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00.67.21\Estadistica spss\ESTADISTICAS\ANEXO\ANX 2016\TABULADOS\"/>
    </mc:Choice>
  </mc:AlternateContent>
  <bookViews>
    <workbookView xWindow="0" yWindow="0" windowWidth="28800" windowHeight="11535" tabRatio="745"/>
  </bookViews>
  <sheets>
    <sheet name="JD-JAI-TOTAL" sheetId="41" r:id="rId1"/>
    <sheet name="JD-JAI-PENAL" sheetId="40" r:id="rId2"/>
    <sheet name="JD-JAI-ADMVA" sheetId="39" r:id="rId3"/>
    <sheet name="JD-JAI-CIVIL" sheetId="38" r:id="rId4"/>
    <sheet name="JD-JAI-TRAB" sheetId="37" r:id="rId5"/>
    <sheet name="JD-CP-P" sheetId="34" r:id="rId6"/>
    <sheet name="JD-CP-AP (1)" sheetId="36" r:id="rId7"/>
    <sheet name="JD-CP-AP (2)" sheetId="35" r:id="rId8"/>
    <sheet name="JD-JF-TOTAL" sheetId="33" r:id="rId9"/>
    <sheet name="JD-JF-ADMVA" sheetId="32" r:id="rId10"/>
    <sheet name="JD-JF-CIVIL" sheetId="31" r:id="rId11"/>
    <sheet name="JD-CO-TOT" sheetId="30" r:id="rId12"/>
    <sheet name="JD-CO-LIB-MAT" sheetId="29" r:id="rId13"/>
    <sheet name="JD-CO-REC-MAT" sheetId="28" r:id="rId14"/>
    <sheet name="JD-TOT-RUB (1)" sheetId="27" r:id="rId15"/>
    <sheet name="JD-TOT-RUB (2)" sheetId="26" r:id="rId16"/>
    <sheet name="JD-TOT-RUB (3)" sheetId="25" r:id="rId17"/>
    <sheet name="JD-TOT-MAT (1)" sheetId="24" r:id="rId18"/>
    <sheet name="JD-TOT-MAT (2)" sheetId="23" r:id="rId19"/>
    <sheet name="JD-TOT-TOT" sheetId="22" r:id="rId20"/>
    <sheet name="JD-TOT-ORAL" sheetId="44" r:id="rId21"/>
    <sheet name="ABREV" sheetId="42" r:id="rId22"/>
    <sheet name="NOTAS JD" sheetId="43" r:id="rId23"/>
  </sheets>
  <definedNames>
    <definedName name="_xlnm._FilterDatabase" localSheetId="12" hidden="1">'JD-CO-LIB-MAT'!$A$9:$AL$749</definedName>
    <definedName name="_xlnm._FilterDatabase" localSheetId="13" hidden="1">'JD-CO-REC-MAT'!$A$9:$AL$747</definedName>
    <definedName name="_xlnm._FilterDatabase" localSheetId="11" hidden="1">'JD-CO-TOT'!$A$11:$AL$749</definedName>
    <definedName name="_xlnm._FilterDatabase" localSheetId="5" hidden="1">'JD-CP-P'!$A$9:$AT$749</definedName>
    <definedName name="_xlnm._FilterDatabase" localSheetId="2" hidden="1">'JD-JAI-ADMVA'!$A$9:$AT$749</definedName>
    <definedName name="_xlnm._FilterDatabase" localSheetId="3" hidden="1">'JD-JAI-CIVIL'!$A$9:$AT$749</definedName>
    <definedName name="_xlnm._FilterDatabase" localSheetId="1" hidden="1">'JD-JAI-PENAL'!$A$9:$AT$749</definedName>
    <definedName name="_xlnm._FilterDatabase" localSheetId="0" hidden="1">'JD-JAI-TOTAL'!$A$9:$AT$749</definedName>
    <definedName name="_xlnm._FilterDatabase" localSheetId="9" hidden="1">'JD-JF-ADMVA'!$A$9:$AP$749</definedName>
    <definedName name="_xlnm._FilterDatabase" localSheetId="10" hidden="1">'JD-JF-CIVIL'!$A$9:$AP$747</definedName>
    <definedName name="_xlnm._FilterDatabase" localSheetId="8" hidden="1">'JD-JF-TOTAL'!$A$9:$AP$749</definedName>
    <definedName name="_xlnm._FilterDatabase" localSheetId="17" hidden="1">'JD-TOT-MAT (1)'!$A$9:$BR$747</definedName>
    <definedName name="_xlnm._FilterDatabase" localSheetId="18" hidden="1">'JD-TOT-MAT (2)'!$A$9:$BR$747</definedName>
    <definedName name="_xlnm._FilterDatabase" localSheetId="20" hidden="1">'JD-TOT-ORAL'!$A$9:$AD$9</definedName>
    <definedName name="_xlnm._FilterDatabase" localSheetId="14" hidden="1">'JD-TOT-RUB (1)'!$A$9:$AH$749</definedName>
    <definedName name="_xlnm._FilterDatabase" localSheetId="15" hidden="1">'JD-TOT-RUB (2)'!$A$9:$AD$749</definedName>
    <definedName name="_xlnm._FilterDatabase" localSheetId="16" hidden="1">'JD-TOT-RUB (3)'!$A$9:$AD$747</definedName>
    <definedName name="_xlnm._FilterDatabase" localSheetId="19" hidden="1">'JD-TOT-TOT'!$A$9:$AJ$747</definedName>
    <definedName name="_xlnm.Print_Area" localSheetId="21">ABREV!$A$1:$C$9</definedName>
    <definedName name="_xlnm.Print_Area" localSheetId="12">'JD-CO-LIB-MAT'!$A$1:$AL$785</definedName>
    <definedName name="_xlnm.Print_Area" localSheetId="13">'JD-CO-REC-MAT'!$A$1:$AL$785</definedName>
    <definedName name="_xlnm.Print_Area" localSheetId="11">'JD-CO-TOT'!$A$1:$AL$785</definedName>
    <definedName name="_xlnm.Print_Area" localSheetId="6">'JD-CP-AP (1)'!$A$1:$AK$785</definedName>
    <definedName name="_xlnm.Print_Area" localSheetId="7">'JD-CP-AP (2)'!$A$1:$AK$785</definedName>
    <definedName name="_xlnm.Print_Area" localSheetId="5">'JD-CP-P'!$A$1:$AT$785</definedName>
    <definedName name="_xlnm.Print_Area" localSheetId="2">'JD-JAI-ADMVA'!$A$1:$AT$785</definedName>
    <definedName name="_xlnm.Print_Area" localSheetId="3">'JD-JAI-CIVIL'!$A$1:$AT$785</definedName>
    <definedName name="_xlnm.Print_Area" localSheetId="1">'JD-JAI-PENAL'!$A$1:$AT$785</definedName>
    <definedName name="_xlnm.Print_Area" localSheetId="0">'JD-JAI-TOTAL'!$A$1:$AT$785</definedName>
    <definedName name="_xlnm.Print_Area" localSheetId="4">'JD-JAI-TRAB'!$A$1:$AT$785</definedName>
    <definedName name="_xlnm.Print_Area" localSheetId="9">'JD-JF-ADMVA'!$A$1:$AP$785</definedName>
    <definedName name="_xlnm.Print_Area" localSheetId="10">'JD-JF-CIVIL'!$A$1:$AP$785</definedName>
    <definedName name="_xlnm.Print_Area" localSheetId="8">'JD-JF-TOTAL'!$A$1:$AP$785</definedName>
    <definedName name="_xlnm.Print_Area" localSheetId="17">'JD-TOT-MAT (1)'!$A$1:$BR$785</definedName>
    <definedName name="_xlnm.Print_Area" localSheetId="18">'JD-TOT-MAT (2)'!$A$1:$BR$785</definedName>
    <definedName name="_xlnm.Print_Area" localSheetId="20">'JD-TOT-ORAL'!$A$1:$AD$19</definedName>
    <definedName name="_xlnm.Print_Area" localSheetId="14">'JD-TOT-RUB (1)'!$A$1:$AH$785</definedName>
    <definedName name="_xlnm.Print_Area" localSheetId="15">'JD-TOT-RUB (2)'!$A$1:$AD$785</definedName>
    <definedName name="_xlnm.Print_Area" localSheetId="16">'JD-TOT-RUB (3)'!$A$1:$AD$785</definedName>
    <definedName name="_xlnm.Print_Area" localSheetId="19">'JD-TOT-TOT'!$A$1:$AH$785</definedName>
    <definedName name="_xlnm.Print_Area" localSheetId="22">'NOTAS JD'!$A$1:$C$34</definedName>
    <definedName name="_xlnm.Print_Titles" localSheetId="12">'JD-CO-LIB-MAT'!$1:$8</definedName>
    <definedName name="_xlnm.Print_Titles" localSheetId="13">'JD-CO-REC-MAT'!$1:$8</definedName>
    <definedName name="_xlnm.Print_Titles" localSheetId="11">'JD-CO-TOT'!$1:$8</definedName>
    <definedName name="_xlnm.Print_Titles" localSheetId="6">'JD-CP-AP (1)'!$1:$8</definedName>
    <definedName name="_xlnm.Print_Titles" localSheetId="7">'JD-CP-AP (2)'!$1:$8</definedName>
    <definedName name="_xlnm.Print_Titles" localSheetId="5">'JD-CP-P'!$1:$8</definedName>
    <definedName name="_xlnm.Print_Titles" localSheetId="2">'JD-JAI-ADMVA'!$1:$8</definedName>
    <definedName name="_xlnm.Print_Titles" localSheetId="3">'JD-JAI-CIVIL'!$1:$8</definedName>
    <definedName name="_xlnm.Print_Titles" localSheetId="1">'JD-JAI-PENAL'!$1:$8</definedName>
    <definedName name="_xlnm.Print_Titles" localSheetId="0">'JD-JAI-TOTAL'!$1:$8</definedName>
    <definedName name="_xlnm.Print_Titles" localSheetId="4">'JD-JAI-TRAB'!$1:$8</definedName>
    <definedName name="_xlnm.Print_Titles" localSheetId="9">'JD-JF-ADMVA'!$1:$8</definedName>
    <definedName name="_xlnm.Print_Titles" localSheetId="10">'JD-JF-CIVIL'!$1:$8</definedName>
    <definedName name="_xlnm.Print_Titles" localSheetId="8">'JD-JF-TOTAL'!$1:$8</definedName>
    <definedName name="_xlnm.Print_Titles" localSheetId="17">'JD-TOT-MAT (1)'!$1:$8</definedName>
    <definedName name="_xlnm.Print_Titles" localSheetId="18">'JD-TOT-MAT (2)'!$1:$8</definedName>
    <definedName name="_xlnm.Print_Titles" localSheetId="20">'JD-TOT-ORAL'!$1:$8</definedName>
    <definedName name="_xlnm.Print_Titles" localSheetId="14">'JD-TOT-RUB (1)'!$1:$8</definedName>
    <definedName name="_xlnm.Print_Titles" localSheetId="15">'JD-TOT-RUB (2)'!$1:$8</definedName>
    <definedName name="_xlnm.Print_Titles" localSheetId="16">'JD-TOT-RUB (3)'!$1:$8</definedName>
    <definedName name="_xlnm.Print_Titles" localSheetId="19">'JD-TOT-TOT'!$1:$8</definedName>
  </definedNames>
  <calcPr calcId="152511"/>
</workbook>
</file>

<file path=xl/calcChain.xml><?xml version="1.0" encoding="utf-8"?>
<calcChain xmlns="http://schemas.openxmlformats.org/spreadsheetml/2006/main">
  <c r="F16" i="44" l="1"/>
  <c r="F18" i="44"/>
  <c r="M16" i="44"/>
  <c r="M18" i="44"/>
  <c r="T16" i="44"/>
  <c r="T18" i="44"/>
  <c r="X16" i="44"/>
  <c r="X18" i="44"/>
  <c r="AB16" i="44"/>
  <c r="AB18" i="44"/>
  <c r="AD16" i="44"/>
  <c r="AD18" i="44"/>
  <c r="Q16" i="44"/>
  <c r="Q18" i="44"/>
  <c r="R16" i="44"/>
  <c r="R18" i="44" s="1"/>
  <c r="K16" i="44"/>
  <c r="K18" i="44" s="1"/>
  <c r="J16" i="44"/>
  <c r="J18" i="44" s="1"/>
  <c r="AC587" i="30"/>
  <c r="K587" i="30"/>
  <c r="AD749" i="24"/>
  <c r="AD589" i="24"/>
  <c r="AB589" i="24"/>
  <c r="AB749" i="24"/>
  <c r="AD587" i="24"/>
  <c r="AD585" i="24"/>
  <c r="AD584" i="24"/>
  <c r="AD583" i="24"/>
  <c r="AB587" i="24"/>
  <c r="AD582" i="24"/>
  <c r="AD581" i="24"/>
  <c r="AD578" i="24"/>
  <c r="AD577" i="24"/>
  <c r="AB580" i="24"/>
  <c r="AB579" i="24"/>
  <c r="AB749" i="22"/>
  <c r="AB589" i="22"/>
  <c r="AB587" i="22"/>
  <c r="AB580" i="22"/>
  <c r="AB579" i="22"/>
  <c r="E7" i="43"/>
  <c r="E6" i="43"/>
  <c r="E5" i="43"/>
  <c r="E4" i="43"/>
  <c r="E3" i="43"/>
  <c r="E2" i="43"/>
</calcChain>
</file>

<file path=xl/sharedStrings.xml><?xml version="1.0" encoding="utf-8"?>
<sst xmlns="http://schemas.openxmlformats.org/spreadsheetml/2006/main" count="12812" uniqueCount="378">
  <si>
    <t>PROCESOS PENALES FEDERALES</t>
  </si>
  <si>
    <t>ÓRGANO JURISDICCIONAL</t>
  </si>
  <si>
    <t>EXISTENCIA INICIAL</t>
  </si>
  <si>
    <t>INGRESO</t>
  </si>
  <si>
    <t>REINGRESO CAM. SENT. O REV.</t>
  </si>
  <si>
    <t>INGRESO TOTAL</t>
  </si>
  <si>
    <t>SOBR.</t>
  </si>
  <si>
    <t>INC.</t>
  </si>
  <si>
    <t>IMP.</t>
  </si>
  <si>
    <t>ACUM.</t>
  </si>
  <si>
    <t>OTRO</t>
  </si>
  <si>
    <t>EGRESO CUMP. ORDEN</t>
  </si>
  <si>
    <t>EGRESO CAMB. SENT. O REP.</t>
  </si>
  <si>
    <t>EGRESO TOTAL</t>
  </si>
  <si>
    <t>EXISTENCIA FINAL</t>
  </si>
  <si>
    <t>INGRESO POR TRASLADO</t>
  </si>
  <si>
    <t>EGRESO POR TRASLADO</t>
  </si>
  <si>
    <t>PROCESOS</t>
  </si>
  <si>
    <t>MOVIMIENTO ESTADÍSTICO DE JUICIOS DE AMPARO INDIRECTO EN LOS JUZGADOS DE DISTRITO</t>
  </si>
  <si>
    <t>TOTAL</t>
  </si>
  <si>
    <t>REINGRESO CAMB.SENT. O REV.</t>
  </si>
  <si>
    <t>REINGRESO REP. PROC.</t>
  </si>
  <si>
    <t>DES.</t>
  </si>
  <si>
    <t>NO INT.</t>
  </si>
  <si>
    <t>AMPARA</t>
  </si>
  <si>
    <t>AMPARA Y NO AMPARA</t>
  </si>
  <si>
    <t>AMP., NO AMP. Y SOBRESEE</t>
  </si>
  <si>
    <t>AMPARA Y SOBRESEE</t>
  </si>
  <si>
    <t>NO       AMPARA</t>
  </si>
  <si>
    <t>NO AMP. Y SOBRESEE</t>
  </si>
  <si>
    <t>SOBRESEE</t>
  </si>
  <si>
    <t>ENVÍO TEMPORAL</t>
  </si>
  <si>
    <t>TRABAJO</t>
  </si>
  <si>
    <t>CIVIL</t>
  </si>
  <si>
    <t>ADMINISTRATIVA</t>
  </si>
  <si>
    <t>PENAL</t>
  </si>
  <si>
    <t>MOVIMIENTO ESTADÍSTICO DE PROCESOS PENALES FEDERALES EN LOS JUZGADOS DE DISTRITO</t>
  </si>
  <si>
    <t>MOVIMIENTO EXTERNO</t>
  </si>
  <si>
    <t>MOVIMIENTO INTERNO</t>
  </si>
  <si>
    <t xml:space="preserve"> INGRESO</t>
  </si>
  <si>
    <t xml:space="preserve">REINGRESO CAMB.SENT. </t>
  </si>
  <si>
    <t>COND.</t>
  </si>
  <si>
    <t>ABSOL.</t>
  </si>
  <si>
    <t>SOBR. PRES.</t>
  </si>
  <si>
    <t>OTRA</t>
  </si>
  <si>
    <t>CAUSAS EN TRÁMITE</t>
  </si>
  <si>
    <t>CAUSAS SUSPENSAS</t>
  </si>
  <si>
    <t>MOVIMIENTO ESTADÍSTICO DE PROCESOS ADMINISTRATIVOS Y CIVILES FEDERALES EN LOS JUZGADOS DE DISTRITO</t>
  </si>
  <si>
    <t>DESIS.</t>
  </si>
  <si>
    <t>DECL.</t>
  </si>
  <si>
    <t>CAD.</t>
  </si>
  <si>
    <t>SIN MAT.</t>
  </si>
  <si>
    <t>AMPARO LIBRADAS</t>
  </si>
  <si>
    <t>AMPARO RECIBIDAS</t>
  </si>
  <si>
    <t>PROCESO LIBRADAS</t>
  </si>
  <si>
    <t>PROCESO RECIBIDAS</t>
  </si>
  <si>
    <t>LIBRADAS</t>
  </si>
  <si>
    <t>DEVUELTAS</t>
  </si>
  <si>
    <t>RECIBIDAS</t>
  </si>
  <si>
    <t>MOVIMIENTO ESTADÍSTICO DEL TOTAL DE ASUNTOS POR RUBRO EN LOS JUZGADOS DE DISTRITO</t>
  </si>
  <si>
    <t>JUICIOS DE AMPARO INDIRECTO</t>
  </si>
  <si>
    <t>REINGRESO</t>
  </si>
  <si>
    <t>NO ADMITIDAS</t>
  </si>
  <si>
    <t>EGRESO</t>
  </si>
  <si>
    <t>PROCESOS ADMINISTRATIVOS Y CIVILES FEDERALES</t>
  </si>
  <si>
    <t>MOVIMIENTO ESTADÍSTICO DEL TOTAL DE ASUNTOS POR MATERIA EN LOS JUZGADOS DE DISTRITO</t>
  </si>
  <si>
    <t>MOVIMIENTO ESTADÍSTICO DEL TOTAL DE ASUNTOS EN LOS JUZGADOS DE DISTRITO</t>
  </si>
  <si>
    <t>EGRESOS</t>
  </si>
  <si>
    <t>JUZGADOS DE DISTRITO</t>
  </si>
  <si>
    <t>ABREVIATURA</t>
  </si>
  <si>
    <t>NOMBRE</t>
  </si>
  <si>
    <t>AMP.</t>
  </si>
  <si>
    <t>NO AMP.</t>
  </si>
  <si>
    <t>NO AMPARA</t>
  </si>
  <si>
    <t>IMPEDIMENTO</t>
  </si>
  <si>
    <t>NEGATIVA DE ORDEN</t>
  </si>
  <si>
    <t>SOBRE. PRES.</t>
  </si>
  <si>
    <t>JUICIOS ORALES DE CUANTÍA MENOR</t>
  </si>
  <si>
    <t>MOVIMIENTO ESTADÍSTICO DE JUICIOS ORALES DE CUANTÍA MENOR EN LOS JUZGADOS DE DISTRITO MERCANTILES</t>
  </si>
  <si>
    <t>NO PRES.</t>
  </si>
  <si>
    <t>DEL 15 DE NOVIEMBRE DE 2014 AL 15 DE NOVIEMBRE DE 2015</t>
  </si>
  <si>
    <t>INICIÓ FUNCIONES EL 16 DE FEBRERO DE 2015, DE CONFORMIDAD CON EL ACUERDO GENERAL 4/2015.</t>
  </si>
  <si>
    <t>EXCLUSIÓN DE TURNO DEL 16 DE FEBRERO AL 15 DE MARZO DE 2015, DE CONFORMIDAD CON EL ACUERDO GENERAL 4/2015.</t>
  </si>
  <si>
    <t>INICIÓ FUNCIONES EL 1 DE MARZO DE 2015, DE CONFORMIDAD CON EL ACUERDO GENERAL 6/2015.</t>
  </si>
  <si>
    <t>EXCLUSIÓN DE TURNO DEL 1 AL 8 DE MARZO DE 2015, DE CONFORMIDAD CON EL ACUERDO GENERAL 6/2015.</t>
  </si>
  <si>
    <t>INICIÓ FUNCIONES EL 1 DE MARZO DE 2015, DE CONFORMIDAD CON EL ACUERDO GENERAL 7/2015.</t>
  </si>
  <si>
    <t>EXCLUSIÓN DE TURNO DEL 1 AL 16 DE MARZO DE 2015, DE CONFORMIDAD CON EL ACUERDO GENERAL 7/2015.</t>
  </si>
  <si>
    <t>EXCLUSIÓN DE TURNO DEL 1 AL 31 DE ENERO DE 2015, DE CONFORMIDAD CON EL ACUERDO CCNO/26/2014.</t>
  </si>
  <si>
    <t>A PARTIR DEL 2 DE ENERO DE 2015, SE ESTABLECIÓ LA COMPETENCIA TEMPORAL PARA CONOCER DE ASUNTOS EJECUTIVOS MERCANTILES CUYA CUANTÍA SEA IGUAL A LA ESTABLECIDA PARA EL CASO DE LOS JUICIOS ORALES MERCANTILES, DE CONFORMIDAD CON LO DISPUESTO POR EL ARTÍCULO 1390 BIS DEL CÓDIGO DE COMERCIO, DE CONFORMIDAD CON EL ACUERDO CCNO/27/2014.</t>
  </si>
  <si>
    <t>A PARTIR DEL 2 DE MARZO DE 2015 CONCLUYÓ LA COMPETENCIA TEMPORAL PARA CONOCER DE LOS ASUNTOS EJECUTIVOS MERCANTILES CUYA CUANTÍA SEA IGUAL A LA ESTABLECIDA PARA EL CASO DE LOS JUICIOS ORALES MERCANTILES, DE CONFORMIDAD CON LO DISPUESTO POR EL ARTÍCULO 1390 BIS DEL CÓDIGO DE COMERCIO, DE CONFORMIDAD CON EL ACUERDO CCNO/5/2015.</t>
  </si>
  <si>
    <t>INICIÓ FUNCIONES EL 1 DE MAYO DE 2015, DE CONFORMIDAD CON EL ACUERDO GENERAL 15/2015.</t>
  </si>
  <si>
    <t>EXCLUSIÓN DE TURNO DEL 1 AL 29 DE MAYO DE 2015, DE CONFORMIDAD CON EL ACUERDO GENERAL 15/2015</t>
  </si>
  <si>
    <t>EXCLUSIÓN DE TURNO DEL 1 AL 15 DE MAYO DE 2015, DE CONFORMIDAD CON EL ACUERDO CCNO/9/2015</t>
  </si>
  <si>
    <t>EXCLUSIÓN DE TURNO A PARTIR DEL 20 DE MAYO DE 2015 HASTA QUE CONCLUYERON FUNCIONES, DE CONFORMIDAD CON EL ACUERDO CCNO/12/2015</t>
  </si>
  <si>
    <t>CAMBIO DE DENOMINACIÓN Y COMPETENCIA A PARTIR DEL 1 DE JUNIO DE 2015, DE CONFORMIDAD CON EL ACUERDO GENERAL 23/2015.</t>
  </si>
  <si>
    <t>SE TRANSFORMÓ E INICIO FUNCIONES EL 1 DE JUNIO DE 2015, DE CONFORMIDAD CON EL ACUERDO GENERAL 23/2015</t>
  </si>
  <si>
    <t>INICIÓ FUNCIONES EL 1 DE JUNIO DE 2015, DE CONFORMIDAD CON EL ACUERDO GENERAL 23/2015.</t>
  </si>
  <si>
    <t>CONCLUYÓ FUNCIONES EL 24 DE JUNIO DE 2015, DE CONFORMIDAD CON EL ACUERDO GENERAL 29/2015</t>
  </si>
  <si>
    <t>INICIÓ FUNCIONES EL 1 DE JULIO DE 2015, DE CONFORMIDAD CON EL ACUERDO GENERAL 29/2015.</t>
  </si>
  <si>
    <t>EXCLUSIÓN DE TURNO DEL 1 AL 31 DE AGOSTO DE 2015, DE CONFORMIDAD CON EL ACUERDO CCNO/14/2015.</t>
  </si>
  <si>
    <t>EXCLUSIÓN DE TURNO DEL 1 DE AGOSTO AL 15 DE SEPTIEMBRE DE 2015, DE CONFORMIDAD CON EL ACUERDO CCNO/15/2015.</t>
  </si>
  <si>
    <t>INICIÓ FUNCIONES EL 16 DE OCTUBRE DE 2015, DE CONFORMIDAD CON EL ACUERDO GENERAL 41/2015</t>
  </si>
  <si>
    <t>EXCLUSIÓN DE TURNO DEL 16 DE OCTUBRE AL 2 DE NOVIEMBRE DE 2015, DE CONFORMIDAD CON EL ACUERDO GENERAL 41/2015.</t>
  </si>
  <si>
    <t>EXCLUSIÓN DE TURNO DEL 16 DE OCTUBRE AL 15 DE NOVIEMBRE DE 2015, DE CONFORMIDAD CON EL ACUERDO CCNO/20/2015</t>
  </si>
  <si>
    <t>SE INCLUYEN ASUNTOS RELACIONADOS CON JUICIOS DE AMPARO PROMOVIDOS EN CONTRA DE LA INCONSTITUCIONALIDAD DE LA LEY FEDERAL DEL TRABAJO, DE CONFORMIDAD CON LA CIRCULAR CAR 3/CCNO/2015.</t>
  </si>
  <si>
    <t>CONOCEN DEL TRÁMITE, RESOLUCIÓN Y EN SU CASO EJECUCIÓN, DE LOS JUICIOS DE AMPARO EN LOS QUE SE SEÑALAN COMO ACTO RECLAMADO: ARTÍCULO 17 K, 18, 28 FRACCIONES III Y IV, 69-B DEL CÓDIGO FISCAL DE LA FEDERACIÓN; LEY DE INGRESOS DE LA FEDERACIÓN 2014 Y 2015 Y RESOLUCIÓN DE LA MISCELÁNEA FISCAL 2014 Y 2015 EN SU RELACIÓN CON LA CONTABILIDAD EN MEDIOS ELECTRÓNICOS; DE CONFORMIDAD CON EL ACUERDO GENERAL 5/2015.</t>
  </si>
  <si>
    <t>TRAMITÓ Y RESOLVIÓ ASUNTOS DE MATERIA DE EXTINCIÓN DE DOMINIO, DE CONFORMIDAD CON EL ACUERDO GENERAL 57/2009.</t>
  </si>
  <si>
    <t>SE INCLUYEN ASUNTOS RELACIONADOS CON JUICIOS DE AMPARO PROMOVIDOS EN CONTRA DEL DECRETO 196 REFERENTE A LA LEY DE PENSIONES CIVILES DEL ESTADO DE TLAXCALA, DE CONFORMIDAD CON EL OFICIO STCCNO/440/2015.</t>
  </si>
  <si>
    <t>SE INCLUYEN ASUNTOS RELACIONADOS CON JUICIOS DE AMPARO PROMOVIDOS EN CONTRA DEL DECRETO 196 REFERENTE A LA LEY DE PENSIONES CIVILES DEL ESTADO DE TLAXCALA Y LICITACIONES DEL ESPECTRO RADIOELÉCTRICO, DE CONFORMIDAD CON EL OFICIO STCCNO/440/2015 Y CAR 49/2015-V.</t>
  </si>
  <si>
    <t>SE INCLUYEN JUICIOS DE AMPARO RELACIONADOS CON EL DECRETO POR EL QUE SE REFORMAN, ADICIONAN Y DEROGAN DIVERSAS DISPOSICIONES DE LA LEY GENERAL DE EDUCACIÓN; DECRETO POR EL QUE SE EXPIDE LA LEY DEL INSTITUTO NACIONAL PARA LA EVALUACIÓN DE LA EDUCACIÓN; Y, DECRETO POR EL QUE SE EXPIDE LA LEY GENERAL DE SERVICIO DOCENTE, DE CONFORMIDAD A LA CIRCULAR CAR 1/CCNO/2015.</t>
  </si>
  <si>
    <t>CONOCIÓ DEL TRÁMITE Y RESOLUCIÓN DE LOS JUICIOS DE AMPARO INDIRECTO RELACIONADOS CON EL DECRETO POR EL CUAL SE OTORGA BENEFICIO FISCAL A LOS CONTRIBUYENTES DEL ESTADO DE SONORA, DE CONFORMIDAD AL OFICIO STCCNO/1927/2013.</t>
  </si>
  <si>
    <t>CONOCIÓ DEL TRÁMITE Y RESOLUCIÓN DE LOS ASUNTOS ORIGINADOS EN EL DISTRITO JUDICIAL CONFORMADO POR EL TERRITORIO DEL ARCHIPIÉLAGO DE LAS ISLAS MARÍAS DE CONFORMIDAD CON EL ACUERDO GENERAL 8/2013.</t>
  </si>
  <si>
    <t>DEL 16 DE NOVIEMBRE DE 2015 AL 15 DE NOVIEMBRE DE 2016</t>
  </si>
  <si>
    <t>PRIMER CIRCUITO</t>
  </si>
  <si>
    <t>AMPARO EN MATERIA PENAL</t>
  </si>
  <si>
    <t>JUZGADO PRIMERO DE DISTRITO</t>
  </si>
  <si>
    <t>JUZGADO SEGUNDO DE DISTRITO</t>
  </si>
  <si>
    <t xml:space="preserve">JUZGADO TERCERO DE DISTRITO </t>
  </si>
  <si>
    <t>JUZGADO CUARTO DE DISTRITO</t>
  </si>
  <si>
    <t xml:space="preserve">JUZGADO QUINTO DE DISTRITO </t>
  </si>
  <si>
    <t xml:space="preserve">JUZGADO SEXTO DE DISTRITO </t>
  </si>
  <si>
    <t xml:space="preserve">JUZGADO SÉPTIMO DE DISTRITO </t>
  </si>
  <si>
    <t>JUZGADO OCTAVO DE DISTRITO</t>
  </si>
  <si>
    <t>JUZGADO NOVENO DE DISTRITO</t>
  </si>
  <si>
    <t xml:space="preserve">JUZGADO DÉCIMO DE DISTRITO </t>
  </si>
  <si>
    <t>JUZGADO DECIMOPRIMERO DE DISTRITO</t>
  </si>
  <si>
    <t>JUZGADO DECIMOSEGUNDO DE DISTRITO</t>
  </si>
  <si>
    <t>JUZGADO DECIMOTERCERO DE DISTRITO</t>
  </si>
  <si>
    <t>JUZGADO DECIMOCUARTO DE DISTRITO</t>
  </si>
  <si>
    <t xml:space="preserve">JUZGADO DECIMOQUINTO DE DISTRITO </t>
  </si>
  <si>
    <t xml:space="preserve">JUZGADO DECIMOSEXTO DE DISTRITO </t>
  </si>
  <si>
    <t>TOTAL AMPARO EN MATERIA PENAL</t>
  </si>
  <si>
    <t>JUZGADO TERCERO DE DISTRITO</t>
  </si>
  <si>
    <t>JUZGADO QUINTO DE DISTRITO</t>
  </si>
  <si>
    <t>JUZGADO SEXTO DE DISTRITO</t>
  </si>
  <si>
    <t>JUZGADO SÉPTIMO DE DISTRITO</t>
  </si>
  <si>
    <t>JUZGADO DÉCIMO DE DISTRITO</t>
  </si>
  <si>
    <t>JUZGADO DECIMOSEXTO DE DISTRITO</t>
  </si>
  <si>
    <t>JUZGADO DECIMOCTAVO DE DISTRITO</t>
  </si>
  <si>
    <t>TOTAL PROCESOS PENALES FEDERALES</t>
  </si>
  <si>
    <t>MATERIA ADMINISTRATIVA</t>
  </si>
  <si>
    <t xml:space="preserve">JUZGADO PRIMERO DE DISTRITO </t>
  </si>
  <si>
    <t>JUZGADO DECIMOQUINTO DE DISTRITO</t>
  </si>
  <si>
    <t>TOTAL MATERIA ADMINISTRATIVA</t>
  </si>
  <si>
    <t>MATERIA ADMINISTRATIVA ESP. EN COMP. ECON, RADIO Y TELECOM.</t>
  </si>
  <si>
    <t>TOTAL MATERIA ADMINISTRATIVA ESP. EN COMP. ECON, RADIO Y TELECOM.</t>
  </si>
  <si>
    <t>MATERIA CIVIL</t>
  </si>
  <si>
    <t xml:space="preserve">JUZGADO DECIMOCUARTO DE DISTRITO </t>
  </si>
  <si>
    <t>TOTAL MATERIA CIVIL</t>
  </si>
  <si>
    <t>MATERIA DE TRABAJO</t>
  </si>
  <si>
    <t xml:space="preserve">JUZGADO SEGUNDO DE DISTRITO </t>
  </si>
  <si>
    <t xml:space="preserve">JUZGADO CUARTO DE DISTRITO </t>
  </si>
  <si>
    <t xml:space="preserve">JUZGADO NOVENO DE DISTRITO </t>
  </si>
  <si>
    <t>TOTAL MATERIA DE TRABAJO</t>
  </si>
  <si>
    <t>AUXILIAR EN CARÁCTER DE ORDINARIO</t>
  </si>
  <si>
    <t>JUZGADO PRIMERO DE DISTRITO (22) (23) (25)</t>
  </si>
  <si>
    <t>JUZGADO SEGUNDO DE DISTRITO (22) (23) (26)</t>
  </si>
  <si>
    <t>JUZGADO TERCERO DE DISTRITO (24)</t>
  </si>
  <si>
    <t>TOTAL AUXILIAR EN CARÁCTER DE ORDINARIO</t>
  </si>
  <si>
    <t>TOTAL PRIMER CIRCUITO</t>
  </si>
  <si>
    <t>SEGUNDO CIRCUITO</t>
  </si>
  <si>
    <t>MATERIAS DE AMPARO Y JUICIOS CIVILES FEDERALES</t>
  </si>
  <si>
    <t>TOTAL MATERIAS DE AMPARO Y JUICIOS CIV. FED.</t>
  </si>
  <si>
    <t>MIXTOS</t>
  </si>
  <si>
    <t xml:space="preserve">JUZGADO OCTAVO DE DISTRITO </t>
  </si>
  <si>
    <t xml:space="preserve">JUZGADO DECIMOPRIMERO DE DISTRITO </t>
  </si>
  <si>
    <t xml:space="preserve">JUZGADO DECIMOSEGUNDO DE DISTRITO  </t>
  </si>
  <si>
    <t xml:space="preserve">JUZGADO DECIMOTERCERO DE DISTRITO </t>
  </si>
  <si>
    <t>TOTAL MIXTOS</t>
  </si>
  <si>
    <t>TOTAL SEGUNDO CIRCUITO</t>
  </si>
  <si>
    <t>TERCER CIRCUITO</t>
  </si>
  <si>
    <t>JUZGADO PRIMERO DE DISTRITO (12)</t>
  </si>
  <si>
    <t>JUZGADO SEGUNDO DE DISTRITO (12)</t>
  </si>
  <si>
    <t>JUZGADO TERCERO DE DISTRITO (12)</t>
  </si>
  <si>
    <t>JUZGADO CUARTO DE DISTRITO (12)</t>
  </si>
  <si>
    <t>JUZGADO QUINTO DE DISTRITO (12)</t>
  </si>
  <si>
    <t>JUZGADO SEXTO DE DISTRITO (12)</t>
  </si>
  <si>
    <t>JUZGADO SÉPTIMO DE DISTRITO (11)</t>
  </si>
  <si>
    <t>MATERIAS ADMINISTRATIVA Y DE TRABAJO</t>
  </si>
  <si>
    <t>TOTAL MATERIAS ADMINISTRATIVA Y DE TRABAJO</t>
  </si>
  <si>
    <t>MATERIA MERCANTIL</t>
  </si>
  <si>
    <t>TOTAL MATERIA MERCANTIL</t>
  </si>
  <si>
    <t>TOTAL TERCER CIRCUITO</t>
  </si>
  <si>
    <t>CUARTO CIRCUITO</t>
  </si>
  <si>
    <t>MATERIA PENAL</t>
  </si>
  <si>
    <t xml:space="preserve">JUZGADO PRIMERO DE DISTRITO  </t>
  </si>
  <si>
    <t xml:space="preserve">JUZGADO SEGUNDO DE DISTRITO  </t>
  </si>
  <si>
    <t xml:space="preserve">JUZGADO TERCERO DE DISTRITO  </t>
  </si>
  <si>
    <t xml:space="preserve">JUZGADO CUARTO DE DISTRITO  </t>
  </si>
  <si>
    <t>TOTAL MATERIA PENAL</t>
  </si>
  <si>
    <t>MATERIAS CIVIL Y DE TRABAJO</t>
  </si>
  <si>
    <t>TOTAL MATERIAS CIVIL Y DE TRABAJO</t>
  </si>
  <si>
    <t>TOTAL CUARTO CIRCUITO</t>
  </si>
  <si>
    <t>QUINTO CIRCUITO</t>
  </si>
  <si>
    <t xml:space="preserve">JUZGADO DECIMOSEGUNDO DE DISTRITO </t>
  </si>
  <si>
    <t>TOTAL QUINTO CIRCUITO</t>
  </si>
  <si>
    <t>SEXTO CIRCUITO</t>
  </si>
  <si>
    <t>AMP. CIVIL, ADMVA, TRAB. Y JUICIOS FEDERALES</t>
  </si>
  <si>
    <t>TOTAL AMP. CIVIL, ADMVA, TRAB. Y JUICIOS FEDERALES</t>
  </si>
  <si>
    <t>AUXILIARES EN CARÁCTER DE ORDINARIO</t>
  </si>
  <si>
    <t>JUZGADO PRIMERO DE DISTRITO (27)</t>
  </si>
  <si>
    <t>JUZGADO SEGUNDO DE DISTRITO (27)</t>
  </si>
  <si>
    <t>JUZGADO TERCERO DE DISTRITO (27)</t>
  </si>
  <si>
    <t>JUZGADO SEXTO DE DISTRITO (27)</t>
  </si>
  <si>
    <t>TOTAL AUXILIARES EN CARÁCTER DE ORDINARIO</t>
  </si>
  <si>
    <t>TOTAL SEXTO CIRCUITO</t>
  </si>
  <si>
    <t>SÉPTIMO CIRCUITO</t>
  </si>
  <si>
    <t>JUZGADO PRIMERO DE DISTRITO (5)</t>
  </si>
  <si>
    <t>JUZGADO SEGUNDO DE DISTRITO (5)</t>
  </si>
  <si>
    <t>JUZGADO DECIMO PRIMERO DE DISTRITO</t>
  </si>
  <si>
    <t xml:space="preserve">JUZGADO DECIMO SEGUNDO DE DISTRITO </t>
  </si>
  <si>
    <t>JUZGADO DECIMO TERCERO DE DISTRITO</t>
  </si>
  <si>
    <t>JUZGADO DECIMOQUINTO DE DISTRITO (5)</t>
  </si>
  <si>
    <t xml:space="preserve">JUZGADO DECIMOSÉPTIMO DE DISTRITO </t>
  </si>
  <si>
    <t>JUZGADO DECIMOCTAVO DE DISTRITO (4)</t>
  </si>
  <si>
    <t>TOTAL SÉPTIMO CIRCUITO</t>
  </si>
  <si>
    <t>OCTAVO CIRCUITO</t>
  </si>
  <si>
    <t>JUZGADO PRIMERO DE DISTRITO (LA LAGUNA ) (17)</t>
  </si>
  <si>
    <t>JUZGADO SEGUNDO DE DISTRITO (LA LAGUNA ) (17)</t>
  </si>
  <si>
    <t>JUZGADO TERCERO DE DISTRITO (LA LAGUNA ) (17)</t>
  </si>
  <si>
    <t>JUZGADO CUARTO DE DISTRITO (LA LAGUNA ) (17)</t>
  </si>
  <si>
    <t>JUZGADO QUINTO DE DISTRITO (LA LAGUNA) (16)</t>
  </si>
  <si>
    <t>JUZGADO SEXTO DE DISTRITO (LA LAGUNA) (16)</t>
  </si>
  <si>
    <t>JUZGADO PRIMERO DE DISTRITO (COAHUILA)</t>
  </si>
  <si>
    <t>JUZGADO SEGUNDO DE DISTRITO (COAHUILA)</t>
  </si>
  <si>
    <t>JUZGADO TERCERO DE DISTRITO (COAHUILA)</t>
  </si>
  <si>
    <t>JUZGADO CUARTO DE DISTRITO (COAHUILA)</t>
  </si>
  <si>
    <t xml:space="preserve">JUZGADO QUINTO DE DISTRITO (COAHUILA) </t>
  </si>
  <si>
    <t>TOTAL OCTAVO CIRCUITO</t>
  </si>
  <si>
    <t>NOVENO CIRCUITO</t>
  </si>
  <si>
    <t>TOTAL NOVENO CIRCUITO</t>
  </si>
  <si>
    <t>DÉCIMO CIRCUITO</t>
  </si>
  <si>
    <t>JUZGADO PRIMERO DE DISTRITO (TABASCO)</t>
  </si>
  <si>
    <t xml:space="preserve">JUZGADO SEGUNDO DE DISTRITO (TABASCO) </t>
  </si>
  <si>
    <t>JUZGADO TERCERO DE DISTRITO (TABASCO)</t>
  </si>
  <si>
    <t xml:space="preserve">JUZGADO CUARTO DE DISTRITO (TABASCO) </t>
  </si>
  <si>
    <t xml:space="preserve">JUZGADO QUINTO DE DISTRITO (TABASCO) </t>
  </si>
  <si>
    <t xml:space="preserve">JUZGADO SEXTO DE DISTRITO (TABASCO) </t>
  </si>
  <si>
    <t>JUZGADO NOVENO DE DISTRITO (VERACRUZ)</t>
  </si>
  <si>
    <t>JUZGADO DÉCIMO DE DISTRITO (VERACRUZ)</t>
  </si>
  <si>
    <t>JUZGADO DECIMOCUARTO DE DISTRITO (VERACRUZ)</t>
  </si>
  <si>
    <t>TOTAL DÉCIMO CIRCUITO</t>
  </si>
  <si>
    <t>DECIMOPRIMER CIRCUITO</t>
  </si>
  <si>
    <t>TOTAL DECIMOPRIMER CIRCUITO</t>
  </si>
  <si>
    <t>DECIMOSEGUNDO CIRCUITO</t>
  </si>
  <si>
    <t>JUZGADO SEXTO DE DISTRITO (28)</t>
  </si>
  <si>
    <t>JUZGADO SÉPTIMO DE DISTRITO (28)</t>
  </si>
  <si>
    <t xml:space="preserve">JUZGADO OCTAVO DE DISTRITO (29) </t>
  </si>
  <si>
    <t>TOTAL DECIMOSEGUNDO CIRCUITO</t>
  </si>
  <si>
    <t>DECIMOTERCER CIRCUITO</t>
  </si>
  <si>
    <t>JUZGADO PRIMERO DE DISTRITO (8) (20)</t>
  </si>
  <si>
    <t>JUZGADO SEGUNDO DE DISTRITO (8) (20)</t>
  </si>
  <si>
    <t>JUZGADO TERCERO DE DISTRITO (8) (20)</t>
  </si>
  <si>
    <t>JUZGADO CUARTO DE DISTRITO (8) (20)</t>
  </si>
  <si>
    <t>JUZGADO QUINTO DE DISTRITO (8) (20)</t>
  </si>
  <si>
    <t>JUZGADO OCTAVO DE DISTRITO (8) (20)</t>
  </si>
  <si>
    <t>JUZGADO NOVENO DE DISTRITO (7)</t>
  </si>
  <si>
    <t>JUZGADO DÉCIMO DE DISTRITO (21)</t>
  </si>
  <si>
    <t>JUZGADO DECIMOPRIMERO DE DISTRITO (21)</t>
  </si>
  <si>
    <t>TOTAL DECIMOTERCER CIRCUITO</t>
  </si>
  <si>
    <t>DECIMOCUARTO CIRCUITO</t>
  </si>
  <si>
    <t>TOTAL DECIMOCUARTO CIRCUITO</t>
  </si>
  <si>
    <t>DECIMOQUINTO CIRCUITO</t>
  </si>
  <si>
    <t>AMPARO Y JUICIOS FEDERALES</t>
  </si>
  <si>
    <t>TOTAL AMPARO Y JUICIOS FEDERALES</t>
  </si>
  <si>
    <t>JUZGADO PRIMERO DE DISTRITO (MEXICALI)</t>
  </si>
  <si>
    <t>JUZGADO SEGUNDO DE DISTRITO (MEXICALI)</t>
  </si>
  <si>
    <t>JUZGADO TERCERO DE DISTRITO (MEXICALI)</t>
  </si>
  <si>
    <t>JUZGADO CUARTO DE DISTRITO(MEXICALI)</t>
  </si>
  <si>
    <t xml:space="preserve">JUZGADO QUINTO DE DISTRITO (MEXICALI) </t>
  </si>
  <si>
    <t xml:space="preserve">JUZGADO SEXTO DE DISTRITO (MEXICALI) </t>
  </si>
  <si>
    <t xml:space="preserve">JUZGADO SÉPTIMO DE DISTRITO (ENSENADA) </t>
  </si>
  <si>
    <t xml:space="preserve">JUZGADO OCTAVO DE DISTRITO (ENSENADA) </t>
  </si>
  <si>
    <t>JUZGADO NOVENO DE DISTRITO (ENSENADA)</t>
  </si>
  <si>
    <t>TOTAL DECIMOQUINTO CIRCUITO</t>
  </si>
  <si>
    <t>DECIMOSEXTO CIRCUITO</t>
  </si>
  <si>
    <t>TOTAL DECIMOSEXTO CIRCUITO</t>
  </si>
  <si>
    <t>DECIMOSÉPTIMO CIRCUITO</t>
  </si>
  <si>
    <t>TOTAL DECIMOSÉPTIMO CIRCUITO</t>
  </si>
  <si>
    <t>DECIMOCTAVO CIRCUITO</t>
  </si>
  <si>
    <t>TOTAL DECIMOCTAVO CIRCUITO</t>
  </si>
  <si>
    <t>DECIMONOVENO CIRCUITO</t>
  </si>
  <si>
    <t>JUZGADO PRIMERO DE DISTRITO (19)</t>
  </si>
  <si>
    <t xml:space="preserve">JUZGADO SEGUNDO DE DISTRITO (19) </t>
  </si>
  <si>
    <t>JUZGADO NOVENO DE DISTRITO (14)</t>
  </si>
  <si>
    <t>JUZGADO DÉCIMO DE DISTRITO (14)</t>
  </si>
  <si>
    <t>JUZGADO DECIMOPRIMERO DE DISTRITO (19)</t>
  </si>
  <si>
    <t>JUZGADO DECIMOSEGUNDO DE DISTRITO (18)</t>
  </si>
  <si>
    <t>JUZGADO DECIMOTERCERO DE DISTRITO (13)</t>
  </si>
  <si>
    <t>TOTAL DECIMONOVENO CIRCUITO</t>
  </si>
  <si>
    <t>VIGÉSIMO CIRCUITO</t>
  </si>
  <si>
    <t>JUZGADO PRIMERO DE DISTRITO (3)</t>
  </si>
  <si>
    <t>JUZGADO SEGUNDO DE DISTRITO (3)</t>
  </si>
  <si>
    <t>JUZGADO TERCERO DE DISTRITO (3)</t>
  </si>
  <si>
    <t>JUZGADO CUARTO DE DISTRITO (3)</t>
  </si>
  <si>
    <t>JUZGADO QUINTO DE DISTRITO (3)</t>
  </si>
  <si>
    <t>JUZGADO PRIMERO DE DISTRITO (TAPACHULA) (3)</t>
  </si>
  <si>
    <t>JUZGADO SEGUNDO DE DISTRITO (TAPACHULA) (3)</t>
  </si>
  <si>
    <t>JUZGADO SEXTO DE DISTRITO (3)</t>
  </si>
  <si>
    <t>JUZGADO SÉPTIMO DE DISTRITO (3)</t>
  </si>
  <si>
    <t>TOTAL VIGÉSIMO CIRCUITO</t>
  </si>
  <si>
    <t>VIGÉSIMO PRIMER CIRCUITO</t>
  </si>
  <si>
    <t>TOTAL VIGÉSIMO PRIMER CIRCUITO</t>
  </si>
  <si>
    <t>VIGÉSIMO SEGUNDO CIRCUITO</t>
  </si>
  <si>
    <t>JUZGADO PRIMERO DE DISTRITO (10)</t>
  </si>
  <si>
    <t>JUZGADO SEGUNDO DE DISTRITO (10)</t>
  </si>
  <si>
    <t>JUZGADO TERCERO DE DISTRITO (10)</t>
  </si>
  <si>
    <t>JUZGADO CUARTO DE DISTRITO (10)</t>
  </si>
  <si>
    <t>JUZGADO QUINTO DE DISTRITO (10)</t>
  </si>
  <si>
    <t>JUZGADO SEXTO DE DISTRITO (9)</t>
  </si>
  <si>
    <t>JUZGADO SÉPTIMO DE DISTRITO (9)</t>
  </si>
  <si>
    <t>TOTAL VIGÉSIMO SEGUNDO CIRCUITO</t>
  </si>
  <si>
    <t>VIGÉSIMO TERCER CIRCUITO</t>
  </si>
  <si>
    <t>JUZGADO PRIMERO DE DISTRITO (6)</t>
  </si>
  <si>
    <t>JUZGADO SEGUNDO DE DISTRITO (6)</t>
  </si>
  <si>
    <t>TOTAL VIGÉSIMO TERCER CIRCUITO</t>
  </si>
  <si>
    <t>VIGÉSIMO CUARTO CIRCUITO</t>
  </si>
  <si>
    <t>AMPARO CIVIL, ADMINISTRATIVO Y DE TRABAJO Y DE JUICIOS FEDERALES</t>
  </si>
  <si>
    <t xml:space="preserve">TOTAL AMP.CIVIL, ADMIN TRAB. JUICIOS FEDER. </t>
  </si>
  <si>
    <t>TOTAL VIGÉSIMO CUARTO CIRCUITO</t>
  </si>
  <si>
    <t>VIGÉSIMO QUINTO CIRCUITO</t>
  </si>
  <si>
    <t>TOTAL VIGÉSIMO QUINTO CIRCUITO</t>
  </si>
  <si>
    <t>VIGÉSIMO SEXTO CIRCUITO</t>
  </si>
  <si>
    <t>TOTAL VIGÉSIMO SEXTO CIRCUITO</t>
  </si>
  <si>
    <t>VIGÉSIMO SÉPTIMO CIRCUITO</t>
  </si>
  <si>
    <t>TOTAL VIGÉSIMO SÉPTIMO CIRCUITO</t>
  </si>
  <si>
    <t>VIGÉSIMO OCTAVO CIRCUITO</t>
  </si>
  <si>
    <t>TOTAL VIGÉSIMO OCTAVO CIRCUITO</t>
  </si>
  <si>
    <t>VIGÉSIMO NOVENO CIRCUITO</t>
  </si>
  <si>
    <t>TOTAL VIGÉSIMO NOVENO CIRCUITO</t>
  </si>
  <si>
    <t>TRIGÉSIMO CIRCUITO</t>
  </si>
  <si>
    <t>JUZGADO PRIMERO DE DISTRITO (2) (15)</t>
  </si>
  <si>
    <t>JUZGADO SEGUNDO DE DISTRITO (2) (15)</t>
  </si>
  <si>
    <t>JUZGADO TERCERO DE DISTRITO (2) (15)</t>
  </si>
  <si>
    <t>JUZGADO CUARTO DE DISTRITO (1)</t>
  </si>
  <si>
    <t>JUZGADO QUINTO DE DISTRITO (1)</t>
  </si>
  <si>
    <t>TOTAL TRIGÉSIMO CIRCUITO</t>
  </si>
  <si>
    <t>TRIGÉSIMO PRIMER CIRCUITO</t>
  </si>
  <si>
    <t>TOTAL TRIGÉSIMO PRIMER CIRCUITO</t>
  </si>
  <si>
    <t>TRIGÉSIMO SEGUNDO CIRCUITO</t>
  </si>
  <si>
    <t>TOTAL TRIGÉSIMO SEGUNDO CIRCUITO</t>
  </si>
  <si>
    <t>TOTAL NACIONAL</t>
  </si>
  <si>
    <t>MERCANTILES</t>
  </si>
  <si>
    <t>TOTAL JUZGADOS MERCANTILES</t>
  </si>
  <si>
    <t>INICIÓ FUNCIONES EL 1 DE DICIEMBRE DE 2015, DE CONFORMIDAD CON EL ACUERDO GENERAL 53/2015.</t>
  </si>
  <si>
    <t>EXCLUSIÓN DE TURNO DEL 1 AL 31 DE DICIEMBRE DE 2015, DE CONFORMIDAD CON EL ACUERDO GENERAL 53/2015.</t>
  </si>
  <si>
    <t>CAMBIÓ DE DENOMINACIÓN A PARTIR DEL 14 DE MARZO DE 2016, DE CONFORMIDAD CON EL ACUERDO GENERAL 16/2016.</t>
  </si>
  <si>
    <t>INICIÓ FUNCIONES EL 1 DE ABRIL DE 2016, DE CONFORMIDAD CON EL ACUERDO GENERAL 15/2016.</t>
  </si>
  <si>
    <t>EXCLUSIÓN DE TURNO DEL 1 AL 15 DE ABRIL DE 2016, DE CONFORMIDAD CON EL ACUERDO GENERAL 15/2016.</t>
  </si>
  <si>
    <t>CONCLUYÓ LA EXCLUSIÓN DE TURNO EL 11 DE ABRIL DE 2016, MEDIDA ORDENADA EN EL ACUERDO CCNO/16/2014, DE CONFORMIDAD CON EL ACUERDO CCNO/3/2016.</t>
  </si>
  <si>
    <t>INICIÓ FUNCIONES EL 1 DE JUNIO DE 2016, DE CONFORMIDAD CON EL ACUERDO GENERAL 20/2016.</t>
  </si>
  <si>
    <t>EXCLUSIÓN DE TURNO DEL 1 AL 7 DE JUNIO DE 2016, DE CONFORMIDAD CON EL ACUERDO GENERAL 20/2016.</t>
  </si>
  <si>
    <t>INICIÓ FUNCIONES EL 1 DE JUNIO DE 2016, DE CONFORMIDAD CON EL ACUERDO GENERAL 23/2016.</t>
  </si>
  <si>
    <t>EXCLUSIÓN DE TURNO DEL 1 AL 30 DE JUNIO DE 2016, DE CONFORMIDAD CON EL ACUERDO GENERAL 23/2016.</t>
  </si>
  <si>
    <t>INICIÓ FUNCIONES EL 16 DE JUNIO DE 2016, DE CONFORMIDAD CON EL ACUERDO GENERAL 19/2016.</t>
  </si>
  <si>
    <t>EXCLUSIÓN DE TURNO DEL 16 DE JUNIO AL 1 DE JULIO DE 2016, DE CONFORMIDAD CON EL ACUERDO GENERAL 19/2016.</t>
  </si>
  <si>
    <t>INICIÓ FUNCIONES EL 16 DE JULIO DE 2016, DE CONFORMIDAD CON EL ACUERDO GENERAL 22/2016.</t>
  </si>
  <si>
    <t>EXCLUSIÓN DE TURNO DEL 16 AL 31 DE JULIO DE 2016, DE CONFORMIDAD CON EL ACUERDO GENERAL 22/2016.</t>
  </si>
  <si>
    <t>EXCLUSIÓN TEMPORAL DE TURNO DEL 1 AL 8 DE AGOSTO DE 2016, DE CONFORMIDAD CON EL ACUERDO CCNO/8/2016.</t>
  </si>
  <si>
    <t>INICIÓ FUNCIONES EL 16 DE AGOSTO DE 2016, DE CONFORMIDAD CON EL ACUERDO GENERAL 42/2016.</t>
  </si>
  <si>
    <t>EXCLUSIÓN DE TURNO DEL 16 DE AGOSTO AL 14 DE SEPTIEMBRE DE 2016, DE CONFORMIDAD CON EL ACUERDO GENERAL 42/2016.</t>
  </si>
  <si>
    <t>INICIÓ FUNCIONES EL 16 DE AGOSTO DE 2016, DE CONFORMIDAD CON EL ACUERDO GENERAL 21/2016.</t>
  </si>
  <si>
    <t>EXCLUSIÓN DE TURNO DEL 16 AL 31 DE AGOSTO DE 2016, DE CONFORMIDAD CON EL ACUERDO GENERAL 21/2016.</t>
  </si>
  <si>
    <t>EXCLUSIÓN TEMPORAL DE TURNO DEL 29 DE AGOSTO AL 4 DE SEPTIEMBRE DE 2016, DE CONFORMIDAD CON EL ACUERDO CCNO/10/2016.</t>
  </si>
  <si>
    <t>INICIÓ FUNCIONES EL 16 DE OCTUBRE DE 2016, DE CONFORMIDAD CON EL ACUERDO GENERAL 46/2016.</t>
  </si>
  <si>
    <t>MOVIMIENTO ESTADÍSTICO DE JUICIOS DE AMPARO INDIRECTO EN LOS JUZGADOS DE DISTRITO POR MATERIA</t>
  </si>
  <si>
    <t>MOVIMIENTO ESTADÍSTICO DE PROCESOS ADMINISTRATIVOS Y CIVILES FEDERALES EN LOS JUZGADOS DE DISTRITO POR MATERIA</t>
  </si>
  <si>
    <t>MOVIMIENTO ESTADÍSTICO DE COMUNICACIONES OFICIALES EN LOS JUZGADOS DE DISTRITO POR TIPO DE COMUNICACIÓN</t>
  </si>
  <si>
    <t>MOVIMIENTO ESTADÍSTICO DE COMUNICACIONES OFICIALES LIBRADAS EN LOS JUZGADOS DE DISTRITO POR MATERIA</t>
  </si>
  <si>
    <t>MOVIMIENTO ESTADÍSTICO DE COMUNICACIONES OFICIALES RECIBIDAS EN LOS JUZGADOS DE DISTRITO POR MATERIA</t>
  </si>
  <si>
    <t>CAUSAS CON ORDEN DE APREHENSIÓN Y COMPARECENCIA</t>
  </si>
  <si>
    <t>MOVIMIENTO ESTADÍSTICO DEL ARCHIVO PROVISIONAL EN LOS JUZGADOS DE DISTRITO</t>
  </si>
  <si>
    <t>NO ADMITIDAS*</t>
  </si>
  <si>
    <t>*</t>
  </si>
  <si>
    <t>INCLUYE LOS ASUNTOS EN LOS QUE SE DICTÓ RESOLUCIÓN INICIAL.</t>
  </si>
  <si>
    <t>INCLUYE LOS ASUNTOS EN LOS QUE SE DICTÓ UNA RESOLUCIÓN DIFERENTE A CONDENATORIA Y ABSOLUTORIA.</t>
  </si>
  <si>
    <t>INCLUYE LOS ASUNTOS EN LOS QUE SE DICTÓ RESOLUCIÓN INICIAL Y EN LOS PROCESOS PENALES FEDERALES AQUÉLLOS EN LOS QUE SE DICTÓ UNA RESOLUCIÓN DIFERENTE A CONDENATORIA Y ABSOLUTORIA.</t>
  </si>
  <si>
    <t>CAUSAS CON ORDEN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</si>
</sst>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"/>
  </numFmts>
  <fonts count="2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5C76A7"/>
        <bgColor indexed="64"/>
      </patternFill>
    </fill>
    <fill>
      <patternFill patternType="solid">
        <fgColor rgb="FF335491"/>
        <bgColor indexed="64"/>
      </patternFill>
    </fill>
    <fill>
      <patternFill patternType="solid">
        <fgColor rgb="FF002975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99">
    <xf numFmtId="0" fontId="0" fillId="0" borderId="0" xfId="0"/>
    <xf numFmtId="0" fontId="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/>
    <xf numFmtId="0" fontId="11" fillId="0" borderId="2" xfId="0" applyFont="1" applyBorder="1"/>
    <xf numFmtId="0" fontId="11" fillId="0" borderId="0" xfId="0" applyFont="1" applyBorder="1"/>
    <xf numFmtId="0" fontId="12" fillId="0" borderId="0" xfId="0" applyFont="1"/>
    <xf numFmtId="0" fontId="12" fillId="0" borderId="0" xfId="0" applyFont="1" applyBorder="1"/>
    <xf numFmtId="0" fontId="0" fillId="0" borderId="0" xfId="0" applyFont="1" applyFill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13" fillId="0" borderId="0" xfId="1" applyFont="1"/>
    <xf numFmtId="0" fontId="12" fillId="0" borderId="0" xfId="1" applyFont="1" applyAlignment="1">
      <alignment vertical="center" wrapText="1"/>
    </xf>
    <xf numFmtId="0" fontId="13" fillId="0" borderId="0" xfId="0" applyFont="1" applyFill="1" applyBorder="1"/>
    <xf numFmtId="0" fontId="12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vertical="center"/>
    </xf>
    <xf numFmtId="0" fontId="8" fillId="0" borderId="0" xfId="1" quotePrefix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49" fontId="8" fillId="0" borderId="0" xfId="1" applyNumberFormat="1" applyFont="1" applyAlignment="1">
      <alignment horizontal="justify" vertical="center" wrapText="1"/>
    </xf>
    <xf numFmtId="49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vertical="center"/>
    </xf>
    <xf numFmtId="164" fontId="7" fillId="2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6" fillId="3" borderId="0" xfId="0" applyFont="1" applyFill="1"/>
    <xf numFmtId="164" fontId="17" fillId="3" borderId="0" xfId="0" applyNumberFormat="1" applyFont="1" applyFill="1" applyAlignment="1">
      <alignment horizontal="center" vertical="center"/>
    </xf>
    <xf numFmtId="164" fontId="17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/>
    <xf numFmtId="164" fontId="17" fillId="4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164" fontId="6" fillId="0" borderId="0" xfId="0" applyNumberFormat="1" applyFont="1" applyFill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64" fontId="19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7" fillId="5" borderId="0" xfId="0" applyFont="1" applyFill="1" applyAlignment="1">
      <alignment vertical="center"/>
    </xf>
    <xf numFmtId="0" fontId="0" fillId="5" borderId="0" xfId="0" applyFill="1"/>
    <xf numFmtId="164" fontId="17" fillId="5" borderId="0" xfId="0" applyNumberFormat="1" applyFont="1" applyFill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18" fillId="0" borderId="0" xfId="2" applyFont="1" applyFill="1" applyBorder="1" applyAlignment="1">
      <alignment vertical="center"/>
    </xf>
    <xf numFmtId="164" fontId="6" fillId="0" borderId="0" xfId="2" applyNumberFormat="1" applyFont="1" applyFill="1" applyBorder="1" applyAlignment="1">
      <alignment horizontal="center" vertical="center"/>
    </xf>
    <xf numFmtId="0" fontId="17" fillId="5" borderId="0" xfId="0" applyFont="1" applyFill="1"/>
    <xf numFmtId="0" fontId="1" fillId="0" borderId="0" xfId="0" applyFont="1"/>
    <xf numFmtId="0" fontId="1" fillId="0" borderId="0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8" fillId="0" borderId="0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3F8FB"/>
      <rgbColor rgb="00FFFFFF"/>
      <rgbColor rgb="00FF0000"/>
      <rgbColor rgb="00164060"/>
      <rgbColor rgb="000000FF"/>
      <rgbColor rgb="006D85A4"/>
      <rgbColor rgb="00D1D6DF"/>
      <rgbColor rgb="004D4D4D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AEAEA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1F4FF"/>
      <rgbColor rgb="00CC99FF"/>
      <rgbColor rgb="00FFCC99"/>
      <rgbColor rgb="003366FF"/>
      <rgbColor rgb="0033CCCC"/>
      <rgbColor rgb="0099CC00"/>
      <rgbColor rgb="0099A7BB"/>
      <rgbColor rgb="00FF9900"/>
      <rgbColor rgb="00FF6600"/>
      <rgbColor rgb="00666699"/>
      <rgbColor rgb="00969696"/>
      <rgbColor rgb="00003366"/>
      <rgbColor rgb="00339966"/>
      <rgbColor rgb="00346292"/>
      <rgbColor rgb="008999B4"/>
      <rgbColor rgb="00D1D6DF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2:AT785"/>
  <sheetViews>
    <sheetView tabSelected="1" view="pageBreakPreview" topLeftCell="B1" zoomScale="50" zoomScaleNormal="60" zoomScaleSheetLayoutView="50" workbookViewId="0">
      <pane ySplit="9" topLeftCell="A709" activePane="bottomLeft" state="frozen"/>
      <selection activeCell="A10" sqref="A10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6" ht="12.75" x14ac:dyDescent="0.2">
      <c r="A2" s="85" t="s">
        <v>18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</row>
    <row r="6" spans="1:4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3">
      <c r="A7" s="13"/>
      <c r="B7" s="13"/>
      <c r="C7" s="13"/>
      <c r="D7" s="14"/>
      <c r="E7" s="14"/>
      <c r="F7" s="87" t="s">
        <v>19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</row>
    <row r="8" spans="1:46" ht="50.1" customHeight="1" thickBot="1" x14ac:dyDescent="0.25">
      <c r="A8" s="88" t="s">
        <v>1</v>
      </c>
      <c r="B8" s="88"/>
      <c r="C8" s="88"/>
      <c r="D8" s="88"/>
      <c r="E8" s="11"/>
      <c r="F8" s="10" t="s">
        <v>2</v>
      </c>
      <c r="G8" s="16"/>
      <c r="H8" s="16"/>
      <c r="I8" s="16"/>
      <c r="J8" s="10" t="s">
        <v>3</v>
      </c>
      <c r="K8" s="10" t="s">
        <v>20</v>
      </c>
      <c r="L8" s="10" t="s">
        <v>21</v>
      </c>
      <c r="M8" s="16"/>
      <c r="N8" s="10" t="s">
        <v>5</v>
      </c>
      <c r="O8" s="16"/>
      <c r="P8" s="16"/>
      <c r="Q8" s="16"/>
      <c r="R8" s="10" t="s">
        <v>8</v>
      </c>
      <c r="S8" s="10" t="s">
        <v>7</v>
      </c>
      <c r="T8" s="10" t="s">
        <v>22</v>
      </c>
      <c r="U8" s="10" t="s">
        <v>79</v>
      </c>
      <c r="V8" s="16"/>
      <c r="W8" s="10" t="s">
        <v>24</v>
      </c>
      <c r="X8" s="10" t="s">
        <v>25</v>
      </c>
      <c r="Y8" s="10" t="s">
        <v>26</v>
      </c>
      <c r="Z8" s="10" t="s">
        <v>27</v>
      </c>
      <c r="AA8" s="10" t="s">
        <v>28</v>
      </c>
      <c r="AB8" s="10" t="s">
        <v>29</v>
      </c>
      <c r="AC8" s="10" t="s">
        <v>30</v>
      </c>
      <c r="AD8" s="10" t="s">
        <v>9</v>
      </c>
      <c r="AE8" s="16"/>
      <c r="AF8" s="10" t="s">
        <v>13</v>
      </c>
      <c r="AG8" s="16"/>
      <c r="AH8" s="16"/>
      <c r="AI8" s="16"/>
      <c r="AJ8" s="10" t="s">
        <v>14</v>
      </c>
      <c r="AK8" s="17"/>
      <c r="AL8" s="17"/>
      <c r="AM8" s="17"/>
      <c r="AN8" s="10" t="s">
        <v>15</v>
      </c>
      <c r="AO8" s="17"/>
      <c r="AP8" s="10" t="s">
        <v>16</v>
      </c>
      <c r="AQ8" s="17"/>
      <c r="AR8" s="17"/>
      <c r="AS8" s="17"/>
      <c r="AT8" s="18" t="s">
        <v>31</v>
      </c>
    </row>
    <row r="9" spans="1:46" ht="20.100000000000001" customHeight="1" x14ac:dyDescent="0.2"/>
    <row r="10" spans="1:46" ht="20.100000000000001" customHeight="1" x14ac:dyDescent="0.2">
      <c r="A10" s="2"/>
      <c r="B10" s="6" t="s">
        <v>113</v>
      </c>
    </row>
    <row r="11" spans="1:46" ht="20.100000000000001" customHeight="1" x14ac:dyDescent="0.2">
      <c r="A11" s="42"/>
      <c r="B11" s="43"/>
      <c r="C11" s="3" t="s">
        <v>114</v>
      </c>
    </row>
    <row r="12" spans="1:46" ht="20.100000000000001" customHeight="1" x14ac:dyDescent="0.2">
      <c r="D12" s="2" t="s">
        <v>115</v>
      </c>
      <c r="F12" s="35">
        <v>152</v>
      </c>
      <c r="G12" s="35"/>
      <c r="H12" s="35"/>
      <c r="I12" s="35"/>
      <c r="J12" s="35">
        <v>1134</v>
      </c>
      <c r="K12" s="35">
        <v>29</v>
      </c>
      <c r="L12" s="35">
        <v>16</v>
      </c>
      <c r="M12" s="35"/>
      <c r="N12" s="35">
        <v>1179</v>
      </c>
      <c r="O12" s="35"/>
      <c r="P12" s="35"/>
      <c r="Q12" s="35"/>
      <c r="R12" s="35">
        <v>0</v>
      </c>
      <c r="S12" s="35">
        <v>114</v>
      </c>
      <c r="T12" s="35">
        <v>120</v>
      </c>
      <c r="U12" s="35">
        <v>156</v>
      </c>
      <c r="V12" s="35"/>
      <c r="W12" s="35">
        <v>77</v>
      </c>
      <c r="X12" s="35">
        <v>1</v>
      </c>
      <c r="Y12" s="35">
        <v>2</v>
      </c>
      <c r="Z12" s="35">
        <v>29</v>
      </c>
      <c r="AA12" s="35">
        <v>78</v>
      </c>
      <c r="AB12" s="35">
        <v>44</v>
      </c>
      <c r="AC12" s="35">
        <v>587</v>
      </c>
      <c r="AD12" s="35">
        <v>0</v>
      </c>
      <c r="AE12" s="35"/>
      <c r="AF12" s="35">
        <v>1208</v>
      </c>
      <c r="AG12" s="35"/>
      <c r="AH12" s="35"/>
      <c r="AI12" s="35"/>
      <c r="AJ12" s="35">
        <v>123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6" ht="20.100000000000001" customHeight="1" x14ac:dyDescent="0.2">
      <c r="D13" s="44" t="s">
        <v>116</v>
      </c>
      <c r="F13" s="45">
        <v>166</v>
      </c>
      <c r="G13" s="46"/>
      <c r="H13" s="46"/>
      <c r="I13" s="46"/>
      <c r="J13" s="45">
        <v>1198</v>
      </c>
      <c r="K13" s="45">
        <v>23</v>
      </c>
      <c r="L13" s="45">
        <v>18</v>
      </c>
      <c r="M13" s="46"/>
      <c r="N13" s="45">
        <v>1239</v>
      </c>
      <c r="O13" s="46"/>
      <c r="P13" s="46"/>
      <c r="Q13" s="46"/>
      <c r="R13" s="45">
        <v>1</v>
      </c>
      <c r="S13" s="45">
        <v>120</v>
      </c>
      <c r="T13" s="45">
        <v>63</v>
      </c>
      <c r="U13" s="45">
        <v>75</v>
      </c>
      <c r="V13" s="46"/>
      <c r="W13" s="45">
        <v>98</v>
      </c>
      <c r="X13" s="45">
        <v>1</v>
      </c>
      <c r="Y13" s="45">
        <v>3</v>
      </c>
      <c r="Z13" s="45">
        <v>68</v>
      </c>
      <c r="AA13" s="45">
        <v>103</v>
      </c>
      <c r="AB13" s="45">
        <v>35</v>
      </c>
      <c r="AC13" s="45">
        <v>705</v>
      </c>
      <c r="AD13" s="45">
        <v>0</v>
      </c>
      <c r="AE13" s="46"/>
      <c r="AF13" s="45">
        <v>1272</v>
      </c>
      <c r="AG13" s="46"/>
      <c r="AH13" s="46"/>
      <c r="AI13" s="46"/>
      <c r="AJ13" s="45">
        <v>133</v>
      </c>
      <c r="AK13" s="46"/>
      <c r="AL13" s="46"/>
      <c r="AM13" s="46"/>
      <c r="AN13" s="45">
        <v>0</v>
      </c>
      <c r="AO13" s="46"/>
      <c r="AP13" s="45">
        <v>0</v>
      </c>
      <c r="AQ13" s="46"/>
      <c r="AR13" s="46"/>
      <c r="AS13" s="46"/>
      <c r="AT13" s="45">
        <v>0</v>
      </c>
    </row>
    <row r="14" spans="1:46" ht="20.100000000000001" customHeight="1" x14ac:dyDescent="0.2">
      <c r="D14" s="2" t="s">
        <v>117</v>
      </c>
      <c r="F14" s="35">
        <v>188</v>
      </c>
      <c r="G14" s="35"/>
      <c r="H14" s="35"/>
      <c r="I14" s="35"/>
      <c r="J14" s="35">
        <v>1183</v>
      </c>
      <c r="K14" s="35">
        <v>19</v>
      </c>
      <c r="L14" s="35">
        <v>14</v>
      </c>
      <c r="M14" s="35"/>
      <c r="N14" s="35">
        <v>1216</v>
      </c>
      <c r="O14" s="35"/>
      <c r="P14" s="35"/>
      <c r="Q14" s="35"/>
      <c r="R14" s="35">
        <v>0</v>
      </c>
      <c r="S14" s="35">
        <v>115</v>
      </c>
      <c r="T14" s="35">
        <v>81</v>
      </c>
      <c r="U14" s="35">
        <v>125</v>
      </c>
      <c r="V14" s="35"/>
      <c r="W14" s="35">
        <v>111</v>
      </c>
      <c r="X14" s="35">
        <v>2</v>
      </c>
      <c r="Y14" s="35">
        <v>4</v>
      </c>
      <c r="Z14" s="35">
        <v>67</v>
      </c>
      <c r="AA14" s="35">
        <v>80</v>
      </c>
      <c r="AB14" s="35">
        <v>33</v>
      </c>
      <c r="AC14" s="35">
        <v>594</v>
      </c>
      <c r="AD14" s="35">
        <v>0</v>
      </c>
      <c r="AE14" s="35"/>
      <c r="AF14" s="35">
        <v>1212</v>
      </c>
      <c r="AG14" s="35"/>
      <c r="AH14" s="35"/>
      <c r="AI14" s="35"/>
      <c r="AJ14" s="35">
        <v>192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6" ht="20.100000000000001" customHeight="1" x14ac:dyDescent="0.2">
      <c r="D15" s="44" t="s">
        <v>118</v>
      </c>
      <c r="F15" s="45">
        <v>161</v>
      </c>
      <c r="G15" s="46"/>
      <c r="H15" s="46"/>
      <c r="I15" s="46"/>
      <c r="J15" s="45">
        <v>1177</v>
      </c>
      <c r="K15" s="45">
        <v>7</v>
      </c>
      <c r="L15" s="45">
        <v>20</v>
      </c>
      <c r="M15" s="46"/>
      <c r="N15" s="45">
        <v>1204</v>
      </c>
      <c r="O15" s="46"/>
      <c r="P15" s="46"/>
      <c r="Q15" s="46"/>
      <c r="R15" s="45">
        <v>13</v>
      </c>
      <c r="S15" s="45">
        <v>102</v>
      </c>
      <c r="T15" s="45">
        <v>45</v>
      </c>
      <c r="U15" s="45">
        <v>75</v>
      </c>
      <c r="V15" s="46"/>
      <c r="W15" s="45">
        <v>106</v>
      </c>
      <c r="X15" s="45">
        <v>1</v>
      </c>
      <c r="Y15" s="45">
        <v>2</v>
      </c>
      <c r="Z15" s="45">
        <v>70</v>
      </c>
      <c r="AA15" s="45">
        <v>112</v>
      </c>
      <c r="AB15" s="45">
        <v>32</v>
      </c>
      <c r="AC15" s="45">
        <v>675</v>
      </c>
      <c r="AD15" s="45">
        <v>0</v>
      </c>
      <c r="AE15" s="46"/>
      <c r="AF15" s="45">
        <v>1233</v>
      </c>
      <c r="AG15" s="46"/>
      <c r="AH15" s="46"/>
      <c r="AI15" s="46"/>
      <c r="AJ15" s="45">
        <v>132</v>
      </c>
      <c r="AK15" s="46"/>
      <c r="AL15" s="46"/>
      <c r="AM15" s="46"/>
      <c r="AN15" s="45">
        <v>0</v>
      </c>
      <c r="AO15" s="46"/>
      <c r="AP15" s="45">
        <v>0</v>
      </c>
      <c r="AQ15" s="46"/>
      <c r="AR15" s="46"/>
      <c r="AS15" s="46"/>
      <c r="AT15" s="45">
        <v>0</v>
      </c>
    </row>
    <row r="16" spans="1:46" ht="20.100000000000001" customHeight="1" x14ac:dyDescent="0.2">
      <c r="D16" s="2" t="s">
        <v>119</v>
      </c>
      <c r="F16" s="35">
        <v>180</v>
      </c>
      <c r="G16" s="35"/>
      <c r="H16" s="35"/>
      <c r="I16" s="35"/>
      <c r="J16" s="35">
        <v>1192</v>
      </c>
      <c r="K16" s="35">
        <v>14</v>
      </c>
      <c r="L16" s="35">
        <v>10</v>
      </c>
      <c r="M16" s="35"/>
      <c r="N16" s="35">
        <v>1216</v>
      </c>
      <c r="O16" s="35"/>
      <c r="P16" s="35"/>
      <c r="Q16" s="35"/>
      <c r="R16" s="35">
        <v>0</v>
      </c>
      <c r="S16" s="35">
        <v>93</v>
      </c>
      <c r="T16" s="35">
        <v>72</v>
      </c>
      <c r="U16" s="35">
        <v>70</v>
      </c>
      <c r="V16" s="35"/>
      <c r="W16" s="35">
        <v>91</v>
      </c>
      <c r="X16" s="35">
        <v>1</v>
      </c>
      <c r="Y16" s="35">
        <v>2</v>
      </c>
      <c r="Z16" s="35">
        <v>90</v>
      </c>
      <c r="AA16" s="35">
        <v>91</v>
      </c>
      <c r="AB16" s="35">
        <v>49</v>
      </c>
      <c r="AC16" s="35">
        <v>618</v>
      </c>
      <c r="AD16" s="35">
        <v>0</v>
      </c>
      <c r="AE16" s="35"/>
      <c r="AF16" s="35">
        <v>1177</v>
      </c>
      <c r="AG16" s="35"/>
      <c r="AH16" s="35"/>
      <c r="AI16" s="35"/>
      <c r="AJ16" s="35">
        <v>219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0</v>
      </c>
    </row>
    <row r="17" spans="1:46" ht="20.100000000000001" customHeight="1" x14ac:dyDescent="0.2">
      <c r="D17" s="44" t="s">
        <v>120</v>
      </c>
      <c r="F17" s="45">
        <v>245</v>
      </c>
      <c r="G17" s="46"/>
      <c r="H17" s="46"/>
      <c r="I17" s="46"/>
      <c r="J17" s="45">
        <v>1172</v>
      </c>
      <c r="K17" s="45">
        <v>19</v>
      </c>
      <c r="L17" s="45">
        <v>5</v>
      </c>
      <c r="M17" s="46"/>
      <c r="N17" s="45">
        <v>1196</v>
      </c>
      <c r="O17" s="46"/>
      <c r="P17" s="46"/>
      <c r="Q17" s="46"/>
      <c r="R17" s="45">
        <v>0</v>
      </c>
      <c r="S17" s="45">
        <v>99</v>
      </c>
      <c r="T17" s="45">
        <v>63</v>
      </c>
      <c r="U17" s="45">
        <v>63</v>
      </c>
      <c r="V17" s="46"/>
      <c r="W17" s="45">
        <v>84</v>
      </c>
      <c r="X17" s="45">
        <v>1</v>
      </c>
      <c r="Y17" s="45">
        <v>0</v>
      </c>
      <c r="Z17" s="45">
        <v>74</v>
      </c>
      <c r="AA17" s="45">
        <v>101</v>
      </c>
      <c r="AB17" s="45">
        <v>48</v>
      </c>
      <c r="AC17" s="45">
        <v>653</v>
      </c>
      <c r="AD17" s="45">
        <v>0</v>
      </c>
      <c r="AE17" s="46"/>
      <c r="AF17" s="45">
        <v>1186</v>
      </c>
      <c r="AG17" s="46"/>
      <c r="AH17" s="46"/>
      <c r="AI17" s="46"/>
      <c r="AJ17" s="45">
        <v>255</v>
      </c>
      <c r="AK17" s="46"/>
      <c r="AL17" s="46"/>
      <c r="AM17" s="46"/>
      <c r="AN17" s="45">
        <v>0</v>
      </c>
      <c r="AO17" s="46"/>
      <c r="AP17" s="45">
        <v>0</v>
      </c>
      <c r="AQ17" s="46"/>
      <c r="AR17" s="46"/>
      <c r="AS17" s="46"/>
      <c r="AT17" s="45">
        <v>0</v>
      </c>
    </row>
    <row r="18" spans="1:46" ht="20.100000000000001" customHeight="1" x14ac:dyDescent="0.2">
      <c r="D18" s="2" t="s">
        <v>121</v>
      </c>
      <c r="F18" s="35">
        <v>139</v>
      </c>
      <c r="G18" s="35"/>
      <c r="H18" s="35"/>
      <c r="I18" s="35"/>
      <c r="J18" s="35">
        <v>1156</v>
      </c>
      <c r="K18" s="35">
        <v>22</v>
      </c>
      <c r="L18" s="35">
        <v>13</v>
      </c>
      <c r="M18" s="35"/>
      <c r="N18" s="35">
        <v>1191</v>
      </c>
      <c r="O18" s="35"/>
      <c r="P18" s="35"/>
      <c r="Q18" s="35"/>
      <c r="R18" s="35">
        <v>1</v>
      </c>
      <c r="S18" s="35">
        <v>85</v>
      </c>
      <c r="T18" s="35">
        <v>73</v>
      </c>
      <c r="U18" s="35">
        <v>134</v>
      </c>
      <c r="V18" s="35"/>
      <c r="W18" s="35">
        <v>95</v>
      </c>
      <c r="X18" s="35">
        <v>2</v>
      </c>
      <c r="Y18" s="35">
        <v>2</v>
      </c>
      <c r="Z18" s="35">
        <v>67</v>
      </c>
      <c r="AA18" s="35">
        <v>107</v>
      </c>
      <c r="AB18" s="35">
        <v>50</v>
      </c>
      <c r="AC18" s="35">
        <v>608</v>
      </c>
      <c r="AD18" s="35">
        <v>0</v>
      </c>
      <c r="AE18" s="35"/>
      <c r="AF18" s="35">
        <v>1224</v>
      </c>
      <c r="AG18" s="35"/>
      <c r="AH18" s="35"/>
      <c r="AI18" s="35"/>
      <c r="AJ18" s="35">
        <v>106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44" t="s">
        <v>122</v>
      </c>
      <c r="F19" s="45">
        <v>247</v>
      </c>
      <c r="G19" s="46"/>
      <c r="H19" s="46"/>
      <c r="I19" s="46"/>
      <c r="J19" s="45">
        <v>1137</v>
      </c>
      <c r="K19" s="45">
        <v>30</v>
      </c>
      <c r="L19" s="45">
        <v>22</v>
      </c>
      <c r="M19" s="46"/>
      <c r="N19" s="45">
        <v>1189</v>
      </c>
      <c r="O19" s="46"/>
      <c r="P19" s="46"/>
      <c r="Q19" s="46"/>
      <c r="R19" s="45">
        <v>0</v>
      </c>
      <c r="S19" s="45">
        <v>113</v>
      </c>
      <c r="T19" s="45">
        <v>168</v>
      </c>
      <c r="U19" s="45">
        <v>148</v>
      </c>
      <c r="V19" s="46"/>
      <c r="W19" s="45">
        <v>67</v>
      </c>
      <c r="X19" s="45">
        <v>1</v>
      </c>
      <c r="Y19" s="45">
        <v>2</v>
      </c>
      <c r="Z19" s="45">
        <v>52</v>
      </c>
      <c r="AA19" s="45">
        <v>81</v>
      </c>
      <c r="AB19" s="45">
        <v>28</v>
      </c>
      <c r="AC19" s="45">
        <v>577</v>
      </c>
      <c r="AD19" s="45">
        <v>0</v>
      </c>
      <c r="AE19" s="46"/>
      <c r="AF19" s="45">
        <v>1237</v>
      </c>
      <c r="AG19" s="46"/>
      <c r="AH19" s="46"/>
      <c r="AI19" s="46"/>
      <c r="AJ19" s="45">
        <v>199</v>
      </c>
      <c r="AK19" s="46"/>
      <c r="AL19" s="46"/>
      <c r="AM19" s="46"/>
      <c r="AN19" s="45">
        <v>0</v>
      </c>
      <c r="AO19" s="46"/>
      <c r="AP19" s="45">
        <v>0</v>
      </c>
      <c r="AQ19" s="46"/>
      <c r="AR19" s="46"/>
      <c r="AS19" s="46"/>
      <c r="AT19" s="45">
        <v>0</v>
      </c>
    </row>
    <row r="20" spans="1:46" ht="20.100000000000001" customHeight="1" x14ac:dyDescent="0.2">
      <c r="D20" s="2" t="s">
        <v>123</v>
      </c>
      <c r="F20" s="35">
        <v>170</v>
      </c>
      <c r="G20" s="35"/>
      <c r="H20" s="35"/>
      <c r="I20" s="35"/>
      <c r="J20" s="35">
        <v>1169</v>
      </c>
      <c r="K20" s="35">
        <v>23</v>
      </c>
      <c r="L20" s="35">
        <v>9</v>
      </c>
      <c r="M20" s="35"/>
      <c r="N20" s="35">
        <v>1201</v>
      </c>
      <c r="O20" s="35"/>
      <c r="P20" s="35"/>
      <c r="Q20" s="35"/>
      <c r="R20" s="35">
        <v>1</v>
      </c>
      <c r="S20" s="35">
        <v>92</v>
      </c>
      <c r="T20" s="35">
        <v>85</v>
      </c>
      <c r="U20" s="35">
        <v>153</v>
      </c>
      <c r="V20" s="35"/>
      <c r="W20" s="35">
        <v>97</v>
      </c>
      <c r="X20" s="35">
        <v>2</v>
      </c>
      <c r="Y20" s="35">
        <v>2</v>
      </c>
      <c r="Z20" s="35">
        <v>68</v>
      </c>
      <c r="AA20" s="35">
        <v>59</v>
      </c>
      <c r="AB20" s="35">
        <v>21</v>
      </c>
      <c r="AC20" s="35">
        <v>626</v>
      </c>
      <c r="AD20" s="35">
        <v>4</v>
      </c>
      <c r="AE20" s="35"/>
      <c r="AF20" s="35">
        <v>1210</v>
      </c>
      <c r="AG20" s="35"/>
      <c r="AH20" s="35"/>
      <c r="AI20" s="35"/>
      <c r="AJ20" s="35">
        <v>161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44" t="s">
        <v>124</v>
      </c>
      <c r="F21" s="45">
        <v>245</v>
      </c>
      <c r="G21" s="46"/>
      <c r="H21" s="46"/>
      <c r="I21" s="46"/>
      <c r="J21" s="45">
        <v>1160</v>
      </c>
      <c r="K21" s="45">
        <v>21</v>
      </c>
      <c r="L21" s="45">
        <v>14</v>
      </c>
      <c r="M21" s="46"/>
      <c r="N21" s="45">
        <v>1195</v>
      </c>
      <c r="O21" s="46"/>
      <c r="P21" s="46"/>
      <c r="Q21" s="46"/>
      <c r="R21" s="45">
        <v>1</v>
      </c>
      <c r="S21" s="45">
        <v>126</v>
      </c>
      <c r="T21" s="45">
        <v>69</v>
      </c>
      <c r="U21" s="45">
        <v>44</v>
      </c>
      <c r="V21" s="46"/>
      <c r="W21" s="45">
        <v>84</v>
      </c>
      <c r="X21" s="45">
        <v>3</v>
      </c>
      <c r="Y21" s="45">
        <v>4</v>
      </c>
      <c r="Z21" s="45">
        <v>86</v>
      </c>
      <c r="AA21" s="45">
        <v>88</v>
      </c>
      <c r="AB21" s="45">
        <v>42</v>
      </c>
      <c r="AC21" s="45">
        <v>704</v>
      </c>
      <c r="AD21" s="45">
        <v>0</v>
      </c>
      <c r="AE21" s="46"/>
      <c r="AF21" s="45">
        <v>1251</v>
      </c>
      <c r="AG21" s="46"/>
      <c r="AH21" s="46"/>
      <c r="AI21" s="46"/>
      <c r="AJ21" s="45">
        <v>189</v>
      </c>
      <c r="AK21" s="46"/>
      <c r="AL21" s="46"/>
      <c r="AM21" s="46"/>
      <c r="AN21" s="45">
        <v>0</v>
      </c>
      <c r="AO21" s="46"/>
      <c r="AP21" s="45">
        <v>0</v>
      </c>
      <c r="AQ21" s="46"/>
      <c r="AR21" s="46"/>
      <c r="AS21" s="46"/>
      <c r="AT21" s="45">
        <v>0</v>
      </c>
    </row>
    <row r="22" spans="1:46" ht="20.100000000000001" customHeight="1" x14ac:dyDescent="0.2">
      <c r="D22" s="2" t="s">
        <v>125</v>
      </c>
      <c r="F22" s="35">
        <v>110</v>
      </c>
      <c r="G22" s="35"/>
      <c r="H22" s="35"/>
      <c r="I22" s="35"/>
      <c r="J22" s="35">
        <v>1155</v>
      </c>
      <c r="K22" s="35">
        <v>13</v>
      </c>
      <c r="L22" s="35">
        <v>21</v>
      </c>
      <c r="M22" s="35"/>
      <c r="N22" s="35">
        <v>1189</v>
      </c>
      <c r="O22" s="35"/>
      <c r="P22" s="35"/>
      <c r="Q22" s="35"/>
      <c r="R22" s="35">
        <v>0</v>
      </c>
      <c r="S22" s="35">
        <v>91</v>
      </c>
      <c r="T22" s="35">
        <v>40</v>
      </c>
      <c r="U22" s="35">
        <v>34</v>
      </c>
      <c r="V22" s="35"/>
      <c r="W22" s="35">
        <v>113</v>
      </c>
      <c r="X22" s="35">
        <v>3</v>
      </c>
      <c r="Y22" s="35">
        <v>3</v>
      </c>
      <c r="Z22" s="35">
        <v>108</v>
      </c>
      <c r="AA22" s="35">
        <v>104</v>
      </c>
      <c r="AB22" s="35">
        <v>67</v>
      </c>
      <c r="AC22" s="35">
        <v>616</v>
      </c>
      <c r="AD22" s="35">
        <v>1</v>
      </c>
      <c r="AE22" s="35"/>
      <c r="AF22" s="35">
        <v>1180</v>
      </c>
      <c r="AG22" s="35"/>
      <c r="AH22" s="35"/>
      <c r="AI22" s="35"/>
      <c r="AJ22" s="35">
        <v>119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44" t="s">
        <v>126</v>
      </c>
      <c r="F23" s="45">
        <v>139</v>
      </c>
      <c r="G23" s="46"/>
      <c r="H23" s="46"/>
      <c r="I23" s="46"/>
      <c r="J23" s="45">
        <v>1167</v>
      </c>
      <c r="K23" s="45">
        <v>26</v>
      </c>
      <c r="L23" s="45">
        <v>13</v>
      </c>
      <c r="M23" s="46"/>
      <c r="N23" s="45">
        <v>1206</v>
      </c>
      <c r="O23" s="46"/>
      <c r="P23" s="46"/>
      <c r="Q23" s="46"/>
      <c r="R23" s="45">
        <v>7</v>
      </c>
      <c r="S23" s="45">
        <v>110</v>
      </c>
      <c r="T23" s="45">
        <v>29</v>
      </c>
      <c r="U23" s="45">
        <v>60</v>
      </c>
      <c r="V23" s="46"/>
      <c r="W23" s="45">
        <v>78</v>
      </c>
      <c r="X23" s="45">
        <v>0</v>
      </c>
      <c r="Y23" s="45">
        <v>1</v>
      </c>
      <c r="Z23" s="45">
        <v>39</v>
      </c>
      <c r="AA23" s="45">
        <v>55</v>
      </c>
      <c r="AB23" s="45">
        <v>21</v>
      </c>
      <c r="AC23" s="45">
        <v>621</v>
      </c>
      <c r="AD23" s="45">
        <v>10</v>
      </c>
      <c r="AE23" s="46"/>
      <c r="AF23" s="45">
        <v>1031</v>
      </c>
      <c r="AG23" s="46"/>
      <c r="AH23" s="46"/>
      <c r="AI23" s="46"/>
      <c r="AJ23" s="45">
        <v>314</v>
      </c>
      <c r="AK23" s="46"/>
      <c r="AL23" s="46"/>
      <c r="AM23" s="46"/>
      <c r="AN23" s="45">
        <v>0</v>
      </c>
      <c r="AO23" s="46"/>
      <c r="AP23" s="45">
        <v>0</v>
      </c>
      <c r="AQ23" s="46"/>
      <c r="AR23" s="46"/>
      <c r="AS23" s="46"/>
      <c r="AT23" s="45">
        <v>0</v>
      </c>
    </row>
    <row r="24" spans="1:46" ht="20.100000000000001" customHeight="1" x14ac:dyDescent="0.2">
      <c r="D24" s="2" t="s">
        <v>127</v>
      </c>
      <c r="F24" s="35">
        <v>180</v>
      </c>
      <c r="G24" s="35"/>
      <c r="H24" s="35"/>
      <c r="I24" s="35"/>
      <c r="J24" s="35">
        <v>1159</v>
      </c>
      <c r="K24" s="35">
        <v>22</v>
      </c>
      <c r="L24" s="35">
        <v>17</v>
      </c>
      <c r="M24" s="35"/>
      <c r="N24" s="35">
        <v>1198</v>
      </c>
      <c r="O24" s="35"/>
      <c r="P24" s="35"/>
      <c r="Q24" s="35"/>
      <c r="R24" s="35">
        <v>0</v>
      </c>
      <c r="S24" s="35">
        <v>88</v>
      </c>
      <c r="T24" s="35">
        <v>71</v>
      </c>
      <c r="U24" s="35">
        <v>130</v>
      </c>
      <c r="V24" s="35"/>
      <c r="W24" s="35">
        <v>84</v>
      </c>
      <c r="X24" s="35">
        <v>0</v>
      </c>
      <c r="Y24" s="35">
        <v>2</v>
      </c>
      <c r="Z24" s="35">
        <v>66</v>
      </c>
      <c r="AA24" s="35">
        <v>113</v>
      </c>
      <c r="AB24" s="35">
        <v>48</v>
      </c>
      <c r="AC24" s="35">
        <v>623</v>
      </c>
      <c r="AD24" s="35">
        <v>1</v>
      </c>
      <c r="AE24" s="35"/>
      <c r="AF24" s="35">
        <v>1226</v>
      </c>
      <c r="AG24" s="35"/>
      <c r="AH24" s="35"/>
      <c r="AI24" s="35"/>
      <c r="AJ24" s="35">
        <v>152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44" t="s">
        <v>128</v>
      </c>
      <c r="F25" s="45">
        <v>143</v>
      </c>
      <c r="G25" s="46"/>
      <c r="H25" s="46"/>
      <c r="I25" s="46"/>
      <c r="J25" s="45">
        <v>1152</v>
      </c>
      <c r="K25" s="45">
        <v>16</v>
      </c>
      <c r="L25" s="45">
        <v>28</v>
      </c>
      <c r="M25" s="46"/>
      <c r="N25" s="45">
        <v>1196</v>
      </c>
      <c r="O25" s="46"/>
      <c r="P25" s="46"/>
      <c r="Q25" s="46"/>
      <c r="R25" s="45">
        <v>0</v>
      </c>
      <c r="S25" s="45">
        <v>93</v>
      </c>
      <c r="T25" s="45">
        <v>39</v>
      </c>
      <c r="U25" s="45">
        <v>17</v>
      </c>
      <c r="V25" s="46"/>
      <c r="W25" s="45">
        <v>141</v>
      </c>
      <c r="X25" s="45">
        <v>11</v>
      </c>
      <c r="Y25" s="45">
        <v>3</v>
      </c>
      <c r="Z25" s="45">
        <v>126</v>
      </c>
      <c r="AA25" s="45">
        <v>116</v>
      </c>
      <c r="AB25" s="45">
        <v>66</v>
      </c>
      <c r="AC25" s="45">
        <v>614</v>
      </c>
      <c r="AD25" s="45">
        <v>0</v>
      </c>
      <c r="AE25" s="46"/>
      <c r="AF25" s="45">
        <v>1226</v>
      </c>
      <c r="AG25" s="46"/>
      <c r="AH25" s="46"/>
      <c r="AI25" s="46"/>
      <c r="AJ25" s="45">
        <v>113</v>
      </c>
      <c r="AK25" s="46"/>
      <c r="AL25" s="46"/>
      <c r="AM25" s="46"/>
      <c r="AN25" s="45">
        <v>0</v>
      </c>
      <c r="AO25" s="46"/>
      <c r="AP25" s="45">
        <v>0</v>
      </c>
      <c r="AQ25" s="46"/>
      <c r="AR25" s="46"/>
      <c r="AS25" s="46"/>
      <c r="AT25" s="45">
        <v>0</v>
      </c>
    </row>
    <row r="26" spans="1:46" ht="20.100000000000001" customHeight="1" x14ac:dyDescent="0.2">
      <c r="D26" s="47" t="s">
        <v>129</v>
      </c>
      <c r="F26" s="46">
        <v>156</v>
      </c>
      <c r="G26" s="46"/>
      <c r="H26" s="46"/>
      <c r="I26" s="46"/>
      <c r="J26" s="46">
        <v>1197</v>
      </c>
      <c r="K26" s="46">
        <v>12</v>
      </c>
      <c r="L26" s="46">
        <v>10</v>
      </c>
      <c r="M26" s="46"/>
      <c r="N26" s="46">
        <v>1219</v>
      </c>
      <c r="O26" s="46"/>
      <c r="P26" s="46"/>
      <c r="Q26" s="46"/>
      <c r="R26" s="46">
        <v>6</v>
      </c>
      <c r="S26" s="46">
        <v>94</v>
      </c>
      <c r="T26" s="46">
        <v>60</v>
      </c>
      <c r="U26" s="46">
        <v>101</v>
      </c>
      <c r="V26" s="46"/>
      <c r="W26" s="46">
        <v>94</v>
      </c>
      <c r="X26" s="46">
        <v>1</v>
      </c>
      <c r="Y26" s="46">
        <v>2</v>
      </c>
      <c r="Z26" s="46">
        <v>68</v>
      </c>
      <c r="AA26" s="46">
        <v>82</v>
      </c>
      <c r="AB26" s="46">
        <v>31</v>
      </c>
      <c r="AC26" s="46">
        <v>632</v>
      </c>
      <c r="AD26" s="46">
        <v>8</v>
      </c>
      <c r="AE26" s="46"/>
      <c r="AF26" s="46">
        <v>1179</v>
      </c>
      <c r="AG26" s="46"/>
      <c r="AH26" s="46"/>
      <c r="AI26" s="46"/>
      <c r="AJ26" s="46">
        <v>196</v>
      </c>
      <c r="AK26" s="46"/>
      <c r="AL26" s="46"/>
      <c r="AM26" s="46"/>
      <c r="AN26" s="46">
        <v>0</v>
      </c>
      <c r="AO26" s="46"/>
      <c r="AP26" s="46">
        <v>0</v>
      </c>
      <c r="AQ26" s="46"/>
      <c r="AR26" s="46"/>
      <c r="AS26" s="46"/>
      <c r="AT26" s="46">
        <v>0</v>
      </c>
    </row>
    <row r="27" spans="1:46" ht="20.100000000000001" customHeight="1" x14ac:dyDescent="0.2">
      <c r="D27" s="44" t="s">
        <v>130</v>
      </c>
      <c r="F27" s="45">
        <v>166</v>
      </c>
      <c r="G27" s="46"/>
      <c r="H27" s="46"/>
      <c r="I27" s="46"/>
      <c r="J27" s="45">
        <v>1184</v>
      </c>
      <c r="K27" s="45">
        <v>29</v>
      </c>
      <c r="L27" s="45">
        <v>6</v>
      </c>
      <c r="M27" s="46"/>
      <c r="N27" s="45">
        <v>1219</v>
      </c>
      <c r="O27" s="46"/>
      <c r="P27" s="46"/>
      <c r="Q27" s="46"/>
      <c r="R27" s="45">
        <v>0</v>
      </c>
      <c r="S27" s="45">
        <v>127</v>
      </c>
      <c r="T27" s="45">
        <v>85</v>
      </c>
      <c r="U27" s="45">
        <v>58</v>
      </c>
      <c r="V27" s="46"/>
      <c r="W27" s="45">
        <v>82</v>
      </c>
      <c r="X27" s="45">
        <v>1</v>
      </c>
      <c r="Y27" s="45">
        <v>2</v>
      </c>
      <c r="Z27" s="45">
        <v>36</v>
      </c>
      <c r="AA27" s="45">
        <v>103</v>
      </c>
      <c r="AB27" s="45">
        <v>39</v>
      </c>
      <c r="AC27" s="45">
        <v>707</v>
      </c>
      <c r="AD27" s="45">
        <v>1</v>
      </c>
      <c r="AE27" s="46"/>
      <c r="AF27" s="45">
        <v>1241</v>
      </c>
      <c r="AG27" s="46"/>
      <c r="AH27" s="46"/>
      <c r="AI27" s="46"/>
      <c r="AJ27" s="45">
        <v>144</v>
      </c>
      <c r="AK27" s="46"/>
      <c r="AL27" s="46"/>
      <c r="AM27" s="46"/>
      <c r="AN27" s="45">
        <v>0</v>
      </c>
      <c r="AO27" s="46"/>
      <c r="AP27" s="45">
        <v>0</v>
      </c>
      <c r="AQ27" s="46"/>
      <c r="AR27" s="46"/>
      <c r="AS27" s="46"/>
      <c r="AT27" s="45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2787</v>
      </c>
      <c r="G29" s="51"/>
      <c r="H29" s="51"/>
      <c r="I29" s="51"/>
      <c r="J29" s="50">
        <v>18692</v>
      </c>
      <c r="K29" s="50">
        <v>325</v>
      </c>
      <c r="L29" s="50">
        <v>236</v>
      </c>
      <c r="M29" s="51"/>
      <c r="N29" s="50">
        <v>19253</v>
      </c>
      <c r="O29" s="51"/>
      <c r="P29" s="51"/>
      <c r="Q29" s="51"/>
      <c r="R29" s="50">
        <v>30</v>
      </c>
      <c r="S29" s="50">
        <v>1662</v>
      </c>
      <c r="T29" s="50">
        <v>1163</v>
      </c>
      <c r="U29" s="50">
        <v>1443</v>
      </c>
      <c r="V29" s="51"/>
      <c r="W29" s="50">
        <v>1502</v>
      </c>
      <c r="X29" s="50">
        <v>31</v>
      </c>
      <c r="Y29" s="50">
        <v>36</v>
      </c>
      <c r="Z29" s="50">
        <v>1114</v>
      </c>
      <c r="AA29" s="50">
        <v>1473</v>
      </c>
      <c r="AB29" s="50">
        <v>654</v>
      </c>
      <c r="AC29" s="50">
        <v>10160</v>
      </c>
      <c r="AD29" s="50">
        <v>25</v>
      </c>
      <c r="AE29" s="51"/>
      <c r="AF29" s="50">
        <v>19293</v>
      </c>
      <c r="AG29" s="51"/>
      <c r="AH29" s="51"/>
      <c r="AI29" s="51"/>
      <c r="AJ29" s="50">
        <v>2747</v>
      </c>
      <c r="AK29" s="51"/>
      <c r="AL29" s="51"/>
      <c r="AM29" s="51"/>
      <c r="AN29" s="50">
        <v>0</v>
      </c>
      <c r="AO29" s="51"/>
      <c r="AP29" s="50">
        <v>0</v>
      </c>
      <c r="AQ29" s="51"/>
      <c r="AR29" s="51"/>
      <c r="AS29" s="51"/>
      <c r="AT29" s="50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5">
        <v>0</v>
      </c>
      <c r="M33" s="46"/>
      <c r="N33" s="45">
        <v>0</v>
      </c>
      <c r="O33" s="46"/>
      <c r="P33" s="46"/>
      <c r="Q33" s="46"/>
      <c r="R33" s="45">
        <v>0</v>
      </c>
      <c r="S33" s="45">
        <v>0</v>
      </c>
      <c r="T33" s="45">
        <v>0</v>
      </c>
      <c r="U33" s="45">
        <v>0</v>
      </c>
      <c r="V33" s="46"/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6"/>
      <c r="AF33" s="45">
        <v>0</v>
      </c>
      <c r="AG33" s="46"/>
      <c r="AH33" s="46"/>
      <c r="AI33" s="46"/>
      <c r="AJ33" s="45">
        <v>0</v>
      </c>
      <c r="AK33" s="46"/>
      <c r="AL33" s="46"/>
      <c r="AM33" s="46"/>
      <c r="AN33" s="45">
        <v>0</v>
      </c>
      <c r="AO33" s="46"/>
      <c r="AP33" s="45">
        <v>0</v>
      </c>
      <c r="AQ33" s="46"/>
      <c r="AR33" s="46"/>
      <c r="AS33" s="46"/>
      <c r="AT33" s="45">
        <v>0</v>
      </c>
    </row>
    <row r="34" spans="1:46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5">
        <v>0</v>
      </c>
      <c r="M35" s="46"/>
      <c r="N35" s="45">
        <v>0</v>
      </c>
      <c r="O35" s="46"/>
      <c r="P35" s="46"/>
      <c r="Q35" s="46"/>
      <c r="R35" s="45">
        <v>0</v>
      </c>
      <c r="S35" s="45">
        <v>0</v>
      </c>
      <c r="T35" s="45">
        <v>0</v>
      </c>
      <c r="U35" s="45">
        <v>0</v>
      </c>
      <c r="V35" s="46"/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6"/>
      <c r="AF35" s="45">
        <v>0</v>
      </c>
      <c r="AG35" s="46"/>
      <c r="AH35" s="46"/>
      <c r="AI35" s="46"/>
      <c r="AJ35" s="45">
        <v>0</v>
      </c>
      <c r="AK35" s="46"/>
      <c r="AL35" s="46"/>
      <c r="AM35" s="46"/>
      <c r="AN35" s="45">
        <v>0</v>
      </c>
      <c r="AO35" s="46"/>
      <c r="AP35" s="45">
        <v>0</v>
      </c>
      <c r="AQ35" s="46"/>
      <c r="AR35" s="46"/>
      <c r="AS35" s="46"/>
      <c r="AT35" s="45">
        <v>0</v>
      </c>
    </row>
    <row r="36" spans="1:46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5">
        <v>0</v>
      </c>
      <c r="M37" s="46"/>
      <c r="N37" s="45">
        <v>0</v>
      </c>
      <c r="O37" s="46"/>
      <c r="P37" s="46"/>
      <c r="Q37" s="46"/>
      <c r="R37" s="45">
        <v>0</v>
      </c>
      <c r="S37" s="45">
        <v>0</v>
      </c>
      <c r="T37" s="45">
        <v>0</v>
      </c>
      <c r="U37" s="45">
        <v>0</v>
      </c>
      <c r="V37" s="46"/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6"/>
      <c r="AF37" s="45">
        <v>0</v>
      </c>
      <c r="AG37" s="46"/>
      <c r="AH37" s="46"/>
      <c r="AI37" s="46"/>
      <c r="AJ37" s="45">
        <v>0</v>
      </c>
      <c r="AK37" s="46"/>
      <c r="AL37" s="46"/>
      <c r="AM37" s="46"/>
      <c r="AN37" s="45">
        <v>0</v>
      </c>
      <c r="AO37" s="46"/>
      <c r="AP37" s="45">
        <v>0</v>
      </c>
      <c r="AQ37" s="46"/>
      <c r="AR37" s="46"/>
      <c r="AS37" s="46"/>
      <c r="AT37" s="45">
        <v>0</v>
      </c>
    </row>
    <row r="38" spans="1:46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5">
        <v>0</v>
      </c>
      <c r="M39" s="46"/>
      <c r="N39" s="45">
        <v>0</v>
      </c>
      <c r="O39" s="46"/>
      <c r="P39" s="46"/>
      <c r="Q39" s="46"/>
      <c r="R39" s="45">
        <v>0</v>
      </c>
      <c r="S39" s="45">
        <v>0</v>
      </c>
      <c r="T39" s="45">
        <v>0</v>
      </c>
      <c r="U39" s="45">
        <v>0</v>
      </c>
      <c r="V39" s="46"/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6"/>
      <c r="AF39" s="45">
        <v>0</v>
      </c>
      <c r="AG39" s="46"/>
      <c r="AH39" s="46"/>
      <c r="AI39" s="46"/>
      <c r="AJ39" s="45">
        <v>0</v>
      </c>
      <c r="AK39" s="46"/>
      <c r="AL39" s="46"/>
      <c r="AM39" s="46"/>
      <c r="AN39" s="45">
        <v>0</v>
      </c>
      <c r="AO39" s="46"/>
      <c r="AP39" s="45">
        <v>0</v>
      </c>
      <c r="AQ39" s="46"/>
      <c r="AR39" s="46"/>
      <c r="AS39" s="46"/>
      <c r="AT39" s="45">
        <v>0</v>
      </c>
    </row>
    <row r="40" spans="1:46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5">
        <v>0</v>
      </c>
      <c r="M41" s="46"/>
      <c r="N41" s="45">
        <v>0</v>
      </c>
      <c r="O41" s="46"/>
      <c r="P41" s="46"/>
      <c r="Q41" s="46"/>
      <c r="R41" s="45">
        <v>0</v>
      </c>
      <c r="S41" s="45">
        <v>0</v>
      </c>
      <c r="T41" s="45">
        <v>0</v>
      </c>
      <c r="U41" s="45">
        <v>0</v>
      </c>
      <c r="V41" s="46"/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6"/>
      <c r="AF41" s="45">
        <v>0</v>
      </c>
      <c r="AG41" s="46"/>
      <c r="AH41" s="46"/>
      <c r="AI41" s="46"/>
      <c r="AJ41" s="45">
        <v>0</v>
      </c>
      <c r="AK41" s="46"/>
      <c r="AL41" s="46"/>
      <c r="AM41" s="46"/>
      <c r="AN41" s="45">
        <v>0</v>
      </c>
      <c r="AO41" s="46"/>
      <c r="AP41" s="45">
        <v>0</v>
      </c>
      <c r="AQ41" s="46"/>
      <c r="AR41" s="46"/>
      <c r="AS41" s="46"/>
      <c r="AT41" s="45">
        <v>0</v>
      </c>
    </row>
    <row r="42" spans="1:46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5">
        <v>0</v>
      </c>
      <c r="M43" s="46"/>
      <c r="N43" s="45">
        <v>0</v>
      </c>
      <c r="O43" s="46"/>
      <c r="P43" s="46"/>
      <c r="Q43" s="46"/>
      <c r="R43" s="45">
        <v>0</v>
      </c>
      <c r="S43" s="45">
        <v>0</v>
      </c>
      <c r="T43" s="45">
        <v>0</v>
      </c>
      <c r="U43" s="45">
        <v>0</v>
      </c>
      <c r="V43" s="46"/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6"/>
      <c r="AF43" s="45">
        <v>0</v>
      </c>
      <c r="AG43" s="46"/>
      <c r="AH43" s="46"/>
      <c r="AI43" s="46"/>
      <c r="AJ43" s="45">
        <v>0</v>
      </c>
      <c r="AK43" s="46"/>
      <c r="AL43" s="46"/>
      <c r="AM43" s="46"/>
      <c r="AN43" s="45">
        <v>0</v>
      </c>
      <c r="AO43" s="46"/>
      <c r="AP43" s="45">
        <v>0</v>
      </c>
      <c r="AQ43" s="46"/>
      <c r="AR43" s="46"/>
      <c r="AS43" s="46"/>
      <c r="AT43" s="45">
        <v>0</v>
      </c>
    </row>
    <row r="44" spans="1:46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5">
        <v>0</v>
      </c>
      <c r="M45" s="46"/>
      <c r="N45" s="45">
        <v>0</v>
      </c>
      <c r="O45" s="46"/>
      <c r="P45" s="46"/>
      <c r="Q45" s="46"/>
      <c r="R45" s="45">
        <v>0</v>
      </c>
      <c r="S45" s="45">
        <v>0</v>
      </c>
      <c r="T45" s="45">
        <v>0</v>
      </c>
      <c r="U45" s="45">
        <v>0</v>
      </c>
      <c r="V45" s="46"/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6"/>
      <c r="AF45" s="45">
        <v>0</v>
      </c>
      <c r="AG45" s="46"/>
      <c r="AH45" s="46"/>
      <c r="AI45" s="46"/>
      <c r="AJ45" s="45">
        <v>0</v>
      </c>
      <c r="AK45" s="46"/>
      <c r="AL45" s="46"/>
      <c r="AM45" s="46"/>
      <c r="AN45" s="45">
        <v>0</v>
      </c>
      <c r="AO45" s="46"/>
      <c r="AP45" s="45">
        <v>0</v>
      </c>
      <c r="AQ45" s="46"/>
      <c r="AR45" s="46"/>
      <c r="AS45" s="46"/>
      <c r="AT45" s="45">
        <v>0</v>
      </c>
    </row>
    <row r="46" spans="1:46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0">
        <v>0</v>
      </c>
      <c r="M48" s="51"/>
      <c r="N48" s="50">
        <v>0</v>
      </c>
      <c r="O48" s="51"/>
      <c r="P48" s="51"/>
      <c r="Q48" s="51"/>
      <c r="R48" s="50">
        <v>0</v>
      </c>
      <c r="S48" s="50">
        <v>0</v>
      </c>
      <c r="T48" s="50">
        <v>0</v>
      </c>
      <c r="U48" s="50">
        <v>0</v>
      </c>
      <c r="V48" s="51"/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1"/>
      <c r="AF48" s="50">
        <v>0</v>
      </c>
      <c r="AG48" s="51"/>
      <c r="AH48" s="51"/>
      <c r="AI48" s="51"/>
      <c r="AJ48" s="50">
        <v>0</v>
      </c>
      <c r="AK48" s="51"/>
      <c r="AL48" s="51"/>
      <c r="AM48" s="51"/>
      <c r="AN48" s="50">
        <v>0</v>
      </c>
      <c r="AO48" s="51"/>
      <c r="AP48" s="50">
        <v>0</v>
      </c>
      <c r="AQ48" s="51"/>
      <c r="AR48" s="51"/>
      <c r="AS48" s="51"/>
      <c r="AT48" s="50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141</v>
      </c>
      <c r="F51" s="35">
        <v>204</v>
      </c>
      <c r="G51" s="35"/>
      <c r="H51" s="35"/>
      <c r="I51" s="35"/>
      <c r="J51" s="35">
        <v>1925</v>
      </c>
      <c r="K51" s="35">
        <v>37</v>
      </c>
      <c r="L51" s="35">
        <v>15</v>
      </c>
      <c r="M51" s="35"/>
      <c r="N51" s="35">
        <v>1977</v>
      </c>
      <c r="O51" s="35"/>
      <c r="P51" s="35"/>
      <c r="Q51" s="35"/>
      <c r="R51" s="35">
        <v>1</v>
      </c>
      <c r="S51" s="35">
        <v>133</v>
      </c>
      <c r="T51" s="35">
        <v>147</v>
      </c>
      <c r="U51" s="35">
        <v>728</v>
      </c>
      <c r="V51" s="35"/>
      <c r="W51" s="35">
        <v>149</v>
      </c>
      <c r="X51" s="35">
        <v>4</v>
      </c>
      <c r="Y51" s="35">
        <v>23</v>
      </c>
      <c r="Z51" s="35">
        <v>186</v>
      </c>
      <c r="AA51" s="35">
        <v>106</v>
      </c>
      <c r="AB51" s="35">
        <v>152</v>
      </c>
      <c r="AC51" s="35">
        <v>335</v>
      </c>
      <c r="AD51" s="35">
        <v>3</v>
      </c>
      <c r="AE51" s="35"/>
      <c r="AF51" s="35">
        <v>1967</v>
      </c>
      <c r="AG51" s="35"/>
      <c r="AH51" s="35"/>
      <c r="AI51" s="35"/>
      <c r="AJ51" s="35">
        <v>214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44" t="s">
        <v>116</v>
      </c>
      <c r="F52" s="45">
        <v>254</v>
      </c>
      <c r="G52" s="46"/>
      <c r="H52" s="46"/>
      <c r="I52" s="46"/>
      <c r="J52" s="45">
        <v>1895</v>
      </c>
      <c r="K52" s="45">
        <v>72</v>
      </c>
      <c r="L52" s="45">
        <v>21</v>
      </c>
      <c r="M52" s="46"/>
      <c r="N52" s="45">
        <v>1988</v>
      </c>
      <c r="O52" s="46"/>
      <c r="P52" s="46"/>
      <c r="Q52" s="46"/>
      <c r="R52" s="45">
        <v>2</v>
      </c>
      <c r="S52" s="45">
        <v>161</v>
      </c>
      <c r="T52" s="45">
        <v>208</v>
      </c>
      <c r="U52" s="45">
        <v>683</v>
      </c>
      <c r="V52" s="46"/>
      <c r="W52" s="45">
        <v>140</v>
      </c>
      <c r="X52" s="45">
        <v>9</v>
      </c>
      <c r="Y52" s="45">
        <v>44</v>
      </c>
      <c r="Z52" s="45">
        <v>167</v>
      </c>
      <c r="AA52" s="45">
        <v>81</v>
      </c>
      <c r="AB52" s="45">
        <v>156</v>
      </c>
      <c r="AC52" s="45">
        <v>356</v>
      </c>
      <c r="AD52" s="45">
        <v>3</v>
      </c>
      <c r="AE52" s="46"/>
      <c r="AF52" s="45">
        <v>2010</v>
      </c>
      <c r="AG52" s="46"/>
      <c r="AH52" s="46"/>
      <c r="AI52" s="46"/>
      <c r="AJ52" s="45">
        <v>232</v>
      </c>
      <c r="AK52" s="46"/>
      <c r="AL52" s="46"/>
      <c r="AM52" s="46"/>
      <c r="AN52" s="45">
        <v>0</v>
      </c>
      <c r="AO52" s="46"/>
      <c r="AP52" s="45">
        <v>0</v>
      </c>
      <c r="AQ52" s="46"/>
      <c r="AR52" s="46"/>
      <c r="AS52" s="46"/>
      <c r="AT52" s="45">
        <v>0</v>
      </c>
    </row>
    <row r="53" spans="3:46" ht="20.100000000000001" customHeight="1" x14ac:dyDescent="0.2">
      <c r="D53" s="2" t="s">
        <v>132</v>
      </c>
      <c r="F53" s="35">
        <v>411</v>
      </c>
      <c r="G53" s="35"/>
      <c r="H53" s="35"/>
      <c r="I53" s="35"/>
      <c r="J53" s="35">
        <v>2011</v>
      </c>
      <c r="K53" s="35">
        <v>40</v>
      </c>
      <c r="L53" s="35">
        <v>33</v>
      </c>
      <c r="M53" s="35"/>
      <c r="N53" s="35">
        <v>2084</v>
      </c>
      <c r="O53" s="35"/>
      <c r="P53" s="35"/>
      <c r="Q53" s="35"/>
      <c r="R53" s="35">
        <v>0</v>
      </c>
      <c r="S53" s="35">
        <v>124</v>
      </c>
      <c r="T53" s="35">
        <v>125</v>
      </c>
      <c r="U53" s="35">
        <v>823</v>
      </c>
      <c r="V53" s="35"/>
      <c r="W53" s="35">
        <v>190</v>
      </c>
      <c r="X53" s="35">
        <v>10</v>
      </c>
      <c r="Y53" s="35">
        <v>20</v>
      </c>
      <c r="Z53" s="35">
        <v>165</v>
      </c>
      <c r="AA53" s="35">
        <v>72</v>
      </c>
      <c r="AB53" s="35">
        <v>101</v>
      </c>
      <c r="AC53" s="35">
        <v>446</v>
      </c>
      <c r="AD53" s="35">
        <v>1</v>
      </c>
      <c r="AE53" s="35"/>
      <c r="AF53" s="35">
        <v>2077</v>
      </c>
      <c r="AG53" s="35"/>
      <c r="AH53" s="35"/>
      <c r="AI53" s="35"/>
      <c r="AJ53" s="35">
        <v>418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0</v>
      </c>
    </row>
    <row r="54" spans="3:46" ht="20.100000000000001" customHeight="1" x14ac:dyDescent="0.2">
      <c r="D54" s="44" t="s">
        <v>118</v>
      </c>
      <c r="F54" s="45">
        <v>495</v>
      </c>
      <c r="G54" s="46"/>
      <c r="H54" s="46"/>
      <c r="I54" s="46"/>
      <c r="J54" s="45">
        <v>1943</v>
      </c>
      <c r="K54" s="45">
        <v>62</v>
      </c>
      <c r="L54" s="45">
        <v>20</v>
      </c>
      <c r="M54" s="46"/>
      <c r="N54" s="45">
        <v>2025</v>
      </c>
      <c r="O54" s="46"/>
      <c r="P54" s="46"/>
      <c r="Q54" s="46"/>
      <c r="R54" s="45">
        <v>1</v>
      </c>
      <c r="S54" s="45">
        <v>175</v>
      </c>
      <c r="T54" s="45">
        <v>177</v>
      </c>
      <c r="U54" s="45">
        <v>831</v>
      </c>
      <c r="V54" s="46"/>
      <c r="W54" s="45">
        <v>154</v>
      </c>
      <c r="X54" s="45">
        <v>7</v>
      </c>
      <c r="Y54" s="45">
        <v>25</v>
      </c>
      <c r="Z54" s="45">
        <v>176</v>
      </c>
      <c r="AA54" s="45">
        <v>79</v>
      </c>
      <c r="AB54" s="45">
        <v>86</v>
      </c>
      <c r="AC54" s="45">
        <v>377</v>
      </c>
      <c r="AD54" s="45">
        <v>2</v>
      </c>
      <c r="AE54" s="46"/>
      <c r="AF54" s="45">
        <v>2090</v>
      </c>
      <c r="AG54" s="46"/>
      <c r="AH54" s="46"/>
      <c r="AI54" s="46"/>
      <c r="AJ54" s="45">
        <v>430</v>
      </c>
      <c r="AK54" s="46"/>
      <c r="AL54" s="46"/>
      <c r="AM54" s="46"/>
      <c r="AN54" s="45">
        <v>0</v>
      </c>
      <c r="AO54" s="46"/>
      <c r="AP54" s="45">
        <v>0</v>
      </c>
      <c r="AQ54" s="46"/>
      <c r="AR54" s="46"/>
      <c r="AS54" s="46"/>
      <c r="AT54" s="45">
        <v>0</v>
      </c>
    </row>
    <row r="55" spans="3:46" ht="20.100000000000001" customHeight="1" x14ac:dyDescent="0.2">
      <c r="D55" s="2" t="s">
        <v>133</v>
      </c>
      <c r="F55" s="35">
        <v>198</v>
      </c>
      <c r="G55" s="35"/>
      <c r="H55" s="35"/>
      <c r="I55" s="35"/>
      <c r="J55" s="35">
        <v>1941</v>
      </c>
      <c r="K55" s="35">
        <v>108</v>
      </c>
      <c r="L55" s="35">
        <v>14</v>
      </c>
      <c r="M55" s="35"/>
      <c r="N55" s="35">
        <v>2063</v>
      </c>
      <c r="O55" s="35"/>
      <c r="P55" s="35"/>
      <c r="Q55" s="35"/>
      <c r="R55" s="35">
        <v>0</v>
      </c>
      <c r="S55" s="35">
        <v>200</v>
      </c>
      <c r="T55" s="35">
        <v>390</v>
      </c>
      <c r="U55" s="35">
        <v>645</v>
      </c>
      <c r="V55" s="35"/>
      <c r="W55" s="35">
        <v>128</v>
      </c>
      <c r="X55" s="35">
        <v>12</v>
      </c>
      <c r="Y55" s="35">
        <v>14</v>
      </c>
      <c r="Z55" s="35">
        <v>133</v>
      </c>
      <c r="AA55" s="35">
        <v>75</v>
      </c>
      <c r="AB55" s="35">
        <v>134</v>
      </c>
      <c r="AC55" s="35">
        <v>333</v>
      </c>
      <c r="AD55" s="35">
        <v>2</v>
      </c>
      <c r="AE55" s="35"/>
      <c r="AF55" s="35">
        <v>2066</v>
      </c>
      <c r="AG55" s="35"/>
      <c r="AH55" s="35"/>
      <c r="AI55" s="35"/>
      <c r="AJ55" s="35">
        <v>192</v>
      </c>
      <c r="AK55" s="35"/>
      <c r="AL55" s="35"/>
      <c r="AM55" s="35"/>
      <c r="AN55" s="35">
        <v>0</v>
      </c>
      <c r="AO55" s="35"/>
      <c r="AP55" s="35">
        <v>3</v>
      </c>
      <c r="AQ55" s="35"/>
      <c r="AR55" s="35"/>
      <c r="AS55" s="35"/>
      <c r="AT55" s="35">
        <v>0</v>
      </c>
    </row>
    <row r="56" spans="3:46" ht="20.100000000000001" customHeight="1" x14ac:dyDescent="0.2">
      <c r="D56" s="44" t="s">
        <v>134</v>
      </c>
      <c r="F56" s="45">
        <v>378</v>
      </c>
      <c r="G56" s="46"/>
      <c r="H56" s="46"/>
      <c r="I56" s="46"/>
      <c r="J56" s="45">
        <v>1893</v>
      </c>
      <c r="K56" s="45">
        <v>78</v>
      </c>
      <c r="L56" s="45">
        <v>24</v>
      </c>
      <c r="M56" s="46"/>
      <c r="N56" s="45">
        <v>1995</v>
      </c>
      <c r="O56" s="46"/>
      <c r="P56" s="46"/>
      <c r="Q56" s="46"/>
      <c r="R56" s="45">
        <v>0</v>
      </c>
      <c r="S56" s="45">
        <v>151</v>
      </c>
      <c r="T56" s="45">
        <v>207</v>
      </c>
      <c r="U56" s="45">
        <v>768</v>
      </c>
      <c r="V56" s="46"/>
      <c r="W56" s="45">
        <v>128</v>
      </c>
      <c r="X56" s="45">
        <v>3</v>
      </c>
      <c r="Y56" s="45">
        <v>10</v>
      </c>
      <c r="Z56" s="45">
        <v>164</v>
      </c>
      <c r="AA56" s="45">
        <v>88</v>
      </c>
      <c r="AB56" s="45">
        <v>77</v>
      </c>
      <c r="AC56" s="45">
        <v>349</v>
      </c>
      <c r="AD56" s="45">
        <v>3</v>
      </c>
      <c r="AE56" s="46"/>
      <c r="AF56" s="45">
        <v>1948</v>
      </c>
      <c r="AG56" s="46"/>
      <c r="AH56" s="46"/>
      <c r="AI56" s="46"/>
      <c r="AJ56" s="45">
        <v>425</v>
      </c>
      <c r="AK56" s="46"/>
      <c r="AL56" s="46"/>
      <c r="AM56" s="46"/>
      <c r="AN56" s="45">
        <v>0</v>
      </c>
      <c r="AO56" s="46"/>
      <c r="AP56" s="45">
        <v>0</v>
      </c>
      <c r="AQ56" s="46"/>
      <c r="AR56" s="46"/>
      <c r="AS56" s="46"/>
      <c r="AT56" s="45">
        <v>0</v>
      </c>
    </row>
    <row r="57" spans="3:46" ht="20.100000000000001" customHeight="1" x14ac:dyDescent="0.2">
      <c r="D57" s="2" t="s">
        <v>121</v>
      </c>
      <c r="F57" s="35">
        <v>351</v>
      </c>
      <c r="G57" s="35"/>
      <c r="H57" s="35"/>
      <c r="I57" s="35"/>
      <c r="J57" s="35">
        <v>1907</v>
      </c>
      <c r="K57" s="35">
        <v>69</v>
      </c>
      <c r="L57" s="35">
        <v>30</v>
      </c>
      <c r="M57" s="35"/>
      <c r="N57" s="35">
        <v>2006</v>
      </c>
      <c r="O57" s="35"/>
      <c r="P57" s="35"/>
      <c r="Q57" s="35"/>
      <c r="R57" s="35">
        <v>2</v>
      </c>
      <c r="S57" s="35">
        <v>158</v>
      </c>
      <c r="T57" s="35">
        <v>190</v>
      </c>
      <c r="U57" s="35">
        <v>746</v>
      </c>
      <c r="V57" s="35"/>
      <c r="W57" s="35">
        <v>137</v>
      </c>
      <c r="X57" s="35">
        <v>5</v>
      </c>
      <c r="Y57" s="35">
        <v>20</v>
      </c>
      <c r="Z57" s="35">
        <v>187</v>
      </c>
      <c r="AA57" s="35">
        <v>61</v>
      </c>
      <c r="AB57" s="35">
        <v>86</v>
      </c>
      <c r="AC57" s="35">
        <v>437</v>
      </c>
      <c r="AD57" s="35">
        <v>65</v>
      </c>
      <c r="AE57" s="35"/>
      <c r="AF57" s="35">
        <v>2094</v>
      </c>
      <c r="AG57" s="35"/>
      <c r="AH57" s="35"/>
      <c r="AI57" s="35"/>
      <c r="AJ57" s="35">
        <v>263</v>
      </c>
      <c r="AK57" s="35"/>
      <c r="AL57" s="35"/>
      <c r="AM57" s="35"/>
      <c r="AN57" s="35">
        <v>0</v>
      </c>
      <c r="AO57" s="35"/>
      <c r="AP57" s="35">
        <v>0</v>
      </c>
      <c r="AQ57" s="35"/>
      <c r="AR57" s="35"/>
      <c r="AS57" s="35"/>
      <c r="AT57" s="35">
        <v>0</v>
      </c>
    </row>
    <row r="58" spans="3:46" ht="20.100000000000001" customHeight="1" x14ac:dyDescent="0.2">
      <c r="D58" s="44" t="s">
        <v>122</v>
      </c>
      <c r="F58" s="45">
        <v>455</v>
      </c>
      <c r="G58" s="46"/>
      <c r="H58" s="46"/>
      <c r="I58" s="46"/>
      <c r="J58" s="45">
        <v>1893</v>
      </c>
      <c r="K58" s="45">
        <v>76</v>
      </c>
      <c r="L58" s="45">
        <v>18</v>
      </c>
      <c r="M58" s="46"/>
      <c r="N58" s="45">
        <v>1987</v>
      </c>
      <c r="O58" s="46"/>
      <c r="P58" s="46"/>
      <c r="Q58" s="46"/>
      <c r="R58" s="45">
        <v>2</v>
      </c>
      <c r="S58" s="45">
        <v>135</v>
      </c>
      <c r="T58" s="45">
        <v>192</v>
      </c>
      <c r="U58" s="45">
        <v>702</v>
      </c>
      <c r="V58" s="46"/>
      <c r="W58" s="45">
        <v>244</v>
      </c>
      <c r="X58" s="45">
        <v>3</v>
      </c>
      <c r="Y58" s="45">
        <v>23</v>
      </c>
      <c r="Z58" s="45">
        <v>213</v>
      </c>
      <c r="AA58" s="45">
        <v>67</v>
      </c>
      <c r="AB58" s="45">
        <v>91</v>
      </c>
      <c r="AC58" s="45">
        <v>423</v>
      </c>
      <c r="AD58" s="45">
        <v>2</v>
      </c>
      <c r="AE58" s="46"/>
      <c r="AF58" s="45">
        <v>2097</v>
      </c>
      <c r="AG58" s="46"/>
      <c r="AH58" s="46"/>
      <c r="AI58" s="46"/>
      <c r="AJ58" s="45">
        <v>345</v>
      </c>
      <c r="AK58" s="46"/>
      <c r="AL58" s="46"/>
      <c r="AM58" s="46"/>
      <c r="AN58" s="45">
        <v>0</v>
      </c>
      <c r="AO58" s="46"/>
      <c r="AP58" s="45">
        <v>0</v>
      </c>
      <c r="AQ58" s="46"/>
      <c r="AR58" s="46"/>
      <c r="AS58" s="46"/>
      <c r="AT58" s="45">
        <v>95</v>
      </c>
    </row>
    <row r="59" spans="3:46" ht="20.100000000000001" customHeight="1" x14ac:dyDescent="0.2">
      <c r="D59" s="2" t="s">
        <v>123</v>
      </c>
      <c r="F59" s="35">
        <v>381</v>
      </c>
      <c r="G59" s="35"/>
      <c r="H59" s="35"/>
      <c r="I59" s="35"/>
      <c r="J59" s="35">
        <v>1954</v>
      </c>
      <c r="K59" s="35">
        <v>111</v>
      </c>
      <c r="L59" s="35">
        <v>24</v>
      </c>
      <c r="M59" s="35"/>
      <c r="N59" s="35">
        <v>2089</v>
      </c>
      <c r="O59" s="35"/>
      <c r="P59" s="35"/>
      <c r="Q59" s="35"/>
      <c r="R59" s="35">
        <v>2</v>
      </c>
      <c r="S59" s="35">
        <v>181</v>
      </c>
      <c r="T59" s="35">
        <v>280</v>
      </c>
      <c r="U59" s="35">
        <v>778</v>
      </c>
      <c r="V59" s="35"/>
      <c r="W59" s="35">
        <v>130</v>
      </c>
      <c r="X59" s="35">
        <v>1</v>
      </c>
      <c r="Y59" s="35">
        <v>16</v>
      </c>
      <c r="Z59" s="35">
        <v>104</v>
      </c>
      <c r="AA59" s="35">
        <v>70</v>
      </c>
      <c r="AB59" s="35">
        <v>112</v>
      </c>
      <c r="AC59" s="35">
        <v>364</v>
      </c>
      <c r="AD59" s="35">
        <v>3</v>
      </c>
      <c r="AE59" s="35"/>
      <c r="AF59" s="35">
        <v>2041</v>
      </c>
      <c r="AG59" s="35"/>
      <c r="AH59" s="35"/>
      <c r="AI59" s="35"/>
      <c r="AJ59" s="35">
        <v>429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0</v>
      </c>
    </row>
    <row r="60" spans="3:46" ht="20.100000000000001" customHeight="1" x14ac:dyDescent="0.2">
      <c r="D60" s="44" t="s">
        <v>136</v>
      </c>
      <c r="F60" s="45">
        <v>577</v>
      </c>
      <c r="G60" s="46"/>
      <c r="H60" s="46"/>
      <c r="I60" s="46"/>
      <c r="J60" s="45">
        <v>1977</v>
      </c>
      <c r="K60" s="45">
        <v>92</v>
      </c>
      <c r="L60" s="45">
        <v>11</v>
      </c>
      <c r="M60" s="46"/>
      <c r="N60" s="45">
        <v>2080</v>
      </c>
      <c r="O60" s="46"/>
      <c r="P60" s="46"/>
      <c r="Q60" s="46"/>
      <c r="R60" s="45">
        <v>0</v>
      </c>
      <c r="S60" s="45">
        <v>186</v>
      </c>
      <c r="T60" s="45">
        <v>251</v>
      </c>
      <c r="U60" s="45">
        <v>1035</v>
      </c>
      <c r="V60" s="46"/>
      <c r="W60" s="45">
        <v>118</v>
      </c>
      <c r="X60" s="45">
        <v>3</v>
      </c>
      <c r="Y60" s="45">
        <v>19</v>
      </c>
      <c r="Z60" s="45">
        <v>124</v>
      </c>
      <c r="AA60" s="45">
        <v>68</v>
      </c>
      <c r="AB60" s="45">
        <v>91</v>
      </c>
      <c r="AC60" s="45">
        <v>434</v>
      </c>
      <c r="AD60" s="45">
        <v>3</v>
      </c>
      <c r="AE60" s="46"/>
      <c r="AF60" s="45">
        <v>2332</v>
      </c>
      <c r="AG60" s="46"/>
      <c r="AH60" s="46"/>
      <c r="AI60" s="46"/>
      <c r="AJ60" s="45">
        <v>325</v>
      </c>
      <c r="AK60" s="46"/>
      <c r="AL60" s="46"/>
      <c r="AM60" s="46"/>
      <c r="AN60" s="45">
        <v>0</v>
      </c>
      <c r="AO60" s="46"/>
      <c r="AP60" s="45">
        <v>0</v>
      </c>
      <c r="AQ60" s="46"/>
      <c r="AR60" s="46"/>
      <c r="AS60" s="46"/>
      <c r="AT60" s="45">
        <v>0</v>
      </c>
    </row>
    <row r="61" spans="3:46" ht="20.100000000000001" customHeight="1" x14ac:dyDescent="0.2">
      <c r="D61" s="2" t="s">
        <v>125</v>
      </c>
      <c r="F61" s="35">
        <v>384</v>
      </c>
      <c r="G61" s="35"/>
      <c r="H61" s="35"/>
      <c r="I61" s="35"/>
      <c r="J61" s="35">
        <v>2154</v>
      </c>
      <c r="K61" s="35">
        <v>48</v>
      </c>
      <c r="L61" s="35">
        <v>27</v>
      </c>
      <c r="M61" s="35"/>
      <c r="N61" s="35">
        <v>2229</v>
      </c>
      <c r="O61" s="35"/>
      <c r="P61" s="35"/>
      <c r="Q61" s="35"/>
      <c r="R61" s="35">
        <v>3</v>
      </c>
      <c r="S61" s="35">
        <v>158</v>
      </c>
      <c r="T61" s="35">
        <v>200</v>
      </c>
      <c r="U61" s="35">
        <v>877</v>
      </c>
      <c r="V61" s="35"/>
      <c r="W61" s="35">
        <v>163</v>
      </c>
      <c r="X61" s="35">
        <v>3</v>
      </c>
      <c r="Y61" s="35">
        <v>19</v>
      </c>
      <c r="Z61" s="35">
        <v>148</v>
      </c>
      <c r="AA61" s="35">
        <v>98</v>
      </c>
      <c r="AB61" s="35">
        <v>105</v>
      </c>
      <c r="AC61" s="35">
        <v>416</v>
      </c>
      <c r="AD61" s="35">
        <v>3</v>
      </c>
      <c r="AE61" s="35"/>
      <c r="AF61" s="35">
        <v>2193</v>
      </c>
      <c r="AG61" s="35"/>
      <c r="AH61" s="35"/>
      <c r="AI61" s="35"/>
      <c r="AJ61" s="35">
        <v>420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76</v>
      </c>
    </row>
    <row r="62" spans="3:46" ht="20.100000000000001" customHeight="1" x14ac:dyDescent="0.2">
      <c r="D62" s="44" t="s">
        <v>126</v>
      </c>
      <c r="F62" s="45">
        <v>289</v>
      </c>
      <c r="G62" s="46"/>
      <c r="H62" s="46"/>
      <c r="I62" s="46"/>
      <c r="J62" s="45">
        <v>2265</v>
      </c>
      <c r="K62" s="45">
        <v>70</v>
      </c>
      <c r="L62" s="45">
        <v>25</v>
      </c>
      <c r="M62" s="46"/>
      <c r="N62" s="45">
        <v>2360</v>
      </c>
      <c r="O62" s="46"/>
      <c r="P62" s="46"/>
      <c r="Q62" s="46"/>
      <c r="R62" s="45">
        <v>1</v>
      </c>
      <c r="S62" s="45">
        <v>128</v>
      </c>
      <c r="T62" s="45">
        <v>191</v>
      </c>
      <c r="U62" s="45">
        <v>917</v>
      </c>
      <c r="V62" s="46"/>
      <c r="W62" s="45">
        <v>123</v>
      </c>
      <c r="X62" s="45">
        <v>7</v>
      </c>
      <c r="Y62" s="45">
        <v>18</v>
      </c>
      <c r="Z62" s="45">
        <v>115</v>
      </c>
      <c r="AA62" s="45">
        <v>98</v>
      </c>
      <c r="AB62" s="45">
        <v>134</v>
      </c>
      <c r="AC62" s="45">
        <v>473</v>
      </c>
      <c r="AD62" s="45">
        <v>0</v>
      </c>
      <c r="AE62" s="46"/>
      <c r="AF62" s="45">
        <v>2205</v>
      </c>
      <c r="AG62" s="46"/>
      <c r="AH62" s="46"/>
      <c r="AI62" s="46"/>
      <c r="AJ62" s="45">
        <v>444</v>
      </c>
      <c r="AK62" s="46"/>
      <c r="AL62" s="46"/>
      <c r="AM62" s="46"/>
      <c r="AN62" s="45">
        <v>0</v>
      </c>
      <c r="AO62" s="46"/>
      <c r="AP62" s="45">
        <v>0</v>
      </c>
      <c r="AQ62" s="46"/>
      <c r="AR62" s="46"/>
      <c r="AS62" s="46"/>
      <c r="AT62" s="45">
        <v>0</v>
      </c>
    </row>
    <row r="63" spans="3:46" ht="20.100000000000001" customHeight="1" x14ac:dyDescent="0.2">
      <c r="D63" s="2" t="s">
        <v>127</v>
      </c>
      <c r="F63" s="35">
        <v>476</v>
      </c>
      <c r="G63" s="35"/>
      <c r="H63" s="35"/>
      <c r="I63" s="35"/>
      <c r="J63" s="35">
        <v>2142</v>
      </c>
      <c r="K63" s="35">
        <v>40</v>
      </c>
      <c r="L63" s="35">
        <v>25</v>
      </c>
      <c r="M63" s="35"/>
      <c r="N63" s="35">
        <v>2207</v>
      </c>
      <c r="O63" s="35"/>
      <c r="P63" s="35"/>
      <c r="Q63" s="35"/>
      <c r="R63" s="35">
        <v>2</v>
      </c>
      <c r="S63" s="35">
        <v>126</v>
      </c>
      <c r="T63" s="35">
        <v>148</v>
      </c>
      <c r="U63" s="35">
        <v>923</v>
      </c>
      <c r="V63" s="35"/>
      <c r="W63" s="35">
        <v>137</v>
      </c>
      <c r="X63" s="35">
        <v>11</v>
      </c>
      <c r="Y63" s="35">
        <v>27</v>
      </c>
      <c r="Z63" s="35">
        <v>182</v>
      </c>
      <c r="AA63" s="35">
        <v>72</v>
      </c>
      <c r="AB63" s="35">
        <v>105</v>
      </c>
      <c r="AC63" s="35">
        <v>466</v>
      </c>
      <c r="AD63" s="35">
        <v>5</v>
      </c>
      <c r="AE63" s="35"/>
      <c r="AF63" s="35">
        <v>2204</v>
      </c>
      <c r="AG63" s="35"/>
      <c r="AH63" s="35"/>
      <c r="AI63" s="35"/>
      <c r="AJ63" s="35">
        <v>479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130</v>
      </c>
    </row>
    <row r="64" spans="3:46" ht="20.100000000000001" customHeight="1" x14ac:dyDescent="0.2">
      <c r="D64" s="44" t="s">
        <v>128</v>
      </c>
      <c r="F64" s="45">
        <v>348</v>
      </c>
      <c r="G64" s="46"/>
      <c r="H64" s="46"/>
      <c r="I64" s="46"/>
      <c r="J64" s="45">
        <v>2140</v>
      </c>
      <c r="K64" s="45">
        <v>74</v>
      </c>
      <c r="L64" s="45">
        <v>28</v>
      </c>
      <c r="M64" s="46"/>
      <c r="N64" s="45">
        <v>2242</v>
      </c>
      <c r="O64" s="46"/>
      <c r="P64" s="46"/>
      <c r="Q64" s="46"/>
      <c r="R64" s="45">
        <v>0</v>
      </c>
      <c r="S64" s="45">
        <v>143</v>
      </c>
      <c r="T64" s="45">
        <v>225</v>
      </c>
      <c r="U64" s="45">
        <v>897</v>
      </c>
      <c r="V64" s="46"/>
      <c r="W64" s="45">
        <v>141</v>
      </c>
      <c r="X64" s="45">
        <v>7</v>
      </c>
      <c r="Y64" s="45">
        <v>13</v>
      </c>
      <c r="Z64" s="45">
        <v>155</v>
      </c>
      <c r="AA64" s="45">
        <v>66</v>
      </c>
      <c r="AB64" s="45">
        <v>78</v>
      </c>
      <c r="AC64" s="45">
        <v>435</v>
      </c>
      <c r="AD64" s="45">
        <v>22</v>
      </c>
      <c r="AE64" s="46"/>
      <c r="AF64" s="45">
        <v>2182</v>
      </c>
      <c r="AG64" s="46"/>
      <c r="AH64" s="46"/>
      <c r="AI64" s="46"/>
      <c r="AJ64" s="45">
        <v>407</v>
      </c>
      <c r="AK64" s="46"/>
      <c r="AL64" s="46"/>
      <c r="AM64" s="46"/>
      <c r="AN64" s="45">
        <v>0</v>
      </c>
      <c r="AO64" s="46"/>
      <c r="AP64" s="45">
        <v>1</v>
      </c>
      <c r="AQ64" s="46"/>
      <c r="AR64" s="46"/>
      <c r="AS64" s="46"/>
      <c r="AT64" s="45">
        <v>0</v>
      </c>
    </row>
    <row r="65" spans="1:46" ht="20.100000000000001" customHeight="1" x14ac:dyDescent="0.2">
      <c r="D65" s="2" t="s">
        <v>142</v>
      </c>
      <c r="F65" s="35">
        <v>333</v>
      </c>
      <c r="G65" s="35"/>
      <c r="H65" s="35"/>
      <c r="I65" s="35"/>
      <c r="J65" s="35">
        <v>1965</v>
      </c>
      <c r="K65" s="35">
        <v>57</v>
      </c>
      <c r="L65" s="35">
        <v>13</v>
      </c>
      <c r="M65" s="35"/>
      <c r="N65" s="35">
        <v>2035</v>
      </c>
      <c r="O65" s="35"/>
      <c r="P65" s="35"/>
      <c r="Q65" s="35"/>
      <c r="R65" s="35">
        <v>0</v>
      </c>
      <c r="S65" s="35">
        <v>167</v>
      </c>
      <c r="T65" s="35">
        <v>199</v>
      </c>
      <c r="U65" s="35">
        <v>788</v>
      </c>
      <c r="V65" s="35"/>
      <c r="W65" s="35">
        <v>177</v>
      </c>
      <c r="X65" s="35">
        <v>8</v>
      </c>
      <c r="Y65" s="35">
        <v>24</v>
      </c>
      <c r="Z65" s="35">
        <v>159</v>
      </c>
      <c r="AA65" s="35">
        <v>59</v>
      </c>
      <c r="AB65" s="35">
        <v>79</v>
      </c>
      <c r="AC65" s="35">
        <v>435</v>
      </c>
      <c r="AD65" s="35">
        <v>1</v>
      </c>
      <c r="AE65" s="35"/>
      <c r="AF65" s="35">
        <v>2096</v>
      </c>
      <c r="AG65" s="35"/>
      <c r="AH65" s="35"/>
      <c r="AI65" s="35"/>
      <c r="AJ65" s="35">
        <v>271</v>
      </c>
      <c r="AK65" s="35"/>
      <c r="AL65" s="35"/>
      <c r="AM65" s="35"/>
      <c r="AN65" s="35">
        <v>0</v>
      </c>
      <c r="AO65" s="35"/>
      <c r="AP65" s="35">
        <v>1</v>
      </c>
      <c r="AQ65" s="35"/>
      <c r="AR65" s="35"/>
      <c r="AS65" s="35"/>
      <c r="AT65" s="35">
        <v>0</v>
      </c>
    </row>
    <row r="66" spans="1:46" ht="20.100000000000001" customHeight="1" x14ac:dyDescent="0.2">
      <c r="D66" s="44" t="s">
        <v>137</v>
      </c>
      <c r="F66" s="45">
        <v>238</v>
      </c>
      <c r="G66" s="46"/>
      <c r="H66" s="46"/>
      <c r="I66" s="46"/>
      <c r="J66" s="45">
        <v>1930</v>
      </c>
      <c r="K66" s="45">
        <v>149</v>
      </c>
      <c r="L66" s="45">
        <v>24</v>
      </c>
      <c r="M66" s="46"/>
      <c r="N66" s="45">
        <v>2103</v>
      </c>
      <c r="O66" s="46"/>
      <c r="P66" s="46"/>
      <c r="Q66" s="46"/>
      <c r="R66" s="45">
        <v>2</v>
      </c>
      <c r="S66" s="45">
        <v>219</v>
      </c>
      <c r="T66" s="45">
        <v>330</v>
      </c>
      <c r="U66" s="45">
        <v>653</v>
      </c>
      <c r="V66" s="46"/>
      <c r="W66" s="45">
        <v>118</v>
      </c>
      <c r="X66" s="45">
        <v>7</v>
      </c>
      <c r="Y66" s="45">
        <v>27</v>
      </c>
      <c r="Z66" s="45">
        <v>168</v>
      </c>
      <c r="AA66" s="45">
        <v>92</v>
      </c>
      <c r="AB66" s="45">
        <v>133</v>
      </c>
      <c r="AC66" s="45">
        <v>370</v>
      </c>
      <c r="AD66" s="45">
        <v>3</v>
      </c>
      <c r="AE66" s="46"/>
      <c r="AF66" s="45">
        <v>2122</v>
      </c>
      <c r="AG66" s="46"/>
      <c r="AH66" s="46"/>
      <c r="AI66" s="46"/>
      <c r="AJ66" s="45">
        <v>217</v>
      </c>
      <c r="AK66" s="46"/>
      <c r="AL66" s="46"/>
      <c r="AM66" s="46"/>
      <c r="AN66" s="45">
        <v>0</v>
      </c>
      <c r="AO66" s="46"/>
      <c r="AP66" s="45">
        <v>2</v>
      </c>
      <c r="AQ66" s="46"/>
      <c r="AR66" s="46"/>
      <c r="AS66" s="46"/>
      <c r="AT66" s="45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5772</v>
      </c>
      <c r="G68" s="51"/>
      <c r="H68" s="51"/>
      <c r="I68" s="51"/>
      <c r="J68" s="50">
        <v>31935</v>
      </c>
      <c r="K68" s="50">
        <v>1183</v>
      </c>
      <c r="L68" s="50">
        <v>352</v>
      </c>
      <c r="M68" s="51"/>
      <c r="N68" s="50">
        <v>33470</v>
      </c>
      <c r="O68" s="51"/>
      <c r="P68" s="51"/>
      <c r="Q68" s="51"/>
      <c r="R68" s="50">
        <v>18</v>
      </c>
      <c r="S68" s="50">
        <v>2545</v>
      </c>
      <c r="T68" s="50">
        <v>3460</v>
      </c>
      <c r="U68" s="50">
        <v>12794</v>
      </c>
      <c r="V68" s="51"/>
      <c r="W68" s="50">
        <v>2377</v>
      </c>
      <c r="X68" s="50">
        <v>100</v>
      </c>
      <c r="Y68" s="50">
        <v>342</v>
      </c>
      <c r="Z68" s="50">
        <v>2546</v>
      </c>
      <c r="AA68" s="50">
        <v>1252</v>
      </c>
      <c r="AB68" s="50">
        <v>1720</v>
      </c>
      <c r="AC68" s="50">
        <v>6449</v>
      </c>
      <c r="AD68" s="50">
        <v>121</v>
      </c>
      <c r="AE68" s="51"/>
      <c r="AF68" s="50">
        <v>33724</v>
      </c>
      <c r="AG68" s="51"/>
      <c r="AH68" s="51"/>
      <c r="AI68" s="51"/>
      <c r="AJ68" s="50">
        <v>5511</v>
      </c>
      <c r="AK68" s="51"/>
      <c r="AL68" s="51"/>
      <c r="AM68" s="51"/>
      <c r="AN68" s="50">
        <v>0</v>
      </c>
      <c r="AO68" s="51"/>
      <c r="AP68" s="50">
        <v>7</v>
      </c>
      <c r="AQ68" s="51"/>
      <c r="AR68" s="51"/>
      <c r="AS68" s="51"/>
      <c r="AT68" s="50">
        <v>301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141</v>
      </c>
      <c r="F71" s="35">
        <v>109</v>
      </c>
      <c r="G71" s="35"/>
      <c r="H71" s="35"/>
      <c r="I71" s="35"/>
      <c r="J71" s="35">
        <v>180</v>
      </c>
      <c r="K71" s="35">
        <v>14</v>
      </c>
      <c r="L71" s="35">
        <v>3</v>
      </c>
      <c r="M71" s="35"/>
      <c r="N71" s="35">
        <v>197</v>
      </c>
      <c r="O71" s="35"/>
      <c r="P71" s="35"/>
      <c r="Q71" s="35"/>
      <c r="R71" s="35">
        <v>0</v>
      </c>
      <c r="S71" s="35">
        <v>22</v>
      </c>
      <c r="T71" s="35">
        <v>23</v>
      </c>
      <c r="U71" s="35">
        <v>15</v>
      </c>
      <c r="V71" s="35"/>
      <c r="W71" s="35">
        <v>8</v>
      </c>
      <c r="X71" s="35">
        <v>1</v>
      </c>
      <c r="Y71" s="35">
        <v>1</v>
      </c>
      <c r="Z71" s="35">
        <v>13</v>
      </c>
      <c r="AA71" s="35">
        <v>50</v>
      </c>
      <c r="AB71" s="35">
        <v>86</v>
      </c>
      <c r="AC71" s="35">
        <v>44</v>
      </c>
      <c r="AD71" s="35">
        <v>4</v>
      </c>
      <c r="AE71" s="35"/>
      <c r="AF71" s="35">
        <v>267</v>
      </c>
      <c r="AG71" s="35"/>
      <c r="AH71" s="35"/>
      <c r="AI71" s="35"/>
      <c r="AJ71" s="35">
        <v>82</v>
      </c>
      <c r="AK71" s="35"/>
      <c r="AL71" s="35"/>
      <c r="AM71" s="35"/>
      <c r="AN71" s="35">
        <v>43</v>
      </c>
      <c r="AO71" s="35"/>
      <c r="AP71" s="35">
        <v>0</v>
      </c>
      <c r="AQ71" s="35"/>
      <c r="AR71" s="35"/>
      <c r="AS71" s="35"/>
      <c r="AT71" s="35">
        <v>0</v>
      </c>
    </row>
    <row r="72" spans="1:46" ht="20.100000000000001" customHeight="1" x14ac:dyDescent="0.2">
      <c r="D72" s="44" t="s">
        <v>116</v>
      </c>
      <c r="F72" s="45">
        <v>100</v>
      </c>
      <c r="G72" s="46"/>
      <c r="H72" s="46"/>
      <c r="I72" s="46"/>
      <c r="J72" s="45">
        <v>223</v>
      </c>
      <c r="K72" s="45">
        <v>7</v>
      </c>
      <c r="L72" s="45">
        <v>1</v>
      </c>
      <c r="M72" s="46"/>
      <c r="N72" s="45">
        <v>231</v>
      </c>
      <c r="O72" s="46"/>
      <c r="P72" s="46"/>
      <c r="Q72" s="46"/>
      <c r="R72" s="45">
        <v>0</v>
      </c>
      <c r="S72" s="45">
        <v>19</v>
      </c>
      <c r="T72" s="45">
        <v>25</v>
      </c>
      <c r="U72" s="45">
        <v>4</v>
      </c>
      <c r="V72" s="46"/>
      <c r="W72" s="45">
        <v>12</v>
      </c>
      <c r="X72" s="45">
        <v>15</v>
      </c>
      <c r="Y72" s="45">
        <v>21</v>
      </c>
      <c r="Z72" s="45">
        <v>15</v>
      </c>
      <c r="AA72" s="45">
        <v>54</v>
      </c>
      <c r="AB72" s="45">
        <v>69</v>
      </c>
      <c r="AC72" s="45">
        <v>40</v>
      </c>
      <c r="AD72" s="45">
        <v>3</v>
      </c>
      <c r="AE72" s="46"/>
      <c r="AF72" s="45">
        <v>277</v>
      </c>
      <c r="AG72" s="46"/>
      <c r="AH72" s="46"/>
      <c r="AI72" s="46"/>
      <c r="AJ72" s="45">
        <v>54</v>
      </c>
      <c r="AK72" s="46"/>
      <c r="AL72" s="46"/>
      <c r="AM72" s="46"/>
      <c r="AN72" s="45">
        <v>0</v>
      </c>
      <c r="AO72" s="46"/>
      <c r="AP72" s="45">
        <v>0</v>
      </c>
      <c r="AQ72" s="46"/>
      <c r="AR72" s="46"/>
      <c r="AS72" s="46"/>
      <c r="AT72" s="45">
        <v>0</v>
      </c>
    </row>
    <row r="73" spans="1:46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</row>
    <row r="74" spans="1:46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209</v>
      </c>
      <c r="G74" s="51"/>
      <c r="H74" s="51"/>
      <c r="I74" s="51"/>
      <c r="J74" s="50">
        <v>403</v>
      </c>
      <c r="K74" s="50">
        <v>21</v>
      </c>
      <c r="L74" s="50">
        <v>4</v>
      </c>
      <c r="M74" s="51"/>
      <c r="N74" s="50">
        <v>428</v>
      </c>
      <c r="O74" s="51"/>
      <c r="P74" s="51"/>
      <c r="Q74" s="51"/>
      <c r="R74" s="50">
        <v>0</v>
      </c>
      <c r="S74" s="50">
        <v>41</v>
      </c>
      <c r="T74" s="50">
        <v>48</v>
      </c>
      <c r="U74" s="50">
        <v>19</v>
      </c>
      <c r="V74" s="51"/>
      <c r="W74" s="50">
        <v>20</v>
      </c>
      <c r="X74" s="50">
        <v>16</v>
      </c>
      <c r="Y74" s="50">
        <v>22</v>
      </c>
      <c r="Z74" s="50">
        <v>28</v>
      </c>
      <c r="AA74" s="50">
        <v>104</v>
      </c>
      <c r="AB74" s="50">
        <v>155</v>
      </c>
      <c r="AC74" s="50">
        <v>84</v>
      </c>
      <c r="AD74" s="50">
        <v>7</v>
      </c>
      <c r="AE74" s="51"/>
      <c r="AF74" s="50">
        <v>544</v>
      </c>
      <c r="AG74" s="51"/>
      <c r="AH74" s="51"/>
      <c r="AI74" s="51"/>
      <c r="AJ74" s="50">
        <v>136</v>
      </c>
      <c r="AK74" s="51"/>
      <c r="AL74" s="51"/>
      <c r="AM74" s="51"/>
      <c r="AN74" s="50">
        <v>43</v>
      </c>
      <c r="AO74" s="51"/>
      <c r="AP74" s="50">
        <v>0</v>
      </c>
      <c r="AQ74" s="51"/>
      <c r="AR74" s="51"/>
      <c r="AS74" s="51"/>
      <c r="AT74" s="50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115</v>
      </c>
      <c r="F77" s="35">
        <v>148</v>
      </c>
      <c r="G77" s="35"/>
      <c r="H77" s="35"/>
      <c r="I77" s="35"/>
      <c r="J77" s="35">
        <v>1244</v>
      </c>
      <c r="K77" s="35">
        <v>40</v>
      </c>
      <c r="L77" s="35">
        <v>4</v>
      </c>
      <c r="M77" s="35"/>
      <c r="N77" s="35">
        <v>1288</v>
      </c>
      <c r="O77" s="35"/>
      <c r="P77" s="35"/>
      <c r="Q77" s="35"/>
      <c r="R77" s="35">
        <v>1</v>
      </c>
      <c r="S77" s="35">
        <v>51</v>
      </c>
      <c r="T77" s="35">
        <v>552</v>
      </c>
      <c r="U77" s="35">
        <v>130</v>
      </c>
      <c r="V77" s="35"/>
      <c r="W77" s="35">
        <v>95</v>
      </c>
      <c r="X77" s="35">
        <v>1</v>
      </c>
      <c r="Y77" s="35">
        <v>2</v>
      </c>
      <c r="Z77" s="35">
        <v>14</v>
      </c>
      <c r="AA77" s="35">
        <v>148</v>
      </c>
      <c r="AB77" s="35">
        <v>27</v>
      </c>
      <c r="AC77" s="35">
        <v>146</v>
      </c>
      <c r="AD77" s="35">
        <v>2</v>
      </c>
      <c r="AE77" s="35"/>
      <c r="AF77" s="35">
        <v>1169</v>
      </c>
      <c r="AG77" s="35"/>
      <c r="AH77" s="35"/>
      <c r="AI77" s="35"/>
      <c r="AJ77" s="35">
        <v>267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0</v>
      </c>
    </row>
    <row r="78" spans="1:46" ht="20.100000000000001" customHeight="1" x14ac:dyDescent="0.2">
      <c r="D78" s="44" t="s">
        <v>116</v>
      </c>
      <c r="F78" s="45">
        <v>195</v>
      </c>
      <c r="G78" s="46"/>
      <c r="H78" s="46"/>
      <c r="I78" s="46"/>
      <c r="J78" s="45">
        <v>1251</v>
      </c>
      <c r="K78" s="45">
        <v>57</v>
      </c>
      <c r="L78" s="45">
        <v>10</v>
      </c>
      <c r="M78" s="46"/>
      <c r="N78" s="45">
        <v>1318</v>
      </c>
      <c r="O78" s="46"/>
      <c r="P78" s="46"/>
      <c r="Q78" s="46"/>
      <c r="R78" s="45">
        <v>0</v>
      </c>
      <c r="S78" s="45">
        <v>63</v>
      </c>
      <c r="T78" s="45">
        <v>518</v>
      </c>
      <c r="U78" s="45">
        <v>69</v>
      </c>
      <c r="V78" s="46"/>
      <c r="W78" s="45">
        <v>121</v>
      </c>
      <c r="X78" s="45">
        <v>3</v>
      </c>
      <c r="Y78" s="45">
        <v>1</v>
      </c>
      <c r="Z78" s="45">
        <v>23</v>
      </c>
      <c r="AA78" s="45">
        <v>201</v>
      </c>
      <c r="AB78" s="45">
        <v>30</v>
      </c>
      <c r="AC78" s="45">
        <v>213</v>
      </c>
      <c r="AD78" s="45">
        <v>3</v>
      </c>
      <c r="AE78" s="46"/>
      <c r="AF78" s="45">
        <v>1245</v>
      </c>
      <c r="AG78" s="46"/>
      <c r="AH78" s="46"/>
      <c r="AI78" s="46"/>
      <c r="AJ78" s="45">
        <v>268</v>
      </c>
      <c r="AK78" s="46"/>
      <c r="AL78" s="46"/>
      <c r="AM78" s="46"/>
      <c r="AN78" s="45">
        <v>0</v>
      </c>
      <c r="AO78" s="46"/>
      <c r="AP78" s="45">
        <v>0</v>
      </c>
      <c r="AQ78" s="46"/>
      <c r="AR78" s="46"/>
      <c r="AS78" s="46"/>
      <c r="AT78" s="45">
        <v>0</v>
      </c>
    </row>
    <row r="79" spans="1:46" ht="20.100000000000001" customHeight="1" x14ac:dyDescent="0.2">
      <c r="D79" s="2" t="s">
        <v>132</v>
      </c>
      <c r="F79" s="35">
        <v>149</v>
      </c>
      <c r="G79" s="35"/>
      <c r="H79" s="35"/>
      <c r="I79" s="35"/>
      <c r="J79" s="35">
        <v>1247</v>
      </c>
      <c r="K79" s="35">
        <v>61</v>
      </c>
      <c r="L79" s="35">
        <v>4</v>
      </c>
      <c r="M79" s="35"/>
      <c r="N79" s="35">
        <v>1312</v>
      </c>
      <c r="O79" s="35"/>
      <c r="P79" s="35"/>
      <c r="Q79" s="35"/>
      <c r="R79" s="35">
        <v>0</v>
      </c>
      <c r="S79" s="35">
        <v>77</v>
      </c>
      <c r="T79" s="35">
        <v>598</v>
      </c>
      <c r="U79" s="35">
        <v>115</v>
      </c>
      <c r="V79" s="35"/>
      <c r="W79" s="35">
        <v>93</v>
      </c>
      <c r="X79" s="35">
        <v>11</v>
      </c>
      <c r="Y79" s="35">
        <v>0</v>
      </c>
      <c r="Z79" s="35">
        <v>18</v>
      </c>
      <c r="AA79" s="35">
        <v>200</v>
      </c>
      <c r="AB79" s="35">
        <v>14</v>
      </c>
      <c r="AC79" s="35">
        <v>155</v>
      </c>
      <c r="AD79" s="35">
        <v>2</v>
      </c>
      <c r="AE79" s="35"/>
      <c r="AF79" s="35">
        <v>1283</v>
      </c>
      <c r="AG79" s="35"/>
      <c r="AH79" s="35"/>
      <c r="AI79" s="35"/>
      <c r="AJ79" s="35">
        <v>178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0</v>
      </c>
    </row>
    <row r="80" spans="1:46" ht="20.100000000000001" customHeight="1" x14ac:dyDescent="0.2">
      <c r="D80" s="44" t="s">
        <v>118</v>
      </c>
      <c r="F80" s="45">
        <v>188</v>
      </c>
      <c r="G80" s="46"/>
      <c r="H80" s="46"/>
      <c r="I80" s="46"/>
      <c r="J80" s="45">
        <v>1276</v>
      </c>
      <c r="K80" s="45">
        <v>27</v>
      </c>
      <c r="L80" s="45">
        <v>3</v>
      </c>
      <c r="M80" s="46"/>
      <c r="N80" s="45">
        <v>1306</v>
      </c>
      <c r="O80" s="46"/>
      <c r="P80" s="46"/>
      <c r="Q80" s="46"/>
      <c r="R80" s="45">
        <v>3</v>
      </c>
      <c r="S80" s="45">
        <v>94</v>
      </c>
      <c r="T80" s="45">
        <v>452</v>
      </c>
      <c r="U80" s="45">
        <v>115</v>
      </c>
      <c r="V80" s="46"/>
      <c r="W80" s="45">
        <v>160</v>
      </c>
      <c r="X80" s="45">
        <v>17</v>
      </c>
      <c r="Y80" s="45">
        <v>1</v>
      </c>
      <c r="Z80" s="45">
        <v>12</v>
      </c>
      <c r="AA80" s="45">
        <v>195</v>
      </c>
      <c r="AB80" s="45">
        <v>18</v>
      </c>
      <c r="AC80" s="45">
        <v>226</v>
      </c>
      <c r="AD80" s="45">
        <v>3</v>
      </c>
      <c r="AE80" s="46"/>
      <c r="AF80" s="45">
        <v>1296</v>
      </c>
      <c r="AG80" s="46"/>
      <c r="AH80" s="46"/>
      <c r="AI80" s="46"/>
      <c r="AJ80" s="45">
        <v>198</v>
      </c>
      <c r="AK80" s="46"/>
      <c r="AL80" s="46"/>
      <c r="AM80" s="46"/>
      <c r="AN80" s="45">
        <v>0</v>
      </c>
      <c r="AO80" s="46"/>
      <c r="AP80" s="45">
        <v>0</v>
      </c>
      <c r="AQ80" s="46"/>
      <c r="AR80" s="46"/>
      <c r="AS80" s="46"/>
      <c r="AT80" s="45">
        <v>0</v>
      </c>
    </row>
    <row r="81" spans="1:46" ht="20.100000000000001" customHeight="1" x14ac:dyDescent="0.2">
      <c r="D81" s="2" t="s">
        <v>133</v>
      </c>
      <c r="F81" s="35">
        <v>268</v>
      </c>
      <c r="G81" s="35"/>
      <c r="H81" s="35"/>
      <c r="I81" s="35"/>
      <c r="J81" s="35">
        <v>1258</v>
      </c>
      <c r="K81" s="35">
        <v>44</v>
      </c>
      <c r="L81" s="35">
        <v>18</v>
      </c>
      <c r="M81" s="35"/>
      <c r="N81" s="35">
        <v>1320</v>
      </c>
      <c r="O81" s="35"/>
      <c r="P81" s="35"/>
      <c r="Q81" s="35"/>
      <c r="R81" s="35">
        <v>4</v>
      </c>
      <c r="S81" s="35">
        <v>79</v>
      </c>
      <c r="T81" s="35">
        <v>394</v>
      </c>
      <c r="U81" s="35">
        <v>94</v>
      </c>
      <c r="V81" s="35"/>
      <c r="W81" s="35">
        <v>109</v>
      </c>
      <c r="X81" s="35">
        <v>4</v>
      </c>
      <c r="Y81" s="35">
        <v>1</v>
      </c>
      <c r="Z81" s="35">
        <v>19</v>
      </c>
      <c r="AA81" s="35">
        <v>206</v>
      </c>
      <c r="AB81" s="35">
        <v>16</v>
      </c>
      <c r="AC81" s="35">
        <v>401</v>
      </c>
      <c r="AD81" s="35">
        <v>6</v>
      </c>
      <c r="AE81" s="35"/>
      <c r="AF81" s="35">
        <v>1333</v>
      </c>
      <c r="AG81" s="35"/>
      <c r="AH81" s="35"/>
      <c r="AI81" s="35"/>
      <c r="AJ81" s="35">
        <v>255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227</v>
      </c>
    </row>
    <row r="82" spans="1:46" ht="20.100000000000001" customHeight="1" x14ac:dyDescent="0.2">
      <c r="D82" s="44" t="s">
        <v>134</v>
      </c>
      <c r="F82" s="45">
        <v>376</v>
      </c>
      <c r="G82" s="46"/>
      <c r="H82" s="46"/>
      <c r="I82" s="46"/>
      <c r="J82" s="45">
        <v>1254</v>
      </c>
      <c r="K82" s="45">
        <v>24</v>
      </c>
      <c r="L82" s="45">
        <v>14</v>
      </c>
      <c r="M82" s="46"/>
      <c r="N82" s="45">
        <v>1292</v>
      </c>
      <c r="O82" s="46"/>
      <c r="P82" s="46"/>
      <c r="Q82" s="46"/>
      <c r="R82" s="45">
        <v>2</v>
      </c>
      <c r="S82" s="45">
        <v>94</v>
      </c>
      <c r="T82" s="45">
        <v>416</v>
      </c>
      <c r="U82" s="45">
        <v>72</v>
      </c>
      <c r="V82" s="46"/>
      <c r="W82" s="45">
        <v>198</v>
      </c>
      <c r="X82" s="45">
        <v>1</v>
      </c>
      <c r="Y82" s="45">
        <v>0</v>
      </c>
      <c r="Z82" s="45">
        <v>28</v>
      </c>
      <c r="AA82" s="45">
        <v>201</v>
      </c>
      <c r="AB82" s="45">
        <v>20</v>
      </c>
      <c r="AC82" s="45">
        <v>393</v>
      </c>
      <c r="AD82" s="45">
        <v>5</v>
      </c>
      <c r="AE82" s="46"/>
      <c r="AF82" s="45">
        <v>1430</v>
      </c>
      <c r="AG82" s="46"/>
      <c r="AH82" s="46"/>
      <c r="AI82" s="46"/>
      <c r="AJ82" s="45">
        <v>238</v>
      </c>
      <c r="AK82" s="46"/>
      <c r="AL82" s="46"/>
      <c r="AM82" s="46"/>
      <c r="AN82" s="45">
        <v>0</v>
      </c>
      <c r="AO82" s="46"/>
      <c r="AP82" s="45">
        <v>0</v>
      </c>
      <c r="AQ82" s="46"/>
      <c r="AR82" s="46"/>
      <c r="AS82" s="46"/>
      <c r="AT82" s="45">
        <v>502</v>
      </c>
    </row>
    <row r="83" spans="1:46" ht="20.100000000000001" customHeight="1" x14ac:dyDescent="0.2">
      <c r="D83" s="2" t="s">
        <v>135</v>
      </c>
      <c r="F83" s="35">
        <v>225</v>
      </c>
      <c r="G83" s="35"/>
      <c r="H83" s="35"/>
      <c r="I83" s="35"/>
      <c r="J83" s="35">
        <v>1252</v>
      </c>
      <c r="K83" s="35">
        <v>29</v>
      </c>
      <c r="L83" s="35">
        <v>6</v>
      </c>
      <c r="M83" s="35"/>
      <c r="N83" s="35">
        <v>1287</v>
      </c>
      <c r="O83" s="35"/>
      <c r="P83" s="35"/>
      <c r="Q83" s="35"/>
      <c r="R83" s="35">
        <v>2</v>
      </c>
      <c r="S83" s="35">
        <v>59</v>
      </c>
      <c r="T83" s="35">
        <v>418</v>
      </c>
      <c r="U83" s="35">
        <v>74</v>
      </c>
      <c r="V83" s="35"/>
      <c r="W83" s="35">
        <v>112</v>
      </c>
      <c r="X83" s="35">
        <v>1</v>
      </c>
      <c r="Y83" s="35">
        <v>0</v>
      </c>
      <c r="Z83" s="35">
        <v>6</v>
      </c>
      <c r="AA83" s="35">
        <v>208</v>
      </c>
      <c r="AB83" s="35">
        <v>12</v>
      </c>
      <c r="AC83" s="35">
        <v>278</v>
      </c>
      <c r="AD83" s="35">
        <v>3</v>
      </c>
      <c r="AE83" s="35"/>
      <c r="AF83" s="35">
        <v>1173</v>
      </c>
      <c r="AG83" s="35"/>
      <c r="AH83" s="35"/>
      <c r="AI83" s="35"/>
      <c r="AJ83" s="35">
        <v>339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34</v>
      </c>
    </row>
    <row r="84" spans="1:46" ht="20.100000000000001" customHeight="1" x14ac:dyDescent="0.2">
      <c r="D84" s="44" t="s">
        <v>122</v>
      </c>
      <c r="F84" s="45">
        <v>220</v>
      </c>
      <c r="G84" s="46"/>
      <c r="H84" s="46"/>
      <c r="I84" s="46"/>
      <c r="J84" s="45">
        <v>1246</v>
      </c>
      <c r="K84" s="45">
        <v>43</v>
      </c>
      <c r="L84" s="45">
        <v>13</v>
      </c>
      <c r="M84" s="46"/>
      <c r="N84" s="45">
        <v>1302</v>
      </c>
      <c r="O84" s="46"/>
      <c r="P84" s="46"/>
      <c r="Q84" s="46"/>
      <c r="R84" s="45">
        <v>4</v>
      </c>
      <c r="S84" s="45">
        <v>74</v>
      </c>
      <c r="T84" s="45">
        <v>452</v>
      </c>
      <c r="U84" s="45">
        <v>89</v>
      </c>
      <c r="V84" s="46"/>
      <c r="W84" s="45">
        <v>152</v>
      </c>
      <c r="X84" s="45">
        <v>0</v>
      </c>
      <c r="Y84" s="45">
        <v>0</v>
      </c>
      <c r="Z84" s="45">
        <v>15</v>
      </c>
      <c r="AA84" s="45">
        <v>239</v>
      </c>
      <c r="AB84" s="45">
        <v>17</v>
      </c>
      <c r="AC84" s="45">
        <v>285</v>
      </c>
      <c r="AD84" s="45">
        <v>6</v>
      </c>
      <c r="AE84" s="46"/>
      <c r="AF84" s="45">
        <v>1333</v>
      </c>
      <c r="AG84" s="46"/>
      <c r="AH84" s="46"/>
      <c r="AI84" s="46"/>
      <c r="AJ84" s="45">
        <v>189</v>
      </c>
      <c r="AK84" s="46"/>
      <c r="AL84" s="46"/>
      <c r="AM84" s="46"/>
      <c r="AN84" s="45">
        <v>0</v>
      </c>
      <c r="AO84" s="46"/>
      <c r="AP84" s="45">
        <v>0</v>
      </c>
      <c r="AQ84" s="46"/>
      <c r="AR84" s="46"/>
      <c r="AS84" s="46"/>
      <c r="AT84" s="45">
        <v>0</v>
      </c>
    </row>
    <row r="85" spans="1:46" ht="20.100000000000001" customHeight="1" x14ac:dyDescent="0.2">
      <c r="D85" s="2" t="s">
        <v>123</v>
      </c>
      <c r="F85" s="35">
        <v>193</v>
      </c>
      <c r="G85" s="35"/>
      <c r="H85" s="35"/>
      <c r="I85" s="35"/>
      <c r="J85" s="35">
        <v>1242</v>
      </c>
      <c r="K85" s="35">
        <v>54</v>
      </c>
      <c r="L85" s="35">
        <v>2</v>
      </c>
      <c r="M85" s="35"/>
      <c r="N85" s="35">
        <v>1298</v>
      </c>
      <c r="O85" s="35"/>
      <c r="P85" s="35"/>
      <c r="Q85" s="35"/>
      <c r="R85" s="35">
        <v>1</v>
      </c>
      <c r="S85" s="35">
        <v>79</v>
      </c>
      <c r="T85" s="35">
        <v>439</v>
      </c>
      <c r="U85" s="35">
        <v>197</v>
      </c>
      <c r="V85" s="35"/>
      <c r="W85" s="35">
        <v>98</v>
      </c>
      <c r="X85" s="35">
        <v>3</v>
      </c>
      <c r="Y85" s="35">
        <v>3</v>
      </c>
      <c r="Z85" s="35">
        <v>12</v>
      </c>
      <c r="AA85" s="35">
        <v>161</v>
      </c>
      <c r="AB85" s="35">
        <v>16</v>
      </c>
      <c r="AC85" s="35">
        <v>229</v>
      </c>
      <c r="AD85" s="35">
        <v>1</v>
      </c>
      <c r="AE85" s="35"/>
      <c r="AF85" s="35">
        <v>1239</v>
      </c>
      <c r="AG85" s="35"/>
      <c r="AH85" s="35"/>
      <c r="AI85" s="35"/>
      <c r="AJ85" s="35">
        <v>252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0</v>
      </c>
    </row>
    <row r="86" spans="1:46" ht="20.100000000000001" customHeight="1" x14ac:dyDescent="0.2">
      <c r="D86" s="44" t="s">
        <v>136</v>
      </c>
      <c r="F86" s="45">
        <v>277</v>
      </c>
      <c r="G86" s="46"/>
      <c r="H86" s="46"/>
      <c r="I86" s="46"/>
      <c r="J86" s="45">
        <v>1248</v>
      </c>
      <c r="K86" s="45">
        <v>49</v>
      </c>
      <c r="L86" s="45">
        <v>7</v>
      </c>
      <c r="M86" s="46"/>
      <c r="N86" s="45">
        <v>1304</v>
      </c>
      <c r="O86" s="46"/>
      <c r="P86" s="46"/>
      <c r="Q86" s="46"/>
      <c r="R86" s="45">
        <v>0</v>
      </c>
      <c r="S86" s="45">
        <v>50</v>
      </c>
      <c r="T86" s="45">
        <v>463</v>
      </c>
      <c r="U86" s="45">
        <v>132</v>
      </c>
      <c r="V86" s="46"/>
      <c r="W86" s="45">
        <v>132</v>
      </c>
      <c r="X86" s="45">
        <v>2</v>
      </c>
      <c r="Y86" s="45">
        <v>2</v>
      </c>
      <c r="Z86" s="45">
        <v>8</v>
      </c>
      <c r="AA86" s="45">
        <v>198</v>
      </c>
      <c r="AB86" s="45">
        <v>24</v>
      </c>
      <c r="AC86" s="45">
        <v>320</v>
      </c>
      <c r="AD86" s="45">
        <v>1</v>
      </c>
      <c r="AE86" s="46"/>
      <c r="AF86" s="45">
        <v>1332</v>
      </c>
      <c r="AG86" s="46"/>
      <c r="AH86" s="46"/>
      <c r="AI86" s="46"/>
      <c r="AJ86" s="45">
        <v>249</v>
      </c>
      <c r="AK86" s="46"/>
      <c r="AL86" s="46"/>
      <c r="AM86" s="46"/>
      <c r="AN86" s="45">
        <v>0</v>
      </c>
      <c r="AO86" s="46"/>
      <c r="AP86" s="45">
        <v>0</v>
      </c>
      <c r="AQ86" s="46"/>
      <c r="AR86" s="46"/>
      <c r="AS86" s="46"/>
      <c r="AT86" s="45">
        <v>30</v>
      </c>
    </row>
    <row r="87" spans="1:46" ht="20.100000000000001" customHeight="1" x14ac:dyDescent="0.2">
      <c r="D87" s="2" t="s">
        <v>125</v>
      </c>
      <c r="F87" s="35">
        <v>178</v>
      </c>
      <c r="G87" s="35"/>
      <c r="H87" s="35"/>
      <c r="I87" s="35"/>
      <c r="J87" s="35">
        <v>1253</v>
      </c>
      <c r="K87" s="35">
        <v>38</v>
      </c>
      <c r="L87" s="35">
        <v>8</v>
      </c>
      <c r="M87" s="35"/>
      <c r="N87" s="35">
        <v>1299</v>
      </c>
      <c r="O87" s="35"/>
      <c r="P87" s="35"/>
      <c r="Q87" s="35"/>
      <c r="R87" s="35">
        <v>0</v>
      </c>
      <c r="S87" s="35">
        <v>70</v>
      </c>
      <c r="T87" s="35">
        <v>400</v>
      </c>
      <c r="U87" s="35">
        <v>197</v>
      </c>
      <c r="V87" s="35"/>
      <c r="W87" s="35">
        <v>123</v>
      </c>
      <c r="X87" s="35">
        <v>3</v>
      </c>
      <c r="Y87" s="35">
        <v>0</v>
      </c>
      <c r="Z87" s="35">
        <v>13</v>
      </c>
      <c r="AA87" s="35">
        <v>172</v>
      </c>
      <c r="AB87" s="35">
        <v>13</v>
      </c>
      <c r="AC87" s="35">
        <v>225</v>
      </c>
      <c r="AD87" s="35">
        <v>2</v>
      </c>
      <c r="AE87" s="35"/>
      <c r="AF87" s="35">
        <v>1218</v>
      </c>
      <c r="AG87" s="35"/>
      <c r="AH87" s="35"/>
      <c r="AI87" s="35"/>
      <c r="AJ87" s="35">
        <v>259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39</v>
      </c>
    </row>
    <row r="88" spans="1:46" ht="20.100000000000001" customHeight="1" x14ac:dyDescent="0.2">
      <c r="D88" s="44" t="s">
        <v>126</v>
      </c>
      <c r="F88" s="45">
        <v>155</v>
      </c>
      <c r="G88" s="46"/>
      <c r="H88" s="46"/>
      <c r="I88" s="46"/>
      <c r="J88" s="45">
        <v>1283</v>
      </c>
      <c r="K88" s="45">
        <v>81</v>
      </c>
      <c r="L88" s="45">
        <v>5</v>
      </c>
      <c r="M88" s="46"/>
      <c r="N88" s="45">
        <v>1369</v>
      </c>
      <c r="O88" s="46"/>
      <c r="P88" s="46"/>
      <c r="Q88" s="46"/>
      <c r="R88" s="45">
        <v>0</v>
      </c>
      <c r="S88" s="45">
        <v>103</v>
      </c>
      <c r="T88" s="45">
        <v>572</v>
      </c>
      <c r="U88" s="45">
        <v>129</v>
      </c>
      <c r="V88" s="46"/>
      <c r="W88" s="45">
        <v>103</v>
      </c>
      <c r="X88" s="45">
        <v>0</v>
      </c>
      <c r="Y88" s="45">
        <v>1</v>
      </c>
      <c r="Z88" s="45">
        <v>13</v>
      </c>
      <c r="AA88" s="45">
        <v>189</v>
      </c>
      <c r="AB88" s="45">
        <v>25</v>
      </c>
      <c r="AC88" s="45">
        <v>195</v>
      </c>
      <c r="AD88" s="45">
        <v>1</v>
      </c>
      <c r="AE88" s="46"/>
      <c r="AF88" s="45">
        <v>1331</v>
      </c>
      <c r="AG88" s="46"/>
      <c r="AH88" s="46"/>
      <c r="AI88" s="46"/>
      <c r="AJ88" s="45">
        <v>193</v>
      </c>
      <c r="AK88" s="46"/>
      <c r="AL88" s="46"/>
      <c r="AM88" s="46"/>
      <c r="AN88" s="45">
        <v>0</v>
      </c>
      <c r="AO88" s="46"/>
      <c r="AP88" s="45">
        <v>0</v>
      </c>
      <c r="AQ88" s="46"/>
      <c r="AR88" s="46"/>
      <c r="AS88" s="46"/>
      <c r="AT88" s="45">
        <v>0</v>
      </c>
    </row>
    <row r="89" spans="1:46" ht="20.100000000000001" customHeight="1" x14ac:dyDescent="0.2">
      <c r="D89" s="2" t="s">
        <v>127</v>
      </c>
      <c r="F89" s="35">
        <v>267</v>
      </c>
      <c r="G89" s="35"/>
      <c r="H89" s="35"/>
      <c r="I89" s="35"/>
      <c r="J89" s="35">
        <v>1257</v>
      </c>
      <c r="K89" s="35">
        <v>79</v>
      </c>
      <c r="L89" s="35">
        <v>14</v>
      </c>
      <c r="M89" s="35"/>
      <c r="N89" s="35">
        <v>1350</v>
      </c>
      <c r="O89" s="35"/>
      <c r="P89" s="35"/>
      <c r="Q89" s="35"/>
      <c r="R89" s="35">
        <v>9</v>
      </c>
      <c r="S89" s="35">
        <v>77</v>
      </c>
      <c r="T89" s="35">
        <v>550</v>
      </c>
      <c r="U89" s="35">
        <v>127</v>
      </c>
      <c r="V89" s="35"/>
      <c r="W89" s="35">
        <v>96</v>
      </c>
      <c r="X89" s="35">
        <v>1</v>
      </c>
      <c r="Y89" s="35">
        <v>0</v>
      </c>
      <c r="Z89" s="35">
        <v>14</v>
      </c>
      <c r="AA89" s="35">
        <v>139</v>
      </c>
      <c r="AB89" s="35">
        <v>28</v>
      </c>
      <c r="AC89" s="35">
        <v>206</v>
      </c>
      <c r="AD89" s="35">
        <v>2</v>
      </c>
      <c r="AE89" s="35"/>
      <c r="AF89" s="35">
        <v>1249</v>
      </c>
      <c r="AG89" s="35"/>
      <c r="AH89" s="35"/>
      <c r="AI89" s="35"/>
      <c r="AJ89" s="35">
        <v>368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74</v>
      </c>
    </row>
    <row r="90" spans="1:46" ht="20.100000000000001" customHeight="1" x14ac:dyDescent="0.2">
      <c r="D90" s="44" t="s">
        <v>147</v>
      </c>
      <c r="F90" s="45">
        <v>149</v>
      </c>
      <c r="G90" s="46"/>
      <c r="H90" s="46"/>
      <c r="I90" s="46"/>
      <c r="J90" s="45">
        <v>1255</v>
      </c>
      <c r="K90" s="45">
        <v>54</v>
      </c>
      <c r="L90" s="45">
        <v>0</v>
      </c>
      <c r="M90" s="46"/>
      <c r="N90" s="45">
        <v>1309</v>
      </c>
      <c r="O90" s="46"/>
      <c r="P90" s="46"/>
      <c r="Q90" s="46"/>
      <c r="R90" s="45">
        <v>8</v>
      </c>
      <c r="S90" s="45">
        <v>68</v>
      </c>
      <c r="T90" s="45">
        <v>546</v>
      </c>
      <c r="U90" s="45">
        <v>108</v>
      </c>
      <c r="V90" s="46"/>
      <c r="W90" s="45">
        <v>150</v>
      </c>
      <c r="X90" s="45">
        <v>4</v>
      </c>
      <c r="Y90" s="45">
        <v>0</v>
      </c>
      <c r="Z90" s="45">
        <v>10</v>
      </c>
      <c r="AA90" s="45">
        <v>215</v>
      </c>
      <c r="AB90" s="45">
        <v>37</v>
      </c>
      <c r="AC90" s="45">
        <v>161</v>
      </c>
      <c r="AD90" s="45">
        <v>1</v>
      </c>
      <c r="AE90" s="46"/>
      <c r="AF90" s="45">
        <v>1308</v>
      </c>
      <c r="AG90" s="46"/>
      <c r="AH90" s="46"/>
      <c r="AI90" s="46"/>
      <c r="AJ90" s="45">
        <v>150</v>
      </c>
      <c r="AK90" s="46"/>
      <c r="AL90" s="46"/>
      <c r="AM90" s="46"/>
      <c r="AN90" s="45">
        <v>0</v>
      </c>
      <c r="AO90" s="46"/>
      <c r="AP90" s="45">
        <v>0</v>
      </c>
      <c r="AQ90" s="46"/>
      <c r="AR90" s="46"/>
      <c r="AS90" s="46"/>
      <c r="AT90" s="45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2988</v>
      </c>
      <c r="G92" s="51"/>
      <c r="H92" s="51"/>
      <c r="I92" s="51"/>
      <c r="J92" s="50">
        <v>17566</v>
      </c>
      <c r="K92" s="50">
        <v>680</v>
      </c>
      <c r="L92" s="50">
        <v>108</v>
      </c>
      <c r="M92" s="51"/>
      <c r="N92" s="50">
        <v>18354</v>
      </c>
      <c r="O92" s="51"/>
      <c r="P92" s="51"/>
      <c r="Q92" s="51"/>
      <c r="R92" s="50">
        <v>34</v>
      </c>
      <c r="S92" s="50">
        <v>1038</v>
      </c>
      <c r="T92" s="50">
        <v>6770</v>
      </c>
      <c r="U92" s="50">
        <v>1648</v>
      </c>
      <c r="V92" s="51"/>
      <c r="W92" s="50">
        <v>1742</v>
      </c>
      <c r="X92" s="50">
        <v>51</v>
      </c>
      <c r="Y92" s="50">
        <v>11</v>
      </c>
      <c r="Z92" s="50">
        <v>205</v>
      </c>
      <c r="AA92" s="50">
        <v>2672</v>
      </c>
      <c r="AB92" s="50">
        <v>297</v>
      </c>
      <c r="AC92" s="50">
        <v>3433</v>
      </c>
      <c r="AD92" s="50">
        <v>38</v>
      </c>
      <c r="AE92" s="51"/>
      <c r="AF92" s="50">
        <v>17939</v>
      </c>
      <c r="AG92" s="51"/>
      <c r="AH92" s="51"/>
      <c r="AI92" s="51"/>
      <c r="AJ92" s="50">
        <v>3403</v>
      </c>
      <c r="AK92" s="51"/>
      <c r="AL92" s="51"/>
      <c r="AM92" s="51"/>
      <c r="AN92" s="50">
        <v>0</v>
      </c>
      <c r="AO92" s="51"/>
      <c r="AP92" s="50">
        <v>0</v>
      </c>
      <c r="AQ92" s="51"/>
      <c r="AR92" s="51"/>
      <c r="AS92" s="51"/>
      <c r="AT92" s="50">
        <v>906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141</v>
      </c>
      <c r="F95" s="35">
        <v>254</v>
      </c>
      <c r="G95" s="35"/>
      <c r="H95" s="35"/>
      <c r="I95" s="35"/>
      <c r="J95" s="35">
        <v>2339</v>
      </c>
      <c r="K95" s="35">
        <v>58</v>
      </c>
      <c r="L95" s="35">
        <v>4</v>
      </c>
      <c r="M95" s="35"/>
      <c r="N95" s="35">
        <v>2401</v>
      </c>
      <c r="O95" s="35"/>
      <c r="P95" s="35"/>
      <c r="Q95" s="35"/>
      <c r="R95" s="35">
        <v>0</v>
      </c>
      <c r="S95" s="35">
        <v>95</v>
      </c>
      <c r="T95" s="35">
        <v>818</v>
      </c>
      <c r="U95" s="35">
        <v>77</v>
      </c>
      <c r="V95" s="35"/>
      <c r="W95" s="35">
        <v>522</v>
      </c>
      <c r="X95" s="35">
        <v>25</v>
      </c>
      <c r="Y95" s="35">
        <v>0</v>
      </c>
      <c r="Z95" s="35">
        <v>179</v>
      </c>
      <c r="AA95" s="35">
        <v>104</v>
      </c>
      <c r="AB95" s="35">
        <v>14</v>
      </c>
      <c r="AC95" s="35">
        <v>638</v>
      </c>
      <c r="AD95" s="35">
        <v>0</v>
      </c>
      <c r="AE95" s="35"/>
      <c r="AF95" s="35">
        <v>2472</v>
      </c>
      <c r="AG95" s="35"/>
      <c r="AH95" s="35"/>
      <c r="AI95" s="35"/>
      <c r="AJ95" s="35">
        <v>183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44" t="s">
        <v>150</v>
      </c>
      <c r="F96" s="45">
        <v>344</v>
      </c>
      <c r="G96" s="46"/>
      <c r="H96" s="46"/>
      <c r="I96" s="46"/>
      <c r="J96" s="45">
        <v>2446</v>
      </c>
      <c r="K96" s="45">
        <v>43</v>
      </c>
      <c r="L96" s="45">
        <v>9</v>
      </c>
      <c r="M96" s="46"/>
      <c r="N96" s="45">
        <v>2498</v>
      </c>
      <c r="O96" s="46"/>
      <c r="P96" s="46"/>
      <c r="Q96" s="46"/>
      <c r="R96" s="45">
        <v>1</v>
      </c>
      <c r="S96" s="45">
        <v>53</v>
      </c>
      <c r="T96" s="45">
        <v>403</v>
      </c>
      <c r="U96" s="45">
        <v>279</v>
      </c>
      <c r="V96" s="46"/>
      <c r="W96" s="45">
        <v>584</v>
      </c>
      <c r="X96" s="45">
        <v>34</v>
      </c>
      <c r="Y96" s="45">
        <v>5</v>
      </c>
      <c r="Z96" s="45">
        <v>194</v>
      </c>
      <c r="AA96" s="45">
        <v>112</v>
      </c>
      <c r="AB96" s="45">
        <v>37</v>
      </c>
      <c r="AC96" s="45">
        <v>912</v>
      </c>
      <c r="AD96" s="45">
        <v>2</v>
      </c>
      <c r="AE96" s="46"/>
      <c r="AF96" s="45">
        <v>2616</v>
      </c>
      <c r="AG96" s="46"/>
      <c r="AH96" s="46"/>
      <c r="AI96" s="46"/>
      <c r="AJ96" s="45">
        <v>226</v>
      </c>
      <c r="AK96" s="46"/>
      <c r="AL96" s="46"/>
      <c r="AM96" s="46"/>
      <c r="AN96" s="45">
        <v>0</v>
      </c>
      <c r="AO96" s="46"/>
      <c r="AP96" s="45">
        <v>0</v>
      </c>
      <c r="AQ96" s="46"/>
      <c r="AR96" s="46"/>
      <c r="AS96" s="46"/>
      <c r="AT96" s="45">
        <v>0</v>
      </c>
    </row>
    <row r="97" spans="1:46" ht="20.100000000000001" customHeight="1" x14ac:dyDescent="0.2">
      <c r="D97" s="2" t="s">
        <v>117</v>
      </c>
      <c r="F97" s="35">
        <v>213</v>
      </c>
      <c r="G97" s="35"/>
      <c r="H97" s="35"/>
      <c r="I97" s="35"/>
      <c r="J97" s="35">
        <v>2435</v>
      </c>
      <c r="K97" s="35">
        <v>40</v>
      </c>
      <c r="L97" s="35">
        <v>26</v>
      </c>
      <c r="M97" s="35"/>
      <c r="N97" s="35">
        <v>2501</v>
      </c>
      <c r="O97" s="35"/>
      <c r="P97" s="35"/>
      <c r="Q97" s="35"/>
      <c r="R97" s="35">
        <v>0</v>
      </c>
      <c r="S97" s="35">
        <v>73</v>
      </c>
      <c r="T97" s="35">
        <v>361</v>
      </c>
      <c r="U97" s="35">
        <v>216</v>
      </c>
      <c r="V97" s="35"/>
      <c r="W97" s="35">
        <v>564</v>
      </c>
      <c r="X97" s="35">
        <v>4</v>
      </c>
      <c r="Y97" s="35">
        <v>1</v>
      </c>
      <c r="Z97" s="35">
        <v>169</v>
      </c>
      <c r="AA97" s="35">
        <v>78</v>
      </c>
      <c r="AB97" s="35">
        <v>21</v>
      </c>
      <c r="AC97" s="35">
        <v>993</v>
      </c>
      <c r="AD97" s="35">
        <v>1</v>
      </c>
      <c r="AE97" s="35"/>
      <c r="AF97" s="35">
        <v>2481</v>
      </c>
      <c r="AG97" s="35"/>
      <c r="AH97" s="35"/>
      <c r="AI97" s="35"/>
      <c r="AJ97" s="35">
        <v>233</v>
      </c>
      <c r="AK97" s="35"/>
      <c r="AL97" s="35"/>
      <c r="AM97" s="35"/>
      <c r="AN97" s="35">
        <v>0</v>
      </c>
      <c r="AO97" s="35"/>
      <c r="AP97" s="35">
        <v>0</v>
      </c>
      <c r="AQ97" s="35"/>
      <c r="AR97" s="35"/>
      <c r="AS97" s="35"/>
      <c r="AT97" s="35">
        <v>0</v>
      </c>
    </row>
    <row r="98" spans="1:46" ht="20.100000000000001" customHeight="1" x14ac:dyDescent="0.2">
      <c r="D98" s="44" t="s">
        <v>151</v>
      </c>
      <c r="F98" s="45">
        <v>265</v>
      </c>
      <c r="G98" s="46"/>
      <c r="H98" s="46"/>
      <c r="I98" s="46"/>
      <c r="J98" s="45">
        <v>2443</v>
      </c>
      <c r="K98" s="45">
        <v>33</v>
      </c>
      <c r="L98" s="45">
        <v>13</v>
      </c>
      <c r="M98" s="46"/>
      <c r="N98" s="45">
        <v>2489</v>
      </c>
      <c r="O98" s="46"/>
      <c r="P98" s="46"/>
      <c r="Q98" s="46"/>
      <c r="R98" s="45">
        <v>1</v>
      </c>
      <c r="S98" s="45">
        <v>48</v>
      </c>
      <c r="T98" s="45">
        <v>439</v>
      </c>
      <c r="U98" s="45">
        <v>58</v>
      </c>
      <c r="V98" s="46"/>
      <c r="W98" s="45">
        <v>860</v>
      </c>
      <c r="X98" s="45">
        <v>11</v>
      </c>
      <c r="Y98" s="45">
        <v>7</v>
      </c>
      <c r="Z98" s="45">
        <v>159</v>
      </c>
      <c r="AA98" s="45">
        <v>151</v>
      </c>
      <c r="AB98" s="45">
        <v>36</v>
      </c>
      <c r="AC98" s="45">
        <v>770</v>
      </c>
      <c r="AD98" s="45">
        <v>19</v>
      </c>
      <c r="AE98" s="46"/>
      <c r="AF98" s="45">
        <v>2559</v>
      </c>
      <c r="AG98" s="46"/>
      <c r="AH98" s="46"/>
      <c r="AI98" s="46"/>
      <c r="AJ98" s="45">
        <v>195</v>
      </c>
      <c r="AK98" s="46"/>
      <c r="AL98" s="46"/>
      <c r="AM98" s="46"/>
      <c r="AN98" s="45">
        <v>0</v>
      </c>
      <c r="AO98" s="46"/>
      <c r="AP98" s="45">
        <v>0</v>
      </c>
      <c r="AQ98" s="46"/>
      <c r="AR98" s="46"/>
      <c r="AS98" s="46"/>
      <c r="AT98" s="45">
        <v>0</v>
      </c>
    </row>
    <row r="99" spans="1:46" ht="20.100000000000001" customHeight="1" x14ac:dyDescent="0.2">
      <c r="D99" s="2" t="s">
        <v>133</v>
      </c>
      <c r="F99" s="35">
        <v>248</v>
      </c>
      <c r="G99" s="35"/>
      <c r="H99" s="35"/>
      <c r="I99" s="35"/>
      <c r="J99" s="35">
        <v>2566</v>
      </c>
      <c r="K99" s="35">
        <v>40</v>
      </c>
      <c r="L99" s="35">
        <v>10</v>
      </c>
      <c r="M99" s="35"/>
      <c r="N99" s="35">
        <v>2616</v>
      </c>
      <c r="O99" s="35"/>
      <c r="P99" s="35"/>
      <c r="Q99" s="35"/>
      <c r="R99" s="35">
        <v>12</v>
      </c>
      <c r="S99" s="35">
        <v>78</v>
      </c>
      <c r="T99" s="35">
        <v>672</v>
      </c>
      <c r="U99" s="35">
        <v>81</v>
      </c>
      <c r="V99" s="35"/>
      <c r="W99" s="35">
        <v>611</v>
      </c>
      <c r="X99" s="35">
        <v>2</v>
      </c>
      <c r="Y99" s="35">
        <v>1</v>
      </c>
      <c r="Z99" s="35">
        <v>172</v>
      </c>
      <c r="AA99" s="35">
        <v>112</v>
      </c>
      <c r="AB99" s="35">
        <v>18</v>
      </c>
      <c r="AC99" s="35">
        <v>894</v>
      </c>
      <c r="AD99" s="35">
        <v>0</v>
      </c>
      <c r="AE99" s="35"/>
      <c r="AF99" s="35">
        <v>2653</v>
      </c>
      <c r="AG99" s="35"/>
      <c r="AH99" s="35"/>
      <c r="AI99" s="35"/>
      <c r="AJ99" s="35">
        <v>211</v>
      </c>
      <c r="AK99" s="35"/>
      <c r="AL99" s="35"/>
      <c r="AM99" s="35"/>
      <c r="AN99" s="35">
        <v>0</v>
      </c>
      <c r="AO99" s="35"/>
      <c r="AP99" s="35">
        <v>0</v>
      </c>
      <c r="AQ99" s="35"/>
      <c r="AR99" s="35"/>
      <c r="AS99" s="35"/>
      <c r="AT99" s="35">
        <v>0</v>
      </c>
    </row>
    <row r="100" spans="1:46" ht="20.100000000000001" customHeight="1" x14ac:dyDescent="0.2">
      <c r="D100" s="44" t="s">
        <v>120</v>
      </c>
      <c r="F100" s="45">
        <v>303</v>
      </c>
      <c r="G100" s="46"/>
      <c r="H100" s="46"/>
      <c r="I100" s="46"/>
      <c r="J100" s="45">
        <v>2463</v>
      </c>
      <c r="K100" s="45">
        <v>35</v>
      </c>
      <c r="L100" s="45">
        <v>13</v>
      </c>
      <c r="M100" s="46"/>
      <c r="N100" s="45">
        <v>2511</v>
      </c>
      <c r="O100" s="46"/>
      <c r="P100" s="46"/>
      <c r="Q100" s="46"/>
      <c r="R100" s="45">
        <v>0</v>
      </c>
      <c r="S100" s="45">
        <v>73</v>
      </c>
      <c r="T100" s="45">
        <v>439</v>
      </c>
      <c r="U100" s="45">
        <v>97</v>
      </c>
      <c r="V100" s="46"/>
      <c r="W100" s="45">
        <v>654</v>
      </c>
      <c r="X100" s="45">
        <v>4</v>
      </c>
      <c r="Y100" s="45">
        <v>0</v>
      </c>
      <c r="Z100" s="45">
        <v>235</v>
      </c>
      <c r="AA100" s="45">
        <v>131</v>
      </c>
      <c r="AB100" s="45">
        <v>17</v>
      </c>
      <c r="AC100" s="45">
        <v>906</v>
      </c>
      <c r="AD100" s="45">
        <v>0</v>
      </c>
      <c r="AE100" s="46"/>
      <c r="AF100" s="45">
        <v>2556</v>
      </c>
      <c r="AG100" s="46"/>
      <c r="AH100" s="46"/>
      <c r="AI100" s="46"/>
      <c r="AJ100" s="45">
        <v>258</v>
      </c>
      <c r="AK100" s="46"/>
      <c r="AL100" s="46"/>
      <c r="AM100" s="46"/>
      <c r="AN100" s="45">
        <v>0</v>
      </c>
      <c r="AO100" s="46"/>
      <c r="AP100" s="45">
        <v>0</v>
      </c>
      <c r="AQ100" s="46"/>
      <c r="AR100" s="46"/>
      <c r="AS100" s="46"/>
      <c r="AT100" s="45">
        <v>0</v>
      </c>
    </row>
    <row r="101" spans="1:46" ht="20.100000000000001" customHeight="1" x14ac:dyDescent="0.2">
      <c r="D101" s="47" t="s">
        <v>135</v>
      </c>
      <c r="F101" s="46">
        <v>218</v>
      </c>
      <c r="G101" s="46"/>
      <c r="H101" s="46"/>
      <c r="I101" s="46"/>
      <c r="J101" s="46">
        <v>2457</v>
      </c>
      <c r="K101" s="46">
        <v>29</v>
      </c>
      <c r="L101" s="46">
        <v>9</v>
      </c>
      <c r="M101" s="46"/>
      <c r="N101" s="46">
        <v>2495</v>
      </c>
      <c r="O101" s="46"/>
      <c r="P101" s="46"/>
      <c r="Q101" s="46"/>
      <c r="R101" s="46">
        <v>0</v>
      </c>
      <c r="S101" s="46">
        <v>103</v>
      </c>
      <c r="T101" s="46">
        <v>442</v>
      </c>
      <c r="U101" s="46">
        <v>74</v>
      </c>
      <c r="V101" s="46"/>
      <c r="W101" s="46">
        <v>560</v>
      </c>
      <c r="X101" s="46">
        <v>27</v>
      </c>
      <c r="Y101" s="46">
        <v>11</v>
      </c>
      <c r="Z101" s="46">
        <v>189</v>
      </c>
      <c r="AA101" s="46">
        <v>166</v>
      </c>
      <c r="AB101" s="46">
        <v>75</v>
      </c>
      <c r="AC101" s="46">
        <v>875</v>
      </c>
      <c r="AD101" s="46">
        <v>0</v>
      </c>
      <c r="AE101" s="46"/>
      <c r="AF101" s="46">
        <v>2522</v>
      </c>
      <c r="AG101" s="46"/>
      <c r="AH101" s="46"/>
      <c r="AI101" s="46"/>
      <c r="AJ101" s="46">
        <v>191</v>
      </c>
      <c r="AK101" s="46"/>
      <c r="AL101" s="46"/>
      <c r="AM101" s="46"/>
      <c r="AN101" s="46">
        <v>0</v>
      </c>
      <c r="AO101" s="46"/>
      <c r="AP101" s="46">
        <v>0</v>
      </c>
      <c r="AQ101" s="46"/>
      <c r="AR101" s="46"/>
      <c r="AS101" s="46"/>
      <c r="AT101" s="46">
        <v>0</v>
      </c>
    </row>
    <row r="102" spans="1:46" ht="20.100000000000001" customHeight="1" x14ac:dyDescent="0.2">
      <c r="D102" s="44" t="s">
        <v>122</v>
      </c>
      <c r="F102" s="45">
        <v>213</v>
      </c>
      <c r="G102" s="46"/>
      <c r="H102" s="46"/>
      <c r="I102" s="46"/>
      <c r="J102" s="45">
        <v>2442</v>
      </c>
      <c r="K102" s="45">
        <v>31</v>
      </c>
      <c r="L102" s="45">
        <v>17</v>
      </c>
      <c r="M102" s="46"/>
      <c r="N102" s="45">
        <v>2490</v>
      </c>
      <c r="O102" s="46"/>
      <c r="P102" s="46"/>
      <c r="Q102" s="46"/>
      <c r="R102" s="45">
        <v>0</v>
      </c>
      <c r="S102" s="45">
        <v>88</v>
      </c>
      <c r="T102" s="45">
        <v>389</v>
      </c>
      <c r="U102" s="45">
        <v>96</v>
      </c>
      <c r="V102" s="46"/>
      <c r="W102" s="45">
        <v>531</v>
      </c>
      <c r="X102" s="45">
        <v>11</v>
      </c>
      <c r="Y102" s="45">
        <v>2</v>
      </c>
      <c r="Z102" s="45">
        <v>207</v>
      </c>
      <c r="AA102" s="45">
        <v>104</v>
      </c>
      <c r="AB102" s="45">
        <v>35</v>
      </c>
      <c r="AC102" s="45">
        <v>1052</v>
      </c>
      <c r="AD102" s="45">
        <v>0</v>
      </c>
      <c r="AE102" s="46"/>
      <c r="AF102" s="45">
        <v>2515</v>
      </c>
      <c r="AG102" s="46"/>
      <c r="AH102" s="46"/>
      <c r="AI102" s="46"/>
      <c r="AJ102" s="45">
        <v>188</v>
      </c>
      <c r="AK102" s="46"/>
      <c r="AL102" s="46"/>
      <c r="AM102" s="46"/>
      <c r="AN102" s="45">
        <v>0</v>
      </c>
      <c r="AO102" s="46"/>
      <c r="AP102" s="45">
        <v>0</v>
      </c>
      <c r="AQ102" s="46"/>
      <c r="AR102" s="46"/>
      <c r="AS102" s="46"/>
      <c r="AT102" s="45">
        <v>0</v>
      </c>
    </row>
    <row r="103" spans="1:46" ht="20.100000000000001" customHeight="1" x14ac:dyDescent="0.2">
      <c r="D103" s="47" t="s">
        <v>152</v>
      </c>
      <c r="F103" s="46">
        <v>217</v>
      </c>
      <c r="G103" s="46"/>
      <c r="H103" s="46"/>
      <c r="I103" s="46"/>
      <c r="J103" s="46">
        <v>2436</v>
      </c>
      <c r="K103" s="46">
        <v>13</v>
      </c>
      <c r="L103" s="46">
        <v>10</v>
      </c>
      <c r="M103" s="46"/>
      <c r="N103" s="46">
        <v>2459</v>
      </c>
      <c r="O103" s="46"/>
      <c r="P103" s="46"/>
      <c r="Q103" s="46"/>
      <c r="R103" s="46">
        <v>0</v>
      </c>
      <c r="S103" s="46">
        <v>85</v>
      </c>
      <c r="T103" s="46">
        <v>290</v>
      </c>
      <c r="U103" s="46">
        <v>159</v>
      </c>
      <c r="V103" s="46"/>
      <c r="W103" s="46">
        <v>727</v>
      </c>
      <c r="X103" s="46">
        <v>1</v>
      </c>
      <c r="Y103" s="46">
        <v>0</v>
      </c>
      <c r="Z103" s="46">
        <v>211</v>
      </c>
      <c r="AA103" s="46">
        <v>122</v>
      </c>
      <c r="AB103" s="46">
        <v>38</v>
      </c>
      <c r="AC103" s="46">
        <v>810</v>
      </c>
      <c r="AD103" s="46">
        <v>0</v>
      </c>
      <c r="AE103" s="46"/>
      <c r="AF103" s="46">
        <v>2443</v>
      </c>
      <c r="AG103" s="46"/>
      <c r="AH103" s="46"/>
      <c r="AI103" s="46"/>
      <c r="AJ103" s="46">
        <v>233</v>
      </c>
      <c r="AK103" s="46"/>
      <c r="AL103" s="46"/>
      <c r="AM103" s="46"/>
      <c r="AN103" s="46">
        <v>0</v>
      </c>
      <c r="AO103" s="46"/>
      <c r="AP103" s="46">
        <v>0</v>
      </c>
      <c r="AQ103" s="46"/>
      <c r="AR103" s="46"/>
      <c r="AS103" s="46"/>
      <c r="AT103" s="46">
        <v>0</v>
      </c>
    </row>
    <row r="104" spans="1:46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spans="1:46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2275</v>
      </c>
      <c r="G105" s="51"/>
      <c r="H105" s="51"/>
      <c r="I105" s="51"/>
      <c r="J105" s="50">
        <v>22027</v>
      </c>
      <c r="K105" s="50">
        <v>322</v>
      </c>
      <c r="L105" s="50">
        <v>111</v>
      </c>
      <c r="M105" s="51"/>
      <c r="N105" s="50">
        <v>22460</v>
      </c>
      <c r="O105" s="51"/>
      <c r="P105" s="51"/>
      <c r="Q105" s="51"/>
      <c r="R105" s="50">
        <v>14</v>
      </c>
      <c r="S105" s="50">
        <v>696</v>
      </c>
      <c r="T105" s="50">
        <v>4253</v>
      </c>
      <c r="U105" s="50">
        <v>1137</v>
      </c>
      <c r="V105" s="51"/>
      <c r="W105" s="50">
        <v>5613</v>
      </c>
      <c r="X105" s="50">
        <v>119</v>
      </c>
      <c r="Y105" s="50">
        <v>27</v>
      </c>
      <c r="Z105" s="50">
        <v>1715</v>
      </c>
      <c r="AA105" s="50">
        <v>1080</v>
      </c>
      <c r="AB105" s="50">
        <v>291</v>
      </c>
      <c r="AC105" s="50">
        <v>7850</v>
      </c>
      <c r="AD105" s="50">
        <v>22</v>
      </c>
      <c r="AE105" s="51"/>
      <c r="AF105" s="50">
        <v>22817</v>
      </c>
      <c r="AG105" s="51"/>
      <c r="AH105" s="51"/>
      <c r="AI105" s="51"/>
      <c r="AJ105" s="50">
        <v>1918</v>
      </c>
      <c r="AK105" s="51"/>
      <c r="AL105" s="51"/>
      <c r="AM105" s="51"/>
      <c r="AN105" s="50">
        <v>0</v>
      </c>
      <c r="AO105" s="51"/>
      <c r="AP105" s="50">
        <v>0</v>
      </c>
      <c r="AQ105" s="51"/>
      <c r="AR105" s="51"/>
      <c r="AS105" s="51"/>
      <c r="AT105" s="50">
        <v>0</v>
      </c>
    </row>
    <row r="106" spans="1:46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</row>
    <row r="107" spans="1:46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</row>
    <row r="108" spans="1:46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17913</v>
      </c>
      <c r="G108" s="35"/>
      <c r="H108" s="35"/>
      <c r="I108" s="35"/>
      <c r="J108" s="35">
        <v>5754</v>
      </c>
      <c r="K108" s="35">
        <v>11</v>
      </c>
      <c r="L108" s="35">
        <v>2</v>
      </c>
      <c r="M108" s="35"/>
      <c r="N108" s="35">
        <v>5767</v>
      </c>
      <c r="O108" s="35"/>
      <c r="P108" s="35"/>
      <c r="Q108" s="35"/>
      <c r="R108" s="35">
        <v>15</v>
      </c>
      <c r="S108" s="35">
        <v>1111</v>
      </c>
      <c r="T108" s="35">
        <v>13</v>
      </c>
      <c r="U108" s="35">
        <v>16</v>
      </c>
      <c r="V108" s="35"/>
      <c r="W108" s="35">
        <v>1</v>
      </c>
      <c r="X108" s="35">
        <v>0</v>
      </c>
      <c r="Y108" s="35">
        <v>10041</v>
      </c>
      <c r="Z108" s="35">
        <v>1</v>
      </c>
      <c r="AA108" s="35">
        <v>0</v>
      </c>
      <c r="AB108" s="35">
        <v>107</v>
      </c>
      <c r="AC108" s="35">
        <v>389</v>
      </c>
      <c r="AD108" s="35">
        <v>0</v>
      </c>
      <c r="AE108" s="35"/>
      <c r="AF108" s="35">
        <v>11694</v>
      </c>
      <c r="AG108" s="35"/>
      <c r="AH108" s="35"/>
      <c r="AI108" s="35"/>
      <c r="AJ108" s="35">
        <v>12126</v>
      </c>
      <c r="AK108" s="35"/>
      <c r="AL108" s="35"/>
      <c r="AM108" s="35"/>
      <c r="AN108" s="35">
        <v>140</v>
      </c>
      <c r="AO108" s="35"/>
      <c r="AP108" s="35">
        <v>0</v>
      </c>
      <c r="AQ108" s="35"/>
      <c r="AR108" s="35"/>
      <c r="AS108" s="35"/>
      <c r="AT108" s="35">
        <v>0</v>
      </c>
    </row>
    <row r="109" spans="1:46" ht="20.100000000000001" customHeight="1" x14ac:dyDescent="0.2">
      <c r="D109" s="44" t="s">
        <v>156</v>
      </c>
      <c r="F109" s="45">
        <v>17567</v>
      </c>
      <c r="G109" s="46"/>
      <c r="H109" s="46"/>
      <c r="I109" s="46"/>
      <c r="J109" s="45">
        <v>5756</v>
      </c>
      <c r="K109" s="45">
        <v>42</v>
      </c>
      <c r="L109" s="45">
        <v>0</v>
      </c>
      <c r="M109" s="46"/>
      <c r="N109" s="45">
        <v>5798</v>
      </c>
      <c r="O109" s="46"/>
      <c r="P109" s="46"/>
      <c r="Q109" s="46"/>
      <c r="R109" s="45">
        <v>0</v>
      </c>
      <c r="S109" s="45">
        <v>1178</v>
      </c>
      <c r="T109" s="45">
        <v>4</v>
      </c>
      <c r="U109" s="45">
        <v>195</v>
      </c>
      <c r="V109" s="46"/>
      <c r="W109" s="45">
        <v>7</v>
      </c>
      <c r="X109" s="45">
        <v>55</v>
      </c>
      <c r="Y109" s="45">
        <v>12582</v>
      </c>
      <c r="Z109" s="45">
        <v>36</v>
      </c>
      <c r="AA109" s="45">
        <v>0</v>
      </c>
      <c r="AB109" s="45">
        <v>2</v>
      </c>
      <c r="AC109" s="45">
        <v>216</v>
      </c>
      <c r="AD109" s="45">
        <v>243</v>
      </c>
      <c r="AE109" s="46"/>
      <c r="AF109" s="45">
        <v>14518</v>
      </c>
      <c r="AG109" s="46"/>
      <c r="AH109" s="46"/>
      <c r="AI109" s="46"/>
      <c r="AJ109" s="45">
        <v>8995</v>
      </c>
      <c r="AK109" s="46"/>
      <c r="AL109" s="46"/>
      <c r="AM109" s="46"/>
      <c r="AN109" s="45">
        <v>148</v>
      </c>
      <c r="AO109" s="46"/>
      <c r="AP109" s="45">
        <v>0</v>
      </c>
      <c r="AQ109" s="46"/>
      <c r="AR109" s="46"/>
      <c r="AS109" s="46"/>
      <c r="AT109" s="45">
        <v>0</v>
      </c>
    </row>
    <row r="110" spans="1:46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1</v>
      </c>
      <c r="G110" s="35"/>
      <c r="H110" s="35"/>
      <c r="I110" s="35"/>
      <c r="J110" s="35">
        <v>34</v>
      </c>
      <c r="K110" s="35">
        <v>0</v>
      </c>
      <c r="L110" s="35">
        <v>1</v>
      </c>
      <c r="M110" s="35"/>
      <c r="N110" s="35">
        <v>35</v>
      </c>
      <c r="O110" s="35"/>
      <c r="P110" s="35"/>
      <c r="Q110" s="35"/>
      <c r="R110" s="35">
        <v>0</v>
      </c>
      <c r="S110" s="35">
        <v>2</v>
      </c>
      <c r="T110" s="35">
        <v>1</v>
      </c>
      <c r="U110" s="35">
        <v>5</v>
      </c>
      <c r="V110" s="35"/>
      <c r="W110" s="35">
        <v>0</v>
      </c>
      <c r="X110" s="35">
        <v>0</v>
      </c>
      <c r="Y110" s="35">
        <v>0</v>
      </c>
      <c r="Z110" s="35">
        <v>2</v>
      </c>
      <c r="AA110" s="35">
        <v>4</v>
      </c>
      <c r="AB110" s="35">
        <v>1</v>
      </c>
      <c r="AC110" s="35">
        <v>11</v>
      </c>
      <c r="AD110" s="35">
        <v>0</v>
      </c>
      <c r="AE110" s="35"/>
      <c r="AF110" s="35">
        <v>26</v>
      </c>
      <c r="AG110" s="35"/>
      <c r="AH110" s="35"/>
      <c r="AI110" s="35"/>
      <c r="AJ110" s="35">
        <v>14</v>
      </c>
      <c r="AK110" s="35"/>
      <c r="AL110" s="35"/>
      <c r="AM110" s="35"/>
      <c r="AN110" s="35">
        <v>4</v>
      </c>
      <c r="AO110" s="35"/>
      <c r="AP110" s="35">
        <v>0</v>
      </c>
      <c r="AQ110" s="35"/>
      <c r="AR110" s="35"/>
      <c r="AS110" s="35"/>
      <c r="AT110" s="35">
        <v>0</v>
      </c>
    </row>
    <row r="111" spans="1:46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</row>
    <row r="112" spans="1:46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35481</v>
      </c>
      <c r="G112" s="51"/>
      <c r="H112" s="51"/>
      <c r="I112" s="51"/>
      <c r="J112" s="50">
        <v>11544</v>
      </c>
      <c r="K112" s="50">
        <v>53</v>
      </c>
      <c r="L112" s="50">
        <v>3</v>
      </c>
      <c r="M112" s="51"/>
      <c r="N112" s="50">
        <v>11600</v>
      </c>
      <c r="O112" s="51"/>
      <c r="P112" s="51"/>
      <c r="Q112" s="51"/>
      <c r="R112" s="50">
        <v>15</v>
      </c>
      <c r="S112" s="50">
        <v>2291</v>
      </c>
      <c r="T112" s="50">
        <v>18</v>
      </c>
      <c r="U112" s="50">
        <v>216</v>
      </c>
      <c r="V112" s="51"/>
      <c r="W112" s="50">
        <v>8</v>
      </c>
      <c r="X112" s="50">
        <v>55</v>
      </c>
      <c r="Y112" s="50">
        <v>22623</v>
      </c>
      <c r="Z112" s="50">
        <v>39</v>
      </c>
      <c r="AA112" s="50">
        <v>4</v>
      </c>
      <c r="AB112" s="50">
        <v>110</v>
      </c>
      <c r="AC112" s="50">
        <v>616</v>
      </c>
      <c r="AD112" s="50">
        <v>243</v>
      </c>
      <c r="AE112" s="51"/>
      <c r="AF112" s="50">
        <v>26238</v>
      </c>
      <c r="AG112" s="51"/>
      <c r="AH112" s="51"/>
      <c r="AI112" s="51"/>
      <c r="AJ112" s="50">
        <v>21135</v>
      </c>
      <c r="AK112" s="51"/>
      <c r="AL112" s="51"/>
      <c r="AM112" s="51"/>
      <c r="AN112" s="50">
        <v>292</v>
      </c>
      <c r="AO112" s="51"/>
      <c r="AP112" s="50">
        <v>0</v>
      </c>
      <c r="AQ112" s="51"/>
      <c r="AR112" s="51"/>
      <c r="AS112" s="51"/>
      <c r="AT112" s="50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</row>
    <row r="114" spans="1:46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49512</v>
      </c>
      <c r="G114" s="51"/>
      <c r="H114" s="51"/>
      <c r="I114" s="51"/>
      <c r="J114" s="56">
        <v>102167</v>
      </c>
      <c r="K114" s="56">
        <v>2584</v>
      </c>
      <c r="L114" s="56">
        <v>814</v>
      </c>
      <c r="M114" s="51"/>
      <c r="N114" s="56">
        <v>105565</v>
      </c>
      <c r="O114" s="51"/>
      <c r="P114" s="51"/>
      <c r="Q114" s="51"/>
      <c r="R114" s="56">
        <v>111</v>
      </c>
      <c r="S114" s="56">
        <v>8273</v>
      </c>
      <c r="T114" s="56">
        <v>15712</v>
      </c>
      <c r="U114" s="56">
        <v>17257</v>
      </c>
      <c r="V114" s="51"/>
      <c r="W114" s="56">
        <v>11262</v>
      </c>
      <c r="X114" s="56">
        <v>372</v>
      </c>
      <c r="Y114" s="56">
        <v>23061</v>
      </c>
      <c r="Z114" s="56">
        <v>5647</v>
      </c>
      <c r="AA114" s="56">
        <v>6585</v>
      </c>
      <c r="AB114" s="56">
        <v>3227</v>
      </c>
      <c r="AC114" s="56">
        <v>28592</v>
      </c>
      <c r="AD114" s="56">
        <v>456</v>
      </c>
      <c r="AE114" s="51"/>
      <c r="AF114" s="56">
        <v>120555</v>
      </c>
      <c r="AG114" s="51"/>
      <c r="AH114" s="51"/>
      <c r="AI114" s="51"/>
      <c r="AJ114" s="56">
        <v>34850</v>
      </c>
      <c r="AK114" s="51"/>
      <c r="AL114" s="51"/>
      <c r="AM114" s="51"/>
      <c r="AN114" s="56">
        <v>335</v>
      </c>
      <c r="AO114" s="51"/>
      <c r="AP114" s="56">
        <v>7</v>
      </c>
      <c r="AQ114" s="51"/>
      <c r="AR114" s="51"/>
      <c r="AS114" s="51"/>
      <c r="AT114" s="56">
        <v>1207</v>
      </c>
    </row>
    <row r="115" spans="1:46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spans="1:46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spans="1:46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spans="1:46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>
        <v>0</v>
      </c>
      <c r="M118" s="35"/>
      <c r="N118" s="35">
        <v>0</v>
      </c>
      <c r="O118" s="35"/>
      <c r="P118" s="35"/>
      <c r="Q118" s="35"/>
      <c r="R118" s="35">
        <v>0</v>
      </c>
      <c r="S118" s="35">
        <v>0</v>
      </c>
      <c r="T118" s="35">
        <v>0</v>
      </c>
      <c r="U118" s="35">
        <v>0</v>
      </c>
      <c r="V118" s="35"/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>
        <v>0</v>
      </c>
      <c r="AG118" s="35"/>
      <c r="AH118" s="35"/>
      <c r="AI118" s="35"/>
      <c r="AJ118" s="35">
        <v>0</v>
      </c>
      <c r="AK118" s="35"/>
      <c r="AL118" s="35"/>
      <c r="AM118" s="35"/>
      <c r="AN118" s="35">
        <v>0</v>
      </c>
      <c r="AO118" s="35"/>
      <c r="AP118" s="35">
        <v>0</v>
      </c>
      <c r="AQ118" s="35"/>
      <c r="AR118" s="35"/>
      <c r="AS118" s="35"/>
      <c r="AT118" s="35">
        <v>0</v>
      </c>
    </row>
    <row r="119" spans="1:46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5">
        <v>0</v>
      </c>
      <c r="M119" s="46"/>
      <c r="N119" s="45">
        <v>0</v>
      </c>
      <c r="O119" s="46"/>
      <c r="P119" s="46"/>
      <c r="Q119" s="46"/>
      <c r="R119" s="45">
        <v>0</v>
      </c>
      <c r="S119" s="45">
        <v>0</v>
      </c>
      <c r="T119" s="45">
        <v>0</v>
      </c>
      <c r="U119" s="45">
        <v>0</v>
      </c>
      <c r="V119" s="46"/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6"/>
      <c r="AF119" s="45">
        <v>0</v>
      </c>
      <c r="AG119" s="46"/>
      <c r="AH119" s="46"/>
      <c r="AI119" s="46"/>
      <c r="AJ119" s="45">
        <v>0</v>
      </c>
      <c r="AK119" s="46"/>
      <c r="AL119" s="46"/>
      <c r="AM119" s="46"/>
      <c r="AN119" s="45">
        <v>0</v>
      </c>
      <c r="AO119" s="46"/>
      <c r="AP119" s="45">
        <v>0</v>
      </c>
      <c r="AQ119" s="46"/>
      <c r="AR119" s="46"/>
      <c r="AS119" s="46"/>
      <c r="AT119" s="45">
        <v>0</v>
      </c>
    </row>
    <row r="120" spans="1:46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>
        <v>0</v>
      </c>
      <c r="M120" s="35"/>
      <c r="N120" s="35">
        <v>0</v>
      </c>
      <c r="O120" s="35"/>
      <c r="P120" s="35"/>
      <c r="Q120" s="35"/>
      <c r="R120" s="35">
        <v>0</v>
      </c>
      <c r="S120" s="35">
        <v>0</v>
      </c>
      <c r="T120" s="35">
        <v>0</v>
      </c>
      <c r="U120" s="35">
        <v>0</v>
      </c>
      <c r="V120" s="35"/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/>
      <c r="AF120" s="35">
        <v>0</v>
      </c>
      <c r="AG120" s="35"/>
      <c r="AH120" s="35"/>
      <c r="AI120" s="35"/>
      <c r="AJ120" s="35">
        <v>0</v>
      </c>
      <c r="AK120" s="35"/>
      <c r="AL120" s="35"/>
      <c r="AM120" s="35"/>
      <c r="AN120" s="35">
        <v>0</v>
      </c>
      <c r="AO120" s="35"/>
      <c r="AP120" s="35">
        <v>0</v>
      </c>
      <c r="AQ120" s="35"/>
      <c r="AR120" s="35"/>
      <c r="AS120" s="35"/>
      <c r="AT120" s="35">
        <v>0</v>
      </c>
    </row>
    <row r="121" spans="1:46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5">
        <v>0</v>
      </c>
      <c r="M121" s="46"/>
      <c r="N121" s="45">
        <v>0</v>
      </c>
      <c r="O121" s="46"/>
      <c r="P121" s="46"/>
      <c r="Q121" s="46"/>
      <c r="R121" s="45">
        <v>0</v>
      </c>
      <c r="S121" s="45">
        <v>0</v>
      </c>
      <c r="T121" s="45">
        <v>0</v>
      </c>
      <c r="U121" s="45">
        <v>0</v>
      </c>
      <c r="V121" s="46"/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6"/>
      <c r="AF121" s="45">
        <v>0</v>
      </c>
      <c r="AG121" s="46"/>
      <c r="AH121" s="46"/>
      <c r="AI121" s="46"/>
      <c r="AJ121" s="45">
        <v>0</v>
      </c>
      <c r="AK121" s="46"/>
      <c r="AL121" s="46"/>
      <c r="AM121" s="46"/>
      <c r="AN121" s="45">
        <v>0</v>
      </c>
      <c r="AO121" s="46"/>
      <c r="AP121" s="45">
        <v>0</v>
      </c>
      <c r="AQ121" s="46"/>
      <c r="AR121" s="46"/>
      <c r="AS121" s="46"/>
      <c r="AT121" s="45">
        <v>0</v>
      </c>
    </row>
    <row r="122" spans="1:46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>
        <v>0</v>
      </c>
      <c r="M122" s="35"/>
      <c r="N122" s="35">
        <v>0</v>
      </c>
      <c r="O122" s="35"/>
      <c r="P122" s="35"/>
      <c r="Q122" s="35"/>
      <c r="R122" s="35">
        <v>0</v>
      </c>
      <c r="S122" s="35">
        <v>0</v>
      </c>
      <c r="T122" s="35">
        <v>0</v>
      </c>
      <c r="U122" s="35">
        <v>0</v>
      </c>
      <c r="V122" s="35"/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>
        <v>0</v>
      </c>
      <c r="AG122" s="35"/>
      <c r="AH122" s="35"/>
      <c r="AI122" s="35"/>
      <c r="AJ122" s="35">
        <v>0</v>
      </c>
      <c r="AK122" s="35"/>
      <c r="AL122" s="35"/>
      <c r="AM122" s="35"/>
      <c r="AN122" s="35">
        <v>0</v>
      </c>
      <c r="AO122" s="35"/>
      <c r="AP122" s="35">
        <v>0</v>
      </c>
      <c r="AQ122" s="35"/>
      <c r="AR122" s="35"/>
      <c r="AS122" s="35"/>
      <c r="AT122" s="35">
        <v>0</v>
      </c>
    </row>
    <row r="123" spans="1:46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5">
        <v>0</v>
      </c>
      <c r="M123" s="46"/>
      <c r="N123" s="45">
        <v>0</v>
      </c>
      <c r="O123" s="46"/>
      <c r="P123" s="46"/>
      <c r="Q123" s="46"/>
      <c r="R123" s="45">
        <v>0</v>
      </c>
      <c r="S123" s="45">
        <v>0</v>
      </c>
      <c r="T123" s="45">
        <v>0</v>
      </c>
      <c r="U123" s="45">
        <v>0</v>
      </c>
      <c r="V123" s="46"/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6"/>
      <c r="AF123" s="45">
        <v>0</v>
      </c>
      <c r="AG123" s="46"/>
      <c r="AH123" s="46"/>
      <c r="AI123" s="46"/>
      <c r="AJ123" s="45">
        <v>0</v>
      </c>
      <c r="AK123" s="46"/>
      <c r="AL123" s="46"/>
      <c r="AM123" s="46"/>
      <c r="AN123" s="45">
        <v>0</v>
      </c>
      <c r="AO123" s="46"/>
      <c r="AP123" s="45">
        <v>0</v>
      </c>
      <c r="AQ123" s="46"/>
      <c r="AR123" s="46"/>
      <c r="AS123" s="46"/>
      <c r="AT123" s="45">
        <v>0</v>
      </c>
    </row>
    <row r="124" spans="1:46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>
        <v>0</v>
      </c>
      <c r="M124" s="46"/>
      <c r="N124" s="46">
        <v>0</v>
      </c>
      <c r="O124" s="46"/>
      <c r="P124" s="46"/>
      <c r="Q124" s="46"/>
      <c r="R124" s="46">
        <v>0</v>
      </c>
      <c r="S124" s="46">
        <v>0</v>
      </c>
      <c r="T124" s="46">
        <v>0</v>
      </c>
      <c r="U124" s="46">
        <v>0</v>
      </c>
      <c r="V124" s="46"/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/>
      <c r="AF124" s="46">
        <v>0</v>
      </c>
      <c r="AG124" s="46"/>
      <c r="AH124" s="46"/>
      <c r="AI124" s="46"/>
      <c r="AJ124" s="46">
        <v>0</v>
      </c>
      <c r="AK124" s="46"/>
      <c r="AL124" s="46"/>
      <c r="AM124" s="46"/>
      <c r="AN124" s="46">
        <v>0</v>
      </c>
      <c r="AO124" s="46"/>
      <c r="AP124" s="46">
        <v>0</v>
      </c>
      <c r="AQ124" s="46"/>
      <c r="AR124" s="46"/>
      <c r="AS124" s="46"/>
      <c r="AT124" s="46">
        <v>0</v>
      </c>
    </row>
    <row r="125" spans="1:46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spans="1:46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0">
        <v>0</v>
      </c>
      <c r="M126" s="51"/>
      <c r="N126" s="50">
        <v>0</v>
      </c>
      <c r="O126" s="51"/>
      <c r="P126" s="51"/>
      <c r="Q126" s="51"/>
      <c r="R126" s="50">
        <v>0</v>
      </c>
      <c r="S126" s="50">
        <v>0</v>
      </c>
      <c r="T126" s="50">
        <v>0</v>
      </c>
      <c r="U126" s="50">
        <v>0</v>
      </c>
      <c r="V126" s="51"/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1"/>
      <c r="AF126" s="50">
        <v>0</v>
      </c>
      <c r="AG126" s="51"/>
      <c r="AH126" s="51"/>
      <c r="AI126" s="51"/>
      <c r="AJ126" s="50">
        <v>0</v>
      </c>
      <c r="AK126" s="51"/>
      <c r="AL126" s="51"/>
      <c r="AM126" s="51"/>
      <c r="AN126" s="50">
        <v>0</v>
      </c>
      <c r="AO126" s="51"/>
      <c r="AP126" s="50">
        <v>0</v>
      </c>
      <c r="AQ126" s="51"/>
      <c r="AR126" s="51"/>
      <c r="AS126" s="51"/>
      <c r="AT126" s="50">
        <v>0</v>
      </c>
    </row>
    <row r="127" spans="1:46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spans="1:46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spans="1:46" ht="20.100000000000001" customHeight="1" x14ac:dyDescent="0.2">
      <c r="D129" s="2" t="s">
        <v>141</v>
      </c>
      <c r="F129" s="35">
        <v>378</v>
      </c>
      <c r="G129" s="35"/>
      <c r="H129" s="35"/>
      <c r="I129" s="35"/>
      <c r="J129" s="35">
        <v>2019</v>
      </c>
      <c r="K129" s="35">
        <v>42</v>
      </c>
      <c r="L129" s="35">
        <v>10</v>
      </c>
      <c r="M129" s="35"/>
      <c r="N129" s="35">
        <v>2071</v>
      </c>
      <c r="O129" s="35"/>
      <c r="P129" s="35"/>
      <c r="Q129" s="35"/>
      <c r="R129" s="35">
        <v>4</v>
      </c>
      <c r="S129" s="35">
        <v>142</v>
      </c>
      <c r="T129" s="35">
        <v>398</v>
      </c>
      <c r="U129" s="35">
        <v>96</v>
      </c>
      <c r="V129" s="35"/>
      <c r="W129" s="35">
        <v>216</v>
      </c>
      <c r="X129" s="35">
        <v>14</v>
      </c>
      <c r="Y129" s="35">
        <v>3</v>
      </c>
      <c r="Z129" s="35">
        <v>106</v>
      </c>
      <c r="AA129" s="35">
        <v>128</v>
      </c>
      <c r="AB129" s="35">
        <v>39</v>
      </c>
      <c r="AC129" s="35">
        <v>809</v>
      </c>
      <c r="AD129" s="35">
        <v>2</v>
      </c>
      <c r="AE129" s="35"/>
      <c r="AF129" s="35">
        <v>1957</v>
      </c>
      <c r="AG129" s="35"/>
      <c r="AH129" s="35"/>
      <c r="AI129" s="35"/>
      <c r="AJ129" s="35">
        <v>492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44" t="s">
        <v>116</v>
      </c>
      <c r="F130" s="45">
        <v>360</v>
      </c>
      <c r="G130" s="46"/>
      <c r="H130" s="46"/>
      <c r="I130" s="46"/>
      <c r="J130" s="45">
        <v>1966</v>
      </c>
      <c r="K130" s="45">
        <v>59</v>
      </c>
      <c r="L130" s="45">
        <v>16</v>
      </c>
      <c r="M130" s="46"/>
      <c r="N130" s="45">
        <v>2041</v>
      </c>
      <c r="O130" s="46"/>
      <c r="P130" s="46"/>
      <c r="Q130" s="46"/>
      <c r="R130" s="45">
        <v>22</v>
      </c>
      <c r="S130" s="45">
        <v>119</v>
      </c>
      <c r="T130" s="45">
        <v>403</v>
      </c>
      <c r="U130" s="45">
        <v>257</v>
      </c>
      <c r="V130" s="46"/>
      <c r="W130" s="45">
        <v>185</v>
      </c>
      <c r="X130" s="45">
        <v>7</v>
      </c>
      <c r="Y130" s="45">
        <v>3</v>
      </c>
      <c r="Z130" s="45">
        <v>66</v>
      </c>
      <c r="AA130" s="45">
        <v>150</v>
      </c>
      <c r="AB130" s="45">
        <v>50</v>
      </c>
      <c r="AC130" s="45">
        <v>801</v>
      </c>
      <c r="AD130" s="45">
        <v>19</v>
      </c>
      <c r="AE130" s="46"/>
      <c r="AF130" s="45">
        <v>2082</v>
      </c>
      <c r="AG130" s="46"/>
      <c r="AH130" s="46"/>
      <c r="AI130" s="46"/>
      <c r="AJ130" s="45">
        <v>303</v>
      </c>
      <c r="AK130" s="46"/>
      <c r="AL130" s="46"/>
      <c r="AM130" s="46"/>
      <c r="AN130" s="45">
        <v>0</v>
      </c>
      <c r="AO130" s="46"/>
      <c r="AP130" s="45">
        <v>16</v>
      </c>
      <c r="AQ130" s="46"/>
      <c r="AR130" s="46"/>
      <c r="AS130" s="46"/>
      <c r="AT130" s="45">
        <v>0</v>
      </c>
    </row>
    <row r="131" spans="1:46" ht="20.100000000000001" customHeight="1" x14ac:dyDescent="0.2">
      <c r="D131" s="2" t="s">
        <v>117</v>
      </c>
      <c r="F131" s="35">
        <v>360</v>
      </c>
      <c r="G131" s="35"/>
      <c r="H131" s="35"/>
      <c r="I131" s="35"/>
      <c r="J131" s="35">
        <v>1921</v>
      </c>
      <c r="K131" s="35">
        <v>66</v>
      </c>
      <c r="L131" s="35">
        <v>30</v>
      </c>
      <c r="M131" s="35"/>
      <c r="N131" s="35">
        <v>2017</v>
      </c>
      <c r="O131" s="35"/>
      <c r="P131" s="35"/>
      <c r="Q131" s="35"/>
      <c r="R131" s="35">
        <v>3</v>
      </c>
      <c r="S131" s="35">
        <v>122</v>
      </c>
      <c r="T131" s="35">
        <v>473</v>
      </c>
      <c r="U131" s="35">
        <v>148</v>
      </c>
      <c r="V131" s="35"/>
      <c r="W131" s="35">
        <v>231</v>
      </c>
      <c r="X131" s="35">
        <v>5</v>
      </c>
      <c r="Y131" s="35">
        <v>6</v>
      </c>
      <c r="Z131" s="35">
        <v>80</v>
      </c>
      <c r="AA131" s="35">
        <v>171</v>
      </c>
      <c r="AB131" s="35">
        <v>49</v>
      </c>
      <c r="AC131" s="35">
        <v>796</v>
      </c>
      <c r="AD131" s="35">
        <v>2</v>
      </c>
      <c r="AE131" s="35"/>
      <c r="AF131" s="35">
        <v>2086</v>
      </c>
      <c r="AG131" s="35"/>
      <c r="AH131" s="35"/>
      <c r="AI131" s="35"/>
      <c r="AJ131" s="35">
        <v>291</v>
      </c>
      <c r="AK131" s="35"/>
      <c r="AL131" s="35"/>
      <c r="AM131" s="35"/>
      <c r="AN131" s="35">
        <v>0</v>
      </c>
      <c r="AO131" s="35"/>
      <c r="AP131" s="35">
        <v>0</v>
      </c>
      <c r="AQ131" s="35"/>
      <c r="AR131" s="35"/>
      <c r="AS131" s="35"/>
      <c r="AT131" s="35">
        <v>0</v>
      </c>
    </row>
    <row r="132" spans="1:46" ht="20.100000000000001" customHeight="1" x14ac:dyDescent="0.2">
      <c r="D132" s="44" t="s">
        <v>118</v>
      </c>
      <c r="F132" s="45">
        <v>369</v>
      </c>
      <c r="G132" s="46"/>
      <c r="H132" s="46"/>
      <c r="I132" s="46"/>
      <c r="J132" s="45">
        <v>1947</v>
      </c>
      <c r="K132" s="45">
        <v>48</v>
      </c>
      <c r="L132" s="45">
        <v>26</v>
      </c>
      <c r="M132" s="46"/>
      <c r="N132" s="45">
        <v>2021</v>
      </c>
      <c r="O132" s="46"/>
      <c r="P132" s="46"/>
      <c r="Q132" s="46"/>
      <c r="R132" s="45">
        <v>16</v>
      </c>
      <c r="S132" s="45">
        <v>117</v>
      </c>
      <c r="T132" s="45">
        <v>440</v>
      </c>
      <c r="U132" s="45">
        <v>134</v>
      </c>
      <c r="V132" s="46"/>
      <c r="W132" s="45">
        <v>207</v>
      </c>
      <c r="X132" s="45">
        <v>1</v>
      </c>
      <c r="Y132" s="45">
        <v>4</v>
      </c>
      <c r="Z132" s="45">
        <v>106</v>
      </c>
      <c r="AA132" s="45">
        <v>143</v>
      </c>
      <c r="AB132" s="45">
        <v>59</v>
      </c>
      <c r="AC132" s="45">
        <v>825</v>
      </c>
      <c r="AD132" s="45">
        <v>3</v>
      </c>
      <c r="AE132" s="46"/>
      <c r="AF132" s="45">
        <v>2055</v>
      </c>
      <c r="AG132" s="46"/>
      <c r="AH132" s="46"/>
      <c r="AI132" s="46"/>
      <c r="AJ132" s="45">
        <v>324</v>
      </c>
      <c r="AK132" s="46"/>
      <c r="AL132" s="46"/>
      <c r="AM132" s="46"/>
      <c r="AN132" s="45">
        <v>0</v>
      </c>
      <c r="AO132" s="46"/>
      <c r="AP132" s="45">
        <v>11</v>
      </c>
      <c r="AQ132" s="46"/>
      <c r="AR132" s="46"/>
      <c r="AS132" s="46"/>
      <c r="AT132" s="45">
        <v>0</v>
      </c>
    </row>
    <row r="133" spans="1:46" ht="20.100000000000001" customHeight="1" x14ac:dyDescent="0.2">
      <c r="D133" s="2" t="s">
        <v>119</v>
      </c>
      <c r="F133" s="35">
        <v>424</v>
      </c>
      <c r="G133" s="35"/>
      <c r="H133" s="35"/>
      <c r="I133" s="35"/>
      <c r="J133" s="35">
        <v>1977</v>
      </c>
      <c r="K133" s="35">
        <v>65</v>
      </c>
      <c r="L133" s="35">
        <v>32</v>
      </c>
      <c r="M133" s="35"/>
      <c r="N133" s="35">
        <v>2074</v>
      </c>
      <c r="O133" s="35"/>
      <c r="P133" s="35"/>
      <c r="Q133" s="35"/>
      <c r="R133" s="35">
        <v>3</v>
      </c>
      <c r="S133" s="35">
        <v>119</v>
      </c>
      <c r="T133" s="35">
        <v>381</v>
      </c>
      <c r="U133" s="35">
        <v>330</v>
      </c>
      <c r="V133" s="35"/>
      <c r="W133" s="35">
        <v>219</v>
      </c>
      <c r="X133" s="35">
        <v>5</v>
      </c>
      <c r="Y133" s="35">
        <v>2</v>
      </c>
      <c r="Z133" s="35">
        <v>87</v>
      </c>
      <c r="AA133" s="35">
        <v>157</v>
      </c>
      <c r="AB133" s="35">
        <v>55</v>
      </c>
      <c r="AC133" s="35">
        <v>730</v>
      </c>
      <c r="AD133" s="35">
        <v>0</v>
      </c>
      <c r="AE133" s="35"/>
      <c r="AF133" s="35">
        <v>2088</v>
      </c>
      <c r="AG133" s="35"/>
      <c r="AH133" s="35"/>
      <c r="AI133" s="35"/>
      <c r="AJ133" s="35">
        <v>410</v>
      </c>
      <c r="AK133" s="35"/>
      <c r="AL133" s="35"/>
      <c r="AM133" s="35"/>
      <c r="AN133" s="35">
        <v>0</v>
      </c>
      <c r="AO133" s="35"/>
      <c r="AP133" s="35">
        <v>0</v>
      </c>
      <c r="AQ133" s="35"/>
      <c r="AR133" s="35"/>
      <c r="AS133" s="35"/>
      <c r="AT133" s="35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1891</v>
      </c>
      <c r="G135" s="51"/>
      <c r="H135" s="51"/>
      <c r="I135" s="51"/>
      <c r="J135" s="50">
        <v>9830</v>
      </c>
      <c r="K135" s="50">
        <v>280</v>
      </c>
      <c r="L135" s="50">
        <v>114</v>
      </c>
      <c r="M135" s="51"/>
      <c r="N135" s="50">
        <v>10224</v>
      </c>
      <c r="O135" s="51"/>
      <c r="P135" s="51"/>
      <c r="Q135" s="51"/>
      <c r="R135" s="50">
        <v>48</v>
      </c>
      <c r="S135" s="50">
        <v>619</v>
      </c>
      <c r="T135" s="50">
        <v>2095</v>
      </c>
      <c r="U135" s="50">
        <v>965</v>
      </c>
      <c r="V135" s="51"/>
      <c r="W135" s="50">
        <v>1058</v>
      </c>
      <c r="X135" s="50">
        <v>32</v>
      </c>
      <c r="Y135" s="50">
        <v>18</v>
      </c>
      <c r="Z135" s="50">
        <v>445</v>
      </c>
      <c r="AA135" s="50">
        <v>749</v>
      </c>
      <c r="AB135" s="50">
        <v>252</v>
      </c>
      <c r="AC135" s="50">
        <v>3961</v>
      </c>
      <c r="AD135" s="50">
        <v>26</v>
      </c>
      <c r="AE135" s="51"/>
      <c r="AF135" s="50">
        <v>10268</v>
      </c>
      <c r="AG135" s="51"/>
      <c r="AH135" s="51"/>
      <c r="AI135" s="51"/>
      <c r="AJ135" s="50">
        <v>1820</v>
      </c>
      <c r="AK135" s="51"/>
      <c r="AL135" s="51"/>
      <c r="AM135" s="51"/>
      <c r="AN135" s="50">
        <v>0</v>
      </c>
      <c r="AO135" s="51"/>
      <c r="AP135" s="50">
        <v>27</v>
      </c>
      <c r="AQ135" s="51"/>
      <c r="AR135" s="51"/>
      <c r="AS135" s="51"/>
      <c r="AT135" s="50">
        <v>0</v>
      </c>
    </row>
    <row r="136" spans="1:46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spans="1:46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spans="1:46" ht="20.100000000000001" customHeight="1" x14ac:dyDescent="0.2">
      <c r="D138" s="2" t="s">
        <v>141</v>
      </c>
      <c r="F138" s="35">
        <v>284</v>
      </c>
      <c r="G138" s="35"/>
      <c r="H138" s="35"/>
      <c r="I138" s="35"/>
      <c r="J138" s="35">
        <v>1670</v>
      </c>
      <c r="K138" s="35">
        <v>181</v>
      </c>
      <c r="L138" s="35">
        <v>10</v>
      </c>
      <c r="M138" s="35"/>
      <c r="N138" s="35">
        <v>1861</v>
      </c>
      <c r="O138" s="35"/>
      <c r="P138" s="35"/>
      <c r="Q138" s="35"/>
      <c r="R138" s="35">
        <v>2</v>
      </c>
      <c r="S138" s="35">
        <v>81</v>
      </c>
      <c r="T138" s="35">
        <v>243</v>
      </c>
      <c r="U138" s="35">
        <v>100</v>
      </c>
      <c r="V138" s="35"/>
      <c r="W138" s="35">
        <v>130</v>
      </c>
      <c r="X138" s="35">
        <v>3</v>
      </c>
      <c r="Y138" s="35">
        <v>5</v>
      </c>
      <c r="Z138" s="35">
        <v>52</v>
      </c>
      <c r="AA138" s="35">
        <v>88</v>
      </c>
      <c r="AB138" s="35">
        <v>28</v>
      </c>
      <c r="AC138" s="35">
        <v>868</v>
      </c>
      <c r="AD138" s="35">
        <v>3</v>
      </c>
      <c r="AE138" s="35"/>
      <c r="AF138" s="35">
        <v>1603</v>
      </c>
      <c r="AG138" s="35"/>
      <c r="AH138" s="35"/>
      <c r="AI138" s="35"/>
      <c r="AJ138" s="35">
        <v>542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46</v>
      </c>
    </row>
    <row r="139" spans="1:46" ht="20.100000000000001" customHeight="1" x14ac:dyDescent="0.2">
      <c r="D139" s="44" t="s">
        <v>150</v>
      </c>
      <c r="F139" s="45">
        <v>419</v>
      </c>
      <c r="G139" s="46"/>
      <c r="H139" s="46"/>
      <c r="I139" s="46"/>
      <c r="J139" s="45">
        <v>1753</v>
      </c>
      <c r="K139" s="45">
        <v>53</v>
      </c>
      <c r="L139" s="45">
        <v>5</v>
      </c>
      <c r="M139" s="46"/>
      <c r="N139" s="45">
        <v>1811</v>
      </c>
      <c r="O139" s="46"/>
      <c r="P139" s="46"/>
      <c r="Q139" s="46"/>
      <c r="R139" s="45">
        <v>1</v>
      </c>
      <c r="S139" s="45">
        <v>92</v>
      </c>
      <c r="T139" s="45">
        <v>271</v>
      </c>
      <c r="U139" s="45">
        <v>135</v>
      </c>
      <c r="V139" s="46"/>
      <c r="W139" s="45">
        <v>180</v>
      </c>
      <c r="X139" s="45">
        <v>5</v>
      </c>
      <c r="Y139" s="45">
        <v>7</v>
      </c>
      <c r="Z139" s="45">
        <v>92</v>
      </c>
      <c r="AA139" s="45">
        <v>125</v>
      </c>
      <c r="AB139" s="45">
        <v>54</v>
      </c>
      <c r="AC139" s="45">
        <v>946</v>
      </c>
      <c r="AD139" s="45">
        <v>3</v>
      </c>
      <c r="AE139" s="46"/>
      <c r="AF139" s="45">
        <v>1911</v>
      </c>
      <c r="AG139" s="46"/>
      <c r="AH139" s="46"/>
      <c r="AI139" s="46"/>
      <c r="AJ139" s="45">
        <v>319</v>
      </c>
      <c r="AK139" s="46"/>
      <c r="AL139" s="46"/>
      <c r="AM139" s="46"/>
      <c r="AN139" s="45">
        <v>0</v>
      </c>
      <c r="AO139" s="46"/>
      <c r="AP139" s="45">
        <v>0</v>
      </c>
      <c r="AQ139" s="46"/>
      <c r="AR139" s="46"/>
      <c r="AS139" s="46"/>
      <c r="AT139" s="45">
        <v>181</v>
      </c>
    </row>
    <row r="140" spans="1:46" ht="20.100000000000001" customHeight="1" x14ac:dyDescent="0.2">
      <c r="D140" s="2" t="s">
        <v>132</v>
      </c>
      <c r="F140" s="35">
        <v>226</v>
      </c>
      <c r="G140" s="35"/>
      <c r="H140" s="35"/>
      <c r="I140" s="35"/>
      <c r="J140" s="35">
        <v>1759</v>
      </c>
      <c r="K140" s="35">
        <v>80</v>
      </c>
      <c r="L140" s="35">
        <v>25</v>
      </c>
      <c r="M140" s="35"/>
      <c r="N140" s="35">
        <v>1864</v>
      </c>
      <c r="O140" s="35"/>
      <c r="P140" s="35"/>
      <c r="Q140" s="35"/>
      <c r="R140" s="35">
        <v>0</v>
      </c>
      <c r="S140" s="35">
        <v>99</v>
      </c>
      <c r="T140" s="35">
        <v>574</v>
      </c>
      <c r="U140" s="35">
        <v>157</v>
      </c>
      <c r="V140" s="35"/>
      <c r="W140" s="35">
        <v>171</v>
      </c>
      <c r="X140" s="35">
        <v>0</v>
      </c>
      <c r="Y140" s="35">
        <v>2</v>
      </c>
      <c r="Z140" s="35">
        <v>71</v>
      </c>
      <c r="AA140" s="35">
        <v>104</v>
      </c>
      <c r="AB140" s="35">
        <v>27</v>
      </c>
      <c r="AC140" s="35">
        <v>760</v>
      </c>
      <c r="AD140" s="35">
        <v>0</v>
      </c>
      <c r="AE140" s="35"/>
      <c r="AF140" s="35">
        <v>1965</v>
      </c>
      <c r="AG140" s="35"/>
      <c r="AH140" s="35"/>
      <c r="AI140" s="35"/>
      <c r="AJ140" s="35">
        <v>124</v>
      </c>
      <c r="AK140" s="35"/>
      <c r="AL140" s="35"/>
      <c r="AM140" s="35"/>
      <c r="AN140" s="35">
        <v>0</v>
      </c>
      <c r="AO140" s="35"/>
      <c r="AP140" s="35">
        <v>1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44" t="s">
        <v>151</v>
      </c>
      <c r="F141" s="45">
        <v>246</v>
      </c>
      <c r="G141" s="46"/>
      <c r="H141" s="46"/>
      <c r="I141" s="46"/>
      <c r="J141" s="45">
        <v>1750</v>
      </c>
      <c r="K141" s="45">
        <v>27</v>
      </c>
      <c r="L141" s="45">
        <v>11</v>
      </c>
      <c r="M141" s="46"/>
      <c r="N141" s="45">
        <v>1788</v>
      </c>
      <c r="O141" s="46"/>
      <c r="P141" s="46"/>
      <c r="Q141" s="46"/>
      <c r="R141" s="45">
        <v>0</v>
      </c>
      <c r="S141" s="45">
        <v>88</v>
      </c>
      <c r="T141" s="45">
        <v>257</v>
      </c>
      <c r="U141" s="45">
        <v>155</v>
      </c>
      <c r="V141" s="46"/>
      <c r="W141" s="45">
        <v>135</v>
      </c>
      <c r="X141" s="45">
        <v>1</v>
      </c>
      <c r="Y141" s="45">
        <v>7</v>
      </c>
      <c r="Z141" s="45">
        <v>61</v>
      </c>
      <c r="AA141" s="45">
        <v>81</v>
      </c>
      <c r="AB141" s="45">
        <v>50</v>
      </c>
      <c r="AC141" s="45">
        <v>731</v>
      </c>
      <c r="AD141" s="45">
        <v>168</v>
      </c>
      <c r="AE141" s="46"/>
      <c r="AF141" s="45">
        <v>1734</v>
      </c>
      <c r="AG141" s="46"/>
      <c r="AH141" s="46"/>
      <c r="AI141" s="46"/>
      <c r="AJ141" s="45">
        <v>300</v>
      </c>
      <c r="AK141" s="46"/>
      <c r="AL141" s="46"/>
      <c r="AM141" s="46"/>
      <c r="AN141" s="45">
        <v>0</v>
      </c>
      <c r="AO141" s="46"/>
      <c r="AP141" s="45">
        <v>0</v>
      </c>
      <c r="AQ141" s="46"/>
      <c r="AR141" s="46"/>
      <c r="AS141" s="46"/>
      <c r="AT141" s="45">
        <v>0</v>
      </c>
    </row>
    <row r="142" spans="1:46" ht="20.100000000000001" customHeight="1" x14ac:dyDescent="0.2">
      <c r="D142" s="2" t="s">
        <v>133</v>
      </c>
      <c r="F142" s="35">
        <v>204</v>
      </c>
      <c r="G142" s="35"/>
      <c r="H142" s="35"/>
      <c r="I142" s="35"/>
      <c r="J142" s="35">
        <v>1537</v>
      </c>
      <c r="K142" s="35">
        <v>48</v>
      </c>
      <c r="L142" s="35">
        <v>27</v>
      </c>
      <c r="M142" s="35"/>
      <c r="N142" s="35">
        <v>1612</v>
      </c>
      <c r="O142" s="35"/>
      <c r="P142" s="35"/>
      <c r="Q142" s="35"/>
      <c r="R142" s="35">
        <v>1</v>
      </c>
      <c r="S142" s="35">
        <v>74</v>
      </c>
      <c r="T142" s="35">
        <v>323</v>
      </c>
      <c r="U142" s="35">
        <v>276</v>
      </c>
      <c r="V142" s="35"/>
      <c r="W142" s="35">
        <v>175</v>
      </c>
      <c r="X142" s="35">
        <v>10</v>
      </c>
      <c r="Y142" s="35">
        <v>4</v>
      </c>
      <c r="Z142" s="35">
        <v>51</v>
      </c>
      <c r="AA142" s="35">
        <v>107</v>
      </c>
      <c r="AB142" s="35">
        <v>30</v>
      </c>
      <c r="AC142" s="35">
        <v>477</v>
      </c>
      <c r="AD142" s="35">
        <v>1</v>
      </c>
      <c r="AE142" s="35"/>
      <c r="AF142" s="35">
        <v>1529</v>
      </c>
      <c r="AG142" s="35"/>
      <c r="AH142" s="35"/>
      <c r="AI142" s="35"/>
      <c r="AJ142" s="35">
        <v>287</v>
      </c>
      <c r="AK142" s="35"/>
      <c r="AL142" s="35"/>
      <c r="AM142" s="35"/>
      <c r="AN142" s="35">
        <v>0</v>
      </c>
      <c r="AO142" s="35"/>
      <c r="AP142" s="35">
        <v>0</v>
      </c>
      <c r="AQ142" s="35"/>
      <c r="AR142" s="35"/>
      <c r="AS142" s="35"/>
      <c r="AT142" s="35">
        <v>0</v>
      </c>
    </row>
    <row r="143" spans="1:46" ht="20.100000000000001" customHeight="1" x14ac:dyDescent="0.2">
      <c r="D143" s="44" t="s">
        <v>134</v>
      </c>
      <c r="F143" s="45">
        <v>155</v>
      </c>
      <c r="G143" s="46"/>
      <c r="H143" s="46"/>
      <c r="I143" s="46"/>
      <c r="J143" s="45">
        <v>1546</v>
      </c>
      <c r="K143" s="45">
        <v>112</v>
      </c>
      <c r="L143" s="45">
        <v>21</v>
      </c>
      <c r="M143" s="46"/>
      <c r="N143" s="45">
        <v>1679</v>
      </c>
      <c r="O143" s="46"/>
      <c r="P143" s="46"/>
      <c r="Q143" s="46"/>
      <c r="R143" s="45">
        <v>3</v>
      </c>
      <c r="S143" s="45">
        <v>89</v>
      </c>
      <c r="T143" s="45">
        <v>332</v>
      </c>
      <c r="U143" s="45">
        <v>464</v>
      </c>
      <c r="V143" s="46"/>
      <c r="W143" s="45">
        <v>79</v>
      </c>
      <c r="X143" s="45">
        <v>3</v>
      </c>
      <c r="Y143" s="45">
        <v>1</v>
      </c>
      <c r="Z143" s="45">
        <v>18</v>
      </c>
      <c r="AA143" s="45">
        <v>142</v>
      </c>
      <c r="AB143" s="45">
        <v>43</v>
      </c>
      <c r="AC143" s="45">
        <v>473</v>
      </c>
      <c r="AD143" s="45">
        <v>12</v>
      </c>
      <c r="AE143" s="46"/>
      <c r="AF143" s="45">
        <v>1659</v>
      </c>
      <c r="AG143" s="46"/>
      <c r="AH143" s="46"/>
      <c r="AI143" s="46"/>
      <c r="AJ143" s="45">
        <v>175</v>
      </c>
      <c r="AK143" s="46"/>
      <c r="AL143" s="46"/>
      <c r="AM143" s="46"/>
      <c r="AN143" s="45">
        <v>0</v>
      </c>
      <c r="AO143" s="46"/>
      <c r="AP143" s="45">
        <v>0</v>
      </c>
      <c r="AQ143" s="46"/>
      <c r="AR143" s="46"/>
      <c r="AS143" s="46"/>
      <c r="AT143" s="45">
        <v>0</v>
      </c>
    </row>
    <row r="144" spans="1:46" ht="20.100000000000001" customHeight="1" x14ac:dyDescent="0.2">
      <c r="D144" s="2" t="s">
        <v>121</v>
      </c>
      <c r="F144" s="35">
        <v>262</v>
      </c>
      <c r="G144" s="35"/>
      <c r="H144" s="35"/>
      <c r="I144" s="35"/>
      <c r="J144" s="35">
        <v>1759</v>
      </c>
      <c r="K144" s="35">
        <v>32</v>
      </c>
      <c r="L144" s="35">
        <v>18</v>
      </c>
      <c r="M144" s="35"/>
      <c r="N144" s="35">
        <v>1809</v>
      </c>
      <c r="O144" s="35"/>
      <c r="P144" s="35"/>
      <c r="Q144" s="35"/>
      <c r="R144" s="35">
        <v>1</v>
      </c>
      <c r="S144" s="35">
        <v>83</v>
      </c>
      <c r="T144" s="35">
        <v>372</v>
      </c>
      <c r="U144" s="35">
        <v>281</v>
      </c>
      <c r="V144" s="35"/>
      <c r="W144" s="35">
        <v>140</v>
      </c>
      <c r="X144" s="35">
        <v>5</v>
      </c>
      <c r="Y144" s="35">
        <v>4</v>
      </c>
      <c r="Z144" s="35">
        <v>62</v>
      </c>
      <c r="AA144" s="35">
        <v>95</v>
      </c>
      <c r="AB144" s="35">
        <v>42</v>
      </c>
      <c r="AC144" s="35">
        <v>738</v>
      </c>
      <c r="AD144" s="35">
        <v>3</v>
      </c>
      <c r="AE144" s="35"/>
      <c r="AF144" s="35">
        <v>1826</v>
      </c>
      <c r="AG144" s="35"/>
      <c r="AH144" s="35"/>
      <c r="AI144" s="35"/>
      <c r="AJ144" s="35">
        <v>244</v>
      </c>
      <c r="AK144" s="35"/>
      <c r="AL144" s="35"/>
      <c r="AM144" s="35"/>
      <c r="AN144" s="35">
        <v>0</v>
      </c>
      <c r="AO144" s="35"/>
      <c r="AP144" s="35">
        <v>1</v>
      </c>
      <c r="AQ144" s="35"/>
      <c r="AR144" s="35"/>
      <c r="AS144" s="35"/>
      <c r="AT144" s="35">
        <v>0</v>
      </c>
    </row>
    <row r="145" spans="1:46" ht="20.100000000000001" customHeight="1" x14ac:dyDescent="0.2">
      <c r="D145" s="44" t="s">
        <v>164</v>
      </c>
      <c r="F145" s="45">
        <v>249</v>
      </c>
      <c r="G145" s="46"/>
      <c r="H145" s="46"/>
      <c r="I145" s="46"/>
      <c r="J145" s="45">
        <v>1768</v>
      </c>
      <c r="K145" s="45">
        <v>66</v>
      </c>
      <c r="L145" s="45">
        <v>8</v>
      </c>
      <c r="M145" s="46"/>
      <c r="N145" s="45">
        <v>1842</v>
      </c>
      <c r="O145" s="46"/>
      <c r="P145" s="46"/>
      <c r="Q145" s="46"/>
      <c r="R145" s="45">
        <v>0</v>
      </c>
      <c r="S145" s="45">
        <v>66</v>
      </c>
      <c r="T145" s="45">
        <v>413</v>
      </c>
      <c r="U145" s="45">
        <v>111</v>
      </c>
      <c r="V145" s="46"/>
      <c r="W145" s="45">
        <v>115</v>
      </c>
      <c r="X145" s="45">
        <v>4</v>
      </c>
      <c r="Y145" s="45">
        <v>1</v>
      </c>
      <c r="Z145" s="45">
        <v>40</v>
      </c>
      <c r="AA145" s="45">
        <v>131</v>
      </c>
      <c r="AB145" s="45">
        <v>57</v>
      </c>
      <c r="AC145" s="45">
        <v>759</v>
      </c>
      <c r="AD145" s="45">
        <v>0</v>
      </c>
      <c r="AE145" s="46"/>
      <c r="AF145" s="45">
        <v>1697</v>
      </c>
      <c r="AG145" s="46"/>
      <c r="AH145" s="46"/>
      <c r="AI145" s="46"/>
      <c r="AJ145" s="45">
        <v>392</v>
      </c>
      <c r="AK145" s="46"/>
      <c r="AL145" s="46"/>
      <c r="AM145" s="46"/>
      <c r="AN145" s="45">
        <v>0</v>
      </c>
      <c r="AO145" s="46"/>
      <c r="AP145" s="45">
        <v>2</v>
      </c>
      <c r="AQ145" s="46"/>
      <c r="AR145" s="46"/>
      <c r="AS145" s="46"/>
      <c r="AT145" s="45">
        <v>0</v>
      </c>
    </row>
    <row r="146" spans="1:46" ht="20.100000000000001" customHeight="1" x14ac:dyDescent="0.2">
      <c r="D146" s="2" t="s">
        <v>123</v>
      </c>
      <c r="F146" s="35">
        <v>259</v>
      </c>
      <c r="G146" s="35"/>
      <c r="H146" s="35"/>
      <c r="I146" s="35"/>
      <c r="J146" s="35">
        <v>1544</v>
      </c>
      <c r="K146" s="35">
        <v>41</v>
      </c>
      <c r="L146" s="35">
        <v>22</v>
      </c>
      <c r="M146" s="35"/>
      <c r="N146" s="35">
        <v>1607</v>
      </c>
      <c r="O146" s="35"/>
      <c r="P146" s="35"/>
      <c r="Q146" s="35"/>
      <c r="R146" s="35">
        <v>1</v>
      </c>
      <c r="S146" s="35">
        <v>84</v>
      </c>
      <c r="T146" s="35">
        <v>291</v>
      </c>
      <c r="U146" s="35">
        <v>100</v>
      </c>
      <c r="V146" s="35"/>
      <c r="W146" s="35">
        <v>153</v>
      </c>
      <c r="X146" s="35">
        <v>6</v>
      </c>
      <c r="Y146" s="35">
        <v>1</v>
      </c>
      <c r="Z146" s="35">
        <v>53</v>
      </c>
      <c r="AA146" s="35">
        <v>166</v>
      </c>
      <c r="AB146" s="35">
        <v>48</v>
      </c>
      <c r="AC146" s="35">
        <v>641</v>
      </c>
      <c r="AD146" s="35">
        <v>1</v>
      </c>
      <c r="AE146" s="35"/>
      <c r="AF146" s="35">
        <v>1545</v>
      </c>
      <c r="AG146" s="35"/>
      <c r="AH146" s="35"/>
      <c r="AI146" s="35"/>
      <c r="AJ146" s="35">
        <v>321</v>
      </c>
      <c r="AK146" s="35"/>
      <c r="AL146" s="35"/>
      <c r="AM146" s="35"/>
      <c r="AN146" s="35">
        <v>0</v>
      </c>
      <c r="AO146" s="35"/>
      <c r="AP146" s="35">
        <v>0</v>
      </c>
      <c r="AQ146" s="35"/>
      <c r="AR146" s="35"/>
      <c r="AS146" s="35"/>
      <c r="AT146" s="35">
        <v>0</v>
      </c>
    </row>
    <row r="147" spans="1:46" ht="20.100000000000001" customHeight="1" x14ac:dyDescent="0.2">
      <c r="D147" s="44" t="s">
        <v>124</v>
      </c>
      <c r="F147" s="45">
        <v>368</v>
      </c>
      <c r="G147" s="46"/>
      <c r="H147" s="46"/>
      <c r="I147" s="46"/>
      <c r="J147" s="45">
        <v>1713</v>
      </c>
      <c r="K147" s="45">
        <v>25</v>
      </c>
      <c r="L147" s="45">
        <v>15</v>
      </c>
      <c r="M147" s="46"/>
      <c r="N147" s="45">
        <v>1753</v>
      </c>
      <c r="O147" s="46"/>
      <c r="P147" s="46"/>
      <c r="Q147" s="46"/>
      <c r="R147" s="45">
        <v>0</v>
      </c>
      <c r="S147" s="45">
        <v>55</v>
      </c>
      <c r="T147" s="45">
        <v>241</v>
      </c>
      <c r="U147" s="45">
        <v>48</v>
      </c>
      <c r="V147" s="46"/>
      <c r="W147" s="45">
        <v>174</v>
      </c>
      <c r="X147" s="45">
        <v>5</v>
      </c>
      <c r="Y147" s="45">
        <v>13</v>
      </c>
      <c r="Z147" s="45">
        <v>80</v>
      </c>
      <c r="AA147" s="45">
        <v>96</v>
      </c>
      <c r="AB147" s="45">
        <v>65</v>
      </c>
      <c r="AC147" s="45">
        <v>1005</v>
      </c>
      <c r="AD147" s="45">
        <v>2</v>
      </c>
      <c r="AE147" s="46"/>
      <c r="AF147" s="45">
        <v>1784</v>
      </c>
      <c r="AG147" s="46"/>
      <c r="AH147" s="46"/>
      <c r="AI147" s="46"/>
      <c r="AJ147" s="45">
        <v>337</v>
      </c>
      <c r="AK147" s="46"/>
      <c r="AL147" s="46"/>
      <c r="AM147" s="46"/>
      <c r="AN147" s="45">
        <v>0</v>
      </c>
      <c r="AO147" s="46"/>
      <c r="AP147" s="45">
        <v>0</v>
      </c>
      <c r="AQ147" s="46"/>
      <c r="AR147" s="46"/>
      <c r="AS147" s="46"/>
      <c r="AT147" s="45">
        <v>0</v>
      </c>
    </row>
    <row r="148" spans="1:46" ht="20.100000000000001" customHeight="1" x14ac:dyDescent="0.2">
      <c r="D148" s="2" t="s">
        <v>165</v>
      </c>
      <c r="F148" s="35">
        <v>238</v>
      </c>
      <c r="G148" s="35"/>
      <c r="H148" s="35"/>
      <c r="I148" s="35"/>
      <c r="J148" s="35">
        <v>1713</v>
      </c>
      <c r="K148" s="35">
        <v>27</v>
      </c>
      <c r="L148" s="35">
        <v>22</v>
      </c>
      <c r="M148" s="35"/>
      <c r="N148" s="35">
        <v>1762</v>
      </c>
      <c r="O148" s="35"/>
      <c r="P148" s="35"/>
      <c r="Q148" s="35"/>
      <c r="R148" s="35">
        <v>2</v>
      </c>
      <c r="S148" s="35">
        <v>63</v>
      </c>
      <c r="T148" s="35">
        <v>276</v>
      </c>
      <c r="U148" s="35">
        <v>173</v>
      </c>
      <c r="V148" s="35"/>
      <c r="W148" s="35">
        <v>133</v>
      </c>
      <c r="X148" s="35">
        <v>1</v>
      </c>
      <c r="Y148" s="35">
        <v>1</v>
      </c>
      <c r="Z148" s="35">
        <v>54</v>
      </c>
      <c r="AA148" s="35">
        <v>95</v>
      </c>
      <c r="AB148" s="35">
        <v>43</v>
      </c>
      <c r="AC148" s="35">
        <v>788</v>
      </c>
      <c r="AD148" s="35">
        <v>13</v>
      </c>
      <c r="AE148" s="35"/>
      <c r="AF148" s="35">
        <v>1642</v>
      </c>
      <c r="AG148" s="35"/>
      <c r="AH148" s="35"/>
      <c r="AI148" s="35"/>
      <c r="AJ148" s="35">
        <v>358</v>
      </c>
      <c r="AK148" s="35"/>
      <c r="AL148" s="35"/>
      <c r="AM148" s="35"/>
      <c r="AN148" s="35">
        <v>0</v>
      </c>
      <c r="AO148" s="35"/>
      <c r="AP148" s="35">
        <v>0</v>
      </c>
      <c r="AQ148" s="35"/>
      <c r="AR148" s="35"/>
      <c r="AS148" s="35"/>
      <c r="AT148" s="35">
        <v>0</v>
      </c>
    </row>
    <row r="149" spans="1:46" ht="20.100000000000001" customHeight="1" x14ac:dyDescent="0.2">
      <c r="D149" s="44" t="s">
        <v>166</v>
      </c>
      <c r="F149" s="45">
        <v>259</v>
      </c>
      <c r="G149" s="46"/>
      <c r="H149" s="46"/>
      <c r="I149" s="46"/>
      <c r="J149" s="45">
        <v>1760</v>
      </c>
      <c r="K149" s="45">
        <v>29</v>
      </c>
      <c r="L149" s="45">
        <v>20</v>
      </c>
      <c r="M149" s="46"/>
      <c r="N149" s="45">
        <v>1809</v>
      </c>
      <c r="O149" s="46"/>
      <c r="P149" s="46"/>
      <c r="Q149" s="46"/>
      <c r="R149" s="45">
        <v>4</v>
      </c>
      <c r="S149" s="45">
        <v>96</v>
      </c>
      <c r="T149" s="45">
        <v>260</v>
      </c>
      <c r="U149" s="45">
        <v>233</v>
      </c>
      <c r="V149" s="46"/>
      <c r="W149" s="45">
        <v>129</v>
      </c>
      <c r="X149" s="45">
        <v>1</v>
      </c>
      <c r="Y149" s="45">
        <v>1</v>
      </c>
      <c r="Z149" s="45">
        <v>31</v>
      </c>
      <c r="AA149" s="45">
        <v>143</v>
      </c>
      <c r="AB149" s="45">
        <v>64</v>
      </c>
      <c r="AC149" s="45">
        <v>851</v>
      </c>
      <c r="AD149" s="45">
        <v>3</v>
      </c>
      <c r="AE149" s="46"/>
      <c r="AF149" s="45">
        <v>1816</v>
      </c>
      <c r="AG149" s="46"/>
      <c r="AH149" s="46"/>
      <c r="AI149" s="46"/>
      <c r="AJ149" s="45">
        <v>252</v>
      </c>
      <c r="AK149" s="46"/>
      <c r="AL149" s="46"/>
      <c r="AM149" s="46"/>
      <c r="AN149" s="45">
        <v>0</v>
      </c>
      <c r="AO149" s="46"/>
      <c r="AP149" s="45">
        <v>0</v>
      </c>
      <c r="AQ149" s="46"/>
      <c r="AR149" s="46"/>
      <c r="AS149" s="46"/>
      <c r="AT149" s="45">
        <v>0</v>
      </c>
    </row>
    <row r="150" spans="1:46" ht="20.100000000000001" customHeight="1" x14ac:dyDescent="0.2">
      <c r="D150" s="2" t="s">
        <v>167</v>
      </c>
      <c r="F150" s="35">
        <v>245</v>
      </c>
      <c r="G150" s="35"/>
      <c r="H150" s="35"/>
      <c r="I150" s="35"/>
      <c r="J150" s="35">
        <v>1769</v>
      </c>
      <c r="K150" s="35">
        <v>36</v>
      </c>
      <c r="L150" s="35">
        <v>13</v>
      </c>
      <c r="M150" s="35"/>
      <c r="N150" s="35">
        <v>1818</v>
      </c>
      <c r="O150" s="35"/>
      <c r="P150" s="35"/>
      <c r="Q150" s="35"/>
      <c r="R150" s="35">
        <v>1</v>
      </c>
      <c r="S150" s="35">
        <v>67</v>
      </c>
      <c r="T150" s="35">
        <v>278</v>
      </c>
      <c r="U150" s="35">
        <v>104</v>
      </c>
      <c r="V150" s="35"/>
      <c r="W150" s="35">
        <v>133</v>
      </c>
      <c r="X150" s="35">
        <v>7</v>
      </c>
      <c r="Y150" s="35">
        <v>5</v>
      </c>
      <c r="Z150" s="35">
        <v>55</v>
      </c>
      <c r="AA150" s="35">
        <v>111</v>
      </c>
      <c r="AB150" s="35">
        <v>31</v>
      </c>
      <c r="AC150" s="35">
        <v>784</v>
      </c>
      <c r="AD150" s="35">
        <v>162</v>
      </c>
      <c r="AE150" s="35"/>
      <c r="AF150" s="35">
        <v>1738</v>
      </c>
      <c r="AG150" s="35"/>
      <c r="AH150" s="35"/>
      <c r="AI150" s="35"/>
      <c r="AJ150" s="35">
        <v>325</v>
      </c>
      <c r="AK150" s="35"/>
      <c r="AL150" s="35"/>
      <c r="AM150" s="35"/>
      <c r="AN150" s="35">
        <v>0</v>
      </c>
      <c r="AO150" s="35"/>
      <c r="AP150" s="35">
        <v>0</v>
      </c>
      <c r="AQ150" s="35"/>
      <c r="AR150" s="35"/>
      <c r="AS150" s="35"/>
      <c r="AT150" s="35">
        <v>1</v>
      </c>
    </row>
    <row r="151" spans="1:46" ht="20.100000000000001" customHeight="1" x14ac:dyDescent="0.2">
      <c r="D151" s="44" t="s">
        <v>147</v>
      </c>
      <c r="F151" s="45">
        <v>253</v>
      </c>
      <c r="G151" s="46"/>
      <c r="H151" s="46"/>
      <c r="I151" s="46"/>
      <c r="J151" s="45">
        <v>1782</v>
      </c>
      <c r="K151" s="45">
        <v>43</v>
      </c>
      <c r="L151" s="45">
        <v>27</v>
      </c>
      <c r="M151" s="46"/>
      <c r="N151" s="45">
        <v>1852</v>
      </c>
      <c r="O151" s="46"/>
      <c r="P151" s="46"/>
      <c r="Q151" s="46"/>
      <c r="R151" s="45">
        <v>0</v>
      </c>
      <c r="S151" s="45">
        <v>73</v>
      </c>
      <c r="T151" s="45">
        <v>249</v>
      </c>
      <c r="U151" s="45">
        <v>123</v>
      </c>
      <c r="V151" s="46"/>
      <c r="W151" s="45">
        <v>175</v>
      </c>
      <c r="X151" s="45">
        <v>9</v>
      </c>
      <c r="Y151" s="45">
        <v>8</v>
      </c>
      <c r="Z151" s="45">
        <v>54</v>
      </c>
      <c r="AA151" s="45">
        <v>110</v>
      </c>
      <c r="AB151" s="45">
        <v>41</v>
      </c>
      <c r="AC151" s="45">
        <v>960</v>
      </c>
      <c r="AD151" s="45">
        <v>4</v>
      </c>
      <c r="AE151" s="46"/>
      <c r="AF151" s="45">
        <v>1806</v>
      </c>
      <c r="AG151" s="46"/>
      <c r="AH151" s="46"/>
      <c r="AI151" s="46"/>
      <c r="AJ151" s="45">
        <v>299</v>
      </c>
      <c r="AK151" s="46"/>
      <c r="AL151" s="46"/>
      <c r="AM151" s="46"/>
      <c r="AN151" s="45">
        <v>0</v>
      </c>
      <c r="AO151" s="46"/>
      <c r="AP151" s="45">
        <v>0</v>
      </c>
      <c r="AQ151" s="46"/>
      <c r="AR151" s="46"/>
      <c r="AS151" s="46"/>
      <c r="AT151" s="45">
        <v>0</v>
      </c>
    </row>
    <row r="152" spans="1:46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spans="1:46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3667</v>
      </c>
      <c r="G153" s="51"/>
      <c r="H153" s="51"/>
      <c r="I153" s="51"/>
      <c r="J153" s="50">
        <v>23823</v>
      </c>
      <c r="K153" s="50">
        <v>800</v>
      </c>
      <c r="L153" s="50">
        <v>244</v>
      </c>
      <c r="M153" s="51"/>
      <c r="N153" s="50">
        <v>24867</v>
      </c>
      <c r="O153" s="51"/>
      <c r="P153" s="51"/>
      <c r="Q153" s="51"/>
      <c r="R153" s="50">
        <v>16</v>
      </c>
      <c r="S153" s="50">
        <v>1110</v>
      </c>
      <c r="T153" s="50">
        <v>4380</v>
      </c>
      <c r="U153" s="50">
        <v>2460</v>
      </c>
      <c r="V153" s="51"/>
      <c r="W153" s="50">
        <v>2022</v>
      </c>
      <c r="X153" s="50">
        <v>60</v>
      </c>
      <c r="Y153" s="50">
        <v>60</v>
      </c>
      <c r="Z153" s="50">
        <v>774</v>
      </c>
      <c r="AA153" s="50">
        <v>1594</v>
      </c>
      <c r="AB153" s="50">
        <v>623</v>
      </c>
      <c r="AC153" s="50">
        <v>10781</v>
      </c>
      <c r="AD153" s="50">
        <v>375</v>
      </c>
      <c r="AE153" s="51"/>
      <c r="AF153" s="50">
        <v>24255</v>
      </c>
      <c r="AG153" s="51"/>
      <c r="AH153" s="51"/>
      <c r="AI153" s="51"/>
      <c r="AJ153" s="50">
        <v>4275</v>
      </c>
      <c r="AK153" s="51"/>
      <c r="AL153" s="51"/>
      <c r="AM153" s="51"/>
      <c r="AN153" s="50">
        <v>0</v>
      </c>
      <c r="AO153" s="51"/>
      <c r="AP153" s="50">
        <v>4</v>
      </c>
      <c r="AQ153" s="51"/>
      <c r="AR153" s="51"/>
      <c r="AS153" s="51"/>
      <c r="AT153" s="50">
        <v>228</v>
      </c>
    </row>
    <row r="154" spans="1:46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spans="1:46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5558</v>
      </c>
      <c r="G155" s="51"/>
      <c r="H155" s="51"/>
      <c r="I155" s="51"/>
      <c r="J155" s="56">
        <v>33653</v>
      </c>
      <c r="K155" s="56">
        <v>1080</v>
      </c>
      <c r="L155" s="56">
        <v>358</v>
      </c>
      <c r="M155" s="51"/>
      <c r="N155" s="56">
        <v>35091</v>
      </c>
      <c r="O155" s="51"/>
      <c r="P155" s="51"/>
      <c r="Q155" s="51"/>
      <c r="R155" s="56">
        <v>64</v>
      </c>
      <c r="S155" s="56">
        <v>1729</v>
      </c>
      <c r="T155" s="56">
        <v>6475</v>
      </c>
      <c r="U155" s="56">
        <v>3425</v>
      </c>
      <c r="V155" s="51"/>
      <c r="W155" s="56">
        <v>3080</v>
      </c>
      <c r="X155" s="56">
        <v>92</v>
      </c>
      <c r="Y155" s="56">
        <v>78</v>
      </c>
      <c r="Z155" s="56">
        <v>1219</v>
      </c>
      <c r="AA155" s="56">
        <v>2343</v>
      </c>
      <c r="AB155" s="56">
        <v>875</v>
      </c>
      <c r="AC155" s="56">
        <v>14742</v>
      </c>
      <c r="AD155" s="56">
        <v>401</v>
      </c>
      <c r="AE155" s="51"/>
      <c r="AF155" s="56">
        <v>34523</v>
      </c>
      <c r="AG155" s="51"/>
      <c r="AH155" s="51"/>
      <c r="AI155" s="51"/>
      <c r="AJ155" s="56">
        <v>6095</v>
      </c>
      <c r="AK155" s="51"/>
      <c r="AL155" s="51"/>
      <c r="AM155" s="51"/>
      <c r="AN155" s="56">
        <v>0</v>
      </c>
      <c r="AO155" s="51"/>
      <c r="AP155" s="56">
        <v>31</v>
      </c>
      <c r="AQ155" s="51"/>
      <c r="AR155" s="51"/>
      <c r="AS155" s="51"/>
      <c r="AT155" s="56">
        <v>228</v>
      </c>
    </row>
    <row r="156" spans="1:46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spans="1:46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spans="1:46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spans="1:46" ht="20.100000000000001" customHeight="1" x14ac:dyDescent="0.2">
      <c r="D159" s="2" t="s">
        <v>171</v>
      </c>
      <c r="F159" s="35">
        <v>298</v>
      </c>
      <c r="G159" s="35"/>
      <c r="H159" s="35"/>
      <c r="I159" s="35"/>
      <c r="J159" s="35">
        <v>2175</v>
      </c>
      <c r="K159" s="35">
        <v>41</v>
      </c>
      <c r="L159" s="35">
        <v>28</v>
      </c>
      <c r="M159" s="35"/>
      <c r="N159" s="35">
        <v>2244</v>
      </c>
      <c r="O159" s="35"/>
      <c r="P159" s="35"/>
      <c r="Q159" s="35"/>
      <c r="R159" s="35">
        <v>1</v>
      </c>
      <c r="S159" s="35">
        <v>109</v>
      </c>
      <c r="T159" s="35">
        <v>172</v>
      </c>
      <c r="U159" s="35">
        <v>234</v>
      </c>
      <c r="V159" s="35"/>
      <c r="W159" s="35">
        <v>182</v>
      </c>
      <c r="X159" s="35">
        <v>0</v>
      </c>
      <c r="Y159" s="35">
        <v>4</v>
      </c>
      <c r="Z159" s="35">
        <v>113</v>
      </c>
      <c r="AA159" s="35">
        <v>61</v>
      </c>
      <c r="AB159" s="35">
        <v>18</v>
      </c>
      <c r="AC159" s="35">
        <v>1284</v>
      </c>
      <c r="AD159" s="35">
        <v>40</v>
      </c>
      <c r="AE159" s="35"/>
      <c r="AF159" s="35">
        <v>2218</v>
      </c>
      <c r="AG159" s="35"/>
      <c r="AH159" s="35"/>
      <c r="AI159" s="35"/>
      <c r="AJ159" s="35">
        <v>324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0</v>
      </c>
    </row>
    <row r="160" spans="1:46" ht="20.100000000000001" customHeight="1" x14ac:dyDescent="0.2">
      <c r="D160" s="44" t="s">
        <v>172</v>
      </c>
      <c r="F160" s="45">
        <v>249</v>
      </c>
      <c r="G160" s="46"/>
      <c r="H160" s="46"/>
      <c r="I160" s="46"/>
      <c r="J160" s="45">
        <v>2226</v>
      </c>
      <c r="K160" s="45">
        <v>28</v>
      </c>
      <c r="L160" s="45">
        <v>19</v>
      </c>
      <c r="M160" s="46"/>
      <c r="N160" s="45">
        <v>2273</v>
      </c>
      <c r="O160" s="46"/>
      <c r="P160" s="46"/>
      <c r="Q160" s="46"/>
      <c r="R160" s="45">
        <v>0</v>
      </c>
      <c r="S160" s="45">
        <v>125</v>
      </c>
      <c r="T160" s="45">
        <v>132</v>
      </c>
      <c r="U160" s="45">
        <v>76</v>
      </c>
      <c r="V160" s="46"/>
      <c r="W160" s="45">
        <v>199</v>
      </c>
      <c r="X160" s="45">
        <v>3</v>
      </c>
      <c r="Y160" s="45">
        <v>2</v>
      </c>
      <c r="Z160" s="45">
        <v>167</v>
      </c>
      <c r="AA160" s="45">
        <v>105</v>
      </c>
      <c r="AB160" s="45">
        <v>39</v>
      </c>
      <c r="AC160" s="45">
        <v>1377</v>
      </c>
      <c r="AD160" s="45">
        <v>8</v>
      </c>
      <c r="AE160" s="46"/>
      <c r="AF160" s="45">
        <v>2233</v>
      </c>
      <c r="AG160" s="46"/>
      <c r="AH160" s="46"/>
      <c r="AI160" s="46"/>
      <c r="AJ160" s="45">
        <v>289</v>
      </c>
      <c r="AK160" s="46"/>
      <c r="AL160" s="46"/>
      <c r="AM160" s="46"/>
      <c r="AN160" s="45">
        <v>0</v>
      </c>
      <c r="AO160" s="46"/>
      <c r="AP160" s="45">
        <v>0</v>
      </c>
      <c r="AQ160" s="46"/>
      <c r="AR160" s="46"/>
      <c r="AS160" s="46"/>
      <c r="AT160" s="45">
        <v>0</v>
      </c>
    </row>
    <row r="161" spans="1:46" ht="20.100000000000001" customHeight="1" x14ac:dyDescent="0.2">
      <c r="D161" s="2" t="s">
        <v>173</v>
      </c>
      <c r="F161" s="35">
        <v>243</v>
      </c>
      <c r="G161" s="35"/>
      <c r="H161" s="35"/>
      <c r="I161" s="35"/>
      <c r="J161" s="35">
        <v>2230</v>
      </c>
      <c r="K161" s="35">
        <v>77</v>
      </c>
      <c r="L161" s="35">
        <v>1</v>
      </c>
      <c r="M161" s="35"/>
      <c r="N161" s="35">
        <v>2308</v>
      </c>
      <c r="O161" s="35"/>
      <c r="P161" s="35"/>
      <c r="Q161" s="35"/>
      <c r="R161" s="35">
        <v>0</v>
      </c>
      <c r="S161" s="35">
        <v>146</v>
      </c>
      <c r="T161" s="35">
        <v>251</v>
      </c>
      <c r="U161" s="35">
        <v>81</v>
      </c>
      <c r="V161" s="35"/>
      <c r="W161" s="35">
        <v>186</v>
      </c>
      <c r="X161" s="35">
        <v>4</v>
      </c>
      <c r="Y161" s="35">
        <v>0</v>
      </c>
      <c r="Z161" s="35">
        <v>124</v>
      </c>
      <c r="AA161" s="35">
        <v>76</v>
      </c>
      <c r="AB161" s="35">
        <v>33</v>
      </c>
      <c r="AC161" s="35">
        <v>1354</v>
      </c>
      <c r="AD161" s="35">
        <v>18</v>
      </c>
      <c r="AE161" s="35"/>
      <c r="AF161" s="35">
        <v>2273</v>
      </c>
      <c r="AG161" s="35"/>
      <c r="AH161" s="35"/>
      <c r="AI161" s="35"/>
      <c r="AJ161" s="35">
        <v>278</v>
      </c>
      <c r="AK161" s="35"/>
      <c r="AL161" s="35"/>
      <c r="AM161" s="35"/>
      <c r="AN161" s="35">
        <v>0</v>
      </c>
      <c r="AO161" s="35"/>
      <c r="AP161" s="35">
        <v>0</v>
      </c>
      <c r="AQ161" s="35"/>
      <c r="AR161" s="35"/>
      <c r="AS161" s="35"/>
      <c r="AT161" s="35">
        <v>0</v>
      </c>
    </row>
    <row r="162" spans="1:46" ht="20.100000000000001" customHeight="1" x14ac:dyDescent="0.2">
      <c r="D162" s="44" t="s">
        <v>174</v>
      </c>
      <c r="F162" s="45">
        <v>280</v>
      </c>
      <c r="G162" s="46"/>
      <c r="H162" s="46"/>
      <c r="I162" s="46"/>
      <c r="J162" s="45">
        <v>2219</v>
      </c>
      <c r="K162" s="45">
        <v>28</v>
      </c>
      <c r="L162" s="45">
        <v>24</v>
      </c>
      <c r="M162" s="46"/>
      <c r="N162" s="45">
        <v>2271</v>
      </c>
      <c r="O162" s="46"/>
      <c r="P162" s="46"/>
      <c r="Q162" s="46"/>
      <c r="R162" s="45">
        <v>0</v>
      </c>
      <c r="S162" s="45">
        <v>43</v>
      </c>
      <c r="T162" s="45">
        <v>98</v>
      </c>
      <c r="U162" s="45">
        <v>68</v>
      </c>
      <c r="V162" s="46"/>
      <c r="W162" s="45">
        <v>165</v>
      </c>
      <c r="X162" s="45">
        <v>3</v>
      </c>
      <c r="Y162" s="45">
        <v>3</v>
      </c>
      <c r="Z162" s="45">
        <v>157</v>
      </c>
      <c r="AA162" s="45">
        <v>99</v>
      </c>
      <c r="AB162" s="45">
        <v>48</v>
      </c>
      <c r="AC162" s="45">
        <v>1367</v>
      </c>
      <c r="AD162" s="45">
        <v>94</v>
      </c>
      <c r="AE162" s="46"/>
      <c r="AF162" s="45">
        <v>2145</v>
      </c>
      <c r="AG162" s="46"/>
      <c r="AH162" s="46"/>
      <c r="AI162" s="46"/>
      <c r="AJ162" s="45">
        <v>406</v>
      </c>
      <c r="AK162" s="46"/>
      <c r="AL162" s="46"/>
      <c r="AM162" s="46"/>
      <c r="AN162" s="45">
        <v>0</v>
      </c>
      <c r="AO162" s="46"/>
      <c r="AP162" s="45">
        <v>0</v>
      </c>
      <c r="AQ162" s="46"/>
      <c r="AR162" s="46"/>
      <c r="AS162" s="46"/>
      <c r="AT162" s="45">
        <v>0</v>
      </c>
    </row>
    <row r="163" spans="1:46" ht="20.100000000000001" customHeight="1" x14ac:dyDescent="0.2">
      <c r="D163" s="2" t="s">
        <v>175</v>
      </c>
      <c r="F163" s="35">
        <v>267</v>
      </c>
      <c r="G163" s="35"/>
      <c r="H163" s="35"/>
      <c r="I163" s="35"/>
      <c r="J163" s="35">
        <v>2172</v>
      </c>
      <c r="K163" s="35">
        <v>42</v>
      </c>
      <c r="L163" s="35">
        <v>17</v>
      </c>
      <c r="M163" s="35"/>
      <c r="N163" s="35">
        <v>2231</v>
      </c>
      <c r="O163" s="35"/>
      <c r="P163" s="35"/>
      <c r="Q163" s="35"/>
      <c r="R163" s="35">
        <v>9</v>
      </c>
      <c r="S163" s="35">
        <v>134</v>
      </c>
      <c r="T163" s="35">
        <v>153</v>
      </c>
      <c r="U163" s="35">
        <v>84</v>
      </c>
      <c r="V163" s="35"/>
      <c r="W163" s="35">
        <v>213</v>
      </c>
      <c r="X163" s="35">
        <v>7</v>
      </c>
      <c r="Y163" s="35">
        <v>4</v>
      </c>
      <c r="Z163" s="35">
        <v>133</v>
      </c>
      <c r="AA163" s="35">
        <v>67</v>
      </c>
      <c r="AB163" s="35">
        <v>31</v>
      </c>
      <c r="AC163" s="35">
        <v>1321</v>
      </c>
      <c r="AD163" s="35">
        <v>2</v>
      </c>
      <c r="AE163" s="35"/>
      <c r="AF163" s="35">
        <v>2158</v>
      </c>
      <c r="AG163" s="35"/>
      <c r="AH163" s="35"/>
      <c r="AI163" s="35"/>
      <c r="AJ163" s="35">
        <v>340</v>
      </c>
      <c r="AK163" s="35"/>
      <c r="AL163" s="35"/>
      <c r="AM163" s="35"/>
      <c r="AN163" s="35">
        <v>0</v>
      </c>
      <c r="AO163" s="35"/>
      <c r="AP163" s="35">
        <v>0</v>
      </c>
      <c r="AQ163" s="35"/>
      <c r="AR163" s="35"/>
      <c r="AS163" s="35"/>
      <c r="AT163" s="35">
        <v>0</v>
      </c>
    </row>
    <row r="164" spans="1:46" ht="20.100000000000001" customHeight="1" x14ac:dyDescent="0.2">
      <c r="D164" s="44" t="s">
        <v>176</v>
      </c>
      <c r="F164" s="45">
        <v>214</v>
      </c>
      <c r="G164" s="46"/>
      <c r="H164" s="46"/>
      <c r="I164" s="46"/>
      <c r="J164" s="45">
        <v>2165</v>
      </c>
      <c r="K164" s="45">
        <v>35</v>
      </c>
      <c r="L164" s="45">
        <v>17</v>
      </c>
      <c r="M164" s="46"/>
      <c r="N164" s="45">
        <v>2217</v>
      </c>
      <c r="O164" s="46"/>
      <c r="P164" s="46"/>
      <c r="Q164" s="46"/>
      <c r="R164" s="45">
        <v>0</v>
      </c>
      <c r="S164" s="45">
        <v>124</v>
      </c>
      <c r="T164" s="45">
        <v>148</v>
      </c>
      <c r="U164" s="45">
        <v>224</v>
      </c>
      <c r="V164" s="46"/>
      <c r="W164" s="45">
        <v>199</v>
      </c>
      <c r="X164" s="45">
        <v>2</v>
      </c>
      <c r="Y164" s="45">
        <v>2</v>
      </c>
      <c r="Z164" s="45">
        <v>148</v>
      </c>
      <c r="AA164" s="45">
        <v>90</v>
      </c>
      <c r="AB164" s="45">
        <v>46</v>
      </c>
      <c r="AC164" s="45">
        <v>1254</v>
      </c>
      <c r="AD164" s="45">
        <v>1</v>
      </c>
      <c r="AE164" s="46"/>
      <c r="AF164" s="45">
        <v>2238</v>
      </c>
      <c r="AG164" s="46"/>
      <c r="AH164" s="46"/>
      <c r="AI164" s="46"/>
      <c r="AJ164" s="45">
        <v>193</v>
      </c>
      <c r="AK164" s="46"/>
      <c r="AL164" s="46"/>
      <c r="AM164" s="46"/>
      <c r="AN164" s="45">
        <v>0</v>
      </c>
      <c r="AO164" s="46"/>
      <c r="AP164" s="45">
        <v>0</v>
      </c>
      <c r="AQ164" s="46"/>
      <c r="AR164" s="46"/>
      <c r="AS164" s="46"/>
      <c r="AT164" s="45">
        <v>0</v>
      </c>
    </row>
    <row r="165" spans="1:46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1163</v>
      </c>
      <c r="K165" s="46">
        <v>28</v>
      </c>
      <c r="L165" s="46">
        <v>1</v>
      </c>
      <c r="M165" s="46"/>
      <c r="N165" s="46">
        <v>1192</v>
      </c>
      <c r="O165" s="46"/>
      <c r="P165" s="46"/>
      <c r="Q165" s="46"/>
      <c r="R165" s="46">
        <v>0</v>
      </c>
      <c r="S165" s="46">
        <v>47</v>
      </c>
      <c r="T165" s="46">
        <v>109</v>
      </c>
      <c r="U165" s="46">
        <v>58</v>
      </c>
      <c r="V165" s="46"/>
      <c r="W165" s="46">
        <v>56</v>
      </c>
      <c r="X165" s="46">
        <v>0</v>
      </c>
      <c r="Y165" s="46">
        <v>0</v>
      </c>
      <c r="Z165" s="46">
        <v>44</v>
      </c>
      <c r="AA165" s="46">
        <v>37</v>
      </c>
      <c r="AB165" s="46">
        <v>14</v>
      </c>
      <c r="AC165" s="46">
        <v>629</v>
      </c>
      <c r="AD165" s="46">
        <v>1</v>
      </c>
      <c r="AE165" s="46"/>
      <c r="AF165" s="46">
        <v>995</v>
      </c>
      <c r="AG165" s="46"/>
      <c r="AH165" s="46"/>
      <c r="AI165" s="46"/>
      <c r="AJ165" s="46">
        <v>197</v>
      </c>
      <c r="AK165" s="46"/>
      <c r="AL165" s="46"/>
      <c r="AM165" s="46"/>
      <c r="AN165" s="46">
        <v>0</v>
      </c>
      <c r="AO165" s="46"/>
      <c r="AP165" s="46">
        <v>0</v>
      </c>
      <c r="AQ165" s="46"/>
      <c r="AR165" s="46"/>
      <c r="AS165" s="46"/>
      <c r="AT165" s="46">
        <v>0</v>
      </c>
    </row>
    <row r="166" spans="1:46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</row>
    <row r="167" spans="1:46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1551</v>
      </c>
      <c r="G167" s="51"/>
      <c r="H167" s="51"/>
      <c r="I167" s="51"/>
      <c r="J167" s="50">
        <v>14350</v>
      </c>
      <c r="K167" s="50">
        <v>279</v>
      </c>
      <c r="L167" s="50">
        <v>107</v>
      </c>
      <c r="M167" s="51"/>
      <c r="N167" s="50">
        <v>14736</v>
      </c>
      <c r="O167" s="51"/>
      <c r="P167" s="51"/>
      <c r="Q167" s="51"/>
      <c r="R167" s="50">
        <v>10</v>
      </c>
      <c r="S167" s="50">
        <v>728</v>
      </c>
      <c r="T167" s="50">
        <v>1063</v>
      </c>
      <c r="U167" s="50">
        <v>825</v>
      </c>
      <c r="V167" s="51"/>
      <c r="W167" s="50">
        <v>1200</v>
      </c>
      <c r="X167" s="50">
        <v>19</v>
      </c>
      <c r="Y167" s="50">
        <v>15</v>
      </c>
      <c r="Z167" s="50">
        <v>886</v>
      </c>
      <c r="AA167" s="50">
        <v>535</v>
      </c>
      <c r="AB167" s="50">
        <v>229</v>
      </c>
      <c r="AC167" s="50">
        <v>8586</v>
      </c>
      <c r="AD167" s="50">
        <v>164</v>
      </c>
      <c r="AE167" s="51"/>
      <c r="AF167" s="50">
        <v>14260</v>
      </c>
      <c r="AG167" s="51"/>
      <c r="AH167" s="51"/>
      <c r="AI167" s="51"/>
      <c r="AJ167" s="50">
        <v>2027</v>
      </c>
      <c r="AK167" s="51"/>
      <c r="AL167" s="51"/>
      <c r="AM167" s="51"/>
      <c r="AN167" s="50">
        <v>0</v>
      </c>
      <c r="AO167" s="51"/>
      <c r="AP167" s="50">
        <v>0</v>
      </c>
      <c r="AQ167" s="51"/>
      <c r="AR167" s="51"/>
      <c r="AS167" s="51"/>
      <c r="AT167" s="50">
        <v>0</v>
      </c>
    </row>
    <row r="168" spans="1:46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</row>
    <row r="169" spans="1:46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</row>
    <row r="170" spans="1:46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>
        <v>0</v>
      </c>
      <c r="M170" s="35"/>
      <c r="N170" s="35">
        <v>0</v>
      </c>
      <c r="O170" s="35"/>
      <c r="P170" s="35"/>
      <c r="Q170" s="35"/>
      <c r="R170" s="35">
        <v>0</v>
      </c>
      <c r="S170" s="35">
        <v>0</v>
      </c>
      <c r="T170" s="35">
        <v>0</v>
      </c>
      <c r="U170" s="35">
        <v>0</v>
      </c>
      <c r="V170" s="35"/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/>
      <c r="AF170" s="35">
        <v>0</v>
      </c>
      <c r="AG170" s="35"/>
      <c r="AH170" s="35"/>
      <c r="AI170" s="35"/>
      <c r="AJ170" s="35">
        <v>0</v>
      </c>
      <c r="AK170" s="35"/>
      <c r="AL170" s="35"/>
      <c r="AM170" s="35"/>
      <c r="AN170" s="35">
        <v>0</v>
      </c>
      <c r="AO170" s="35"/>
      <c r="AP170" s="35">
        <v>0</v>
      </c>
      <c r="AQ170" s="35"/>
      <c r="AR170" s="35"/>
      <c r="AS170" s="35"/>
      <c r="AT170" s="35">
        <v>0</v>
      </c>
    </row>
    <row r="171" spans="1:46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5">
        <v>0</v>
      </c>
      <c r="M171" s="46"/>
      <c r="N171" s="45">
        <v>0</v>
      </c>
      <c r="O171" s="46"/>
      <c r="P171" s="46"/>
      <c r="Q171" s="46"/>
      <c r="R171" s="45">
        <v>0</v>
      </c>
      <c r="S171" s="45">
        <v>0</v>
      </c>
      <c r="T171" s="45">
        <v>0</v>
      </c>
      <c r="U171" s="45">
        <v>0</v>
      </c>
      <c r="V171" s="46"/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6"/>
      <c r="AF171" s="45">
        <v>0</v>
      </c>
      <c r="AG171" s="46"/>
      <c r="AH171" s="46"/>
      <c r="AI171" s="46"/>
      <c r="AJ171" s="45">
        <v>0</v>
      </c>
      <c r="AK171" s="46"/>
      <c r="AL171" s="46"/>
      <c r="AM171" s="46"/>
      <c r="AN171" s="45">
        <v>0</v>
      </c>
      <c r="AO171" s="46"/>
      <c r="AP171" s="45">
        <v>0</v>
      </c>
      <c r="AQ171" s="46"/>
      <c r="AR171" s="46"/>
      <c r="AS171" s="46"/>
      <c r="AT171" s="45">
        <v>0</v>
      </c>
    </row>
    <row r="172" spans="1:46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>
        <v>0</v>
      </c>
      <c r="M172" s="35"/>
      <c r="N172" s="35">
        <v>0</v>
      </c>
      <c r="O172" s="35"/>
      <c r="P172" s="35"/>
      <c r="Q172" s="35"/>
      <c r="R172" s="35">
        <v>0</v>
      </c>
      <c r="S172" s="35">
        <v>0</v>
      </c>
      <c r="T172" s="35">
        <v>0</v>
      </c>
      <c r="U172" s="35">
        <v>0</v>
      </c>
      <c r="V172" s="35"/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/>
      <c r="AF172" s="35">
        <v>0</v>
      </c>
      <c r="AG172" s="35"/>
      <c r="AH172" s="35"/>
      <c r="AI172" s="35"/>
      <c r="AJ172" s="35">
        <v>0</v>
      </c>
      <c r="AK172" s="35"/>
      <c r="AL172" s="35"/>
      <c r="AM172" s="35"/>
      <c r="AN172" s="35">
        <v>0</v>
      </c>
      <c r="AO172" s="35"/>
      <c r="AP172" s="35">
        <v>0</v>
      </c>
      <c r="AQ172" s="35"/>
      <c r="AR172" s="35"/>
      <c r="AS172" s="35"/>
      <c r="AT172" s="35">
        <v>0</v>
      </c>
    </row>
    <row r="173" spans="1:46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5">
        <v>0</v>
      </c>
      <c r="M173" s="46"/>
      <c r="N173" s="45">
        <v>0</v>
      </c>
      <c r="O173" s="46"/>
      <c r="P173" s="46"/>
      <c r="Q173" s="46"/>
      <c r="R173" s="45">
        <v>0</v>
      </c>
      <c r="S173" s="45">
        <v>0</v>
      </c>
      <c r="T173" s="45">
        <v>0</v>
      </c>
      <c r="U173" s="45">
        <v>0</v>
      </c>
      <c r="V173" s="46"/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6"/>
      <c r="AF173" s="45">
        <v>0</v>
      </c>
      <c r="AG173" s="46"/>
      <c r="AH173" s="46"/>
      <c r="AI173" s="46"/>
      <c r="AJ173" s="45">
        <v>0</v>
      </c>
      <c r="AK173" s="46"/>
      <c r="AL173" s="46"/>
      <c r="AM173" s="46"/>
      <c r="AN173" s="45">
        <v>0</v>
      </c>
      <c r="AO173" s="46"/>
      <c r="AP173" s="45">
        <v>0</v>
      </c>
      <c r="AQ173" s="46"/>
      <c r="AR173" s="46"/>
      <c r="AS173" s="46"/>
      <c r="AT173" s="45">
        <v>0</v>
      </c>
    </row>
    <row r="174" spans="1:46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/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5">
        <v>0</v>
      </c>
      <c r="M175" s="46"/>
      <c r="N175" s="45">
        <v>0</v>
      </c>
      <c r="O175" s="46"/>
      <c r="P175" s="46"/>
      <c r="Q175" s="46"/>
      <c r="R175" s="45">
        <v>0</v>
      </c>
      <c r="S175" s="45">
        <v>0</v>
      </c>
      <c r="T175" s="45">
        <v>0</v>
      </c>
      <c r="U175" s="45">
        <v>0</v>
      </c>
      <c r="V175" s="46"/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6"/>
      <c r="AF175" s="45">
        <v>0</v>
      </c>
      <c r="AG175" s="46"/>
      <c r="AH175" s="46"/>
      <c r="AI175" s="46"/>
      <c r="AJ175" s="45">
        <v>0</v>
      </c>
      <c r="AK175" s="46"/>
      <c r="AL175" s="46"/>
      <c r="AM175" s="46"/>
      <c r="AN175" s="45">
        <v>0</v>
      </c>
      <c r="AO175" s="46"/>
      <c r="AP175" s="45">
        <v>0</v>
      </c>
      <c r="AQ175" s="46"/>
      <c r="AR175" s="46"/>
      <c r="AS175" s="46"/>
      <c r="AT175" s="45">
        <v>0</v>
      </c>
    </row>
    <row r="176" spans="1:46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/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5">
        <v>0</v>
      </c>
      <c r="M177" s="46"/>
      <c r="N177" s="45">
        <v>0</v>
      </c>
      <c r="O177" s="46"/>
      <c r="P177" s="46"/>
      <c r="Q177" s="46"/>
      <c r="R177" s="45">
        <v>0</v>
      </c>
      <c r="S177" s="45">
        <v>0</v>
      </c>
      <c r="T177" s="45">
        <v>0</v>
      </c>
      <c r="U177" s="45">
        <v>0</v>
      </c>
      <c r="V177" s="46"/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6"/>
      <c r="AF177" s="45">
        <v>0</v>
      </c>
      <c r="AG177" s="46"/>
      <c r="AH177" s="46"/>
      <c r="AI177" s="46"/>
      <c r="AJ177" s="45">
        <v>0</v>
      </c>
      <c r="AK177" s="46"/>
      <c r="AL177" s="46"/>
      <c r="AM177" s="46"/>
      <c r="AN177" s="45">
        <v>0</v>
      </c>
      <c r="AO177" s="46"/>
      <c r="AP177" s="45">
        <v>0</v>
      </c>
      <c r="AQ177" s="46"/>
      <c r="AR177" s="46"/>
      <c r="AS177" s="46"/>
      <c r="AT177" s="45">
        <v>0</v>
      </c>
    </row>
    <row r="178" spans="1:46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/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spans="1:46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0">
        <v>0</v>
      </c>
      <c r="M180" s="51"/>
      <c r="N180" s="50">
        <v>0</v>
      </c>
      <c r="O180" s="51"/>
      <c r="P180" s="51"/>
      <c r="Q180" s="51"/>
      <c r="R180" s="50">
        <v>0</v>
      </c>
      <c r="S180" s="50">
        <v>0</v>
      </c>
      <c r="T180" s="50">
        <v>0</v>
      </c>
      <c r="U180" s="50">
        <v>0</v>
      </c>
      <c r="V180" s="51"/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1"/>
      <c r="AF180" s="50">
        <v>0</v>
      </c>
      <c r="AG180" s="51"/>
      <c r="AH180" s="51"/>
      <c r="AI180" s="51"/>
      <c r="AJ180" s="50">
        <v>0</v>
      </c>
      <c r="AK180" s="51"/>
      <c r="AL180" s="51"/>
      <c r="AM180" s="51"/>
      <c r="AN180" s="50">
        <v>0</v>
      </c>
      <c r="AO180" s="51"/>
      <c r="AP180" s="50">
        <v>0</v>
      </c>
      <c r="AQ180" s="51"/>
      <c r="AR180" s="51"/>
      <c r="AS180" s="51"/>
      <c r="AT180" s="50">
        <v>0</v>
      </c>
    </row>
    <row r="181" spans="1:46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spans="1:46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spans="1:46" ht="20.100000000000001" customHeight="1" x14ac:dyDescent="0.2">
      <c r="D183" s="2" t="s">
        <v>141</v>
      </c>
      <c r="F183" s="35">
        <v>634</v>
      </c>
      <c r="G183" s="35"/>
      <c r="H183" s="35"/>
      <c r="I183" s="35"/>
      <c r="J183" s="35">
        <v>3253</v>
      </c>
      <c r="K183" s="35">
        <v>59</v>
      </c>
      <c r="L183" s="35">
        <v>22</v>
      </c>
      <c r="M183" s="35"/>
      <c r="N183" s="35">
        <v>3334</v>
      </c>
      <c r="O183" s="35"/>
      <c r="P183" s="35"/>
      <c r="Q183" s="35"/>
      <c r="R183" s="35">
        <v>4</v>
      </c>
      <c r="S183" s="35">
        <v>58</v>
      </c>
      <c r="T183" s="35">
        <v>368</v>
      </c>
      <c r="U183" s="35">
        <v>270</v>
      </c>
      <c r="V183" s="35"/>
      <c r="W183" s="35">
        <v>1312</v>
      </c>
      <c r="X183" s="35">
        <v>13</v>
      </c>
      <c r="Y183" s="35">
        <v>24</v>
      </c>
      <c r="Z183" s="35">
        <v>183</v>
      </c>
      <c r="AA183" s="35">
        <v>150</v>
      </c>
      <c r="AB183" s="35">
        <v>91</v>
      </c>
      <c r="AC183" s="35">
        <v>855</v>
      </c>
      <c r="AD183" s="35">
        <v>1</v>
      </c>
      <c r="AE183" s="35"/>
      <c r="AF183" s="35">
        <v>3329</v>
      </c>
      <c r="AG183" s="35"/>
      <c r="AH183" s="35"/>
      <c r="AI183" s="35"/>
      <c r="AJ183" s="35">
        <v>639</v>
      </c>
      <c r="AK183" s="35"/>
      <c r="AL183" s="35"/>
      <c r="AM183" s="35"/>
      <c r="AN183" s="35">
        <v>0</v>
      </c>
      <c r="AO183" s="35"/>
      <c r="AP183" s="35">
        <v>0</v>
      </c>
      <c r="AQ183" s="35"/>
      <c r="AR183" s="35"/>
      <c r="AS183" s="35"/>
      <c r="AT183" s="35">
        <v>162</v>
      </c>
    </row>
    <row r="184" spans="1:46" ht="19.5" customHeight="1" x14ac:dyDescent="0.2">
      <c r="D184" s="44" t="s">
        <v>150</v>
      </c>
      <c r="F184" s="45">
        <v>704</v>
      </c>
      <c r="G184" s="46"/>
      <c r="H184" s="46"/>
      <c r="I184" s="46"/>
      <c r="J184" s="45">
        <v>3238</v>
      </c>
      <c r="K184" s="45">
        <v>151</v>
      </c>
      <c r="L184" s="45">
        <v>2</v>
      </c>
      <c r="M184" s="46"/>
      <c r="N184" s="45">
        <v>3391</v>
      </c>
      <c r="O184" s="46"/>
      <c r="P184" s="46"/>
      <c r="Q184" s="46"/>
      <c r="R184" s="45">
        <v>5</v>
      </c>
      <c r="S184" s="45">
        <v>54</v>
      </c>
      <c r="T184" s="45">
        <v>441</v>
      </c>
      <c r="U184" s="45">
        <v>235</v>
      </c>
      <c r="V184" s="46"/>
      <c r="W184" s="45">
        <v>519</v>
      </c>
      <c r="X184" s="45">
        <v>26</v>
      </c>
      <c r="Y184" s="45">
        <v>40</v>
      </c>
      <c r="Z184" s="45">
        <v>330</v>
      </c>
      <c r="AA184" s="45">
        <v>208</v>
      </c>
      <c r="AB184" s="45">
        <v>143</v>
      </c>
      <c r="AC184" s="45">
        <v>1376</v>
      </c>
      <c r="AD184" s="45">
        <v>1</v>
      </c>
      <c r="AE184" s="46"/>
      <c r="AF184" s="45">
        <v>3378</v>
      </c>
      <c r="AG184" s="46"/>
      <c r="AH184" s="46"/>
      <c r="AI184" s="46"/>
      <c r="AJ184" s="45">
        <v>716</v>
      </c>
      <c r="AK184" s="46"/>
      <c r="AL184" s="46"/>
      <c r="AM184" s="46"/>
      <c r="AN184" s="45">
        <v>0</v>
      </c>
      <c r="AO184" s="46"/>
      <c r="AP184" s="45">
        <v>1</v>
      </c>
      <c r="AQ184" s="46"/>
      <c r="AR184" s="46"/>
      <c r="AS184" s="46"/>
      <c r="AT184" s="45">
        <v>134</v>
      </c>
    </row>
    <row r="185" spans="1:46" ht="20.100000000000001" customHeight="1" x14ac:dyDescent="0.2">
      <c r="D185" s="2" t="s">
        <v>117</v>
      </c>
      <c r="F185" s="35">
        <v>643</v>
      </c>
      <c r="G185" s="35"/>
      <c r="H185" s="35"/>
      <c r="I185" s="35"/>
      <c r="J185" s="35">
        <v>3242</v>
      </c>
      <c r="K185" s="35">
        <v>52</v>
      </c>
      <c r="L185" s="35">
        <v>23</v>
      </c>
      <c r="M185" s="35"/>
      <c r="N185" s="35">
        <v>3317</v>
      </c>
      <c r="O185" s="35"/>
      <c r="P185" s="35"/>
      <c r="Q185" s="35"/>
      <c r="R185" s="35">
        <v>0</v>
      </c>
      <c r="S185" s="35">
        <v>47</v>
      </c>
      <c r="T185" s="35">
        <v>228</v>
      </c>
      <c r="U185" s="35">
        <v>100</v>
      </c>
      <c r="V185" s="35"/>
      <c r="W185" s="35">
        <v>1002</v>
      </c>
      <c r="X185" s="35">
        <v>20</v>
      </c>
      <c r="Y185" s="35">
        <v>30</v>
      </c>
      <c r="Z185" s="35">
        <v>364</v>
      </c>
      <c r="AA185" s="35">
        <v>227</v>
      </c>
      <c r="AB185" s="35">
        <v>131</v>
      </c>
      <c r="AC185" s="35">
        <v>1137</v>
      </c>
      <c r="AD185" s="35">
        <v>1</v>
      </c>
      <c r="AE185" s="35"/>
      <c r="AF185" s="35">
        <v>3287</v>
      </c>
      <c r="AG185" s="35"/>
      <c r="AH185" s="35"/>
      <c r="AI185" s="35"/>
      <c r="AJ185" s="35">
        <v>673</v>
      </c>
      <c r="AK185" s="35"/>
      <c r="AL185" s="35"/>
      <c r="AM185" s="35"/>
      <c r="AN185" s="35">
        <v>0</v>
      </c>
      <c r="AO185" s="35"/>
      <c r="AP185" s="35">
        <v>0</v>
      </c>
      <c r="AQ185" s="35"/>
      <c r="AR185" s="35"/>
      <c r="AS185" s="35"/>
      <c r="AT185" s="35">
        <v>0</v>
      </c>
    </row>
    <row r="186" spans="1:46" ht="19.5" customHeight="1" x14ac:dyDescent="0.2">
      <c r="D186" s="44" t="s">
        <v>151</v>
      </c>
      <c r="F186" s="45">
        <v>622</v>
      </c>
      <c r="G186" s="46"/>
      <c r="H186" s="46"/>
      <c r="I186" s="46"/>
      <c r="J186" s="45">
        <v>3232</v>
      </c>
      <c r="K186" s="45">
        <v>150</v>
      </c>
      <c r="L186" s="45">
        <v>4</v>
      </c>
      <c r="M186" s="46"/>
      <c r="N186" s="45">
        <v>3386</v>
      </c>
      <c r="O186" s="46"/>
      <c r="P186" s="46"/>
      <c r="Q186" s="46"/>
      <c r="R186" s="45">
        <v>4</v>
      </c>
      <c r="S186" s="45">
        <v>36</v>
      </c>
      <c r="T186" s="45">
        <v>357</v>
      </c>
      <c r="U186" s="45">
        <v>280</v>
      </c>
      <c r="V186" s="46"/>
      <c r="W186" s="45">
        <v>712</v>
      </c>
      <c r="X186" s="45">
        <v>16</v>
      </c>
      <c r="Y186" s="45">
        <v>25</v>
      </c>
      <c r="Z186" s="45">
        <v>370</v>
      </c>
      <c r="AA186" s="45">
        <v>147</v>
      </c>
      <c r="AB186" s="45">
        <v>123</v>
      </c>
      <c r="AC186" s="45">
        <v>1263</v>
      </c>
      <c r="AD186" s="45">
        <v>1</v>
      </c>
      <c r="AE186" s="46"/>
      <c r="AF186" s="45">
        <v>3334</v>
      </c>
      <c r="AG186" s="46"/>
      <c r="AH186" s="46"/>
      <c r="AI186" s="46"/>
      <c r="AJ186" s="45">
        <v>674</v>
      </c>
      <c r="AK186" s="46"/>
      <c r="AL186" s="46"/>
      <c r="AM186" s="46"/>
      <c r="AN186" s="45">
        <v>0</v>
      </c>
      <c r="AO186" s="46"/>
      <c r="AP186" s="45">
        <v>0</v>
      </c>
      <c r="AQ186" s="46"/>
      <c r="AR186" s="46"/>
      <c r="AS186" s="46"/>
      <c r="AT186" s="45">
        <v>0</v>
      </c>
    </row>
    <row r="187" spans="1:46" ht="20.100000000000001" customHeight="1" x14ac:dyDescent="0.2">
      <c r="D187" s="2" t="s">
        <v>133</v>
      </c>
      <c r="F187" s="35">
        <v>830</v>
      </c>
      <c r="G187" s="35"/>
      <c r="H187" s="35"/>
      <c r="I187" s="35"/>
      <c r="J187" s="35">
        <v>3236</v>
      </c>
      <c r="K187" s="35">
        <v>56</v>
      </c>
      <c r="L187" s="35">
        <v>62</v>
      </c>
      <c r="M187" s="35"/>
      <c r="N187" s="35">
        <v>3354</v>
      </c>
      <c r="O187" s="35"/>
      <c r="P187" s="35"/>
      <c r="Q187" s="35"/>
      <c r="R187" s="35">
        <v>9</v>
      </c>
      <c r="S187" s="35">
        <v>69</v>
      </c>
      <c r="T187" s="35">
        <v>361</v>
      </c>
      <c r="U187" s="35">
        <v>146</v>
      </c>
      <c r="V187" s="35"/>
      <c r="W187" s="35">
        <v>656</v>
      </c>
      <c r="X187" s="35">
        <v>23</v>
      </c>
      <c r="Y187" s="35">
        <v>39</v>
      </c>
      <c r="Z187" s="35">
        <v>365</v>
      </c>
      <c r="AA187" s="35">
        <v>122</v>
      </c>
      <c r="AB187" s="35">
        <v>161</v>
      </c>
      <c r="AC187" s="35">
        <v>1516</v>
      </c>
      <c r="AD187" s="35">
        <v>3</v>
      </c>
      <c r="AE187" s="35"/>
      <c r="AF187" s="35">
        <v>3470</v>
      </c>
      <c r="AG187" s="35"/>
      <c r="AH187" s="35"/>
      <c r="AI187" s="35"/>
      <c r="AJ187" s="35">
        <v>713</v>
      </c>
      <c r="AK187" s="35"/>
      <c r="AL187" s="35"/>
      <c r="AM187" s="35"/>
      <c r="AN187" s="35">
        <v>0</v>
      </c>
      <c r="AO187" s="35"/>
      <c r="AP187" s="35">
        <v>1</v>
      </c>
      <c r="AQ187" s="35"/>
      <c r="AR187" s="35"/>
      <c r="AS187" s="35"/>
      <c r="AT187" s="35">
        <v>329</v>
      </c>
    </row>
    <row r="188" spans="1:46" ht="19.5" customHeight="1" x14ac:dyDescent="0.2">
      <c r="D188" s="44" t="s">
        <v>120</v>
      </c>
      <c r="F188" s="45">
        <v>621</v>
      </c>
      <c r="G188" s="46"/>
      <c r="H188" s="46"/>
      <c r="I188" s="46"/>
      <c r="J188" s="45">
        <v>3256</v>
      </c>
      <c r="K188" s="45">
        <v>75</v>
      </c>
      <c r="L188" s="45">
        <v>29</v>
      </c>
      <c r="M188" s="46"/>
      <c r="N188" s="45">
        <v>3360</v>
      </c>
      <c r="O188" s="46"/>
      <c r="P188" s="46"/>
      <c r="Q188" s="46"/>
      <c r="R188" s="45">
        <v>0</v>
      </c>
      <c r="S188" s="45">
        <v>49</v>
      </c>
      <c r="T188" s="45">
        <v>343</v>
      </c>
      <c r="U188" s="45">
        <v>262</v>
      </c>
      <c r="V188" s="46"/>
      <c r="W188" s="45">
        <v>749</v>
      </c>
      <c r="X188" s="45">
        <v>35</v>
      </c>
      <c r="Y188" s="45">
        <v>45</v>
      </c>
      <c r="Z188" s="45">
        <v>354</v>
      </c>
      <c r="AA188" s="45">
        <v>232</v>
      </c>
      <c r="AB188" s="45">
        <v>149</v>
      </c>
      <c r="AC188" s="45">
        <v>1204</v>
      </c>
      <c r="AD188" s="45">
        <v>2</v>
      </c>
      <c r="AE188" s="46"/>
      <c r="AF188" s="45">
        <v>3424</v>
      </c>
      <c r="AG188" s="46"/>
      <c r="AH188" s="46"/>
      <c r="AI188" s="46"/>
      <c r="AJ188" s="45">
        <v>557</v>
      </c>
      <c r="AK188" s="46"/>
      <c r="AL188" s="46"/>
      <c r="AM188" s="46"/>
      <c r="AN188" s="45">
        <v>0</v>
      </c>
      <c r="AO188" s="46"/>
      <c r="AP188" s="45">
        <v>0</v>
      </c>
      <c r="AQ188" s="46"/>
      <c r="AR188" s="46"/>
      <c r="AS188" s="46"/>
      <c r="AT188" s="45">
        <v>0</v>
      </c>
    </row>
    <row r="189" spans="1:46" ht="20.100000000000001" customHeight="1" x14ac:dyDescent="0.2">
      <c r="D189" s="2" t="s">
        <v>135</v>
      </c>
      <c r="F189" s="35">
        <v>597</v>
      </c>
      <c r="G189" s="35"/>
      <c r="H189" s="35"/>
      <c r="I189" s="35"/>
      <c r="J189" s="35">
        <v>3258</v>
      </c>
      <c r="K189" s="35">
        <v>134</v>
      </c>
      <c r="L189" s="35">
        <v>30</v>
      </c>
      <c r="M189" s="35"/>
      <c r="N189" s="35">
        <v>3422</v>
      </c>
      <c r="O189" s="35"/>
      <c r="P189" s="35"/>
      <c r="Q189" s="35"/>
      <c r="R189" s="35">
        <v>1</v>
      </c>
      <c r="S189" s="35">
        <v>72</v>
      </c>
      <c r="T189" s="35">
        <v>431</v>
      </c>
      <c r="U189" s="35">
        <v>484</v>
      </c>
      <c r="V189" s="35"/>
      <c r="W189" s="35">
        <v>566</v>
      </c>
      <c r="X189" s="35">
        <v>22</v>
      </c>
      <c r="Y189" s="35">
        <v>33</v>
      </c>
      <c r="Z189" s="35">
        <v>323</v>
      </c>
      <c r="AA189" s="35">
        <v>234</v>
      </c>
      <c r="AB189" s="35">
        <v>170</v>
      </c>
      <c r="AC189" s="35">
        <v>1238</v>
      </c>
      <c r="AD189" s="35">
        <v>0</v>
      </c>
      <c r="AE189" s="35"/>
      <c r="AF189" s="35">
        <v>3574</v>
      </c>
      <c r="AG189" s="35"/>
      <c r="AH189" s="35"/>
      <c r="AI189" s="35"/>
      <c r="AJ189" s="35">
        <v>445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19.5" customHeight="1" x14ac:dyDescent="0.2">
      <c r="D190" s="44" t="s">
        <v>164</v>
      </c>
      <c r="F190" s="45">
        <v>644</v>
      </c>
      <c r="G190" s="46"/>
      <c r="H190" s="46"/>
      <c r="I190" s="46"/>
      <c r="J190" s="45">
        <v>3249</v>
      </c>
      <c r="K190" s="45">
        <v>177</v>
      </c>
      <c r="L190" s="45">
        <v>32</v>
      </c>
      <c r="M190" s="46"/>
      <c r="N190" s="45">
        <v>3458</v>
      </c>
      <c r="O190" s="46"/>
      <c r="P190" s="46"/>
      <c r="Q190" s="46"/>
      <c r="R190" s="45">
        <v>0</v>
      </c>
      <c r="S190" s="45">
        <v>90</v>
      </c>
      <c r="T190" s="45">
        <v>754</v>
      </c>
      <c r="U190" s="45">
        <v>420</v>
      </c>
      <c r="V190" s="46"/>
      <c r="W190" s="45">
        <v>480</v>
      </c>
      <c r="X190" s="45">
        <v>27</v>
      </c>
      <c r="Y190" s="45">
        <v>35</v>
      </c>
      <c r="Z190" s="45">
        <v>361</v>
      </c>
      <c r="AA190" s="45">
        <v>205</v>
      </c>
      <c r="AB190" s="45">
        <v>115</v>
      </c>
      <c r="AC190" s="45">
        <v>1063</v>
      </c>
      <c r="AD190" s="45">
        <v>0</v>
      </c>
      <c r="AE190" s="46"/>
      <c r="AF190" s="45">
        <v>3550</v>
      </c>
      <c r="AG190" s="46"/>
      <c r="AH190" s="46"/>
      <c r="AI190" s="46"/>
      <c r="AJ190" s="45">
        <v>552</v>
      </c>
      <c r="AK190" s="46"/>
      <c r="AL190" s="46"/>
      <c r="AM190" s="46"/>
      <c r="AN190" s="45">
        <v>0</v>
      </c>
      <c r="AO190" s="46"/>
      <c r="AP190" s="45">
        <v>0</v>
      </c>
      <c r="AQ190" s="46"/>
      <c r="AR190" s="46"/>
      <c r="AS190" s="46"/>
      <c r="AT190" s="45">
        <v>0</v>
      </c>
    </row>
    <row r="191" spans="1:46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spans="1:46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5295</v>
      </c>
      <c r="G192" s="51"/>
      <c r="H192" s="51"/>
      <c r="I192" s="51"/>
      <c r="J192" s="50">
        <v>25964</v>
      </c>
      <c r="K192" s="50">
        <v>854</v>
      </c>
      <c r="L192" s="50">
        <v>204</v>
      </c>
      <c r="M192" s="51"/>
      <c r="N192" s="50">
        <v>27022</v>
      </c>
      <c r="O192" s="51"/>
      <c r="P192" s="51"/>
      <c r="Q192" s="51"/>
      <c r="R192" s="50">
        <v>23</v>
      </c>
      <c r="S192" s="50">
        <v>475</v>
      </c>
      <c r="T192" s="50">
        <v>3283</v>
      </c>
      <c r="U192" s="50">
        <v>2197</v>
      </c>
      <c r="V192" s="51"/>
      <c r="W192" s="50">
        <v>5996</v>
      </c>
      <c r="X192" s="50">
        <v>182</v>
      </c>
      <c r="Y192" s="50">
        <v>271</v>
      </c>
      <c r="Z192" s="50">
        <v>2650</v>
      </c>
      <c r="AA192" s="50">
        <v>1525</v>
      </c>
      <c r="AB192" s="50">
        <v>1083</v>
      </c>
      <c r="AC192" s="50">
        <v>9652</v>
      </c>
      <c r="AD192" s="50">
        <v>9</v>
      </c>
      <c r="AE192" s="51"/>
      <c r="AF192" s="50">
        <v>27346</v>
      </c>
      <c r="AG192" s="51"/>
      <c r="AH192" s="51"/>
      <c r="AI192" s="51"/>
      <c r="AJ192" s="50">
        <v>4969</v>
      </c>
      <c r="AK192" s="51"/>
      <c r="AL192" s="51"/>
      <c r="AM192" s="51"/>
      <c r="AN192" s="50">
        <v>0</v>
      </c>
      <c r="AO192" s="51"/>
      <c r="AP192" s="50">
        <v>2</v>
      </c>
      <c r="AQ192" s="51"/>
      <c r="AR192" s="51"/>
      <c r="AS192" s="51"/>
      <c r="AT192" s="50">
        <v>625</v>
      </c>
    </row>
    <row r="193" spans="1:46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spans="1:46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spans="1:46" ht="20.100000000000001" customHeight="1" x14ac:dyDescent="0.2">
      <c r="D195" s="2" t="s">
        <v>141</v>
      </c>
      <c r="F195" s="35">
        <v>207</v>
      </c>
      <c r="G195" s="35"/>
      <c r="H195" s="35"/>
      <c r="I195" s="35"/>
      <c r="J195" s="35">
        <v>1295</v>
      </c>
      <c r="K195" s="35">
        <v>57</v>
      </c>
      <c r="L195" s="35">
        <v>13</v>
      </c>
      <c r="M195" s="35"/>
      <c r="N195" s="35">
        <v>1365</v>
      </c>
      <c r="O195" s="35"/>
      <c r="P195" s="35"/>
      <c r="Q195" s="35"/>
      <c r="R195" s="35">
        <v>7</v>
      </c>
      <c r="S195" s="35">
        <v>53</v>
      </c>
      <c r="T195" s="35">
        <v>446</v>
      </c>
      <c r="U195" s="35">
        <v>180</v>
      </c>
      <c r="V195" s="35"/>
      <c r="W195" s="35">
        <v>135</v>
      </c>
      <c r="X195" s="35">
        <v>4</v>
      </c>
      <c r="Y195" s="35">
        <v>0</v>
      </c>
      <c r="Z195" s="35">
        <v>13</v>
      </c>
      <c r="AA195" s="35">
        <v>117</v>
      </c>
      <c r="AB195" s="35">
        <v>12</v>
      </c>
      <c r="AC195" s="35">
        <v>336</v>
      </c>
      <c r="AD195" s="35">
        <v>0</v>
      </c>
      <c r="AE195" s="35"/>
      <c r="AF195" s="35">
        <v>1303</v>
      </c>
      <c r="AG195" s="35"/>
      <c r="AH195" s="35"/>
      <c r="AI195" s="35"/>
      <c r="AJ195" s="35">
        <v>269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19.5" customHeight="1" x14ac:dyDescent="0.2">
      <c r="D196" s="44" t="s">
        <v>150</v>
      </c>
      <c r="F196" s="45">
        <v>220</v>
      </c>
      <c r="G196" s="46"/>
      <c r="H196" s="46"/>
      <c r="I196" s="46"/>
      <c r="J196" s="45">
        <v>1302</v>
      </c>
      <c r="K196" s="45">
        <v>48</v>
      </c>
      <c r="L196" s="45">
        <v>11</v>
      </c>
      <c r="M196" s="46"/>
      <c r="N196" s="45">
        <v>1361</v>
      </c>
      <c r="O196" s="46"/>
      <c r="P196" s="46"/>
      <c r="Q196" s="46"/>
      <c r="R196" s="45">
        <v>22</v>
      </c>
      <c r="S196" s="45">
        <v>68</v>
      </c>
      <c r="T196" s="45">
        <v>372</v>
      </c>
      <c r="U196" s="45">
        <v>76</v>
      </c>
      <c r="V196" s="46"/>
      <c r="W196" s="45">
        <v>189</v>
      </c>
      <c r="X196" s="45">
        <v>2</v>
      </c>
      <c r="Y196" s="45">
        <v>0</v>
      </c>
      <c r="Z196" s="45">
        <v>16</v>
      </c>
      <c r="AA196" s="45">
        <v>157</v>
      </c>
      <c r="AB196" s="45">
        <v>26</v>
      </c>
      <c r="AC196" s="45">
        <v>434</v>
      </c>
      <c r="AD196" s="45">
        <v>0</v>
      </c>
      <c r="AE196" s="46"/>
      <c r="AF196" s="45">
        <v>1362</v>
      </c>
      <c r="AG196" s="46"/>
      <c r="AH196" s="46"/>
      <c r="AI196" s="46"/>
      <c r="AJ196" s="45">
        <v>219</v>
      </c>
      <c r="AK196" s="46"/>
      <c r="AL196" s="46"/>
      <c r="AM196" s="46"/>
      <c r="AN196" s="45">
        <v>0</v>
      </c>
      <c r="AO196" s="46"/>
      <c r="AP196" s="45">
        <v>0</v>
      </c>
      <c r="AQ196" s="46"/>
      <c r="AR196" s="46"/>
      <c r="AS196" s="46"/>
      <c r="AT196" s="45">
        <v>0</v>
      </c>
    </row>
    <row r="197" spans="1:46" ht="20.100000000000001" customHeight="1" x14ac:dyDescent="0.2">
      <c r="D197" s="2" t="s">
        <v>117</v>
      </c>
      <c r="F197" s="35">
        <v>271</v>
      </c>
      <c r="G197" s="35"/>
      <c r="H197" s="35"/>
      <c r="I197" s="35"/>
      <c r="J197" s="35">
        <v>1289</v>
      </c>
      <c r="K197" s="35">
        <v>64</v>
      </c>
      <c r="L197" s="35">
        <v>12</v>
      </c>
      <c r="M197" s="35"/>
      <c r="N197" s="35">
        <v>1365</v>
      </c>
      <c r="O197" s="35"/>
      <c r="P197" s="35"/>
      <c r="Q197" s="35"/>
      <c r="R197" s="35">
        <v>4</v>
      </c>
      <c r="S197" s="35">
        <v>76</v>
      </c>
      <c r="T197" s="35">
        <v>385</v>
      </c>
      <c r="U197" s="35">
        <v>153</v>
      </c>
      <c r="V197" s="35"/>
      <c r="W197" s="35">
        <v>137</v>
      </c>
      <c r="X197" s="35">
        <v>0</v>
      </c>
      <c r="Y197" s="35">
        <v>2</v>
      </c>
      <c r="Z197" s="35">
        <v>28</v>
      </c>
      <c r="AA197" s="35">
        <v>160</v>
      </c>
      <c r="AB197" s="35">
        <v>25</v>
      </c>
      <c r="AC197" s="35">
        <v>390</v>
      </c>
      <c r="AD197" s="35">
        <v>1</v>
      </c>
      <c r="AE197" s="35"/>
      <c r="AF197" s="35">
        <v>1361</v>
      </c>
      <c r="AG197" s="35"/>
      <c r="AH197" s="35"/>
      <c r="AI197" s="35"/>
      <c r="AJ197" s="35">
        <v>275</v>
      </c>
      <c r="AK197" s="35"/>
      <c r="AL197" s="35"/>
      <c r="AM197" s="35"/>
      <c r="AN197" s="35">
        <v>0</v>
      </c>
      <c r="AO197" s="35"/>
      <c r="AP197" s="35">
        <v>0</v>
      </c>
      <c r="AQ197" s="35"/>
      <c r="AR197" s="35"/>
      <c r="AS197" s="35"/>
      <c r="AT197" s="35">
        <v>0</v>
      </c>
    </row>
    <row r="198" spans="1:46" ht="19.5" customHeight="1" x14ac:dyDescent="0.2">
      <c r="D198" s="44" t="s">
        <v>151</v>
      </c>
      <c r="F198" s="45">
        <v>262</v>
      </c>
      <c r="G198" s="46"/>
      <c r="H198" s="46"/>
      <c r="I198" s="46"/>
      <c r="J198" s="45">
        <v>1295</v>
      </c>
      <c r="K198" s="45">
        <v>35</v>
      </c>
      <c r="L198" s="45">
        <v>7</v>
      </c>
      <c r="M198" s="46"/>
      <c r="N198" s="45">
        <v>1337</v>
      </c>
      <c r="O198" s="46"/>
      <c r="P198" s="46"/>
      <c r="Q198" s="46"/>
      <c r="R198" s="45">
        <v>0</v>
      </c>
      <c r="S198" s="45">
        <v>55</v>
      </c>
      <c r="T198" s="45">
        <v>403</v>
      </c>
      <c r="U198" s="45">
        <v>171</v>
      </c>
      <c r="V198" s="46"/>
      <c r="W198" s="45">
        <v>147</v>
      </c>
      <c r="X198" s="45">
        <v>6</v>
      </c>
      <c r="Y198" s="45">
        <v>2</v>
      </c>
      <c r="Z198" s="45">
        <v>23</v>
      </c>
      <c r="AA198" s="45">
        <v>145</v>
      </c>
      <c r="AB198" s="45">
        <v>26</v>
      </c>
      <c r="AC198" s="45">
        <v>340</v>
      </c>
      <c r="AD198" s="45">
        <v>1</v>
      </c>
      <c r="AE198" s="46"/>
      <c r="AF198" s="45">
        <v>1319</v>
      </c>
      <c r="AG198" s="46"/>
      <c r="AH198" s="46"/>
      <c r="AI198" s="46"/>
      <c r="AJ198" s="45">
        <v>280</v>
      </c>
      <c r="AK198" s="46"/>
      <c r="AL198" s="46"/>
      <c r="AM198" s="46"/>
      <c r="AN198" s="45">
        <v>0</v>
      </c>
      <c r="AO198" s="46"/>
      <c r="AP198" s="45">
        <v>0</v>
      </c>
      <c r="AQ198" s="46"/>
      <c r="AR198" s="46"/>
      <c r="AS198" s="46"/>
      <c r="AT198" s="45">
        <v>0</v>
      </c>
    </row>
    <row r="199" spans="1:46" ht="20.100000000000001" customHeight="1" x14ac:dyDescent="0.2">
      <c r="D199" s="2" t="s">
        <v>133</v>
      </c>
      <c r="F199" s="35">
        <v>247</v>
      </c>
      <c r="G199" s="35"/>
      <c r="H199" s="35"/>
      <c r="I199" s="35"/>
      <c r="J199" s="35">
        <v>1288</v>
      </c>
      <c r="K199" s="35">
        <v>75</v>
      </c>
      <c r="L199" s="35">
        <v>13</v>
      </c>
      <c r="M199" s="35"/>
      <c r="N199" s="35">
        <v>1376</v>
      </c>
      <c r="O199" s="35"/>
      <c r="P199" s="35"/>
      <c r="Q199" s="35"/>
      <c r="R199" s="35">
        <v>24</v>
      </c>
      <c r="S199" s="35">
        <v>59</v>
      </c>
      <c r="T199" s="35">
        <v>455</v>
      </c>
      <c r="U199" s="35">
        <v>119</v>
      </c>
      <c r="V199" s="35"/>
      <c r="W199" s="35">
        <v>156</v>
      </c>
      <c r="X199" s="35">
        <v>5</v>
      </c>
      <c r="Y199" s="35">
        <v>0</v>
      </c>
      <c r="Z199" s="35">
        <v>33</v>
      </c>
      <c r="AA199" s="35">
        <v>173</v>
      </c>
      <c r="AB199" s="35">
        <v>53</v>
      </c>
      <c r="AC199" s="35">
        <v>361</v>
      </c>
      <c r="AD199" s="35">
        <v>0</v>
      </c>
      <c r="AE199" s="35"/>
      <c r="AF199" s="35">
        <v>1438</v>
      </c>
      <c r="AG199" s="35"/>
      <c r="AH199" s="35"/>
      <c r="AI199" s="35"/>
      <c r="AJ199" s="35">
        <v>185</v>
      </c>
      <c r="AK199" s="35"/>
      <c r="AL199" s="35"/>
      <c r="AM199" s="35"/>
      <c r="AN199" s="35">
        <v>0</v>
      </c>
      <c r="AO199" s="35"/>
      <c r="AP199" s="35">
        <v>0</v>
      </c>
      <c r="AQ199" s="35"/>
      <c r="AR199" s="35"/>
      <c r="AS199" s="35"/>
      <c r="AT199" s="35">
        <v>0</v>
      </c>
    </row>
    <row r="200" spans="1:46" ht="19.5" customHeight="1" x14ac:dyDescent="0.2">
      <c r="D200" s="44" t="s">
        <v>134</v>
      </c>
      <c r="F200" s="45">
        <v>199</v>
      </c>
      <c r="G200" s="46"/>
      <c r="H200" s="46"/>
      <c r="I200" s="46"/>
      <c r="J200" s="45">
        <v>1286</v>
      </c>
      <c r="K200" s="45">
        <v>42</v>
      </c>
      <c r="L200" s="45">
        <v>7</v>
      </c>
      <c r="M200" s="46"/>
      <c r="N200" s="45">
        <v>1335</v>
      </c>
      <c r="O200" s="46"/>
      <c r="P200" s="46"/>
      <c r="Q200" s="46"/>
      <c r="R200" s="45">
        <v>2</v>
      </c>
      <c r="S200" s="45">
        <v>56</v>
      </c>
      <c r="T200" s="45">
        <v>403</v>
      </c>
      <c r="U200" s="45">
        <v>142</v>
      </c>
      <c r="V200" s="46"/>
      <c r="W200" s="45">
        <v>156</v>
      </c>
      <c r="X200" s="45">
        <v>0</v>
      </c>
      <c r="Y200" s="45">
        <v>1</v>
      </c>
      <c r="Z200" s="45">
        <v>33</v>
      </c>
      <c r="AA200" s="45">
        <v>114</v>
      </c>
      <c r="AB200" s="45">
        <v>34</v>
      </c>
      <c r="AC200" s="45">
        <v>339</v>
      </c>
      <c r="AD200" s="45">
        <v>2</v>
      </c>
      <c r="AE200" s="46"/>
      <c r="AF200" s="45">
        <v>1282</v>
      </c>
      <c r="AG200" s="46"/>
      <c r="AH200" s="46"/>
      <c r="AI200" s="46"/>
      <c r="AJ200" s="45">
        <v>252</v>
      </c>
      <c r="AK200" s="46"/>
      <c r="AL200" s="46"/>
      <c r="AM200" s="46"/>
      <c r="AN200" s="45">
        <v>0</v>
      </c>
      <c r="AO200" s="46"/>
      <c r="AP200" s="45">
        <v>0</v>
      </c>
      <c r="AQ200" s="46"/>
      <c r="AR200" s="46"/>
      <c r="AS200" s="46"/>
      <c r="AT200" s="45">
        <v>0</v>
      </c>
    </row>
    <row r="201" spans="1:46" ht="20.100000000000001" customHeight="1" x14ac:dyDescent="0.2">
      <c r="D201" s="2" t="s">
        <v>121</v>
      </c>
      <c r="F201" s="35">
        <v>172</v>
      </c>
      <c r="G201" s="35"/>
      <c r="H201" s="35"/>
      <c r="I201" s="35"/>
      <c r="J201" s="35">
        <v>1285</v>
      </c>
      <c r="K201" s="35">
        <v>18</v>
      </c>
      <c r="L201" s="35">
        <v>6</v>
      </c>
      <c r="M201" s="35"/>
      <c r="N201" s="35">
        <v>1309</v>
      </c>
      <c r="O201" s="35"/>
      <c r="P201" s="35"/>
      <c r="Q201" s="35"/>
      <c r="R201" s="35">
        <v>1</v>
      </c>
      <c r="S201" s="35">
        <v>62</v>
      </c>
      <c r="T201" s="35">
        <v>322</v>
      </c>
      <c r="U201" s="35">
        <v>74</v>
      </c>
      <c r="V201" s="35"/>
      <c r="W201" s="35">
        <v>140</v>
      </c>
      <c r="X201" s="35">
        <v>2</v>
      </c>
      <c r="Y201" s="35">
        <v>2</v>
      </c>
      <c r="Z201" s="35">
        <v>45</v>
      </c>
      <c r="AA201" s="35">
        <v>139</v>
      </c>
      <c r="AB201" s="35">
        <v>54</v>
      </c>
      <c r="AC201" s="35">
        <v>419</v>
      </c>
      <c r="AD201" s="35">
        <v>0</v>
      </c>
      <c r="AE201" s="35"/>
      <c r="AF201" s="35">
        <v>1260</v>
      </c>
      <c r="AG201" s="35"/>
      <c r="AH201" s="35"/>
      <c r="AI201" s="35"/>
      <c r="AJ201" s="35">
        <v>221</v>
      </c>
      <c r="AK201" s="35"/>
      <c r="AL201" s="35"/>
      <c r="AM201" s="35"/>
      <c r="AN201" s="35">
        <v>0</v>
      </c>
      <c r="AO201" s="35"/>
      <c r="AP201" s="35">
        <v>0</v>
      </c>
      <c r="AQ201" s="35"/>
      <c r="AR201" s="35"/>
      <c r="AS201" s="35"/>
      <c r="AT201" s="35">
        <v>0</v>
      </c>
    </row>
    <row r="202" spans="1:46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spans="1:46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1578</v>
      </c>
      <c r="G203" s="51"/>
      <c r="H203" s="51"/>
      <c r="I203" s="51"/>
      <c r="J203" s="50">
        <v>9040</v>
      </c>
      <c r="K203" s="50">
        <v>339</v>
      </c>
      <c r="L203" s="50">
        <v>69</v>
      </c>
      <c r="M203" s="51"/>
      <c r="N203" s="50">
        <v>9448</v>
      </c>
      <c r="O203" s="51"/>
      <c r="P203" s="51"/>
      <c r="Q203" s="51"/>
      <c r="R203" s="50">
        <v>60</v>
      </c>
      <c r="S203" s="50">
        <v>429</v>
      </c>
      <c r="T203" s="50">
        <v>2786</v>
      </c>
      <c r="U203" s="50">
        <v>915</v>
      </c>
      <c r="V203" s="51"/>
      <c r="W203" s="50">
        <v>1060</v>
      </c>
      <c r="X203" s="50">
        <v>19</v>
      </c>
      <c r="Y203" s="50">
        <v>7</v>
      </c>
      <c r="Z203" s="50">
        <v>191</v>
      </c>
      <c r="AA203" s="50">
        <v>1005</v>
      </c>
      <c r="AB203" s="50">
        <v>230</v>
      </c>
      <c r="AC203" s="50">
        <v>2619</v>
      </c>
      <c r="AD203" s="50">
        <v>4</v>
      </c>
      <c r="AE203" s="51"/>
      <c r="AF203" s="50">
        <v>9325</v>
      </c>
      <c r="AG203" s="51"/>
      <c r="AH203" s="51"/>
      <c r="AI203" s="51"/>
      <c r="AJ203" s="50">
        <v>1701</v>
      </c>
      <c r="AK203" s="51"/>
      <c r="AL203" s="51"/>
      <c r="AM203" s="51"/>
      <c r="AN203" s="50">
        <v>0</v>
      </c>
      <c r="AO203" s="51"/>
      <c r="AP203" s="50">
        <v>0</v>
      </c>
      <c r="AQ203" s="51"/>
      <c r="AR203" s="51"/>
      <c r="AS203" s="51"/>
      <c r="AT203" s="50">
        <v>0</v>
      </c>
    </row>
    <row r="204" spans="1:46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</row>
    <row r="205" spans="1:46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spans="1:46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/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0</v>
      </c>
      <c r="AG206" s="35"/>
      <c r="AH206" s="35"/>
      <c r="AI206" s="35"/>
      <c r="AJ206" s="35">
        <v>0</v>
      </c>
      <c r="AK206" s="35"/>
      <c r="AL206" s="35"/>
      <c r="AM206" s="35"/>
      <c r="AN206" s="35">
        <v>0</v>
      </c>
      <c r="AO206" s="35"/>
      <c r="AP206" s="35">
        <v>0</v>
      </c>
      <c r="AQ206" s="35"/>
      <c r="AR206" s="35"/>
      <c r="AS206" s="35"/>
      <c r="AT206" s="35">
        <v>0</v>
      </c>
    </row>
    <row r="207" spans="1:46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</row>
    <row r="208" spans="1:46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0">
        <v>0</v>
      </c>
      <c r="M208" s="51"/>
      <c r="N208" s="50">
        <v>0</v>
      </c>
      <c r="O208" s="51"/>
      <c r="P208" s="51"/>
      <c r="Q208" s="51"/>
      <c r="R208" s="50">
        <v>0</v>
      </c>
      <c r="S208" s="50">
        <v>0</v>
      </c>
      <c r="T208" s="50">
        <v>0</v>
      </c>
      <c r="U208" s="50">
        <v>0</v>
      </c>
      <c r="V208" s="51"/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1"/>
      <c r="AF208" s="50">
        <v>0</v>
      </c>
      <c r="AG208" s="51"/>
      <c r="AH208" s="51"/>
      <c r="AI208" s="51"/>
      <c r="AJ208" s="50">
        <v>0</v>
      </c>
      <c r="AK208" s="51"/>
      <c r="AL208" s="51"/>
      <c r="AM208" s="51"/>
      <c r="AN208" s="50">
        <v>0</v>
      </c>
      <c r="AO208" s="51"/>
      <c r="AP208" s="50">
        <v>0</v>
      </c>
      <c r="AQ208" s="51"/>
      <c r="AR208" s="51"/>
      <c r="AS208" s="51"/>
      <c r="AT208" s="50">
        <v>0</v>
      </c>
    </row>
    <row r="209" spans="1:46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</row>
    <row r="210" spans="1:46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8424</v>
      </c>
      <c r="G210" s="51"/>
      <c r="H210" s="51"/>
      <c r="I210" s="51"/>
      <c r="J210" s="56">
        <v>49354</v>
      </c>
      <c r="K210" s="56">
        <v>1472</v>
      </c>
      <c r="L210" s="56">
        <v>380</v>
      </c>
      <c r="M210" s="51"/>
      <c r="N210" s="56">
        <v>51206</v>
      </c>
      <c r="O210" s="51"/>
      <c r="P210" s="51"/>
      <c r="Q210" s="51"/>
      <c r="R210" s="56">
        <v>93</v>
      </c>
      <c r="S210" s="56">
        <v>1632</v>
      </c>
      <c r="T210" s="56">
        <v>7132</v>
      </c>
      <c r="U210" s="56">
        <v>3937</v>
      </c>
      <c r="V210" s="51"/>
      <c r="W210" s="56">
        <v>8256</v>
      </c>
      <c r="X210" s="56">
        <v>220</v>
      </c>
      <c r="Y210" s="56">
        <v>293</v>
      </c>
      <c r="Z210" s="56">
        <v>3727</v>
      </c>
      <c r="AA210" s="56">
        <v>3065</v>
      </c>
      <c r="AB210" s="56">
        <v>1542</v>
      </c>
      <c r="AC210" s="56">
        <v>20857</v>
      </c>
      <c r="AD210" s="56">
        <v>177</v>
      </c>
      <c r="AE210" s="51"/>
      <c r="AF210" s="56">
        <v>50931</v>
      </c>
      <c r="AG210" s="51"/>
      <c r="AH210" s="51"/>
      <c r="AI210" s="51"/>
      <c r="AJ210" s="56">
        <v>8697</v>
      </c>
      <c r="AK210" s="51"/>
      <c r="AL210" s="51"/>
      <c r="AM210" s="51"/>
      <c r="AN210" s="56">
        <v>0</v>
      </c>
      <c r="AO210" s="51"/>
      <c r="AP210" s="56">
        <v>2</v>
      </c>
      <c r="AQ210" s="51"/>
      <c r="AR210" s="51"/>
      <c r="AS210" s="51"/>
      <c r="AT210" s="56">
        <v>625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spans="1:46" ht="20.100000000000001" customHeight="1" x14ac:dyDescent="0.2">
      <c r="D214" s="2" t="s">
        <v>185</v>
      </c>
      <c r="F214" s="35">
        <v>102</v>
      </c>
      <c r="G214" s="35"/>
      <c r="H214" s="35"/>
      <c r="I214" s="35"/>
      <c r="J214" s="35">
        <v>746</v>
      </c>
      <c r="K214" s="35">
        <v>5</v>
      </c>
      <c r="L214" s="35">
        <v>2</v>
      </c>
      <c r="M214" s="35"/>
      <c r="N214" s="35">
        <v>753</v>
      </c>
      <c r="O214" s="35"/>
      <c r="P214" s="35"/>
      <c r="Q214" s="35"/>
      <c r="R214" s="35">
        <v>19</v>
      </c>
      <c r="S214" s="35">
        <v>25</v>
      </c>
      <c r="T214" s="35">
        <v>72</v>
      </c>
      <c r="U214" s="35">
        <v>66</v>
      </c>
      <c r="V214" s="35"/>
      <c r="W214" s="35">
        <v>37</v>
      </c>
      <c r="X214" s="35">
        <v>1</v>
      </c>
      <c r="Y214" s="35">
        <v>1</v>
      </c>
      <c r="Z214" s="35">
        <v>25</v>
      </c>
      <c r="AA214" s="35">
        <v>25</v>
      </c>
      <c r="AB214" s="35">
        <v>25</v>
      </c>
      <c r="AC214" s="35">
        <v>457</v>
      </c>
      <c r="AD214" s="35">
        <v>0</v>
      </c>
      <c r="AE214" s="35"/>
      <c r="AF214" s="35">
        <v>753</v>
      </c>
      <c r="AG214" s="35"/>
      <c r="AH214" s="35"/>
      <c r="AI214" s="35"/>
      <c r="AJ214" s="35">
        <v>102</v>
      </c>
      <c r="AK214" s="35"/>
      <c r="AL214" s="35"/>
      <c r="AM214" s="35"/>
      <c r="AN214" s="35">
        <v>0</v>
      </c>
      <c r="AO214" s="35"/>
      <c r="AP214" s="35">
        <v>0</v>
      </c>
      <c r="AQ214" s="35"/>
      <c r="AR214" s="35"/>
      <c r="AS214" s="35"/>
      <c r="AT214" s="35">
        <v>0</v>
      </c>
    </row>
    <row r="215" spans="1:46" ht="19.5" customHeight="1" x14ac:dyDescent="0.2">
      <c r="D215" s="44" t="s">
        <v>186</v>
      </c>
      <c r="F215" s="45">
        <v>113</v>
      </c>
      <c r="G215" s="46"/>
      <c r="H215" s="46"/>
      <c r="I215" s="46"/>
      <c r="J215" s="45">
        <v>741</v>
      </c>
      <c r="K215" s="45">
        <v>9</v>
      </c>
      <c r="L215" s="45">
        <v>9</v>
      </c>
      <c r="M215" s="46"/>
      <c r="N215" s="45">
        <v>759</v>
      </c>
      <c r="O215" s="46"/>
      <c r="P215" s="46"/>
      <c r="Q215" s="46"/>
      <c r="R215" s="45">
        <v>2</v>
      </c>
      <c r="S215" s="45">
        <v>57</v>
      </c>
      <c r="T215" s="45">
        <v>30</v>
      </c>
      <c r="U215" s="45">
        <v>63</v>
      </c>
      <c r="V215" s="46"/>
      <c r="W215" s="45">
        <v>35</v>
      </c>
      <c r="X215" s="45">
        <v>1</v>
      </c>
      <c r="Y215" s="45">
        <v>2</v>
      </c>
      <c r="Z215" s="45">
        <v>22</v>
      </c>
      <c r="AA215" s="45">
        <v>45</v>
      </c>
      <c r="AB215" s="45">
        <v>21</v>
      </c>
      <c r="AC215" s="45">
        <v>492</v>
      </c>
      <c r="AD215" s="45">
        <v>0</v>
      </c>
      <c r="AE215" s="46"/>
      <c r="AF215" s="45">
        <v>770</v>
      </c>
      <c r="AG215" s="46"/>
      <c r="AH215" s="46"/>
      <c r="AI215" s="46"/>
      <c r="AJ215" s="45">
        <v>98</v>
      </c>
      <c r="AK215" s="46"/>
      <c r="AL215" s="46"/>
      <c r="AM215" s="46"/>
      <c r="AN215" s="45">
        <v>0</v>
      </c>
      <c r="AO215" s="46"/>
      <c r="AP215" s="45">
        <v>4</v>
      </c>
      <c r="AQ215" s="46"/>
      <c r="AR215" s="46"/>
      <c r="AS215" s="46"/>
      <c r="AT215" s="45">
        <v>0</v>
      </c>
    </row>
    <row r="216" spans="1:46" ht="20.100000000000001" customHeight="1" x14ac:dyDescent="0.2">
      <c r="D216" s="2" t="s">
        <v>187</v>
      </c>
      <c r="F216" s="35">
        <v>89</v>
      </c>
      <c r="G216" s="35"/>
      <c r="H216" s="35"/>
      <c r="I216" s="35"/>
      <c r="J216" s="35">
        <v>742</v>
      </c>
      <c r="K216" s="35">
        <v>7</v>
      </c>
      <c r="L216" s="35">
        <v>5</v>
      </c>
      <c r="M216" s="35"/>
      <c r="N216" s="35">
        <v>754</v>
      </c>
      <c r="O216" s="35"/>
      <c r="P216" s="35"/>
      <c r="Q216" s="35"/>
      <c r="R216" s="35">
        <v>7</v>
      </c>
      <c r="S216" s="35">
        <v>57</v>
      </c>
      <c r="T216" s="35">
        <v>12</v>
      </c>
      <c r="U216" s="35">
        <v>65</v>
      </c>
      <c r="V216" s="35"/>
      <c r="W216" s="35">
        <v>37</v>
      </c>
      <c r="X216" s="35">
        <v>1</v>
      </c>
      <c r="Y216" s="35">
        <v>1</v>
      </c>
      <c r="Z216" s="35">
        <v>35</v>
      </c>
      <c r="AA216" s="35">
        <v>34</v>
      </c>
      <c r="AB216" s="35">
        <v>15</v>
      </c>
      <c r="AC216" s="35">
        <v>520</v>
      </c>
      <c r="AD216" s="35">
        <v>0</v>
      </c>
      <c r="AE216" s="35"/>
      <c r="AF216" s="35">
        <v>784</v>
      </c>
      <c r="AG216" s="35"/>
      <c r="AH216" s="35"/>
      <c r="AI216" s="35"/>
      <c r="AJ216" s="35">
        <v>59</v>
      </c>
      <c r="AK216" s="35"/>
      <c r="AL216" s="35"/>
      <c r="AM216" s="35"/>
      <c r="AN216" s="35">
        <v>0</v>
      </c>
      <c r="AO216" s="35"/>
      <c r="AP216" s="35">
        <v>0</v>
      </c>
      <c r="AQ216" s="35"/>
      <c r="AR216" s="35"/>
      <c r="AS216" s="35"/>
      <c r="AT216" s="35">
        <v>0</v>
      </c>
    </row>
    <row r="217" spans="1:46" ht="19.5" customHeight="1" x14ac:dyDescent="0.2">
      <c r="D217" s="44" t="s">
        <v>188</v>
      </c>
      <c r="F217" s="45">
        <v>121</v>
      </c>
      <c r="G217" s="46"/>
      <c r="H217" s="46"/>
      <c r="I217" s="46"/>
      <c r="J217" s="45">
        <v>753</v>
      </c>
      <c r="K217" s="45">
        <v>4</v>
      </c>
      <c r="L217" s="45">
        <v>1</v>
      </c>
      <c r="M217" s="46"/>
      <c r="N217" s="45">
        <v>758</v>
      </c>
      <c r="O217" s="46"/>
      <c r="P217" s="46"/>
      <c r="Q217" s="46"/>
      <c r="R217" s="45">
        <v>2</v>
      </c>
      <c r="S217" s="45">
        <v>51</v>
      </c>
      <c r="T217" s="45">
        <v>4</v>
      </c>
      <c r="U217" s="45">
        <v>96</v>
      </c>
      <c r="V217" s="46"/>
      <c r="W217" s="45">
        <v>50</v>
      </c>
      <c r="X217" s="45">
        <v>1</v>
      </c>
      <c r="Y217" s="45">
        <v>1</v>
      </c>
      <c r="Z217" s="45">
        <v>22</v>
      </c>
      <c r="AA217" s="45">
        <v>17</v>
      </c>
      <c r="AB217" s="45">
        <v>17</v>
      </c>
      <c r="AC217" s="45">
        <v>502</v>
      </c>
      <c r="AD217" s="45">
        <v>0</v>
      </c>
      <c r="AE217" s="46"/>
      <c r="AF217" s="45">
        <v>763</v>
      </c>
      <c r="AG217" s="46"/>
      <c r="AH217" s="46"/>
      <c r="AI217" s="46"/>
      <c r="AJ217" s="45">
        <v>116</v>
      </c>
      <c r="AK217" s="46"/>
      <c r="AL217" s="46"/>
      <c r="AM217" s="46"/>
      <c r="AN217" s="45">
        <v>0</v>
      </c>
      <c r="AO217" s="46"/>
      <c r="AP217" s="45">
        <v>0</v>
      </c>
      <c r="AQ217" s="46"/>
      <c r="AR217" s="46"/>
      <c r="AS217" s="46"/>
      <c r="AT217" s="45">
        <v>0</v>
      </c>
    </row>
    <row r="218" spans="1:46" ht="20.100000000000001" customHeight="1" x14ac:dyDescent="0.2">
      <c r="D218" s="2" t="s">
        <v>133</v>
      </c>
      <c r="F218" s="35">
        <v>99</v>
      </c>
      <c r="G218" s="35"/>
      <c r="H218" s="35"/>
      <c r="I218" s="35"/>
      <c r="J218" s="35">
        <v>749</v>
      </c>
      <c r="K218" s="35">
        <v>15</v>
      </c>
      <c r="L218" s="35">
        <v>5</v>
      </c>
      <c r="M218" s="35"/>
      <c r="N218" s="35">
        <v>769</v>
      </c>
      <c r="O218" s="35"/>
      <c r="P218" s="35"/>
      <c r="Q218" s="35"/>
      <c r="R218" s="35">
        <v>11</v>
      </c>
      <c r="S218" s="35">
        <v>30</v>
      </c>
      <c r="T218" s="35">
        <v>28</v>
      </c>
      <c r="U218" s="35">
        <v>45</v>
      </c>
      <c r="V218" s="35"/>
      <c r="W218" s="35">
        <v>60</v>
      </c>
      <c r="X218" s="35">
        <v>0</v>
      </c>
      <c r="Y218" s="35">
        <v>1</v>
      </c>
      <c r="Z218" s="35">
        <v>43</v>
      </c>
      <c r="AA218" s="35">
        <v>25</v>
      </c>
      <c r="AB218" s="35">
        <v>21</v>
      </c>
      <c r="AC218" s="35">
        <v>488</v>
      </c>
      <c r="AD218" s="35">
        <v>0</v>
      </c>
      <c r="AE218" s="35"/>
      <c r="AF218" s="35">
        <v>752</v>
      </c>
      <c r="AG218" s="35"/>
      <c r="AH218" s="35"/>
      <c r="AI218" s="35"/>
      <c r="AJ218" s="35">
        <v>116</v>
      </c>
      <c r="AK218" s="35"/>
      <c r="AL218" s="35"/>
      <c r="AM218" s="35"/>
      <c r="AN218" s="35">
        <v>0</v>
      </c>
      <c r="AO218" s="35"/>
      <c r="AP218" s="35">
        <v>0</v>
      </c>
      <c r="AQ218" s="35"/>
      <c r="AR218" s="35"/>
      <c r="AS218" s="35"/>
      <c r="AT218" s="35">
        <v>0</v>
      </c>
    </row>
    <row r="219" spans="1:46" ht="19.5" customHeight="1" x14ac:dyDescent="0.2">
      <c r="D219" s="44" t="s">
        <v>134</v>
      </c>
      <c r="F219" s="45">
        <v>126</v>
      </c>
      <c r="G219" s="46"/>
      <c r="H219" s="46"/>
      <c r="I219" s="46"/>
      <c r="J219" s="45">
        <v>731</v>
      </c>
      <c r="K219" s="45">
        <v>8</v>
      </c>
      <c r="L219" s="45">
        <v>4</v>
      </c>
      <c r="M219" s="46"/>
      <c r="N219" s="45">
        <v>743</v>
      </c>
      <c r="O219" s="46"/>
      <c r="P219" s="46"/>
      <c r="Q219" s="46"/>
      <c r="R219" s="45">
        <v>6</v>
      </c>
      <c r="S219" s="45">
        <v>32</v>
      </c>
      <c r="T219" s="45">
        <v>29</v>
      </c>
      <c r="U219" s="45">
        <v>45</v>
      </c>
      <c r="V219" s="46"/>
      <c r="W219" s="45">
        <v>50</v>
      </c>
      <c r="X219" s="45">
        <v>0</v>
      </c>
      <c r="Y219" s="45">
        <v>0</v>
      </c>
      <c r="Z219" s="45">
        <v>28</v>
      </c>
      <c r="AA219" s="45">
        <v>21</v>
      </c>
      <c r="AB219" s="45">
        <v>10</v>
      </c>
      <c r="AC219" s="45">
        <v>509</v>
      </c>
      <c r="AD219" s="45">
        <v>0</v>
      </c>
      <c r="AE219" s="46"/>
      <c r="AF219" s="45">
        <v>730</v>
      </c>
      <c r="AG219" s="46"/>
      <c r="AH219" s="46"/>
      <c r="AI219" s="46"/>
      <c r="AJ219" s="45">
        <v>139</v>
      </c>
      <c r="AK219" s="46"/>
      <c r="AL219" s="46"/>
      <c r="AM219" s="46"/>
      <c r="AN219" s="45">
        <v>0</v>
      </c>
      <c r="AO219" s="46"/>
      <c r="AP219" s="45">
        <v>0</v>
      </c>
      <c r="AQ219" s="46"/>
      <c r="AR219" s="46"/>
      <c r="AS219" s="46"/>
      <c r="AT219" s="45">
        <v>0</v>
      </c>
    </row>
    <row r="220" spans="1:46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650</v>
      </c>
      <c r="G221" s="51"/>
      <c r="H221" s="51"/>
      <c r="I221" s="51"/>
      <c r="J221" s="50">
        <v>4462</v>
      </c>
      <c r="K221" s="50">
        <v>48</v>
      </c>
      <c r="L221" s="50">
        <v>26</v>
      </c>
      <c r="M221" s="51"/>
      <c r="N221" s="50">
        <v>4536</v>
      </c>
      <c r="O221" s="51"/>
      <c r="P221" s="51"/>
      <c r="Q221" s="51"/>
      <c r="R221" s="50">
        <v>47</v>
      </c>
      <c r="S221" s="50">
        <v>252</v>
      </c>
      <c r="T221" s="50">
        <v>175</v>
      </c>
      <c r="U221" s="50">
        <v>380</v>
      </c>
      <c r="V221" s="51"/>
      <c r="W221" s="50">
        <v>269</v>
      </c>
      <c r="X221" s="50">
        <v>4</v>
      </c>
      <c r="Y221" s="50">
        <v>6</v>
      </c>
      <c r="Z221" s="50">
        <v>175</v>
      </c>
      <c r="AA221" s="50">
        <v>167</v>
      </c>
      <c r="AB221" s="50">
        <v>109</v>
      </c>
      <c r="AC221" s="50">
        <v>2968</v>
      </c>
      <c r="AD221" s="50">
        <v>0</v>
      </c>
      <c r="AE221" s="51"/>
      <c r="AF221" s="50">
        <v>4552</v>
      </c>
      <c r="AG221" s="51"/>
      <c r="AH221" s="51"/>
      <c r="AI221" s="51"/>
      <c r="AJ221" s="50">
        <v>630</v>
      </c>
      <c r="AK221" s="51"/>
      <c r="AL221" s="51"/>
      <c r="AM221" s="51"/>
      <c r="AN221" s="50">
        <v>0</v>
      </c>
      <c r="AO221" s="51"/>
      <c r="AP221" s="50">
        <v>4</v>
      </c>
      <c r="AQ221" s="51"/>
      <c r="AR221" s="51"/>
      <c r="AS221" s="51"/>
      <c r="AT221" s="50">
        <v>0</v>
      </c>
    </row>
    <row r="222" spans="1:46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spans="1:46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20.100000000000001" customHeight="1" x14ac:dyDescent="0.2">
      <c r="D224" s="2" t="s">
        <v>185</v>
      </c>
      <c r="F224" s="35">
        <v>1012</v>
      </c>
      <c r="G224" s="35"/>
      <c r="H224" s="35"/>
      <c r="I224" s="35"/>
      <c r="J224" s="35">
        <v>2368</v>
      </c>
      <c r="K224" s="35">
        <v>50</v>
      </c>
      <c r="L224" s="35">
        <v>16</v>
      </c>
      <c r="M224" s="35"/>
      <c r="N224" s="35">
        <v>2434</v>
      </c>
      <c r="O224" s="35"/>
      <c r="P224" s="35"/>
      <c r="Q224" s="35"/>
      <c r="R224" s="35">
        <v>0</v>
      </c>
      <c r="S224" s="35">
        <v>180</v>
      </c>
      <c r="T224" s="35">
        <v>182</v>
      </c>
      <c r="U224" s="35">
        <v>57</v>
      </c>
      <c r="V224" s="35"/>
      <c r="W224" s="35">
        <v>160</v>
      </c>
      <c r="X224" s="35">
        <v>16</v>
      </c>
      <c r="Y224" s="35">
        <v>76</v>
      </c>
      <c r="Z224" s="35">
        <v>218</v>
      </c>
      <c r="AA224" s="35">
        <v>48</v>
      </c>
      <c r="AB224" s="35">
        <v>118</v>
      </c>
      <c r="AC224" s="35">
        <v>744</v>
      </c>
      <c r="AD224" s="35">
        <v>0</v>
      </c>
      <c r="AE224" s="35"/>
      <c r="AF224" s="35">
        <v>1799</v>
      </c>
      <c r="AG224" s="35"/>
      <c r="AH224" s="35"/>
      <c r="AI224" s="35"/>
      <c r="AJ224" s="35">
        <v>1645</v>
      </c>
      <c r="AK224" s="35"/>
      <c r="AL224" s="35"/>
      <c r="AM224" s="35"/>
      <c r="AN224" s="35">
        <v>0</v>
      </c>
      <c r="AO224" s="35"/>
      <c r="AP224" s="35">
        <v>2</v>
      </c>
      <c r="AQ224" s="35"/>
      <c r="AR224" s="35"/>
      <c r="AS224" s="35"/>
      <c r="AT224" s="35">
        <v>361</v>
      </c>
    </row>
    <row r="225" spans="1:46" ht="19.5" customHeight="1" x14ac:dyDescent="0.2">
      <c r="D225" s="44" t="s">
        <v>116</v>
      </c>
      <c r="F225" s="45">
        <v>494</v>
      </c>
      <c r="G225" s="46"/>
      <c r="H225" s="46"/>
      <c r="I225" s="46"/>
      <c r="J225" s="45">
        <v>2366</v>
      </c>
      <c r="K225" s="45">
        <v>38</v>
      </c>
      <c r="L225" s="45">
        <v>115</v>
      </c>
      <c r="M225" s="46"/>
      <c r="N225" s="45">
        <v>2519</v>
      </c>
      <c r="O225" s="46"/>
      <c r="P225" s="46"/>
      <c r="Q225" s="46"/>
      <c r="R225" s="45">
        <v>0</v>
      </c>
      <c r="S225" s="45">
        <v>152</v>
      </c>
      <c r="T225" s="45">
        <v>176</v>
      </c>
      <c r="U225" s="45">
        <v>61</v>
      </c>
      <c r="V225" s="46"/>
      <c r="W225" s="45">
        <v>184</v>
      </c>
      <c r="X225" s="45">
        <v>6</v>
      </c>
      <c r="Y225" s="45">
        <v>25</v>
      </c>
      <c r="Z225" s="45">
        <v>107</v>
      </c>
      <c r="AA225" s="45">
        <v>65</v>
      </c>
      <c r="AB225" s="45">
        <v>109</v>
      </c>
      <c r="AC225" s="45">
        <v>676</v>
      </c>
      <c r="AD225" s="45">
        <v>0</v>
      </c>
      <c r="AE225" s="46"/>
      <c r="AF225" s="45">
        <v>1561</v>
      </c>
      <c r="AG225" s="46"/>
      <c r="AH225" s="46"/>
      <c r="AI225" s="46"/>
      <c r="AJ225" s="45">
        <v>1452</v>
      </c>
      <c r="AK225" s="46"/>
      <c r="AL225" s="46"/>
      <c r="AM225" s="46"/>
      <c r="AN225" s="45">
        <v>0</v>
      </c>
      <c r="AO225" s="46"/>
      <c r="AP225" s="45">
        <v>0</v>
      </c>
      <c r="AQ225" s="46"/>
      <c r="AR225" s="46"/>
      <c r="AS225" s="46"/>
      <c r="AT225" s="45">
        <v>142</v>
      </c>
    </row>
    <row r="226" spans="1:46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spans="1:46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1506</v>
      </c>
      <c r="G227" s="51"/>
      <c r="H227" s="51"/>
      <c r="I227" s="51"/>
      <c r="J227" s="50">
        <v>4734</v>
      </c>
      <c r="K227" s="50">
        <v>88</v>
      </c>
      <c r="L227" s="50">
        <v>131</v>
      </c>
      <c r="M227" s="51"/>
      <c r="N227" s="50">
        <v>4953</v>
      </c>
      <c r="O227" s="51"/>
      <c r="P227" s="51"/>
      <c r="Q227" s="51"/>
      <c r="R227" s="50">
        <v>0</v>
      </c>
      <c r="S227" s="50">
        <v>332</v>
      </c>
      <c r="T227" s="50">
        <v>358</v>
      </c>
      <c r="U227" s="50">
        <v>118</v>
      </c>
      <c r="V227" s="51"/>
      <c r="W227" s="50">
        <v>344</v>
      </c>
      <c r="X227" s="50">
        <v>22</v>
      </c>
      <c r="Y227" s="50">
        <v>101</v>
      </c>
      <c r="Z227" s="50">
        <v>325</v>
      </c>
      <c r="AA227" s="50">
        <v>113</v>
      </c>
      <c r="AB227" s="50">
        <v>227</v>
      </c>
      <c r="AC227" s="50">
        <v>1420</v>
      </c>
      <c r="AD227" s="50">
        <v>0</v>
      </c>
      <c r="AE227" s="51"/>
      <c r="AF227" s="50">
        <v>3360</v>
      </c>
      <c r="AG227" s="51"/>
      <c r="AH227" s="51"/>
      <c r="AI227" s="51"/>
      <c r="AJ227" s="50">
        <v>3097</v>
      </c>
      <c r="AK227" s="51"/>
      <c r="AL227" s="51"/>
      <c r="AM227" s="51"/>
      <c r="AN227" s="50">
        <v>0</v>
      </c>
      <c r="AO227" s="51"/>
      <c r="AP227" s="50">
        <v>2</v>
      </c>
      <c r="AQ227" s="51"/>
      <c r="AR227" s="51"/>
      <c r="AS227" s="51"/>
      <c r="AT227" s="50">
        <v>503</v>
      </c>
    </row>
    <row r="228" spans="1:46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spans="1:46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spans="1:46" ht="20.100000000000001" customHeight="1" x14ac:dyDescent="0.2">
      <c r="D230" s="2" t="s">
        <v>115</v>
      </c>
      <c r="F230" s="35">
        <v>232</v>
      </c>
      <c r="G230" s="35"/>
      <c r="H230" s="35"/>
      <c r="I230" s="35"/>
      <c r="J230" s="35">
        <v>1250</v>
      </c>
      <c r="K230" s="35">
        <v>6</v>
      </c>
      <c r="L230" s="35">
        <v>5</v>
      </c>
      <c r="M230" s="35"/>
      <c r="N230" s="35">
        <v>1261</v>
      </c>
      <c r="O230" s="35"/>
      <c r="P230" s="35"/>
      <c r="Q230" s="35"/>
      <c r="R230" s="35">
        <v>0</v>
      </c>
      <c r="S230" s="35">
        <v>36</v>
      </c>
      <c r="T230" s="35">
        <v>259</v>
      </c>
      <c r="U230" s="35">
        <v>71</v>
      </c>
      <c r="V230" s="35"/>
      <c r="W230" s="35">
        <v>215</v>
      </c>
      <c r="X230" s="35">
        <v>11</v>
      </c>
      <c r="Y230" s="35">
        <v>3</v>
      </c>
      <c r="Z230" s="35">
        <v>42</v>
      </c>
      <c r="AA230" s="35">
        <v>182</v>
      </c>
      <c r="AB230" s="35">
        <v>63</v>
      </c>
      <c r="AC230" s="35">
        <v>372</v>
      </c>
      <c r="AD230" s="35">
        <v>0</v>
      </c>
      <c r="AE230" s="35"/>
      <c r="AF230" s="35">
        <v>1254</v>
      </c>
      <c r="AG230" s="35"/>
      <c r="AH230" s="35"/>
      <c r="AI230" s="35"/>
      <c r="AJ230" s="35">
        <v>239</v>
      </c>
      <c r="AK230" s="35"/>
      <c r="AL230" s="35"/>
      <c r="AM230" s="35"/>
      <c r="AN230" s="35">
        <v>0</v>
      </c>
      <c r="AO230" s="35"/>
      <c r="AP230" s="35">
        <v>0</v>
      </c>
      <c r="AQ230" s="35"/>
      <c r="AR230" s="35"/>
      <c r="AS230" s="35"/>
      <c r="AT230" s="35">
        <v>0</v>
      </c>
    </row>
    <row r="231" spans="1:46" ht="19.5" customHeight="1" x14ac:dyDescent="0.2">
      <c r="D231" s="44" t="s">
        <v>116</v>
      </c>
      <c r="F231" s="45">
        <v>239</v>
      </c>
      <c r="G231" s="46"/>
      <c r="H231" s="46"/>
      <c r="I231" s="46"/>
      <c r="J231" s="45">
        <v>1261</v>
      </c>
      <c r="K231" s="45">
        <v>8</v>
      </c>
      <c r="L231" s="45">
        <v>7</v>
      </c>
      <c r="M231" s="46"/>
      <c r="N231" s="45">
        <v>1276</v>
      </c>
      <c r="O231" s="46"/>
      <c r="P231" s="46"/>
      <c r="Q231" s="46"/>
      <c r="R231" s="45">
        <v>0</v>
      </c>
      <c r="S231" s="45">
        <v>52</v>
      </c>
      <c r="T231" s="45">
        <v>267</v>
      </c>
      <c r="U231" s="45">
        <v>95</v>
      </c>
      <c r="V231" s="46"/>
      <c r="W231" s="45">
        <v>185</v>
      </c>
      <c r="X231" s="45">
        <v>9</v>
      </c>
      <c r="Y231" s="45">
        <v>6</v>
      </c>
      <c r="Z231" s="45">
        <v>32</v>
      </c>
      <c r="AA231" s="45">
        <v>204</v>
      </c>
      <c r="AB231" s="45">
        <v>75</v>
      </c>
      <c r="AC231" s="45">
        <v>386</v>
      </c>
      <c r="AD231" s="45">
        <v>2</v>
      </c>
      <c r="AE231" s="46"/>
      <c r="AF231" s="45">
        <v>1313</v>
      </c>
      <c r="AG231" s="46"/>
      <c r="AH231" s="46"/>
      <c r="AI231" s="46"/>
      <c r="AJ231" s="45">
        <v>202</v>
      </c>
      <c r="AK231" s="46"/>
      <c r="AL231" s="46"/>
      <c r="AM231" s="46"/>
      <c r="AN231" s="45">
        <v>0</v>
      </c>
      <c r="AO231" s="46"/>
      <c r="AP231" s="45">
        <v>0</v>
      </c>
      <c r="AQ231" s="46"/>
      <c r="AR231" s="46"/>
      <c r="AS231" s="46"/>
      <c r="AT231" s="45">
        <v>0</v>
      </c>
    </row>
    <row r="232" spans="1:46" ht="20.100000000000001" customHeight="1" x14ac:dyDescent="0.2">
      <c r="D232" s="2" t="s">
        <v>132</v>
      </c>
      <c r="F232" s="35">
        <v>272</v>
      </c>
      <c r="G232" s="35"/>
      <c r="H232" s="35"/>
      <c r="I232" s="35"/>
      <c r="J232" s="35">
        <v>1249</v>
      </c>
      <c r="K232" s="35">
        <v>8</v>
      </c>
      <c r="L232" s="35">
        <v>5</v>
      </c>
      <c r="M232" s="35"/>
      <c r="N232" s="35">
        <v>1262</v>
      </c>
      <c r="O232" s="35"/>
      <c r="P232" s="35"/>
      <c r="Q232" s="35"/>
      <c r="R232" s="35">
        <v>1</v>
      </c>
      <c r="S232" s="35">
        <v>29</v>
      </c>
      <c r="T232" s="35">
        <v>178</v>
      </c>
      <c r="U232" s="35">
        <v>117</v>
      </c>
      <c r="V232" s="35"/>
      <c r="W232" s="35">
        <v>189</v>
      </c>
      <c r="X232" s="35">
        <v>9</v>
      </c>
      <c r="Y232" s="35">
        <v>2</v>
      </c>
      <c r="Z232" s="35">
        <v>49</v>
      </c>
      <c r="AA232" s="35">
        <v>155</v>
      </c>
      <c r="AB232" s="35">
        <v>53</v>
      </c>
      <c r="AC232" s="35">
        <v>430</v>
      </c>
      <c r="AD232" s="35">
        <v>0</v>
      </c>
      <c r="AE232" s="35"/>
      <c r="AF232" s="35">
        <v>1212</v>
      </c>
      <c r="AG232" s="35"/>
      <c r="AH232" s="35"/>
      <c r="AI232" s="35"/>
      <c r="AJ232" s="35">
        <v>322</v>
      </c>
      <c r="AK232" s="35"/>
      <c r="AL232" s="35"/>
      <c r="AM232" s="35"/>
      <c r="AN232" s="35">
        <v>0</v>
      </c>
      <c r="AO232" s="35"/>
      <c r="AP232" s="35">
        <v>0</v>
      </c>
      <c r="AQ232" s="35"/>
      <c r="AR232" s="35"/>
      <c r="AS232" s="35"/>
      <c r="AT232" s="35">
        <v>0</v>
      </c>
    </row>
    <row r="233" spans="1:46" ht="19.5" customHeight="1" x14ac:dyDescent="0.2">
      <c r="D233" s="44" t="s">
        <v>118</v>
      </c>
      <c r="F233" s="45">
        <v>264</v>
      </c>
      <c r="G233" s="46"/>
      <c r="H233" s="46"/>
      <c r="I233" s="46"/>
      <c r="J233" s="45">
        <v>1262</v>
      </c>
      <c r="K233" s="45">
        <v>13</v>
      </c>
      <c r="L233" s="45">
        <v>1</v>
      </c>
      <c r="M233" s="46"/>
      <c r="N233" s="45">
        <v>1276</v>
      </c>
      <c r="O233" s="46"/>
      <c r="P233" s="46"/>
      <c r="Q233" s="46"/>
      <c r="R233" s="45">
        <v>0</v>
      </c>
      <c r="S233" s="45">
        <v>58</v>
      </c>
      <c r="T233" s="45">
        <v>288</v>
      </c>
      <c r="U233" s="45">
        <v>77</v>
      </c>
      <c r="V233" s="46"/>
      <c r="W233" s="45">
        <v>177</v>
      </c>
      <c r="X233" s="45">
        <v>15</v>
      </c>
      <c r="Y233" s="45">
        <v>2</v>
      </c>
      <c r="Z233" s="45">
        <v>44</v>
      </c>
      <c r="AA233" s="45">
        <v>181</v>
      </c>
      <c r="AB233" s="45">
        <v>72</v>
      </c>
      <c r="AC233" s="45">
        <v>382</v>
      </c>
      <c r="AD233" s="45">
        <v>0</v>
      </c>
      <c r="AE233" s="46"/>
      <c r="AF233" s="45">
        <v>1296</v>
      </c>
      <c r="AG233" s="46"/>
      <c r="AH233" s="46"/>
      <c r="AI233" s="46"/>
      <c r="AJ233" s="45">
        <v>244</v>
      </c>
      <c r="AK233" s="46"/>
      <c r="AL233" s="46"/>
      <c r="AM233" s="46"/>
      <c r="AN233" s="45">
        <v>0</v>
      </c>
      <c r="AO233" s="46"/>
      <c r="AP233" s="45">
        <v>0</v>
      </c>
      <c r="AQ233" s="46"/>
      <c r="AR233" s="46"/>
      <c r="AS233" s="46"/>
      <c r="AT233" s="45">
        <v>0</v>
      </c>
    </row>
    <row r="234" spans="1:46" ht="20.100000000000001" customHeight="1" x14ac:dyDescent="0.2">
      <c r="D234" s="47" t="s">
        <v>133</v>
      </c>
      <c r="F234" s="46">
        <v>269</v>
      </c>
      <c r="G234" s="46"/>
      <c r="H234" s="46"/>
      <c r="I234" s="46"/>
      <c r="J234" s="46">
        <v>1251</v>
      </c>
      <c r="K234" s="46">
        <v>22</v>
      </c>
      <c r="L234" s="46">
        <v>1</v>
      </c>
      <c r="M234" s="46"/>
      <c r="N234" s="46">
        <v>1274</v>
      </c>
      <c r="O234" s="46"/>
      <c r="P234" s="46"/>
      <c r="Q234" s="46"/>
      <c r="R234" s="46">
        <v>3</v>
      </c>
      <c r="S234" s="46">
        <v>53</v>
      </c>
      <c r="T234" s="46">
        <v>263</v>
      </c>
      <c r="U234" s="46">
        <v>153</v>
      </c>
      <c r="V234" s="46"/>
      <c r="W234" s="46">
        <v>193</v>
      </c>
      <c r="X234" s="46">
        <v>9</v>
      </c>
      <c r="Y234" s="46">
        <v>2</v>
      </c>
      <c r="Z234" s="46">
        <v>41</v>
      </c>
      <c r="AA234" s="46">
        <v>157</v>
      </c>
      <c r="AB234" s="46">
        <v>40</v>
      </c>
      <c r="AC234" s="46">
        <v>365</v>
      </c>
      <c r="AD234" s="46">
        <v>0</v>
      </c>
      <c r="AE234" s="46"/>
      <c r="AF234" s="46">
        <v>1279</v>
      </c>
      <c r="AG234" s="46"/>
      <c r="AH234" s="46"/>
      <c r="AI234" s="46"/>
      <c r="AJ234" s="46">
        <v>264</v>
      </c>
      <c r="AK234" s="46"/>
      <c r="AL234" s="46"/>
      <c r="AM234" s="46"/>
      <c r="AN234" s="46">
        <v>0</v>
      </c>
      <c r="AO234" s="46"/>
      <c r="AP234" s="46">
        <v>0</v>
      </c>
      <c r="AQ234" s="46"/>
      <c r="AR234" s="46"/>
      <c r="AS234" s="46"/>
      <c r="AT234" s="46">
        <v>0</v>
      </c>
    </row>
    <row r="235" spans="1:46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spans="1:46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1276</v>
      </c>
      <c r="G236" s="51"/>
      <c r="H236" s="51"/>
      <c r="I236" s="51"/>
      <c r="J236" s="50">
        <v>6273</v>
      </c>
      <c r="K236" s="50">
        <v>57</v>
      </c>
      <c r="L236" s="50">
        <v>19</v>
      </c>
      <c r="M236" s="51"/>
      <c r="N236" s="50">
        <v>6349</v>
      </c>
      <c r="O236" s="51"/>
      <c r="P236" s="51"/>
      <c r="Q236" s="51"/>
      <c r="R236" s="50">
        <v>4</v>
      </c>
      <c r="S236" s="50">
        <v>228</v>
      </c>
      <c r="T236" s="50">
        <v>1255</v>
      </c>
      <c r="U236" s="50">
        <v>513</v>
      </c>
      <c r="V236" s="51"/>
      <c r="W236" s="50">
        <v>959</v>
      </c>
      <c r="X236" s="50">
        <v>53</v>
      </c>
      <c r="Y236" s="50">
        <v>15</v>
      </c>
      <c r="Z236" s="50">
        <v>208</v>
      </c>
      <c r="AA236" s="50">
        <v>879</v>
      </c>
      <c r="AB236" s="50">
        <v>303</v>
      </c>
      <c r="AC236" s="50">
        <v>1935</v>
      </c>
      <c r="AD236" s="50">
        <v>2</v>
      </c>
      <c r="AE236" s="51"/>
      <c r="AF236" s="50">
        <v>6354</v>
      </c>
      <c r="AG236" s="51"/>
      <c r="AH236" s="51"/>
      <c r="AI236" s="51"/>
      <c r="AJ236" s="50">
        <v>1271</v>
      </c>
      <c r="AK236" s="51"/>
      <c r="AL236" s="51"/>
      <c r="AM236" s="51"/>
      <c r="AN236" s="50">
        <v>0</v>
      </c>
      <c r="AO236" s="51"/>
      <c r="AP236" s="50">
        <v>0</v>
      </c>
      <c r="AQ236" s="51"/>
      <c r="AR236" s="51"/>
      <c r="AS236" s="51"/>
      <c r="AT236" s="50">
        <v>0</v>
      </c>
    </row>
    <row r="237" spans="1:46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spans="1:46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3432</v>
      </c>
      <c r="G238" s="51"/>
      <c r="H238" s="51"/>
      <c r="I238" s="51"/>
      <c r="J238" s="56">
        <v>15469</v>
      </c>
      <c r="K238" s="56">
        <v>193</v>
      </c>
      <c r="L238" s="56">
        <v>176</v>
      </c>
      <c r="M238" s="51"/>
      <c r="N238" s="56">
        <v>15838</v>
      </c>
      <c r="O238" s="51"/>
      <c r="P238" s="51"/>
      <c r="Q238" s="51"/>
      <c r="R238" s="56">
        <v>51</v>
      </c>
      <c r="S238" s="56">
        <v>812</v>
      </c>
      <c r="T238" s="56">
        <v>1788</v>
      </c>
      <c r="U238" s="56">
        <v>1011</v>
      </c>
      <c r="V238" s="51"/>
      <c r="W238" s="56">
        <v>1572</v>
      </c>
      <c r="X238" s="56">
        <v>79</v>
      </c>
      <c r="Y238" s="56">
        <v>122</v>
      </c>
      <c r="Z238" s="56">
        <v>708</v>
      </c>
      <c r="AA238" s="56">
        <v>1159</v>
      </c>
      <c r="AB238" s="56">
        <v>639</v>
      </c>
      <c r="AC238" s="56">
        <v>6323</v>
      </c>
      <c r="AD238" s="56">
        <v>2</v>
      </c>
      <c r="AE238" s="51"/>
      <c r="AF238" s="56">
        <v>14266</v>
      </c>
      <c r="AG238" s="51"/>
      <c r="AH238" s="51"/>
      <c r="AI238" s="51"/>
      <c r="AJ238" s="56">
        <v>4998</v>
      </c>
      <c r="AK238" s="51"/>
      <c r="AL238" s="51"/>
      <c r="AM238" s="51"/>
      <c r="AN238" s="56">
        <v>0</v>
      </c>
      <c r="AO238" s="51"/>
      <c r="AP238" s="56">
        <v>6</v>
      </c>
      <c r="AQ238" s="51"/>
      <c r="AR238" s="51"/>
      <c r="AS238" s="51"/>
      <c r="AT238" s="56">
        <v>503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spans="1:46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D242" s="2" t="s">
        <v>115</v>
      </c>
      <c r="F242" s="35">
        <v>297</v>
      </c>
      <c r="G242" s="35"/>
      <c r="H242" s="35"/>
      <c r="I242" s="35"/>
      <c r="J242" s="35">
        <v>1315</v>
      </c>
      <c r="K242" s="35">
        <v>8</v>
      </c>
      <c r="L242" s="35">
        <v>51</v>
      </c>
      <c r="M242" s="35"/>
      <c r="N242" s="35">
        <v>1374</v>
      </c>
      <c r="O242" s="35"/>
      <c r="P242" s="35"/>
      <c r="Q242" s="35"/>
      <c r="R242" s="35">
        <v>2</v>
      </c>
      <c r="S242" s="35">
        <v>83</v>
      </c>
      <c r="T242" s="35">
        <v>93</v>
      </c>
      <c r="U242" s="35">
        <v>32</v>
      </c>
      <c r="V242" s="35"/>
      <c r="W242" s="35">
        <v>253</v>
      </c>
      <c r="X242" s="35">
        <v>4</v>
      </c>
      <c r="Y242" s="35">
        <v>2</v>
      </c>
      <c r="Z242" s="35">
        <v>69</v>
      </c>
      <c r="AA242" s="35">
        <v>68</v>
      </c>
      <c r="AB242" s="35">
        <v>52</v>
      </c>
      <c r="AC242" s="35">
        <v>593</v>
      </c>
      <c r="AD242" s="35">
        <v>0</v>
      </c>
      <c r="AE242" s="35"/>
      <c r="AF242" s="35">
        <v>1251</v>
      </c>
      <c r="AG242" s="35"/>
      <c r="AH242" s="35"/>
      <c r="AI242" s="35"/>
      <c r="AJ242" s="35">
        <v>420</v>
      </c>
      <c r="AK242" s="35"/>
      <c r="AL242" s="35"/>
      <c r="AM242" s="35"/>
      <c r="AN242" s="35">
        <v>0</v>
      </c>
      <c r="AO242" s="35"/>
      <c r="AP242" s="35">
        <v>0</v>
      </c>
      <c r="AQ242" s="35"/>
      <c r="AR242" s="35"/>
      <c r="AS242" s="35"/>
      <c r="AT242" s="35">
        <v>0</v>
      </c>
    </row>
    <row r="243" spans="1:46" ht="19.5" customHeight="1" x14ac:dyDescent="0.2">
      <c r="D243" s="44" t="s">
        <v>150</v>
      </c>
      <c r="F243" s="45">
        <v>363</v>
      </c>
      <c r="G243" s="46"/>
      <c r="H243" s="46"/>
      <c r="I243" s="46"/>
      <c r="J243" s="45">
        <v>1276</v>
      </c>
      <c r="K243" s="45">
        <v>17</v>
      </c>
      <c r="L243" s="45">
        <v>18</v>
      </c>
      <c r="M243" s="46"/>
      <c r="N243" s="45">
        <v>1311</v>
      </c>
      <c r="O243" s="46"/>
      <c r="P243" s="46"/>
      <c r="Q243" s="46"/>
      <c r="R243" s="45">
        <v>1</v>
      </c>
      <c r="S243" s="45">
        <v>44</v>
      </c>
      <c r="T243" s="45">
        <v>109</v>
      </c>
      <c r="U243" s="45">
        <v>78</v>
      </c>
      <c r="V243" s="46"/>
      <c r="W243" s="45">
        <v>204</v>
      </c>
      <c r="X243" s="45">
        <v>2</v>
      </c>
      <c r="Y243" s="45">
        <v>4</v>
      </c>
      <c r="Z243" s="45">
        <v>73</v>
      </c>
      <c r="AA243" s="45">
        <v>69</v>
      </c>
      <c r="AB243" s="45">
        <v>50</v>
      </c>
      <c r="AC243" s="45">
        <v>710</v>
      </c>
      <c r="AD243" s="45">
        <v>15</v>
      </c>
      <c r="AE243" s="46"/>
      <c r="AF243" s="45">
        <v>1359</v>
      </c>
      <c r="AG243" s="46"/>
      <c r="AH243" s="46"/>
      <c r="AI243" s="46"/>
      <c r="AJ243" s="45">
        <v>315</v>
      </c>
      <c r="AK243" s="46"/>
      <c r="AL243" s="46"/>
      <c r="AM243" s="46"/>
      <c r="AN243" s="45">
        <v>0</v>
      </c>
      <c r="AO243" s="46"/>
      <c r="AP243" s="45">
        <v>0</v>
      </c>
      <c r="AQ243" s="46"/>
      <c r="AR243" s="46"/>
      <c r="AS243" s="46"/>
      <c r="AT243" s="45">
        <v>1</v>
      </c>
    </row>
    <row r="244" spans="1:46" ht="20.100000000000001" customHeight="1" x14ac:dyDescent="0.2">
      <c r="D244" s="2" t="s">
        <v>117</v>
      </c>
      <c r="F244" s="35">
        <v>163</v>
      </c>
      <c r="G244" s="35"/>
      <c r="H244" s="35"/>
      <c r="I244" s="35"/>
      <c r="J244" s="35">
        <v>1289</v>
      </c>
      <c r="K244" s="35">
        <v>19</v>
      </c>
      <c r="L244" s="35">
        <v>13</v>
      </c>
      <c r="M244" s="35"/>
      <c r="N244" s="35">
        <v>1321</v>
      </c>
      <c r="O244" s="35"/>
      <c r="P244" s="35"/>
      <c r="Q244" s="35"/>
      <c r="R244" s="35">
        <v>4</v>
      </c>
      <c r="S244" s="35">
        <v>50</v>
      </c>
      <c r="T244" s="35">
        <v>83</v>
      </c>
      <c r="U244" s="35">
        <v>30</v>
      </c>
      <c r="V244" s="35"/>
      <c r="W244" s="35">
        <v>192</v>
      </c>
      <c r="X244" s="35">
        <v>3</v>
      </c>
      <c r="Y244" s="35">
        <v>3</v>
      </c>
      <c r="Z244" s="35">
        <v>55</v>
      </c>
      <c r="AA244" s="35">
        <v>60</v>
      </c>
      <c r="AB244" s="35">
        <v>43</v>
      </c>
      <c r="AC244" s="35">
        <v>741</v>
      </c>
      <c r="AD244" s="35">
        <v>1</v>
      </c>
      <c r="AE244" s="35"/>
      <c r="AF244" s="35">
        <v>1265</v>
      </c>
      <c r="AG244" s="35"/>
      <c r="AH244" s="35"/>
      <c r="AI244" s="35"/>
      <c r="AJ244" s="35">
        <v>219</v>
      </c>
      <c r="AK244" s="35"/>
      <c r="AL244" s="35"/>
      <c r="AM244" s="35"/>
      <c r="AN244" s="35">
        <v>0</v>
      </c>
      <c r="AO244" s="35"/>
      <c r="AP244" s="35">
        <v>0</v>
      </c>
      <c r="AQ244" s="35"/>
      <c r="AR244" s="35"/>
      <c r="AS244" s="35"/>
      <c r="AT244" s="35">
        <v>0</v>
      </c>
    </row>
    <row r="245" spans="1:46" ht="19.5" customHeight="1" x14ac:dyDescent="0.2">
      <c r="D245" s="44" t="s">
        <v>151</v>
      </c>
      <c r="F245" s="45">
        <v>75</v>
      </c>
      <c r="G245" s="46"/>
      <c r="H245" s="46"/>
      <c r="I245" s="46"/>
      <c r="J245" s="45">
        <v>373</v>
      </c>
      <c r="K245" s="45">
        <v>7</v>
      </c>
      <c r="L245" s="45">
        <v>5</v>
      </c>
      <c r="M245" s="46"/>
      <c r="N245" s="45">
        <v>385</v>
      </c>
      <c r="O245" s="46"/>
      <c r="P245" s="46"/>
      <c r="Q245" s="46"/>
      <c r="R245" s="45">
        <v>0</v>
      </c>
      <c r="S245" s="45">
        <v>13</v>
      </c>
      <c r="T245" s="45">
        <v>30</v>
      </c>
      <c r="U245" s="45">
        <v>31</v>
      </c>
      <c r="V245" s="46"/>
      <c r="W245" s="45">
        <v>44</v>
      </c>
      <c r="X245" s="45">
        <v>1</v>
      </c>
      <c r="Y245" s="45">
        <v>5</v>
      </c>
      <c r="Z245" s="45">
        <v>14</v>
      </c>
      <c r="AA245" s="45">
        <v>40</v>
      </c>
      <c r="AB245" s="45">
        <v>15</v>
      </c>
      <c r="AC245" s="45">
        <v>185</v>
      </c>
      <c r="AD245" s="45">
        <v>2</v>
      </c>
      <c r="AE245" s="46"/>
      <c r="AF245" s="45">
        <v>380</v>
      </c>
      <c r="AG245" s="46"/>
      <c r="AH245" s="46"/>
      <c r="AI245" s="46"/>
      <c r="AJ245" s="45">
        <v>80</v>
      </c>
      <c r="AK245" s="46"/>
      <c r="AL245" s="46"/>
      <c r="AM245" s="46"/>
      <c r="AN245" s="45">
        <v>0</v>
      </c>
      <c r="AO245" s="46"/>
      <c r="AP245" s="45">
        <v>0</v>
      </c>
      <c r="AQ245" s="46"/>
      <c r="AR245" s="46"/>
      <c r="AS245" s="46"/>
      <c r="AT245" s="45">
        <v>0</v>
      </c>
    </row>
    <row r="246" spans="1:46" ht="20.100000000000001" customHeight="1" x14ac:dyDescent="0.2">
      <c r="D246" s="2" t="s">
        <v>119</v>
      </c>
      <c r="F246" s="35">
        <v>85</v>
      </c>
      <c r="G246" s="35"/>
      <c r="H246" s="35"/>
      <c r="I246" s="35"/>
      <c r="J246" s="35">
        <v>375</v>
      </c>
      <c r="K246" s="35">
        <v>4</v>
      </c>
      <c r="L246" s="35">
        <v>5</v>
      </c>
      <c r="M246" s="35"/>
      <c r="N246" s="35">
        <v>384</v>
      </c>
      <c r="O246" s="35"/>
      <c r="P246" s="35"/>
      <c r="Q246" s="35"/>
      <c r="R246" s="35">
        <v>4</v>
      </c>
      <c r="S246" s="35">
        <v>13</v>
      </c>
      <c r="T246" s="35">
        <v>19</v>
      </c>
      <c r="U246" s="35">
        <v>28</v>
      </c>
      <c r="V246" s="35"/>
      <c r="W246" s="35">
        <v>55</v>
      </c>
      <c r="X246" s="35">
        <v>2</v>
      </c>
      <c r="Y246" s="35">
        <v>0</v>
      </c>
      <c r="Z246" s="35">
        <v>24</v>
      </c>
      <c r="AA246" s="35">
        <v>44</v>
      </c>
      <c r="AB246" s="35">
        <v>19</v>
      </c>
      <c r="AC246" s="35">
        <v>186</v>
      </c>
      <c r="AD246" s="35">
        <v>1</v>
      </c>
      <c r="AE246" s="35"/>
      <c r="AF246" s="35">
        <v>395</v>
      </c>
      <c r="AG246" s="35"/>
      <c r="AH246" s="35"/>
      <c r="AI246" s="35"/>
      <c r="AJ246" s="35">
        <v>74</v>
      </c>
      <c r="AK246" s="35"/>
      <c r="AL246" s="35"/>
      <c r="AM246" s="35"/>
      <c r="AN246" s="35">
        <v>0</v>
      </c>
      <c r="AO246" s="35"/>
      <c r="AP246" s="35">
        <v>0</v>
      </c>
      <c r="AQ246" s="35"/>
      <c r="AR246" s="35"/>
      <c r="AS246" s="35"/>
      <c r="AT246" s="35">
        <v>0</v>
      </c>
    </row>
    <row r="247" spans="1:46" ht="19.5" customHeight="1" x14ac:dyDescent="0.2">
      <c r="D247" s="44" t="s">
        <v>120</v>
      </c>
      <c r="F247" s="45">
        <v>68</v>
      </c>
      <c r="G247" s="46"/>
      <c r="H247" s="46"/>
      <c r="I247" s="46"/>
      <c r="J247" s="45">
        <v>380</v>
      </c>
      <c r="K247" s="45">
        <v>10</v>
      </c>
      <c r="L247" s="45">
        <v>3</v>
      </c>
      <c r="M247" s="46"/>
      <c r="N247" s="45">
        <v>393</v>
      </c>
      <c r="O247" s="46"/>
      <c r="P247" s="46"/>
      <c r="Q247" s="46"/>
      <c r="R247" s="45">
        <v>2</v>
      </c>
      <c r="S247" s="45">
        <v>22</v>
      </c>
      <c r="T247" s="45">
        <v>36</v>
      </c>
      <c r="U247" s="45">
        <v>19</v>
      </c>
      <c r="V247" s="46"/>
      <c r="W247" s="45">
        <v>56</v>
      </c>
      <c r="X247" s="45">
        <v>0</v>
      </c>
      <c r="Y247" s="45">
        <v>2</v>
      </c>
      <c r="Z247" s="45">
        <v>18</v>
      </c>
      <c r="AA247" s="45">
        <v>48</v>
      </c>
      <c r="AB247" s="45">
        <v>31</v>
      </c>
      <c r="AC247" s="45">
        <v>173</v>
      </c>
      <c r="AD247" s="45">
        <v>0</v>
      </c>
      <c r="AE247" s="46"/>
      <c r="AF247" s="45">
        <v>407</v>
      </c>
      <c r="AG247" s="46"/>
      <c r="AH247" s="46"/>
      <c r="AI247" s="46"/>
      <c r="AJ247" s="45">
        <v>54</v>
      </c>
      <c r="AK247" s="46"/>
      <c r="AL247" s="46"/>
      <c r="AM247" s="46"/>
      <c r="AN247" s="45">
        <v>0</v>
      </c>
      <c r="AO247" s="46"/>
      <c r="AP247" s="45">
        <v>0</v>
      </c>
      <c r="AQ247" s="46"/>
      <c r="AR247" s="46"/>
      <c r="AS247" s="46"/>
      <c r="AT247" s="45">
        <v>0</v>
      </c>
    </row>
    <row r="248" spans="1:46" ht="20.100000000000001" customHeight="1" x14ac:dyDescent="0.2">
      <c r="D248" s="2" t="s">
        <v>135</v>
      </c>
      <c r="F248" s="35">
        <v>261</v>
      </c>
      <c r="G248" s="35"/>
      <c r="H248" s="35"/>
      <c r="I248" s="35"/>
      <c r="J248" s="35">
        <v>1281</v>
      </c>
      <c r="K248" s="35">
        <v>15</v>
      </c>
      <c r="L248" s="35">
        <v>17</v>
      </c>
      <c r="M248" s="35"/>
      <c r="N248" s="35">
        <v>1313</v>
      </c>
      <c r="O248" s="35"/>
      <c r="P248" s="35"/>
      <c r="Q248" s="35"/>
      <c r="R248" s="35">
        <v>1</v>
      </c>
      <c r="S248" s="35">
        <v>62</v>
      </c>
      <c r="T248" s="35">
        <v>125</v>
      </c>
      <c r="U248" s="35">
        <v>85</v>
      </c>
      <c r="V248" s="35"/>
      <c r="W248" s="35">
        <v>166</v>
      </c>
      <c r="X248" s="35">
        <v>0</v>
      </c>
      <c r="Y248" s="35">
        <v>1</v>
      </c>
      <c r="Z248" s="35">
        <v>105</v>
      </c>
      <c r="AA248" s="35">
        <v>107</v>
      </c>
      <c r="AB248" s="35">
        <v>24</v>
      </c>
      <c r="AC248" s="35">
        <v>638</v>
      </c>
      <c r="AD248" s="35">
        <v>1</v>
      </c>
      <c r="AE248" s="35"/>
      <c r="AF248" s="35">
        <v>1315</v>
      </c>
      <c r="AG248" s="35"/>
      <c r="AH248" s="35"/>
      <c r="AI248" s="35"/>
      <c r="AJ248" s="35">
        <v>259</v>
      </c>
      <c r="AK248" s="35"/>
      <c r="AL248" s="35"/>
      <c r="AM248" s="35"/>
      <c r="AN248" s="35">
        <v>0</v>
      </c>
      <c r="AO248" s="35"/>
      <c r="AP248" s="35">
        <v>0</v>
      </c>
      <c r="AQ248" s="35"/>
      <c r="AR248" s="35"/>
      <c r="AS248" s="35"/>
      <c r="AT248" s="35">
        <v>0</v>
      </c>
    </row>
    <row r="249" spans="1:46" ht="19.5" customHeight="1" x14ac:dyDescent="0.2">
      <c r="D249" s="44" t="s">
        <v>122</v>
      </c>
      <c r="F249" s="45">
        <v>230</v>
      </c>
      <c r="G249" s="46"/>
      <c r="H249" s="46"/>
      <c r="I249" s="46"/>
      <c r="J249" s="45">
        <v>1270</v>
      </c>
      <c r="K249" s="45">
        <v>33</v>
      </c>
      <c r="L249" s="45">
        <v>5</v>
      </c>
      <c r="M249" s="46"/>
      <c r="N249" s="45">
        <v>1308</v>
      </c>
      <c r="O249" s="46"/>
      <c r="P249" s="46"/>
      <c r="Q249" s="46"/>
      <c r="R249" s="45">
        <v>15</v>
      </c>
      <c r="S249" s="45">
        <v>80</v>
      </c>
      <c r="T249" s="45">
        <v>17</v>
      </c>
      <c r="U249" s="45">
        <v>37</v>
      </c>
      <c r="V249" s="46"/>
      <c r="W249" s="45">
        <v>224</v>
      </c>
      <c r="X249" s="45">
        <v>4</v>
      </c>
      <c r="Y249" s="45">
        <v>2</v>
      </c>
      <c r="Z249" s="45">
        <v>55</v>
      </c>
      <c r="AA249" s="45">
        <v>62</v>
      </c>
      <c r="AB249" s="45">
        <v>21</v>
      </c>
      <c r="AC249" s="45">
        <v>735</v>
      </c>
      <c r="AD249" s="45">
        <v>1</v>
      </c>
      <c r="AE249" s="46"/>
      <c r="AF249" s="45">
        <v>1253</v>
      </c>
      <c r="AG249" s="46"/>
      <c r="AH249" s="46"/>
      <c r="AI249" s="46"/>
      <c r="AJ249" s="45">
        <v>285</v>
      </c>
      <c r="AK249" s="46"/>
      <c r="AL249" s="46"/>
      <c r="AM249" s="46"/>
      <c r="AN249" s="45">
        <v>0</v>
      </c>
      <c r="AO249" s="46"/>
      <c r="AP249" s="45">
        <v>0</v>
      </c>
      <c r="AQ249" s="46"/>
      <c r="AR249" s="46"/>
      <c r="AS249" s="46"/>
      <c r="AT249" s="45">
        <v>0</v>
      </c>
    </row>
    <row r="250" spans="1:46" ht="20.100000000000001" customHeight="1" x14ac:dyDescent="0.2">
      <c r="D250" s="2" t="s">
        <v>123</v>
      </c>
      <c r="F250" s="35">
        <v>59</v>
      </c>
      <c r="G250" s="35"/>
      <c r="H250" s="35"/>
      <c r="I250" s="35"/>
      <c r="J250" s="35">
        <v>314</v>
      </c>
      <c r="K250" s="35">
        <v>1</v>
      </c>
      <c r="L250" s="35">
        <v>3</v>
      </c>
      <c r="M250" s="35"/>
      <c r="N250" s="35">
        <v>318</v>
      </c>
      <c r="O250" s="35"/>
      <c r="P250" s="35"/>
      <c r="Q250" s="35"/>
      <c r="R250" s="35">
        <v>0</v>
      </c>
      <c r="S250" s="35">
        <v>13</v>
      </c>
      <c r="T250" s="35">
        <v>33</v>
      </c>
      <c r="U250" s="35">
        <v>6</v>
      </c>
      <c r="V250" s="35"/>
      <c r="W250" s="35">
        <v>30</v>
      </c>
      <c r="X250" s="35">
        <v>3</v>
      </c>
      <c r="Y250" s="35">
        <v>2</v>
      </c>
      <c r="Z250" s="35">
        <v>26</v>
      </c>
      <c r="AA250" s="35">
        <v>17</v>
      </c>
      <c r="AB250" s="35">
        <v>20</v>
      </c>
      <c r="AC250" s="35">
        <v>177</v>
      </c>
      <c r="AD250" s="35">
        <v>0</v>
      </c>
      <c r="AE250" s="35"/>
      <c r="AF250" s="35">
        <v>327</v>
      </c>
      <c r="AG250" s="35"/>
      <c r="AH250" s="35"/>
      <c r="AI250" s="35"/>
      <c r="AJ250" s="35">
        <v>46</v>
      </c>
      <c r="AK250" s="35"/>
      <c r="AL250" s="35"/>
      <c r="AM250" s="35"/>
      <c r="AN250" s="35">
        <v>0</v>
      </c>
      <c r="AO250" s="35"/>
      <c r="AP250" s="35">
        <v>4</v>
      </c>
      <c r="AQ250" s="35"/>
      <c r="AR250" s="35"/>
      <c r="AS250" s="35"/>
      <c r="AT250" s="35">
        <v>0</v>
      </c>
    </row>
    <row r="251" spans="1:46" ht="19.5" customHeight="1" x14ac:dyDescent="0.2">
      <c r="D251" s="44" t="s">
        <v>136</v>
      </c>
      <c r="F251" s="45">
        <v>342</v>
      </c>
      <c r="G251" s="46"/>
      <c r="H251" s="46"/>
      <c r="I251" s="46"/>
      <c r="J251" s="45">
        <v>1280</v>
      </c>
      <c r="K251" s="45">
        <v>83</v>
      </c>
      <c r="L251" s="45">
        <v>16</v>
      </c>
      <c r="M251" s="46"/>
      <c r="N251" s="45">
        <v>1379</v>
      </c>
      <c r="O251" s="46"/>
      <c r="P251" s="46"/>
      <c r="Q251" s="46"/>
      <c r="R251" s="45">
        <v>2</v>
      </c>
      <c r="S251" s="45">
        <v>65</v>
      </c>
      <c r="T251" s="45">
        <v>145</v>
      </c>
      <c r="U251" s="45">
        <v>118</v>
      </c>
      <c r="V251" s="46"/>
      <c r="W251" s="45">
        <v>194</v>
      </c>
      <c r="X251" s="45">
        <v>4</v>
      </c>
      <c r="Y251" s="45">
        <v>4</v>
      </c>
      <c r="Z251" s="45">
        <v>62</v>
      </c>
      <c r="AA251" s="45">
        <v>107</v>
      </c>
      <c r="AB251" s="45">
        <v>51</v>
      </c>
      <c r="AC251" s="45">
        <v>808</v>
      </c>
      <c r="AD251" s="45">
        <v>0</v>
      </c>
      <c r="AE251" s="46"/>
      <c r="AF251" s="45">
        <v>1560</v>
      </c>
      <c r="AG251" s="46"/>
      <c r="AH251" s="46"/>
      <c r="AI251" s="46"/>
      <c r="AJ251" s="45">
        <v>161</v>
      </c>
      <c r="AK251" s="46"/>
      <c r="AL251" s="46"/>
      <c r="AM251" s="46"/>
      <c r="AN251" s="45">
        <v>0</v>
      </c>
      <c r="AO251" s="46"/>
      <c r="AP251" s="45">
        <v>0</v>
      </c>
      <c r="AQ251" s="46"/>
      <c r="AR251" s="46"/>
      <c r="AS251" s="46"/>
      <c r="AT251" s="45">
        <v>0</v>
      </c>
    </row>
    <row r="252" spans="1:46" ht="20.100000000000001" customHeight="1" x14ac:dyDescent="0.2">
      <c r="D252" s="2" t="s">
        <v>165</v>
      </c>
      <c r="F252" s="35">
        <v>200</v>
      </c>
      <c r="G252" s="35"/>
      <c r="H252" s="35"/>
      <c r="I252" s="35"/>
      <c r="J252" s="35">
        <v>1177</v>
      </c>
      <c r="K252" s="35">
        <v>23</v>
      </c>
      <c r="L252" s="35">
        <v>12</v>
      </c>
      <c r="M252" s="35"/>
      <c r="N252" s="35">
        <v>1212</v>
      </c>
      <c r="O252" s="35"/>
      <c r="P252" s="35"/>
      <c r="Q252" s="35"/>
      <c r="R252" s="35">
        <v>12</v>
      </c>
      <c r="S252" s="35">
        <v>42</v>
      </c>
      <c r="T252" s="35">
        <v>105</v>
      </c>
      <c r="U252" s="35">
        <v>23</v>
      </c>
      <c r="V252" s="35"/>
      <c r="W252" s="35">
        <v>236</v>
      </c>
      <c r="X252" s="35">
        <v>0</v>
      </c>
      <c r="Y252" s="35">
        <v>5</v>
      </c>
      <c r="Z252" s="35">
        <v>85</v>
      </c>
      <c r="AA252" s="35">
        <v>42</v>
      </c>
      <c r="AB252" s="35">
        <v>42</v>
      </c>
      <c r="AC252" s="35">
        <v>628</v>
      </c>
      <c r="AD252" s="35">
        <v>3</v>
      </c>
      <c r="AE252" s="35"/>
      <c r="AF252" s="35">
        <v>1223</v>
      </c>
      <c r="AG252" s="35"/>
      <c r="AH252" s="35"/>
      <c r="AI252" s="35"/>
      <c r="AJ252" s="35">
        <v>189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0</v>
      </c>
    </row>
    <row r="253" spans="1:46" ht="19.5" customHeight="1" x14ac:dyDescent="0.2">
      <c r="D253" s="44" t="s">
        <v>194</v>
      </c>
      <c r="F253" s="45">
        <v>232</v>
      </c>
      <c r="G253" s="46"/>
      <c r="H253" s="46"/>
      <c r="I253" s="46"/>
      <c r="J253" s="45">
        <v>1185</v>
      </c>
      <c r="K253" s="45">
        <v>25</v>
      </c>
      <c r="L253" s="45">
        <v>3</v>
      </c>
      <c r="M253" s="46"/>
      <c r="N253" s="45">
        <v>1213</v>
      </c>
      <c r="O253" s="46"/>
      <c r="P253" s="46"/>
      <c r="Q253" s="46"/>
      <c r="R253" s="45">
        <v>4</v>
      </c>
      <c r="S253" s="45">
        <v>62</v>
      </c>
      <c r="T253" s="45">
        <v>98</v>
      </c>
      <c r="U253" s="45">
        <v>45</v>
      </c>
      <c r="V253" s="46"/>
      <c r="W253" s="45">
        <v>196</v>
      </c>
      <c r="X253" s="45">
        <v>5</v>
      </c>
      <c r="Y253" s="45">
        <v>1</v>
      </c>
      <c r="Z253" s="45">
        <v>69</v>
      </c>
      <c r="AA253" s="45">
        <v>71</v>
      </c>
      <c r="AB253" s="45">
        <v>35</v>
      </c>
      <c r="AC253" s="45">
        <v>705</v>
      </c>
      <c r="AD253" s="45">
        <v>0</v>
      </c>
      <c r="AE253" s="46"/>
      <c r="AF253" s="45">
        <v>1291</v>
      </c>
      <c r="AG253" s="46"/>
      <c r="AH253" s="46"/>
      <c r="AI253" s="46"/>
      <c r="AJ253" s="45">
        <v>154</v>
      </c>
      <c r="AK253" s="46"/>
      <c r="AL253" s="46"/>
      <c r="AM253" s="46"/>
      <c r="AN253" s="45">
        <v>0</v>
      </c>
      <c r="AO253" s="46"/>
      <c r="AP253" s="45">
        <v>0</v>
      </c>
      <c r="AQ253" s="46"/>
      <c r="AR253" s="46"/>
      <c r="AS253" s="46"/>
      <c r="AT253" s="45">
        <v>0</v>
      </c>
    </row>
    <row r="254" spans="1:46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spans="1:46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2375</v>
      </c>
      <c r="G255" s="51"/>
      <c r="H255" s="51"/>
      <c r="I255" s="51"/>
      <c r="J255" s="50">
        <v>11515</v>
      </c>
      <c r="K255" s="50">
        <v>245</v>
      </c>
      <c r="L255" s="50">
        <v>151</v>
      </c>
      <c r="M255" s="51"/>
      <c r="N255" s="50">
        <v>11911</v>
      </c>
      <c r="O255" s="51"/>
      <c r="P255" s="51"/>
      <c r="Q255" s="51"/>
      <c r="R255" s="50">
        <v>47</v>
      </c>
      <c r="S255" s="50">
        <v>549</v>
      </c>
      <c r="T255" s="50">
        <v>893</v>
      </c>
      <c r="U255" s="50">
        <v>532</v>
      </c>
      <c r="V255" s="51"/>
      <c r="W255" s="50">
        <v>1850</v>
      </c>
      <c r="X255" s="50">
        <v>28</v>
      </c>
      <c r="Y255" s="50">
        <v>31</v>
      </c>
      <c r="Z255" s="50">
        <v>655</v>
      </c>
      <c r="AA255" s="50">
        <v>735</v>
      </c>
      <c r="AB255" s="50">
        <v>403</v>
      </c>
      <c r="AC255" s="50">
        <v>6279</v>
      </c>
      <c r="AD255" s="50">
        <v>24</v>
      </c>
      <c r="AE255" s="51"/>
      <c r="AF255" s="50">
        <v>12026</v>
      </c>
      <c r="AG255" s="51"/>
      <c r="AH255" s="51"/>
      <c r="AI255" s="51"/>
      <c r="AJ255" s="50">
        <v>2256</v>
      </c>
      <c r="AK255" s="51"/>
      <c r="AL255" s="51"/>
      <c r="AM255" s="51"/>
      <c r="AN255" s="50">
        <v>0</v>
      </c>
      <c r="AO255" s="51"/>
      <c r="AP255" s="50">
        <v>4</v>
      </c>
      <c r="AQ255" s="51"/>
      <c r="AR255" s="51"/>
      <c r="AS255" s="51"/>
      <c r="AT255" s="50">
        <v>1</v>
      </c>
    </row>
    <row r="256" spans="1:46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</row>
    <row r="257" spans="1:46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2375</v>
      </c>
      <c r="G257" s="51"/>
      <c r="H257" s="51"/>
      <c r="I257" s="51"/>
      <c r="J257" s="56">
        <v>11515</v>
      </c>
      <c r="K257" s="56">
        <v>245</v>
      </c>
      <c r="L257" s="56">
        <v>151</v>
      </c>
      <c r="M257" s="51"/>
      <c r="N257" s="56">
        <v>11911</v>
      </c>
      <c r="O257" s="51"/>
      <c r="P257" s="51"/>
      <c r="Q257" s="51"/>
      <c r="R257" s="56">
        <v>47</v>
      </c>
      <c r="S257" s="56">
        <v>549</v>
      </c>
      <c r="T257" s="56">
        <v>893</v>
      </c>
      <c r="U257" s="56">
        <v>532</v>
      </c>
      <c r="V257" s="51"/>
      <c r="W257" s="56">
        <v>1850</v>
      </c>
      <c r="X257" s="56">
        <v>28</v>
      </c>
      <c r="Y257" s="56">
        <v>31</v>
      </c>
      <c r="Z257" s="56">
        <v>655</v>
      </c>
      <c r="AA257" s="56">
        <v>735</v>
      </c>
      <c r="AB257" s="56">
        <v>403</v>
      </c>
      <c r="AC257" s="56">
        <v>6279</v>
      </c>
      <c r="AD257" s="56">
        <v>24</v>
      </c>
      <c r="AE257" s="51"/>
      <c r="AF257" s="56">
        <v>12026</v>
      </c>
      <c r="AG257" s="51"/>
      <c r="AH257" s="51"/>
      <c r="AI257" s="51"/>
      <c r="AJ257" s="56">
        <v>2256</v>
      </c>
      <c r="AK257" s="51"/>
      <c r="AL257" s="51"/>
      <c r="AM257" s="51"/>
      <c r="AN257" s="56">
        <v>0</v>
      </c>
      <c r="AO257" s="51"/>
      <c r="AP257" s="56">
        <v>4</v>
      </c>
      <c r="AQ257" s="51"/>
      <c r="AR257" s="51"/>
      <c r="AS257" s="51"/>
      <c r="AT257" s="56">
        <v>1</v>
      </c>
    </row>
    <row r="258" spans="1:46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spans="1:46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D261" s="2" t="s">
        <v>115</v>
      </c>
      <c r="F261" s="35">
        <v>295</v>
      </c>
      <c r="G261" s="35"/>
      <c r="H261" s="35"/>
      <c r="I261" s="35"/>
      <c r="J261" s="35">
        <v>1842</v>
      </c>
      <c r="K261" s="35">
        <v>17</v>
      </c>
      <c r="L261" s="35">
        <v>27</v>
      </c>
      <c r="M261" s="35"/>
      <c r="N261" s="35">
        <v>1886</v>
      </c>
      <c r="O261" s="35"/>
      <c r="P261" s="35"/>
      <c r="Q261" s="35"/>
      <c r="R261" s="35">
        <v>0</v>
      </c>
      <c r="S261" s="35">
        <v>38</v>
      </c>
      <c r="T261" s="35">
        <v>79</v>
      </c>
      <c r="U261" s="35">
        <v>46</v>
      </c>
      <c r="V261" s="35"/>
      <c r="W261" s="35">
        <v>221</v>
      </c>
      <c r="X261" s="35">
        <v>10</v>
      </c>
      <c r="Y261" s="35">
        <v>3</v>
      </c>
      <c r="Z261" s="35">
        <v>90</v>
      </c>
      <c r="AA261" s="35">
        <v>129</v>
      </c>
      <c r="AB261" s="35">
        <v>40</v>
      </c>
      <c r="AC261" s="35">
        <v>1165</v>
      </c>
      <c r="AD261" s="35">
        <v>1</v>
      </c>
      <c r="AE261" s="35"/>
      <c r="AF261" s="35">
        <v>1822</v>
      </c>
      <c r="AG261" s="35"/>
      <c r="AH261" s="35"/>
      <c r="AI261" s="35"/>
      <c r="AJ261" s="35">
        <v>359</v>
      </c>
      <c r="AK261" s="35"/>
      <c r="AL261" s="35"/>
      <c r="AM261" s="35"/>
      <c r="AN261" s="35">
        <v>0</v>
      </c>
      <c r="AO261" s="35"/>
      <c r="AP261" s="35">
        <v>0</v>
      </c>
      <c r="AQ261" s="35"/>
      <c r="AR261" s="35"/>
      <c r="AS261" s="35"/>
      <c r="AT261" s="35">
        <v>0</v>
      </c>
    </row>
    <row r="262" spans="1:46" ht="19.5" customHeight="1" x14ac:dyDescent="0.2">
      <c r="D262" s="44" t="s">
        <v>116</v>
      </c>
      <c r="F262" s="45">
        <v>296</v>
      </c>
      <c r="G262" s="46"/>
      <c r="H262" s="46"/>
      <c r="I262" s="46"/>
      <c r="J262" s="45">
        <v>1848</v>
      </c>
      <c r="K262" s="45">
        <v>16</v>
      </c>
      <c r="L262" s="45">
        <v>38</v>
      </c>
      <c r="M262" s="46"/>
      <c r="N262" s="45">
        <v>1902</v>
      </c>
      <c r="O262" s="46"/>
      <c r="P262" s="46"/>
      <c r="Q262" s="46"/>
      <c r="R262" s="45">
        <v>0</v>
      </c>
      <c r="S262" s="45">
        <v>48</v>
      </c>
      <c r="T262" s="45">
        <v>116</v>
      </c>
      <c r="U262" s="45">
        <v>52</v>
      </c>
      <c r="V262" s="46"/>
      <c r="W262" s="45">
        <v>326</v>
      </c>
      <c r="X262" s="45">
        <v>4</v>
      </c>
      <c r="Y262" s="45">
        <v>8</v>
      </c>
      <c r="Z262" s="45">
        <v>113</v>
      </c>
      <c r="AA262" s="45">
        <v>139</v>
      </c>
      <c r="AB262" s="45">
        <v>65</v>
      </c>
      <c r="AC262" s="45">
        <v>1116</v>
      </c>
      <c r="AD262" s="45">
        <v>0</v>
      </c>
      <c r="AE262" s="46"/>
      <c r="AF262" s="45">
        <v>1987</v>
      </c>
      <c r="AG262" s="46"/>
      <c r="AH262" s="46"/>
      <c r="AI262" s="46"/>
      <c r="AJ262" s="45">
        <v>211</v>
      </c>
      <c r="AK262" s="46"/>
      <c r="AL262" s="46"/>
      <c r="AM262" s="46"/>
      <c r="AN262" s="45">
        <v>0</v>
      </c>
      <c r="AO262" s="46"/>
      <c r="AP262" s="45">
        <v>0</v>
      </c>
      <c r="AQ262" s="46"/>
      <c r="AR262" s="46"/>
      <c r="AS262" s="46"/>
      <c r="AT262" s="45">
        <v>0</v>
      </c>
    </row>
    <row r="263" spans="1:46" ht="20.100000000000001" customHeight="1" x14ac:dyDescent="0.2">
      <c r="D263" s="2" t="s">
        <v>132</v>
      </c>
      <c r="F263" s="35">
        <v>451</v>
      </c>
      <c r="G263" s="35"/>
      <c r="H263" s="35"/>
      <c r="I263" s="35"/>
      <c r="J263" s="35">
        <v>1846</v>
      </c>
      <c r="K263" s="35">
        <v>11</v>
      </c>
      <c r="L263" s="35">
        <v>23</v>
      </c>
      <c r="M263" s="35"/>
      <c r="N263" s="35">
        <v>1880</v>
      </c>
      <c r="O263" s="35"/>
      <c r="P263" s="35"/>
      <c r="Q263" s="35"/>
      <c r="R263" s="35">
        <v>0</v>
      </c>
      <c r="S263" s="35">
        <v>40</v>
      </c>
      <c r="T263" s="35">
        <v>115</v>
      </c>
      <c r="U263" s="35">
        <v>59</v>
      </c>
      <c r="V263" s="35"/>
      <c r="W263" s="35">
        <v>283</v>
      </c>
      <c r="X263" s="35">
        <v>6</v>
      </c>
      <c r="Y263" s="35">
        <v>14</v>
      </c>
      <c r="Z263" s="35">
        <v>166</v>
      </c>
      <c r="AA263" s="35">
        <v>124</v>
      </c>
      <c r="AB263" s="35">
        <v>84</v>
      </c>
      <c r="AC263" s="35">
        <v>1168</v>
      </c>
      <c r="AD263" s="35">
        <v>4</v>
      </c>
      <c r="AE263" s="35"/>
      <c r="AF263" s="35">
        <v>2063</v>
      </c>
      <c r="AG263" s="35"/>
      <c r="AH263" s="35"/>
      <c r="AI263" s="35"/>
      <c r="AJ263" s="35">
        <v>268</v>
      </c>
      <c r="AK263" s="35"/>
      <c r="AL263" s="35"/>
      <c r="AM263" s="35"/>
      <c r="AN263" s="35">
        <v>0</v>
      </c>
      <c r="AO263" s="35"/>
      <c r="AP263" s="35">
        <v>0</v>
      </c>
      <c r="AQ263" s="35"/>
      <c r="AR263" s="35"/>
      <c r="AS263" s="35"/>
      <c r="AT263" s="35">
        <v>524</v>
      </c>
    </row>
    <row r="264" spans="1:46" ht="19.5" customHeight="1" x14ac:dyDescent="0.2">
      <c r="D264" s="44" t="s">
        <v>118</v>
      </c>
      <c r="F264" s="45">
        <v>233</v>
      </c>
      <c r="G264" s="46"/>
      <c r="H264" s="46"/>
      <c r="I264" s="46"/>
      <c r="J264" s="45">
        <v>1717</v>
      </c>
      <c r="K264" s="45">
        <v>11</v>
      </c>
      <c r="L264" s="45">
        <v>10</v>
      </c>
      <c r="M264" s="46"/>
      <c r="N264" s="45">
        <v>1738</v>
      </c>
      <c r="O264" s="46"/>
      <c r="P264" s="46"/>
      <c r="Q264" s="46"/>
      <c r="R264" s="45">
        <v>0</v>
      </c>
      <c r="S264" s="45">
        <v>34</v>
      </c>
      <c r="T264" s="45">
        <v>66</v>
      </c>
      <c r="U264" s="45">
        <v>227</v>
      </c>
      <c r="V264" s="46"/>
      <c r="W264" s="45">
        <v>223</v>
      </c>
      <c r="X264" s="45">
        <v>3</v>
      </c>
      <c r="Y264" s="45">
        <v>3</v>
      </c>
      <c r="Z264" s="45">
        <v>68</v>
      </c>
      <c r="AA264" s="45">
        <v>120</v>
      </c>
      <c r="AB264" s="45">
        <v>28</v>
      </c>
      <c r="AC264" s="45">
        <v>928</v>
      </c>
      <c r="AD264" s="45">
        <v>0</v>
      </c>
      <c r="AE264" s="46"/>
      <c r="AF264" s="45">
        <v>1700</v>
      </c>
      <c r="AG264" s="46"/>
      <c r="AH264" s="46"/>
      <c r="AI264" s="46"/>
      <c r="AJ264" s="45">
        <v>271</v>
      </c>
      <c r="AK264" s="46"/>
      <c r="AL264" s="46"/>
      <c r="AM264" s="46"/>
      <c r="AN264" s="45">
        <v>0</v>
      </c>
      <c r="AO264" s="46"/>
      <c r="AP264" s="45">
        <v>0</v>
      </c>
      <c r="AQ264" s="46"/>
      <c r="AR264" s="46"/>
      <c r="AS264" s="46"/>
      <c r="AT264" s="45">
        <v>0</v>
      </c>
    </row>
    <row r="265" spans="1:46" ht="20.100000000000001" customHeight="1" x14ac:dyDescent="0.2">
      <c r="D265" s="2" t="s">
        <v>119</v>
      </c>
      <c r="F265" s="35">
        <v>159</v>
      </c>
      <c r="G265" s="35"/>
      <c r="H265" s="35"/>
      <c r="I265" s="35"/>
      <c r="J265" s="35">
        <v>1695</v>
      </c>
      <c r="K265" s="35">
        <v>13</v>
      </c>
      <c r="L265" s="35">
        <v>33</v>
      </c>
      <c r="M265" s="35"/>
      <c r="N265" s="35">
        <v>1741</v>
      </c>
      <c r="O265" s="35"/>
      <c r="P265" s="35"/>
      <c r="Q265" s="35"/>
      <c r="R265" s="35">
        <v>2</v>
      </c>
      <c r="S265" s="35">
        <v>45</v>
      </c>
      <c r="T265" s="35">
        <v>136</v>
      </c>
      <c r="U265" s="35">
        <v>25</v>
      </c>
      <c r="V265" s="35"/>
      <c r="W265" s="35">
        <v>209</v>
      </c>
      <c r="X265" s="35">
        <v>6</v>
      </c>
      <c r="Y265" s="35">
        <v>5</v>
      </c>
      <c r="Z265" s="35">
        <v>114</v>
      </c>
      <c r="AA265" s="35">
        <v>75</v>
      </c>
      <c r="AB265" s="35">
        <v>32</v>
      </c>
      <c r="AC265" s="35">
        <v>1005</v>
      </c>
      <c r="AD265" s="35">
        <v>0</v>
      </c>
      <c r="AE265" s="35"/>
      <c r="AF265" s="35">
        <v>1654</v>
      </c>
      <c r="AG265" s="35"/>
      <c r="AH265" s="35"/>
      <c r="AI265" s="35"/>
      <c r="AJ265" s="35">
        <v>246</v>
      </c>
      <c r="AK265" s="35"/>
      <c r="AL265" s="35"/>
      <c r="AM265" s="35"/>
      <c r="AN265" s="35">
        <v>0</v>
      </c>
      <c r="AO265" s="35"/>
      <c r="AP265" s="35">
        <v>0</v>
      </c>
      <c r="AQ265" s="35"/>
      <c r="AR265" s="35"/>
      <c r="AS265" s="35"/>
      <c r="AT265" s="35">
        <v>0</v>
      </c>
    </row>
    <row r="266" spans="1:46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spans="1:46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1434</v>
      </c>
      <c r="G267" s="51"/>
      <c r="H267" s="51"/>
      <c r="I267" s="51"/>
      <c r="J267" s="50">
        <v>8948</v>
      </c>
      <c r="K267" s="50">
        <v>68</v>
      </c>
      <c r="L267" s="50">
        <v>131</v>
      </c>
      <c r="M267" s="51"/>
      <c r="N267" s="50">
        <v>9147</v>
      </c>
      <c r="O267" s="51"/>
      <c r="P267" s="51"/>
      <c r="Q267" s="51"/>
      <c r="R267" s="50">
        <v>2</v>
      </c>
      <c r="S267" s="50">
        <v>205</v>
      </c>
      <c r="T267" s="50">
        <v>512</v>
      </c>
      <c r="U267" s="50">
        <v>409</v>
      </c>
      <c r="V267" s="51"/>
      <c r="W267" s="50">
        <v>1262</v>
      </c>
      <c r="X267" s="50">
        <v>29</v>
      </c>
      <c r="Y267" s="50">
        <v>33</v>
      </c>
      <c r="Z267" s="50">
        <v>551</v>
      </c>
      <c r="AA267" s="50">
        <v>587</v>
      </c>
      <c r="AB267" s="50">
        <v>249</v>
      </c>
      <c r="AC267" s="50">
        <v>5382</v>
      </c>
      <c r="AD267" s="50">
        <v>5</v>
      </c>
      <c r="AE267" s="51"/>
      <c r="AF267" s="50">
        <v>9226</v>
      </c>
      <c r="AG267" s="51"/>
      <c r="AH267" s="51"/>
      <c r="AI267" s="51"/>
      <c r="AJ267" s="50">
        <v>1355</v>
      </c>
      <c r="AK267" s="51"/>
      <c r="AL267" s="51"/>
      <c r="AM267" s="51"/>
      <c r="AN267" s="50">
        <v>0</v>
      </c>
      <c r="AO267" s="51"/>
      <c r="AP267" s="50">
        <v>0</v>
      </c>
      <c r="AQ267" s="51"/>
      <c r="AR267" s="51"/>
      <c r="AS267" s="51"/>
      <c r="AT267" s="50">
        <v>524</v>
      </c>
    </row>
    <row r="268" spans="1:46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spans="1:46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spans="1:46" ht="20.100000000000001" customHeight="1" x14ac:dyDescent="0.2">
      <c r="D270" s="2" t="s">
        <v>141</v>
      </c>
      <c r="F270" s="35">
        <v>280</v>
      </c>
      <c r="G270" s="35"/>
      <c r="H270" s="35"/>
      <c r="I270" s="35"/>
      <c r="J270" s="35">
        <v>2221</v>
      </c>
      <c r="K270" s="35">
        <v>97</v>
      </c>
      <c r="L270" s="35">
        <v>40</v>
      </c>
      <c r="M270" s="35"/>
      <c r="N270" s="35">
        <v>2358</v>
      </c>
      <c r="O270" s="35"/>
      <c r="P270" s="35"/>
      <c r="Q270" s="35"/>
      <c r="R270" s="35">
        <v>2</v>
      </c>
      <c r="S270" s="35">
        <v>95</v>
      </c>
      <c r="T270" s="35">
        <v>478</v>
      </c>
      <c r="U270" s="35">
        <v>69</v>
      </c>
      <c r="V270" s="35"/>
      <c r="W270" s="35">
        <v>405</v>
      </c>
      <c r="X270" s="35">
        <v>5</v>
      </c>
      <c r="Y270" s="35">
        <v>8</v>
      </c>
      <c r="Z270" s="35">
        <v>155</v>
      </c>
      <c r="AA270" s="35">
        <v>204</v>
      </c>
      <c r="AB270" s="35">
        <v>84</v>
      </c>
      <c r="AC270" s="35">
        <v>834</v>
      </c>
      <c r="AD270" s="35">
        <v>1</v>
      </c>
      <c r="AE270" s="35"/>
      <c r="AF270" s="35">
        <v>2340</v>
      </c>
      <c r="AG270" s="35"/>
      <c r="AH270" s="35"/>
      <c r="AI270" s="35"/>
      <c r="AJ270" s="35">
        <v>295</v>
      </c>
      <c r="AK270" s="35"/>
      <c r="AL270" s="35"/>
      <c r="AM270" s="35"/>
      <c r="AN270" s="35">
        <v>0</v>
      </c>
      <c r="AO270" s="35"/>
      <c r="AP270" s="35">
        <v>3</v>
      </c>
      <c r="AQ270" s="35"/>
      <c r="AR270" s="35"/>
      <c r="AS270" s="35"/>
      <c r="AT270" s="35">
        <v>0</v>
      </c>
    </row>
    <row r="271" spans="1:46" ht="19.5" customHeight="1" x14ac:dyDescent="0.2">
      <c r="D271" s="44" t="s">
        <v>116</v>
      </c>
      <c r="F271" s="45">
        <v>605</v>
      </c>
      <c r="G271" s="46"/>
      <c r="H271" s="46"/>
      <c r="I271" s="46"/>
      <c r="J271" s="45">
        <v>2246</v>
      </c>
      <c r="K271" s="45">
        <v>55</v>
      </c>
      <c r="L271" s="45">
        <v>33</v>
      </c>
      <c r="M271" s="46"/>
      <c r="N271" s="45">
        <v>2334</v>
      </c>
      <c r="O271" s="46"/>
      <c r="P271" s="46"/>
      <c r="Q271" s="46"/>
      <c r="R271" s="45">
        <v>2</v>
      </c>
      <c r="S271" s="45">
        <v>58</v>
      </c>
      <c r="T271" s="45">
        <v>385</v>
      </c>
      <c r="U271" s="45">
        <v>93</v>
      </c>
      <c r="V271" s="46"/>
      <c r="W271" s="45">
        <v>381</v>
      </c>
      <c r="X271" s="45">
        <v>8</v>
      </c>
      <c r="Y271" s="45">
        <v>9</v>
      </c>
      <c r="Z271" s="45">
        <v>215</v>
      </c>
      <c r="AA271" s="45">
        <v>131</v>
      </c>
      <c r="AB271" s="45">
        <v>89</v>
      </c>
      <c r="AC271" s="45">
        <v>872</v>
      </c>
      <c r="AD271" s="45">
        <v>0</v>
      </c>
      <c r="AE271" s="46"/>
      <c r="AF271" s="45">
        <v>2243</v>
      </c>
      <c r="AG271" s="46"/>
      <c r="AH271" s="46"/>
      <c r="AI271" s="46"/>
      <c r="AJ271" s="45">
        <v>696</v>
      </c>
      <c r="AK271" s="46"/>
      <c r="AL271" s="46"/>
      <c r="AM271" s="46"/>
      <c r="AN271" s="45">
        <v>0</v>
      </c>
      <c r="AO271" s="46"/>
      <c r="AP271" s="45">
        <v>0</v>
      </c>
      <c r="AQ271" s="46"/>
      <c r="AR271" s="46"/>
      <c r="AS271" s="46"/>
      <c r="AT271" s="45">
        <v>27</v>
      </c>
    </row>
    <row r="272" spans="1:46" ht="20.100000000000001" customHeight="1" x14ac:dyDescent="0.2">
      <c r="D272" s="2" t="s">
        <v>132</v>
      </c>
      <c r="F272" s="35">
        <v>519</v>
      </c>
      <c r="G272" s="35"/>
      <c r="H272" s="35"/>
      <c r="I272" s="35"/>
      <c r="J272" s="35">
        <v>2240</v>
      </c>
      <c r="K272" s="35">
        <v>61</v>
      </c>
      <c r="L272" s="35">
        <v>37</v>
      </c>
      <c r="M272" s="35"/>
      <c r="N272" s="35">
        <v>2338</v>
      </c>
      <c r="O272" s="35"/>
      <c r="P272" s="35"/>
      <c r="Q272" s="35"/>
      <c r="R272" s="35">
        <v>1</v>
      </c>
      <c r="S272" s="35">
        <v>64</v>
      </c>
      <c r="T272" s="35">
        <v>453</v>
      </c>
      <c r="U272" s="35">
        <v>129</v>
      </c>
      <c r="V272" s="35"/>
      <c r="W272" s="35">
        <v>280</v>
      </c>
      <c r="X272" s="35">
        <v>7</v>
      </c>
      <c r="Y272" s="35">
        <v>34</v>
      </c>
      <c r="Z272" s="35">
        <v>122</v>
      </c>
      <c r="AA272" s="35">
        <v>163</v>
      </c>
      <c r="AB272" s="35">
        <v>67</v>
      </c>
      <c r="AC272" s="35">
        <v>894</v>
      </c>
      <c r="AD272" s="35">
        <v>3</v>
      </c>
      <c r="AE272" s="35"/>
      <c r="AF272" s="35">
        <v>2217</v>
      </c>
      <c r="AG272" s="35"/>
      <c r="AH272" s="35"/>
      <c r="AI272" s="35"/>
      <c r="AJ272" s="35">
        <v>640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239</v>
      </c>
    </row>
    <row r="273" spans="1:46" ht="19.5" customHeight="1" x14ac:dyDescent="0.2">
      <c r="D273" s="44" t="s">
        <v>118</v>
      </c>
      <c r="F273" s="45">
        <v>570</v>
      </c>
      <c r="G273" s="46"/>
      <c r="H273" s="46"/>
      <c r="I273" s="46"/>
      <c r="J273" s="45">
        <v>2236</v>
      </c>
      <c r="K273" s="45">
        <v>21</v>
      </c>
      <c r="L273" s="45">
        <v>36</v>
      </c>
      <c r="M273" s="46"/>
      <c r="N273" s="45">
        <v>2293</v>
      </c>
      <c r="O273" s="46"/>
      <c r="P273" s="46"/>
      <c r="Q273" s="46"/>
      <c r="R273" s="45">
        <v>1</v>
      </c>
      <c r="S273" s="45">
        <v>42</v>
      </c>
      <c r="T273" s="45">
        <v>210</v>
      </c>
      <c r="U273" s="45">
        <v>107</v>
      </c>
      <c r="V273" s="46"/>
      <c r="W273" s="45">
        <v>475</v>
      </c>
      <c r="X273" s="45">
        <v>12</v>
      </c>
      <c r="Y273" s="45">
        <v>25</v>
      </c>
      <c r="Z273" s="45">
        <v>149</v>
      </c>
      <c r="AA273" s="45">
        <v>198</v>
      </c>
      <c r="AB273" s="45">
        <v>93</v>
      </c>
      <c r="AC273" s="45">
        <v>1136</v>
      </c>
      <c r="AD273" s="45">
        <v>1</v>
      </c>
      <c r="AE273" s="46"/>
      <c r="AF273" s="45">
        <v>2449</v>
      </c>
      <c r="AG273" s="46"/>
      <c r="AH273" s="46"/>
      <c r="AI273" s="46"/>
      <c r="AJ273" s="45">
        <v>414</v>
      </c>
      <c r="AK273" s="46"/>
      <c r="AL273" s="46"/>
      <c r="AM273" s="46"/>
      <c r="AN273" s="45">
        <v>0</v>
      </c>
      <c r="AO273" s="46"/>
      <c r="AP273" s="45">
        <v>0</v>
      </c>
      <c r="AQ273" s="46"/>
      <c r="AR273" s="46"/>
      <c r="AS273" s="46"/>
      <c r="AT273" s="45">
        <v>236</v>
      </c>
    </row>
    <row r="274" spans="1:46" ht="20.100000000000001" customHeight="1" x14ac:dyDescent="0.2">
      <c r="D274" s="2" t="s">
        <v>133</v>
      </c>
      <c r="F274" s="35">
        <v>372</v>
      </c>
      <c r="G274" s="35"/>
      <c r="H274" s="35"/>
      <c r="I274" s="35"/>
      <c r="J274" s="35">
        <v>2241</v>
      </c>
      <c r="K274" s="35">
        <v>43</v>
      </c>
      <c r="L274" s="35">
        <v>34</v>
      </c>
      <c r="M274" s="35"/>
      <c r="N274" s="35">
        <v>2318</v>
      </c>
      <c r="O274" s="35"/>
      <c r="P274" s="35"/>
      <c r="Q274" s="35"/>
      <c r="R274" s="35">
        <v>1</v>
      </c>
      <c r="S274" s="35">
        <v>58</v>
      </c>
      <c r="T274" s="35">
        <v>372</v>
      </c>
      <c r="U274" s="35">
        <v>90</v>
      </c>
      <c r="V274" s="35"/>
      <c r="W274" s="35">
        <v>444</v>
      </c>
      <c r="X274" s="35">
        <v>7</v>
      </c>
      <c r="Y274" s="35">
        <v>25</v>
      </c>
      <c r="Z274" s="35">
        <v>172</v>
      </c>
      <c r="AA274" s="35">
        <v>249</v>
      </c>
      <c r="AB274" s="35">
        <v>114</v>
      </c>
      <c r="AC274" s="35">
        <v>838</v>
      </c>
      <c r="AD274" s="35">
        <v>4</v>
      </c>
      <c r="AE274" s="35"/>
      <c r="AF274" s="35">
        <v>2374</v>
      </c>
      <c r="AG274" s="35"/>
      <c r="AH274" s="35"/>
      <c r="AI274" s="35"/>
      <c r="AJ274" s="35">
        <v>316</v>
      </c>
      <c r="AK274" s="35"/>
      <c r="AL274" s="35"/>
      <c r="AM274" s="35"/>
      <c r="AN274" s="35">
        <v>0</v>
      </c>
      <c r="AO274" s="35"/>
      <c r="AP274" s="35">
        <v>0</v>
      </c>
      <c r="AQ274" s="35"/>
      <c r="AR274" s="35"/>
      <c r="AS274" s="35"/>
      <c r="AT274" s="35">
        <v>0</v>
      </c>
    </row>
    <row r="275" spans="1:46" ht="19.5" customHeight="1" x14ac:dyDescent="0.2">
      <c r="D275" s="44" t="s">
        <v>120</v>
      </c>
      <c r="F275" s="45">
        <v>495</v>
      </c>
      <c r="G275" s="46"/>
      <c r="H275" s="46"/>
      <c r="I275" s="46"/>
      <c r="J275" s="45">
        <v>2235</v>
      </c>
      <c r="K275" s="45">
        <v>69</v>
      </c>
      <c r="L275" s="45">
        <v>32</v>
      </c>
      <c r="M275" s="46"/>
      <c r="N275" s="45">
        <v>2336</v>
      </c>
      <c r="O275" s="46"/>
      <c r="P275" s="46"/>
      <c r="Q275" s="46"/>
      <c r="R275" s="45">
        <v>3</v>
      </c>
      <c r="S275" s="45">
        <v>84</v>
      </c>
      <c r="T275" s="45">
        <v>444</v>
      </c>
      <c r="U275" s="45">
        <v>197</v>
      </c>
      <c r="V275" s="46"/>
      <c r="W275" s="45">
        <v>323</v>
      </c>
      <c r="X275" s="45">
        <v>5</v>
      </c>
      <c r="Y275" s="45">
        <v>12</v>
      </c>
      <c r="Z275" s="45">
        <v>125</v>
      </c>
      <c r="AA275" s="45">
        <v>127</v>
      </c>
      <c r="AB275" s="45">
        <v>78</v>
      </c>
      <c r="AC275" s="45">
        <v>904</v>
      </c>
      <c r="AD275" s="45">
        <v>1</v>
      </c>
      <c r="AE275" s="46"/>
      <c r="AF275" s="45">
        <v>2303</v>
      </c>
      <c r="AG275" s="46"/>
      <c r="AH275" s="46"/>
      <c r="AI275" s="46"/>
      <c r="AJ275" s="45">
        <v>527</v>
      </c>
      <c r="AK275" s="46"/>
      <c r="AL275" s="46"/>
      <c r="AM275" s="46"/>
      <c r="AN275" s="45">
        <v>0</v>
      </c>
      <c r="AO275" s="46"/>
      <c r="AP275" s="45">
        <v>1</v>
      </c>
      <c r="AQ275" s="46"/>
      <c r="AR275" s="46"/>
      <c r="AS275" s="46"/>
      <c r="AT275" s="45">
        <v>88</v>
      </c>
    </row>
    <row r="276" spans="1:46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spans="1:46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2841</v>
      </c>
      <c r="G277" s="51"/>
      <c r="H277" s="51"/>
      <c r="I277" s="51"/>
      <c r="J277" s="50">
        <v>13419</v>
      </c>
      <c r="K277" s="50">
        <v>346</v>
      </c>
      <c r="L277" s="50">
        <v>212</v>
      </c>
      <c r="M277" s="51"/>
      <c r="N277" s="50">
        <v>13977</v>
      </c>
      <c r="O277" s="51"/>
      <c r="P277" s="51"/>
      <c r="Q277" s="51"/>
      <c r="R277" s="50">
        <v>10</v>
      </c>
      <c r="S277" s="50">
        <v>401</v>
      </c>
      <c r="T277" s="50">
        <v>2342</v>
      </c>
      <c r="U277" s="50">
        <v>685</v>
      </c>
      <c r="V277" s="51"/>
      <c r="W277" s="50">
        <v>2308</v>
      </c>
      <c r="X277" s="50">
        <v>44</v>
      </c>
      <c r="Y277" s="50">
        <v>113</v>
      </c>
      <c r="Z277" s="50">
        <v>938</v>
      </c>
      <c r="AA277" s="50">
        <v>1072</v>
      </c>
      <c r="AB277" s="50">
        <v>525</v>
      </c>
      <c r="AC277" s="50">
        <v>5478</v>
      </c>
      <c r="AD277" s="50">
        <v>10</v>
      </c>
      <c r="AE277" s="51"/>
      <c r="AF277" s="50">
        <v>13926</v>
      </c>
      <c r="AG277" s="51"/>
      <c r="AH277" s="51"/>
      <c r="AI277" s="51"/>
      <c r="AJ277" s="50">
        <v>2888</v>
      </c>
      <c r="AK277" s="51"/>
      <c r="AL277" s="51"/>
      <c r="AM277" s="51"/>
      <c r="AN277" s="50">
        <v>0</v>
      </c>
      <c r="AO277" s="51"/>
      <c r="AP277" s="50">
        <v>4</v>
      </c>
      <c r="AQ277" s="51"/>
      <c r="AR277" s="51"/>
      <c r="AS277" s="51"/>
      <c r="AT277" s="50">
        <v>590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>
        <v>0</v>
      </c>
      <c r="M280" s="35"/>
      <c r="N280" s="35">
        <v>0</v>
      </c>
      <c r="O280" s="35"/>
      <c r="P280" s="35"/>
      <c r="Q280" s="35"/>
      <c r="R280" s="35">
        <v>0</v>
      </c>
      <c r="S280" s="35">
        <v>0</v>
      </c>
      <c r="T280" s="35">
        <v>0</v>
      </c>
      <c r="U280" s="35">
        <v>0</v>
      </c>
      <c r="V280" s="35"/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/>
      <c r="AF280" s="35">
        <v>0</v>
      </c>
      <c r="AG280" s="35"/>
      <c r="AH280" s="35"/>
      <c r="AI280" s="35"/>
      <c r="AJ280" s="35">
        <v>0</v>
      </c>
      <c r="AK280" s="35"/>
      <c r="AL280" s="35"/>
      <c r="AM280" s="35"/>
      <c r="AN280" s="35">
        <v>0</v>
      </c>
      <c r="AO280" s="35"/>
      <c r="AP280" s="35">
        <v>0</v>
      </c>
      <c r="AQ280" s="35"/>
      <c r="AR280" s="35"/>
      <c r="AS280" s="35"/>
      <c r="AT280" s="35">
        <v>0</v>
      </c>
    </row>
    <row r="281" spans="1:46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spans="1:46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0">
        <v>0</v>
      </c>
      <c r="M282" s="51"/>
      <c r="N282" s="50">
        <v>0</v>
      </c>
      <c r="O282" s="51"/>
      <c r="P282" s="51"/>
      <c r="Q282" s="51"/>
      <c r="R282" s="50">
        <v>0</v>
      </c>
      <c r="S282" s="50">
        <v>0</v>
      </c>
      <c r="T282" s="50">
        <v>0</v>
      </c>
      <c r="U282" s="50">
        <v>0</v>
      </c>
      <c r="V282" s="51"/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0</v>
      </c>
      <c r="AE282" s="51"/>
      <c r="AF282" s="50">
        <v>0</v>
      </c>
      <c r="AG282" s="51"/>
      <c r="AH282" s="51"/>
      <c r="AI282" s="51"/>
      <c r="AJ282" s="50">
        <v>0</v>
      </c>
      <c r="AK282" s="51"/>
      <c r="AL282" s="51"/>
      <c r="AM282" s="51"/>
      <c r="AN282" s="50">
        <v>0</v>
      </c>
      <c r="AO282" s="51"/>
      <c r="AP282" s="50">
        <v>0</v>
      </c>
      <c r="AQ282" s="51"/>
      <c r="AR282" s="51"/>
      <c r="AS282" s="51"/>
      <c r="AT282" s="50">
        <v>0</v>
      </c>
    </row>
    <row r="283" spans="1:46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spans="1:46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spans="1:46" ht="20.100000000000001" customHeight="1" x14ac:dyDescent="0.2">
      <c r="D285" s="2" t="s">
        <v>115</v>
      </c>
      <c r="F285" s="35">
        <v>68</v>
      </c>
      <c r="G285" s="35"/>
      <c r="H285" s="35"/>
      <c r="I285" s="35"/>
      <c r="J285" s="35">
        <v>0</v>
      </c>
      <c r="K285" s="35">
        <v>1</v>
      </c>
      <c r="L285" s="35">
        <v>2</v>
      </c>
      <c r="M285" s="35"/>
      <c r="N285" s="35">
        <v>3</v>
      </c>
      <c r="O285" s="35"/>
      <c r="P285" s="35"/>
      <c r="Q285" s="35"/>
      <c r="R285" s="35">
        <v>0</v>
      </c>
      <c r="S285" s="35">
        <v>1</v>
      </c>
      <c r="T285" s="35">
        <v>0</v>
      </c>
      <c r="U285" s="35">
        <v>0</v>
      </c>
      <c r="V285" s="35"/>
      <c r="W285" s="35">
        <v>4</v>
      </c>
      <c r="X285" s="35">
        <v>0</v>
      </c>
      <c r="Y285" s="35">
        <v>2</v>
      </c>
      <c r="Z285" s="35">
        <v>6</v>
      </c>
      <c r="AA285" s="35">
        <v>1</v>
      </c>
      <c r="AB285" s="35">
        <v>2</v>
      </c>
      <c r="AC285" s="35">
        <v>46</v>
      </c>
      <c r="AD285" s="35">
        <v>0</v>
      </c>
      <c r="AE285" s="35"/>
      <c r="AF285" s="35">
        <v>62</v>
      </c>
      <c r="AG285" s="35"/>
      <c r="AH285" s="35"/>
      <c r="AI285" s="35"/>
      <c r="AJ285" s="35">
        <v>9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19.5" customHeight="1" x14ac:dyDescent="0.2">
      <c r="D286" s="44" t="s">
        <v>116</v>
      </c>
      <c r="F286" s="45">
        <v>29</v>
      </c>
      <c r="G286" s="46"/>
      <c r="H286" s="46"/>
      <c r="I286" s="46"/>
      <c r="J286" s="45">
        <v>0</v>
      </c>
      <c r="K286" s="45">
        <v>1</v>
      </c>
      <c r="L286" s="45">
        <v>3</v>
      </c>
      <c r="M286" s="46"/>
      <c r="N286" s="45">
        <v>4</v>
      </c>
      <c r="O286" s="46"/>
      <c r="P286" s="46"/>
      <c r="Q286" s="46"/>
      <c r="R286" s="45">
        <v>0</v>
      </c>
      <c r="S286" s="45">
        <v>0</v>
      </c>
      <c r="T286" s="45">
        <v>0</v>
      </c>
      <c r="U286" s="45">
        <v>0</v>
      </c>
      <c r="V286" s="46"/>
      <c r="W286" s="45">
        <v>0</v>
      </c>
      <c r="X286" s="45">
        <v>0</v>
      </c>
      <c r="Y286" s="45">
        <v>1</v>
      </c>
      <c r="Z286" s="45">
        <v>5</v>
      </c>
      <c r="AA286" s="45">
        <v>3</v>
      </c>
      <c r="AB286" s="45">
        <v>2</v>
      </c>
      <c r="AC286" s="45">
        <v>10</v>
      </c>
      <c r="AD286" s="45">
        <v>0</v>
      </c>
      <c r="AE286" s="46"/>
      <c r="AF286" s="45">
        <v>21</v>
      </c>
      <c r="AG286" s="46"/>
      <c r="AH286" s="46"/>
      <c r="AI286" s="46"/>
      <c r="AJ286" s="45">
        <v>12</v>
      </c>
      <c r="AK286" s="46"/>
      <c r="AL286" s="46"/>
      <c r="AM286" s="46"/>
      <c r="AN286" s="45">
        <v>0</v>
      </c>
      <c r="AO286" s="46"/>
      <c r="AP286" s="45">
        <v>0</v>
      </c>
      <c r="AQ286" s="46"/>
      <c r="AR286" s="46"/>
      <c r="AS286" s="46"/>
      <c r="AT286" s="45">
        <v>0</v>
      </c>
    </row>
    <row r="287" spans="1:46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spans="1:46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97</v>
      </c>
      <c r="G288" s="51"/>
      <c r="H288" s="51"/>
      <c r="I288" s="51"/>
      <c r="J288" s="50">
        <v>0</v>
      </c>
      <c r="K288" s="50">
        <v>2</v>
      </c>
      <c r="L288" s="50">
        <v>5</v>
      </c>
      <c r="M288" s="51"/>
      <c r="N288" s="50">
        <v>7</v>
      </c>
      <c r="O288" s="51"/>
      <c r="P288" s="51"/>
      <c r="Q288" s="51"/>
      <c r="R288" s="50">
        <v>0</v>
      </c>
      <c r="S288" s="50">
        <v>1</v>
      </c>
      <c r="T288" s="50">
        <v>0</v>
      </c>
      <c r="U288" s="50">
        <v>0</v>
      </c>
      <c r="V288" s="51"/>
      <c r="W288" s="50">
        <v>4</v>
      </c>
      <c r="X288" s="50">
        <v>0</v>
      </c>
      <c r="Y288" s="50">
        <v>3</v>
      </c>
      <c r="Z288" s="50">
        <v>11</v>
      </c>
      <c r="AA288" s="50">
        <v>4</v>
      </c>
      <c r="AB288" s="50">
        <v>4</v>
      </c>
      <c r="AC288" s="50">
        <v>56</v>
      </c>
      <c r="AD288" s="50">
        <v>0</v>
      </c>
      <c r="AE288" s="51"/>
      <c r="AF288" s="50">
        <v>83</v>
      </c>
      <c r="AG288" s="51"/>
      <c r="AH288" s="51"/>
      <c r="AI288" s="51"/>
      <c r="AJ288" s="50">
        <v>21</v>
      </c>
      <c r="AK288" s="51"/>
      <c r="AL288" s="51"/>
      <c r="AM288" s="51"/>
      <c r="AN288" s="50">
        <v>0</v>
      </c>
      <c r="AO288" s="51"/>
      <c r="AP288" s="50">
        <v>0</v>
      </c>
      <c r="AQ288" s="51"/>
      <c r="AR288" s="51"/>
      <c r="AS288" s="51"/>
      <c r="AT288" s="50">
        <v>0</v>
      </c>
    </row>
    <row r="289" spans="1:46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</row>
    <row r="291" spans="1:46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2</v>
      </c>
      <c r="K291" s="35">
        <v>0</v>
      </c>
      <c r="L291" s="35">
        <v>0</v>
      </c>
      <c r="M291" s="35"/>
      <c r="N291" s="35">
        <v>2</v>
      </c>
      <c r="O291" s="35"/>
      <c r="P291" s="35"/>
      <c r="Q291" s="35"/>
      <c r="R291" s="35">
        <v>0</v>
      </c>
      <c r="S291" s="35">
        <v>2</v>
      </c>
      <c r="T291" s="35">
        <v>0</v>
      </c>
      <c r="U291" s="35">
        <v>0</v>
      </c>
      <c r="V291" s="35"/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/>
      <c r="AF291" s="35">
        <v>2</v>
      </c>
      <c r="AG291" s="35"/>
      <c r="AH291" s="35"/>
      <c r="AI291" s="35"/>
      <c r="AJ291" s="35">
        <v>0</v>
      </c>
      <c r="AK291" s="35"/>
      <c r="AL291" s="35"/>
      <c r="AM291" s="35"/>
      <c r="AN291" s="35">
        <v>0</v>
      </c>
      <c r="AO291" s="35"/>
      <c r="AP291" s="35">
        <v>0</v>
      </c>
      <c r="AQ291" s="35"/>
      <c r="AR291" s="35"/>
      <c r="AS291" s="35"/>
      <c r="AT291" s="35">
        <v>0</v>
      </c>
    </row>
    <row r="292" spans="1:46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1</v>
      </c>
      <c r="K292" s="45">
        <v>0</v>
      </c>
      <c r="L292" s="45">
        <v>0</v>
      </c>
      <c r="M292" s="46"/>
      <c r="N292" s="45">
        <v>1</v>
      </c>
      <c r="O292" s="46"/>
      <c r="P292" s="46"/>
      <c r="Q292" s="46"/>
      <c r="R292" s="45">
        <v>0</v>
      </c>
      <c r="S292" s="45">
        <v>1</v>
      </c>
      <c r="T292" s="45">
        <v>0</v>
      </c>
      <c r="U292" s="45">
        <v>0</v>
      </c>
      <c r="V292" s="46"/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6"/>
      <c r="AF292" s="45">
        <v>1</v>
      </c>
      <c r="AG292" s="46"/>
      <c r="AH292" s="46"/>
      <c r="AI292" s="46"/>
      <c r="AJ292" s="45">
        <v>0</v>
      </c>
      <c r="AK292" s="46"/>
      <c r="AL292" s="46"/>
      <c r="AM292" s="46"/>
      <c r="AN292" s="45">
        <v>0</v>
      </c>
      <c r="AO292" s="46"/>
      <c r="AP292" s="45">
        <v>0</v>
      </c>
      <c r="AQ292" s="46"/>
      <c r="AR292" s="46"/>
      <c r="AS292" s="46"/>
      <c r="AT292" s="45">
        <v>0</v>
      </c>
    </row>
    <row r="293" spans="1:46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>
        <v>0</v>
      </c>
      <c r="M293" s="35"/>
      <c r="N293" s="35">
        <v>0</v>
      </c>
      <c r="O293" s="35"/>
      <c r="P293" s="35"/>
      <c r="Q293" s="35"/>
      <c r="R293" s="35">
        <v>0</v>
      </c>
      <c r="S293" s="35">
        <v>2</v>
      </c>
      <c r="T293" s="35">
        <v>0</v>
      </c>
      <c r="U293" s="35">
        <v>0</v>
      </c>
      <c r="V293" s="35"/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/>
      <c r="AF293" s="35">
        <v>2</v>
      </c>
      <c r="AG293" s="35"/>
      <c r="AH293" s="35"/>
      <c r="AI293" s="35"/>
      <c r="AJ293" s="35">
        <v>0</v>
      </c>
      <c r="AK293" s="35"/>
      <c r="AL293" s="35"/>
      <c r="AM293" s="35"/>
      <c r="AN293" s="35">
        <v>2</v>
      </c>
      <c r="AO293" s="35"/>
      <c r="AP293" s="35">
        <v>0</v>
      </c>
      <c r="AQ293" s="35"/>
      <c r="AR293" s="35"/>
      <c r="AS293" s="35"/>
      <c r="AT293" s="35">
        <v>0</v>
      </c>
    </row>
    <row r="294" spans="1:46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3</v>
      </c>
      <c r="K294" s="45">
        <v>0</v>
      </c>
      <c r="L294" s="45">
        <v>0</v>
      </c>
      <c r="M294" s="46"/>
      <c r="N294" s="45">
        <v>3</v>
      </c>
      <c r="O294" s="46"/>
      <c r="P294" s="46"/>
      <c r="Q294" s="46"/>
      <c r="R294" s="45">
        <v>0</v>
      </c>
      <c r="S294" s="45">
        <v>2</v>
      </c>
      <c r="T294" s="45">
        <v>1</v>
      </c>
      <c r="U294" s="45">
        <v>0</v>
      </c>
      <c r="V294" s="46"/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6"/>
      <c r="AF294" s="45">
        <v>3</v>
      </c>
      <c r="AG294" s="46"/>
      <c r="AH294" s="46"/>
      <c r="AI294" s="46"/>
      <c r="AJ294" s="45">
        <v>0</v>
      </c>
      <c r="AK294" s="46"/>
      <c r="AL294" s="46"/>
      <c r="AM294" s="46"/>
      <c r="AN294" s="45">
        <v>0</v>
      </c>
      <c r="AO294" s="46"/>
      <c r="AP294" s="45">
        <v>0</v>
      </c>
      <c r="AQ294" s="46"/>
      <c r="AR294" s="46"/>
      <c r="AS294" s="46"/>
      <c r="AT294" s="45">
        <v>0</v>
      </c>
    </row>
    <row r="295" spans="1:46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</row>
    <row r="296" spans="1:46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6</v>
      </c>
      <c r="K296" s="50">
        <v>0</v>
      </c>
      <c r="L296" s="50">
        <v>0</v>
      </c>
      <c r="M296" s="51"/>
      <c r="N296" s="50">
        <v>6</v>
      </c>
      <c r="O296" s="51"/>
      <c r="P296" s="51"/>
      <c r="Q296" s="51"/>
      <c r="R296" s="50">
        <v>0</v>
      </c>
      <c r="S296" s="50">
        <v>7</v>
      </c>
      <c r="T296" s="50">
        <v>1</v>
      </c>
      <c r="U296" s="50">
        <v>0</v>
      </c>
      <c r="V296" s="51"/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1"/>
      <c r="AF296" s="50">
        <v>8</v>
      </c>
      <c r="AG296" s="51"/>
      <c r="AH296" s="51"/>
      <c r="AI296" s="51"/>
      <c r="AJ296" s="50">
        <v>0</v>
      </c>
      <c r="AK296" s="51"/>
      <c r="AL296" s="51"/>
      <c r="AM296" s="51"/>
      <c r="AN296" s="50">
        <v>2</v>
      </c>
      <c r="AO296" s="51"/>
      <c r="AP296" s="50">
        <v>0</v>
      </c>
      <c r="AQ296" s="51"/>
      <c r="AR296" s="51"/>
      <c r="AS296" s="51"/>
      <c r="AT296" s="50">
        <v>0</v>
      </c>
    </row>
    <row r="297" spans="1:46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</row>
    <row r="298" spans="1:46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4372</v>
      </c>
      <c r="G298" s="51"/>
      <c r="H298" s="51"/>
      <c r="I298" s="51"/>
      <c r="J298" s="56">
        <v>22373</v>
      </c>
      <c r="K298" s="56">
        <v>416</v>
      </c>
      <c r="L298" s="56">
        <v>348</v>
      </c>
      <c r="M298" s="51"/>
      <c r="N298" s="56">
        <v>23137</v>
      </c>
      <c r="O298" s="51"/>
      <c r="P298" s="51"/>
      <c r="Q298" s="51"/>
      <c r="R298" s="56">
        <v>12</v>
      </c>
      <c r="S298" s="56">
        <v>614</v>
      </c>
      <c r="T298" s="56">
        <v>2855</v>
      </c>
      <c r="U298" s="56">
        <v>1094</v>
      </c>
      <c r="V298" s="51"/>
      <c r="W298" s="56">
        <v>3574</v>
      </c>
      <c r="X298" s="56">
        <v>73</v>
      </c>
      <c r="Y298" s="56">
        <v>149</v>
      </c>
      <c r="Z298" s="56">
        <v>1500</v>
      </c>
      <c r="AA298" s="56">
        <v>1663</v>
      </c>
      <c r="AB298" s="56">
        <v>778</v>
      </c>
      <c r="AC298" s="56">
        <v>10916</v>
      </c>
      <c r="AD298" s="56">
        <v>15</v>
      </c>
      <c r="AE298" s="51"/>
      <c r="AF298" s="56">
        <v>23243</v>
      </c>
      <c r="AG298" s="51"/>
      <c r="AH298" s="51"/>
      <c r="AI298" s="51"/>
      <c r="AJ298" s="56">
        <v>4264</v>
      </c>
      <c r="AK298" s="51"/>
      <c r="AL298" s="51"/>
      <c r="AM298" s="51"/>
      <c r="AN298" s="56">
        <v>2</v>
      </c>
      <c r="AO298" s="51"/>
      <c r="AP298" s="56">
        <v>4</v>
      </c>
      <c r="AQ298" s="51"/>
      <c r="AR298" s="51"/>
      <c r="AS298" s="51"/>
      <c r="AT298" s="56">
        <v>1114</v>
      </c>
    </row>
    <row r="299" spans="1:46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spans="1:46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5">
        <v>0</v>
      </c>
      <c r="M303" s="46"/>
      <c r="N303" s="45">
        <v>0</v>
      </c>
      <c r="O303" s="46"/>
      <c r="P303" s="46"/>
      <c r="Q303" s="46"/>
      <c r="R303" s="45">
        <v>0</v>
      </c>
      <c r="S303" s="45">
        <v>0</v>
      </c>
      <c r="T303" s="45">
        <v>0</v>
      </c>
      <c r="U303" s="45">
        <v>0</v>
      </c>
      <c r="V303" s="46"/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6"/>
      <c r="AF303" s="45">
        <v>0</v>
      </c>
      <c r="AG303" s="46"/>
      <c r="AH303" s="46"/>
      <c r="AI303" s="46"/>
      <c r="AJ303" s="45">
        <v>0</v>
      </c>
      <c r="AK303" s="46"/>
      <c r="AL303" s="46"/>
      <c r="AM303" s="46"/>
      <c r="AN303" s="45">
        <v>0</v>
      </c>
      <c r="AO303" s="46"/>
      <c r="AP303" s="45">
        <v>0</v>
      </c>
      <c r="AQ303" s="46"/>
      <c r="AR303" s="46"/>
      <c r="AS303" s="46"/>
      <c r="AT303" s="45">
        <v>0</v>
      </c>
    </row>
    <row r="304" spans="1:46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spans="1:46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0">
        <v>0</v>
      </c>
      <c r="M305" s="51"/>
      <c r="N305" s="50">
        <v>0</v>
      </c>
      <c r="O305" s="51"/>
      <c r="P305" s="51"/>
      <c r="Q305" s="51"/>
      <c r="R305" s="50">
        <v>0</v>
      </c>
      <c r="S305" s="50">
        <v>0</v>
      </c>
      <c r="T305" s="50">
        <v>0</v>
      </c>
      <c r="U305" s="50">
        <v>0</v>
      </c>
      <c r="V305" s="51"/>
      <c r="W305" s="50">
        <v>0</v>
      </c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1"/>
      <c r="AF305" s="50">
        <v>0</v>
      </c>
      <c r="AG305" s="51"/>
      <c r="AH305" s="51"/>
      <c r="AI305" s="51"/>
      <c r="AJ305" s="50">
        <v>0</v>
      </c>
      <c r="AK305" s="51"/>
      <c r="AL305" s="51"/>
      <c r="AM305" s="51"/>
      <c r="AN305" s="50">
        <v>0</v>
      </c>
      <c r="AO305" s="51"/>
      <c r="AP305" s="50">
        <v>0</v>
      </c>
      <c r="AQ305" s="51"/>
      <c r="AR305" s="51"/>
      <c r="AS305" s="51"/>
      <c r="AT305" s="50">
        <v>0</v>
      </c>
    </row>
    <row r="306" spans="1:46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spans="1:46" ht="20.100000000000001" customHeight="1" x14ac:dyDescent="0.2">
      <c r="D308" s="2" t="s">
        <v>207</v>
      </c>
      <c r="F308" s="35">
        <v>505</v>
      </c>
      <c r="G308" s="35"/>
      <c r="H308" s="35"/>
      <c r="I308" s="35"/>
      <c r="J308" s="35">
        <v>1551</v>
      </c>
      <c r="K308" s="35">
        <v>30</v>
      </c>
      <c r="L308" s="35">
        <v>20</v>
      </c>
      <c r="M308" s="35"/>
      <c r="N308" s="35">
        <v>1601</v>
      </c>
      <c r="O308" s="35"/>
      <c r="P308" s="35"/>
      <c r="Q308" s="35"/>
      <c r="R308" s="35">
        <v>4</v>
      </c>
      <c r="S308" s="35">
        <v>93</v>
      </c>
      <c r="T308" s="35">
        <v>238</v>
      </c>
      <c r="U308" s="35">
        <v>89</v>
      </c>
      <c r="V308" s="35"/>
      <c r="W308" s="35">
        <v>247</v>
      </c>
      <c r="X308" s="35">
        <v>3</v>
      </c>
      <c r="Y308" s="35">
        <v>6</v>
      </c>
      <c r="Z308" s="35">
        <v>114</v>
      </c>
      <c r="AA308" s="35">
        <v>189</v>
      </c>
      <c r="AB308" s="35">
        <v>127</v>
      </c>
      <c r="AC308" s="35">
        <v>620</v>
      </c>
      <c r="AD308" s="35">
        <v>1</v>
      </c>
      <c r="AE308" s="35"/>
      <c r="AF308" s="35">
        <v>1731</v>
      </c>
      <c r="AG308" s="35"/>
      <c r="AH308" s="35"/>
      <c r="AI308" s="35"/>
      <c r="AJ308" s="35">
        <v>375</v>
      </c>
      <c r="AK308" s="35"/>
      <c r="AL308" s="35"/>
      <c r="AM308" s="35"/>
      <c r="AN308" s="35">
        <v>0</v>
      </c>
      <c r="AO308" s="35"/>
      <c r="AP308" s="35">
        <v>0</v>
      </c>
      <c r="AQ308" s="35"/>
      <c r="AR308" s="35"/>
      <c r="AS308" s="35"/>
      <c r="AT308" s="35">
        <v>504</v>
      </c>
    </row>
    <row r="309" spans="1:46" ht="19.5" customHeight="1" x14ac:dyDescent="0.2">
      <c r="D309" s="44" t="s">
        <v>208</v>
      </c>
      <c r="F309" s="45">
        <v>674</v>
      </c>
      <c r="G309" s="46"/>
      <c r="H309" s="46"/>
      <c r="I309" s="46"/>
      <c r="J309" s="45">
        <v>1471</v>
      </c>
      <c r="K309" s="45">
        <v>42</v>
      </c>
      <c r="L309" s="45">
        <v>10</v>
      </c>
      <c r="M309" s="46"/>
      <c r="N309" s="45">
        <v>1523</v>
      </c>
      <c r="O309" s="46"/>
      <c r="P309" s="46"/>
      <c r="Q309" s="46"/>
      <c r="R309" s="45">
        <v>17</v>
      </c>
      <c r="S309" s="45">
        <v>87</v>
      </c>
      <c r="T309" s="45">
        <v>208</v>
      </c>
      <c r="U309" s="45">
        <v>368</v>
      </c>
      <c r="V309" s="46"/>
      <c r="W309" s="45">
        <v>166</v>
      </c>
      <c r="X309" s="45">
        <v>2</v>
      </c>
      <c r="Y309" s="45">
        <v>5</v>
      </c>
      <c r="Z309" s="45">
        <v>70</v>
      </c>
      <c r="AA309" s="45">
        <v>129</v>
      </c>
      <c r="AB309" s="45">
        <v>74</v>
      </c>
      <c r="AC309" s="45">
        <v>809</v>
      </c>
      <c r="AD309" s="45">
        <v>0</v>
      </c>
      <c r="AE309" s="46"/>
      <c r="AF309" s="45">
        <v>1935</v>
      </c>
      <c r="AG309" s="46"/>
      <c r="AH309" s="46"/>
      <c r="AI309" s="46"/>
      <c r="AJ309" s="45">
        <v>262</v>
      </c>
      <c r="AK309" s="46"/>
      <c r="AL309" s="46"/>
      <c r="AM309" s="46"/>
      <c r="AN309" s="45">
        <v>0</v>
      </c>
      <c r="AO309" s="46"/>
      <c r="AP309" s="45">
        <v>0</v>
      </c>
      <c r="AQ309" s="46"/>
      <c r="AR309" s="46"/>
      <c r="AS309" s="46"/>
      <c r="AT309" s="45">
        <v>137</v>
      </c>
    </row>
    <row r="310" spans="1:46" ht="20.100000000000001" customHeight="1" x14ac:dyDescent="0.2">
      <c r="D310" s="2" t="s">
        <v>132</v>
      </c>
      <c r="F310" s="35">
        <v>169</v>
      </c>
      <c r="G310" s="35"/>
      <c r="H310" s="35"/>
      <c r="I310" s="35"/>
      <c r="J310" s="35">
        <v>1307</v>
      </c>
      <c r="K310" s="35">
        <v>49</v>
      </c>
      <c r="L310" s="35">
        <v>11</v>
      </c>
      <c r="M310" s="35"/>
      <c r="N310" s="35">
        <v>1367</v>
      </c>
      <c r="O310" s="35"/>
      <c r="P310" s="35"/>
      <c r="Q310" s="35"/>
      <c r="R310" s="35">
        <v>2</v>
      </c>
      <c r="S310" s="35">
        <v>57</v>
      </c>
      <c r="T310" s="35">
        <v>257</v>
      </c>
      <c r="U310" s="35">
        <v>31</v>
      </c>
      <c r="V310" s="35"/>
      <c r="W310" s="35">
        <v>137</v>
      </c>
      <c r="X310" s="35">
        <v>11</v>
      </c>
      <c r="Y310" s="35">
        <v>3</v>
      </c>
      <c r="Z310" s="35">
        <v>70</v>
      </c>
      <c r="AA310" s="35">
        <v>121</v>
      </c>
      <c r="AB310" s="35">
        <v>48</v>
      </c>
      <c r="AC310" s="35">
        <v>551</v>
      </c>
      <c r="AD310" s="35">
        <v>0</v>
      </c>
      <c r="AE310" s="35"/>
      <c r="AF310" s="35">
        <v>1288</v>
      </c>
      <c r="AG310" s="35"/>
      <c r="AH310" s="35"/>
      <c r="AI310" s="35"/>
      <c r="AJ310" s="35">
        <v>248</v>
      </c>
      <c r="AK310" s="35"/>
      <c r="AL310" s="35"/>
      <c r="AM310" s="35"/>
      <c r="AN310" s="35">
        <v>0</v>
      </c>
      <c r="AO310" s="35"/>
      <c r="AP310" s="35">
        <v>0</v>
      </c>
      <c r="AQ310" s="35"/>
      <c r="AR310" s="35"/>
      <c r="AS310" s="35"/>
      <c r="AT310" s="35">
        <v>32</v>
      </c>
    </row>
    <row r="311" spans="1:46" ht="19.5" customHeight="1" x14ac:dyDescent="0.2">
      <c r="D311" s="44" t="s">
        <v>118</v>
      </c>
      <c r="F311" s="45">
        <v>226</v>
      </c>
      <c r="G311" s="46"/>
      <c r="H311" s="46"/>
      <c r="I311" s="46"/>
      <c r="J311" s="45">
        <v>1279</v>
      </c>
      <c r="K311" s="45">
        <v>36</v>
      </c>
      <c r="L311" s="45">
        <v>9</v>
      </c>
      <c r="M311" s="46"/>
      <c r="N311" s="45">
        <v>1324</v>
      </c>
      <c r="O311" s="46"/>
      <c r="P311" s="46"/>
      <c r="Q311" s="46"/>
      <c r="R311" s="45">
        <v>0</v>
      </c>
      <c r="S311" s="45">
        <v>63</v>
      </c>
      <c r="T311" s="45">
        <v>147</v>
      </c>
      <c r="U311" s="45">
        <v>34</v>
      </c>
      <c r="V311" s="46"/>
      <c r="W311" s="45">
        <v>161</v>
      </c>
      <c r="X311" s="45">
        <v>9</v>
      </c>
      <c r="Y311" s="45">
        <v>4</v>
      </c>
      <c r="Z311" s="45">
        <v>110</v>
      </c>
      <c r="AA311" s="45">
        <v>101</v>
      </c>
      <c r="AB311" s="45">
        <v>40</v>
      </c>
      <c r="AC311" s="45">
        <v>566</v>
      </c>
      <c r="AD311" s="45">
        <v>0</v>
      </c>
      <c r="AE311" s="46"/>
      <c r="AF311" s="45">
        <v>1235</v>
      </c>
      <c r="AG311" s="46"/>
      <c r="AH311" s="46"/>
      <c r="AI311" s="46"/>
      <c r="AJ311" s="45">
        <v>315</v>
      </c>
      <c r="AK311" s="46"/>
      <c r="AL311" s="46"/>
      <c r="AM311" s="46"/>
      <c r="AN311" s="45">
        <v>0</v>
      </c>
      <c r="AO311" s="46"/>
      <c r="AP311" s="45">
        <v>0</v>
      </c>
      <c r="AQ311" s="46"/>
      <c r="AR311" s="46"/>
      <c r="AS311" s="46"/>
      <c r="AT311" s="45">
        <v>0</v>
      </c>
    </row>
    <row r="312" spans="1:46" ht="20.100000000000001" customHeight="1" x14ac:dyDescent="0.2">
      <c r="D312" s="2" t="s">
        <v>133</v>
      </c>
      <c r="F312" s="35">
        <v>116</v>
      </c>
      <c r="G312" s="35"/>
      <c r="H312" s="35"/>
      <c r="I312" s="35"/>
      <c r="J312" s="35">
        <v>1313</v>
      </c>
      <c r="K312" s="35">
        <v>72</v>
      </c>
      <c r="L312" s="35">
        <v>9</v>
      </c>
      <c r="M312" s="35"/>
      <c r="N312" s="35">
        <v>1394</v>
      </c>
      <c r="O312" s="35"/>
      <c r="P312" s="35"/>
      <c r="Q312" s="35"/>
      <c r="R312" s="35">
        <v>3</v>
      </c>
      <c r="S312" s="35">
        <v>69</v>
      </c>
      <c r="T312" s="35">
        <v>396</v>
      </c>
      <c r="U312" s="35">
        <v>116</v>
      </c>
      <c r="V312" s="35"/>
      <c r="W312" s="35">
        <v>76</v>
      </c>
      <c r="X312" s="35">
        <v>3</v>
      </c>
      <c r="Y312" s="35">
        <v>4</v>
      </c>
      <c r="Z312" s="35">
        <v>36</v>
      </c>
      <c r="AA312" s="35">
        <v>160</v>
      </c>
      <c r="AB312" s="35">
        <v>52</v>
      </c>
      <c r="AC312" s="35">
        <v>458</v>
      </c>
      <c r="AD312" s="35">
        <v>0</v>
      </c>
      <c r="AE312" s="35"/>
      <c r="AF312" s="35">
        <v>1373</v>
      </c>
      <c r="AG312" s="35"/>
      <c r="AH312" s="35"/>
      <c r="AI312" s="35"/>
      <c r="AJ312" s="35">
        <v>137</v>
      </c>
      <c r="AK312" s="35"/>
      <c r="AL312" s="35"/>
      <c r="AM312" s="35"/>
      <c r="AN312" s="35">
        <v>0</v>
      </c>
      <c r="AO312" s="35"/>
      <c r="AP312" s="35">
        <v>0</v>
      </c>
      <c r="AQ312" s="35"/>
      <c r="AR312" s="35"/>
      <c r="AS312" s="35"/>
      <c r="AT312" s="35">
        <v>0</v>
      </c>
    </row>
    <row r="313" spans="1:46" ht="19.5" customHeight="1" x14ac:dyDescent="0.2">
      <c r="D313" s="44" t="s">
        <v>134</v>
      </c>
      <c r="F313" s="45">
        <v>249</v>
      </c>
      <c r="G313" s="46"/>
      <c r="H313" s="46"/>
      <c r="I313" s="46"/>
      <c r="J313" s="45">
        <v>1335</v>
      </c>
      <c r="K313" s="45">
        <v>92</v>
      </c>
      <c r="L313" s="45">
        <v>3</v>
      </c>
      <c r="M313" s="46"/>
      <c r="N313" s="45">
        <v>1430</v>
      </c>
      <c r="O313" s="46"/>
      <c r="P313" s="46"/>
      <c r="Q313" s="46"/>
      <c r="R313" s="45">
        <v>0</v>
      </c>
      <c r="S313" s="45">
        <v>58</v>
      </c>
      <c r="T313" s="45">
        <v>322</v>
      </c>
      <c r="U313" s="45">
        <v>182</v>
      </c>
      <c r="V313" s="46"/>
      <c r="W313" s="45">
        <v>136</v>
      </c>
      <c r="X313" s="45">
        <v>3</v>
      </c>
      <c r="Y313" s="45">
        <v>4</v>
      </c>
      <c r="Z313" s="45">
        <v>73</v>
      </c>
      <c r="AA313" s="45">
        <v>67</v>
      </c>
      <c r="AB313" s="45">
        <v>45</v>
      </c>
      <c r="AC313" s="45">
        <v>543</v>
      </c>
      <c r="AD313" s="45">
        <v>1</v>
      </c>
      <c r="AE313" s="46"/>
      <c r="AF313" s="45">
        <v>1434</v>
      </c>
      <c r="AG313" s="46"/>
      <c r="AH313" s="46"/>
      <c r="AI313" s="46"/>
      <c r="AJ313" s="45">
        <v>245</v>
      </c>
      <c r="AK313" s="46"/>
      <c r="AL313" s="46"/>
      <c r="AM313" s="46"/>
      <c r="AN313" s="45">
        <v>0</v>
      </c>
      <c r="AO313" s="46"/>
      <c r="AP313" s="45">
        <v>0</v>
      </c>
      <c r="AQ313" s="46"/>
      <c r="AR313" s="46"/>
      <c r="AS313" s="46"/>
      <c r="AT313" s="45">
        <v>0</v>
      </c>
    </row>
    <row r="314" spans="1:46" ht="20.100000000000001" customHeight="1" x14ac:dyDescent="0.2">
      <c r="D314" s="2" t="s">
        <v>135</v>
      </c>
      <c r="F314" s="35">
        <v>133</v>
      </c>
      <c r="G314" s="35"/>
      <c r="H314" s="35"/>
      <c r="I314" s="35"/>
      <c r="J314" s="35">
        <v>569</v>
      </c>
      <c r="K314" s="35">
        <v>15</v>
      </c>
      <c r="L314" s="35">
        <v>5</v>
      </c>
      <c r="M314" s="35"/>
      <c r="N314" s="35">
        <v>589</v>
      </c>
      <c r="O314" s="35"/>
      <c r="P314" s="35"/>
      <c r="Q314" s="35"/>
      <c r="R314" s="35">
        <v>7</v>
      </c>
      <c r="S314" s="35">
        <v>52</v>
      </c>
      <c r="T314" s="35">
        <v>89</v>
      </c>
      <c r="U314" s="35">
        <v>34</v>
      </c>
      <c r="V314" s="35"/>
      <c r="W314" s="35">
        <v>94</v>
      </c>
      <c r="X314" s="35">
        <v>4</v>
      </c>
      <c r="Y314" s="35">
        <v>1</v>
      </c>
      <c r="Z314" s="35">
        <v>38</v>
      </c>
      <c r="AA314" s="35">
        <v>45</v>
      </c>
      <c r="AB314" s="35">
        <v>19</v>
      </c>
      <c r="AC314" s="35">
        <v>202</v>
      </c>
      <c r="AD314" s="35">
        <v>0</v>
      </c>
      <c r="AE314" s="35"/>
      <c r="AF314" s="35">
        <v>585</v>
      </c>
      <c r="AG314" s="35"/>
      <c r="AH314" s="35"/>
      <c r="AI314" s="35"/>
      <c r="AJ314" s="35">
        <v>137</v>
      </c>
      <c r="AK314" s="35"/>
      <c r="AL314" s="35"/>
      <c r="AM314" s="35"/>
      <c r="AN314" s="35">
        <v>0</v>
      </c>
      <c r="AO314" s="35"/>
      <c r="AP314" s="35">
        <v>0</v>
      </c>
      <c r="AQ314" s="35"/>
      <c r="AR314" s="35"/>
      <c r="AS314" s="35"/>
      <c r="AT314" s="35">
        <v>3</v>
      </c>
    </row>
    <row r="315" spans="1:46" ht="19.5" customHeight="1" x14ac:dyDescent="0.2">
      <c r="D315" s="44" t="s">
        <v>122</v>
      </c>
      <c r="F315" s="45">
        <v>106</v>
      </c>
      <c r="G315" s="46"/>
      <c r="H315" s="46"/>
      <c r="I315" s="46"/>
      <c r="J315" s="45">
        <v>567</v>
      </c>
      <c r="K315" s="45">
        <v>19</v>
      </c>
      <c r="L315" s="45">
        <v>6</v>
      </c>
      <c r="M315" s="46"/>
      <c r="N315" s="45">
        <v>592</v>
      </c>
      <c r="O315" s="46"/>
      <c r="P315" s="46"/>
      <c r="Q315" s="46"/>
      <c r="R315" s="45">
        <v>10</v>
      </c>
      <c r="S315" s="45">
        <v>48</v>
      </c>
      <c r="T315" s="45">
        <v>85</v>
      </c>
      <c r="U315" s="45">
        <v>35</v>
      </c>
      <c r="V315" s="46"/>
      <c r="W315" s="45">
        <v>50</v>
      </c>
      <c r="X315" s="45">
        <v>0</v>
      </c>
      <c r="Y315" s="45">
        <v>0</v>
      </c>
      <c r="Z315" s="45">
        <v>33</v>
      </c>
      <c r="AA315" s="45">
        <v>59</v>
      </c>
      <c r="AB315" s="45">
        <v>27</v>
      </c>
      <c r="AC315" s="45">
        <v>213</v>
      </c>
      <c r="AD315" s="45">
        <v>2</v>
      </c>
      <c r="AE315" s="46"/>
      <c r="AF315" s="45">
        <v>562</v>
      </c>
      <c r="AG315" s="46"/>
      <c r="AH315" s="46"/>
      <c r="AI315" s="46"/>
      <c r="AJ315" s="45">
        <v>136</v>
      </c>
      <c r="AK315" s="46"/>
      <c r="AL315" s="46"/>
      <c r="AM315" s="46"/>
      <c r="AN315" s="45">
        <v>0</v>
      </c>
      <c r="AO315" s="46"/>
      <c r="AP315" s="45">
        <v>0</v>
      </c>
      <c r="AQ315" s="46"/>
      <c r="AR315" s="46"/>
      <c r="AS315" s="46"/>
      <c r="AT315" s="45">
        <v>0</v>
      </c>
    </row>
    <row r="316" spans="1:46" ht="20.100000000000001" customHeight="1" x14ac:dyDescent="0.2">
      <c r="D316" s="2" t="s">
        <v>209</v>
      </c>
      <c r="F316" s="35">
        <v>161</v>
      </c>
      <c r="G316" s="35"/>
      <c r="H316" s="35"/>
      <c r="I316" s="35"/>
      <c r="J316" s="35">
        <v>794</v>
      </c>
      <c r="K316" s="35">
        <v>16</v>
      </c>
      <c r="L316" s="35">
        <v>3</v>
      </c>
      <c r="M316" s="35"/>
      <c r="N316" s="35">
        <v>813</v>
      </c>
      <c r="O316" s="35"/>
      <c r="P316" s="35"/>
      <c r="Q316" s="35"/>
      <c r="R316" s="35">
        <v>3</v>
      </c>
      <c r="S316" s="35">
        <v>60</v>
      </c>
      <c r="T316" s="35">
        <v>101</v>
      </c>
      <c r="U316" s="35">
        <v>21</v>
      </c>
      <c r="V316" s="35"/>
      <c r="W316" s="35">
        <v>103</v>
      </c>
      <c r="X316" s="35">
        <v>4</v>
      </c>
      <c r="Y316" s="35">
        <v>1</v>
      </c>
      <c r="Z316" s="35">
        <v>38</v>
      </c>
      <c r="AA316" s="35">
        <v>85</v>
      </c>
      <c r="AB316" s="35">
        <v>27</v>
      </c>
      <c r="AC316" s="35">
        <v>341</v>
      </c>
      <c r="AD316" s="35">
        <v>1</v>
      </c>
      <c r="AE316" s="35"/>
      <c r="AF316" s="35">
        <v>785</v>
      </c>
      <c r="AG316" s="35"/>
      <c r="AH316" s="35"/>
      <c r="AI316" s="35"/>
      <c r="AJ316" s="35">
        <v>189</v>
      </c>
      <c r="AK316" s="35"/>
      <c r="AL316" s="35"/>
      <c r="AM316" s="35"/>
      <c r="AN316" s="35">
        <v>0</v>
      </c>
      <c r="AO316" s="35"/>
      <c r="AP316" s="35">
        <v>0</v>
      </c>
      <c r="AQ316" s="35"/>
      <c r="AR316" s="35"/>
      <c r="AS316" s="35"/>
      <c r="AT316" s="35">
        <v>0</v>
      </c>
    </row>
    <row r="317" spans="1:46" ht="19.5" customHeight="1" x14ac:dyDescent="0.2">
      <c r="D317" s="44" t="s">
        <v>210</v>
      </c>
      <c r="F317" s="45">
        <v>311</v>
      </c>
      <c r="G317" s="46"/>
      <c r="H317" s="46"/>
      <c r="I317" s="46"/>
      <c r="J317" s="45">
        <v>1286</v>
      </c>
      <c r="K317" s="45">
        <v>32</v>
      </c>
      <c r="L317" s="45">
        <v>6</v>
      </c>
      <c r="M317" s="46"/>
      <c r="N317" s="45">
        <v>1324</v>
      </c>
      <c r="O317" s="46"/>
      <c r="P317" s="46"/>
      <c r="Q317" s="46"/>
      <c r="R317" s="45">
        <v>5</v>
      </c>
      <c r="S317" s="45">
        <v>84</v>
      </c>
      <c r="T317" s="45">
        <v>252</v>
      </c>
      <c r="U317" s="45">
        <v>66</v>
      </c>
      <c r="V317" s="46"/>
      <c r="W317" s="45">
        <v>123</v>
      </c>
      <c r="X317" s="45">
        <v>3</v>
      </c>
      <c r="Y317" s="45">
        <v>7</v>
      </c>
      <c r="Z317" s="45">
        <v>59</v>
      </c>
      <c r="AA317" s="45">
        <v>121</v>
      </c>
      <c r="AB317" s="45">
        <v>85</v>
      </c>
      <c r="AC317" s="45">
        <v>493</v>
      </c>
      <c r="AD317" s="45">
        <v>0</v>
      </c>
      <c r="AE317" s="46"/>
      <c r="AF317" s="45">
        <v>1298</v>
      </c>
      <c r="AG317" s="46"/>
      <c r="AH317" s="46"/>
      <c r="AI317" s="46"/>
      <c r="AJ317" s="45">
        <v>337</v>
      </c>
      <c r="AK317" s="46"/>
      <c r="AL317" s="46"/>
      <c r="AM317" s="46"/>
      <c r="AN317" s="45">
        <v>0</v>
      </c>
      <c r="AO317" s="46"/>
      <c r="AP317" s="45">
        <v>0</v>
      </c>
      <c r="AQ317" s="46"/>
      <c r="AR317" s="46"/>
      <c r="AS317" s="46"/>
      <c r="AT317" s="45">
        <v>134</v>
      </c>
    </row>
    <row r="318" spans="1:46" ht="20.100000000000001" customHeight="1" x14ac:dyDescent="0.2">
      <c r="D318" s="2" t="s">
        <v>211</v>
      </c>
      <c r="F318" s="35">
        <v>225</v>
      </c>
      <c r="G318" s="35"/>
      <c r="H318" s="35"/>
      <c r="I318" s="35"/>
      <c r="J318" s="35">
        <v>793</v>
      </c>
      <c r="K318" s="35">
        <v>14</v>
      </c>
      <c r="L318" s="35">
        <v>10</v>
      </c>
      <c r="M318" s="35"/>
      <c r="N318" s="35">
        <v>817</v>
      </c>
      <c r="O318" s="35"/>
      <c r="P318" s="35"/>
      <c r="Q318" s="35"/>
      <c r="R318" s="35">
        <v>2</v>
      </c>
      <c r="S318" s="35">
        <v>51</v>
      </c>
      <c r="T318" s="35">
        <v>122</v>
      </c>
      <c r="U318" s="35">
        <v>45</v>
      </c>
      <c r="V318" s="35"/>
      <c r="W318" s="35">
        <v>135</v>
      </c>
      <c r="X318" s="35">
        <v>6</v>
      </c>
      <c r="Y318" s="35">
        <v>1</v>
      </c>
      <c r="Z318" s="35">
        <v>50</v>
      </c>
      <c r="AA318" s="35">
        <v>81</v>
      </c>
      <c r="AB318" s="35">
        <v>30</v>
      </c>
      <c r="AC318" s="35">
        <v>371</v>
      </c>
      <c r="AD318" s="35">
        <v>16</v>
      </c>
      <c r="AE318" s="35"/>
      <c r="AF318" s="35">
        <v>910</v>
      </c>
      <c r="AG318" s="35"/>
      <c r="AH318" s="35"/>
      <c r="AI318" s="35"/>
      <c r="AJ318" s="35">
        <v>132</v>
      </c>
      <c r="AK318" s="35"/>
      <c r="AL318" s="35"/>
      <c r="AM318" s="35"/>
      <c r="AN318" s="35">
        <v>0</v>
      </c>
      <c r="AO318" s="35"/>
      <c r="AP318" s="35">
        <v>0</v>
      </c>
      <c r="AQ318" s="35"/>
      <c r="AR318" s="35"/>
      <c r="AS318" s="35"/>
      <c r="AT318" s="35">
        <v>0</v>
      </c>
    </row>
    <row r="319" spans="1:46" ht="19.5" customHeight="1" x14ac:dyDescent="0.2">
      <c r="D319" s="44" t="s">
        <v>212</v>
      </c>
      <c r="F319" s="45">
        <v>482</v>
      </c>
      <c r="G319" s="46"/>
      <c r="H319" s="46"/>
      <c r="I319" s="46"/>
      <c r="J319" s="45">
        <v>1541</v>
      </c>
      <c r="K319" s="45">
        <v>25</v>
      </c>
      <c r="L319" s="45">
        <v>27</v>
      </c>
      <c r="M319" s="46"/>
      <c r="N319" s="45">
        <v>1593</v>
      </c>
      <c r="O319" s="46"/>
      <c r="P319" s="46"/>
      <c r="Q319" s="46"/>
      <c r="R319" s="45">
        <v>1</v>
      </c>
      <c r="S319" s="45">
        <v>75</v>
      </c>
      <c r="T319" s="45">
        <v>164</v>
      </c>
      <c r="U319" s="45">
        <v>97</v>
      </c>
      <c r="V319" s="46"/>
      <c r="W319" s="45">
        <v>134</v>
      </c>
      <c r="X319" s="45">
        <v>2</v>
      </c>
      <c r="Y319" s="45">
        <v>1</v>
      </c>
      <c r="Z319" s="45">
        <v>94</v>
      </c>
      <c r="AA319" s="45">
        <v>132</v>
      </c>
      <c r="AB319" s="45">
        <v>76</v>
      </c>
      <c r="AC319" s="45">
        <v>1051</v>
      </c>
      <c r="AD319" s="45">
        <v>0</v>
      </c>
      <c r="AE319" s="46"/>
      <c r="AF319" s="45">
        <v>1827</v>
      </c>
      <c r="AG319" s="46"/>
      <c r="AH319" s="46"/>
      <c r="AI319" s="46"/>
      <c r="AJ319" s="45">
        <v>247</v>
      </c>
      <c r="AK319" s="46"/>
      <c r="AL319" s="46"/>
      <c r="AM319" s="46"/>
      <c r="AN319" s="45">
        <v>0</v>
      </c>
      <c r="AO319" s="46"/>
      <c r="AP319" s="45">
        <v>1</v>
      </c>
      <c r="AQ319" s="46"/>
      <c r="AR319" s="46"/>
      <c r="AS319" s="46"/>
      <c r="AT319" s="45">
        <v>301</v>
      </c>
    </row>
    <row r="320" spans="1:46" ht="20.100000000000001" customHeight="1" x14ac:dyDescent="0.2">
      <c r="D320" s="2" t="s">
        <v>137</v>
      </c>
      <c r="F320" s="35">
        <v>294</v>
      </c>
      <c r="G320" s="35"/>
      <c r="H320" s="35"/>
      <c r="I320" s="35"/>
      <c r="J320" s="35">
        <v>1274</v>
      </c>
      <c r="K320" s="35">
        <v>17</v>
      </c>
      <c r="L320" s="35">
        <v>3</v>
      </c>
      <c r="M320" s="35"/>
      <c r="N320" s="35">
        <v>1294</v>
      </c>
      <c r="O320" s="35"/>
      <c r="P320" s="35"/>
      <c r="Q320" s="35"/>
      <c r="R320" s="35">
        <v>1</v>
      </c>
      <c r="S320" s="35">
        <v>84</v>
      </c>
      <c r="T320" s="35">
        <v>243</v>
      </c>
      <c r="U320" s="35">
        <v>105</v>
      </c>
      <c r="V320" s="35"/>
      <c r="W320" s="35">
        <v>196</v>
      </c>
      <c r="X320" s="35">
        <v>2</v>
      </c>
      <c r="Y320" s="35">
        <v>7</v>
      </c>
      <c r="Z320" s="35">
        <v>35</v>
      </c>
      <c r="AA320" s="35">
        <v>114</v>
      </c>
      <c r="AB320" s="35">
        <v>80</v>
      </c>
      <c r="AC320" s="35">
        <v>454</v>
      </c>
      <c r="AD320" s="35">
        <v>1</v>
      </c>
      <c r="AE320" s="35"/>
      <c r="AF320" s="35">
        <v>1322</v>
      </c>
      <c r="AG320" s="35"/>
      <c r="AH320" s="35"/>
      <c r="AI320" s="35"/>
      <c r="AJ320" s="35">
        <v>264</v>
      </c>
      <c r="AK320" s="35"/>
      <c r="AL320" s="35"/>
      <c r="AM320" s="35"/>
      <c r="AN320" s="35">
        <v>0</v>
      </c>
      <c r="AO320" s="35"/>
      <c r="AP320" s="35">
        <v>2</v>
      </c>
      <c r="AQ320" s="35"/>
      <c r="AR320" s="35"/>
      <c r="AS320" s="35"/>
      <c r="AT320" s="35">
        <v>100</v>
      </c>
    </row>
    <row r="321" spans="1:46" ht="19.5" customHeight="1" x14ac:dyDescent="0.2">
      <c r="D321" s="44" t="s">
        <v>213</v>
      </c>
      <c r="F321" s="45">
        <v>389</v>
      </c>
      <c r="G321" s="46"/>
      <c r="H321" s="46"/>
      <c r="I321" s="46"/>
      <c r="J321" s="45">
        <v>1521</v>
      </c>
      <c r="K321" s="45">
        <v>22</v>
      </c>
      <c r="L321" s="45">
        <v>10</v>
      </c>
      <c r="M321" s="46"/>
      <c r="N321" s="45">
        <v>1553</v>
      </c>
      <c r="O321" s="46"/>
      <c r="P321" s="46"/>
      <c r="Q321" s="46"/>
      <c r="R321" s="45">
        <v>6</v>
      </c>
      <c r="S321" s="45">
        <v>75</v>
      </c>
      <c r="T321" s="45">
        <v>262</v>
      </c>
      <c r="U321" s="45">
        <v>70</v>
      </c>
      <c r="V321" s="46"/>
      <c r="W321" s="45">
        <v>235</v>
      </c>
      <c r="X321" s="45">
        <v>4</v>
      </c>
      <c r="Y321" s="45">
        <v>8</v>
      </c>
      <c r="Z321" s="45">
        <v>169</v>
      </c>
      <c r="AA321" s="45">
        <v>84</v>
      </c>
      <c r="AB321" s="45">
        <v>62</v>
      </c>
      <c r="AC321" s="45">
        <v>628</v>
      </c>
      <c r="AD321" s="45">
        <v>1</v>
      </c>
      <c r="AE321" s="46"/>
      <c r="AF321" s="45">
        <v>1604</v>
      </c>
      <c r="AG321" s="46"/>
      <c r="AH321" s="46"/>
      <c r="AI321" s="46"/>
      <c r="AJ321" s="45">
        <v>338</v>
      </c>
      <c r="AK321" s="46"/>
      <c r="AL321" s="46"/>
      <c r="AM321" s="46"/>
      <c r="AN321" s="45">
        <v>0</v>
      </c>
      <c r="AO321" s="46"/>
      <c r="AP321" s="45">
        <v>0</v>
      </c>
      <c r="AQ321" s="46"/>
      <c r="AR321" s="46"/>
      <c r="AS321" s="46"/>
      <c r="AT321" s="45">
        <v>88</v>
      </c>
    </row>
    <row r="322" spans="1:46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1049</v>
      </c>
      <c r="K322" s="46">
        <v>9</v>
      </c>
      <c r="L322" s="46">
        <v>1</v>
      </c>
      <c r="M322" s="46"/>
      <c r="N322" s="46">
        <v>1059</v>
      </c>
      <c r="O322" s="46"/>
      <c r="P322" s="46"/>
      <c r="Q322" s="46"/>
      <c r="R322" s="46">
        <v>2</v>
      </c>
      <c r="S322" s="46">
        <v>33</v>
      </c>
      <c r="T322" s="46">
        <v>107</v>
      </c>
      <c r="U322" s="46">
        <v>44</v>
      </c>
      <c r="V322" s="46"/>
      <c r="W322" s="46">
        <v>63</v>
      </c>
      <c r="X322" s="46">
        <v>1</v>
      </c>
      <c r="Y322" s="46">
        <v>1</v>
      </c>
      <c r="Z322" s="46">
        <v>23</v>
      </c>
      <c r="AA322" s="46">
        <v>37</v>
      </c>
      <c r="AB322" s="46">
        <v>10</v>
      </c>
      <c r="AC322" s="46">
        <v>447</v>
      </c>
      <c r="AD322" s="46">
        <v>0</v>
      </c>
      <c r="AE322" s="46"/>
      <c r="AF322" s="46">
        <v>768</v>
      </c>
      <c r="AG322" s="46"/>
      <c r="AH322" s="46"/>
      <c r="AI322" s="46"/>
      <c r="AJ322" s="46">
        <v>291</v>
      </c>
      <c r="AK322" s="46"/>
      <c r="AL322" s="46"/>
      <c r="AM322" s="46"/>
      <c r="AN322" s="46">
        <v>0</v>
      </c>
      <c r="AO322" s="46"/>
      <c r="AP322" s="46">
        <v>0</v>
      </c>
      <c r="AQ322" s="46"/>
      <c r="AR322" s="46"/>
      <c r="AS322" s="46"/>
      <c r="AT322" s="46">
        <v>0</v>
      </c>
    </row>
    <row r="323" spans="1:46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4040</v>
      </c>
      <c r="G324" s="51"/>
      <c r="H324" s="51"/>
      <c r="I324" s="51"/>
      <c r="J324" s="50">
        <v>17650</v>
      </c>
      <c r="K324" s="50">
        <v>490</v>
      </c>
      <c r="L324" s="50">
        <v>133</v>
      </c>
      <c r="M324" s="51"/>
      <c r="N324" s="50">
        <v>18273</v>
      </c>
      <c r="O324" s="51"/>
      <c r="P324" s="51"/>
      <c r="Q324" s="51"/>
      <c r="R324" s="50">
        <v>63</v>
      </c>
      <c r="S324" s="50">
        <v>989</v>
      </c>
      <c r="T324" s="50">
        <v>2993</v>
      </c>
      <c r="U324" s="50">
        <v>1337</v>
      </c>
      <c r="V324" s="51"/>
      <c r="W324" s="50">
        <v>2056</v>
      </c>
      <c r="X324" s="50">
        <v>57</v>
      </c>
      <c r="Y324" s="50">
        <v>53</v>
      </c>
      <c r="Z324" s="50">
        <v>1012</v>
      </c>
      <c r="AA324" s="50">
        <v>1525</v>
      </c>
      <c r="AB324" s="50">
        <v>802</v>
      </c>
      <c r="AC324" s="50">
        <v>7747</v>
      </c>
      <c r="AD324" s="50">
        <v>23</v>
      </c>
      <c r="AE324" s="51"/>
      <c r="AF324" s="50">
        <v>18657</v>
      </c>
      <c r="AG324" s="51"/>
      <c r="AH324" s="51"/>
      <c r="AI324" s="51"/>
      <c r="AJ324" s="50">
        <v>3653</v>
      </c>
      <c r="AK324" s="51"/>
      <c r="AL324" s="51"/>
      <c r="AM324" s="51"/>
      <c r="AN324" s="50">
        <v>0</v>
      </c>
      <c r="AO324" s="51"/>
      <c r="AP324" s="50">
        <v>3</v>
      </c>
      <c r="AQ324" s="51"/>
      <c r="AR324" s="51"/>
      <c r="AS324" s="51"/>
      <c r="AT324" s="50">
        <v>1299</v>
      </c>
    </row>
    <row r="325" spans="1:46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</row>
    <row r="326" spans="1:46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4040</v>
      </c>
      <c r="G326" s="51"/>
      <c r="H326" s="51"/>
      <c r="I326" s="51"/>
      <c r="J326" s="56">
        <v>17650</v>
      </c>
      <c r="K326" s="56">
        <v>490</v>
      </c>
      <c r="L326" s="56">
        <v>133</v>
      </c>
      <c r="M326" s="51"/>
      <c r="N326" s="56">
        <v>18273</v>
      </c>
      <c r="O326" s="51"/>
      <c r="P326" s="51"/>
      <c r="Q326" s="51"/>
      <c r="R326" s="56">
        <v>63</v>
      </c>
      <c r="S326" s="56">
        <v>989</v>
      </c>
      <c r="T326" s="56">
        <v>2993</v>
      </c>
      <c r="U326" s="56">
        <v>1337</v>
      </c>
      <c r="V326" s="51"/>
      <c r="W326" s="56">
        <v>2056</v>
      </c>
      <c r="X326" s="56">
        <v>57</v>
      </c>
      <c r="Y326" s="56">
        <v>53</v>
      </c>
      <c r="Z326" s="56">
        <v>1012</v>
      </c>
      <c r="AA326" s="56">
        <v>1525</v>
      </c>
      <c r="AB326" s="56">
        <v>802</v>
      </c>
      <c r="AC326" s="56">
        <v>7747</v>
      </c>
      <c r="AD326" s="56">
        <v>23</v>
      </c>
      <c r="AE326" s="51"/>
      <c r="AF326" s="56">
        <v>18657</v>
      </c>
      <c r="AG326" s="51"/>
      <c r="AH326" s="51"/>
      <c r="AI326" s="51"/>
      <c r="AJ326" s="56">
        <v>3653</v>
      </c>
      <c r="AK326" s="51"/>
      <c r="AL326" s="51"/>
      <c r="AM326" s="51"/>
      <c r="AN326" s="56">
        <v>0</v>
      </c>
      <c r="AO326" s="51"/>
      <c r="AP326" s="56">
        <v>3</v>
      </c>
      <c r="AQ326" s="51"/>
      <c r="AR326" s="51"/>
      <c r="AS326" s="51"/>
      <c r="AT326" s="56">
        <v>1299</v>
      </c>
    </row>
    <row r="327" spans="1:46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spans="1:46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217</v>
      </c>
      <c r="F330" s="35">
        <v>365</v>
      </c>
      <c r="G330" s="35"/>
      <c r="H330" s="35"/>
      <c r="I330" s="35"/>
      <c r="J330" s="35">
        <v>2001</v>
      </c>
      <c r="K330" s="35">
        <v>36</v>
      </c>
      <c r="L330" s="35">
        <v>3</v>
      </c>
      <c r="M330" s="35"/>
      <c r="N330" s="35">
        <v>2040</v>
      </c>
      <c r="O330" s="35"/>
      <c r="P330" s="35"/>
      <c r="Q330" s="35"/>
      <c r="R330" s="35">
        <v>0</v>
      </c>
      <c r="S330" s="35">
        <v>77</v>
      </c>
      <c r="T330" s="35">
        <v>255</v>
      </c>
      <c r="U330" s="35">
        <v>177</v>
      </c>
      <c r="V330" s="35"/>
      <c r="W330" s="35">
        <v>229</v>
      </c>
      <c r="X330" s="35">
        <v>3</v>
      </c>
      <c r="Y330" s="35">
        <v>30</v>
      </c>
      <c r="Z330" s="35">
        <v>382</v>
      </c>
      <c r="AA330" s="35">
        <v>76</v>
      </c>
      <c r="AB330" s="35">
        <v>44</v>
      </c>
      <c r="AC330" s="35">
        <v>743</v>
      </c>
      <c r="AD330" s="35">
        <v>3</v>
      </c>
      <c r="AE330" s="35"/>
      <c r="AF330" s="35">
        <v>2019</v>
      </c>
      <c r="AG330" s="35"/>
      <c r="AH330" s="35"/>
      <c r="AI330" s="35"/>
      <c r="AJ330" s="35">
        <v>386</v>
      </c>
      <c r="AK330" s="35"/>
      <c r="AL330" s="35"/>
      <c r="AM330" s="35"/>
      <c r="AN330" s="35">
        <v>0</v>
      </c>
      <c r="AO330" s="35"/>
      <c r="AP330" s="35">
        <v>0</v>
      </c>
      <c r="AQ330" s="35"/>
      <c r="AR330" s="35"/>
      <c r="AS330" s="35"/>
      <c r="AT330" s="35">
        <v>101</v>
      </c>
    </row>
    <row r="331" spans="1:46" ht="19.5" customHeight="1" x14ac:dyDescent="0.2">
      <c r="D331" s="44" t="s">
        <v>218</v>
      </c>
      <c r="F331" s="45">
        <v>551</v>
      </c>
      <c r="G331" s="46"/>
      <c r="H331" s="46"/>
      <c r="I331" s="46"/>
      <c r="J331" s="45">
        <v>2041</v>
      </c>
      <c r="K331" s="45">
        <v>26</v>
      </c>
      <c r="L331" s="45">
        <v>10</v>
      </c>
      <c r="M331" s="46"/>
      <c r="N331" s="45">
        <v>2077</v>
      </c>
      <c r="O331" s="46"/>
      <c r="P331" s="46"/>
      <c r="Q331" s="46"/>
      <c r="R331" s="45">
        <v>4</v>
      </c>
      <c r="S331" s="45">
        <v>104</v>
      </c>
      <c r="T331" s="45">
        <v>208</v>
      </c>
      <c r="U331" s="45">
        <v>108</v>
      </c>
      <c r="V331" s="46"/>
      <c r="W331" s="45">
        <v>495</v>
      </c>
      <c r="X331" s="45">
        <v>6</v>
      </c>
      <c r="Y331" s="45">
        <v>48</v>
      </c>
      <c r="Z331" s="45">
        <v>279</v>
      </c>
      <c r="AA331" s="45">
        <v>74</v>
      </c>
      <c r="AB331" s="45">
        <v>51</v>
      </c>
      <c r="AC331" s="45">
        <v>836</v>
      </c>
      <c r="AD331" s="45">
        <v>0</v>
      </c>
      <c r="AE331" s="46"/>
      <c r="AF331" s="45">
        <v>2213</v>
      </c>
      <c r="AG331" s="46"/>
      <c r="AH331" s="46"/>
      <c r="AI331" s="46"/>
      <c r="AJ331" s="45">
        <v>414</v>
      </c>
      <c r="AK331" s="46"/>
      <c r="AL331" s="46"/>
      <c r="AM331" s="46"/>
      <c r="AN331" s="45">
        <v>0</v>
      </c>
      <c r="AO331" s="46"/>
      <c r="AP331" s="45">
        <v>1</v>
      </c>
      <c r="AQ331" s="46"/>
      <c r="AR331" s="46"/>
      <c r="AS331" s="46"/>
      <c r="AT331" s="45">
        <v>0</v>
      </c>
    </row>
    <row r="332" spans="1:46" ht="20.100000000000001" customHeight="1" x14ac:dyDescent="0.2">
      <c r="D332" s="2" t="s">
        <v>219</v>
      </c>
      <c r="F332" s="35">
        <v>308</v>
      </c>
      <c r="G332" s="35"/>
      <c r="H332" s="35"/>
      <c r="I332" s="35"/>
      <c r="J332" s="35">
        <v>1962</v>
      </c>
      <c r="K332" s="35">
        <v>18</v>
      </c>
      <c r="L332" s="35">
        <v>4</v>
      </c>
      <c r="M332" s="35"/>
      <c r="N332" s="35">
        <v>1984</v>
      </c>
      <c r="O332" s="35"/>
      <c r="P332" s="35"/>
      <c r="Q332" s="35"/>
      <c r="R332" s="35">
        <v>4</v>
      </c>
      <c r="S332" s="35">
        <v>53</v>
      </c>
      <c r="T332" s="35">
        <v>196</v>
      </c>
      <c r="U332" s="35">
        <v>120</v>
      </c>
      <c r="V332" s="35"/>
      <c r="W332" s="35">
        <v>415</v>
      </c>
      <c r="X332" s="35">
        <v>3</v>
      </c>
      <c r="Y332" s="35">
        <v>24</v>
      </c>
      <c r="Z332" s="35">
        <v>149</v>
      </c>
      <c r="AA332" s="35">
        <v>85</v>
      </c>
      <c r="AB332" s="35">
        <v>32</v>
      </c>
      <c r="AC332" s="35">
        <v>794</v>
      </c>
      <c r="AD332" s="35">
        <v>3</v>
      </c>
      <c r="AE332" s="35"/>
      <c r="AF332" s="35">
        <v>1878</v>
      </c>
      <c r="AG332" s="35"/>
      <c r="AH332" s="35"/>
      <c r="AI332" s="35"/>
      <c r="AJ332" s="35">
        <v>414</v>
      </c>
      <c r="AK332" s="35"/>
      <c r="AL332" s="35"/>
      <c r="AM332" s="35"/>
      <c r="AN332" s="35">
        <v>0</v>
      </c>
      <c r="AO332" s="35"/>
      <c r="AP332" s="35">
        <v>0</v>
      </c>
      <c r="AQ332" s="35"/>
      <c r="AR332" s="35"/>
      <c r="AS332" s="35"/>
      <c r="AT332" s="35">
        <v>0</v>
      </c>
    </row>
    <row r="333" spans="1:46" ht="19.5" customHeight="1" x14ac:dyDescent="0.2">
      <c r="D333" s="44" t="s">
        <v>220</v>
      </c>
      <c r="F333" s="45">
        <v>525</v>
      </c>
      <c r="G333" s="46"/>
      <c r="H333" s="46"/>
      <c r="I333" s="46"/>
      <c r="J333" s="45">
        <v>2061</v>
      </c>
      <c r="K333" s="45">
        <v>24</v>
      </c>
      <c r="L333" s="45">
        <v>17</v>
      </c>
      <c r="M333" s="46"/>
      <c r="N333" s="45">
        <v>2102</v>
      </c>
      <c r="O333" s="46"/>
      <c r="P333" s="46"/>
      <c r="Q333" s="46"/>
      <c r="R333" s="45">
        <v>4</v>
      </c>
      <c r="S333" s="45">
        <v>86</v>
      </c>
      <c r="T333" s="45">
        <v>167</v>
      </c>
      <c r="U333" s="45">
        <v>100</v>
      </c>
      <c r="V333" s="46"/>
      <c r="W333" s="45">
        <v>450</v>
      </c>
      <c r="X333" s="45">
        <v>20</v>
      </c>
      <c r="Y333" s="45">
        <v>48</v>
      </c>
      <c r="Z333" s="45">
        <v>336</v>
      </c>
      <c r="AA333" s="45">
        <v>100</v>
      </c>
      <c r="AB333" s="45">
        <v>53</v>
      </c>
      <c r="AC333" s="45">
        <v>842</v>
      </c>
      <c r="AD333" s="45">
        <v>0</v>
      </c>
      <c r="AE333" s="46"/>
      <c r="AF333" s="45">
        <v>2206</v>
      </c>
      <c r="AG333" s="46"/>
      <c r="AH333" s="46"/>
      <c r="AI333" s="46"/>
      <c r="AJ333" s="45">
        <v>421</v>
      </c>
      <c r="AK333" s="46"/>
      <c r="AL333" s="46"/>
      <c r="AM333" s="46"/>
      <c r="AN333" s="45">
        <v>0</v>
      </c>
      <c r="AO333" s="46"/>
      <c r="AP333" s="45">
        <v>0</v>
      </c>
      <c r="AQ333" s="46"/>
      <c r="AR333" s="46"/>
      <c r="AS333" s="46"/>
      <c r="AT333" s="45">
        <v>329</v>
      </c>
    </row>
    <row r="334" spans="1:46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709</v>
      </c>
      <c r="K334" s="46">
        <v>6</v>
      </c>
      <c r="L334" s="46">
        <v>0</v>
      </c>
      <c r="M334" s="46"/>
      <c r="N334" s="46">
        <v>715</v>
      </c>
      <c r="O334" s="46"/>
      <c r="P334" s="46"/>
      <c r="Q334" s="46"/>
      <c r="R334" s="46">
        <v>1</v>
      </c>
      <c r="S334" s="46">
        <v>38</v>
      </c>
      <c r="T334" s="46">
        <v>66</v>
      </c>
      <c r="U334" s="46">
        <v>22</v>
      </c>
      <c r="V334" s="46"/>
      <c r="W334" s="46">
        <v>125</v>
      </c>
      <c r="X334" s="46">
        <v>0</v>
      </c>
      <c r="Y334" s="46">
        <v>4</v>
      </c>
      <c r="Z334" s="46">
        <v>50</v>
      </c>
      <c r="AA334" s="46">
        <v>11</v>
      </c>
      <c r="AB334" s="46">
        <v>5</v>
      </c>
      <c r="AC334" s="46">
        <v>132</v>
      </c>
      <c r="AD334" s="46">
        <v>0</v>
      </c>
      <c r="AE334" s="46"/>
      <c r="AF334" s="46">
        <v>454</v>
      </c>
      <c r="AG334" s="46"/>
      <c r="AH334" s="46"/>
      <c r="AI334" s="46"/>
      <c r="AJ334" s="46">
        <v>261</v>
      </c>
      <c r="AK334" s="46"/>
      <c r="AL334" s="46"/>
      <c r="AM334" s="46"/>
      <c r="AN334" s="46">
        <v>0</v>
      </c>
      <c r="AO334" s="46"/>
      <c r="AP334" s="46">
        <v>0</v>
      </c>
      <c r="AQ334" s="46"/>
      <c r="AR334" s="46"/>
      <c r="AS334" s="46"/>
      <c r="AT334" s="46">
        <v>0</v>
      </c>
    </row>
    <row r="335" spans="1:46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719</v>
      </c>
      <c r="K335" s="45">
        <v>0</v>
      </c>
      <c r="L335" s="45">
        <v>0</v>
      </c>
      <c r="M335" s="46"/>
      <c r="N335" s="45">
        <v>719</v>
      </c>
      <c r="O335" s="46"/>
      <c r="P335" s="46"/>
      <c r="Q335" s="46"/>
      <c r="R335" s="45">
        <v>4</v>
      </c>
      <c r="S335" s="45">
        <v>5</v>
      </c>
      <c r="T335" s="45">
        <v>66</v>
      </c>
      <c r="U335" s="45">
        <v>35</v>
      </c>
      <c r="V335" s="46"/>
      <c r="W335" s="45">
        <v>102</v>
      </c>
      <c r="X335" s="45">
        <v>0</v>
      </c>
      <c r="Y335" s="45">
        <v>7</v>
      </c>
      <c r="Z335" s="45">
        <v>29</v>
      </c>
      <c r="AA335" s="45">
        <v>5</v>
      </c>
      <c r="AB335" s="45">
        <v>6</v>
      </c>
      <c r="AC335" s="45">
        <v>153</v>
      </c>
      <c r="AD335" s="45">
        <v>0</v>
      </c>
      <c r="AE335" s="46"/>
      <c r="AF335" s="45">
        <v>412</v>
      </c>
      <c r="AG335" s="46"/>
      <c r="AH335" s="46"/>
      <c r="AI335" s="46"/>
      <c r="AJ335" s="45">
        <v>307</v>
      </c>
      <c r="AK335" s="46"/>
      <c r="AL335" s="46"/>
      <c r="AM335" s="46"/>
      <c r="AN335" s="45">
        <v>0</v>
      </c>
      <c r="AO335" s="46"/>
      <c r="AP335" s="45">
        <v>0</v>
      </c>
      <c r="AQ335" s="46"/>
      <c r="AR335" s="46"/>
      <c r="AS335" s="46"/>
      <c r="AT335" s="45">
        <v>0</v>
      </c>
    </row>
    <row r="336" spans="1:46" ht="20.100000000000001" customHeight="1" x14ac:dyDescent="0.2">
      <c r="D336" s="2" t="s">
        <v>223</v>
      </c>
      <c r="F336" s="35">
        <v>404</v>
      </c>
      <c r="G336" s="35"/>
      <c r="H336" s="35"/>
      <c r="I336" s="35"/>
      <c r="J336" s="35">
        <v>2160</v>
      </c>
      <c r="K336" s="35">
        <v>32</v>
      </c>
      <c r="L336" s="35">
        <v>13</v>
      </c>
      <c r="M336" s="35"/>
      <c r="N336" s="35">
        <v>2205</v>
      </c>
      <c r="O336" s="35"/>
      <c r="P336" s="35"/>
      <c r="Q336" s="35"/>
      <c r="R336" s="35">
        <v>2</v>
      </c>
      <c r="S336" s="35">
        <v>63</v>
      </c>
      <c r="T336" s="35">
        <v>206</v>
      </c>
      <c r="U336" s="35">
        <v>109</v>
      </c>
      <c r="V336" s="35"/>
      <c r="W336" s="35">
        <v>234</v>
      </c>
      <c r="X336" s="35">
        <v>9</v>
      </c>
      <c r="Y336" s="35">
        <v>120</v>
      </c>
      <c r="Z336" s="35">
        <v>495</v>
      </c>
      <c r="AA336" s="35">
        <v>112</v>
      </c>
      <c r="AB336" s="35">
        <v>85</v>
      </c>
      <c r="AC336" s="35">
        <v>597</v>
      </c>
      <c r="AD336" s="35">
        <v>70</v>
      </c>
      <c r="AE336" s="35"/>
      <c r="AF336" s="35">
        <v>2102</v>
      </c>
      <c r="AG336" s="35"/>
      <c r="AH336" s="35"/>
      <c r="AI336" s="35"/>
      <c r="AJ336" s="35">
        <v>507</v>
      </c>
      <c r="AK336" s="35"/>
      <c r="AL336" s="35"/>
      <c r="AM336" s="35"/>
      <c r="AN336" s="35">
        <v>0</v>
      </c>
      <c r="AO336" s="35"/>
      <c r="AP336" s="35">
        <v>0</v>
      </c>
      <c r="AQ336" s="35"/>
      <c r="AR336" s="35"/>
      <c r="AS336" s="35"/>
      <c r="AT336" s="35">
        <v>30</v>
      </c>
    </row>
    <row r="337" spans="1:46" ht="19.5" customHeight="1" x14ac:dyDescent="0.2">
      <c r="D337" s="44" t="s">
        <v>224</v>
      </c>
      <c r="F337" s="45">
        <v>599</v>
      </c>
      <c r="G337" s="46"/>
      <c r="H337" s="46"/>
      <c r="I337" s="46"/>
      <c r="J337" s="45">
        <v>2158</v>
      </c>
      <c r="K337" s="45">
        <v>15</v>
      </c>
      <c r="L337" s="45">
        <v>9</v>
      </c>
      <c r="M337" s="46"/>
      <c r="N337" s="45">
        <v>2182</v>
      </c>
      <c r="O337" s="46"/>
      <c r="P337" s="46"/>
      <c r="Q337" s="46"/>
      <c r="R337" s="45">
        <v>1</v>
      </c>
      <c r="S337" s="45">
        <v>47</v>
      </c>
      <c r="T337" s="45">
        <v>124</v>
      </c>
      <c r="U337" s="45">
        <v>48</v>
      </c>
      <c r="V337" s="46"/>
      <c r="W337" s="45">
        <v>496</v>
      </c>
      <c r="X337" s="45">
        <v>27</v>
      </c>
      <c r="Y337" s="45">
        <v>130</v>
      </c>
      <c r="Z337" s="45">
        <v>557</v>
      </c>
      <c r="AA337" s="45">
        <v>116</v>
      </c>
      <c r="AB337" s="45">
        <v>173</v>
      </c>
      <c r="AC337" s="45">
        <v>641</v>
      </c>
      <c r="AD337" s="45">
        <v>0</v>
      </c>
      <c r="AE337" s="46"/>
      <c r="AF337" s="45">
        <v>2360</v>
      </c>
      <c r="AG337" s="46"/>
      <c r="AH337" s="46"/>
      <c r="AI337" s="46"/>
      <c r="AJ337" s="45">
        <v>421</v>
      </c>
      <c r="AK337" s="46"/>
      <c r="AL337" s="46"/>
      <c r="AM337" s="46"/>
      <c r="AN337" s="45">
        <v>0</v>
      </c>
      <c r="AO337" s="46"/>
      <c r="AP337" s="45">
        <v>0</v>
      </c>
      <c r="AQ337" s="46"/>
      <c r="AR337" s="46"/>
      <c r="AS337" s="46"/>
      <c r="AT337" s="45">
        <v>446</v>
      </c>
    </row>
    <row r="338" spans="1:46" ht="20.100000000000001" customHeight="1" x14ac:dyDescent="0.2">
      <c r="D338" s="2" t="s">
        <v>225</v>
      </c>
      <c r="F338" s="35">
        <v>230</v>
      </c>
      <c r="G338" s="35"/>
      <c r="H338" s="35"/>
      <c r="I338" s="35"/>
      <c r="J338" s="35">
        <v>858</v>
      </c>
      <c r="K338" s="35">
        <v>11</v>
      </c>
      <c r="L338" s="35">
        <v>7</v>
      </c>
      <c r="M338" s="35"/>
      <c r="N338" s="35">
        <v>876</v>
      </c>
      <c r="O338" s="35"/>
      <c r="P338" s="35"/>
      <c r="Q338" s="35"/>
      <c r="R338" s="35">
        <v>4</v>
      </c>
      <c r="S338" s="35">
        <v>16</v>
      </c>
      <c r="T338" s="35">
        <v>91</v>
      </c>
      <c r="U338" s="35">
        <v>126</v>
      </c>
      <c r="V338" s="35"/>
      <c r="W338" s="35">
        <v>68</v>
      </c>
      <c r="X338" s="35">
        <v>2</v>
      </c>
      <c r="Y338" s="35">
        <v>2</v>
      </c>
      <c r="Z338" s="35">
        <v>51</v>
      </c>
      <c r="AA338" s="35">
        <v>39</v>
      </c>
      <c r="AB338" s="35">
        <v>28</v>
      </c>
      <c r="AC338" s="35">
        <v>461</v>
      </c>
      <c r="AD338" s="35">
        <v>1</v>
      </c>
      <c r="AE338" s="35"/>
      <c r="AF338" s="35">
        <v>889</v>
      </c>
      <c r="AG338" s="35"/>
      <c r="AH338" s="35"/>
      <c r="AI338" s="35"/>
      <c r="AJ338" s="35">
        <v>214</v>
      </c>
      <c r="AK338" s="35"/>
      <c r="AL338" s="35"/>
      <c r="AM338" s="35"/>
      <c r="AN338" s="35">
        <v>0</v>
      </c>
      <c r="AO338" s="35"/>
      <c r="AP338" s="35">
        <v>3</v>
      </c>
      <c r="AQ338" s="35"/>
      <c r="AR338" s="35"/>
      <c r="AS338" s="35"/>
      <c r="AT338" s="35">
        <v>0</v>
      </c>
    </row>
    <row r="339" spans="1:46" ht="19.5" customHeight="1" x14ac:dyDescent="0.2">
      <c r="D339" s="44" t="s">
        <v>226</v>
      </c>
      <c r="F339" s="45">
        <v>106</v>
      </c>
      <c r="G339" s="46"/>
      <c r="H339" s="46"/>
      <c r="I339" s="46"/>
      <c r="J339" s="45">
        <v>650</v>
      </c>
      <c r="K339" s="45">
        <v>27</v>
      </c>
      <c r="L339" s="45">
        <v>3</v>
      </c>
      <c r="M339" s="46"/>
      <c r="N339" s="45">
        <v>680</v>
      </c>
      <c r="O339" s="46"/>
      <c r="P339" s="46"/>
      <c r="Q339" s="46"/>
      <c r="R339" s="45">
        <v>1</v>
      </c>
      <c r="S339" s="45">
        <v>42</v>
      </c>
      <c r="T339" s="45">
        <v>48</v>
      </c>
      <c r="U339" s="45">
        <v>58</v>
      </c>
      <c r="V339" s="46"/>
      <c r="W339" s="45">
        <v>91</v>
      </c>
      <c r="X339" s="45">
        <v>1</v>
      </c>
      <c r="Y339" s="45">
        <v>6</v>
      </c>
      <c r="Z339" s="45">
        <v>38</v>
      </c>
      <c r="AA339" s="45">
        <v>41</v>
      </c>
      <c r="AB339" s="45">
        <v>20</v>
      </c>
      <c r="AC339" s="45">
        <v>335</v>
      </c>
      <c r="AD339" s="45">
        <v>0</v>
      </c>
      <c r="AE339" s="46"/>
      <c r="AF339" s="45">
        <v>681</v>
      </c>
      <c r="AG339" s="46"/>
      <c r="AH339" s="46"/>
      <c r="AI339" s="46"/>
      <c r="AJ339" s="45">
        <v>105</v>
      </c>
      <c r="AK339" s="46"/>
      <c r="AL339" s="46"/>
      <c r="AM339" s="46"/>
      <c r="AN339" s="45">
        <v>0</v>
      </c>
      <c r="AO339" s="46"/>
      <c r="AP339" s="45">
        <v>0</v>
      </c>
      <c r="AQ339" s="46"/>
      <c r="AR339" s="46"/>
      <c r="AS339" s="46"/>
      <c r="AT339" s="45">
        <v>0</v>
      </c>
    </row>
    <row r="340" spans="1:46" ht="20.100000000000001" customHeight="1" x14ac:dyDescent="0.2">
      <c r="D340" s="47" t="s">
        <v>227</v>
      </c>
      <c r="F340" s="35">
        <v>121</v>
      </c>
      <c r="G340" s="35"/>
      <c r="H340" s="35"/>
      <c r="I340" s="35"/>
      <c r="J340" s="35">
        <v>648</v>
      </c>
      <c r="K340" s="35">
        <v>12</v>
      </c>
      <c r="L340" s="35">
        <v>9</v>
      </c>
      <c r="M340" s="35"/>
      <c r="N340" s="35">
        <v>669</v>
      </c>
      <c r="O340" s="35"/>
      <c r="P340" s="35"/>
      <c r="Q340" s="35"/>
      <c r="R340" s="35">
        <v>0</v>
      </c>
      <c r="S340" s="35">
        <v>25</v>
      </c>
      <c r="T340" s="35">
        <v>55</v>
      </c>
      <c r="U340" s="35">
        <v>57</v>
      </c>
      <c r="V340" s="35"/>
      <c r="W340" s="35">
        <v>59</v>
      </c>
      <c r="X340" s="35">
        <v>4</v>
      </c>
      <c r="Y340" s="35">
        <v>5</v>
      </c>
      <c r="Z340" s="35">
        <v>32</v>
      </c>
      <c r="AA340" s="35">
        <v>36</v>
      </c>
      <c r="AB340" s="35">
        <v>23</v>
      </c>
      <c r="AC340" s="35">
        <v>331</v>
      </c>
      <c r="AD340" s="35">
        <v>0</v>
      </c>
      <c r="AE340" s="35"/>
      <c r="AF340" s="35">
        <v>627</v>
      </c>
      <c r="AG340" s="35"/>
      <c r="AH340" s="35"/>
      <c r="AI340" s="35"/>
      <c r="AJ340" s="35">
        <v>154</v>
      </c>
      <c r="AK340" s="35"/>
      <c r="AL340" s="35"/>
      <c r="AM340" s="35"/>
      <c r="AN340" s="35">
        <v>0</v>
      </c>
      <c r="AO340" s="35"/>
      <c r="AP340" s="35">
        <v>9</v>
      </c>
      <c r="AQ340" s="35"/>
      <c r="AR340" s="35"/>
      <c r="AS340" s="35"/>
      <c r="AT340" s="35">
        <v>0</v>
      </c>
    </row>
    <row r="341" spans="1:46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spans="1:46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3209</v>
      </c>
      <c r="G342" s="51"/>
      <c r="H342" s="51"/>
      <c r="I342" s="51"/>
      <c r="J342" s="50">
        <v>15967</v>
      </c>
      <c r="K342" s="50">
        <v>207</v>
      </c>
      <c r="L342" s="50">
        <v>75</v>
      </c>
      <c r="M342" s="51"/>
      <c r="N342" s="50">
        <v>16249</v>
      </c>
      <c r="O342" s="51"/>
      <c r="P342" s="51"/>
      <c r="Q342" s="51"/>
      <c r="R342" s="50">
        <v>25</v>
      </c>
      <c r="S342" s="50">
        <v>556</v>
      </c>
      <c r="T342" s="50">
        <v>1482</v>
      </c>
      <c r="U342" s="50">
        <v>960</v>
      </c>
      <c r="V342" s="51"/>
      <c r="W342" s="50">
        <v>2764</v>
      </c>
      <c r="X342" s="50">
        <v>75</v>
      </c>
      <c r="Y342" s="50">
        <v>424</v>
      </c>
      <c r="Z342" s="50">
        <v>2398</v>
      </c>
      <c r="AA342" s="50">
        <v>695</v>
      </c>
      <c r="AB342" s="50">
        <v>520</v>
      </c>
      <c r="AC342" s="50">
        <v>5865</v>
      </c>
      <c r="AD342" s="50">
        <v>77</v>
      </c>
      <c r="AE342" s="51"/>
      <c r="AF342" s="50">
        <v>15841</v>
      </c>
      <c r="AG342" s="51"/>
      <c r="AH342" s="51"/>
      <c r="AI342" s="51"/>
      <c r="AJ342" s="50">
        <v>3604</v>
      </c>
      <c r="AK342" s="51"/>
      <c r="AL342" s="51"/>
      <c r="AM342" s="51"/>
      <c r="AN342" s="50">
        <v>0</v>
      </c>
      <c r="AO342" s="51"/>
      <c r="AP342" s="50">
        <v>13</v>
      </c>
      <c r="AQ342" s="51"/>
      <c r="AR342" s="51"/>
      <c r="AS342" s="51"/>
      <c r="AT342" s="50">
        <v>906</v>
      </c>
    </row>
    <row r="343" spans="1:46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</row>
    <row r="344" spans="1:46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3209</v>
      </c>
      <c r="G344" s="51"/>
      <c r="H344" s="51"/>
      <c r="I344" s="51"/>
      <c r="J344" s="56">
        <v>15967</v>
      </c>
      <c r="K344" s="56">
        <v>207</v>
      </c>
      <c r="L344" s="56">
        <v>75</v>
      </c>
      <c r="M344" s="51"/>
      <c r="N344" s="56">
        <v>16249</v>
      </c>
      <c r="O344" s="51"/>
      <c r="P344" s="51"/>
      <c r="Q344" s="51"/>
      <c r="R344" s="56">
        <v>25</v>
      </c>
      <c r="S344" s="56">
        <v>556</v>
      </c>
      <c r="T344" s="56">
        <v>1482</v>
      </c>
      <c r="U344" s="56">
        <v>960</v>
      </c>
      <c r="V344" s="51"/>
      <c r="W344" s="56">
        <v>2764</v>
      </c>
      <c r="X344" s="56">
        <v>75</v>
      </c>
      <c r="Y344" s="56">
        <v>424</v>
      </c>
      <c r="Z344" s="56">
        <v>2398</v>
      </c>
      <c r="AA344" s="56">
        <v>695</v>
      </c>
      <c r="AB344" s="56">
        <v>520</v>
      </c>
      <c r="AC344" s="56">
        <v>5865</v>
      </c>
      <c r="AD344" s="56">
        <v>77</v>
      </c>
      <c r="AE344" s="51"/>
      <c r="AF344" s="56">
        <v>15841</v>
      </c>
      <c r="AG344" s="51"/>
      <c r="AH344" s="51"/>
      <c r="AI344" s="51"/>
      <c r="AJ344" s="56">
        <v>3604</v>
      </c>
      <c r="AK344" s="51"/>
      <c r="AL344" s="51"/>
      <c r="AM344" s="51"/>
      <c r="AN344" s="56">
        <v>0</v>
      </c>
      <c r="AO344" s="51"/>
      <c r="AP344" s="56">
        <v>13</v>
      </c>
      <c r="AQ344" s="51"/>
      <c r="AR344" s="51"/>
      <c r="AS344" s="51"/>
      <c r="AT344" s="56">
        <v>906</v>
      </c>
    </row>
    <row r="345" spans="1:46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spans="1:46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spans="1:46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spans="1:46" ht="20.100000000000001" customHeight="1" x14ac:dyDescent="0.2">
      <c r="D348" s="2" t="s">
        <v>115</v>
      </c>
      <c r="F348" s="35">
        <v>205</v>
      </c>
      <c r="G348" s="35"/>
      <c r="H348" s="35"/>
      <c r="I348" s="35"/>
      <c r="J348" s="35">
        <v>1682</v>
      </c>
      <c r="K348" s="35">
        <v>17</v>
      </c>
      <c r="L348" s="35">
        <v>11</v>
      </c>
      <c r="M348" s="35"/>
      <c r="N348" s="35">
        <v>1710</v>
      </c>
      <c r="O348" s="35"/>
      <c r="P348" s="35"/>
      <c r="Q348" s="35"/>
      <c r="R348" s="35">
        <v>8</v>
      </c>
      <c r="S348" s="35">
        <v>43</v>
      </c>
      <c r="T348" s="35">
        <v>208</v>
      </c>
      <c r="U348" s="35">
        <v>53</v>
      </c>
      <c r="V348" s="35"/>
      <c r="W348" s="35">
        <v>258</v>
      </c>
      <c r="X348" s="35">
        <v>6</v>
      </c>
      <c r="Y348" s="35">
        <v>7</v>
      </c>
      <c r="Z348" s="35">
        <v>81</v>
      </c>
      <c r="AA348" s="35">
        <v>131</v>
      </c>
      <c r="AB348" s="35">
        <v>49</v>
      </c>
      <c r="AC348" s="35">
        <v>775</v>
      </c>
      <c r="AD348" s="35">
        <v>1</v>
      </c>
      <c r="AE348" s="35"/>
      <c r="AF348" s="35">
        <v>1620</v>
      </c>
      <c r="AG348" s="35"/>
      <c r="AH348" s="35"/>
      <c r="AI348" s="35"/>
      <c r="AJ348" s="35">
        <v>295</v>
      </c>
      <c r="AK348" s="35"/>
      <c r="AL348" s="35"/>
      <c r="AM348" s="35"/>
      <c r="AN348" s="35">
        <v>0</v>
      </c>
      <c r="AO348" s="35"/>
      <c r="AP348" s="35">
        <v>0</v>
      </c>
      <c r="AQ348" s="35"/>
      <c r="AR348" s="35"/>
      <c r="AS348" s="35"/>
      <c r="AT348" s="35">
        <v>28</v>
      </c>
    </row>
    <row r="349" spans="1:46" ht="19.5" customHeight="1" x14ac:dyDescent="0.2">
      <c r="D349" s="44" t="s">
        <v>116</v>
      </c>
      <c r="F349" s="45">
        <v>236</v>
      </c>
      <c r="G349" s="46"/>
      <c r="H349" s="46"/>
      <c r="I349" s="46"/>
      <c r="J349" s="45">
        <v>1690</v>
      </c>
      <c r="K349" s="45">
        <v>17</v>
      </c>
      <c r="L349" s="45">
        <v>12</v>
      </c>
      <c r="M349" s="46"/>
      <c r="N349" s="45">
        <v>1719</v>
      </c>
      <c r="O349" s="46"/>
      <c r="P349" s="46"/>
      <c r="Q349" s="46"/>
      <c r="R349" s="45">
        <v>5</v>
      </c>
      <c r="S349" s="45">
        <v>51</v>
      </c>
      <c r="T349" s="45">
        <v>192</v>
      </c>
      <c r="U349" s="45">
        <v>66</v>
      </c>
      <c r="V349" s="46"/>
      <c r="W349" s="45">
        <v>285</v>
      </c>
      <c r="X349" s="45">
        <v>4</v>
      </c>
      <c r="Y349" s="45">
        <v>3</v>
      </c>
      <c r="Z349" s="45">
        <v>72</v>
      </c>
      <c r="AA349" s="45">
        <v>105</v>
      </c>
      <c r="AB349" s="45">
        <v>26</v>
      </c>
      <c r="AC349" s="45">
        <v>762</v>
      </c>
      <c r="AD349" s="45">
        <v>0</v>
      </c>
      <c r="AE349" s="46"/>
      <c r="AF349" s="45">
        <v>1571</v>
      </c>
      <c r="AG349" s="46"/>
      <c r="AH349" s="46"/>
      <c r="AI349" s="46"/>
      <c r="AJ349" s="45">
        <v>384</v>
      </c>
      <c r="AK349" s="46"/>
      <c r="AL349" s="46"/>
      <c r="AM349" s="46"/>
      <c r="AN349" s="45">
        <v>0</v>
      </c>
      <c r="AO349" s="46"/>
      <c r="AP349" s="45">
        <v>0</v>
      </c>
      <c r="AQ349" s="46"/>
      <c r="AR349" s="46"/>
      <c r="AS349" s="46"/>
      <c r="AT349" s="45">
        <v>0</v>
      </c>
    </row>
    <row r="350" spans="1:46" ht="20.100000000000001" customHeight="1" x14ac:dyDescent="0.2">
      <c r="D350" s="2" t="s">
        <v>132</v>
      </c>
      <c r="F350" s="35">
        <v>219</v>
      </c>
      <c r="G350" s="35"/>
      <c r="H350" s="35"/>
      <c r="I350" s="35"/>
      <c r="J350" s="35">
        <v>1695</v>
      </c>
      <c r="K350" s="35">
        <v>27</v>
      </c>
      <c r="L350" s="35">
        <v>17</v>
      </c>
      <c r="M350" s="35"/>
      <c r="N350" s="35">
        <v>1739</v>
      </c>
      <c r="O350" s="35"/>
      <c r="P350" s="35"/>
      <c r="Q350" s="35"/>
      <c r="R350" s="35">
        <v>5</v>
      </c>
      <c r="S350" s="35">
        <v>51</v>
      </c>
      <c r="T350" s="35">
        <v>307</v>
      </c>
      <c r="U350" s="35">
        <v>102</v>
      </c>
      <c r="V350" s="35"/>
      <c r="W350" s="35">
        <v>270</v>
      </c>
      <c r="X350" s="35">
        <v>2</v>
      </c>
      <c r="Y350" s="35">
        <v>7</v>
      </c>
      <c r="Z350" s="35">
        <v>93</v>
      </c>
      <c r="AA350" s="35">
        <v>89</v>
      </c>
      <c r="AB350" s="35">
        <v>37</v>
      </c>
      <c r="AC350" s="35">
        <v>728</v>
      </c>
      <c r="AD350" s="35">
        <v>1</v>
      </c>
      <c r="AE350" s="35"/>
      <c r="AF350" s="35">
        <v>1692</v>
      </c>
      <c r="AG350" s="35"/>
      <c r="AH350" s="35"/>
      <c r="AI350" s="35"/>
      <c r="AJ350" s="35">
        <v>266</v>
      </c>
      <c r="AK350" s="35"/>
      <c r="AL350" s="35"/>
      <c r="AM350" s="35"/>
      <c r="AN350" s="35">
        <v>0</v>
      </c>
      <c r="AO350" s="35"/>
      <c r="AP350" s="35">
        <v>0</v>
      </c>
      <c r="AQ350" s="35"/>
      <c r="AR350" s="35"/>
      <c r="AS350" s="35"/>
      <c r="AT350" s="35">
        <v>0</v>
      </c>
    </row>
    <row r="351" spans="1:46" ht="19.5" customHeight="1" x14ac:dyDescent="0.2">
      <c r="D351" s="44" t="s">
        <v>118</v>
      </c>
      <c r="F351" s="45">
        <v>228</v>
      </c>
      <c r="G351" s="46"/>
      <c r="H351" s="46"/>
      <c r="I351" s="46"/>
      <c r="J351" s="45">
        <v>1708</v>
      </c>
      <c r="K351" s="45">
        <v>26</v>
      </c>
      <c r="L351" s="45">
        <v>24</v>
      </c>
      <c r="M351" s="46"/>
      <c r="N351" s="45">
        <v>1758</v>
      </c>
      <c r="O351" s="46"/>
      <c r="P351" s="46"/>
      <c r="Q351" s="46"/>
      <c r="R351" s="45">
        <v>15</v>
      </c>
      <c r="S351" s="45">
        <v>44</v>
      </c>
      <c r="T351" s="45">
        <v>254</v>
      </c>
      <c r="U351" s="45">
        <v>45</v>
      </c>
      <c r="V351" s="46"/>
      <c r="W351" s="45">
        <v>257</v>
      </c>
      <c r="X351" s="45">
        <v>2</v>
      </c>
      <c r="Y351" s="45">
        <v>0</v>
      </c>
      <c r="Z351" s="45">
        <v>87</v>
      </c>
      <c r="AA351" s="45">
        <v>149</v>
      </c>
      <c r="AB351" s="45">
        <v>39</v>
      </c>
      <c r="AC351" s="45">
        <v>810</v>
      </c>
      <c r="AD351" s="45">
        <v>0</v>
      </c>
      <c r="AE351" s="46"/>
      <c r="AF351" s="45">
        <v>1702</v>
      </c>
      <c r="AG351" s="46"/>
      <c r="AH351" s="46"/>
      <c r="AI351" s="46"/>
      <c r="AJ351" s="45">
        <v>284</v>
      </c>
      <c r="AK351" s="46"/>
      <c r="AL351" s="46"/>
      <c r="AM351" s="46"/>
      <c r="AN351" s="45">
        <v>0</v>
      </c>
      <c r="AO351" s="46"/>
      <c r="AP351" s="45">
        <v>0</v>
      </c>
      <c r="AQ351" s="46"/>
      <c r="AR351" s="46"/>
      <c r="AS351" s="46"/>
      <c r="AT351" s="45">
        <v>0</v>
      </c>
    </row>
    <row r="352" spans="1:46" ht="20.100000000000001" customHeight="1" x14ac:dyDescent="0.2">
      <c r="D352" s="2" t="s">
        <v>133</v>
      </c>
      <c r="F352" s="35">
        <v>90</v>
      </c>
      <c r="G352" s="35"/>
      <c r="H352" s="35"/>
      <c r="I352" s="35"/>
      <c r="J352" s="35">
        <v>610</v>
      </c>
      <c r="K352" s="35">
        <v>9</v>
      </c>
      <c r="L352" s="35">
        <v>9</v>
      </c>
      <c r="M352" s="35"/>
      <c r="N352" s="35">
        <v>628</v>
      </c>
      <c r="O352" s="35"/>
      <c r="P352" s="35"/>
      <c r="Q352" s="35"/>
      <c r="R352" s="35">
        <v>12</v>
      </c>
      <c r="S352" s="35">
        <v>26</v>
      </c>
      <c r="T352" s="35">
        <v>91</v>
      </c>
      <c r="U352" s="35">
        <v>25</v>
      </c>
      <c r="V352" s="35"/>
      <c r="W352" s="35">
        <v>64</v>
      </c>
      <c r="X352" s="35">
        <v>0</v>
      </c>
      <c r="Y352" s="35">
        <v>1</v>
      </c>
      <c r="Z352" s="35">
        <v>14</v>
      </c>
      <c r="AA352" s="35">
        <v>39</v>
      </c>
      <c r="AB352" s="35">
        <v>20</v>
      </c>
      <c r="AC352" s="35">
        <v>312</v>
      </c>
      <c r="AD352" s="35">
        <v>0</v>
      </c>
      <c r="AE352" s="35"/>
      <c r="AF352" s="35">
        <v>604</v>
      </c>
      <c r="AG352" s="35"/>
      <c r="AH352" s="35"/>
      <c r="AI352" s="35"/>
      <c r="AJ352" s="35">
        <v>114</v>
      </c>
      <c r="AK352" s="35"/>
      <c r="AL352" s="35"/>
      <c r="AM352" s="35"/>
      <c r="AN352" s="35">
        <v>0</v>
      </c>
      <c r="AO352" s="35"/>
      <c r="AP352" s="35">
        <v>0</v>
      </c>
      <c r="AQ352" s="35"/>
      <c r="AR352" s="35"/>
      <c r="AS352" s="35"/>
      <c r="AT352" s="35">
        <v>0</v>
      </c>
    </row>
    <row r="353" spans="1:46" ht="19.5" customHeight="1" x14ac:dyDescent="0.2">
      <c r="D353" s="44" t="s">
        <v>134</v>
      </c>
      <c r="F353" s="45">
        <v>328</v>
      </c>
      <c r="G353" s="46"/>
      <c r="H353" s="46"/>
      <c r="I353" s="46"/>
      <c r="J353" s="45">
        <v>1680</v>
      </c>
      <c r="K353" s="45">
        <v>4</v>
      </c>
      <c r="L353" s="45">
        <v>13</v>
      </c>
      <c r="M353" s="46"/>
      <c r="N353" s="45">
        <v>1697</v>
      </c>
      <c r="O353" s="46"/>
      <c r="P353" s="46"/>
      <c r="Q353" s="46"/>
      <c r="R353" s="45">
        <v>8</v>
      </c>
      <c r="S353" s="45">
        <v>48</v>
      </c>
      <c r="T353" s="45">
        <v>204</v>
      </c>
      <c r="U353" s="45">
        <v>99</v>
      </c>
      <c r="V353" s="46"/>
      <c r="W353" s="45">
        <v>329</v>
      </c>
      <c r="X353" s="45">
        <v>6</v>
      </c>
      <c r="Y353" s="45">
        <v>3</v>
      </c>
      <c r="Z353" s="45">
        <v>73</v>
      </c>
      <c r="AA353" s="45">
        <v>121</v>
      </c>
      <c r="AB353" s="45">
        <v>40</v>
      </c>
      <c r="AC353" s="45">
        <v>713</v>
      </c>
      <c r="AD353" s="45">
        <v>2</v>
      </c>
      <c r="AE353" s="46"/>
      <c r="AF353" s="45">
        <v>1646</v>
      </c>
      <c r="AG353" s="46"/>
      <c r="AH353" s="46"/>
      <c r="AI353" s="46"/>
      <c r="AJ353" s="45">
        <v>379</v>
      </c>
      <c r="AK353" s="46"/>
      <c r="AL353" s="46"/>
      <c r="AM353" s="46"/>
      <c r="AN353" s="45">
        <v>0</v>
      </c>
      <c r="AO353" s="46"/>
      <c r="AP353" s="45">
        <v>0</v>
      </c>
      <c r="AQ353" s="46"/>
      <c r="AR353" s="46"/>
      <c r="AS353" s="46"/>
      <c r="AT353" s="45">
        <v>0</v>
      </c>
    </row>
    <row r="354" spans="1:46" ht="20.100000000000001" customHeight="1" x14ac:dyDescent="0.2">
      <c r="D354" s="47" t="s">
        <v>121</v>
      </c>
      <c r="F354" s="46">
        <v>111</v>
      </c>
      <c r="G354" s="46"/>
      <c r="H354" s="46"/>
      <c r="I354" s="46"/>
      <c r="J354" s="46">
        <v>590</v>
      </c>
      <c r="K354" s="46">
        <v>24</v>
      </c>
      <c r="L354" s="46">
        <v>5</v>
      </c>
      <c r="M354" s="46"/>
      <c r="N354" s="46">
        <v>619</v>
      </c>
      <c r="O354" s="46"/>
      <c r="P354" s="46"/>
      <c r="Q354" s="46"/>
      <c r="R354" s="46">
        <v>3</v>
      </c>
      <c r="S354" s="46">
        <v>20</v>
      </c>
      <c r="T354" s="46">
        <v>97</v>
      </c>
      <c r="U354" s="46">
        <v>34</v>
      </c>
      <c r="V354" s="46"/>
      <c r="W354" s="46">
        <v>88</v>
      </c>
      <c r="X354" s="46">
        <v>0</v>
      </c>
      <c r="Y354" s="46">
        <v>0</v>
      </c>
      <c r="Z354" s="46">
        <v>26</v>
      </c>
      <c r="AA354" s="46">
        <v>38</v>
      </c>
      <c r="AB354" s="46">
        <v>14</v>
      </c>
      <c r="AC354" s="46">
        <v>297</v>
      </c>
      <c r="AD354" s="46">
        <v>0</v>
      </c>
      <c r="AE354" s="46"/>
      <c r="AF354" s="46">
        <v>617</v>
      </c>
      <c r="AG354" s="46"/>
      <c r="AH354" s="46"/>
      <c r="AI354" s="46"/>
      <c r="AJ354" s="46">
        <v>113</v>
      </c>
      <c r="AK354" s="46"/>
      <c r="AL354" s="46"/>
      <c r="AM354" s="46"/>
      <c r="AN354" s="46">
        <v>0</v>
      </c>
      <c r="AO354" s="46"/>
      <c r="AP354" s="46">
        <v>0</v>
      </c>
      <c r="AQ354" s="46"/>
      <c r="AR354" s="46"/>
      <c r="AS354" s="46"/>
      <c r="AT354" s="46">
        <v>0</v>
      </c>
    </row>
    <row r="355" spans="1:46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1417</v>
      </c>
      <c r="G356" s="51"/>
      <c r="H356" s="51"/>
      <c r="I356" s="51"/>
      <c r="J356" s="50">
        <v>9655</v>
      </c>
      <c r="K356" s="50">
        <v>124</v>
      </c>
      <c r="L356" s="50">
        <v>91</v>
      </c>
      <c r="M356" s="51"/>
      <c r="N356" s="50">
        <v>9870</v>
      </c>
      <c r="O356" s="51"/>
      <c r="P356" s="51"/>
      <c r="Q356" s="51"/>
      <c r="R356" s="50">
        <v>56</v>
      </c>
      <c r="S356" s="50">
        <v>283</v>
      </c>
      <c r="T356" s="50">
        <v>1353</v>
      </c>
      <c r="U356" s="50">
        <v>424</v>
      </c>
      <c r="V356" s="51"/>
      <c r="W356" s="50">
        <v>1551</v>
      </c>
      <c r="X356" s="50">
        <v>20</v>
      </c>
      <c r="Y356" s="50">
        <v>21</v>
      </c>
      <c r="Z356" s="50">
        <v>446</v>
      </c>
      <c r="AA356" s="50">
        <v>672</v>
      </c>
      <c r="AB356" s="50">
        <v>225</v>
      </c>
      <c r="AC356" s="50">
        <v>4397</v>
      </c>
      <c r="AD356" s="50">
        <v>4</v>
      </c>
      <c r="AE356" s="51"/>
      <c r="AF356" s="50">
        <v>9452</v>
      </c>
      <c r="AG356" s="51"/>
      <c r="AH356" s="51"/>
      <c r="AI356" s="51"/>
      <c r="AJ356" s="50">
        <v>1835</v>
      </c>
      <c r="AK356" s="51"/>
      <c r="AL356" s="51"/>
      <c r="AM356" s="51"/>
      <c r="AN356" s="50">
        <v>0</v>
      </c>
      <c r="AO356" s="51"/>
      <c r="AP356" s="50">
        <v>0</v>
      </c>
      <c r="AQ356" s="51"/>
      <c r="AR356" s="51"/>
      <c r="AS356" s="51"/>
      <c r="AT356" s="50">
        <v>28</v>
      </c>
    </row>
    <row r="357" spans="1:46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</row>
    <row r="358" spans="1:46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1417</v>
      </c>
      <c r="G358" s="51"/>
      <c r="H358" s="51"/>
      <c r="I358" s="51"/>
      <c r="J358" s="56">
        <v>9655</v>
      </c>
      <c r="K358" s="56">
        <v>124</v>
      </c>
      <c r="L358" s="56">
        <v>91</v>
      </c>
      <c r="M358" s="51"/>
      <c r="N358" s="56">
        <v>9870</v>
      </c>
      <c r="O358" s="51"/>
      <c r="P358" s="51"/>
      <c r="Q358" s="51"/>
      <c r="R358" s="56">
        <v>56</v>
      </c>
      <c r="S358" s="56">
        <v>283</v>
      </c>
      <c r="T358" s="56">
        <v>1353</v>
      </c>
      <c r="U358" s="56">
        <v>424</v>
      </c>
      <c r="V358" s="51"/>
      <c r="W358" s="56">
        <v>1551</v>
      </c>
      <c r="X358" s="56">
        <v>20</v>
      </c>
      <c r="Y358" s="56">
        <v>21</v>
      </c>
      <c r="Z358" s="56">
        <v>446</v>
      </c>
      <c r="AA358" s="56">
        <v>672</v>
      </c>
      <c r="AB358" s="56">
        <v>225</v>
      </c>
      <c r="AC358" s="56">
        <v>4397</v>
      </c>
      <c r="AD358" s="56">
        <v>4</v>
      </c>
      <c r="AE358" s="51"/>
      <c r="AF358" s="56">
        <v>9452</v>
      </c>
      <c r="AG358" s="51"/>
      <c r="AH358" s="51"/>
      <c r="AI358" s="51"/>
      <c r="AJ358" s="56">
        <v>1835</v>
      </c>
      <c r="AK358" s="51"/>
      <c r="AL358" s="51"/>
      <c r="AM358" s="51"/>
      <c r="AN358" s="56">
        <v>0</v>
      </c>
      <c r="AO358" s="51"/>
      <c r="AP358" s="56">
        <v>0</v>
      </c>
      <c r="AQ358" s="51"/>
      <c r="AR358" s="51"/>
      <c r="AS358" s="51"/>
      <c r="AT358" s="56">
        <v>28</v>
      </c>
    </row>
    <row r="359" spans="1:46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spans="1:46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232</v>
      </c>
      <c r="F362" s="35">
        <v>401</v>
      </c>
      <c r="G362" s="35"/>
      <c r="H362" s="35"/>
      <c r="I362" s="35"/>
      <c r="J362" s="35">
        <v>1998</v>
      </c>
      <c r="K362" s="35">
        <v>25</v>
      </c>
      <c r="L362" s="35">
        <v>23</v>
      </c>
      <c r="M362" s="35"/>
      <c r="N362" s="35">
        <v>2046</v>
      </c>
      <c r="O362" s="35"/>
      <c r="P362" s="35"/>
      <c r="Q362" s="35"/>
      <c r="R362" s="35">
        <v>3</v>
      </c>
      <c r="S362" s="35">
        <v>55</v>
      </c>
      <c r="T362" s="35">
        <v>368</v>
      </c>
      <c r="U362" s="35">
        <v>86</v>
      </c>
      <c r="V362" s="35"/>
      <c r="W362" s="35">
        <v>343</v>
      </c>
      <c r="X362" s="35">
        <v>6</v>
      </c>
      <c r="Y362" s="35">
        <v>0</v>
      </c>
      <c r="Z362" s="35">
        <v>100</v>
      </c>
      <c r="AA362" s="35">
        <v>152</v>
      </c>
      <c r="AB362" s="35">
        <v>28</v>
      </c>
      <c r="AC362" s="35">
        <v>980</v>
      </c>
      <c r="AD362" s="35">
        <v>0</v>
      </c>
      <c r="AE362" s="35"/>
      <c r="AF362" s="35">
        <v>2121</v>
      </c>
      <c r="AG362" s="35"/>
      <c r="AH362" s="35"/>
      <c r="AI362" s="35"/>
      <c r="AJ362" s="35">
        <v>325</v>
      </c>
      <c r="AK362" s="35"/>
      <c r="AL362" s="35"/>
      <c r="AM362" s="35"/>
      <c r="AN362" s="35">
        <v>0</v>
      </c>
      <c r="AO362" s="35"/>
      <c r="AP362" s="35">
        <v>1</v>
      </c>
      <c r="AQ362" s="35"/>
      <c r="AR362" s="35"/>
      <c r="AS362" s="35"/>
      <c r="AT362" s="35">
        <v>39</v>
      </c>
    </row>
    <row r="363" spans="1:46" ht="19.5" customHeight="1" x14ac:dyDescent="0.2">
      <c r="D363" s="44" t="s">
        <v>233</v>
      </c>
      <c r="F363" s="45">
        <v>198</v>
      </c>
      <c r="G363" s="46"/>
      <c r="H363" s="46"/>
      <c r="I363" s="46"/>
      <c r="J363" s="45">
        <v>1990</v>
      </c>
      <c r="K363" s="45">
        <v>35</v>
      </c>
      <c r="L363" s="45">
        <v>15</v>
      </c>
      <c r="M363" s="46"/>
      <c r="N363" s="45">
        <v>2040</v>
      </c>
      <c r="O363" s="46"/>
      <c r="P363" s="46"/>
      <c r="Q363" s="46"/>
      <c r="R363" s="45">
        <v>1</v>
      </c>
      <c r="S363" s="45">
        <v>75</v>
      </c>
      <c r="T363" s="45">
        <v>561</v>
      </c>
      <c r="U363" s="45">
        <v>65</v>
      </c>
      <c r="V363" s="46"/>
      <c r="W363" s="45">
        <v>376</v>
      </c>
      <c r="X363" s="45">
        <v>0</v>
      </c>
      <c r="Y363" s="45">
        <v>0</v>
      </c>
      <c r="Z363" s="45">
        <v>57</v>
      </c>
      <c r="AA363" s="45">
        <v>76</v>
      </c>
      <c r="AB363" s="45">
        <v>147</v>
      </c>
      <c r="AC363" s="45">
        <v>733</v>
      </c>
      <c r="AD363" s="45">
        <v>3</v>
      </c>
      <c r="AE363" s="46"/>
      <c r="AF363" s="45">
        <v>2094</v>
      </c>
      <c r="AG363" s="46"/>
      <c r="AH363" s="46"/>
      <c r="AI363" s="46"/>
      <c r="AJ363" s="45">
        <v>144</v>
      </c>
      <c r="AK363" s="46"/>
      <c r="AL363" s="46"/>
      <c r="AM363" s="46"/>
      <c r="AN363" s="45">
        <v>0</v>
      </c>
      <c r="AO363" s="46"/>
      <c r="AP363" s="45">
        <v>0</v>
      </c>
      <c r="AQ363" s="46"/>
      <c r="AR363" s="46"/>
      <c r="AS363" s="46"/>
      <c r="AT363" s="45">
        <v>0</v>
      </c>
    </row>
    <row r="364" spans="1:46" ht="20.100000000000001" customHeight="1" x14ac:dyDescent="0.2">
      <c r="D364" s="2" t="s">
        <v>234</v>
      </c>
      <c r="F364" s="35">
        <v>464</v>
      </c>
      <c r="G364" s="35"/>
      <c r="H364" s="35"/>
      <c r="I364" s="35"/>
      <c r="J364" s="35">
        <v>1987</v>
      </c>
      <c r="K364" s="35">
        <v>18</v>
      </c>
      <c r="L364" s="35">
        <v>17</v>
      </c>
      <c r="M364" s="35"/>
      <c r="N364" s="35">
        <v>2022</v>
      </c>
      <c r="O364" s="35"/>
      <c r="P364" s="35"/>
      <c r="Q364" s="35"/>
      <c r="R364" s="35">
        <v>3</v>
      </c>
      <c r="S364" s="35">
        <v>34</v>
      </c>
      <c r="T364" s="35">
        <v>288</v>
      </c>
      <c r="U364" s="35">
        <v>77</v>
      </c>
      <c r="V364" s="35"/>
      <c r="W364" s="35">
        <v>341</v>
      </c>
      <c r="X364" s="35">
        <v>30</v>
      </c>
      <c r="Y364" s="35">
        <v>17</v>
      </c>
      <c r="Z364" s="35">
        <v>246</v>
      </c>
      <c r="AA364" s="35">
        <v>215</v>
      </c>
      <c r="AB364" s="35">
        <v>63</v>
      </c>
      <c r="AC364" s="35">
        <v>872</v>
      </c>
      <c r="AD364" s="35">
        <v>0</v>
      </c>
      <c r="AE364" s="35"/>
      <c r="AF364" s="35">
        <v>2186</v>
      </c>
      <c r="AG364" s="35"/>
      <c r="AH364" s="35"/>
      <c r="AI364" s="35"/>
      <c r="AJ364" s="35">
        <v>300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591</v>
      </c>
    </row>
    <row r="365" spans="1:46" ht="19.5" customHeight="1" x14ac:dyDescent="0.2">
      <c r="D365" s="44" t="s">
        <v>235</v>
      </c>
      <c r="F365" s="45">
        <v>428</v>
      </c>
      <c r="G365" s="46"/>
      <c r="H365" s="46"/>
      <c r="I365" s="46"/>
      <c r="J365" s="45">
        <v>1977</v>
      </c>
      <c r="K365" s="45">
        <v>38</v>
      </c>
      <c r="L365" s="45">
        <v>20</v>
      </c>
      <c r="M365" s="46"/>
      <c r="N365" s="45">
        <v>2035</v>
      </c>
      <c r="O365" s="46"/>
      <c r="P365" s="46"/>
      <c r="Q365" s="46"/>
      <c r="R365" s="45">
        <v>0</v>
      </c>
      <c r="S365" s="45">
        <v>58</v>
      </c>
      <c r="T365" s="45">
        <v>414</v>
      </c>
      <c r="U365" s="45">
        <v>107</v>
      </c>
      <c r="V365" s="46"/>
      <c r="W365" s="45">
        <v>226</v>
      </c>
      <c r="X365" s="45">
        <v>10</v>
      </c>
      <c r="Y365" s="45">
        <v>92</v>
      </c>
      <c r="Z365" s="45">
        <v>113</v>
      </c>
      <c r="AA365" s="45">
        <v>175</v>
      </c>
      <c r="AB365" s="45">
        <v>95</v>
      </c>
      <c r="AC365" s="45">
        <v>929</v>
      </c>
      <c r="AD365" s="45">
        <v>1</v>
      </c>
      <c r="AE365" s="46"/>
      <c r="AF365" s="45">
        <v>2220</v>
      </c>
      <c r="AG365" s="46"/>
      <c r="AH365" s="46"/>
      <c r="AI365" s="46"/>
      <c r="AJ365" s="45">
        <v>243</v>
      </c>
      <c r="AK365" s="46"/>
      <c r="AL365" s="46"/>
      <c r="AM365" s="46"/>
      <c r="AN365" s="45">
        <v>0</v>
      </c>
      <c r="AO365" s="46"/>
      <c r="AP365" s="45">
        <v>0</v>
      </c>
      <c r="AQ365" s="46"/>
      <c r="AR365" s="46"/>
      <c r="AS365" s="46"/>
      <c r="AT365" s="45">
        <v>182</v>
      </c>
    </row>
    <row r="366" spans="1:46" ht="20.100000000000001" customHeight="1" x14ac:dyDescent="0.2">
      <c r="D366" s="47" t="s">
        <v>236</v>
      </c>
      <c r="F366" s="46">
        <v>264</v>
      </c>
      <c r="G366" s="46"/>
      <c r="H366" s="46"/>
      <c r="I366" s="46"/>
      <c r="J366" s="46">
        <v>1989</v>
      </c>
      <c r="K366" s="46">
        <v>41</v>
      </c>
      <c r="L366" s="46">
        <v>1</v>
      </c>
      <c r="M366" s="46"/>
      <c r="N366" s="46">
        <v>2031</v>
      </c>
      <c r="O366" s="46"/>
      <c r="P366" s="46"/>
      <c r="Q366" s="46"/>
      <c r="R366" s="46">
        <v>0</v>
      </c>
      <c r="S366" s="46">
        <v>54</v>
      </c>
      <c r="T366" s="46">
        <v>356</v>
      </c>
      <c r="U366" s="46">
        <v>47</v>
      </c>
      <c r="V366" s="46"/>
      <c r="W366" s="46">
        <v>446</v>
      </c>
      <c r="X366" s="46">
        <v>19</v>
      </c>
      <c r="Y366" s="46">
        <v>114</v>
      </c>
      <c r="Z366" s="46">
        <v>99</v>
      </c>
      <c r="AA366" s="46">
        <v>91</v>
      </c>
      <c r="AB366" s="46">
        <v>23</v>
      </c>
      <c r="AC366" s="46">
        <v>768</v>
      </c>
      <c r="AD366" s="46">
        <v>0</v>
      </c>
      <c r="AE366" s="46"/>
      <c r="AF366" s="46">
        <v>2017</v>
      </c>
      <c r="AG366" s="46"/>
      <c r="AH366" s="46"/>
      <c r="AI366" s="46"/>
      <c r="AJ366" s="46">
        <v>278</v>
      </c>
      <c r="AK366" s="46"/>
      <c r="AL366" s="46"/>
      <c r="AM366" s="46"/>
      <c r="AN366" s="46">
        <v>0</v>
      </c>
      <c r="AO366" s="46"/>
      <c r="AP366" s="46">
        <v>0</v>
      </c>
      <c r="AQ366" s="46"/>
      <c r="AR366" s="46"/>
      <c r="AS366" s="46"/>
      <c r="AT366" s="46">
        <v>0</v>
      </c>
    </row>
    <row r="367" spans="1:46" ht="19.5" customHeight="1" x14ac:dyDescent="0.2">
      <c r="D367" s="44" t="s">
        <v>237</v>
      </c>
      <c r="F367" s="45">
        <v>231</v>
      </c>
      <c r="G367" s="46"/>
      <c r="H367" s="46"/>
      <c r="I367" s="46"/>
      <c r="J367" s="45">
        <v>2002</v>
      </c>
      <c r="K367" s="45">
        <v>57</v>
      </c>
      <c r="L367" s="45">
        <v>18</v>
      </c>
      <c r="M367" s="46"/>
      <c r="N367" s="45">
        <v>2077</v>
      </c>
      <c r="O367" s="46"/>
      <c r="P367" s="46"/>
      <c r="Q367" s="46"/>
      <c r="R367" s="45">
        <v>30</v>
      </c>
      <c r="S367" s="45">
        <v>67</v>
      </c>
      <c r="T367" s="45">
        <v>604</v>
      </c>
      <c r="U367" s="45">
        <v>93</v>
      </c>
      <c r="V367" s="46"/>
      <c r="W367" s="45">
        <v>224</v>
      </c>
      <c r="X367" s="45">
        <v>4</v>
      </c>
      <c r="Y367" s="45">
        <v>0</v>
      </c>
      <c r="Z367" s="45">
        <v>43</v>
      </c>
      <c r="AA367" s="45">
        <v>145</v>
      </c>
      <c r="AB367" s="45">
        <v>128</v>
      </c>
      <c r="AC367" s="45">
        <v>773</v>
      </c>
      <c r="AD367" s="45">
        <v>0</v>
      </c>
      <c r="AE367" s="46"/>
      <c r="AF367" s="45">
        <v>2111</v>
      </c>
      <c r="AG367" s="46"/>
      <c r="AH367" s="46"/>
      <c r="AI367" s="46"/>
      <c r="AJ367" s="45">
        <v>197</v>
      </c>
      <c r="AK367" s="46"/>
      <c r="AL367" s="46"/>
      <c r="AM367" s="46"/>
      <c r="AN367" s="45">
        <v>0</v>
      </c>
      <c r="AO367" s="46"/>
      <c r="AP367" s="45">
        <v>0</v>
      </c>
      <c r="AQ367" s="46"/>
      <c r="AR367" s="46"/>
      <c r="AS367" s="46"/>
      <c r="AT367" s="45">
        <v>0</v>
      </c>
    </row>
    <row r="368" spans="1:46" ht="20.100000000000001" customHeight="1" x14ac:dyDescent="0.2">
      <c r="D368" s="2" t="s">
        <v>238</v>
      </c>
      <c r="F368" s="35">
        <v>339</v>
      </c>
      <c r="G368" s="35"/>
      <c r="H368" s="35"/>
      <c r="I368" s="35"/>
      <c r="J368" s="35">
        <v>1494</v>
      </c>
      <c r="K368" s="35">
        <v>27</v>
      </c>
      <c r="L368" s="35">
        <v>11</v>
      </c>
      <c r="M368" s="35"/>
      <c r="N368" s="35">
        <v>1532</v>
      </c>
      <c r="O368" s="35"/>
      <c r="P368" s="35"/>
      <c r="Q368" s="35"/>
      <c r="R368" s="35">
        <v>0</v>
      </c>
      <c r="S368" s="35">
        <v>38</v>
      </c>
      <c r="T368" s="35">
        <v>157</v>
      </c>
      <c r="U368" s="35">
        <v>52</v>
      </c>
      <c r="V368" s="35"/>
      <c r="W368" s="35">
        <v>406</v>
      </c>
      <c r="X368" s="35">
        <v>4</v>
      </c>
      <c r="Y368" s="35">
        <v>2</v>
      </c>
      <c r="Z368" s="35">
        <v>78</v>
      </c>
      <c r="AA368" s="35">
        <v>123</v>
      </c>
      <c r="AB368" s="35">
        <v>26</v>
      </c>
      <c r="AC368" s="35">
        <v>634</v>
      </c>
      <c r="AD368" s="35">
        <v>6</v>
      </c>
      <c r="AE368" s="35"/>
      <c r="AF368" s="35">
        <v>1526</v>
      </c>
      <c r="AG368" s="35"/>
      <c r="AH368" s="35"/>
      <c r="AI368" s="35"/>
      <c r="AJ368" s="35">
        <v>345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0</v>
      </c>
    </row>
    <row r="369" spans="1:46" ht="19.5" customHeight="1" x14ac:dyDescent="0.2">
      <c r="D369" s="44" t="s">
        <v>239</v>
      </c>
      <c r="F369" s="45">
        <v>379</v>
      </c>
      <c r="G369" s="46"/>
      <c r="H369" s="46"/>
      <c r="I369" s="46"/>
      <c r="J369" s="45">
        <v>1489</v>
      </c>
      <c r="K369" s="45">
        <v>4</v>
      </c>
      <c r="L369" s="45">
        <v>16</v>
      </c>
      <c r="M369" s="46"/>
      <c r="N369" s="45">
        <v>1509</v>
      </c>
      <c r="O369" s="46"/>
      <c r="P369" s="46"/>
      <c r="Q369" s="46"/>
      <c r="R369" s="45">
        <v>0</v>
      </c>
      <c r="S369" s="45">
        <v>43</v>
      </c>
      <c r="T369" s="45">
        <v>80</v>
      </c>
      <c r="U369" s="45">
        <v>38</v>
      </c>
      <c r="V369" s="46"/>
      <c r="W369" s="45">
        <v>384</v>
      </c>
      <c r="X369" s="45">
        <v>2</v>
      </c>
      <c r="Y369" s="45">
        <v>1</v>
      </c>
      <c r="Z369" s="45">
        <v>86</v>
      </c>
      <c r="AA369" s="45">
        <v>128</v>
      </c>
      <c r="AB369" s="45">
        <v>32</v>
      </c>
      <c r="AC369" s="45">
        <v>644</v>
      </c>
      <c r="AD369" s="45">
        <v>7</v>
      </c>
      <c r="AE369" s="46"/>
      <c r="AF369" s="45">
        <v>1445</v>
      </c>
      <c r="AG369" s="46"/>
      <c r="AH369" s="46"/>
      <c r="AI369" s="46"/>
      <c r="AJ369" s="45">
        <v>443</v>
      </c>
      <c r="AK369" s="46"/>
      <c r="AL369" s="46"/>
      <c r="AM369" s="46"/>
      <c r="AN369" s="45">
        <v>0</v>
      </c>
      <c r="AO369" s="46"/>
      <c r="AP369" s="45">
        <v>0</v>
      </c>
      <c r="AQ369" s="46"/>
      <c r="AR369" s="46"/>
      <c r="AS369" s="46"/>
      <c r="AT369" s="45">
        <v>0</v>
      </c>
    </row>
    <row r="370" spans="1:46" ht="20.100000000000001" customHeight="1" x14ac:dyDescent="0.2">
      <c r="D370" s="2" t="s">
        <v>240</v>
      </c>
      <c r="F370" s="35">
        <v>458</v>
      </c>
      <c r="G370" s="35"/>
      <c r="H370" s="35"/>
      <c r="I370" s="35"/>
      <c r="J370" s="35">
        <v>1487</v>
      </c>
      <c r="K370" s="35">
        <v>21</v>
      </c>
      <c r="L370" s="35">
        <v>15</v>
      </c>
      <c r="M370" s="35"/>
      <c r="N370" s="35">
        <v>1523</v>
      </c>
      <c r="O370" s="35"/>
      <c r="P370" s="35"/>
      <c r="Q370" s="35"/>
      <c r="R370" s="35">
        <v>0</v>
      </c>
      <c r="S370" s="35">
        <v>43</v>
      </c>
      <c r="T370" s="35">
        <v>163</v>
      </c>
      <c r="U370" s="35">
        <v>56</v>
      </c>
      <c r="V370" s="35"/>
      <c r="W370" s="35">
        <v>401</v>
      </c>
      <c r="X370" s="35">
        <v>1</v>
      </c>
      <c r="Y370" s="35">
        <v>2</v>
      </c>
      <c r="Z370" s="35">
        <v>72</v>
      </c>
      <c r="AA370" s="35">
        <v>101</v>
      </c>
      <c r="AB370" s="35">
        <v>16</v>
      </c>
      <c r="AC370" s="35">
        <v>659</v>
      </c>
      <c r="AD370" s="35">
        <v>2</v>
      </c>
      <c r="AE370" s="35"/>
      <c r="AF370" s="35">
        <v>1516</v>
      </c>
      <c r="AG370" s="35"/>
      <c r="AH370" s="35"/>
      <c r="AI370" s="35"/>
      <c r="AJ370" s="35">
        <v>465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spans="1:46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3162</v>
      </c>
      <c r="G372" s="51"/>
      <c r="H372" s="51"/>
      <c r="I372" s="51"/>
      <c r="J372" s="50">
        <v>16413</v>
      </c>
      <c r="K372" s="50">
        <v>266</v>
      </c>
      <c r="L372" s="50">
        <v>136</v>
      </c>
      <c r="M372" s="51"/>
      <c r="N372" s="50">
        <v>16815</v>
      </c>
      <c r="O372" s="51"/>
      <c r="P372" s="51"/>
      <c r="Q372" s="51"/>
      <c r="R372" s="50">
        <v>37</v>
      </c>
      <c r="S372" s="50">
        <v>467</v>
      </c>
      <c r="T372" s="50">
        <v>2991</v>
      </c>
      <c r="U372" s="50">
        <v>621</v>
      </c>
      <c r="V372" s="51"/>
      <c r="W372" s="50">
        <v>3147</v>
      </c>
      <c r="X372" s="50">
        <v>76</v>
      </c>
      <c r="Y372" s="50">
        <v>228</v>
      </c>
      <c r="Z372" s="50">
        <v>894</v>
      </c>
      <c r="AA372" s="50">
        <v>1206</v>
      </c>
      <c r="AB372" s="50">
        <v>558</v>
      </c>
      <c r="AC372" s="50">
        <v>6992</v>
      </c>
      <c r="AD372" s="50">
        <v>19</v>
      </c>
      <c r="AE372" s="51"/>
      <c r="AF372" s="50">
        <v>17236</v>
      </c>
      <c r="AG372" s="51"/>
      <c r="AH372" s="51"/>
      <c r="AI372" s="51"/>
      <c r="AJ372" s="50">
        <v>2740</v>
      </c>
      <c r="AK372" s="51"/>
      <c r="AL372" s="51"/>
      <c r="AM372" s="51"/>
      <c r="AN372" s="50">
        <v>0</v>
      </c>
      <c r="AO372" s="51"/>
      <c r="AP372" s="50">
        <v>1</v>
      </c>
      <c r="AQ372" s="51"/>
      <c r="AR372" s="51"/>
      <c r="AS372" s="51"/>
      <c r="AT372" s="50">
        <v>812</v>
      </c>
    </row>
    <row r="373" spans="1:46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</row>
    <row r="374" spans="1:46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3162</v>
      </c>
      <c r="G374" s="51"/>
      <c r="H374" s="51"/>
      <c r="I374" s="51"/>
      <c r="J374" s="56">
        <v>16413</v>
      </c>
      <c r="K374" s="56">
        <v>266</v>
      </c>
      <c r="L374" s="56">
        <v>136</v>
      </c>
      <c r="M374" s="51"/>
      <c r="N374" s="56">
        <v>16815</v>
      </c>
      <c r="O374" s="51"/>
      <c r="P374" s="51"/>
      <c r="Q374" s="51"/>
      <c r="R374" s="56">
        <v>37</v>
      </c>
      <c r="S374" s="56">
        <v>467</v>
      </c>
      <c r="T374" s="56">
        <v>2991</v>
      </c>
      <c r="U374" s="56">
        <v>621</v>
      </c>
      <c r="V374" s="51"/>
      <c r="W374" s="56">
        <v>3147</v>
      </c>
      <c r="X374" s="56">
        <v>76</v>
      </c>
      <c r="Y374" s="56">
        <v>228</v>
      </c>
      <c r="Z374" s="56">
        <v>894</v>
      </c>
      <c r="AA374" s="56">
        <v>1206</v>
      </c>
      <c r="AB374" s="56">
        <v>558</v>
      </c>
      <c r="AC374" s="56">
        <v>6992</v>
      </c>
      <c r="AD374" s="56">
        <v>19</v>
      </c>
      <c r="AE374" s="51"/>
      <c r="AF374" s="56">
        <v>17236</v>
      </c>
      <c r="AG374" s="51"/>
      <c r="AH374" s="51"/>
      <c r="AI374" s="51"/>
      <c r="AJ374" s="56">
        <v>2740</v>
      </c>
      <c r="AK374" s="51"/>
      <c r="AL374" s="51"/>
      <c r="AM374" s="51"/>
      <c r="AN374" s="56">
        <v>0</v>
      </c>
      <c r="AO374" s="51"/>
      <c r="AP374" s="56">
        <v>1</v>
      </c>
      <c r="AQ374" s="51"/>
      <c r="AR374" s="51"/>
      <c r="AS374" s="51"/>
      <c r="AT374" s="56">
        <v>812</v>
      </c>
    </row>
    <row r="375" spans="1:46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spans="1:46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spans="1:46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D378" s="2" t="s">
        <v>115</v>
      </c>
      <c r="F378" s="35">
        <v>356</v>
      </c>
      <c r="G378" s="35"/>
      <c r="H378" s="35"/>
      <c r="I378" s="35"/>
      <c r="J378" s="35">
        <v>1195</v>
      </c>
      <c r="K378" s="35">
        <v>23</v>
      </c>
      <c r="L378" s="35">
        <v>16</v>
      </c>
      <c r="M378" s="35"/>
      <c r="N378" s="35">
        <v>1234</v>
      </c>
      <c r="O378" s="35"/>
      <c r="P378" s="35"/>
      <c r="Q378" s="35"/>
      <c r="R378" s="35">
        <v>7</v>
      </c>
      <c r="S378" s="35">
        <v>68</v>
      </c>
      <c r="T378" s="35">
        <v>96</v>
      </c>
      <c r="U378" s="35">
        <v>24</v>
      </c>
      <c r="V378" s="35"/>
      <c r="W378" s="35">
        <v>162</v>
      </c>
      <c r="X378" s="35">
        <v>3</v>
      </c>
      <c r="Y378" s="35">
        <v>4</v>
      </c>
      <c r="Z378" s="35">
        <v>61</v>
      </c>
      <c r="AA378" s="35">
        <v>72</v>
      </c>
      <c r="AB378" s="35">
        <v>48</v>
      </c>
      <c r="AC378" s="35">
        <v>664</v>
      </c>
      <c r="AD378" s="35">
        <v>2</v>
      </c>
      <c r="AE378" s="35"/>
      <c r="AF378" s="35">
        <v>1211</v>
      </c>
      <c r="AG378" s="35"/>
      <c r="AH378" s="35"/>
      <c r="AI378" s="35"/>
      <c r="AJ378" s="35">
        <v>369</v>
      </c>
      <c r="AK378" s="35"/>
      <c r="AL378" s="35"/>
      <c r="AM378" s="35"/>
      <c r="AN378" s="35">
        <v>0</v>
      </c>
      <c r="AO378" s="35"/>
      <c r="AP378" s="35">
        <v>10</v>
      </c>
      <c r="AQ378" s="35"/>
      <c r="AR378" s="35"/>
      <c r="AS378" s="35"/>
      <c r="AT378" s="35">
        <v>367</v>
      </c>
    </row>
    <row r="379" spans="1:46" ht="19.5" customHeight="1" x14ac:dyDescent="0.2">
      <c r="D379" s="44" t="s">
        <v>116</v>
      </c>
      <c r="F379" s="45">
        <v>267</v>
      </c>
      <c r="G379" s="46"/>
      <c r="H379" s="46"/>
      <c r="I379" s="46"/>
      <c r="J379" s="45">
        <v>1242</v>
      </c>
      <c r="K379" s="45">
        <v>3</v>
      </c>
      <c r="L379" s="45">
        <v>56</v>
      </c>
      <c r="M379" s="46"/>
      <c r="N379" s="45">
        <v>1301</v>
      </c>
      <c r="O379" s="46"/>
      <c r="P379" s="46"/>
      <c r="Q379" s="46"/>
      <c r="R379" s="45">
        <v>6</v>
      </c>
      <c r="S379" s="45">
        <v>104</v>
      </c>
      <c r="T379" s="45">
        <v>243</v>
      </c>
      <c r="U379" s="45">
        <v>37</v>
      </c>
      <c r="V379" s="46"/>
      <c r="W379" s="45">
        <v>175</v>
      </c>
      <c r="X379" s="45">
        <v>7</v>
      </c>
      <c r="Y379" s="45">
        <v>2</v>
      </c>
      <c r="Z379" s="45">
        <v>68</v>
      </c>
      <c r="AA379" s="45">
        <v>103</v>
      </c>
      <c r="AB379" s="45">
        <v>47</v>
      </c>
      <c r="AC379" s="45">
        <v>505</v>
      </c>
      <c r="AD379" s="45">
        <v>0</v>
      </c>
      <c r="AE379" s="46"/>
      <c r="AF379" s="45">
        <v>1297</v>
      </c>
      <c r="AG379" s="46"/>
      <c r="AH379" s="46"/>
      <c r="AI379" s="46"/>
      <c r="AJ379" s="45">
        <v>238</v>
      </c>
      <c r="AK379" s="46"/>
      <c r="AL379" s="46"/>
      <c r="AM379" s="46"/>
      <c r="AN379" s="45">
        <v>0</v>
      </c>
      <c r="AO379" s="46"/>
      <c r="AP379" s="45">
        <v>33</v>
      </c>
      <c r="AQ379" s="46"/>
      <c r="AR379" s="46"/>
      <c r="AS379" s="46"/>
      <c r="AT379" s="45">
        <v>0</v>
      </c>
    </row>
    <row r="380" spans="1:46" ht="20.100000000000001" customHeight="1" x14ac:dyDescent="0.2">
      <c r="D380" s="2" t="s">
        <v>132</v>
      </c>
      <c r="F380" s="35">
        <v>282</v>
      </c>
      <c r="G380" s="35"/>
      <c r="H380" s="35"/>
      <c r="I380" s="35"/>
      <c r="J380" s="35">
        <v>1225</v>
      </c>
      <c r="K380" s="35">
        <v>21</v>
      </c>
      <c r="L380" s="35">
        <v>9</v>
      </c>
      <c r="M380" s="35"/>
      <c r="N380" s="35">
        <v>1255</v>
      </c>
      <c r="O380" s="35"/>
      <c r="P380" s="35"/>
      <c r="Q380" s="35"/>
      <c r="R380" s="35">
        <v>7</v>
      </c>
      <c r="S380" s="35">
        <v>64</v>
      </c>
      <c r="T380" s="35">
        <v>159</v>
      </c>
      <c r="U380" s="35">
        <v>90</v>
      </c>
      <c r="V380" s="35"/>
      <c r="W380" s="35">
        <v>212</v>
      </c>
      <c r="X380" s="35">
        <v>8</v>
      </c>
      <c r="Y380" s="35">
        <v>4</v>
      </c>
      <c r="Z380" s="35">
        <v>46</v>
      </c>
      <c r="AA380" s="35">
        <v>96</v>
      </c>
      <c r="AB380" s="35">
        <v>59</v>
      </c>
      <c r="AC380" s="35">
        <v>491</v>
      </c>
      <c r="AD380" s="35">
        <v>2</v>
      </c>
      <c r="AE380" s="35"/>
      <c r="AF380" s="35">
        <v>1238</v>
      </c>
      <c r="AG380" s="35"/>
      <c r="AH380" s="35"/>
      <c r="AI380" s="35"/>
      <c r="AJ380" s="35">
        <v>262</v>
      </c>
      <c r="AK380" s="35"/>
      <c r="AL380" s="35"/>
      <c r="AM380" s="35"/>
      <c r="AN380" s="35">
        <v>0</v>
      </c>
      <c r="AO380" s="35"/>
      <c r="AP380" s="35">
        <v>37</v>
      </c>
      <c r="AQ380" s="35"/>
      <c r="AR380" s="35"/>
      <c r="AS380" s="35"/>
      <c r="AT380" s="35">
        <v>0</v>
      </c>
    </row>
    <row r="381" spans="1:46" ht="19.5" customHeight="1" x14ac:dyDescent="0.2">
      <c r="D381" s="44" t="s">
        <v>118</v>
      </c>
      <c r="F381" s="45">
        <v>319</v>
      </c>
      <c r="G381" s="46"/>
      <c r="H381" s="46"/>
      <c r="I381" s="46"/>
      <c r="J381" s="45">
        <v>1222</v>
      </c>
      <c r="K381" s="45">
        <v>46</v>
      </c>
      <c r="L381" s="45">
        <v>8</v>
      </c>
      <c r="M381" s="46"/>
      <c r="N381" s="45">
        <v>1276</v>
      </c>
      <c r="O381" s="46"/>
      <c r="P381" s="46"/>
      <c r="Q381" s="46"/>
      <c r="R381" s="45">
        <v>12</v>
      </c>
      <c r="S381" s="45">
        <v>112</v>
      </c>
      <c r="T381" s="45">
        <v>187</v>
      </c>
      <c r="U381" s="45">
        <v>58</v>
      </c>
      <c r="V381" s="46"/>
      <c r="W381" s="45">
        <v>164</v>
      </c>
      <c r="X381" s="45">
        <v>4</v>
      </c>
      <c r="Y381" s="45">
        <v>15</v>
      </c>
      <c r="Z381" s="45">
        <v>68</v>
      </c>
      <c r="AA381" s="45">
        <v>89</v>
      </c>
      <c r="AB381" s="45">
        <v>81</v>
      </c>
      <c r="AC381" s="45">
        <v>528</v>
      </c>
      <c r="AD381" s="45">
        <v>3</v>
      </c>
      <c r="AE381" s="46"/>
      <c r="AF381" s="45">
        <v>1321</v>
      </c>
      <c r="AG381" s="46"/>
      <c r="AH381" s="46"/>
      <c r="AI381" s="46"/>
      <c r="AJ381" s="45">
        <v>259</v>
      </c>
      <c r="AK381" s="46"/>
      <c r="AL381" s="46"/>
      <c r="AM381" s="46"/>
      <c r="AN381" s="45">
        <v>0</v>
      </c>
      <c r="AO381" s="46"/>
      <c r="AP381" s="45">
        <v>15</v>
      </c>
      <c r="AQ381" s="46"/>
      <c r="AR381" s="46"/>
      <c r="AS381" s="46"/>
      <c r="AT381" s="45">
        <v>395</v>
      </c>
    </row>
    <row r="382" spans="1:46" ht="20.100000000000001" customHeight="1" x14ac:dyDescent="0.2">
      <c r="D382" s="2" t="s">
        <v>133</v>
      </c>
      <c r="F382" s="35">
        <v>243</v>
      </c>
      <c r="G382" s="35"/>
      <c r="H382" s="35"/>
      <c r="I382" s="35"/>
      <c r="J382" s="35">
        <v>706</v>
      </c>
      <c r="K382" s="35">
        <v>31</v>
      </c>
      <c r="L382" s="35">
        <v>1</v>
      </c>
      <c r="M382" s="35"/>
      <c r="N382" s="35">
        <v>738</v>
      </c>
      <c r="O382" s="35"/>
      <c r="P382" s="35"/>
      <c r="Q382" s="35"/>
      <c r="R382" s="35">
        <v>2</v>
      </c>
      <c r="S382" s="35">
        <v>41</v>
      </c>
      <c r="T382" s="35">
        <v>98</v>
      </c>
      <c r="U382" s="35">
        <v>47</v>
      </c>
      <c r="V382" s="35"/>
      <c r="W382" s="35">
        <v>59</v>
      </c>
      <c r="X382" s="35">
        <v>1</v>
      </c>
      <c r="Y382" s="35">
        <v>0</v>
      </c>
      <c r="Z382" s="35">
        <v>18</v>
      </c>
      <c r="AA382" s="35">
        <v>68</v>
      </c>
      <c r="AB382" s="35">
        <v>34</v>
      </c>
      <c r="AC382" s="35">
        <v>331</v>
      </c>
      <c r="AD382" s="35">
        <v>0</v>
      </c>
      <c r="AE382" s="35"/>
      <c r="AF382" s="35">
        <v>699</v>
      </c>
      <c r="AG382" s="35"/>
      <c r="AH382" s="35"/>
      <c r="AI382" s="35"/>
      <c r="AJ382" s="35">
        <v>278</v>
      </c>
      <c r="AK382" s="35"/>
      <c r="AL382" s="35"/>
      <c r="AM382" s="35"/>
      <c r="AN382" s="35">
        <v>0</v>
      </c>
      <c r="AO382" s="35"/>
      <c r="AP382" s="35">
        <v>4</v>
      </c>
      <c r="AQ382" s="35"/>
      <c r="AR382" s="35"/>
      <c r="AS382" s="35"/>
      <c r="AT382" s="35">
        <v>25</v>
      </c>
    </row>
    <row r="383" spans="1:46" ht="19.5" customHeight="1" x14ac:dyDescent="0.2">
      <c r="D383" s="44" t="s">
        <v>134</v>
      </c>
      <c r="F383" s="45">
        <v>127</v>
      </c>
      <c r="G383" s="46"/>
      <c r="H383" s="46"/>
      <c r="I383" s="46"/>
      <c r="J383" s="45">
        <v>702</v>
      </c>
      <c r="K383" s="45">
        <v>11</v>
      </c>
      <c r="L383" s="45">
        <v>7</v>
      </c>
      <c r="M383" s="46"/>
      <c r="N383" s="45">
        <v>720</v>
      </c>
      <c r="O383" s="46"/>
      <c r="P383" s="46"/>
      <c r="Q383" s="46"/>
      <c r="R383" s="45">
        <v>0</v>
      </c>
      <c r="S383" s="45">
        <v>61</v>
      </c>
      <c r="T383" s="45">
        <v>99</v>
      </c>
      <c r="U383" s="45">
        <v>33</v>
      </c>
      <c r="V383" s="46"/>
      <c r="W383" s="45">
        <v>80</v>
      </c>
      <c r="X383" s="45">
        <v>1</v>
      </c>
      <c r="Y383" s="45">
        <v>27</v>
      </c>
      <c r="Z383" s="45">
        <v>52</v>
      </c>
      <c r="AA383" s="45">
        <v>40</v>
      </c>
      <c r="AB383" s="45">
        <v>18</v>
      </c>
      <c r="AC383" s="45">
        <v>323</v>
      </c>
      <c r="AD383" s="45">
        <v>0</v>
      </c>
      <c r="AE383" s="46"/>
      <c r="AF383" s="45">
        <v>734</v>
      </c>
      <c r="AG383" s="46"/>
      <c r="AH383" s="46"/>
      <c r="AI383" s="46"/>
      <c r="AJ383" s="45">
        <v>113</v>
      </c>
      <c r="AK383" s="46"/>
      <c r="AL383" s="46"/>
      <c r="AM383" s="46"/>
      <c r="AN383" s="45">
        <v>0</v>
      </c>
      <c r="AO383" s="46"/>
      <c r="AP383" s="45">
        <v>0</v>
      </c>
      <c r="AQ383" s="46"/>
      <c r="AR383" s="46"/>
      <c r="AS383" s="46"/>
      <c r="AT383" s="45">
        <v>0</v>
      </c>
    </row>
    <row r="384" spans="1:46" ht="20.100000000000001" customHeight="1" x14ac:dyDescent="0.2">
      <c r="D384" s="2" t="s">
        <v>135</v>
      </c>
      <c r="F384" s="35">
        <v>216</v>
      </c>
      <c r="G384" s="35"/>
      <c r="H384" s="35"/>
      <c r="I384" s="35"/>
      <c r="J384" s="35">
        <v>1234</v>
      </c>
      <c r="K384" s="35">
        <v>34</v>
      </c>
      <c r="L384" s="35">
        <v>7</v>
      </c>
      <c r="M384" s="35"/>
      <c r="N384" s="35">
        <v>1275</v>
      </c>
      <c r="O384" s="35"/>
      <c r="P384" s="35"/>
      <c r="Q384" s="35"/>
      <c r="R384" s="35">
        <v>7</v>
      </c>
      <c r="S384" s="35">
        <v>110</v>
      </c>
      <c r="T384" s="35">
        <v>210</v>
      </c>
      <c r="U384" s="35">
        <v>89</v>
      </c>
      <c r="V384" s="35"/>
      <c r="W384" s="35">
        <v>185</v>
      </c>
      <c r="X384" s="35">
        <v>2</v>
      </c>
      <c r="Y384" s="35">
        <v>5</v>
      </c>
      <c r="Z384" s="35">
        <v>51</v>
      </c>
      <c r="AA384" s="35">
        <v>106</v>
      </c>
      <c r="AB384" s="35">
        <v>61</v>
      </c>
      <c r="AC384" s="35">
        <v>442</v>
      </c>
      <c r="AD384" s="35">
        <v>1</v>
      </c>
      <c r="AE384" s="35"/>
      <c r="AF384" s="35">
        <v>1269</v>
      </c>
      <c r="AG384" s="35"/>
      <c r="AH384" s="35"/>
      <c r="AI384" s="35"/>
      <c r="AJ384" s="35">
        <v>210</v>
      </c>
      <c r="AK384" s="35"/>
      <c r="AL384" s="35"/>
      <c r="AM384" s="35"/>
      <c r="AN384" s="35">
        <v>0</v>
      </c>
      <c r="AO384" s="35"/>
      <c r="AP384" s="35">
        <v>12</v>
      </c>
      <c r="AQ384" s="35"/>
      <c r="AR384" s="35"/>
      <c r="AS384" s="35"/>
      <c r="AT384" s="35">
        <v>0</v>
      </c>
    </row>
    <row r="385" spans="1:46" ht="19.5" customHeight="1" x14ac:dyDescent="0.2">
      <c r="D385" s="44" t="s">
        <v>122</v>
      </c>
      <c r="F385" s="45">
        <v>179</v>
      </c>
      <c r="G385" s="46"/>
      <c r="H385" s="46"/>
      <c r="I385" s="46"/>
      <c r="J385" s="45">
        <v>714</v>
      </c>
      <c r="K385" s="45">
        <v>13</v>
      </c>
      <c r="L385" s="45">
        <v>2</v>
      </c>
      <c r="M385" s="46"/>
      <c r="N385" s="45">
        <v>729</v>
      </c>
      <c r="O385" s="46"/>
      <c r="P385" s="46"/>
      <c r="Q385" s="46"/>
      <c r="R385" s="45">
        <v>0</v>
      </c>
      <c r="S385" s="45">
        <v>53</v>
      </c>
      <c r="T385" s="45">
        <v>122</v>
      </c>
      <c r="U385" s="45">
        <v>95</v>
      </c>
      <c r="V385" s="46"/>
      <c r="W385" s="45">
        <v>20</v>
      </c>
      <c r="X385" s="45">
        <v>4</v>
      </c>
      <c r="Y385" s="45">
        <v>4</v>
      </c>
      <c r="Z385" s="45">
        <v>11</v>
      </c>
      <c r="AA385" s="45">
        <v>10</v>
      </c>
      <c r="AB385" s="45">
        <v>26</v>
      </c>
      <c r="AC385" s="45">
        <v>261</v>
      </c>
      <c r="AD385" s="45">
        <v>0</v>
      </c>
      <c r="AE385" s="46"/>
      <c r="AF385" s="45">
        <v>606</v>
      </c>
      <c r="AG385" s="46"/>
      <c r="AH385" s="46"/>
      <c r="AI385" s="46"/>
      <c r="AJ385" s="45">
        <v>298</v>
      </c>
      <c r="AK385" s="46"/>
      <c r="AL385" s="46"/>
      <c r="AM385" s="46"/>
      <c r="AN385" s="45">
        <v>0</v>
      </c>
      <c r="AO385" s="46"/>
      <c r="AP385" s="45">
        <v>4</v>
      </c>
      <c r="AQ385" s="46"/>
      <c r="AR385" s="46"/>
      <c r="AS385" s="46"/>
      <c r="AT385" s="45">
        <v>46</v>
      </c>
    </row>
    <row r="386" spans="1:46" ht="20.100000000000001" customHeight="1" x14ac:dyDescent="0.2">
      <c r="D386" s="2" t="s">
        <v>123</v>
      </c>
      <c r="F386" s="35">
        <v>254</v>
      </c>
      <c r="G386" s="35"/>
      <c r="H386" s="35"/>
      <c r="I386" s="35"/>
      <c r="J386" s="35">
        <v>1234</v>
      </c>
      <c r="K386" s="35">
        <v>23</v>
      </c>
      <c r="L386" s="35">
        <v>5</v>
      </c>
      <c r="M386" s="35"/>
      <c r="N386" s="35">
        <v>1262</v>
      </c>
      <c r="O386" s="35"/>
      <c r="P386" s="35"/>
      <c r="Q386" s="35"/>
      <c r="R386" s="35">
        <v>28</v>
      </c>
      <c r="S386" s="35">
        <v>56</v>
      </c>
      <c r="T386" s="35">
        <v>170</v>
      </c>
      <c r="U386" s="35">
        <v>80</v>
      </c>
      <c r="V386" s="35"/>
      <c r="W386" s="35">
        <v>146</v>
      </c>
      <c r="X386" s="35">
        <v>1</v>
      </c>
      <c r="Y386" s="35">
        <v>6</v>
      </c>
      <c r="Z386" s="35">
        <v>58</v>
      </c>
      <c r="AA386" s="35">
        <v>90</v>
      </c>
      <c r="AB386" s="35">
        <v>44</v>
      </c>
      <c r="AC386" s="35">
        <v>516</v>
      </c>
      <c r="AD386" s="35">
        <v>0</v>
      </c>
      <c r="AE386" s="35"/>
      <c r="AF386" s="35">
        <v>1195</v>
      </c>
      <c r="AG386" s="35"/>
      <c r="AH386" s="35"/>
      <c r="AI386" s="35"/>
      <c r="AJ386" s="35">
        <v>271</v>
      </c>
      <c r="AK386" s="35"/>
      <c r="AL386" s="35"/>
      <c r="AM386" s="35"/>
      <c r="AN386" s="35">
        <v>0</v>
      </c>
      <c r="AO386" s="35"/>
      <c r="AP386" s="35">
        <v>50</v>
      </c>
      <c r="AQ386" s="35"/>
      <c r="AR386" s="35"/>
      <c r="AS386" s="35"/>
      <c r="AT386" s="35">
        <v>0</v>
      </c>
    </row>
    <row r="387" spans="1:46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spans="1:46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2243</v>
      </c>
      <c r="G388" s="51"/>
      <c r="H388" s="51"/>
      <c r="I388" s="51"/>
      <c r="J388" s="50">
        <v>9474</v>
      </c>
      <c r="K388" s="50">
        <v>205</v>
      </c>
      <c r="L388" s="50">
        <v>111</v>
      </c>
      <c r="M388" s="51"/>
      <c r="N388" s="50">
        <v>9790</v>
      </c>
      <c r="O388" s="51"/>
      <c r="P388" s="51"/>
      <c r="Q388" s="51"/>
      <c r="R388" s="50">
        <v>69</v>
      </c>
      <c r="S388" s="50">
        <v>669</v>
      </c>
      <c r="T388" s="50">
        <v>1384</v>
      </c>
      <c r="U388" s="50">
        <v>553</v>
      </c>
      <c r="V388" s="51"/>
      <c r="W388" s="50">
        <v>1203</v>
      </c>
      <c r="X388" s="50">
        <v>31</v>
      </c>
      <c r="Y388" s="50">
        <v>67</v>
      </c>
      <c r="Z388" s="50">
        <v>433</v>
      </c>
      <c r="AA388" s="50">
        <v>674</v>
      </c>
      <c r="AB388" s="50">
        <v>418</v>
      </c>
      <c r="AC388" s="50">
        <v>4061</v>
      </c>
      <c r="AD388" s="50">
        <v>8</v>
      </c>
      <c r="AE388" s="51"/>
      <c r="AF388" s="50">
        <v>9570</v>
      </c>
      <c r="AG388" s="51"/>
      <c r="AH388" s="51"/>
      <c r="AI388" s="51"/>
      <c r="AJ388" s="50">
        <v>2298</v>
      </c>
      <c r="AK388" s="51"/>
      <c r="AL388" s="51"/>
      <c r="AM388" s="51"/>
      <c r="AN388" s="50">
        <v>0</v>
      </c>
      <c r="AO388" s="51"/>
      <c r="AP388" s="50">
        <v>165</v>
      </c>
      <c r="AQ388" s="51"/>
      <c r="AR388" s="51"/>
      <c r="AS388" s="51"/>
      <c r="AT388" s="50">
        <v>833</v>
      </c>
    </row>
    <row r="389" spans="1:46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</row>
    <row r="390" spans="1:46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2243</v>
      </c>
      <c r="G390" s="51"/>
      <c r="H390" s="51"/>
      <c r="I390" s="51"/>
      <c r="J390" s="56">
        <v>9474</v>
      </c>
      <c r="K390" s="56">
        <v>205</v>
      </c>
      <c r="L390" s="56">
        <v>111</v>
      </c>
      <c r="M390" s="51"/>
      <c r="N390" s="56">
        <v>9790</v>
      </c>
      <c r="O390" s="51"/>
      <c r="P390" s="51"/>
      <c r="Q390" s="51"/>
      <c r="R390" s="56">
        <v>69</v>
      </c>
      <c r="S390" s="56">
        <v>669</v>
      </c>
      <c r="T390" s="56">
        <v>1384</v>
      </c>
      <c r="U390" s="56">
        <v>553</v>
      </c>
      <c r="V390" s="51"/>
      <c r="W390" s="56">
        <v>1203</v>
      </c>
      <c r="X390" s="56">
        <v>31</v>
      </c>
      <c r="Y390" s="56">
        <v>67</v>
      </c>
      <c r="Z390" s="56">
        <v>433</v>
      </c>
      <c r="AA390" s="56">
        <v>674</v>
      </c>
      <c r="AB390" s="56">
        <v>418</v>
      </c>
      <c r="AC390" s="56">
        <v>4061</v>
      </c>
      <c r="AD390" s="56">
        <v>8</v>
      </c>
      <c r="AE390" s="51"/>
      <c r="AF390" s="56">
        <v>9570</v>
      </c>
      <c r="AG390" s="51"/>
      <c r="AH390" s="51"/>
      <c r="AI390" s="51"/>
      <c r="AJ390" s="56">
        <v>2298</v>
      </c>
      <c r="AK390" s="51"/>
      <c r="AL390" s="51"/>
      <c r="AM390" s="51"/>
      <c r="AN390" s="56">
        <v>0</v>
      </c>
      <c r="AO390" s="51"/>
      <c r="AP390" s="56">
        <v>165</v>
      </c>
      <c r="AQ390" s="51"/>
      <c r="AR390" s="51"/>
      <c r="AS390" s="51"/>
      <c r="AT390" s="56">
        <v>833</v>
      </c>
    </row>
    <row r="391" spans="1:46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spans="1:46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spans="1:46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ht="20.100000000000001" customHeight="1" x14ac:dyDescent="0.2">
      <c r="D394" s="2" t="s">
        <v>115</v>
      </c>
      <c r="F394" s="35">
        <v>212</v>
      </c>
      <c r="G394" s="35"/>
      <c r="H394" s="35"/>
      <c r="I394" s="35"/>
      <c r="J394" s="35">
        <v>1051</v>
      </c>
      <c r="K394" s="35">
        <v>16</v>
      </c>
      <c r="L394" s="35">
        <v>5</v>
      </c>
      <c r="M394" s="35"/>
      <c r="N394" s="35">
        <v>1072</v>
      </c>
      <c r="O394" s="35"/>
      <c r="P394" s="35"/>
      <c r="Q394" s="35"/>
      <c r="R394" s="35">
        <v>0</v>
      </c>
      <c r="S394" s="35">
        <v>47</v>
      </c>
      <c r="T394" s="35">
        <v>177</v>
      </c>
      <c r="U394" s="35">
        <v>50</v>
      </c>
      <c r="V394" s="35"/>
      <c r="W394" s="35">
        <v>227</v>
      </c>
      <c r="X394" s="35">
        <v>1</v>
      </c>
      <c r="Y394" s="35">
        <v>4</v>
      </c>
      <c r="Z394" s="35">
        <v>74</v>
      </c>
      <c r="AA394" s="35">
        <v>52</v>
      </c>
      <c r="AB394" s="35">
        <v>16</v>
      </c>
      <c r="AC394" s="35">
        <v>389</v>
      </c>
      <c r="AD394" s="35">
        <v>0</v>
      </c>
      <c r="AE394" s="35"/>
      <c r="AF394" s="35">
        <v>1037</v>
      </c>
      <c r="AG394" s="35"/>
      <c r="AH394" s="35"/>
      <c r="AI394" s="35"/>
      <c r="AJ394" s="35">
        <v>247</v>
      </c>
      <c r="AK394" s="35"/>
      <c r="AL394" s="35"/>
      <c r="AM394" s="35"/>
      <c r="AN394" s="35">
        <v>0</v>
      </c>
      <c r="AO394" s="35"/>
      <c r="AP394" s="35">
        <v>0</v>
      </c>
      <c r="AQ394" s="35"/>
      <c r="AR394" s="35"/>
      <c r="AS394" s="35"/>
      <c r="AT394" s="35">
        <v>0</v>
      </c>
    </row>
    <row r="395" spans="1:46" ht="19.5" customHeight="1" x14ac:dyDescent="0.2">
      <c r="D395" s="44" t="s">
        <v>116</v>
      </c>
      <c r="F395" s="45">
        <v>212</v>
      </c>
      <c r="G395" s="46"/>
      <c r="H395" s="46"/>
      <c r="I395" s="46"/>
      <c r="J395" s="45">
        <v>1069</v>
      </c>
      <c r="K395" s="45">
        <v>15</v>
      </c>
      <c r="L395" s="45">
        <v>7</v>
      </c>
      <c r="M395" s="46"/>
      <c r="N395" s="45">
        <v>1091</v>
      </c>
      <c r="O395" s="46"/>
      <c r="P395" s="46"/>
      <c r="Q395" s="46"/>
      <c r="R395" s="45">
        <v>0</v>
      </c>
      <c r="S395" s="45">
        <v>44</v>
      </c>
      <c r="T395" s="45">
        <v>138</v>
      </c>
      <c r="U395" s="45">
        <v>31</v>
      </c>
      <c r="V395" s="46"/>
      <c r="W395" s="45">
        <v>205</v>
      </c>
      <c r="X395" s="45">
        <v>5</v>
      </c>
      <c r="Y395" s="45">
        <v>12</v>
      </c>
      <c r="Z395" s="45">
        <v>193</v>
      </c>
      <c r="AA395" s="45">
        <v>39</v>
      </c>
      <c r="AB395" s="45">
        <v>23</v>
      </c>
      <c r="AC395" s="45">
        <v>405</v>
      </c>
      <c r="AD395" s="45">
        <v>2</v>
      </c>
      <c r="AE395" s="46"/>
      <c r="AF395" s="45">
        <v>1097</v>
      </c>
      <c r="AG395" s="46"/>
      <c r="AH395" s="46"/>
      <c r="AI395" s="46"/>
      <c r="AJ395" s="45">
        <v>206</v>
      </c>
      <c r="AK395" s="46"/>
      <c r="AL395" s="46"/>
      <c r="AM395" s="46"/>
      <c r="AN395" s="45">
        <v>0</v>
      </c>
      <c r="AO395" s="46"/>
      <c r="AP395" s="45">
        <v>0</v>
      </c>
      <c r="AQ395" s="46"/>
      <c r="AR395" s="46"/>
      <c r="AS395" s="46"/>
      <c r="AT395" s="45">
        <v>0</v>
      </c>
    </row>
    <row r="396" spans="1:46" ht="20.100000000000001" customHeight="1" x14ac:dyDescent="0.2">
      <c r="D396" s="2" t="s">
        <v>132</v>
      </c>
      <c r="F396" s="35">
        <v>247</v>
      </c>
      <c r="G396" s="35"/>
      <c r="H396" s="35"/>
      <c r="I396" s="35"/>
      <c r="J396" s="35">
        <v>1050</v>
      </c>
      <c r="K396" s="35">
        <v>25</v>
      </c>
      <c r="L396" s="35">
        <v>9</v>
      </c>
      <c r="M396" s="35"/>
      <c r="N396" s="35">
        <v>1084</v>
      </c>
      <c r="O396" s="35"/>
      <c r="P396" s="35"/>
      <c r="Q396" s="35"/>
      <c r="R396" s="35">
        <v>1</v>
      </c>
      <c r="S396" s="35">
        <v>44</v>
      </c>
      <c r="T396" s="35">
        <v>128</v>
      </c>
      <c r="U396" s="35">
        <v>102</v>
      </c>
      <c r="V396" s="35"/>
      <c r="W396" s="35">
        <v>241</v>
      </c>
      <c r="X396" s="35">
        <v>1</v>
      </c>
      <c r="Y396" s="35">
        <v>3</v>
      </c>
      <c r="Z396" s="35">
        <v>42</v>
      </c>
      <c r="AA396" s="35">
        <v>37</v>
      </c>
      <c r="AB396" s="35">
        <v>5</v>
      </c>
      <c r="AC396" s="35">
        <v>454</v>
      </c>
      <c r="AD396" s="35">
        <v>0</v>
      </c>
      <c r="AE396" s="35"/>
      <c r="AF396" s="35">
        <v>1058</v>
      </c>
      <c r="AG396" s="35"/>
      <c r="AH396" s="35"/>
      <c r="AI396" s="35"/>
      <c r="AJ396" s="35">
        <v>273</v>
      </c>
      <c r="AK396" s="35"/>
      <c r="AL396" s="35"/>
      <c r="AM396" s="35"/>
      <c r="AN396" s="35">
        <v>0</v>
      </c>
      <c r="AO396" s="35"/>
      <c r="AP396" s="35">
        <v>0</v>
      </c>
      <c r="AQ396" s="35"/>
      <c r="AR396" s="35"/>
      <c r="AS396" s="35"/>
      <c r="AT396" s="35">
        <v>0</v>
      </c>
    </row>
    <row r="397" spans="1:46" ht="19.5" customHeight="1" x14ac:dyDescent="0.2">
      <c r="D397" s="44" t="s">
        <v>118</v>
      </c>
      <c r="F397" s="45">
        <v>289</v>
      </c>
      <c r="G397" s="46"/>
      <c r="H397" s="46"/>
      <c r="I397" s="46"/>
      <c r="J397" s="45">
        <v>1058</v>
      </c>
      <c r="K397" s="45">
        <v>14</v>
      </c>
      <c r="L397" s="45">
        <v>9</v>
      </c>
      <c r="M397" s="46"/>
      <c r="N397" s="45">
        <v>1081</v>
      </c>
      <c r="O397" s="46"/>
      <c r="P397" s="46"/>
      <c r="Q397" s="46"/>
      <c r="R397" s="45">
        <v>1</v>
      </c>
      <c r="S397" s="45">
        <v>44</v>
      </c>
      <c r="T397" s="45">
        <v>101</v>
      </c>
      <c r="U397" s="45">
        <v>64</v>
      </c>
      <c r="V397" s="46"/>
      <c r="W397" s="45">
        <v>187</v>
      </c>
      <c r="X397" s="45">
        <v>1</v>
      </c>
      <c r="Y397" s="45">
        <v>5</v>
      </c>
      <c r="Z397" s="45">
        <v>108</v>
      </c>
      <c r="AA397" s="45">
        <v>51</v>
      </c>
      <c r="AB397" s="45">
        <v>11</v>
      </c>
      <c r="AC397" s="45">
        <v>498</v>
      </c>
      <c r="AD397" s="45">
        <v>3</v>
      </c>
      <c r="AE397" s="46"/>
      <c r="AF397" s="45">
        <v>1074</v>
      </c>
      <c r="AG397" s="46"/>
      <c r="AH397" s="46"/>
      <c r="AI397" s="46"/>
      <c r="AJ397" s="45">
        <v>296</v>
      </c>
      <c r="AK397" s="46"/>
      <c r="AL397" s="46"/>
      <c r="AM397" s="46"/>
      <c r="AN397" s="45">
        <v>0</v>
      </c>
      <c r="AO397" s="46"/>
      <c r="AP397" s="45">
        <v>0</v>
      </c>
      <c r="AQ397" s="46"/>
      <c r="AR397" s="46"/>
      <c r="AS397" s="46"/>
      <c r="AT397" s="45">
        <v>4</v>
      </c>
    </row>
    <row r="398" spans="1:46" ht="20.100000000000001" customHeight="1" x14ac:dyDescent="0.2">
      <c r="D398" s="2" t="s">
        <v>133</v>
      </c>
      <c r="F398" s="35">
        <v>172</v>
      </c>
      <c r="G398" s="35"/>
      <c r="H398" s="35"/>
      <c r="I398" s="35"/>
      <c r="J398" s="35">
        <v>863</v>
      </c>
      <c r="K398" s="35">
        <v>3</v>
      </c>
      <c r="L398" s="35">
        <v>47</v>
      </c>
      <c r="M398" s="35"/>
      <c r="N398" s="35">
        <v>913</v>
      </c>
      <c r="O398" s="35"/>
      <c r="P398" s="35"/>
      <c r="Q398" s="35"/>
      <c r="R398" s="35">
        <v>2</v>
      </c>
      <c r="S398" s="35">
        <v>38</v>
      </c>
      <c r="T398" s="35">
        <v>95</v>
      </c>
      <c r="U398" s="35">
        <v>35</v>
      </c>
      <c r="V398" s="35"/>
      <c r="W398" s="35">
        <v>150</v>
      </c>
      <c r="X398" s="35">
        <v>1</v>
      </c>
      <c r="Y398" s="35">
        <v>3</v>
      </c>
      <c r="Z398" s="35">
        <v>82</v>
      </c>
      <c r="AA398" s="35">
        <v>42</v>
      </c>
      <c r="AB398" s="35">
        <v>19</v>
      </c>
      <c r="AC398" s="35">
        <v>465</v>
      </c>
      <c r="AD398" s="35">
        <v>0</v>
      </c>
      <c r="AE398" s="35"/>
      <c r="AF398" s="35">
        <v>932</v>
      </c>
      <c r="AG398" s="35"/>
      <c r="AH398" s="35"/>
      <c r="AI398" s="35"/>
      <c r="AJ398" s="35">
        <v>153</v>
      </c>
      <c r="AK398" s="35"/>
      <c r="AL398" s="35"/>
      <c r="AM398" s="35"/>
      <c r="AN398" s="35">
        <v>0</v>
      </c>
      <c r="AO398" s="35"/>
      <c r="AP398" s="35">
        <v>0</v>
      </c>
      <c r="AQ398" s="35"/>
      <c r="AR398" s="35"/>
      <c r="AS398" s="35"/>
      <c r="AT398" s="35">
        <v>0</v>
      </c>
    </row>
    <row r="399" spans="1:46" ht="19.5" customHeight="1" x14ac:dyDescent="0.2">
      <c r="D399" s="44" t="s">
        <v>134</v>
      </c>
      <c r="F399" s="45">
        <v>241</v>
      </c>
      <c r="G399" s="46"/>
      <c r="H399" s="46"/>
      <c r="I399" s="46"/>
      <c r="J399" s="45">
        <v>883</v>
      </c>
      <c r="K399" s="45">
        <v>12</v>
      </c>
      <c r="L399" s="45">
        <v>13</v>
      </c>
      <c r="M399" s="46"/>
      <c r="N399" s="45">
        <v>908</v>
      </c>
      <c r="O399" s="46"/>
      <c r="P399" s="46"/>
      <c r="Q399" s="46"/>
      <c r="R399" s="45">
        <v>2</v>
      </c>
      <c r="S399" s="45">
        <v>41</v>
      </c>
      <c r="T399" s="45">
        <v>99</v>
      </c>
      <c r="U399" s="45">
        <v>39</v>
      </c>
      <c r="V399" s="46"/>
      <c r="W399" s="45">
        <v>114</v>
      </c>
      <c r="X399" s="45">
        <v>1</v>
      </c>
      <c r="Y399" s="45">
        <v>3</v>
      </c>
      <c r="Z399" s="45">
        <v>54</v>
      </c>
      <c r="AA399" s="45">
        <v>36</v>
      </c>
      <c r="AB399" s="45">
        <v>31</v>
      </c>
      <c r="AC399" s="45">
        <v>515</v>
      </c>
      <c r="AD399" s="45">
        <v>2</v>
      </c>
      <c r="AE399" s="46"/>
      <c r="AF399" s="45">
        <v>937</v>
      </c>
      <c r="AG399" s="46"/>
      <c r="AH399" s="46"/>
      <c r="AI399" s="46"/>
      <c r="AJ399" s="45">
        <v>212</v>
      </c>
      <c r="AK399" s="46"/>
      <c r="AL399" s="46"/>
      <c r="AM399" s="46"/>
      <c r="AN399" s="45">
        <v>0</v>
      </c>
      <c r="AO399" s="46"/>
      <c r="AP399" s="45">
        <v>0</v>
      </c>
      <c r="AQ399" s="46"/>
      <c r="AR399" s="46"/>
      <c r="AS399" s="46"/>
      <c r="AT399" s="45">
        <v>0</v>
      </c>
    </row>
    <row r="400" spans="1:46" ht="20.100000000000001" customHeight="1" x14ac:dyDescent="0.2">
      <c r="D400" s="2" t="s">
        <v>135</v>
      </c>
      <c r="F400" s="35">
        <v>303</v>
      </c>
      <c r="G400" s="35"/>
      <c r="H400" s="35"/>
      <c r="I400" s="35"/>
      <c r="J400" s="35">
        <v>864</v>
      </c>
      <c r="K400" s="35">
        <v>7</v>
      </c>
      <c r="L400" s="35">
        <v>21</v>
      </c>
      <c r="M400" s="35"/>
      <c r="N400" s="35">
        <v>892</v>
      </c>
      <c r="O400" s="35"/>
      <c r="P400" s="35"/>
      <c r="Q400" s="35"/>
      <c r="R400" s="35">
        <v>0</v>
      </c>
      <c r="S400" s="35">
        <v>29</v>
      </c>
      <c r="T400" s="35">
        <v>66</v>
      </c>
      <c r="U400" s="35">
        <v>21</v>
      </c>
      <c r="V400" s="35"/>
      <c r="W400" s="35">
        <v>91</v>
      </c>
      <c r="X400" s="35">
        <v>1</v>
      </c>
      <c r="Y400" s="35">
        <v>2</v>
      </c>
      <c r="Z400" s="35">
        <v>52</v>
      </c>
      <c r="AA400" s="35">
        <v>80</v>
      </c>
      <c r="AB400" s="35">
        <v>43</v>
      </c>
      <c r="AC400" s="35">
        <v>527</v>
      </c>
      <c r="AD400" s="35">
        <v>0</v>
      </c>
      <c r="AE400" s="35"/>
      <c r="AF400" s="35">
        <v>912</v>
      </c>
      <c r="AG400" s="35"/>
      <c r="AH400" s="35"/>
      <c r="AI400" s="35"/>
      <c r="AJ400" s="35">
        <v>283</v>
      </c>
      <c r="AK400" s="35"/>
      <c r="AL400" s="35"/>
      <c r="AM400" s="35"/>
      <c r="AN400" s="35">
        <v>0</v>
      </c>
      <c r="AO400" s="35"/>
      <c r="AP400" s="35">
        <v>0</v>
      </c>
      <c r="AQ400" s="35"/>
      <c r="AR400" s="35"/>
      <c r="AS400" s="35"/>
      <c r="AT400" s="35">
        <v>0</v>
      </c>
    </row>
    <row r="401" spans="1:46" ht="19.5" customHeight="1" x14ac:dyDescent="0.2">
      <c r="D401" s="44" t="s">
        <v>122</v>
      </c>
      <c r="F401" s="45">
        <v>287</v>
      </c>
      <c r="G401" s="46"/>
      <c r="H401" s="46"/>
      <c r="I401" s="46"/>
      <c r="J401" s="45">
        <v>970</v>
      </c>
      <c r="K401" s="45">
        <v>15</v>
      </c>
      <c r="L401" s="45">
        <v>8</v>
      </c>
      <c r="M401" s="46"/>
      <c r="N401" s="45">
        <v>993</v>
      </c>
      <c r="O401" s="46"/>
      <c r="P401" s="46"/>
      <c r="Q401" s="46"/>
      <c r="R401" s="45">
        <v>0</v>
      </c>
      <c r="S401" s="45">
        <v>31</v>
      </c>
      <c r="T401" s="45">
        <v>133</v>
      </c>
      <c r="U401" s="45">
        <v>22</v>
      </c>
      <c r="V401" s="46"/>
      <c r="W401" s="45">
        <v>82</v>
      </c>
      <c r="X401" s="45">
        <v>1</v>
      </c>
      <c r="Y401" s="45">
        <v>4</v>
      </c>
      <c r="Z401" s="45">
        <v>62</v>
      </c>
      <c r="AA401" s="45">
        <v>34</v>
      </c>
      <c r="AB401" s="45">
        <v>37</v>
      </c>
      <c r="AC401" s="45">
        <v>544</v>
      </c>
      <c r="AD401" s="45">
        <v>1</v>
      </c>
      <c r="AE401" s="46"/>
      <c r="AF401" s="45">
        <v>951</v>
      </c>
      <c r="AG401" s="46"/>
      <c r="AH401" s="46"/>
      <c r="AI401" s="46"/>
      <c r="AJ401" s="45">
        <v>329</v>
      </c>
      <c r="AK401" s="46"/>
      <c r="AL401" s="46"/>
      <c r="AM401" s="46"/>
      <c r="AN401" s="45">
        <v>0</v>
      </c>
      <c r="AO401" s="46"/>
      <c r="AP401" s="45">
        <v>0</v>
      </c>
      <c r="AQ401" s="46"/>
      <c r="AR401" s="46"/>
      <c r="AS401" s="46"/>
      <c r="AT401" s="45">
        <v>0</v>
      </c>
    </row>
    <row r="402" spans="1:46" ht="20.100000000000001" customHeight="1" x14ac:dyDescent="0.2">
      <c r="D402" s="2" t="s">
        <v>123</v>
      </c>
      <c r="F402" s="35">
        <v>467</v>
      </c>
      <c r="G402" s="35"/>
      <c r="H402" s="35"/>
      <c r="I402" s="35"/>
      <c r="J402" s="35">
        <v>979</v>
      </c>
      <c r="K402" s="35">
        <v>23</v>
      </c>
      <c r="L402" s="35">
        <v>3</v>
      </c>
      <c r="M402" s="35"/>
      <c r="N402" s="35">
        <v>1005</v>
      </c>
      <c r="O402" s="35"/>
      <c r="P402" s="35"/>
      <c r="Q402" s="35"/>
      <c r="R402" s="35">
        <v>0</v>
      </c>
      <c r="S402" s="35">
        <v>50</v>
      </c>
      <c r="T402" s="35">
        <v>58</v>
      </c>
      <c r="U402" s="35">
        <v>98</v>
      </c>
      <c r="V402" s="35"/>
      <c r="W402" s="35">
        <v>107</v>
      </c>
      <c r="X402" s="35">
        <v>3</v>
      </c>
      <c r="Y402" s="35">
        <v>4</v>
      </c>
      <c r="Z402" s="35">
        <v>53</v>
      </c>
      <c r="AA402" s="35">
        <v>37</v>
      </c>
      <c r="AB402" s="35">
        <v>14</v>
      </c>
      <c r="AC402" s="35">
        <v>559</v>
      </c>
      <c r="AD402" s="35">
        <v>0</v>
      </c>
      <c r="AE402" s="35"/>
      <c r="AF402" s="35">
        <v>983</v>
      </c>
      <c r="AG402" s="35"/>
      <c r="AH402" s="35"/>
      <c r="AI402" s="35"/>
      <c r="AJ402" s="35">
        <v>488</v>
      </c>
      <c r="AK402" s="35"/>
      <c r="AL402" s="35"/>
      <c r="AM402" s="35"/>
      <c r="AN402" s="35">
        <v>0</v>
      </c>
      <c r="AO402" s="35"/>
      <c r="AP402" s="35">
        <v>1</v>
      </c>
      <c r="AQ402" s="35"/>
      <c r="AR402" s="35"/>
      <c r="AS402" s="35"/>
      <c r="AT402" s="35">
        <v>0</v>
      </c>
    </row>
    <row r="403" spans="1:46" ht="19.5" customHeight="1" x14ac:dyDescent="0.2">
      <c r="D403" s="44" t="s">
        <v>136</v>
      </c>
      <c r="F403" s="45">
        <v>430</v>
      </c>
      <c r="G403" s="46"/>
      <c r="H403" s="46"/>
      <c r="I403" s="46"/>
      <c r="J403" s="45">
        <v>987</v>
      </c>
      <c r="K403" s="45">
        <v>19</v>
      </c>
      <c r="L403" s="45">
        <v>5</v>
      </c>
      <c r="M403" s="46"/>
      <c r="N403" s="45">
        <v>1011</v>
      </c>
      <c r="O403" s="46"/>
      <c r="P403" s="46"/>
      <c r="Q403" s="46"/>
      <c r="R403" s="45">
        <v>1</v>
      </c>
      <c r="S403" s="45">
        <v>46</v>
      </c>
      <c r="T403" s="45">
        <v>119</v>
      </c>
      <c r="U403" s="45">
        <v>68</v>
      </c>
      <c r="V403" s="46"/>
      <c r="W403" s="45">
        <v>98</v>
      </c>
      <c r="X403" s="45">
        <v>1</v>
      </c>
      <c r="Y403" s="45">
        <v>5</v>
      </c>
      <c r="Z403" s="45">
        <v>53</v>
      </c>
      <c r="AA403" s="45">
        <v>80</v>
      </c>
      <c r="AB403" s="45">
        <v>23</v>
      </c>
      <c r="AC403" s="45">
        <v>620</v>
      </c>
      <c r="AD403" s="45">
        <v>1</v>
      </c>
      <c r="AE403" s="46"/>
      <c r="AF403" s="45">
        <v>1115</v>
      </c>
      <c r="AG403" s="46"/>
      <c r="AH403" s="46"/>
      <c r="AI403" s="46"/>
      <c r="AJ403" s="45">
        <v>326</v>
      </c>
      <c r="AK403" s="46"/>
      <c r="AL403" s="46"/>
      <c r="AM403" s="46"/>
      <c r="AN403" s="45">
        <v>0</v>
      </c>
      <c r="AO403" s="46"/>
      <c r="AP403" s="45">
        <v>0</v>
      </c>
      <c r="AQ403" s="46"/>
      <c r="AR403" s="46"/>
      <c r="AS403" s="46"/>
      <c r="AT403" s="45">
        <v>16</v>
      </c>
    </row>
    <row r="404" spans="1:46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2860</v>
      </c>
      <c r="G405" s="51"/>
      <c r="H405" s="51"/>
      <c r="I405" s="51"/>
      <c r="J405" s="50">
        <v>9774</v>
      </c>
      <c r="K405" s="50">
        <v>149</v>
      </c>
      <c r="L405" s="50">
        <v>127</v>
      </c>
      <c r="M405" s="51"/>
      <c r="N405" s="50">
        <v>10050</v>
      </c>
      <c r="O405" s="51"/>
      <c r="P405" s="51"/>
      <c r="Q405" s="51"/>
      <c r="R405" s="50">
        <v>7</v>
      </c>
      <c r="S405" s="50">
        <v>414</v>
      </c>
      <c r="T405" s="50">
        <v>1114</v>
      </c>
      <c r="U405" s="50">
        <v>530</v>
      </c>
      <c r="V405" s="51"/>
      <c r="W405" s="50">
        <v>1502</v>
      </c>
      <c r="X405" s="50">
        <v>16</v>
      </c>
      <c r="Y405" s="50">
        <v>45</v>
      </c>
      <c r="Z405" s="50">
        <v>773</v>
      </c>
      <c r="AA405" s="50">
        <v>488</v>
      </c>
      <c r="AB405" s="50">
        <v>222</v>
      </c>
      <c r="AC405" s="50">
        <v>4976</v>
      </c>
      <c r="AD405" s="50">
        <v>9</v>
      </c>
      <c r="AE405" s="51"/>
      <c r="AF405" s="50">
        <v>10096</v>
      </c>
      <c r="AG405" s="51"/>
      <c r="AH405" s="51"/>
      <c r="AI405" s="51"/>
      <c r="AJ405" s="50">
        <v>2813</v>
      </c>
      <c r="AK405" s="51"/>
      <c r="AL405" s="51"/>
      <c r="AM405" s="51"/>
      <c r="AN405" s="50">
        <v>0</v>
      </c>
      <c r="AO405" s="51"/>
      <c r="AP405" s="50">
        <v>1</v>
      </c>
      <c r="AQ405" s="51"/>
      <c r="AR405" s="51"/>
      <c r="AS405" s="51"/>
      <c r="AT405" s="50">
        <v>20</v>
      </c>
    </row>
    <row r="406" spans="1:46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spans="1:46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spans="1:46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>
        <v>0</v>
      </c>
      <c r="M408" s="35"/>
      <c r="N408" s="35">
        <v>0</v>
      </c>
      <c r="O408" s="35"/>
      <c r="P408" s="35"/>
      <c r="Q408" s="35"/>
      <c r="R408" s="35">
        <v>0</v>
      </c>
      <c r="S408" s="35">
        <v>0</v>
      </c>
      <c r="T408" s="35">
        <v>0</v>
      </c>
      <c r="U408" s="35">
        <v>0</v>
      </c>
      <c r="V408" s="35"/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/>
      <c r="AF408" s="35">
        <v>0</v>
      </c>
      <c r="AG408" s="35"/>
      <c r="AH408" s="35"/>
      <c r="AI408" s="35"/>
      <c r="AJ408" s="35">
        <v>0</v>
      </c>
      <c r="AK408" s="35"/>
      <c r="AL408" s="35"/>
      <c r="AM408" s="35"/>
      <c r="AN408" s="35">
        <v>0</v>
      </c>
      <c r="AO408" s="35"/>
      <c r="AP408" s="35">
        <v>0</v>
      </c>
      <c r="AQ408" s="35"/>
      <c r="AR408" s="35"/>
      <c r="AS408" s="35"/>
      <c r="AT408" s="35">
        <v>0</v>
      </c>
    </row>
    <row r="409" spans="1:46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5">
        <v>0</v>
      </c>
      <c r="M409" s="46"/>
      <c r="N409" s="45">
        <v>0</v>
      </c>
      <c r="O409" s="46"/>
      <c r="P409" s="46"/>
      <c r="Q409" s="46"/>
      <c r="R409" s="45">
        <v>0</v>
      </c>
      <c r="S409" s="45">
        <v>0</v>
      </c>
      <c r="T409" s="45">
        <v>0</v>
      </c>
      <c r="U409" s="45">
        <v>0</v>
      </c>
      <c r="V409" s="46"/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6"/>
      <c r="AF409" s="45">
        <v>0</v>
      </c>
      <c r="AG409" s="46"/>
      <c r="AH409" s="46"/>
      <c r="AI409" s="46"/>
      <c r="AJ409" s="45">
        <v>0</v>
      </c>
      <c r="AK409" s="46"/>
      <c r="AL409" s="46"/>
      <c r="AM409" s="46"/>
      <c r="AN409" s="45">
        <v>0</v>
      </c>
      <c r="AO409" s="46"/>
      <c r="AP409" s="45">
        <v>0</v>
      </c>
      <c r="AQ409" s="46"/>
      <c r="AR409" s="46"/>
      <c r="AS409" s="46"/>
      <c r="AT409" s="45">
        <v>0</v>
      </c>
    </row>
    <row r="410" spans="1:46" ht="20.100000000000001" customHeight="1" x14ac:dyDescent="0.2">
      <c r="D410" s="2" t="s">
        <v>247</v>
      </c>
      <c r="F410" s="35">
        <v>60</v>
      </c>
      <c r="G410" s="35"/>
      <c r="H410" s="35"/>
      <c r="I410" s="35"/>
      <c r="J410" s="35">
        <v>679</v>
      </c>
      <c r="K410" s="35">
        <v>0</v>
      </c>
      <c r="L410" s="35">
        <v>2</v>
      </c>
      <c r="M410" s="35"/>
      <c r="N410" s="35">
        <v>681</v>
      </c>
      <c r="O410" s="35"/>
      <c r="P410" s="35"/>
      <c r="Q410" s="35"/>
      <c r="R410" s="35">
        <v>0</v>
      </c>
      <c r="S410" s="35">
        <v>4</v>
      </c>
      <c r="T410" s="35">
        <v>0</v>
      </c>
      <c r="U410" s="35">
        <v>4</v>
      </c>
      <c r="V410" s="35"/>
      <c r="W410" s="35">
        <v>31</v>
      </c>
      <c r="X410" s="35">
        <v>0</v>
      </c>
      <c r="Y410" s="35">
        <v>0</v>
      </c>
      <c r="Z410" s="35">
        <v>43</v>
      </c>
      <c r="AA410" s="35">
        <v>80</v>
      </c>
      <c r="AB410" s="35">
        <v>64</v>
      </c>
      <c r="AC410" s="35">
        <v>386</v>
      </c>
      <c r="AD410" s="35">
        <v>0</v>
      </c>
      <c r="AE410" s="35"/>
      <c r="AF410" s="35">
        <v>612</v>
      </c>
      <c r="AG410" s="35"/>
      <c r="AH410" s="35"/>
      <c r="AI410" s="35"/>
      <c r="AJ410" s="35">
        <v>129</v>
      </c>
      <c r="AK410" s="35"/>
      <c r="AL410" s="35"/>
      <c r="AM410" s="35"/>
      <c r="AN410" s="35">
        <v>0</v>
      </c>
      <c r="AO410" s="35"/>
      <c r="AP410" s="35">
        <v>0</v>
      </c>
      <c r="AQ410" s="35"/>
      <c r="AR410" s="35"/>
      <c r="AS410" s="35"/>
      <c r="AT410" s="35">
        <v>0</v>
      </c>
    </row>
    <row r="411" spans="1:46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spans="1:46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60</v>
      </c>
      <c r="G412" s="51"/>
      <c r="H412" s="51"/>
      <c r="I412" s="51"/>
      <c r="J412" s="50">
        <v>679</v>
      </c>
      <c r="K412" s="50">
        <v>0</v>
      </c>
      <c r="L412" s="50">
        <v>2</v>
      </c>
      <c r="M412" s="51"/>
      <c r="N412" s="50">
        <v>681</v>
      </c>
      <c r="O412" s="51"/>
      <c r="P412" s="51"/>
      <c r="Q412" s="51"/>
      <c r="R412" s="50">
        <v>0</v>
      </c>
      <c r="S412" s="50">
        <v>4</v>
      </c>
      <c r="T412" s="50">
        <v>0</v>
      </c>
      <c r="U412" s="50">
        <v>4</v>
      </c>
      <c r="V412" s="51"/>
      <c r="W412" s="50">
        <v>31</v>
      </c>
      <c r="X412" s="50">
        <v>0</v>
      </c>
      <c r="Y412" s="50">
        <v>0</v>
      </c>
      <c r="Z412" s="50">
        <v>43</v>
      </c>
      <c r="AA412" s="50">
        <v>80</v>
      </c>
      <c r="AB412" s="50">
        <v>64</v>
      </c>
      <c r="AC412" s="50">
        <v>386</v>
      </c>
      <c r="AD412" s="50">
        <v>0</v>
      </c>
      <c r="AE412" s="51"/>
      <c r="AF412" s="50">
        <v>612</v>
      </c>
      <c r="AG412" s="51"/>
      <c r="AH412" s="51"/>
      <c r="AI412" s="51"/>
      <c r="AJ412" s="50">
        <v>129</v>
      </c>
      <c r="AK412" s="51"/>
      <c r="AL412" s="51"/>
      <c r="AM412" s="51"/>
      <c r="AN412" s="50">
        <v>0</v>
      </c>
      <c r="AO412" s="51"/>
      <c r="AP412" s="50">
        <v>0</v>
      </c>
      <c r="AQ412" s="51"/>
      <c r="AR412" s="51"/>
      <c r="AS412" s="51"/>
      <c r="AT412" s="50">
        <v>0</v>
      </c>
    </row>
    <row r="413" spans="1:46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spans="1:46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2920</v>
      </c>
      <c r="G414" s="51"/>
      <c r="H414" s="51"/>
      <c r="I414" s="51"/>
      <c r="J414" s="56">
        <v>10453</v>
      </c>
      <c r="K414" s="56">
        <v>149</v>
      </c>
      <c r="L414" s="56">
        <v>129</v>
      </c>
      <c r="M414" s="51"/>
      <c r="N414" s="56">
        <v>10731</v>
      </c>
      <c r="O414" s="51"/>
      <c r="P414" s="51"/>
      <c r="Q414" s="51"/>
      <c r="R414" s="56">
        <v>7</v>
      </c>
      <c r="S414" s="56">
        <v>418</v>
      </c>
      <c r="T414" s="56">
        <v>1114</v>
      </c>
      <c r="U414" s="56">
        <v>534</v>
      </c>
      <c r="V414" s="51"/>
      <c r="W414" s="56">
        <v>1533</v>
      </c>
      <c r="X414" s="56">
        <v>16</v>
      </c>
      <c r="Y414" s="56">
        <v>45</v>
      </c>
      <c r="Z414" s="56">
        <v>816</v>
      </c>
      <c r="AA414" s="56">
        <v>568</v>
      </c>
      <c r="AB414" s="56">
        <v>286</v>
      </c>
      <c r="AC414" s="56">
        <v>5362</v>
      </c>
      <c r="AD414" s="56">
        <v>9</v>
      </c>
      <c r="AE414" s="51"/>
      <c r="AF414" s="56">
        <v>10708</v>
      </c>
      <c r="AG414" s="51"/>
      <c r="AH414" s="51"/>
      <c r="AI414" s="51"/>
      <c r="AJ414" s="56">
        <v>2942</v>
      </c>
      <c r="AK414" s="51"/>
      <c r="AL414" s="51"/>
      <c r="AM414" s="51"/>
      <c r="AN414" s="56">
        <v>0</v>
      </c>
      <c r="AO414" s="51"/>
      <c r="AP414" s="56">
        <v>1</v>
      </c>
      <c r="AQ414" s="51"/>
      <c r="AR414" s="51"/>
      <c r="AS414" s="51"/>
      <c r="AT414" s="56">
        <v>20</v>
      </c>
    </row>
    <row r="415" spans="1:46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spans="1:46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spans="1:46" ht="20.100000000000001" customHeight="1" x14ac:dyDescent="0.2">
      <c r="D418" s="2" t="s">
        <v>250</v>
      </c>
      <c r="F418" s="35">
        <v>359</v>
      </c>
      <c r="G418" s="35"/>
      <c r="H418" s="35"/>
      <c r="I418" s="35"/>
      <c r="J418" s="35">
        <v>2085</v>
      </c>
      <c r="K418" s="35">
        <v>35</v>
      </c>
      <c r="L418" s="35">
        <v>25</v>
      </c>
      <c r="M418" s="35"/>
      <c r="N418" s="35">
        <v>2145</v>
      </c>
      <c r="O418" s="35"/>
      <c r="P418" s="35"/>
      <c r="Q418" s="35"/>
      <c r="R418" s="35">
        <v>0</v>
      </c>
      <c r="S418" s="35">
        <v>202</v>
      </c>
      <c r="T418" s="35">
        <v>222</v>
      </c>
      <c r="U418" s="35">
        <v>51</v>
      </c>
      <c r="V418" s="35"/>
      <c r="W418" s="35">
        <v>356</v>
      </c>
      <c r="X418" s="35">
        <v>7</v>
      </c>
      <c r="Y418" s="35">
        <v>5</v>
      </c>
      <c r="Z418" s="35">
        <v>130</v>
      </c>
      <c r="AA418" s="35">
        <v>124</v>
      </c>
      <c r="AB418" s="35">
        <v>80</v>
      </c>
      <c r="AC418" s="35">
        <v>1096</v>
      </c>
      <c r="AD418" s="35">
        <v>6</v>
      </c>
      <c r="AE418" s="35"/>
      <c r="AF418" s="35">
        <v>2279</v>
      </c>
      <c r="AG418" s="35"/>
      <c r="AH418" s="35"/>
      <c r="AI418" s="35"/>
      <c r="AJ418" s="35">
        <v>220</v>
      </c>
      <c r="AK418" s="35"/>
      <c r="AL418" s="35"/>
      <c r="AM418" s="35"/>
      <c r="AN418" s="35">
        <v>0</v>
      </c>
      <c r="AO418" s="35"/>
      <c r="AP418" s="35">
        <v>5</v>
      </c>
      <c r="AQ418" s="35"/>
      <c r="AR418" s="35"/>
      <c r="AS418" s="35"/>
      <c r="AT418" s="35">
        <v>192</v>
      </c>
    </row>
    <row r="419" spans="1:46" ht="19.5" customHeight="1" x14ac:dyDescent="0.2">
      <c r="D419" s="44" t="s">
        <v>251</v>
      </c>
      <c r="F419" s="45">
        <v>457</v>
      </c>
      <c r="G419" s="46"/>
      <c r="H419" s="46"/>
      <c r="I419" s="46"/>
      <c r="J419" s="45">
        <v>2081</v>
      </c>
      <c r="K419" s="45">
        <v>65</v>
      </c>
      <c r="L419" s="45">
        <v>19</v>
      </c>
      <c r="M419" s="46"/>
      <c r="N419" s="45">
        <v>2165</v>
      </c>
      <c r="O419" s="46"/>
      <c r="P419" s="46"/>
      <c r="Q419" s="46"/>
      <c r="R419" s="45">
        <v>1</v>
      </c>
      <c r="S419" s="45">
        <v>266</v>
      </c>
      <c r="T419" s="45">
        <v>410</v>
      </c>
      <c r="U419" s="45">
        <v>73</v>
      </c>
      <c r="V419" s="46"/>
      <c r="W419" s="45">
        <v>472</v>
      </c>
      <c r="X419" s="45">
        <v>4</v>
      </c>
      <c r="Y419" s="45">
        <v>4</v>
      </c>
      <c r="Z419" s="45">
        <v>245</v>
      </c>
      <c r="AA419" s="45">
        <v>43</v>
      </c>
      <c r="AB419" s="45">
        <v>26</v>
      </c>
      <c r="AC419" s="45">
        <v>826</v>
      </c>
      <c r="AD419" s="45">
        <v>0</v>
      </c>
      <c r="AE419" s="46"/>
      <c r="AF419" s="45">
        <v>2370</v>
      </c>
      <c r="AG419" s="46"/>
      <c r="AH419" s="46"/>
      <c r="AI419" s="46"/>
      <c r="AJ419" s="45">
        <v>252</v>
      </c>
      <c r="AK419" s="46"/>
      <c r="AL419" s="46"/>
      <c r="AM419" s="46"/>
      <c r="AN419" s="45">
        <v>0</v>
      </c>
      <c r="AO419" s="46"/>
      <c r="AP419" s="45">
        <v>0</v>
      </c>
      <c r="AQ419" s="46"/>
      <c r="AR419" s="46"/>
      <c r="AS419" s="46"/>
      <c r="AT419" s="45">
        <v>37</v>
      </c>
    </row>
    <row r="420" spans="1:46" ht="20.100000000000001" customHeight="1" x14ac:dyDescent="0.2">
      <c r="D420" s="2" t="s">
        <v>252</v>
      </c>
      <c r="F420" s="35">
        <v>499</v>
      </c>
      <c r="G420" s="35"/>
      <c r="H420" s="35"/>
      <c r="I420" s="35"/>
      <c r="J420" s="35">
        <v>2104</v>
      </c>
      <c r="K420" s="35">
        <v>122</v>
      </c>
      <c r="L420" s="35">
        <v>8</v>
      </c>
      <c r="M420" s="35"/>
      <c r="N420" s="35">
        <v>2234</v>
      </c>
      <c r="O420" s="35"/>
      <c r="P420" s="35"/>
      <c r="Q420" s="35"/>
      <c r="R420" s="35">
        <v>0</v>
      </c>
      <c r="S420" s="35">
        <v>277</v>
      </c>
      <c r="T420" s="35">
        <v>267</v>
      </c>
      <c r="U420" s="35">
        <v>61</v>
      </c>
      <c r="V420" s="35"/>
      <c r="W420" s="35">
        <v>412</v>
      </c>
      <c r="X420" s="35">
        <v>1</v>
      </c>
      <c r="Y420" s="35">
        <v>0</v>
      </c>
      <c r="Z420" s="35">
        <v>159</v>
      </c>
      <c r="AA420" s="35">
        <v>101</v>
      </c>
      <c r="AB420" s="35">
        <v>47</v>
      </c>
      <c r="AC420" s="35">
        <v>1012</v>
      </c>
      <c r="AD420" s="35">
        <v>11</v>
      </c>
      <c r="AE420" s="35"/>
      <c r="AF420" s="35">
        <v>2348</v>
      </c>
      <c r="AG420" s="35"/>
      <c r="AH420" s="35"/>
      <c r="AI420" s="35"/>
      <c r="AJ420" s="35">
        <v>385</v>
      </c>
      <c r="AK420" s="35"/>
      <c r="AL420" s="35"/>
      <c r="AM420" s="35"/>
      <c r="AN420" s="35">
        <v>0</v>
      </c>
      <c r="AO420" s="35"/>
      <c r="AP420" s="35">
        <v>0</v>
      </c>
      <c r="AQ420" s="35"/>
      <c r="AR420" s="35"/>
      <c r="AS420" s="35"/>
      <c r="AT420" s="35">
        <v>28</v>
      </c>
    </row>
    <row r="421" spans="1:46" ht="19.5" customHeight="1" x14ac:dyDescent="0.2">
      <c r="D421" s="44" t="s">
        <v>253</v>
      </c>
      <c r="F421" s="45">
        <v>525</v>
      </c>
      <c r="G421" s="46"/>
      <c r="H421" s="46"/>
      <c r="I421" s="46"/>
      <c r="J421" s="45">
        <v>2025</v>
      </c>
      <c r="K421" s="45">
        <v>21</v>
      </c>
      <c r="L421" s="45">
        <v>17</v>
      </c>
      <c r="M421" s="46"/>
      <c r="N421" s="45">
        <v>2063</v>
      </c>
      <c r="O421" s="46"/>
      <c r="P421" s="46"/>
      <c r="Q421" s="46"/>
      <c r="R421" s="45">
        <v>0</v>
      </c>
      <c r="S421" s="45">
        <v>124</v>
      </c>
      <c r="T421" s="45">
        <v>149</v>
      </c>
      <c r="U421" s="45">
        <v>396</v>
      </c>
      <c r="V421" s="46"/>
      <c r="W421" s="45">
        <v>168</v>
      </c>
      <c r="X421" s="45">
        <v>5</v>
      </c>
      <c r="Y421" s="45">
        <v>2</v>
      </c>
      <c r="Z421" s="45">
        <v>100</v>
      </c>
      <c r="AA421" s="45">
        <v>101</v>
      </c>
      <c r="AB421" s="45">
        <v>45</v>
      </c>
      <c r="AC421" s="45">
        <v>1002</v>
      </c>
      <c r="AD421" s="45">
        <v>4</v>
      </c>
      <c r="AE421" s="46"/>
      <c r="AF421" s="45">
        <v>2096</v>
      </c>
      <c r="AG421" s="46"/>
      <c r="AH421" s="46"/>
      <c r="AI421" s="46"/>
      <c r="AJ421" s="45">
        <v>492</v>
      </c>
      <c r="AK421" s="46"/>
      <c r="AL421" s="46"/>
      <c r="AM421" s="46"/>
      <c r="AN421" s="45">
        <v>0</v>
      </c>
      <c r="AO421" s="46"/>
      <c r="AP421" s="45">
        <v>0</v>
      </c>
      <c r="AQ421" s="46"/>
      <c r="AR421" s="46"/>
      <c r="AS421" s="46"/>
      <c r="AT421" s="45">
        <v>225</v>
      </c>
    </row>
    <row r="422" spans="1:46" ht="20.100000000000001" customHeight="1" x14ac:dyDescent="0.2">
      <c r="D422" s="2" t="s">
        <v>254</v>
      </c>
      <c r="F422" s="35">
        <v>433</v>
      </c>
      <c r="G422" s="35"/>
      <c r="H422" s="35"/>
      <c r="I422" s="35"/>
      <c r="J422" s="35">
        <v>2091</v>
      </c>
      <c r="K422" s="35">
        <v>54</v>
      </c>
      <c r="L422" s="35">
        <v>13</v>
      </c>
      <c r="M422" s="35"/>
      <c r="N422" s="35">
        <v>2158</v>
      </c>
      <c r="O422" s="35"/>
      <c r="P422" s="35"/>
      <c r="Q422" s="35"/>
      <c r="R422" s="35">
        <v>0</v>
      </c>
      <c r="S422" s="35">
        <v>158</v>
      </c>
      <c r="T422" s="35">
        <v>250</v>
      </c>
      <c r="U422" s="35">
        <v>121</v>
      </c>
      <c r="V422" s="35"/>
      <c r="W422" s="35">
        <v>297</v>
      </c>
      <c r="X422" s="35">
        <v>1</v>
      </c>
      <c r="Y422" s="35">
        <v>5</v>
      </c>
      <c r="Z422" s="35">
        <v>173</v>
      </c>
      <c r="AA422" s="35">
        <v>89</v>
      </c>
      <c r="AB422" s="35">
        <v>30</v>
      </c>
      <c r="AC422" s="35">
        <v>1063</v>
      </c>
      <c r="AD422" s="35">
        <v>9</v>
      </c>
      <c r="AE422" s="35"/>
      <c r="AF422" s="35">
        <v>2196</v>
      </c>
      <c r="AG422" s="35"/>
      <c r="AH422" s="35"/>
      <c r="AI422" s="35"/>
      <c r="AJ422" s="35">
        <v>395</v>
      </c>
      <c r="AK422" s="35"/>
      <c r="AL422" s="35"/>
      <c r="AM422" s="35"/>
      <c r="AN422" s="35">
        <v>0</v>
      </c>
      <c r="AO422" s="35"/>
      <c r="AP422" s="35">
        <v>0</v>
      </c>
      <c r="AQ422" s="35"/>
      <c r="AR422" s="35"/>
      <c r="AS422" s="35"/>
      <c r="AT422" s="35">
        <v>116</v>
      </c>
    </row>
    <row r="423" spans="1:46" ht="19.5" customHeight="1" x14ac:dyDescent="0.2">
      <c r="D423" s="44" t="s">
        <v>134</v>
      </c>
      <c r="F423" s="45">
        <v>143</v>
      </c>
      <c r="G423" s="46"/>
      <c r="H423" s="46"/>
      <c r="I423" s="46"/>
      <c r="J423" s="45">
        <v>592</v>
      </c>
      <c r="K423" s="45">
        <v>7</v>
      </c>
      <c r="L423" s="45">
        <v>4</v>
      </c>
      <c r="M423" s="46"/>
      <c r="N423" s="45">
        <v>603</v>
      </c>
      <c r="O423" s="46"/>
      <c r="P423" s="46"/>
      <c r="Q423" s="46"/>
      <c r="R423" s="45">
        <v>0</v>
      </c>
      <c r="S423" s="45">
        <v>83</v>
      </c>
      <c r="T423" s="45">
        <v>71</v>
      </c>
      <c r="U423" s="45">
        <v>76</v>
      </c>
      <c r="V423" s="46"/>
      <c r="W423" s="45">
        <v>46</v>
      </c>
      <c r="X423" s="45">
        <v>6</v>
      </c>
      <c r="Y423" s="45">
        <v>0</v>
      </c>
      <c r="Z423" s="45">
        <v>23</v>
      </c>
      <c r="AA423" s="45">
        <v>19</v>
      </c>
      <c r="AB423" s="45">
        <v>13</v>
      </c>
      <c r="AC423" s="45">
        <v>237</v>
      </c>
      <c r="AD423" s="45">
        <v>0</v>
      </c>
      <c r="AE423" s="46"/>
      <c r="AF423" s="45">
        <v>574</v>
      </c>
      <c r="AG423" s="46"/>
      <c r="AH423" s="46"/>
      <c r="AI423" s="46"/>
      <c r="AJ423" s="45">
        <v>170</v>
      </c>
      <c r="AK423" s="46"/>
      <c r="AL423" s="46"/>
      <c r="AM423" s="46"/>
      <c r="AN423" s="45">
        <v>0</v>
      </c>
      <c r="AO423" s="46"/>
      <c r="AP423" s="45">
        <v>2</v>
      </c>
      <c r="AQ423" s="46"/>
      <c r="AR423" s="46"/>
      <c r="AS423" s="46"/>
      <c r="AT423" s="45">
        <v>0</v>
      </c>
    </row>
    <row r="424" spans="1:46" ht="20.100000000000001" customHeight="1" x14ac:dyDescent="0.2">
      <c r="D424" s="2" t="s">
        <v>135</v>
      </c>
      <c r="F424" s="35">
        <v>151</v>
      </c>
      <c r="G424" s="35"/>
      <c r="H424" s="35"/>
      <c r="I424" s="35"/>
      <c r="J424" s="35">
        <v>553</v>
      </c>
      <c r="K424" s="35">
        <v>11</v>
      </c>
      <c r="L424" s="35">
        <v>6</v>
      </c>
      <c r="M424" s="35"/>
      <c r="N424" s="35">
        <v>570</v>
      </c>
      <c r="O424" s="35"/>
      <c r="P424" s="35"/>
      <c r="Q424" s="35"/>
      <c r="R424" s="35">
        <v>1</v>
      </c>
      <c r="S424" s="35">
        <v>36</v>
      </c>
      <c r="T424" s="35">
        <v>47</v>
      </c>
      <c r="U424" s="35">
        <v>31</v>
      </c>
      <c r="V424" s="35"/>
      <c r="W424" s="35">
        <v>52</v>
      </c>
      <c r="X424" s="35">
        <v>1</v>
      </c>
      <c r="Y424" s="35">
        <v>0</v>
      </c>
      <c r="Z424" s="35">
        <v>14</v>
      </c>
      <c r="AA424" s="35">
        <v>31</v>
      </c>
      <c r="AB424" s="35">
        <v>18</v>
      </c>
      <c r="AC424" s="35">
        <v>372</v>
      </c>
      <c r="AD424" s="35">
        <v>0</v>
      </c>
      <c r="AE424" s="35"/>
      <c r="AF424" s="35">
        <v>603</v>
      </c>
      <c r="AG424" s="35"/>
      <c r="AH424" s="35"/>
      <c r="AI424" s="35"/>
      <c r="AJ424" s="35">
        <v>118</v>
      </c>
      <c r="AK424" s="35"/>
      <c r="AL424" s="35"/>
      <c r="AM424" s="35"/>
      <c r="AN424" s="35">
        <v>0</v>
      </c>
      <c r="AO424" s="35"/>
      <c r="AP424" s="35">
        <v>0</v>
      </c>
      <c r="AQ424" s="35"/>
      <c r="AR424" s="35"/>
      <c r="AS424" s="35"/>
      <c r="AT424" s="35">
        <v>0</v>
      </c>
    </row>
    <row r="425" spans="1:46" ht="19.5" customHeight="1" x14ac:dyDescent="0.2">
      <c r="D425" s="44" t="s">
        <v>255</v>
      </c>
      <c r="F425" s="45">
        <v>376</v>
      </c>
      <c r="G425" s="46"/>
      <c r="H425" s="46"/>
      <c r="I425" s="46"/>
      <c r="J425" s="45">
        <v>2139</v>
      </c>
      <c r="K425" s="45">
        <v>36</v>
      </c>
      <c r="L425" s="45">
        <v>25</v>
      </c>
      <c r="M425" s="46"/>
      <c r="N425" s="45">
        <v>2200</v>
      </c>
      <c r="O425" s="46"/>
      <c r="P425" s="46"/>
      <c r="Q425" s="46"/>
      <c r="R425" s="45">
        <v>1</v>
      </c>
      <c r="S425" s="45">
        <v>144</v>
      </c>
      <c r="T425" s="45">
        <v>296</v>
      </c>
      <c r="U425" s="45">
        <v>106</v>
      </c>
      <c r="V425" s="46"/>
      <c r="W425" s="45">
        <v>373</v>
      </c>
      <c r="X425" s="45">
        <v>9</v>
      </c>
      <c r="Y425" s="45">
        <v>14</v>
      </c>
      <c r="Z425" s="45">
        <v>156</v>
      </c>
      <c r="AA425" s="45">
        <v>125</v>
      </c>
      <c r="AB425" s="45">
        <v>66</v>
      </c>
      <c r="AC425" s="45">
        <v>1027</v>
      </c>
      <c r="AD425" s="45">
        <v>10</v>
      </c>
      <c r="AE425" s="46"/>
      <c r="AF425" s="45">
        <v>2327</v>
      </c>
      <c r="AG425" s="46"/>
      <c r="AH425" s="46"/>
      <c r="AI425" s="46"/>
      <c r="AJ425" s="45">
        <v>249</v>
      </c>
      <c r="AK425" s="46"/>
      <c r="AL425" s="46"/>
      <c r="AM425" s="46"/>
      <c r="AN425" s="45">
        <v>0</v>
      </c>
      <c r="AO425" s="46"/>
      <c r="AP425" s="45">
        <v>0</v>
      </c>
      <c r="AQ425" s="46"/>
      <c r="AR425" s="46"/>
      <c r="AS425" s="46"/>
      <c r="AT425" s="45">
        <v>439</v>
      </c>
    </row>
    <row r="426" spans="1:46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1103</v>
      </c>
      <c r="K426" s="46">
        <v>17</v>
      </c>
      <c r="L426" s="46">
        <v>0</v>
      </c>
      <c r="M426" s="46"/>
      <c r="N426" s="46">
        <v>1120</v>
      </c>
      <c r="O426" s="46"/>
      <c r="P426" s="46"/>
      <c r="Q426" s="46"/>
      <c r="R426" s="46">
        <v>0</v>
      </c>
      <c r="S426" s="46">
        <v>73</v>
      </c>
      <c r="T426" s="46">
        <v>156</v>
      </c>
      <c r="U426" s="46">
        <v>109</v>
      </c>
      <c r="V426" s="46"/>
      <c r="W426" s="46">
        <v>149</v>
      </c>
      <c r="X426" s="46">
        <v>0</v>
      </c>
      <c r="Y426" s="46">
        <v>1</v>
      </c>
      <c r="Z426" s="46">
        <v>28</v>
      </c>
      <c r="AA426" s="46">
        <v>17</v>
      </c>
      <c r="AB426" s="46">
        <v>14</v>
      </c>
      <c r="AC426" s="46">
        <v>382</v>
      </c>
      <c r="AD426" s="46">
        <v>0</v>
      </c>
      <c r="AE426" s="46"/>
      <c r="AF426" s="46">
        <v>929</v>
      </c>
      <c r="AG426" s="46"/>
      <c r="AH426" s="46"/>
      <c r="AI426" s="46"/>
      <c r="AJ426" s="46">
        <v>191</v>
      </c>
      <c r="AK426" s="46"/>
      <c r="AL426" s="46"/>
      <c r="AM426" s="46"/>
      <c r="AN426" s="46">
        <v>0</v>
      </c>
      <c r="AO426" s="46"/>
      <c r="AP426" s="46">
        <v>0</v>
      </c>
      <c r="AQ426" s="46"/>
      <c r="AR426" s="46"/>
      <c r="AS426" s="46"/>
      <c r="AT426" s="46">
        <v>0</v>
      </c>
    </row>
    <row r="427" spans="1:46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281</v>
      </c>
      <c r="K427" s="45">
        <v>0</v>
      </c>
      <c r="L427" s="45">
        <v>0</v>
      </c>
      <c r="M427" s="46"/>
      <c r="N427" s="45">
        <v>281</v>
      </c>
      <c r="O427" s="46"/>
      <c r="P427" s="46"/>
      <c r="Q427" s="46"/>
      <c r="R427" s="45">
        <v>0</v>
      </c>
      <c r="S427" s="45">
        <v>13</v>
      </c>
      <c r="T427" s="45">
        <v>27</v>
      </c>
      <c r="U427" s="45">
        <v>50</v>
      </c>
      <c r="V427" s="46"/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5</v>
      </c>
      <c r="AD427" s="45">
        <v>0</v>
      </c>
      <c r="AE427" s="46"/>
      <c r="AF427" s="45">
        <v>95</v>
      </c>
      <c r="AG427" s="46"/>
      <c r="AH427" s="46"/>
      <c r="AI427" s="46"/>
      <c r="AJ427" s="45">
        <v>186</v>
      </c>
      <c r="AK427" s="46"/>
      <c r="AL427" s="46"/>
      <c r="AM427" s="46"/>
      <c r="AN427" s="45">
        <v>0</v>
      </c>
      <c r="AO427" s="46"/>
      <c r="AP427" s="45">
        <v>0</v>
      </c>
      <c r="AQ427" s="46"/>
      <c r="AR427" s="46"/>
      <c r="AS427" s="46"/>
      <c r="AT427" s="45">
        <v>0</v>
      </c>
    </row>
    <row r="428" spans="1:46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194</v>
      </c>
      <c r="K428" s="46">
        <v>0</v>
      </c>
      <c r="L428" s="46">
        <v>0</v>
      </c>
      <c r="M428" s="46"/>
      <c r="N428" s="46">
        <v>194</v>
      </c>
      <c r="O428" s="46"/>
      <c r="P428" s="46"/>
      <c r="Q428" s="46"/>
      <c r="R428" s="46">
        <v>0</v>
      </c>
      <c r="S428" s="46">
        <v>18</v>
      </c>
      <c r="T428" s="46">
        <v>28</v>
      </c>
      <c r="U428" s="46">
        <v>0</v>
      </c>
      <c r="V428" s="46"/>
      <c r="W428" s="46">
        <v>1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4</v>
      </c>
      <c r="AD428" s="46">
        <v>0</v>
      </c>
      <c r="AE428" s="46"/>
      <c r="AF428" s="46">
        <v>51</v>
      </c>
      <c r="AG428" s="46"/>
      <c r="AH428" s="46"/>
      <c r="AI428" s="46"/>
      <c r="AJ428" s="46">
        <v>143</v>
      </c>
      <c r="AK428" s="46"/>
      <c r="AL428" s="46"/>
      <c r="AM428" s="46"/>
      <c r="AN428" s="46">
        <v>0</v>
      </c>
      <c r="AO428" s="46"/>
      <c r="AP428" s="46">
        <v>0</v>
      </c>
      <c r="AQ428" s="46"/>
      <c r="AR428" s="46"/>
      <c r="AS428" s="46"/>
      <c r="AT428" s="46">
        <v>0</v>
      </c>
    </row>
    <row r="429" spans="1:46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spans="1:46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2943</v>
      </c>
      <c r="G430" s="51"/>
      <c r="H430" s="51"/>
      <c r="I430" s="51"/>
      <c r="J430" s="50">
        <v>15248</v>
      </c>
      <c r="K430" s="50">
        <v>368</v>
      </c>
      <c r="L430" s="50">
        <v>117</v>
      </c>
      <c r="M430" s="51"/>
      <c r="N430" s="50">
        <v>15733</v>
      </c>
      <c r="O430" s="51"/>
      <c r="P430" s="51"/>
      <c r="Q430" s="51"/>
      <c r="R430" s="50">
        <v>3</v>
      </c>
      <c r="S430" s="50">
        <v>1394</v>
      </c>
      <c r="T430" s="50">
        <v>1923</v>
      </c>
      <c r="U430" s="50">
        <v>1074</v>
      </c>
      <c r="V430" s="51"/>
      <c r="W430" s="50">
        <v>2326</v>
      </c>
      <c r="X430" s="50">
        <v>34</v>
      </c>
      <c r="Y430" s="50">
        <v>31</v>
      </c>
      <c r="Z430" s="50">
        <v>1028</v>
      </c>
      <c r="AA430" s="50">
        <v>650</v>
      </c>
      <c r="AB430" s="50">
        <v>339</v>
      </c>
      <c r="AC430" s="50">
        <v>7026</v>
      </c>
      <c r="AD430" s="50">
        <v>40</v>
      </c>
      <c r="AE430" s="51"/>
      <c r="AF430" s="50">
        <v>15868</v>
      </c>
      <c r="AG430" s="51"/>
      <c r="AH430" s="51"/>
      <c r="AI430" s="51"/>
      <c r="AJ430" s="50">
        <v>2801</v>
      </c>
      <c r="AK430" s="51"/>
      <c r="AL430" s="51"/>
      <c r="AM430" s="51"/>
      <c r="AN430" s="50">
        <v>0</v>
      </c>
      <c r="AO430" s="51"/>
      <c r="AP430" s="50">
        <v>7</v>
      </c>
      <c r="AQ430" s="51"/>
      <c r="AR430" s="51"/>
      <c r="AS430" s="51"/>
      <c r="AT430" s="50">
        <v>1037</v>
      </c>
    </row>
    <row r="431" spans="1:46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</row>
    <row r="432" spans="1:46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2943</v>
      </c>
      <c r="G432" s="51"/>
      <c r="H432" s="51"/>
      <c r="I432" s="51"/>
      <c r="J432" s="56">
        <v>15248</v>
      </c>
      <c r="K432" s="56">
        <v>368</v>
      </c>
      <c r="L432" s="56">
        <v>117</v>
      </c>
      <c r="M432" s="51"/>
      <c r="N432" s="56">
        <v>15733</v>
      </c>
      <c r="O432" s="51"/>
      <c r="P432" s="51"/>
      <c r="Q432" s="51"/>
      <c r="R432" s="56">
        <v>3</v>
      </c>
      <c r="S432" s="56">
        <v>1394</v>
      </c>
      <c r="T432" s="56">
        <v>1923</v>
      </c>
      <c r="U432" s="56">
        <v>1074</v>
      </c>
      <c r="V432" s="51"/>
      <c r="W432" s="56">
        <v>2326</v>
      </c>
      <c r="X432" s="56">
        <v>34</v>
      </c>
      <c r="Y432" s="56">
        <v>31</v>
      </c>
      <c r="Z432" s="56">
        <v>1028</v>
      </c>
      <c r="AA432" s="56">
        <v>650</v>
      </c>
      <c r="AB432" s="56">
        <v>339</v>
      </c>
      <c r="AC432" s="56">
        <v>7026</v>
      </c>
      <c r="AD432" s="56">
        <v>40</v>
      </c>
      <c r="AE432" s="51"/>
      <c r="AF432" s="56">
        <v>15868</v>
      </c>
      <c r="AG432" s="51"/>
      <c r="AH432" s="51"/>
      <c r="AI432" s="51"/>
      <c r="AJ432" s="56">
        <v>2801</v>
      </c>
      <c r="AK432" s="51"/>
      <c r="AL432" s="51"/>
      <c r="AM432" s="51"/>
      <c r="AN432" s="56">
        <v>0</v>
      </c>
      <c r="AO432" s="51"/>
      <c r="AP432" s="56">
        <v>7</v>
      </c>
      <c r="AQ432" s="51"/>
      <c r="AR432" s="51"/>
      <c r="AS432" s="51"/>
      <c r="AT432" s="56">
        <v>1037</v>
      </c>
    </row>
    <row r="433" spans="1:46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spans="1:46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spans="1:46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spans="1:46" ht="20.100000000000001" customHeight="1" x14ac:dyDescent="0.2">
      <c r="D436" s="2" t="s">
        <v>141</v>
      </c>
      <c r="F436" s="35">
        <v>306</v>
      </c>
      <c r="G436" s="35"/>
      <c r="H436" s="35"/>
      <c r="I436" s="35"/>
      <c r="J436" s="35">
        <v>1536</v>
      </c>
      <c r="K436" s="35">
        <v>7</v>
      </c>
      <c r="L436" s="35">
        <v>3</v>
      </c>
      <c r="M436" s="35"/>
      <c r="N436" s="35">
        <v>1546</v>
      </c>
      <c r="O436" s="35"/>
      <c r="P436" s="35"/>
      <c r="Q436" s="35"/>
      <c r="R436" s="35">
        <v>0</v>
      </c>
      <c r="S436" s="35">
        <v>43</v>
      </c>
      <c r="T436" s="35">
        <v>222</v>
      </c>
      <c r="U436" s="35">
        <v>60</v>
      </c>
      <c r="V436" s="35"/>
      <c r="W436" s="35">
        <v>210</v>
      </c>
      <c r="X436" s="35">
        <v>7</v>
      </c>
      <c r="Y436" s="35">
        <v>5</v>
      </c>
      <c r="Z436" s="35">
        <v>73</v>
      </c>
      <c r="AA436" s="35">
        <v>93</v>
      </c>
      <c r="AB436" s="35">
        <v>36</v>
      </c>
      <c r="AC436" s="35">
        <v>808</v>
      </c>
      <c r="AD436" s="35">
        <v>0</v>
      </c>
      <c r="AE436" s="35"/>
      <c r="AF436" s="35">
        <v>1557</v>
      </c>
      <c r="AG436" s="35"/>
      <c r="AH436" s="35"/>
      <c r="AI436" s="35"/>
      <c r="AJ436" s="35">
        <v>295</v>
      </c>
      <c r="AK436" s="35"/>
      <c r="AL436" s="35"/>
      <c r="AM436" s="35"/>
      <c r="AN436" s="35">
        <v>0</v>
      </c>
      <c r="AO436" s="35"/>
      <c r="AP436" s="35">
        <v>0</v>
      </c>
      <c r="AQ436" s="35"/>
      <c r="AR436" s="35"/>
      <c r="AS436" s="35"/>
      <c r="AT436" s="35">
        <v>0</v>
      </c>
    </row>
    <row r="437" spans="1:46" ht="19.5" customHeight="1" x14ac:dyDescent="0.2">
      <c r="D437" s="44" t="s">
        <v>116</v>
      </c>
      <c r="F437" s="45">
        <v>317</v>
      </c>
      <c r="G437" s="46"/>
      <c r="H437" s="46"/>
      <c r="I437" s="46"/>
      <c r="J437" s="45">
        <v>1537</v>
      </c>
      <c r="K437" s="45">
        <v>17</v>
      </c>
      <c r="L437" s="45">
        <v>7</v>
      </c>
      <c r="M437" s="46"/>
      <c r="N437" s="45">
        <v>1561</v>
      </c>
      <c r="O437" s="46"/>
      <c r="P437" s="46"/>
      <c r="Q437" s="46"/>
      <c r="R437" s="45">
        <v>2</v>
      </c>
      <c r="S437" s="45">
        <v>42</v>
      </c>
      <c r="T437" s="45">
        <v>223</v>
      </c>
      <c r="U437" s="45">
        <v>129</v>
      </c>
      <c r="V437" s="46"/>
      <c r="W437" s="45">
        <v>210</v>
      </c>
      <c r="X437" s="45">
        <v>4</v>
      </c>
      <c r="Y437" s="45">
        <v>8</v>
      </c>
      <c r="Z437" s="45">
        <v>57</v>
      </c>
      <c r="AA437" s="45">
        <v>130</v>
      </c>
      <c r="AB437" s="45">
        <v>46</v>
      </c>
      <c r="AC437" s="45">
        <v>764</v>
      </c>
      <c r="AD437" s="45">
        <v>1</v>
      </c>
      <c r="AE437" s="46"/>
      <c r="AF437" s="45">
        <v>1616</v>
      </c>
      <c r="AG437" s="46"/>
      <c r="AH437" s="46"/>
      <c r="AI437" s="46"/>
      <c r="AJ437" s="45">
        <v>262</v>
      </c>
      <c r="AK437" s="46"/>
      <c r="AL437" s="46"/>
      <c r="AM437" s="46"/>
      <c r="AN437" s="45">
        <v>0</v>
      </c>
      <c r="AO437" s="46"/>
      <c r="AP437" s="45">
        <v>0</v>
      </c>
      <c r="AQ437" s="46"/>
      <c r="AR437" s="46"/>
      <c r="AS437" s="46"/>
      <c r="AT437" s="45">
        <v>0</v>
      </c>
    </row>
    <row r="438" spans="1:46" ht="20.100000000000001" customHeight="1" x14ac:dyDescent="0.2">
      <c r="D438" s="2" t="s">
        <v>132</v>
      </c>
      <c r="F438" s="35">
        <v>312</v>
      </c>
      <c r="G438" s="35"/>
      <c r="H438" s="35"/>
      <c r="I438" s="35"/>
      <c r="J438" s="35">
        <v>1540</v>
      </c>
      <c r="K438" s="35">
        <v>14</v>
      </c>
      <c r="L438" s="35">
        <v>9</v>
      </c>
      <c r="M438" s="35"/>
      <c r="N438" s="35">
        <v>1563</v>
      </c>
      <c r="O438" s="35"/>
      <c r="P438" s="35"/>
      <c r="Q438" s="35"/>
      <c r="R438" s="35">
        <v>0</v>
      </c>
      <c r="S438" s="35">
        <v>34</v>
      </c>
      <c r="T438" s="35">
        <v>158</v>
      </c>
      <c r="U438" s="35">
        <v>31</v>
      </c>
      <c r="V438" s="35"/>
      <c r="W438" s="35">
        <v>212</v>
      </c>
      <c r="X438" s="35">
        <v>3</v>
      </c>
      <c r="Y438" s="35">
        <v>1</v>
      </c>
      <c r="Z438" s="35">
        <v>72</v>
      </c>
      <c r="AA438" s="35">
        <v>112</v>
      </c>
      <c r="AB438" s="35">
        <v>43</v>
      </c>
      <c r="AC438" s="35">
        <v>900</v>
      </c>
      <c r="AD438" s="35">
        <v>0</v>
      </c>
      <c r="AE438" s="35"/>
      <c r="AF438" s="35">
        <v>1566</v>
      </c>
      <c r="AG438" s="35"/>
      <c r="AH438" s="35"/>
      <c r="AI438" s="35"/>
      <c r="AJ438" s="35">
        <v>309</v>
      </c>
      <c r="AK438" s="35"/>
      <c r="AL438" s="35"/>
      <c r="AM438" s="35"/>
      <c r="AN438" s="35">
        <v>0</v>
      </c>
      <c r="AO438" s="35"/>
      <c r="AP438" s="35">
        <v>0</v>
      </c>
      <c r="AQ438" s="35"/>
      <c r="AR438" s="35"/>
      <c r="AS438" s="35"/>
      <c r="AT438" s="35">
        <v>0</v>
      </c>
    </row>
    <row r="439" spans="1:46" ht="19.5" customHeight="1" x14ac:dyDescent="0.2">
      <c r="D439" s="44" t="s">
        <v>151</v>
      </c>
      <c r="F439" s="45">
        <v>247</v>
      </c>
      <c r="G439" s="46"/>
      <c r="H439" s="46"/>
      <c r="I439" s="46"/>
      <c r="J439" s="45">
        <v>1542</v>
      </c>
      <c r="K439" s="45">
        <v>11</v>
      </c>
      <c r="L439" s="45">
        <v>3</v>
      </c>
      <c r="M439" s="46"/>
      <c r="N439" s="45">
        <v>1556</v>
      </c>
      <c r="O439" s="46"/>
      <c r="P439" s="46"/>
      <c r="Q439" s="46"/>
      <c r="R439" s="45">
        <v>0</v>
      </c>
      <c r="S439" s="45">
        <v>55</v>
      </c>
      <c r="T439" s="45">
        <v>154</v>
      </c>
      <c r="U439" s="45">
        <v>54</v>
      </c>
      <c r="V439" s="46"/>
      <c r="W439" s="45">
        <v>193</v>
      </c>
      <c r="X439" s="45">
        <v>2</v>
      </c>
      <c r="Y439" s="45">
        <v>3</v>
      </c>
      <c r="Z439" s="45">
        <v>86</v>
      </c>
      <c r="AA439" s="45">
        <v>127</v>
      </c>
      <c r="AB439" s="45">
        <v>33</v>
      </c>
      <c r="AC439" s="45">
        <v>762</v>
      </c>
      <c r="AD439" s="45">
        <v>1</v>
      </c>
      <c r="AE439" s="46"/>
      <c r="AF439" s="45">
        <v>1470</v>
      </c>
      <c r="AG439" s="46"/>
      <c r="AH439" s="46"/>
      <c r="AI439" s="46"/>
      <c r="AJ439" s="45">
        <v>333</v>
      </c>
      <c r="AK439" s="46"/>
      <c r="AL439" s="46"/>
      <c r="AM439" s="46"/>
      <c r="AN439" s="45">
        <v>0</v>
      </c>
      <c r="AO439" s="46"/>
      <c r="AP439" s="45">
        <v>0</v>
      </c>
      <c r="AQ439" s="46"/>
      <c r="AR439" s="46"/>
      <c r="AS439" s="46"/>
      <c r="AT439" s="45">
        <v>0</v>
      </c>
    </row>
    <row r="440" spans="1:46" ht="20.100000000000001" customHeight="1" x14ac:dyDescent="0.2">
      <c r="D440" s="2" t="s">
        <v>133</v>
      </c>
      <c r="F440" s="35">
        <v>286</v>
      </c>
      <c r="G440" s="35"/>
      <c r="H440" s="35"/>
      <c r="I440" s="35"/>
      <c r="J440" s="35">
        <v>1537</v>
      </c>
      <c r="K440" s="35">
        <v>6</v>
      </c>
      <c r="L440" s="35">
        <v>8</v>
      </c>
      <c r="M440" s="35"/>
      <c r="N440" s="35">
        <v>1551</v>
      </c>
      <c r="O440" s="35"/>
      <c r="P440" s="35"/>
      <c r="Q440" s="35"/>
      <c r="R440" s="35">
        <v>3</v>
      </c>
      <c r="S440" s="35">
        <v>56</v>
      </c>
      <c r="T440" s="35">
        <v>157</v>
      </c>
      <c r="U440" s="35">
        <v>57</v>
      </c>
      <c r="V440" s="35"/>
      <c r="W440" s="35">
        <v>181</v>
      </c>
      <c r="X440" s="35">
        <v>9</v>
      </c>
      <c r="Y440" s="35">
        <v>8</v>
      </c>
      <c r="Z440" s="35">
        <v>81</v>
      </c>
      <c r="AA440" s="35">
        <v>100</v>
      </c>
      <c r="AB440" s="35">
        <v>68</v>
      </c>
      <c r="AC440" s="35">
        <v>819</v>
      </c>
      <c r="AD440" s="35">
        <v>1</v>
      </c>
      <c r="AE440" s="35"/>
      <c r="AF440" s="35">
        <v>1540</v>
      </c>
      <c r="AG440" s="35"/>
      <c r="AH440" s="35"/>
      <c r="AI440" s="35"/>
      <c r="AJ440" s="35">
        <v>297</v>
      </c>
      <c r="AK440" s="35"/>
      <c r="AL440" s="35"/>
      <c r="AM440" s="35"/>
      <c r="AN440" s="35">
        <v>0</v>
      </c>
      <c r="AO440" s="35"/>
      <c r="AP440" s="35">
        <v>0</v>
      </c>
      <c r="AQ440" s="35"/>
      <c r="AR440" s="35"/>
      <c r="AS440" s="35"/>
      <c r="AT440" s="35">
        <v>0</v>
      </c>
    </row>
    <row r="441" spans="1:46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spans="1:46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1468</v>
      </c>
      <c r="G442" s="51"/>
      <c r="H442" s="51"/>
      <c r="I442" s="51"/>
      <c r="J442" s="50">
        <v>7692</v>
      </c>
      <c r="K442" s="50">
        <v>55</v>
      </c>
      <c r="L442" s="50">
        <v>30</v>
      </c>
      <c r="M442" s="51"/>
      <c r="N442" s="50">
        <v>7777</v>
      </c>
      <c r="O442" s="51"/>
      <c r="P442" s="51"/>
      <c r="Q442" s="51"/>
      <c r="R442" s="50">
        <v>5</v>
      </c>
      <c r="S442" s="50">
        <v>230</v>
      </c>
      <c r="T442" s="50">
        <v>914</v>
      </c>
      <c r="U442" s="50">
        <v>331</v>
      </c>
      <c r="V442" s="51"/>
      <c r="W442" s="50">
        <v>1006</v>
      </c>
      <c r="X442" s="50">
        <v>25</v>
      </c>
      <c r="Y442" s="50">
        <v>25</v>
      </c>
      <c r="Z442" s="50">
        <v>369</v>
      </c>
      <c r="AA442" s="50">
        <v>562</v>
      </c>
      <c r="AB442" s="50">
        <v>226</v>
      </c>
      <c r="AC442" s="50">
        <v>4053</v>
      </c>
      <c r="AD442" s="50">
        <v>3</v>
      </c>
      <c r="AE442" s="51"/>
      <c r="AF442" s="50">
        <v>7749</v>
      </c>
      <c r="AG442" s="51"/>
      <c r="AH442" s="51"/>
      <c r="AI442" s="51"/>
      <c r="AJ442" s="50">
        <v>1496</v>
      </c>
      <c r="AK442" s="51"/>
      <c r="AL442" s="51"/>
      <c r="AM442" s="51"/>
      <c r="AN442" s="50">
        <v>0</v>
      </c>
      <c r="AO442" s="51"/>
      <c r="AP442" s="50">
        <v>0</v>
      </c>
      <c r="AQ442" s="51"/>
      <c r="AR442" s="51"/>
      <c r="AS442" s="51"/>
      <c r="AT442" s="50">
        <v>0</v>
      </c>
    </row>
    <row r="443" spans="1:46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</row>
    <row r="444" spans="1:46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1468</v>
      </c>
      <c r="G444" s="51"/>
      <c r="H444" s="51"/>
      <c r="I444" s="51"/>
      <c r="J444" s="56">
        <v>7692</v>
      </c>
      <c r="K444" s="56">
        <v>55</v>
      </c>
      <c r="L444" s="56">
        <v>30</v>
      </c>
      <c r="M444" s="51"/>
      <c r="N444" s="56">
        <v>7777</v>
      </c>
      <c r="O444" s="51"/>
      <c r="P444" s="51"/>
      <c r="Q444" s="51"/>
      <c r="R444" s="56">
        <v>5</v>
      </c>
      <c r="S444" s="56">
        <v>230</v>
      </c>
      <c r="T444" s="56">
        <v>914</v>
      </c>
      <c r="U444" s="56">
        <v>331</v>
      </c>
      <c r="V444" s="51"/>
      <c r="W444" s="56">
        <v>1006</v>
      </c>
      <c r="X444" s="56">
        <v>25</v>
      </c>
      <c r="Y444" s="56">
        <v>25</v>
      </c>
      <c r="Z444" s="56">
        <v>369</v>
      </c>
      <c r="AA444" s="56">
        <v>562</v>
      </c>
      <c r="AB444" s="56">
        <v>226</v>
      </c>
      <c r="AC444" s="56">
        <v>4053</v>
      </c>
      <c r="AD444" s="56">
        <v>3</v>
      </c>
      <c r="AE444" s="51"/>
      <c r="AF444" s="56">
        <v>7749</v>
      </c>
      <c r="AG444" s="51"/>
      <c r="AH444" s="51"/>
      <c r="AI444" s="51"/>
      <c r="AJ444" s="56">
        <v>1496</v>
      </c>
      <c r="AK444" s="51"/>
      <c r="AL444" s="51"/>
      <c r="AM444" s="51"/>
      <c r="AN444" s="56">
        <v>0</v>
      </c>
      <c r="AO444" s="51"/>
      <c r="AP444" s="56">
        <v>0</v>
      </c>
      <c r="AQ444" s="51"/>
      <c r="AR444" s="51"/>
      <c r="AS444" s="51"/>
      <c r="AT444" s="56">
        <v>0</v>
      </c>
    </row>
    <row r="445" spans="1:46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spans="1:46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spans="1:46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spans="1:46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>
        <v>0</v>
      </c>
      <c r="M448" s="35"/>
      <c r="N448" s="35">
        <v>0</v>
      </c>
      <c r="O448" s="35"/>
      <c r="P448" s="35"/>
      <c r="Q448" s="35"/>
      <c r="R448" s="35">
        <v>0</v>
      </c>
      <c r="S448" s="35">
        <v>0</v>
      </c>
      <c r="T448" s="35">
        <v>0</v>
      </c>
      <c r="U448" s="35">
        <v>0</v>
      </c>
      <c r="V448" s="35"/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/>
      <c r="AF448" s="35">
        <v>0</v>
      </c>
      <c r="AG448" s="35"/>
      <c r="AH448" s="35"/>
      <c r="AI448" s="35"/>
      <c r="AJ448" s="35">
        <v>0</v>
      </c>
      <c r="AK448" s="35"/>
      <c r="AL448" s="35"/>
      <c r="AM448" s="35"/>
      <c r="AN448" s="35">
        <v>0</v>
      </c>
      <c r="AO448" s="35"/>
      <c r="AP448" s="35">
        <v>0</v>
      </c>
      <c r="AQ448" s="35"/>
      <c r="AR448" s="35"/>
      <c r="AS448" s="35"/>
      <c r="AT448" s="35">
        <v>0</v>
      </c>
    </row>
    <row r="449" spans="1:46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5">
        <v>0</v>
      </c>
      <c r="M449" s="46"/>
      <c r="N449" s="45">
        <v>0</v>
      </c>
      <c r="O449" s="46"/>
      <c r="P449" s="46"/>
      <c r="Q449" s="46"/>
      <c r="R449" s="45">
        <v>0</v>
      </c>
      <c r="S449" s="45">
        <v>0</v>
      </c>
      <c r="T449" s="45">
        <v>0</v>
      </c>
      <c r="U449" s="45">
        <v>0</v>
      </c>
      <c r="V449" s="46"/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6"/>
      <c r="AF449" s="45">
        <v>0</v>
      </c>
      <c r="AG449" s="46"/>
      <c r="AH449" s="46"/>
      <c r="AI449" s="46"/>
      <c r="AJ449" s="45">
        <v>0</v>
      </c>
      <c r="AK449" s="46"/>
      <c r="AL449" s="46"/>
      <c r="AM449" s="46"/>
      <c r="AN449" s="45">
        <v>0</v>
      </c>
      <c r="AO449" s="46"/>
      <c r="AP449" s="45">
        <v>0</v>
      </c>
      <c r="AQ449" s="46"/>
      <c r="AR449" s="46"/>
      <c r="AS449" s="46"/>
      <c r="AT449" s="45">
        <v>0</v>
      </c>
    </row>
    <row r="450" spans="1:46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>
        <v>0</v>
      </c>
      <c r="M450" s="35"/>
      <c r="N450" s="35">
        <v>0</v>
      </c>
      <c r="O450" s="35"/>
      <c r="P450" s="35"/>
      <c r="Q450" s="35"/>
      <c r="R450" s="35">
        <v>0</v>
      </c>
      <c r="S450" s="35">
        <v>0</v>
      </c>
      <c r="T450" s="35">
        <v>0</v>
      </c>
      <c r="U450" s="35">
        <v>0</v>
      </c>
      <c r="V450" s="35"/>
      <c r="W450" s="35">
        <v>0</v>
      </c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/>
      <c r="AF450" s="35">
        <v>0</v>
      </c>
      <c r="AG450" s="35"/>
      <c r="AH450" s="35"/>
      <c r="AI450" s="35"/>
      <c r="AJ450" s="35">
        <v>0</v>
      </c>
      <c r="AK450" s="35"/>
      <c r="AL450" s="35"/>
      <c r="AM450" s="35"/>
      <c r="AN450" s="35">
        <v>0</v>
      </c>
      <c r="AO450" s="35"/>
      <c r="AP450" s="35">
        <v>0</v>
      </c>
      <c r="AQ450" s="35"/>
      <c r="AR450" s="35"/>
      <c r="AS450" s="35"/>
      <c r="AT450" s="35">
        <v>0</v>
      </c>
    </row>
    <row r="451" spans="1:46" ht="19.5" customHeight="1" x14ac:dyDescent="0.2">
      <c r="D451" s="44" t="s">
        <v>151</v>
      </c>
      <c r="F451" s="45">
        <v>1</v>
      </c>
      <c r="G451" s="46"/>
      <c r="H451" s="46"/>
      <c r="I451" s="46"/>
      <c r="J451" s="45">
        <v>0</v>
      </c>
      <c r="K451" s="45">
        <v>0</v>
      </c>
      <c r="L451" s="45">
        <v>1</v>
      </c>
      <c r="M451" s="46"/>
      <c r="N451" s="45">
        <v>1</v>
      </c>
      <c r="O451" s="46"/>
      <c r="P451" s="46"/>
      <c r="Q451" s="46"/>
      <c r="R451" s="45">
        <v>1</v>
      </c>
      <c r="S451" s="45">
        <v>0</v>
      </c>
      <c r="T451" s="45">
        <v>0</v>
      </c>
      <c r="U451" s="45">
        <v>0</v>
      </c>
      <c r="V451" s="46"/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1</v>
      </c>
      <c r="AD451" s="45">
        <v>0</v>
      </c>
      <c r="AE451" s="46"/>
      <c r="AF451" s="45">
        <v>2</v>
      </c>
      <c r="AG451" s="46"/>
      <c r="AH451" s="46"/>
      <c r="AI451" s="46"/>
      <c r="AJ451" s="45">
        <v>0</v>
      </c>
      <c r="AK451" s="46"/>
      <c r="AL451" s="46"/>
      <c r="AM451" s="46"/>
      <c r="AN451" s="45">
        <v>0</v>
      </c>
      <c r="AO451" s="46"/>
      <c r="AP451" s="45">
        <v>0</v>
      </c>
      <c r="AQ451" s="46"/>
      <c r="AR451" s="46"/>
      <c r="AS451" s="46"/>
      <c r="AT451" s="45">
        <v>0</v>
      </c>
    </row>
    <row r="452" spans="1:46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>
        <v>0</v>
      </c>
      <c r="M452" s="35"/>
      <c r="N452" s="35">
        <v>0</v>
      </c>
      <c r="O452" s="35"/>
      <c r="P452" s="35"/>
      <c r="Q452" s="35"/>
      <c r="R452" s="35">
        <v>0</v>
      </c>
      <c r="S452" s="35">
        <v>0</v>
      </c>
      <c r="T452" s="35">
        <v>0</v>
      </c>
      <c r="U452" s="35">
        <v>0</v>
      </c>
      <c r="V452" s="35"/>
      <c r="W452" s="35">
        <v>0</v>
      </c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/>
      <c r="AF452" s="35">
        <v>0</v>
      </c>
      <c r="AG452" s="35"/>
      <c r="AH452" s="35"/>
      <c r="AI452" s="35"/>
      <c r="AJ452" s="35">
        <v>0</v>
      </c>
      <c r="AK452" s="35"/>
      <c r="AL452" s="35"/>
      <c r="AM452" s="35"/>
      <c r="AN452" s="35">
        <v>0</v>
      </c>
      <c r="AO452" s="35"/>
      <c r="AP452" s="35">
        <v>0</v>
      </c>
      <c r="AQ452" s="35"/>
      <c r="AR452" s="35"/>
      <c r="AS452" s="35"/>
      <c r="AT452" s="35">
        <v>0</v>
      </c>
    </row>
    <row r="453" spans="1:46" ht="19.5" customHeight="1" x14ac:dyDescent="0.2">
      <c r="D453" s="44" t="s">
        <v>134</v>
      </c>
      <c r="F453" s="45">
        <v>1</v>
      </c>
      <c r="G453" s="46"/>
      <c r="H453" s="46"/>
      <c r="I453" s="46"/>
      <c r="J453" s="45">
        <v>0</v>
      </c>
      <c r="K453" s="45">
        <v>0</v>
      </c>
      <c r="L453" s="45">
        <v>0</v>
      </c>
      <c r="M453" s="46"/>
      <c r="N453" s="45">
        <v>0</v>
      </c>
      <c r="O453" s="46"/>
      <c r="P453" s="46"/>
      <c r="Q453" s="46"/>
      <c r="R453" s="45">
        <v>0</v>
      </c>
      <c r="S453" s="45">
        <v>0</v>
      </c>
      <c r="T453" s="45">
        <v>0</v>
      </c>
      <c r="U453" s="45">
        <v>0</v>
      </c>
      <c r="V453" s="46"/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6"/>
      <c r="AF453" s="45">
        <v>0</v>
      </c>
      <c r="AG453" s="46"/>
      <c r="AH453" s="46"/>
      <c r="AI453" s="46"/>
      <c r="AJ453" s="45">
        <v>1</v>
      </c>
      <c r="AK453" s="46"/>
      <c r="AL453" s="46"/>
      <c r="AM453" s="46"/>
      <c r="AN453" s="45">
        <v>0</v>
      </c>
      <c r="AO453" s="46"/>
      <c r="AP453" s="45">
        <v>0</v>
      </c>
      <c r="AQ453" s="46"/>
      <c r="AR453" s="46"/>
      <c r="AS453" s="46"/>
      <c r="AT453" s="45">
        <v>0</v>
      </c>
    </row>
    <row r="454" spans="1:46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</row>
    <row r="455" spans="1:46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2</v>
      </c>
      <c r="G455" s="51"/>
      <c r="H455" s="51"/>
      <c r="I455" s="51"/>
      <c r="J455" s="50">
        <v>0</v>
      </c>
      <c r="K455" s="50">
        <v>0</v>
      </c>
      <c r="L455" s="50">
        <v>1</v>
      </c>
      <c r="M455" s="51"/>
      <c r="N455" s="50">
        <v>1</v>
      </c>
      <c r="O455" s="51"/>
      <c r="P455" s="51"/>
      <c r="Q455" s="51"/>
      <c r="R455" s="50">
        <v>1</v>
      </c>
      <c r="S455" s="50">
        <v>0</v>
      </c>
      <c r="T455" s="50">
        <v>0</v>
      </c>
      <c r="U455" s="50">
        <v>0</v>
      </c>
      <c r="V455" s="51"/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1</v>
      </c>
      <c r="AD455" s="50">
        <v>0</v>
      </c>
      <c r="AE455" s="51"/>
      <c r="AF455" s="50">
        <v>2</v>
      </c>
      <c r="AG455" s="51"/>
      <c r="AH455" s="51"/>
      <c r="AI455" s="51"/>
      <c r="AJ455" s="50">
        <v>1</v>
      </c>
      <c r="AK455" s="51"/>
      <c r="AL455" s="51"/>
      <c r="AM455" s="51"/>
      <c r="AN455" s="50">
        <v>0</v>
      </c>
      <c r="AO455" s="51"/>
      <c r="AP455" s="50">
        <v>0</v>
      </c>
      <c r="AQ455" s="51"/>
      <c r="AR455" s="51"/>
      <c r="AS455" s="51"/>
      <c r="AT455" s="50">
        <v>0</v>
      </c>
    </row>
    <row r="456" spans="1:46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</row>
    <row r="457" spans="1:46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</row>
    <row r="458" spans="1:46" ht="20.100000000000001" customHeight="1" x14ac:dyDescent="0.2">
      <c r="D458" s="2" t="s">
        <v>141</v>
      </c>
      <c r="F458" s="35">
        <v>396</v>
      </c>
      <c r="G458" s="35"/>
      <c r="H458" s="35"/>
      <c r="I458" s="35"/>
      <c r="J458" s="35">
        <v>1933</v>
      </c>
      <c r="K458" s="35">
        <v>22</v>
      </c>
      <c r="L458" s="35">
        <v>23</v>
      </c>
      <c r="M458" s="35"/>
      <c r="N458" s="35">
        <v>1978</v>
      </c>
      <c r="O458" s="35"/>
      <c r="P458" s="35"/>
      <c r="Q458" s="35"/>
      <c r="R458" s="35">
        <v>10</v>
      </c>
      <c r="S458" s="35">
        <v>34</v>
      </c>
      <c r="T458" s="35">
        <v>246</v>
      </c>
      <c r="U458" s="35">
        <v>137</v>
      </c>
      <c r="V458" s="35"/>
      <c r="W458" s="35">
        <v>200</v>
      </c>
      <c r="X458" s="35">
        <v>11</v>
      </c>
      <c r="Y458" s="35">
        <v>17</v>
      </c>
      <c r="Z458" s="35">
        <v>79</v>
      </c>
      <c r="AA458" s="35">
        <v>100</v>
      </c>
      <c r="AB458" s="35">
        <v>90</v>
      </c>
      <c r="AC458" s="35">
        <v>822</v>
      </c>
      <c r="AD458" s="35">
        <v>2</v>
      </c>
      <c r="AE458" s="35"/>
      <c r="AF458" s="35">
        <v>1748</v>
      </c>
      <c r="AG458" s="35"/>
      <c r="AH458" s="35"/>
      <c r="AI458" s="35"/>
      <c r="AJ458" s="35">
        <v>626</v>
      </c>
      <c r="AK458" s="35"/>
      <c r="AL458" s="35"/>
      <c r="AM458" s="35"/>
      <c r="AN458" s="35">
        <v>0</v>
      </c>
      <c r="AO458" s="35"/>
      <c r="AP458" s="35">
        <v>0</v>
      </c>
      <c r="AQ458" s="35"/>
      <c r="AR458" s="35"/>
      <c r="AS458" s="35"/>
      <c r="AT458" s="35">
        <v>0</v>
      </c>
    </row>
    <row r="459" spans="1:46" ht="19.5" customHeight="1" x14ac:dyDescent="0.2">
      <c r="D459" s="44" t="s">
        <v>150</v>
      </c>
      <c r="F459" s="45">
        <v>382</v>
      </c>
      <c r="G459" s="46"/>
      <c r="H459" s="46"/>
      <c r="I459" s="46"/>
      <c r="J459" s="45">
        <v>1919</v>
      </c>
      <c r="K459" s="45">
        <v>33</v>
      </c>
      <c r="L459" s="45">
        <v>21</v>
      </c>
      <c r="M459" s="46"/>
      <c r="N459" s="45">
        <v>1973</v>
      </c>
      <c r="O459" s="46"/>
      <c r="P459" s="46"/>
      <c r="Q459" s="46"/>
      <c r="R459" s="45">
        <v>17</v>
      </c>
      <c r="S459" s="45">
        <v>26</v>
      </c>
      <c r="T459" s="45">
        <v>241</v>
      </c>
      <c r="U459" s="45">
        <v>121</v>
      </c>
      <c r="V459" s="46"/>
      <c r="W459" s="45">
        <v>209</v>
      </c>
      <c r="X459" s="45">
        <v>8</v>
      </c>
      <c r="Y459" s="45">
        <v>9</v>
      </c>
      <c r="Z459" s="45">
        <v>112</v>
      </c>
      <c r="AA459" s="45">
        <v>108</v>
      </c>
      <c r="AB459" s="45">
        <v>104</v>
      </c>
      <c r="AC459" s="45">
        <v>949</v>
      </c>
      <c r="AD459" s="45">
        <v>0</v>
      </c>
      <c r="AE459" s="46"/>
      <c r="AF459" s="45">
        <v>1904</v>
      </c>
      <c r="AG459" s="46"/>
      <c r="AH459" s="46"/>
      <c r="AI459" s="46"/>
      <c r="AJ459" s="45">
        <v>450</v>
      </c>
      <c r="AK459" s="46"/>
      <c r="AL459" s="46"/>
      <c r="AM459" s="46"/>
      <c r="AN459" s="45">
        <v>0</v>
      </c>
      <c r="AO459" s="46"/>
      <c r="AP459" s="45">
        <v>1</v>
      </c>
      <c r="AQ459" s="46"/>
      <c r="AR459" s="46"/>
      <c r="AS459" s="46"/>
      <c r="AT459" s="45">
        <v>0</v>
      </c>
    </row>
    <row r="460" spans="1:46" ht="20.100000000000001" customHeight="1" x14ac:dyDescent="0.2">
      <c r="B460" s="5"/>
      <c r="D460" s="2" t="s">
        <v>132</v>
      </c>
      <c r="F460" s="35">
        <v>307</v>
      </c>
      <c r="G460" s="35"/>
      <c r="H460" s="35"/>
      <c r="I460" s="35"/>
      <c r="J460" s="35">
        <v>1917</v>
      </c>
      <c r="K460" s="35">
        <v>31</v>
      </c>
      <c r="L460" s="35">
        <v>17</v>
      </c>
      <c r="M460" s="35"/>
      <c r="N460" s="35">
        <v>1965</v>
      </c>
      <c r="O460" s="35"/>
      <c r="P460" s="35"/>
      <c r="Q460" s="35"/>
      <c r="R460" s="35">
        <v>0</v>
      </c>
      <c r="S460" s="35">
        <v>29</v>
      </c>
      <c r="T460" s="35">
        <v>249</v>
      </c>
      <c r="U460" s="35">
        <v>71</v>
      </c>
      <c r="V460" s="35"/>
      <c r="W460" s="35">
        <v>226</v>
      </c>
      <c r="X460" s="35">
        <v>2</v>
      </c>
      <c r="Y460" s="35">
        <v>24</v>
      </c>
      <c r="Z460" s="35">
        <v>82</v>
      </c>
      <c r="AA460" s="35">
        <v>96</v>
      </c>
      <c r="AB460" s="35">
        <v>62</v>
      </c>
      <c r="AC460" s="35">
        <v>984</v>
      </c>
      <c r="AD460" s="35">
        <v>0</v>
      </c>
      <c r="AE460" s="35"/>
      <c r="AF460" s="35">
        <v>1825</v>
      </c>
      <c r="AG460" s="35"/>
      <c r="AH460" s="35"/>
      <c r="AI460" s="35"/>
      <c r="AJ460" s="35">
        <v>447</v>
      </c>
      <c r="AK460" s="35"/>
      <c r="AL460" s="35"/>
      <c r="AM460" s="35"/>
      <c r="AN460" s="35">
        <v>0</v>
      </c>
      <c r="AO460" s="35"/>
      <c r="AP460" s="35">
        <v>0</v>
      </c>
      <c r="AQ460" s="35"/>
      <c r="AR460" s="35"/>
      <c r="AS460" s="35"/>
      <c r="AT460" s="35">
        <v>0</v>
      </c>
    </row>
    <row r="461" spans="1:46" ht="19.5" customHeight="1" x14ac:dyDescent="0.2">
      <c r="D461" s="44" t="s">
        <v>151</v>
      </c>
      <c r="F461" s="45">
        <v>308</v>
      </c>
      <c r="G461" s="46"/>
      <c r="H461" s="46"/>
      <c r="I461" s="46"/>
      <c r="J461" s="45">
        <v>1919</v>
      </c>
      <c r="K461" s="45">
        <v>31</v>
      </c>
      <c r="L461" s="45">
        <v>10</v>
      </c>
      <c r="M461" s="46"/>
      <c r="N461" s="45">
        <v>1960</v>
      </c>
      <c r="O461" s="46"/>
      <c r="P461" s="46"/>
      <c r="Q461" s="46"/>
      <c r="R461" s="45">
        <v>2</v>
      </c>
      <c r="S461" s="45">
        <v>38</v>
      </c>
      <c r="T461" s="45">
        <v>237</v>
      </c>
      <c r="U461" s="45">
        <v>93</v>
      </c>
      <c r="V461" s="46"/>
      <c r="W461" s="45">
        <v>130</v>
      </c>
      <c r="X461" s="45">
        <v>3</v>
      </c>
      <c r="Y461" s="45">
        <v>5</v>
      </c>
      <c r="Z461" s="45">
        <v>48</v>
      </c>
      <c r="AA461" s="45">
        <v>58</v>
      </c>
      <c r="AB461" s="45">
        <v>81</v>
      </c>
      <c r="AC461" s="45">
        <v>915</v>
      </c>
      <c r="AD461" s="45">
        <v>1</v>
      </c>
      <c r="AE461" s="46"/>
      <c r="AF461" s="45">
        <v>1611</v>
      </c>
      <c r="AG461" s="46"/>
      <c r="AH461" s="46"/>
      <c r="AI461" s="46"/>
      <c r="AJ461" s="45">
        <v>657</v>
      </c>
      <c r="AK461" s="46"/>
      <c r="AL461" s="46"/>
      <c r="AM461" s="46"/>
      <c r="AN461" s="45">
        <v>0</v>
      </c>
      <c r="AO461" s="46"/>
      <c r="AP461" s="45">
        <v>0</v>
      </c>
      <c r="AQ461" s="46"/>
      <c r="AR461" s="46"/>
      <c r="AS461" s="46"/>
      <c r="AT461" s="45">
        <v>0</v>
      </c>
    </row>
    <row r="462" spans="1:46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1393</v>
      </c>
      <c r="G463" s="51"/>
      <c r="H463" s="51"/>
      <c r="I463" s="51"/>
      <c r="J463" s="50">
        <v>7688</v>
      </c>
      <c r="K463" s="50">
        <v>117</v>
      </c>
      <c r="L463" s="50">
        <v>71</v>
      </c>
      <c r="M463" s="51"/>
      <c r="N463" s="50">
        <v>7876</v>
      </c>
      <c r="O463" s="51"/>
      <c r="P463" s="51"/>
      <c r="Q463" s="51"/>
      <c r="R463" s="50">
        <v>29</v>
      </c>
      <c r="S463" s="50">
        <v>127</v>
      </c>
      <c r="T463" s="50">
        <v>973</v>
      </c>
      <c r="U463" s="50">
        <v>422</v>
      </c>
      <c r="V463" s="51"/>
      <c r="W463" s="50">
        <v>765</v>
      </c>
      <c r="X463" s="50">
        <v>24</v>
      </c>
      <c r="Y463" s="50">
        <v>55</v>
      </c>
      <c r="Z463" s="50">
        <v>321</v>
      </c>
      <c r="AA463" s="50">
        <v>362</v>
      </c>
      <c r="AB463" s="50">
        <v>337</v>
      </c>
      <c r="AC463" s="50">
        <v>3670</v>
      </c>
      <c r="AD463" s="50">
        <v>3</v>
      </c>
      <c r="AE463" s="51"/>
      <c r="AF463" s="50">
        <v>7088</v>
      </c>
      <c r="AG463" s="51"/>
      <c r="AH463" s="51"/>
      <c r="AI463" s="51"/>
      <c r="AJ463" s="50">
        <v>2180</v>
      </c>
      <c r="AK463" s="51"/>
      <c r="AL463" s="51"/>
      <c r="AM463" s="51"/>
      <c r="AN463" s="50">
        <v>0</v>
      </c>
      <c r="AO463" s="51"/>
      <c r="AP463" s="50">
        <v>1</v>
      </c>
      <c r="AQ463" s="51"/>
      <c r="AR463" s="51"/>
      <c r="AS463" s="51"/>
      <c r="AT463" s="50">
        <v>0</v>
      </c>
    </row>
    <row r="464" spans="1:46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B466" s="5"/>
      <c r="D466" s="57" t="s">
        <v>265</v>
      </c>
      <c r="F466" s="35">
        <v>236</v>
      </c>
      <c r="G466" s="35"/>
      <c r="H466" s="35"/>
      <c r="I466" s="35"/>
      <c r="J466" s="35">
        <v>745</v>
      </c>
      <c r="K466" s="35">
        <v>21</v>
      </c>
      <c r="L466" s="35">
        <v>9</v>
      </c>
      <c r="M466" s="35"/>
      <c r="N466" s="35">
        <v>775</v>
      </c>
      <c r="O466" s="35"/>
      <c r="P466" s="35"/>
      <c r="Q466" s="35"/>
      <c r="R466" s="35">
        <v>13</v>
      </c>
      <c r="S466" s="35">
        <v>26</v>
      </c>
      <c r="T466" s="35">
        <v>89</v>
      </c>
      <c r="U466" s="35">
        <v>39</v>
      </c>
      <c r="V466" s="35"/>
      <c r="W466" s="35">
        <v>147</v>
      </c>
      <c r="X466" s="35">
        <v>3</v>
      </c>
      <c r="Y466" s="35">
        <v>4</v>
      </c>
      <c r="Z466" s="35">
        <v>36</v>
      </c>
      <c r="AA466" s="35">
        <v>71</v>
      </c>
      <c r="AB466" s="35">
        <v>33</v>
      </c>
      <c r="AC466" s="35">
        <v>399</v>
      </c>
      <c r="AD466" s="35">
        <v>0</v>
      </c>
      <c r="AE466" s="35"/>
      <c r="AF466" s="35">
        <v>860</v>
      </c>
      <c r="AG466" s="35"/>
      <c r="AH466" s="35"/>
      <c r="AI466" s="35"/>
      <c r="AJ466" s="35">
        <v>151</v>
      </c>
      <c r="AK466" s="35"/>
      <c r="AL466" s="35"/>
      <c r="AM466" s="35"/>
      <c r="AN466" s="35">
        <v>0</v>
      </c>
      <c r="AO466" s="35"/>
      <c r="AP466" s="35">
        <v>0</v>
      </c>
      <c r="AQ466" s="35"/>
      <c r="AR466" s="35"/>
      <c r="AS466" s="35"/>
      <c r="AT466" s="35">
        <v>0</v>
      </c>
    </row>
    <row r="467" spans="1:46" ht="19.5" customHeight="1" x14ac:dyDescent="0.2">
      <c r="D467" s="44" t="s">
        <v>266</v>
      </c>
      <c r="F467" s="45">
        <v>143</v>
      </c>
      <c r="G467" s="46"/>
      <c r="H467" s="46"/>
      <c r="I467" s="46"/>
      <c r="J467" s="45">
        <v>752</v>
      </c>
      <c r="K467" s="45">
        <v>36</v>
      </c>
      <c r="L467" s="45">
        <v>11</v>
      </c>
      <c r="M467" s="46"/>
      <c r="N467" s="45">
        <v>799</v>
      </c>
      <c r="O467" s="46"/>
      <c r="P467" s="46"/>
      <c r="Q467" s="46"/>
      <c r="R467" s="45">
        <v>1</v>
      </c>
      <c r="S467" s="45">
        <v>59</v>
      </c>
      <c r="T467" s="45">
        <v>116</v>
      </c>
      <c r="U467" s="45">
        <v>111</v>
      </c>
      <c r="V467" s="46"/>
      <c r="W467" s="45">
        <v>118</v>
      </c>
      <c r="X467" s="45">
        <v>3</v>
      </c>
      <c r="Y467" s="45">
        <v>0</v>
      </c>
      <c r="Z467" s="45">
        <v>26</v>
      </c>
      <c r="AA467" s="45">
        <v>41</v>
      </c>
      <c r="AB467" s="45">
        <v>11</v>
      </c>
      <c r="AC467" s="45">
        <v>309</v>
      </c>
      <c r="AD467" s="45">
        <v>0</v>
      </c>
      <c r="AE467" s="46"/>
      <c r="AF467" s="45">
        <v>795</v>
      </c>
      <c r="AG467" s="46"/>
      <c r="AH467" s="46"/>
      <c r="AI467" s="46"/>
      <c r="AJ467" s="45">
        <v>147</v>
      </c>
      <c r="AK467" s="46"/>
      <c r="AL467" s="46"/>
      <c r="AM467" s="46"/>
      <c r="AN467" s="45">
        <v>0</v>
      </c>
      <c r="AO467" s="46"/>
      <c r="AP467" s="45">
        <v>0</v>
      </c>
      <c r="AQ467" s="46"/>
      <c r="AR467" s="46"/>
      <c r="AS467" s="46"/>
      <c r="AT467" s="45">
        <v>0</v>
      </c>
    </row>
    <row r="468" spans="1:46" ht="20.100000000000001" customHeight="1" x14ac:dyDescent="0.2">
      <c r="B468" s="5"/>
      <c r="D468" s="57" t="s">
        <v>267</v>
      </c>
      <c r="F468" s="35">
        <v>191</v>
      </c>
      <c r="G468" s="35"/>
      <c r="H468" s="35"/>
      <c r="I468" s="35"/>
      <c r="J468" s="35">
        <v>743</v>
      </c>
      <c r="K468" s="35">
        <v>18</v>
      </c>
      <c r="L468" s="35">
        <v>6</v>
      </c>
      <c r="M468" s="35"/>
      <c r="N468" s="35">
        <v>767</v>
      </c>
      <c r="O468" s="35"/>
      <c r="P468" s="35"/>
      <c r="Q468" s="35"/>
      <c r="R468" s="35">
        <v>0</v>
      </c>
      <c r="S468" s="35">
        <v>17</v>
      </c>
      <c r="T468" s="35">
        <v>97</v>
      </c>
      <c r="U468" s="35">
        <v>144</v>
      </c>
      <c r="V468" s="35"/>
      <c r="W468" s="35">
        <v>123</v>
      </c>
      <c r="X468" s="35">
        <v>2</v>
      </c>
      <c r="Y468" s="35">
        <v>2</v>
      </c>
      <c r="Z468" s="35">
        <v>19</v>
      </c>
      <c r="AA468" s="35">
        <v>78</v>
      </c>
      <c r="AB468" s="35">
        <v>23</v>
      </c>
      <c r="AC468" s="35">
        <v>308</v>
      </c>
      <c r="AD468" s="35">
        <v>0</v>
      </c>
      <c r="AE468" s="35"/>
      <c r="AF468" s="35">
        <v>813</v>
      </c>
      <c r="AG468" s="35"/>
      <c r="AH468" s="35"/>
      <c r="AI468" s="35"/>
      <c r="AJ468" s="35">
        <v>145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44" t="s">
        <v>268</v>
      </c>
      <c r="F469" s="45">
        <v>173</v>
      </c>
      <c r="G469" s="46"/>
      <c r="H469" s="46"/>
      <c r="I469" s="46"/>
      <c r="J469" s="45">
        <v>734</v>
      </c>
      <c r="K469" s="45">
        <v>4</v>
      </c>
      <c r="L469" s="45">
        <v>16</v>
      </c>
      <c r="M469" s="46"/>
      <c r="N469" s="45">
        <v>754</v>
      </c>
      <c r="O469" s="46"/>
      <c r="P469" s="46"/>
      <c r="Q469" s="46"/>
      <c r="R469" s="45">
        <v>1</v>
      </c>
      <c r="S469" s="45">
        <v>37</v>
      </c>
      <c r="T469" s="45">
        <v>67</v>
      </c>
      <c r="U469" s="45">
        <v>21</v>
      </c>
      <c r="V469" s="46"/>
      <c r="W469" s="45">
        <v>135</v>
      </c>
      <c r="X469" s="45">
        <v>3</v>
      </c>
      <c r="Y469" s="45">
        <v>4</v>
      </c>
      <c r="Z469" s="45">
        <v>47</v>
      </c>
      <c r="AA469" s="45">
        <v>56</v>
      </c>
      <c r="AB469" s="45">
        <v>35</v>
      </c>
      <c r="AC469" s="45">
        <v>377</v>
      </c>
      <c r="AD469" s="45">
        <v>1</v>
      </c>
      <c r="AE469" s="46"/>
      <c r="AF469" s="45">
        <v>784</v>
      </c>
      <c r="AG469" s="46"/>
      <c r="AH469" s="46"/>
      <c r="AI469" s="46"/>
      <c r="AJ469" s="45">
        <v>143</v>
      </c>
      <c r="AK469" s="46"/>
      <c r="AL469" s="46"/>
      <c r="AM469" s="46"/>
      <c r="AN469" s="45">
        <v>0</v>
      </c>
      <c r="AO469" s="46"/>
      <c r="AP469" s="45">
        <v>0</v>
      </c>
      <c r="AQ469" s="46"/>
      <c r="AR469" s="46"/>
      <c r="AS469" s="46"/>
      <c r="AT469" s="45">
        <v>0</v>
      </c>
    </row>
    <row r="470" spans="1:46" ht="20.100000000000001" customHeight="1" x14ac:dyDescent="0.2">
      <c r="D470" s="57" t="s">
        <v>269</v>
      </c>
      <c r="F470" s="35">
        <v>171</v>
      </c>
      <c r="G470" s="35"/>
      <c r="H470" s="35"/>
      <c r="I470" s="35"/>
      <c r="J470" s="35">
        <v>747</v>
      </c>
      <c r="K470" s="35">
        <v>13</v>
      </c>
      <c r="L470" s="35">
        <v>10</v>
      </c>
      <c r="M470" s="35"/>
      <c r="N470" s="35">
        <v>770</v>
      </c>
      <c r="O470" s="35"/>
      <c r="P470" s="35"/>
      <c r="Q470" s="35"/>
      <c r="R470" s="35">
        <v>0</v>
      </c>
      <c r="S470" s="35">
        <v>36</v>
      </c>
      <c r="T470" s="35">
        <v>85</v>
      </c>
      <c r="U470" s="35">
        <v>33</v>
      </c>
      <c r="V470" s="35"/>
      <c r="W470" s="35">
        <v>150</v>
      </c>
      <c r="X470" s="35">
        <v>2</v>
      </c>
      <c r="Y470" s="35">
        <v>6</v>
      </c>
      <c r="Z470" s="35">
        <v>50</v>
      </c>
      <c r="AA470" s="35">
        <v>40</v>
      </c>
      <c r="AB470" s="35">
        <v>42</v>
      </c>
      <c r="AC470" s="35">
        <v>376</v>
      </c>
      <c r="AD470" s="35">
        <v>0</v>
      </c>
      <c r="AE470" s="35"/>
      <c r="AF470" s="35">
        <v>820</v>
      </c>
      <c r="AG470" s="35"/>
      <c r="AH470" s="35"/>
      <c r="AI470" s="35"/>
      <c r="AJ470" s="35">
        <v>121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0</v>
      </c>
    </row>
    <row r="471" spans="1:46" ht="19.5" customHeight="1" x14ac:dyDescent="0.2">
      <c r="D471" s="44" t="s">
        <v>270</v>
      </c>
      <c r="F471" s="45">
        <v>142</v>
      </c>
      <c r="G471" s="46"/>
      <c r="H471" s="46"/>
      <c r="I471" s="46"/>
      <c r="J471" s="45">
        <v>743</v>
      </c>
      <c r="K471" s="45">
        <v>13</v>
      </c>
      <c r="L471" s="45">
        <v>5</v>
      </c>
      <c r="M471" s="46"/>
      <c r="N471" s="45">
        <v>761</v>
      </c>
      <c r="O471" s="46"/>
      <c r="P471" s="46"/>
      <c r="Q471" s="46"/>
      <c r="R471" s="45">
        <v>0</v>
      </c>
      <c r="S471" s="45">
        <v>23</v>
      </c>
      <c r="T471" s="45">
        <v>81</v>
      </c>
      <c r="U471" s="45">
        <v>18</v>
      </c>
      <c r="V471" s="46"/>
      <c r="W471" s="45">
        <v>141</v>
      </c>
      <c r="X471" s="45">
        <v>2</v>
      </c>
      <c r="Y471" s="45">
        <v>0</v>
      </c>
      <c r="Z471" s="45">
        <v>33</v>
      </c>
      <c r="AA471" s="45">
        <v>67</v>
      </c>
      <c r="AB471" s="45">
        <v>41</v>
      </c>
      <c r="AC471" s="45">
        <v>310</v>
      </c>
      <c r="AD471" s="45">
        <v>1</v>
      </c>
      <c r="AE471" s="46"/>
      <c r="AF471" s="45">
        <v>717</v>
      </c>
      <c r="AG471" s="46"/>
      <c r="AH471" s="46"/>
      <c r="AI471" s="46"/>
      <c r="AJ471" s="45">
        <v>186</v>
      </c>
      <c r="AK471" s="46"/>
      <c r="AL471" s="46"/>
      <c r="AM471" s="46"/>
      <c r="AN471" s="45">
        <v>0</v>
      </c>
      <c r="AO471" s="46"/>
      <c r="AP471" s="45">
        <v>0</v>
      </c>
      <c r="AQ471" s="46"/>
      <c r="AR471" s="46"/>
      <c r="AS471" s="46"/>
      <c r="AT471" s="45">
        <v>0</v>
      </c>
    </row>
    <row r="472" spans="1:46" ht="20.100000000000001" customHeight="1" x14ac:dyDescent="0.2">
      <c r="D472" s="57" t="s">
        <v>271</v>
      </c>
      <c r="F472" s="35">
        <v>109</v>
      </c>
      <c r="G472" s="35"/>
      <c r="H472" s="35"/>
      <c r="I472" s="35"/>
      <c r="J472" s="35">
        <v>584</v>
      </c>
      <c r="K472" s="35">
        <v>20</v>
      </c>
      <c r="L472" s="35">
        <v>15</v>
      </c>
      <c r="M472" s="35"/>
      <c r="N472" s="35">
        <v>619</v>
      </c>
      <c r="O472" s="35"/>
      <c r="P472" s="35"/>
      <c r="Q472" s="35"/>
      <c r="R472" s="35">
        <v>6</v>
      </c>
      <c r="S472" s="35">
        <v>16</v>
      </c>
      <c r="T472" s="35">
        <v>90</v>
      </c>
      <c r="U472" s="35">
        <v>24</v>
      </c>
      <c r="V472" s="35"/>
      <c r="W472" s="35">
        <v>88</v>
      </c>
      <c r="X472" s="35">
        <v>2</v>
      </c>
      <c r="Y472" s="35">
        <v>3</v>
      </c>
      <c r="Z472" s="35">
        <v>18</v>
      </c>
      <c r="AA472" s="35">
        <v>55</v>
      </c>
      <c r="AB472" s="35">
        <v>25</v>
      </c>
      <c r="AC472" s="35">
        <v>282</v>
      </c>
      <c r="AD472" s="35">
        <v>0</v>
      </c>
      <c r="AE472" s="35"/>
      <c r="AF472" s="35">
        <v>609</v>
      </c>
      <c r="AG472" s="35"/>
      <c r="AH472" s="35"/>
      <c r="AI472" s="35"/>
      <c r="AJ472" s="35">
        <v>119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44" t="s">
        <v>272</v>
      </c>
      <c r="F473" s="45">
        <v>136</v>
      </c>
      <c r="G473" s="46"/>
      <c r="H473" s="46"/>
      <c r="I473" s="46"/>
      <c r="J473" s="45">
        <v>581</v>
      </c>
      <c r="K473" s="45">
        <v>8</v>
      </c>
      <c r="L473" s="45">
        <v>5</v>
      </c>
      <c r="M473" s="46"/>
      <c r="N473" s="45">
        <v>594</v>
      </c>
      <c r="O473" s="46"/>
      <c r="P473" s="46"/>
      <c r="Q473" s="46"/>
      <c r="R473" s="45">
        <v>4</v>
      </c>
      <c r="S473" s="45">
        <v>25</v>
      </c>
      <c r="T473" s="45">
        <v>58</v>
      </c>
      <c r="U473" s="45">
        <v>10</v>
      </c>
      <c r="V473" s="46"/>
      <c r="W473" s="45">
        <v>54</v>
      </c>
      <c r="X473" s="45">
        <v>0</v>
      </c>
      <c r="Y473" s="45">
        <v>1</v>
      </c>
      <c r="Z473" s="45">
        <v>34</v>
      </c>
      <c r="AA473" s="45">
        <v>44</v>
      </c>
      <c r="AB473" s="45">
        <v>12</v>
      </c>
      <c r="AC473" s="45">
        <v>343</v>
      </c>
      <c r="AD473" s="45">
        <v>0</v>
      </c>
      <c r="AE473" s="46"/>
      <c r="AF473" s="45">
        <v>585</v>
      </c>
      <c r="AG473" s="46"/>
      <c r="AH473" s="46"/>
      <c r="AI473" s="46"/>
      <c r="AJ473" s="45">
        <v>145</v>
      </c>
      <c r="AK473" s="46"/>
      <c r="AL473" s="46"/>
      <c r="AM473" s="46"/>
      <c r="AN473" s="45">
        <v>0</v>
      </c>
      <c r="AO473" s="46"/>
      <c r="AP473" s="45">
        <v>0</v>
      </c>
      <c r="AQ473" s="46"/>
      <c r="AR473" s="46"/>
      <c r="AS473" s="46"/>
      <c r="AT473" s="45">
        <v>0</v>
      </c>
    </row>
    <row r="474" spans="1:46" ht="20.100000000000001" customHeight="1" x14ac:dyDescent="0.2">
      <c r="D474" s="57" t="s">
        <v>273</v>
      </c>
      <c r="F474" s="35">
        <v>164</v>
      </c>
      <c r="G474" s="35"/>
      <c r="H474" s="35"/>
      <c r="I474" s="35"/>
      <c r="J474" s="35">
        <v>578</v>
      </c>
      <c r="K474" s="35">
        <v>15</v>
      </c>
      <c r="L474" s="35">
        <v>10</v>
      </c>
      <c r="M474" s="35"/>
      <c r="N474" s="35">
        <v>603</v>
      </c>
      <c r="O474" s="35"/>
      <c r="P474" s="35"/>
      <c r="Q474" s="35"/>
      <c r="R474" s="35">
        <v>6</v>
      </c>
      <c r="S474" s="35">
        <v>32</v>
      </c>
      <c r="T474" s="35">
        <v>61</v>
      </c>
      <c r="U474" s="35">
        <v>44</v>
      </c>
      <c r="V474" s="35"/>
      <c r="W474" s="35">
        <v>67</v>
      </c>
      <c r="X474" s="35">
        <v>1</v>
      </c>
      <c r="Y474" s="35">
        <v>2</v>
      </c>
      <c r="Z474" s="35">
        <v>39</v>
      </c>
      <c r="AA474" s="35">
        <v>27</v>
      </c>
      <c r="AB474" s="35">
        <v>16</v>
      </c>
      <c r="AC474" s="35">
        <v>332</v>
      </c>
      <c r="AD474" s="35">
        <v>0</v>
      </c>
      <c r="AE474" s="35"/>
      <c r="AF474" s="35">
        <v>627</v>
      </c>
      <c r="AG474" s="35"/>
      <c r="AH474" s="35"/>
      <c r="AI474" s="35"/>
      <c r="AJ474" s="35">
        <v>140</v>
      </c>
      <c r="AK474" s="35"/>
      <c r="AL474" s="35"/>
      <c r="AM474" s="35"/>
      <c r="AN474" s="35">
        <v>0</v>
      </c>
      <c r="AO474" s="35"/>
      <c r="AP474" s="35">
        <v>0</v>
      </c>
      <c r="AQ474" s="35"/>
      <c r="AR474" s="35"/>
      <c r="AS474" s="35"/>
      <c r="AT474" s="35">
        <v>0</v>
      </c>
    </row>
    <row r="475" spans="1:46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spans="1:46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1465</v>
      </c>
      <c r="G476" s="51"/>
      <c r="H476" s="51"/>
      <c r="I476" s="51"/>
      <c r="J476" s="50">
        <v>6207</v>
      </c>
      <c r="K476" s="50">
        <v>148</v>
      </c>
      <c r="L476" s="50">
        <v>87</v>
      </c>
      <c r="M476" s="51"/>
      <c r="N476" s="50">
        <v>6442</v>
      </c>
      <c r="O476" s="51"/>
      <c r="P476" s="51"/>
      <c r="Q476" s="51"/>
      <c r="R476" s="50">
        <v>31</v>
      </c>
      <c r="S476" s="50">
        <v>271</v>
      </c>
      <c r="T476" s="50">
        <v>744</v>
      </c>
      <c r="U476" s="50">
        <v>444</v>
      </c>
      <c r="V476" s="51"/>
      <c r="W476" s="50">
        <v>1023</v>
      </c>
      <c r="X476" s="50">
        <v>18</v>
      </c>
      <c r="Y476" s="50">
        <v>22</v>
      </c>
      <c r="Z476" s="50">
        <v>302</v>
      </c>
      <c r="AA476" s="50">
        <v>479</v>
      </c>
      <c r="AB476" s="50">
        <v>238</v>
      </c>
      <c r="AC476" s="50">
        <v>3036</v>
      </c>
      <c r="AD476" s="50">
        <v>2</v>
      </c>
      <c r="AE476" s="51"/>
      <c r="AF476" s="50">
        <v>6610</v>
      </c>
      <c r="AG476" s="51"/>
      <c r="AH476" s="51"/>
      <c r="AI476" s="51"/>
      <c r="AJ476" s="50">
        <v>1297</v>
      </c>
      <c r="AK476" s="51"/>
      <c r="AL476" s="51"/>
      <c r="AM476" s="51"/>
      <c r="AN476" s="50">
        <v>0</v>
      </c>
      <c r="AO476" s="51"/>
      <c r="AP476" s="50">
        <v>0</v>
      </c>
      <c r="AQ476" s="51"/>
      <c r="AR476" s="51"/>
      <c r="AS476" s="51"/>
      <c r="AT476" s="50">
        <v>0</v>
      </c>
    </row>
    <row r="477" spans="1:46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 spans="1:46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2860</v>
      </c>
      <c r="G478" s="51"/>
      <c r="H478" s="51"/>
      <c r="I478" s="51"/>
      <c r="J478" s="56">
        <v>13895</v>
      </c>
      <c r="K478" s="56">
        <v>265</v>
      </c>
      <c r="L478" s="56">
        <v>159</v>
      </c>
      <c r="M478" s="51"/>
      <c r="N478" s="56">
        <v>14319</v>
      </c>
      <c r="O478" s="51"/>
      <c r="P478" s="51"/>
      <c r="Q478" s="51"/>
      <c r="R478" s="56">
        <v>61</v>
      </c>
      <c r="S478" s="56">
        <v>398</v>
      </c>
      <c r="T478" s="56">
        <v>1717</v>
      </c>
      <c r="U478" s="56">
        <v>866</v>
      </c>
      <c r="V478" s="51"/>
      <c r="W478" s="56">
        <v>1788</v>
      </c>
      <c r="X478" s="56">
        <v>42</v>
      </c>
      <c r="Y478" s="56">
        <v>77</v>
      </c>
      <c r="Z478" s="56">
        <v>623</v>
      </c>
      <c r="AA478" s="56">
        <v>841</v>
      </c>
      <c r="AB478" s="56">
        <v>575</v>
      </c>
      <c r="AC478" s="56">
        <v>6707</v>
      </c>
      <c r="AD478" s="56">
        <v>5</v>
      </c>
      <c r="AE478" s="51"/>
      <c r="AF478" s="56">
        <v>13700</v>
      </c>
      <c r="AG478" s="51"/>
      <c r="AH478" s="51"/>
      <c r="AI478" s="51"/>
      <c r="AJ478" s="56">
        <v>3478</v>
      </c>
      <c r="AK478" s="51"/>
      <c r="AL478" s="51"/>
      <c r="AM478" s="51"/>
      <c r="AN478" s="56">
        <v>0</v>
      </c>
      <c r="AO478" s="51"/>
      <c r="AP478" s="56">
        <v>1</v>
      </c>
      <c r="AQ478" s="51"/>
      <c r="AR478" s="51"/>
      <c r="AS478" s="51"/>
      <c r="AT478" s="56">
        <v>0</v>
      </c>
    </row>
    <row r="479" spans="1:46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spans="1:46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spans="1:46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D482" s="2" t="s">
        <v>115</v>
      </c>
      <c r="F482" s="35">
        <v>211</v>
      </c>
      <c r="G482" s="35"/>
      <c r="H482" s="35"/>
      <c r="I482" s="35"/>
      <c r="J482" s="35">
        <v>938</v>
      </c>
      <c r="K482" s="35">
        <v>21</v>
      </c>
      <c r="L482" s="35">
        <v>7</v>
      </c>
      <c r="M482" s="35"/>
      <c r="N482" s="35">
        <v>966</v>
      </c>
      <c r="O482" s="35"/>
      <c r="P482" s="35"/>
      <c r="Q482" s="35"/>
      <c r="R482" s="35">
        <v>2</v>
      </c>
      <c r="S482" s="35">
        <v>82</v>
      </c>
      <c r="T482" s="35">
        <v>223</v>
      </c>
      <c r="U482" s="35">
        <v>90</v>
      </c>
      <c r="V482" s="35"/>
      <c r="W482" s="35">
        <v>95</v>
      </c>
      <c r="X482" s="35">
        <v>1</v>
      </c>
      <c r="Y482" s="35">
        <v>5</v>
      </c>
      <c r="Z482" s="35">
        <v>24</v>
      </c>
      <c r="AA482" s="35">
        <v>85</v>
      </c>
      <c r="AB482" s="35">
        <v>37</v>
      </c>
      <c r="AC482" s="35">
        <v>338</v>
      </c>
      <c r="AD482" s="35">
        <v>0</v>
      </c>
      <c r="AE482" s="35"/>
      <c r="AF482" s="35">
        <v>982</v>
      </c>
      <c r="AG482" s="35"/>
      <c r="AH482" s="35"/>
      <c r="AI482" s="35"/>
      <c r="AJ482" s="35">
        <v>195</v>
      </c>
      <c r="AK482" s="35"/>
      <c r="AL482" s="35"/>
      <c r="AM482" s="35"/>
      <c r="AN482" s="35">
        <v>0</v>
      </c>
      <c r="AO482" s="35"/>
      <c r="AP482" s="35">
        <v>0</v>
      </c>
      <c r="AQ482" s="35"/>
      <c r="AR482" s="35"/>
      <c r="AS482" s="35"/>
      <c r="AT482" s="35">
        <v>0</v>
      </c>
    </row>
    <row r="483" spans="1:46" ht="19.5" customHeight="1" x14ac:dyDescent="0.2">
      <c r="D483" s="44" t="s">
        <v>116</v>
      </c>
      <c r="F483" s="45">
        <v>155</v>
      </c>
      <c r="G483" s="46"/>
      <c r="H483" s="46"/>
      <c r="I483" s="46"/>
      <c r="J483" s="45">
        <v>936</v>
      </c>
      <c r="K483" s="45">
        <v>18</v>
      </c>
      <c r="L483" s="45">
        <v>10</v>
      </c>
      <c r="M483" s="46"/>
      <c r="N483" s="45">
        <v>964</v>
      </c>
      <c r="O483" s="46"/>
      <c r="P483" s="46"/>
      <c r="Q483" s="46"/>
      <c r="R483" s="45">
        <v>1</v>
      </c>
      <c r="S483" s="45">
        <v>72</v>
      </c>
      <c r="T483" s="45">
        <v>192</v>
      </c>
      <c r="U483" s="45">
        <v>72</v>
      </c>
      <c r="V483" s="46"/>
      <c r="W483" s="45">
        <v>126</v>
      </c>
      <c r="X483" s="45">
        <v>2</v>
      </c>
      <c r="Y483" s="45">
        <v>2</v>
      </c>
      <c r="Z483" s="45">
        <v>33</v>
      </c>
      <c r="AA483" s="45">
        <v>113</v>
      </c>
      <c r="AB483" s="45">
        <v>36</v>
      </c>
      <c r="AC483" s="45">
        <v>322</v>
      </c>
      <c r="AD483" s="45">
        <v>2</v>
      </c>
      <c r="AE483" s="46"/>
      <c r="AF483" s="45">
        <v>973</v>
      </c>
      <c r="AG483" s="46"/>
      <c r="AH483" s="46"/>
      <c r="AI483" s="46"/>
      <c r="AJ483" s="45">
        <v>146</v>
      </c>
      <c r="AK483" s="46"/>
      <c r="AL483" s="46"/>
      <c r="AM483" s="46"/>
      <c r="AN483" s="45">
        <v>0</v>
      </c>
      <c r="AO483" s="46"/>
      <c r="AP483" s="45">
        <v>0</v>
      </c>
      <c r="AQ483" s="46"/>
      <c r="AR483" s="46"/>
      <c r="AS483" s="46"/>
      <c r="AT483" s="45">
        <v>0</v>
      </c>
    </row>
    <row r="484" spans="1:46" ht="20.100000000000001" customHeight="1" x14ac:dyDescent="0.2">
      <c r="B484" s="5"/>
      <c r="D484" s="2" t="s">
        <v>132</v>
      </c>
      <c r="F484" s="35">
        <v>472</v>
      </c>
      <c r="G484" s="35"/>
      <c r="H484" s="35"/>
      <c r="I484" s="35"/>
      <c r="J484" s="35">
        <v>1965</v>
      </c>
      <c r="K484" s="35">
        <v>35</v>
      </c>
      <c r="L484" s="35">
        <v>21</v>
      </c>
      <c r="M484" s="35"/>
      <c r="N484" s="35">
        <v>2021</v>
      </c>
      <c r="O484" s="35"/>
      <c r="P484" s="35"/>
      <c r="Q484" s="35"/>
      <c r="R484" s="35">
        <v>1</v>
      </c>
      <c r="S484" s="35">
        <v>42</v>
      </c>
      <c r="T484" s="35">
        <v>427</v>
      </c>
      <c r="U484" s="35">
        <v>276</v>
      </c>
      <c r="V484" s="35"/>
      <c r="W484" s="35">
        <v>134</v>
      </c>
      <c r="X484" s="35">
        <v>3</v>
      </c>
      <c r="Y484" s="35">
        <v>15</v>
      </c>
      <c r="Z484" s="35">
        <v>210</v>
      </c>
      <c r="AA484" s="35">
        <v>111</v>
      </c>
      <c r="AB484" s="35">
        <v>67</v>
      </c>
      <c r="AC484" s="35">
        <v>743</v>
      </c>
      <c r="AD484" s="35">
        <v>1</v>
      </c>
      <c r="AE484" s="35"/>
      <c r="AF484" s="35">
        <v>2030</v>
      </c>
      <c r="AG484" s="35"/>
      <c r="AH484" s="35"/>
      <c r="AI484" s="35"/>
      <c r="AJ484" s="35">
        <v>463</v>
      </c>
      <c r="AK484" s="35"/>
      <c r="AL484" s="35"/>
      <c r="AM484" s="35"/>
      <c r="AN484" s="35">
        <v>0</v>
      </c>
      <c r="AO484" s="35"/>
      <c r="AP484" s="35">
        <v>0</v>
      </c>
      <c r="AQ484" s="35"/>
      <c r="AR484" s="35"/>
      <c r="AS484" s="35"/>
      <c r="AT484" s="35">
        <v>604</v>
      </c>
    </row>
    <row r="485" spans="1:46" ht="19.5" customHeight="1" x14ac:dyDescent="0.2">
      <c r="D485" s="44" t="s">
        <v>151</v>
      </c>
      <c r="F485" s="45">
        <v>660</v>
      </c>
      <c r="G485" s="46"/>
      <c r="H485" s="46"/>
      <c r="I485" s="46"/>
      <c r="J485" s="45">
        <v>1968</v>
      </c>
      <c r="K485" s="45">
        <v>31</v>
      </c>
      <c r="L485" s="45">
        <v>24</v>
      </c>
      <c r="M485" s="46"/>
      <c r="N485" s="45">
        <v>2023</v>
      </c>
      <c r="O485" s="46"/>
      <c r="P485" s="46"/>
      <c r="Q485" s="46"/>
      <c r="R485" s="45">
        <v>2</v>
      </c>
      <c r="S485" s="45">
        <v>45</v>
      </c>
      <c r="T485" s="45">
        <v>227</v>
      </c>
      <c r="U485" s="45">
        <v>176</v>
      </c>
      <c r="V485" s="46"/>
      <c r="W485" s="45">
        <v>152</v>
      </c>
      <c r="X485" s="45">
        <v>4</v>
      </c>
      <c r="Y485" s="45">
        <v>6</v>
      </c>
      <c r="Z485" s="45">
        <v>148</v>
      </c>
      <c r="AA485" s="45">
        <v>109</v>
      </c>
      <c r="AB485" s="45">
        <v>55</v>
      </c>
      <c r="AC485" s="45">
        <v>1188</v>
      </c>
      <c r="AD485" s="45">
        <v>1</v>
      </c>
      <c r="AE485" s="46"/>
      <c r="AF485" s="45">
        <v>2113</v>
      </c>
      <c r="AG485" s="46"/>
      <c r="AH485" s="46"/>
      <c r="AI485" s="46"/>
      <c r="AJ485" s="45">
        <v>570</v>
      </c>
      <c r="AK485" s="46"/>
      <c r="AL485" s="46"/>
      <c r="AM485" s="46"/>
      <c r="AN485" s="45">
        <v>0</v>
      </c>
      <c r="AO485" s="46"/>
      <c r="AP485" s="45">
        <v>0</v>
      </c>
      <c r="AQ485" s="46"/>
      <c r="AR485" s="46"/>
      <c r="AS485" s="46"/>
      <c r="AT485" s="45">
        <v>477</v>
      </c>
    </row>
    <row r="486" spans="1:46" ht="20.100000000000001" customHeight="1" x14ac:dyDescent="0.2">
      <c r="D486" s="2" t="s">
        <v>133</v>
      </c>
      <c r="F486" s="35">
        <v>93</v>
      </c>
      <c r="G486" s="35"/>
      <c r="H486" s="35"/>
      <c r="I486" s="35"/>
      <c r="J486" s="35">
        <v>1191</v>
      </c>
      <c r="K486" s="35">
        <v>19</v>
      </c>
      <c r="L486" s="35">
        <v>6</v>
      </c>
      <c r="M486" s="35"/>
      <c r="N486" s="35">
        <v>1216</v>
      </c>
      <c r="O486" s="35"/>
      <c r="P486" s="35"/>
      <c r="Q486" s="35"/>
      <c r="R486" s="35">
        <v>0</v>
      </c>
      <c r="S486" s="35">
        <v>51</v>
      </c>
      <c r="T486" s="35">
        <v>231</v>
      </c>
      <c r="U486" s="35">
        <v>19</v>
      </c>
      <c r="V486" s="35"/>
      <c r="W486" s="35">
        <v>353</v>
      </c>
      <c r="X486" s="35">
        <v>0</v>
      </c>
      <c r="Y486" s="35">
        <v>0</v>
      </c>
      <c r="Z486" s="35">
        <v>19</v>
      </c>
      <c r="AA486" s="35">
        <v>173</v>
      </c>
      <c r="AB486" s="35">
        <v>24</v>
      </c>
      <c r="AC486" s="35">
        <v>306</v>
      </c>
      <c r="AD486" s="35">
        <v>0</v>
      </c>
      <c r="AE486" s="35"/>
      <c r="AF486" s="35">
        <v>1176</v>
      </c>
      <c r="AG486" s="35"/>
      <c r="AH486" s="35"/>
      <c r="AI486" s="35"/>
      <c r="AJ486" s="35">
        <v>133</v>
      </c>
      <c r="AK486" s="35"/>
      <c r="AL486" s="35"/>
      <c r="AM486" s="35"/>
      <c r="AN486" s="35">
        <v>0</v>
      </c>
      <c r="AO486" s="35"/>
      <c r="AP486" s="35">
        <v>0</v>
      </c>
      <c r="AQ486" s="35"/>
      <c r="AR486" s="35"/>
      <c r="AS486" s="35"/>
      <c r="AT486" s="35">
        <v>0</v>
      </c>
    </row>
    <row r="487" spans="1:46" ht="19.5" customHeight="1" x14ac:dyDescent="0.2">
      <c r="D487" s="44" t="s">
        <v>134</v>
      </c>
      <c r="F487" s="45">
        <v>163</v>
      </c>
      <c r="G487" s="46"/>
      <c r="H487" s="46"/>
      <c r="I487" s="46"/>
      <c r="J487" s="45">
        <v>1191</v>
      </c>
      <c r="K487" s="45">
        <v>18</v>
      </c>
      <c r="L487" s="45">
        <v>7</v>
      </c>
      <c r="M487" s="46"/>
      <c r="N487" s="45">
        <v>1216</v>
      </c>
      <c r="O487" s="46"/>
      <c r="P487" s="46"/>
      <c r="Q487" s="46"/>
      <c r="R487" s="45">
        <v>0</v>
      </c>
      <c r="S487" s="45">
        <v>39</v>
      </c>
      <c r="T487" s="45">
        <v>225</v>
      </c>
      <c r="U487" s="45">
        <v>93</v>
      </c>
      <c r="V487" s="46"/>
      <c r="W487" s="45">
        <v>262</v>
      </c>
      <c r="X487" s="45">
        <v>5</v>
      </c>
      <c r="Y487" s="45">
        <v>3</v>
      </c>
      <c r="Z487" s="45">
        <v>110</v>
      </c>
      <c r="AA487" s="45">
        <v>101</v>
      </c>
      <c r="AB487" s="45">
        <v>19</v>
      </c>
      <c r="AC487" s="45">
        <v>342</v>
      </c>
      <c r="AD487" s="45">
        <v>2</v>
      </c>
      <c r="AE487" s="46"/>
      <c r="AF487" s="45">
        <v>1201</v>
      </c>
      <c r="AG487" s="46"/>
      <c r="AH487" s="46"/>
      <c r="AI487" s="46"/>
      <c r="AJ487" s="45">
        <v>177</v>
      </c>
      <c r="AK487" s="46"/>
      <c r="AL487" s="46"/>
      <c r="AM487" s="46"/>
      <c r="AN487" s="45">
        <v>0</v>
      </c>
      <c r="AO487" s="46"/>
      <c r="AP487" s="45">
        <v>1</v>
      </c>
      <c r="AQ487" s="46"/>
      <c r="AR487" s="46"/>
      <c r="AS487" s="46"/>
      <c r="AT487" s="45">
        <v>0</v>
      </c>
    </row>
    <row r="488" spans="1:46" ht="20.100000000000001" customHeight="1" x14ac:dyDescent="0.2">
      <c r="D488" s="2" t="s">
        <v>121</v>
      </c>
      <c r="F488" s="35">
        <v>395</v>
      </c>
      <c r="G488" s="35"/>
      <c r="H488" s="35"/>
      <c r="I488" s="35"/>
      <c r="J488" s="35">
        <v>1964</v>
      </c>
      <c r="K488" s="35">
        <v>22</v>
      </c>
      <c r="L488" s="35">
        <v>14</v>
      </c>
      <c r="M488" s="35"/>
      <c r="N488" s="35">
        <v>2000</v>
      </c>
      <c r="O488" s="35"/>
      <c r="P488" s="35"/>
      <c r="Q488" s="35"/>
      <c r="R488" s="35">
        <v>0</v>
      </c>
      <c r="S488" s="35">
        <v>39</v>
      </c>
      <c r="T488" s="35">
        <v>203</v>
      </c>
      <c r="U488" s="35">
        <v>270</v>
      </c>
      <c r="V488" s="35"/>
      <c r="W488" s="35">
        <v>198</v>
      </c>
      <c r="X488" s="35">
        <v>7</v>
      </c>
      <c r="Y488" s="35">
        <v>6</v>
      </c>
      <c r="Z488" s="35">
        <v>163</v>
      </c>
      <c r="AA488" s="35">
        <v>128</v>
      </c>
      <c r="AB488" s="35">
        <v>69</v>
      </c>
      <c r="AC488" s="35">
        <v>853</v>
      </c>
      <c r="AD488" s="35">
        <v>0</v>
      </c>
      <c r="AE488" s="35"/>
      <c r="AF488" s="35">
        <v>1936</v>
      </c>
      <c r="AG488" s="35"/>
      <c r="AH488" s="35"/>
      <c r="AI488" s="35"/>
      <c r="AJ488" s="35">
        <v>459</v>
      </c>
      <c r="AK488" s="35"/>
      <c r="AL488" s="35"/>
      <c r="AM488" s="35"/>
      <c r="AN488" s="35">
        <v>0</v>
      </c>
      <c r="AO488" s="35"/>
      <c r="AP488" s="35">
        <v>0</v>
      </c>
      <c r="AQ488" s="35"/>
      <c r="AR488" s="35"/>
      <c r="AS488" s="35"/>
      <c r="AT488" s="35">
        <v>103</v>
      </c>
    </row>
    <row r="489" spans="1:46" ht="19.5" customHeight="1" x14ac:dyDescent="0.2">
      <c r="D489" s="44" t="s">
        <v>122</v>
      </c>
      <c r="F489" s="45">
        <v>180</v>
      </c>
      <c r="G489" s="46"/>
      <c r="H489" s="46"/>
      <c r="I489" s="46"/>
      <c r="J489" s="45">
        <v>1201</v>
      </c>
      <c r="K489" s="45">
        <v>27</v>
      </c>
      <c r="L489" s="45">
        <v>7</v>
      </c>
      <c r="M489" s="46"/>
      <c r="N489" s="45">
        <v>1235</v>
      </c>
      <c r="O489" s="46"/>
      <c r="P489" s="46"/>
      <c r="Q489" s="46"/>
      <c r="R489" s="45">
        <v>0</v>
      </c>
      <c r="S489" s="45">
        <v>43</v>
      </c>
      <c r="T489" s="45">
        <v>236</v>
      </c>
      <c r="U489" s="45">
        <v>79</v>
      </c>
      <c r="V489" s="46"/>
      <c r="W489" s="45">
        <v>323</v>
      </c>
      <c r="X489" s="45">
        <v>0</v>
      </c>
      <c r="Y489" s="45">
        <v>6</v>
      </c>
      <c r="Z489" s="45">
        <v>80</v>
      </c>
      <c r="AA489" s="45">
        <v>109</v>
      </c>
      <c r="AB489" s="45">
        <v>21</v>
      </c>
      <c r="AC489" s="45">
        <v>353</v>
      </c>
      <c r="AD489" s="45">
        <v>16</v>
      </c>
      <c r="AE489" s="46"/>
      <c r="AF489" s="45">
        <v>1266</v>
      </c>
      <c r="AG489" s="46"/>
      <c r="AH489" s="46"/>
      <c r="AI489" s="46"/>
      <c r="AJ489" s="45">
        <v>149</v>
      </c>
      <c r="AK489" s="46"/>
      <c r="AL489" s="46"/>
      <c r="AM489" s="46"/>
      <c r="AN489" s="45">
        <v>0</v>
      </c>
      <c r="AO489" s="46"/>
      <c r="AP489" s="45">
        <v>0</v>
      </c>
      <c r="AQ489" s="46"/>
      <c r="AR489" s="46"/>
      <c r="AS489" s="46"/>
      <c r="AT489" s="45">
        <v>0</v>
      </c>
    </row>
    <row r="490" spans="1:46" ht="20.100000000000001" customHeight="1" x14ac:dyDescent="0.2">
      <c r="B490" s="5"/>
      <c r="D490" s="2" t="s">
        <v>123</v>
      </c>
      <c r="F490" s="35">
        <v>272</v>
      </c>
      <c r="G490" s="35"/>
      <c r="H490" s="35"/>
      <c r="I490" s="35"/>
      <c r="J490" s="35">
        <v>1039</v>
      </c>
      <c r="K490" s="35">
        <v>13</v>
      </c>
      <c r="L490" s="35">
        <v>3</v>
      </c>
      <c r="M490" s="35"/>
      <c r="N490" s="35">
        <v>1055</v>
      </c>
      <c r="O490" s="35"/>
      <c r="P490" s="35"/>
      <c r="Q490" s="35"/>
      <c r="R490" s="35">
        <v>3</v>
      </c>
      <c r="S490" s="35">
        <v>43</v>
      </c>
      <c r="T490" s="35">
        <v>237</v>
      </c>
      <c r="U490" s="35">
        <v>25</v>
      </c>
      <c r="V490" s="35"/>
      <c r="W490" s="35">
        <v>126</v>
      </c>
      <c r="X490" s="35">
        <v>8</v>
      </c>
      <c r="Y490" s="35">
        <v>5</v>
      </c>
      <c r="Z490" s="35">
        <v>64</v>
      </c>
      <c r="AA490" s="35">
        <v>107</v>
      </c>
      <c r="AB490" s="35">
        <v>41</v>
      </c>
      <c r="AC490" s="35">
        <v>407</v>
      </c>
      <c r="AD490" s="35">
        <v>1</v>
      </c>
      <c r="AE490" s="35"/>
      <c r="AF490" s="35">
        <v>1067</v>
      </c>
      <c r="AG490" s="35"/>
      <c r="AH490" s="35"/>
      <c r="AI490" s="35"/>
      <c r="AJ490" s="35">
        <v>260</v>
      </c>
      <c r="AK490" s="35"/>
      <c r="AL490" s="35"/>
      <c r="AM490" s="35"/>
      <c r="AN490" s="35">
        <v>0</v>
      </c>
      <c r="AO490" s="35"/>
      <c r="AP490" s="35">
        <v>0</v>
      </c>
      <c r="AQ490" s="35"/>
      <c r="AR490" s="35"/>
      <c r="AS490" s="35"/>
      <c r="AT490" s="35">
        <v>0</v>
      </c>
    </row>
    <row r="491" spans="1:46" ht="19.5" customHeight="1" x14ac:dyDescent="0.2">
      <c r="D491" s="44" t="s">
        <v>136</v>
      </c>
      <c r="F491" s="45">
        <v>264</v>
      </c>
      <c r="G491" s="46"/>
      <c r="H491" s="46"/>
      <c r="I491" s="46"/>
      <c r="J491" s="45">
        <v>1032</v>
      </c>
      <c r="K491" s="45">
        <v>24</v>
      </c>
      <c r="L491" s="45">
        <v>6</v>
      </c>
      <c r="M491" s="46"/>
      <c r="N491" s="45">
        <v>1062</v>
      </c>
      <c r="O491" s="46"/>
      <c r="P491" s="46"/>
      <c r="Q491" s="46"/>
      <c r="R491" s="45">
        <v>2</v>
      </c>
      <c r="S491" s="45">
        <v>58</v>
      </c>
      <c r="T491" s="45">
        <v>250</v>
      </c>
      <c r="U491" s="45">
        <v>157</v>
      </c>
      <c r="V491" s="46"/>
      <c r="W491" s="45">
        <v>97</v>
      </c>
      <c r="X491" s="45">
        <v>1</v>
      </c>
      <c r="Y491" s="45">
        <v>4</v>
      </c>
      <c r="Z491" s="45">
        <v>52</v>
      </c>
      <c r="AA491" s="45">
        <v>85</v>
      </c>
      <c r="AB491" s="45">
        <v>25</v>
      </c>
      <c r="AC491" s="45">
        <v>367</v>
      </c>
      <c r="AD491" s="45">
        <v>4</v>
      </c>
      <c r="AE491" s="46"/>
      <c r="AF491" s="45">
        <v>1102</v>
      </c>
      <c r="AG491" s="46"/>
      <c r="AH491" s="46"/>
      <c r="AI491" s="46"/>
      <c r="AJ491" s="45">
        <v>224</v>
      </c>
      <c r="AK491" s="46"/>
      <c r="AL491" s="46"/>
      <c r="AM491" s="46"/>
      <c r="AN491" s="45">
        <v>0</v>
      </c>
      <c r="AO491" s="46"/>
      <c r="AP491" s="45">
        <v>0</v>
      </c>
      <c r="AQ491" s="46"/>
      <c r="AR491" s="46"/>
      <c r="AS491" s="46"/>
      <c r="AT491" s="45">
        <v>0</v>
      </c>
    </row>
    <row r="492" spans="1:46" ht="20.100000000000001" customHeight="1" x14ac:dyDescent="0.2">
      <c r="B492" s="5"/>
      <c r="D492" s="2" t="s">
        <v>165</v>
      </c>
      <c r="F492" s="35">
        <v>487</v>
      </c>
      <c r="G492" s="35"/>
      <c r="H492" s="35"/>
      <c r="I492" s="35"/>
      <c r="J492" s="35">
        <v>1975</v>
      </c>
      <c r="K492" s="35">
        <v>20</v>
      </c>
      <c r="L492" s="35">
        <v>9</v>
      </c>
      <c r="M492" s="35"/>
      <c r="N492" s="35">
        <v>2004</v>
      </c>
      <c r="O492" s="35"/>
      <c r="P492" s="35"/>
      <c r="Q492" s="35"/>
      <c r="R492" s="35">
        <v>0</v>
      </c>
      <c r="S492" s="35">
        <v>37</v>
      </c>
      <c r="T492" s="35">
        <v>266</v>
      </c>
      <c r="U492" s="35">
        <v>135</v>
      </c>
      <c r="V492" s="35"/>
      <c r="W492" s="35">
        <v>261</v>
      </c>
      <c r="X492" s="35">
        <v>7</v>
      </c>
      <c r="Y492" s="35">
        <v>16</v>
      </c>
      <c r="Z492" s="35">
        <v>257</v>
      </c>
      <c r="AA492" s="35">
        <v>129</v>
      </c>
      <c r="AB492" s="35">
        <v>59</v>
      </c>
      <c r="AC492" s="35">
        <v>883</v>
      </c>
      <c r="AD492" s="35">
        <v>1</v>
      </c>
      <c r="AE492" s="35"/>
      <c r="AF492" s="35">
        <v>2051</v>
      </c>
      <c r="AG492" s="35"/>
      <c r="AH492" s="35"/>
      <c r="AI492" s="35"/>
      <c r="AJ492" s="35">
        <v>440</v>
      </c>
      <c r="AK492" s="35"/>
      <c r="AL492" s="35"/>
      <c r="AM492" s="35"/>
      <c r="AN492" s="35">
        <v>0</v>
      </c>
      <c r="AO492" s="35"/>
      <c r="AP492" s="35">
        <v>0</v>
      </c>
      <c r="AQ492" s="35"/>
      <c r="AR492" s="35"/>
      <c r="AS492" s="35"/>
      <c r="AT492" s="35">
        <v>452</v>
      </c>
    </row>
    <row r="493" spans="1:46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spans="1:46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3352</v>
      </c>
      <c r="G494" s="51"/>
      <c r="H494" s="51"/>
      <c r="I494" s="51"/>
      <c r="J494" s="50">
        <v>15400</v>
      </c>
      <c r="K494" s="50">
        <v>248</v>
      </c>
      <c r="L494" s="50">
        <v>114</v>
      </c>
      <c r="M494" s="51"/>
      <c r="N494" s="50">
        <v>15762</v>
      </c>
      <c r="O494" s="51"/>
      <c r="P494" s="51"/>
      <c r="Q494" s="51"/>
      <c r="R494" s="50">
        <v>11</v>
      </c>
      <c r="S494" s="50">
        <v>551</v>
      </c>
      <c r="T494" s="50">
        <v>2717</v>
      </c>
      <c r="U494" s="50">
        <v>1392</v>
      </c>
      <c r="V494" s="51"/>
      <c r="W494" s="50">
        <v>2127</v>
      </c>
      <c r="X494" s="50">
        <v>38</v>
      </c>
      <c r="Y494" s="50">
        <v>68</v>
      </c>
      <c r="Z494" s="50">
        <v>1160</v>
      </c>
      <c r="AA494" s="50">
        <v>1250</v>
      </c>
      <c r="AB494" s="50">
        <v>453</v>
      </c>
      <c r="AC494" s="50">
        <v>6102</v>
      </c>
      <c r="AD494" s="50">
        <v>28</v>
      </c>
      <c r="AE494" s="51"/>
      <c r="AF494" s="50">
        <v>15897</v>
      </c>
      <c r="AG494" s="51"/>
      <c r="AH494" s="51"/>
      <c r="AI494" s="51"/>
      <c r="AJ494" s="50">
        <v>3216</v>
      </c>
      <c r="AK494" s="51"/>
      <c r="AL494" s="51"/>
      <c r="AM494" s="51"/>
      <c r="AN494" s="50">
        <v>0</v>
      </c>
      <c r="AO494" s="51"/>
      <c r="AP494" s="50">
        <v>1</v>
      </c>
      <c r="AQ494" s="51"/>
      <c r="AR494" s="51"/>
      <c r="AS494" s="51"/>
      <c r="AT494" s="50">
        <v>1636</v>
      </c>
    </row>
    <row r="495" spans="1:46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</row>
    <row r="496" spans="1:46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3352</v>
      </c>
      <c r="G496" s="51"/>
      <c r="H496" s="51"/>
      <c r="I496" s="51"/>
      <c r="J496" s="56">
        <v>15400</v>
      </c>
      <c r="K496" s="56">
        <v>248</v>
      </c>
      <c r="L496" s="56">
        <v>114</v>
      </c>
      <c r="M496" s="51"/>
      <c r="N496" s="56">
        <v>15762</v>
      </c>
      <c r="O496" s="51"/>
      <c r="P496" s="51"/>
      <c r="Q496" s="51"/>
      <c r="R496" s="56">
        <v>11</v>
      </c>
      <c r="S496" s="56">
        <v>551</v>
      </c>
      <c r="T496" s="56">
        <v>2717</v>
      </c>
      <c r="U496" s="56">
        <v>1392</v>
      </c>
      <c r="V496" s="51"/>
      <c r="W496" s="56">
        <v>2127</v>
      </c>
      <c r="X496" s="56">
        <v>38</v>
      </c>
      <c r="Y496" s="56">
        <v>68</v>
      </c>
      <c r="Z496" s="56">
        <v>1160</v>
      </c>
      <c r="AA496" s="56">
        <v>1250</v>
      </c>
      <c r="AB496" s="56">
        <v>453</v>
      </c>
      <c r="AC496" s="56">
        <v>6102</v>
      </c>
      <c r="AD496" s="56">
        <v>28</v>
      </c>
      <c r="AE496" s="51"/>
      <c r="AF496" s="56">
        <v>15897</v>
      </c>
      <c r="AG496" s="51"/>
      <c r="AH496" s="51"/>
      <c r="AI496" s="51"/>
      <c r="AJ496" s="56">
        <v>3216</v>
      </c>
      <c r="AK496" s="51"/>
      <c r="AL496" s="51"/>
      <c r="AM496" s="51"/>
      <c r="AN496" s="56">
        <v>0</v>
      </c>
      <c r="AO496" s="51"/>
      <c r="AP496" s="56">
        <v>1</v>
      </c>
      <c r="AQ496" s="51"/>
      <c r="AR496" s="51"/>
      <c r="AS496" s="51"/>
      <c r="AT496" s="56">
        <v>1636</v>
      </c>
    </row>
    <row r="497" spans="1:46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spans="1:46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D500" s="2" t="s">
        <v>141</v>
      </c>
      <c r="F500" s="35">
        <v>286</v>
      </c>
      <c r="G500" s="35"/>
      <c r="H500" s="35"/>
      <c r="I500" s="35"/>
      <c r="J500" s="35">
        <v>1761</v>
      </c>
      <c r="K500" s="35">
        <v>10</v>
      </c>
      <c r="L500" s="35">
        <v>15</v>
      </c>
      <c r="M500" s="35"/>
      <c r="N500" s="35">
        <v>1786</v>
      </c>
      <c r="O500" s="35"/>
      <c r="P500" s="35"/>
      <c r="Q500" s="35"/>
      <c r="R500" s="35">
        <v>7</v>
      </c>
      <c r="S500" s="35">
        <v>64</v>
      </c>
      <c r="T500" s="35">
        <v>200</v>
      </c>
      <c r="U500" s="35">
        <v>44</v>
      </c>
      <c r="V500" s="35"/>
      <c r="W500" s="35">
        <v>371</v>
      </c>
      <c r="X500" s="35">
        <v>4</v>
      </c>
      <c r="Y500" s="35">
        <v>8</v>
      </c>
      <c r="Z500" s="35">
        <v>147</v>
      </c>
      <c r="AA500" s="35">
        <v>129</v>
      </c>
      <c r="AB500" s="35">
        <v>104</v>
      </c>
      <c r="AC500" s="35">
        <v>680</v>
      </c>
      <c r="AD500" s="35">
        <v>1</v>
      </c>
      <c r="AE500" s="35"/>
      <c r="AF500" s="35">
        <v>1759</v>
      </c>
      <c r="AG500" s="35"/>
      <c r="AH500" s="35"/>
      <c r="AI500" s="35"/>
      <c r="AJ500" s="35">
        <v>313</v>
      </c>
      <c r="AK500" s="35"/>
      <c r="AL500" s="35"/>
      <c r="AM500" s="35"/>
      <c r="AN500" s="35">
        <v>0</v>
      </c>
      <c r="AO500" s="35"/>
      <c r="AP500" s="35">
        <v>0</v>
      </c>
      <c r="AQ500" s="35"/>
      <c r="AR500" s="35"/>
      <c r="AS500" s="35"/>
      <c r="AT500" s="35">
        <v>0</v>
      </c>
    </row>
    <row r="501" spans="1:46" ht="19.5" customHeight="1" x14ac:dyDescent="0.2">
      <c r="D501" s="44" t="s">
        <v>116</v>
      </c>
      <c r="F501" s="45">
        <v>416</v>
      </c>
      <c r="G501" s="46"/>
      <c r="H501" s="46"/>
      <c r="I501" s="46"/>
      <c r="J501" s="45">
        <v>1725</v>
      </c>
      <c r="K501" s="45">
        <v>23</v>
      </c>
      <c r="L501" s="45">
        <v>17</v>
      </c>
      <c r="M501" s="46"/>
      <c r="N501" s="45">
        <v>1765</v>
      </c>
      <c r="O501" s="46"/>
      <c r="P501" s="46"/>
      <c r="Q501" s="46"/>
      <c r="R501" s="45">
        <v>3</v>
      </c>
      <c r="S501" s="45">
        <v>53</v>
      </c>
      <c r="T501" s="45">
        <v>217</v>
      </c>
      <c r="U501" s="45">
        <v>54</v>
      </c>
      <c r="V501" s="46"/>
      <c r="W501" s="45">
        <v>437</v>
      </c>
      <c r="X501" s="45">
        <v>2</v>
      </c>
      <c r="Y501" s="45">
        <v>4</v>
      </c>
      <c r="Z501" s="45">
        <v>168</v>
      </c>
      <c r="AA501" s="45">
        <v>118</v>
      </c>
      <c r="AB501" s="45">
        <v>86</v>
      </c>
      <c r="AC501" s="45">
        <v>763</v>
      </c>
      <c r="AD501" s="45">
        <v>0</v>
      </c>
      <c r="AE501" s="46"/>
      <c r="AF501" s="45">
        <v>1905</v>
      </c>
      <c r="AG501" s="46"/>
      <c r="AH501" s="46"/>
      <c r="AI501" s="46"/>
      <c r="AJ501" s="45">
        <v>276</v>
      </c>
      <c r="AK501" s="46"/>
      <c r="AL501" s="46"/>
      <c r="AM501" s="46"/>
      <c r="AN501" s="45">
        <v>0</v>
      </c>
      <c r="AO501" s="46"/>
      <c r="AP501" s="45">
        <v>0</v>
      </c>
      <c r="AQ501" s="46"/>
      <c r="AR501" s="46"/>
      <c r="AS501" s="46"/>
      <c r="AT501" s="45">
        <v>0</v>
      </c>
    </row>
    <row r="502" spans="1:46" ht="20.100000000000001" customHeight="1" x14ac:dyDescent="0.2">
      <c r="D502" s="2" t="s">
        <v>117</v>
      </c>
      <c r="F502" s="35">
        <v>369</v>
      </c>
      <c r="G502" s="35"/>
      <c r="H502" s="35"/>
      <c r="I502" s="35"/>
      <c r="J502" s="35">
        <v>1775</v>
      </c>
      <c r="K502" s="35">
        <v>19</v>
      </c>
      <c r="L502" s="35">
        <v>4</v>
      </c>
      <c r="M502" s="35"/>
      <c r="N502" s="35">
        <v>1798</v>
      </c>
      <c r="O502" s="35"/>
      <c r="P502" s="35"/>
      <c r="Q502" s="35"/>
      <c r="R502" s="35">
        <v>2</v>
      </c>
      <c r="S502" s="35">
        <v>68</v>
      </c>
      <c r="T502" s="35">
        <v>157</v>
      </c>
      <c r="U502" s="35">
        <v>67</v>
      </c>
      <c r="V502" s="35"/>
      <c r="W502" s="35">
        <v>395</v>
      </c>
      <c r="X502" s="35">
        <v>3</v>
      </c>
      <c r="Y502" s="35">
        <v>4</v>
      </c>
      <c r="Z502" s="35">
        <v>161</v>
      </c>
      <c r="AA502" s="35">
        <v>121</v>
      </c>
      <c r="AB502" s="35">
        <v>98</v>
      </c>
      <c r="AC502" s="35">
        <v>775</v>
      </c>
      <c r="AD502" s="35">
        <v>0</v>
      </c>
      <c r="AE502" s="35"/>
      <c r="AF502" s="35">
        <v>1851</v>
      </c>
      <c r="AG502" s="35"/>
      <c r="AH502" s="35"/>
      <c r="AI502" s="35"/>
      <c r="AJ502" s="35">
        <v>316</v>
      </c>
      <c r="AK502" s="35"/>
      <c r="AL502" s="35"/>
      <c r="AM502" s="35"/>
      <c r="AN502" s="35">
        <v>0</v>
      </c>
      <c r="AO502" s="35"/>
      <c r="AP502" s="35">
        <v>0</v>
      </c>
      <c r="AQ502" s="35"/>
      <c r="AR502" s="35"/>
      <c r="AS502" s="35"/>
      <c r="AT502" s="35">
        <v>0</v>
      </c>
    </row>
    <row r="503" spans="1:46" ht="19.5" customHeight="1" x14ac:dyDescent="0.2">
      <c r="D503" s="44" t="s">
        <v>118</v>
      </c>
      <c r="F503" s="45">
        <v>119</v>
      </c>
      <c r="G503" s="46"/>
      <c r="H503" s="46"/>
      <c r="I503" s="46"/>
      <c r="J503" s="45">
        <v>1006</v>
      </c>
      <c r="K503" s="45">
        <v>18</v>
      </c>
      <c r="L503" s="45">
        <v>7</v>
      </c>
      <c r="M503" s="46"/>
      <c r="N503" s="45">
        <v>1031</v>
      </c>
      <c r="O503" s="46"/>
      <c r="P503" s="46"/>
      <c r="Q503" s="46"/>
      <c r="R503" s="45">
        <v>0</v>
      </c>
      <c r="S503" s="45">
        <v>46</v>
      </c>
      <c r="T503" s="45">
        <v>241</v>
      </c>
      <c r="U503" s="45">
        <v>48</v>
      </c>
      <c r="V503" s="46"/>
      <c r="W503" s="45">
        <v>87</v>
      </c>
      <c r="X503" s="45">
        <v>1</v>
      </c>
      <c r="Y503" s="45">
        <v>3</v>
      </c>
      <c r="Z503" s="45">
        <v>64</v>
      </c>
      <c r="AA503" s="45">
        <v>57</v>
      </c>
      <c r="AB503" s="45">
        <v>39</v>
      </c>
      <c r="AC503" s="45">
        <v>405</v>
      </c>
      <c r="AD503" s="45">
        <v>0</v>
      </c>
      <c r="AE503" s="46"/>
      <c r="AF503" s="45">
        <v>991</v>
      </c>
      <c r="AG503" s="46"/>
      <c r="AH503" s="46"/>
      <c r="AI503" s="46"/>
      <c r="AJ503" s="45">
        <v>159</v>
      </c>
      <c r="AK503" s="46"/>
      <c r="AL503" s="46"/>
      <c r="AM503" s="46"/>
      <c r="AN503" s="45">
        <v>0</v>
      </c>
      <c r="AO503" s="46"/>
      <c r="AP503" s="45">
        <v>0</v>
      </c>
      <c r="AQ503" s="46"/>
      <c r="AR503" s="46"/>
      <c r="AS503" s="46"/>
      <c r="AT503" s="45">
        <v>0</v>
      </c>
    </row>
    <row r="504" spans="1:46" ht="20.100000000000001" customHeight="1" x14ac:dyDescent="0.2">
      <c r="D504" s="2" t="s">
        <v>133</v>
      </c>
      <c r="F504" s="35">
        <v>117</v>
      </c>
      <c r="G504" s="35"/>
      <c r="H504" s="35"/>
      <c r="I504" s="35"/>
      <c r="J504" s="35">
        <v>1034</v>
      </c>
      <c r="K504" s="35">
        <v>9</v>
      </c>
      <c r="L504" s="35">
        <v>11</v>
      </c>
      <c r="M504" s="35"/>
      <c r="N504" s="35">
        <v>1054</v>
      </c>
      <c r="O504" s="35"/>
      <c r="P504" s="35"/>
      <c r="Q504" s="35"/>
      <c r="R504" s="35">
        <v>0</v>
      </c>
      <c r="S504" s="35">
        <v>36</v>
      </c>
      <c r="T504" s="35">
        <v>204</v>
      </c>
      <c r="U504" s="35">
        <v>70</v>
      </c>
      <c r="V504" s="35"/>
      <c r="W504" s="35">
        <v>116</v>
      </c>
      <c r="X504" s="35">
        <v>1</v>
      </c>
      <c r="Y504" s="35">
        <v>3</v>
      </c>
      <c r="Z504" s="35">
        <v>105</v>
      </c>
      <c r="AA504" s="35">
        <v>31</v>
      </c>
      <c r="AB504" s="35">
        <v>40</v>
      </c>
      <c r="AC504" s="35">
        <v>459</v>
      </c>
      <c r="AD504" s="35">
        <v>0</v>
      </c>
      <c r="AE504" s="35"/>
      <c r="AF504" s="35">
        <v>1065</v>
      </c>
      <c r="AG504" s="35"/>
      <c r="AH504" s="35"/>
      <c r="AI504" s="35"/>
      <c r="AJ504" s="35">
        <v>106</v>
      </c>
      <c r="AK504" s="35"/>
      <c r="AL504" s="35"/>
      <c r="AM504" s="35"/>
      <c r="AN504" s="35">
        <v>0</v>
      </c>
      <c r="AO504" s="35"/>
      <c r="AP504" s="35">
        <v>0</v>
      </c>
      <c r="AQ504" s="35"/>
      <c r="AR504" s="35"/>
      <c r="AS504" s="35"/>
      <c r="AT504" s="35">
        <v>0</v>
      </c>
    </row>
    <row r="505" spans="1:46" ht="19.5" customHeight="1" x14ac:dyDescent="0.2">
      <c r="D505" s="44" t="s">
        <v>134</v>
      </c>
      <c r="F505" s="45">
        <v>225</v>
      </c>
      <c r="G505" s="46"/>
      <c r="H505" s="46"/>
      <c r="I505" s="46"/>
      <c r="J505" s="45">
        <v>1055</v>
      </c>
      <c r="K505" s="45">
        <v>10</v>
      </c>
      <c r="L505" s="45">
        <v>16</v>
      </c>
      <c r="M505" s="46"/>
      <c r="N505" s="45">
        <v>1081</v>
      </c>
      <c r="O505" s="46"/>
      <c r="P505" s="46"/>
      <c r="Q505" s="46"/>
      <c r="R505" s="45">
        <v>1</v>
      </c>
      <c r="S505" s="45">
        <v>30</v>
      </c>
      <c r="T505" s="45">
        <v>194</v>
      </c>
      <c r="U505" s="45">
        <v>37</v>
      </c>
      <c r="V505" s="46"/>
      <c r="W505" s="45">
        <v>124</v>
      </c>
      <c r="X505" s="45">
        <v>4</v>
      </c>
      <c r="Y505" s="45">
        <v>3</v>
      </c>
      <c r="Z505" s="45">
        <v>86</v>
      </c>
      <c r="AA505" s="45">
        <v>53</v>
      </c>
      <c r="AB505" s="45">
        <v>44</v>
      </c>
      <c r="AC505" s="45">
        <v>505</v>
      </c>
      <c r="AD505" s="45">
        <v>1</v>
      </c>
      <c r="AE505" s="46"/>
      <c r="AF505" s="45">
        <v>1082</v>
      </c>
      <c r="AG505" s="46"/>
      <c r="AH505" s="46"/>
      <c r="AI505" s="46"/>
      <c r="AJ505" s="45">
        <v>224</v>
      </c>
      <c r="AK505" s="46"/>
      <c r="AL505" s="46"/>
      <c r="AM505" s="46"/>
      <c r="AN505" s="45">
        <v>0</v>
      </c>
      <c r="AO505" s="46"/>
      <c r="AP505" s="45">
        <v>0</v>
      </c>
      <c r="AQ505" s="46"/>
      <c r="AR505" s="46"/>
      <c r="AS505" s="46"/>
      <c r="AT505" s="45">
        <v>0</v>
      </c>
    </row>
    <row r="506" spans="1:46" ht="20.100000000000001" customHeight="1" x14ac:dyDescent="0.2">
      <c r="D506" s="2" t="s">
        <v>135</v>
      </c>
      <c r="F506" s="35">
        <v>138</v>
      </c>
      <c r="G506" s="35"/>
      <c r="H506" s="35"/>
      <c r="I506" s="35"/>
      <c r="J506" s="35">
        <v>1057</v>
      </c>
      <c r="K506" s="35">
        <v>15</v>
      </c>
      <c r="L506" s="35">
        <v>3</v>
      </c>
      <c r="M506" s="35"/>
      <c r="N506" s="35">
        <v>1075</v>
      </c>
      <c r="O506" s="35"/>
      <c r="P506" s="35"/>
      <c r="Q506" s="35"/>
      <c r="R506" s="35">
        <v>0</v>
      </c>
      <c r="S506" s="35">
        <v>33</v>
      </c>
      <c r="T506" s="35">
        <v>222</v>
      </c>
      <c r="U506" s="35">
        <v>57</v>
      </c>
      <c r="V506" s="35"/>
      <c r="W506" s="35">
        <v>159</v>
      </c>
      <c r="X506" s="35">
        <v>2</v>
      </c>
      <c r="Y506" s="35">
        <v>5</v>
      </c>
      <c r="Z506" s="35">
        <v>94</v>
      </c>
      <c r="AA506" s="35">
        <v>33</v>
      </c>
      <c r="AB506" s="35">
        <v>27</v>
      </c>
      <c r="AC506" s="35">
        <v>439</v>
      </c>
      <c r="AD506" s="35">
        <v>3</v>
      </c>
      <c r="AE506" s="35"/>
      <c r="AF506" s="35">
        <v>1074</v>
      </c>
      <c r="AG506" s="35"/>
      <c r="AH506" s="35"/>
      <c r="AI506" s="35"/>
      <c r="AJ506" s="35">
        <v>139</v>
      </c>
      <c r="AK506" s="35"/>
      <c r="AL506" s="35"/>
      <c r="AM506" s="35"/>
      <c r="AN506" s="35">
        <v>0</v>
      </c>
      <c r="AO506" s="35"/>
      <c r="AP506" s="35">
        <v>0</v>
      </c>
      <c r="AQ506" s="35"/>
      <c r="AR506" s="35"/>
      <c r="AS506" s="35"/>
      <c r="AT506" s="35">
        <v>0</v>
      </c>
    </row>
    <row r="507" spans="1:46" ht="19.5" customHeight="1" x14ac:dyDescent="0.2">
      <c r="D507" s="44" t="s">
        <v>122</v>
      </c>
      <c r="F507" s="45">
        <v>282</v>
      </c>
      <c r="G507" s="46"/>
      <c r="H507" s="46"/>
      <c r="I507" s="46"/>
      <c r="J507" s="45">
        <v>1788</v>
      </c>
      <c r="K507" s="45">
        <v>16</v>
      </c>
      <c r="L507" s="45">
        <v>10</v>
      </c>
      <c r="M507" s="46"/>
      <c r="N507" s="45">
        <v>1814</v>
      </c>
      <c r="O507" s="46"/>
      <c r="P507" s="46"/>
      <c r="Q507" s="46"/>
      <c r="R507" s="45">
        <v>5</v>
      </c>
      <c r="S507" s="45">
        <v>42</v>
      </c>
      <c r="T507" s="45">
        <v>252</v>
      </c>
      <c r="U507" s="45">
        <v>67</v>
      </c>
      <c r="V507" s="46"/>
      <c r="W507" s="45">
        <v>334</v>
      </c>
      <c r="X507" s="45">
        <v>12</v>
      </c>
      <c r="Y507" s="45">
        <v>23</v>
      </c>
      <c r="Z507" s="45">
        <v>129</v>
      </c>
      <c r="AA507" s="45">
        <v>153</v>
      </c>
      <c r="AB507" s="45">
        <v>68</v>
      </c>
      <c r="AC507" s="45">
        <v>639</v>
      </c>
      <c r="AD507" s="45">
        <v>0</v>
      </c>
      <c r="AE507" s="46"/>
      <c r="AF507" s="45">
        <v>1724</v>
      </c>
      <c r="AG507" s="46"/>
      <c r="AH507" s="46"/>
      <c r="AI507" s="46"/>
      <c r="AJ507" s="45">
        <v>370</v>
      </c>
      <c r="AK507" s="46"/>
      <c r="AL507" s="46"/>
      <c r="AM507" s="46"/>
      <c r="AN507" s="45">
        <v>0</v>
      </c>
      <c r="AO507" s="46"/>
      <c r="AP507" s="45">
        <v>2</v>
      </c>
      <c r="AQ507" s="46"/>
      <c r="AR507" s="46"/>
      <c r="AS507" s="46"/>
      <c r="AT507" s="45">
        <v>0</v>
      </c>
    </row>
    <row r="508" spans="1:46" ht="20.100000000000001" customHeight="1" x14ac:dyDescent="0.2">
      <c r="D508" s="2" t="s">
        <v>123</v>
      </c>
      <c r="F508" s="35">
        <v>94</v>
      </c>
      <c r="G508" s="35"/>
      <c r="H508" s="35"/>
      <c r="I508" s="35"/>
      <c r="J508" s="35">
        <v>1026</v>
      </c>
      <c r="K508" s="35">
        <v>8</v>
      </c>
      <c r="L508" s="35">
        <v>6</v>
      </c>
      <c r="M508" s="35"/>
      <c r="N508" s="35">
        <v>1040</v>
      </c>
      <c r="O508" s="35"/>
      <c r="P508" s="35"/>
      <c r="Q508" s="35"/>
      <c r="R508" s="35">
        <v>0</v>
      </c>
      <c r="S508" s="35">
        <v>42</v>
      </c>
      <c r="T508" s="35">
        <v>56</v>
      </c>
      <c r="U508" s="35">
        <v>23</v>
      </c>
      <c r="V508" s="35"/>
      <c r="W508" s="35">
        <v>157</v>
      </c>
      <c r="X508" s="35">
        <v>0</v>
      </c>
      <c r="Y508" s="35">
        <v>3</v>
      </c>
      <c r="Z508" s="35">
        <v>112</v>
      </c>
      <c r="AA508" s="35">
        <v>30</v>
      </c>
      <c r="AB508" s="35">
        <v>64</v>
      </c>
      <c r="AC508" s="35">
        <v>539</v>
      </c>
      <c r="AD508" s="35">
        <v>3</v>
      </c>
      <c r="AE508" s="35"/>
      <c r="AF508" s="35">
        <v>1029</v>
      </c>
      <c r="AG508" s="35"/>
      <c r="AH508" s="35"/>
      <c r="AI508" s="35"/>
      <c r="AJ508" s="35">
        <v>105</v>
      </c>
      <c r="AK508" s="35"/>
      <c r="AL508" s="35"/>
      <c r="AM508" s="35"/>
      <c r="AN508" s="35">
        <v>0</v>
      </c>
      <c r="AO508" s="35"/>
      <c r="AP508" s="35">
        <v>0</v>
      </c>
      <c r="AQ508" s="35"/>
      <c r="AR508" s="35"/>
      <c r="AS508" s="35"/>
      <c r="AT508" s="35">
        <v>0</v>
      </c>
    </row>
    <row r="509" spans="1:46" ht="19.5" customHeight="1" x14ac:dyDescent="0.2">
      <c r="D509" s="44" t="s">
        <v>136</v>
      </c>
      <c r="F509" s="45">
        <v>204</v>
      </c>
      <c r="G509" s="46"/>
      <c r="H509" s="46"/>
      <c r="I509" s="46"/>
      <c r="J509" s="45">
        <v>1785</v>
      </c>
      <c r="K509" s="45">
        <v>15</v>
      </c>
      <c r="L509" s="45">
        <v>7</v>
      </c>
      <c r="M509" s="46"/>
      <c r="N509" s="45">
        <v>1807</v>
      </c>
      <c r="O509" s="46"/>
      <c r="P509" s="46"/>
      <c r="Q509" s="46"/>
      <c r="R509" s="45">
        <v>4</v>
      </c>
      <c r="S509" s="45">
        <v>48</v>
      </c>
      <c r="T509" s="45">
        <v>195</v>
      </c>
      <c r="U509" s="45">
        <v>101</v>
      </c>
      <c r="V509" s="46"/>
      <c r="W509" s="45">
        <v>310</v>
      </c>
      <c r="X509" s="45">
        <v>7</v>
      </c>
      <c r="Y509" s="45">
        <v>37</v>
      </c>
      <c r="Z509" s="45">
        <v>164</v>
      </c>
      <c r="AA509" s="45">
        <v>114</v>
      </c>
      <c r="AB509" s="45">
        <v>104</v>
      </c>
      <c r="AC509" s="45">
        <v>632</v>
      </c>
      <c r="AD509" s="45">
        <v>1</v>
      </c>
      <c r="AE509" s="46"/>
      <c r="AF509" s="45">
        <v>1717</v>
      </c>
      <c r="AG509" s="46"/>
      <c r="AH509" s="46"/>
      <c r="AI509" s="46"/>
      <c r="AJ509" s="45">
        <v>294</v>
      </c>
      <c r="AK509" s="46"/>
      <c r="AL509" s="46"/>
      <c r="AM509" s="46"/>
      <c r="AN509" s="45">
        <v>0</v>
      </c>
      <c r="AO509" s="46"/>
      <c r="AP509" s="45">
        <v>0</v>
      </c>
      <c r="AQ509" s="46"/>
      <c r="AR509" s="46"/>
      <c r="AS509" s="46"/>
      <c r="AT509" s="45">
        <v>0</v>
      </c>
    </row>
    <row r="510" spans="1:46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spans="1:46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2250</v>
      </c>
      <c r="G511" s="51"/>
      <c r="H511" s="51"/>
      <c r="I511" s="51"/>
      <c r="J511" s="50">
        <v>14012</v>
      </c>
      <c r="K511" s="50">
        <v>143</v>
      </c>
      <c r="L511" s="50">
        <v>96</v>
      </c>
      <c r="M511" s="51"/>
      <c r="N511" s="50">
        <v>14251</v>
      </c>
      <c r="O511" s="51"/>
      <c r="P511" s="51"/>
      <c r="Q511" s="51"/>
      <c r="R511" s="50">
        <v>22</v>
      </c>
      <c r="S511" s="50">
        <v>462</v>
      </c>
      <c r="T511" s="50">
        <v>1938</v>
      </c>
      <c r="U511" s="50">
        <v>568</v>
      </c>
      <c r="V511" s="51"/>
      <c r="W511" s="50">
        <v>2490</v>
      </c>
      <c r="X511" s="50">
        <v>36</v>
      </c>
      <c r="Y511" s="50">
        <v>93</v>
      </c>
      <c r="Z511" s="50">
        <v>1230</v>
      </c>
      <c r="AA511" s="50">
        <v>839</v>
      </c>
      <c r="AB511" s="50">
        <v>674</v>
      </c>
      <c r="AC511" s="50">
        <v>5836</v>
      </c>
      <c r="AD511" s="50">
        <v>9</v>
      </c>
      <c r="AE511" s="51"/>
      <c r="AF511" s="50">
        <v>14197</v>
      </c>
      <c r="AG511" s="51"/>
      <c r="AH511" s="51"/>
      <c r="AI511" s="51"/>
      <c r="AJ511" s="50">
        <v>2302</v>
      </c>
      <c r="AK511" s="51"/>
      <c r="AL511" s="51"/>
      <c r="AM511" s="51"/>
      <c r="AN511" s="50">
        <v>0</v>
      </c>
      <c r="AO511" s="51"/>
      <c r="AP511" s="50">
        <v>2</v>
      </c>
      <c r="AQ511" s="51"/>
      <c r="AR511" s="51"/>
      <c r="AS511" s="51"/>
      <c r="AT511" s="50">
        <v>0</v>
      </c>
    </row>
    <row r="512" spans="1:46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</row>
    <row r="513" spans="1:46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2250</v>
      </c>
      <c r="G513" s="51"/>
      <c r="H513" s="51"/>
      <c r="I513" s="51"/>
      <c r="J513" s="56">
        <v>14012</v>
      </c>
      <c r="K513" s="56">
        <v>143</v>
      </c>
      <c r="L513" s="56">
        <v>96</v>
      </c>
      <c r="M513" s="51"/>
      <c r="N513" s="56">
        <v>14251</v>
      </c>
      <c r="O513" s="51"/>
      <c r="P513" s="51"/>
      <c r="Q513" s="51"/>
      <c r="R513" s="56">
        <v>22</v>
      </c>
      <c r="S513" s="56">
        <v>462</v>
      </c>
      <c r="T513" s="56">
        <v>1938</v>
      </c>
      <c r="U513" s="56">
        <v>568</v>
      </c>
      <c r="V513" s="51"/>
      <c r="W513" s="56">
        <v>2490</v>
      </c>
      <c r="X513" s="56">
        <v>36</v>
      </c>
      <c r="Y513" s="56">
        <v>93</v>
      </c>
      <c r="Z513" s="56">
        <v>1230</v>
      </c>
      <c r="AA513" s="56">
        <v>839</v>
      </c>
      <c r="AB513" s="56">
        <v>674</v>
      </c>
      <c r="AC513" s="56">
        <v>5836</v>
      </c>
      <c r="AD513" s="56">
        <v>9</v>
      </c>
      <c r="AE513" s="51"/>
      <c r="AF513" s="56">
        <v>14197</v>
      </c>
      <c r="AG513" s="51"/>
      <c r="AH513" s="51"/>
      <c r="AI513" s="51"/>
      <c r="AJ513" s="56">
        <v>2302</v>
      </c>
      <c r="AK513" s="51"/>
      <c r="AL513" s="51"/>
      <c r="AM513" s="51"/>
      <c r="AN513" s="56">
        <v>0</v>
      </c>
      <c r="AO513" s="51"/>
      <c r="AP513" s="56">
        <v>2</v>
      </c>
      <c r="AQ513" s="51"/>
      <c r="AR513" s="51"/>
      <c r="AS513" s="51"/>
      <c r="AT513" s="56">
        <v>0</v>
      </c>
    </row>
    <row r="514" spans="1:46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spans="1:46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spans="1:46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ht="20.100000000000001" customHeight="1" x14ac:dyDescent="0.2">
      <c r="D517" s="2" t="s">
        <v>115</v>
      </c>
      <c r="F517" s="35">
        <v>531</v>
      </c>
      <c r="G517" s="35"/>
      <c r="H517" s="35"/>
      <c r="I517" s="35"/>
      <c r="J517" s="35">
        <v>2266</v>
      </c>
      <c r="K517" s="35">
        <v>36</v>
      </c>
      <c r="L517" s="35">
        <v>13</v>
      </c>
      <c r="M517" s="35"/>
      <c r="N517" s="35">
        <v>2315</v>
      </c>
      <c r="O517" s="35"/>
      <c r="P517" s="35"/>
      <c r="Q517" s="35"/>
      <c r="R517" s="35">
        <v>30</v>
      </c>
      <c r="S517" s="35">
        <v>66</v>
      </c>
      <c r="T517" s="35">
        <v>236</v>
      </c>
      <c r="U517" s="35">
        <v>110</v>
      </c>
      <c r="V517" s="35"/>
      <c r="W517" s="35">
        <v>427</v>
      </c>
      <c r="X517" s="35">
        <v>5</v>
      </c>
      <c r="Y517" s="35">
        <v>63</v>
      </c>
      <c r="Z517" s="35">
        <v>151</v>
      </c>
      <c r="AA517" s="35">
        <v>81</v>
      </c>
      <c r="AB517" s="35">
        <v>70</v>
      </c>
      <c r="AC517" s="35">
        <v>989</v>
      </c>
      <c r="AD517" s="35">
        <v>23</v>
      </c>
      <c r="AE517" s="35"/>
      <c r="AF517" s="35">
        <v>2251</v>
      </c>
      <c r="AG517" s="35"/>
      <c r="AH517" s="35"/>
      <c r="AI517" s="35"/>
      <c r="AJ517" s="35">
        <v>595</v>
      </c>
      <c r="AK517" s="35"/>
      <c r="AL517" s="35"/>
      <c r="AM517" s="35"/>
      <c r="AN517" s="35">
        <v>0</v>
      </c>
      <c r="AO517" s="35"/>
      <c r="AP517" s="35">
        <v>0</v>
      </c>
      <c r="AQ517" s="35"/>
      <c r="AR517" s="35"/>
      <c r="AS517" s="35"/>
      <c r="AT517" s="35">
        <v>591</v>
      </c>
    </row>
    <row r="518" spans="1:46" ht="19.5" customHeight="1" x14ac:dyDescent="0.2">
      <c r="D518" s="44" t="s">
        <v>116</v>
      </c>
      <c r="F518" s="45">
        <v>489</v>
      </c>
      <c r="G518" s="46"/>
      <c r="H518" s="46"/>
      <c r="I518" s="46"/>
      <c r="J518" s="45">
        <v>2305</v>
      </c>
      <c r="K518" s="45">
        <v>22</v>
      </c>
      <c r="L518" s="45">
        <v>15</v>
      </c>
      <c r="M518" s="46"/>
      <c r="N518" s="45">
        <v>2342</v>
      </c>
      <c r="O518" s="46"/>
      <c r="P518" s="46"/>
      <c r="Q518" s="46"/>
      <c r="R518" s="45">
        <v>4</v>
      </c>
      <c r="S518" s="45">
        <v>77</v>
      </c>
      <c r="T518" s="45">
        <v>286</v>
      </c>
      <c r="U518" s="45">
        <v>109</v>
      </c>
      <c r="V518" s="46"/>
      <c r="W518" s="45">
        <v>475</v>
      </c>
      <c r="X518" s="45">
        <v>3</v>
      </c>
      <c r="Y518" s="45">
        <v>61</v>
      </c>
      <c r="Z518" s="45">
        <v>160</v>
      </c>
      <c r="AA518" s="45">
        <v>75</v>
      </c>
      <c r="AB518" s="45">
        <v>48</v>
      </c>
      <c r="AC518" s="45">
        <v>1028</v>
      </c>
      <c r="AD518" s="45">
        <v>0</v>
      </c>
      <c r="AE518" s="46"/>
      <c r="AF518" s="45">
        <v>2326</v>
      </c>
      <c r="AG518" s="46"/>
      <c r="AH518" s="46"/>
      <c r="AI518" s="46"/>
      <c r="AJ518" s="45">
        <v>505</v>
      </c>
      <c r="AK518" s="46"/>
      <c r="AL518" s="46"/>
      <c r="AM518" s="46"/>
      <c r="AN518" s="45">
        <v>0</v>
      </c>
      <c r="AO518" s="46"/>
      <c r="AP518" s="45">
        <v>0</v>
      </c>
      <c r="AQ518" s="46"/>
      <c r="AR518" s="46"/>
      <c r="AS518" s="46"/>
      <c r="AT518" s="45">
        <v>0</v>
      </c>
    </row>
    <row r="519" spans="1:46" ht="20.100000000000001" customHeight="1" x14ac:dyDescent="0.2">
      <c r="D519" s="2" t="s">
        <v>132</v>
      </c>
      <c r="F519" s="35">
        <v>508</v>
      </c>
      <c r="G519" s="35"/>
      <c r="H519" s="35"/>
      <c r="I519" s="35"/>
      <c r="J519" s="35">
        <v>2237</v>
      </c>
      <c r="K519" s="35">
        <v>18</v>
      </c>
      <c r="L519" s="35">
        <v>10</v>
      </c>
      <c r="M519" s="35"/>
      <c r="N519" s="35">
        <v>2265</v>
      </c>
      <c r="O519" s="35"/>
      <c r="P519" s="35"/>
      <c r="Q519" s="35"/>
      <c r="R519" s="35">
        <v>6</v>
      </c>
      <c r="S519" s="35">
        <v>35</v>
      </c>
      <c r="T519" s="35">
        <v>181</v>
      </c>
      <c r="U519" s="35">
        <v>94</v>
      </c>
      <c r="V519" s="35"/>
      <c r="W519" s="35">
        <v>492</v>
      </c>
      <c r="X519" s="35">
        <v>6</v>
      </c>
      <c r="Y519" s="35">
        <v>36</v>
      </c>
      <c r="Z519" s="35">
        <v>100</v>
      </c>
      <c r="AA519" s="35">
        <v>51</v>
      </c>
      <c r="AB519" s="35">
        <v>19</v>
      </c>
      <c r="AC519" s="35">
        <v>1261</v>
      </c>
      <c r="AD519" s="35">
        <v>0</v>
      </c>
      <c r="AE519" s="35"/>
      <c r="AF519" s="35">
        <v>2281</v>
      </c>
      <c r="AG519" s="35"/>
      <c r="AH519" s="35"/>
      <c r="AI519" s="35"/>
      <c r="AJ519" s="35">
        <v>492</v>
      </c>
      <c r="AK519" s="35"/>
      <c r="AL519" s="35"/>
      <c r="AM519" s="35"/>
      <c r="AN519" s="35">
        <v>0</v>
      </c>
      <c r="AO519" s="35"/>
      <c r="AP519" s="35">
        <v>0</v>
      </c>
      <c r="AQ519" s="35"/>
      <c r="AR519" s="35"/>
      <c r="AS519" s="35"/>
      <c r="AT519" s="35">
        <v>528</v>
      </c>
    </row>
    <row r="520" spans="1:46" ht="19.5" customHeight="1" x14ac:dyDescent="0.2">
      <c r="D520" s="44" t="s">
        <v>118</v>
      </c>
      <c r="F520" s="45">
        <v>445</v>
      </c>
      <c r="G520" s="46"/>
      <c r="H520" s="46"/>
      <c r="I520" s="46"/>
      <c r="J520" s="45">
        <v>2234</v>
      </c>
      <c r="K520" s="45">
        <v>26</v>
      </c>
      <c r="L520" s="45">
        <v>3</v>
      </c>
      <c r="M520" s="46"/>
      <c r="N520" s="45">
        <v>2263</v>
      </c>
      <c r="O520" s="46"/>
      <c r="P520" s="46"/>
      <c r="Q520" s="46"/>
      <c r="R520" s="45">
        <v>10</v>
      </c>
      <c r="S520" s="45">
        <v>20</v>
      </c>
      <c r="T520" s="45">
        <v>317</v>
      </c>
      <c r="U520" s="45">
        <v>120</v>
      </c>
      <c r="V520" s="46"/>
      <c r="W520" s="45">
        <v>723</v>
      </c>
      <c r="X520" s="45">
        <v>7</v>
      </c>
      <c r="Y520" s="45">
        <v>65</v>
      </c>
      <c r="Z520" s="45">
        <v>77</v>
      </c>
      <c r="AA520" s="45">
        <v>95</v>
      </c>
      <c r="AB520" s="45">
        <v>38</v>
      </c>
      <c r="AC520" s="45">
        <v>799</v>
      </c>
      <c r="AD520" s="45">
        <v>0</v>
      </c>
      <c r="AE520" s="46"/>
      <c r="AF520" s="45">
        <v>2271</v>
      </c>
      <c r="AG520" s="46"/>
      <c r="AH520" s="46"/>
      <c r="AI520" s="46"/>
      <c r="AJ520" s="45">
        <v>432</v>
      </c>
      <c r="AK520" s="46"/>
      <c r="AL520" s="46"/>
      <c r="AM520" s="46"/>
      <c r="AN520" s="45">
        <v>0</v>
      </c>
      <c r="AO520" s="46"/>
      <c r="AP520" s="45">
        <v>5</v>
      </c>
      <c r="AQ520" s="46"/>
      <c r="AR520" s="46"/>
      <c r="AS520" s="46"/>
      <c r="AT520" s="45">
        <v>594</v>
      </c>
    </row>
    <row r="521" spans="1:46" ht="20.100000000000001" customHeight="1" x14ac:dyDescent="0.2">
      <c r="D521" s="2" t="s">
        <v>133</v>
      </c>
      <c r="F521" s="35">
        <v>524</v>
      </c>
      <c r="G521" s="35"/>
      <c r="H521" s="35"/>
      <c r="I521" s="35"/>
      <c r="J521" s="35">
        <v>2232</v>
      </c>
      <c r="K521" s="35">
        <v>18</v>
      </c>
      <c r="L521" s="35">
        <v>15</v>
      </c>
      <c r="M521" s="35"/>
      <c r="N521" s="35">
        <v>2265</v>
      </c>
      <c r="O521" s="35"/>
      <c r="P521" s="35"/>
      <c r="Q521" s="35"/>
      <c r="R521" s="35">
        <v>25</v>
      </c>
      <c r="S521" s="35">
        <v>39</v>
      </c>
      <c r="T521" s="35">
        <v>290</v>
      </c>
      <c r="U521" s="35">
        <v>65</v>
      </c>
      <c r="V521" s="35"/>
      <c r="W521" s="35">
        <v>566</v>
      </c>
      <c r="X521" s="35">
        <v>8</v>
      </c>
      <c r="Y521" s="35">
        <v>38</v>
      </c>
      <c r="Z521" s="35">
        <v>168</v>
      </c>
      <c r="AA521" s="35">
        <v>115</v>
      </c>
      <c r="AB521" s="35">
        <v>27</v>
      </c>
      <c r="AC521" s="35">
        <v>1000</v>
      </c>
      <c r="AD521" s="35">
        <v>4</v>
      </c>
      <c r="AE521" s="35"/>
      <c r="AF521" s="35">
        <v>2345</v>
      </c>
      <c r="AG521" s="35"/>
      <c r="AH521" s="35"/>
      <c r="AI521" s="35"/>
      <c r="AJ521" s="35">
        <v>444</v>
      </c>
      <c r="AK521" s="35"/>
      <c r="AL521" s="35"/>
      <c r="AM521" s="35"/>
      <c r="AN521" s="35">
        <v>0</v>
      </c>
      <c r="AO521" s="35"/>
      <c r="AP521" s="35">
        <v>0</v>
      </c>
      <c r="AQ521" s="35"/>
      <c r="AR521" s="35"/>
      <c r="AS521" s="35"/>
      <c r="AT521" s="35">
        <v>401</v>
      </c>
    </row>
    <row r="522" spans="1:46" ht="19.5" customHeight="1" x14ac:dyDescent="0.2">
      <c r="D522" s="44" t="s">
        <v>134</v>
      </c>
      <c r="F522" s="45">
        <v>404</v>
      </c>
      <c r="G522" s="46"/>
      <c r="H522" s="46"/>
      <c r="I522" s="46"/>
      <c r="J522" s="45">
        <v>2242</v>
      </c>
      <c r="K522" s="45">
        <v>53</v>
      </c>
      <c r="L522" s="45">
        <v>9</v>
      </c>
      <c r="M522" s="46"/>
      <c r="N522" s="45">
        <v>2304</v>
      </c>
      <c r="O522" s="46"/>
      <c r="P522" s="46"/>
      <c r="Q522" s="46"/>
      <c r="R522" s="45">
        <v>6</v>
      </c>
      <c r="S522" s="45">
        <v>49</v>
      </c>
      <c r="T522" s="45">
        <v>396</v>
      </c>
      <c r="U522" s="45">
        <v>191</v>
      </c>
      <c r="V522" s="46"/>
      <c r="W522" s="45">
        <v>377</v>
      </c>
      <c r="X522" s="45">
        <v>9</v>
      </c>
      <c r="Y522" s="45">
        <v>65</v>
      </c>
      <c r="Z522" s="45">
        <v>102</v>
      </c>
      <c r="AA522" s="45">
        <v>89</v>
      </c>
      <c r="AB522" s="45">
        <v>49</v>
      </c>
      <c r="AC522" s="45">
        <v>1014</v>
      </c>
      <c r="AD522" s="45">
        <v>1</v>
      </c>
      <c r="AE522" s="46"/>
      <c r="AF522" s="45">
        <v>2348</v>
      </c>
      <c r="AG522" s="46"/>
      <c r="AH522" s="46"/>
      <c r="AI522" s="46"/>
      <c r="AJ522" s="45">
        <v>360</v>
      </c>
      <c r="AK522" s="46"/>
      <c r="AL522" s="46"/>
      <c r="AM522" s="46"/>
      <c r="AN522" s="45">
        <v>0</v>
      </c>
      <c r="AO522" s="46"/>
      <c r="AP522" s="45">
        <v>0</v>
      </c>
      <c r="AQ522" s="46"/>
      <c r="AR522" s="46"/>
      <c r="AS522" s="46"/>
      <c r="AT522" s="45">
        <v>0</v>
      </c>
    </row>
    <row r="523" spans="1:46" ht="20.100000000000001" customHeight="1" x14ac:dyDescent="0.2">
      <c r="D523" s="2" t="s">
        <v>135</v>
      </c>
      <c r="F523" s="35">
        <v>433</v>
      </c>
      <c r="G523" s="35"/>
      <c r="H523" s="35"/>
      <c r="I523" s="35"/>
      <c r="J523" s="35">
        <v>2240</v>
      </c>
      <c r="K523" s="35">
        <v>35</v>
      </c>
      <c r="L523" s="35">
        <v>6</v>
      </c>
      <c r="M523" s="35"/>
      <c r="N523" s="35">
        <v>2281</v>
      </c>
      <c r="O523" s="35"/>
      <c r="P523" s="35"/>
      <c r="Q523" s="35"/>
      <c r="R523" s="35">
        <v>4</v>
      </c>
      <c r="S523" s="35">
        <v>56</v>
      </c>
      <c r="T523" s="35">
        <v>362</v>
      </c>
      <c r="U523" s="35">
        <v>82</v>
      </c>
      <c r="V523" s="35"/>
      <c r="W523" s="35">
        <v>481</v>
      </c>
      <c r="X523" s="35">
        <v>5</v>
      </c>
      <c r="Y523" s="35">
        <v>41</v>
      </c>
      <c r="Z523" s="35">
        <v>156</v>
      </c>
      <c r="AA523" s="35">
        <v>87</v>
      </c>
      <c r="AB523" s="35">
        <v>32</v>
      </c>
      <c r="AC523" s="35">
        <v>1041</v>
      </c>
      <c r="AD523" s="35">
        <v>1</v>
      </c>
      <c r="AE523" s="35"/>
      <c r="AF523" s="35">
        <v>2348</v>
      </c>
      <c r="AG523" s="35"/>
      <c r="AH523" s="35"/>
      <c r="AI523" s="35"/>
      <c r="AJ523" s="35">
        <v>366</v>
      </c>
      <c r="AK523" s="35"/>
      <c r="AL523" s="35"/>
      <c r="AM523" s="35"/>
      <c r="AN523" s="35">
        <v>0</v>
      </c>
      <c r="AO523" s="35"/>
      <c r="AP523" s="35">
        <v>0</v>
      </c>
      <c r="AQ523" s="35"/>
      <c r="AR523" s="35"/>
      <c r="AS523" s="35"/>
      <c r="AT523" s="35">
        <v>0</v>
      </c>
    </row>
    <row r="524" spans="1:46" ht="19.5" customHeight="1" x14ac:dyDescent="0.2">
      <c r="D524" s="44" t="s">
        <v>122</v>
      </c>
      <c r="F524" s="45">
        <v>589</v>
      </c>
      <c r="G524" s="46"/>
      <c r="H524" s="46"/>
      <c r="I524" s="46"/>
      <c r="J524" s="45">
        <v>2228</v>
      </c>
      <c r="K524" s="45">
        <v>62</v>
      </c>
      <c r="L524" s="45">
        <v>8</v>
      </c>
      <c r="M524" s="46"/>
      <c r="N524" s="45">
        <v>2298</v>
      </c>
      <c r="O524" s="46"/>
      <c r="P524" s="46"/>
      <c r="Q524" s="46"/>
      <c r="R524" s="45">
        <v>0</v>
      </c>
      <c r="S524" s="45">
        <v>71</v>
      </c>
      <c r="T524" s="45">
        <v>376</v>
      </c>
      <c r="U524" s="45">
        <v>166</v>
      </c>
      <c r="V524" s="46"/>
      <c r="W524" s="45">
        <v>312</v>
      </c>
      <c r="X524" s="45">
        <v>7</v>
      </c>
      <c r="Y524" s="45">
        <v>60</v>
      </c>
      <c r="Z524" s="45">
        <v>206</v>
      </c>
      <c r="AA524" s="45">
        <v>100</v>
      </c>
      <c r="AB524" s="45">
        <v>68</v>
      </c>
      <c r="AC524" s="45">
        <v>1015</v>
      </c>
      <c r="AD524" s="45">
        <v>1</v>
      </c>
      <c r="AE524" s="46"/>
      <c r="AF524" s="45">
        <v>2382</v>
      </c>
      <c r="AG524" s="46"/>
      <c r="AH524" s="46"/>
      <c r="AI524" s="46"/>
      <c r="AJ524" s="45">
        <v>505</v>
      </c>
      <c r="AK524" s="46"/>
      <c r="AL524" s="46"/>
      <c r="AM524" s="46"/>
      <c r="AN524" s="45">
        <v>0</v>
      </c>
      <c r="AO524" s="46"/>
      <c r="AP524" s="45">
        <v>0</v>
      </c>
      <c r="AQ524" s="46"/>
      <c r="AR524" s="46"/>
      <c r="AS524" s="46"/>
      <c r="AT524" s="45">
        <v>25</v>
      </c>
    </row>
    <row r="525" spans="1:46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spans="1:46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3923</v>
      </c>
      <c r="G526" s="51"/>
      <c r="H526" s="51"/>
      <c r="I526" s="51"/>
      <c r="J526" s="50">
        <v>17984</v>
      </c>
      <c r="K526" s="50">
        <v>270</v>
      </c>
      <c r="L526" s="50">
        <v>79</v>
      </c>
      <c r="M526" s="51"/>
      <c r="N526" s="50">
        <v>18333</v>
      </c>
      <c r="O526" s="51"/>
      <c r="P526" s="51"/>
      <c r="Q526" s="51"/>
      <c r="R526" s="50">
        <v>85</v>
      </c>
      <c r="S526" s="50">
        <v>413</v>
      </c>
      <c r="T526" s="50">
        <v>2444</v>
      </c>
      <c r="U526" s="50">
        <v>937</v>
      </c>
      <c r="V526" s="51"/>
      <c r="W526" s="50">
        <v>3853</v>
      </c>
      <c r="X526" s="50">
        <v>50</v>
      </c>
      <c r="Y526" s="50">
        <v>429</v>
      </c>
      <c r="Z526" s="50">
        <v>1120</v>
      </c>
      <c r="AA526" s="50">
        <v>693</v>
      </c>
      <c r="AB526" s="50">
        <v>351</v>
      </c>
      <c r="AC526" s="50">
        <v>8147</v>
      </c>
      <c r="AD526" s="50">
        <v>30</v>
      </c>
      <c r="AE526" s="51"/>
      <c r="AF526" s="50">
        <v>18552</v>
      </c>
      <c r="AG526" s="51"/>
      <c r="AH526" s="51"/>
      <c r="AI526" s="51"/>
      <c r="AJ526" s="50">
        <v>3699</v>
      </c>
      <c r="AK526" s="51"/>
      <c r="AL526" s="51"/>
      <c r="AM526" s="51"/>
      <c r="AN526" s="50">
        <v>0</v>
      </c>
      <c r="AO526" s="51"/>
      <c r="AP526" s="50">
        <v>5</v>
      </c>
      <c r="AQ526" s="51"/>
      <c r="AR526" s="51"/>
      <c r="AS526" s="51"/>
      <c r="AT526" s="50">
        <v>2139</v>
      </c>
    </row>
    <row r="527" spans="1:46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</row>
    <row r="528" spans="1:46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3923</v>
      </c>
      <c r="G528" s="51"/>
      <c r="H528" s="51"/>
      <c r="I528" s="51"/>
      <c r="J528" s="56">
        <v>17984</v>
      </c>
      <c r="K528" s="56">
        <v>270</v>
      </c>
      <c r="L528" s="56">
        <v>79</v>
      </c>
      <c r="M528" s="51"/>
      <c r="N528" s="56">
        <v>18333</v>
      </c>
      <c r="O528" s="51"/>
      <c r="P528" s="51"/>
      <c r="Q528" s="51"/>
      <c r="R528" s="56">
        <v>85</v>
      </c>
      <c r="S528" s="56">
        <v>413</v>
      </c>
      <c r="T528" s="56">
        <v>2444</v>
      </c>
      <c r="U528" s="56">
        <v>937</v>
      </c>
      <c r="V528" s="51"/>
      <c r="W528" s="56">
        <v>3853</v>
      </c>
      <c r="X528" s="56">
        <v>50</v>
      </c>
      <c r="Y528" s="56">
        <v>429</v>
      </c>
      <c r="Z528" s="56">
        <v>1120</v>
      </c>
      <c r="AA528" s="56">
        <v>693</v>
      </c>
      <c r="AB528" s="56">
        <v>351</v>
      </c>
      <c r="AC528" s="56">
        <v>8147</v>
      </c>
      <c r="AD528" s="56">
        <v>30</v>
      </c>
      <c r="AE528" s="51"/>
      <c r="AF528" s="56">
        <v>18552</v>
      </c>
      <c r="AG528" s="51"/>
      <c r="AH528" s="51"/>
      <c r="AI528" s="51"/>
      <c r="AJ528" s="56">
        <v>3699</v>
      </c>
      <c r="AK528" s="51"/>
      <c r="AL528" s="51"/>
      <c r="AM528" s="51"/>
      <c r="AN528" s="56">
        <v>0</v>
      </c>
      <c r="AO528" s="51"/>
      <c r="AP528" s="56">
        <v>5</v>
      </c>
      <c r="AQ528" s="51"/>
      <c r="AR528" s="51"/>
      <c r="AS528" s="51"/>
      <c r="AT528" s="56">
        <v>2139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spans="1:46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spans="1:46" ht="20.100000000000001" customHeight="1" x14ac:dyDescent="0.2">
      <c r="D532" s="2" t="s">
        <v>282</v>
      </c>
      <c r="F532" s="35">
        <v>467</v>
      </c>
      <c r="G532" s="35"/>
      <c r="H532" s="35"/>
      <c r="I532" s="35"/>
      <c r="J532" s="35">
        <v>2424</v>
      </c>
      <c r="K532" s="35">
        <v>5</v>
      </c>
      <c r="L532" s="35">
        <v>6</v>
      </c>
      <c r="M532" s="35"/>
      <c r="N532" s="35">
        <v>2435</v>
      </c>
      <c r="O532" s="35"/>
      <c r="P532" s="35"/>
      <c r="Q532" s="35"/>
      <c r="R532" s="35">
        <v>5</v>
      </c>
      <c r="S532" s="35">
        <v>42</v>
      </c>
      <c r="T532" s="35">
        <v>55</v>
      </c>
      <c r="U532" s="35">
        <v>20</v>
      </c>
      <c r="V532" s="35"/>
      <c r="W532" s="35">
        <v>517</v>
      </c>
      <c r="X532" s="35">
        <v>24</v>
      </c>
      <c r="Y532" s="35">
        <v>5</v>
      </c>
      <c r="Z532" s="35">
        <v>269</v>
      </c>
      <c r="AA532" s="35">
        <v>153</v>
      </c>
      <c r="AB532" s="35">
        <v>51</v>
      </c>
      <c r="AC532" s="35">
        <v>1325</v>
      </c>
      <c r="AD532" s="35">
        <v>0</v>
      </c>
      <c r="AE532" s="35"/>
      <c r="AF532" s="35">
        <v>2466</v>
      </c>
      <c r="AG532" s="35"/>
      <c r="AH532" s="35"/>
      <c r="AI532" s="35"/>
      <c r="AJ532" s="35">
        <v>436</v>
      </c>
      <c r="AK532" s="35"/>
      <c r="AL532" s="35"/>
      <c r="AM532" s="35"/>
      <c r="AN532" s="35">
        <v>0</v>
      </c>
      <c r="AO532" s="35"/>
      <c r="AP532" s="35">
        <v>0</v>
      </c>
      <c r="AQ532" s="35"/>
      <c r="AR532" s="35"/>
      <c r="AS532" s="35"/>
      <c r="AT532" s="35">
        <v>75</v>
      </c>
    </row>
    <row r="533" spans="1:46" ht="19.5" customHeight="1" x14ac:dyDescent="0.2">
      <c r="D533" s="44" t="s">
        <v>283</v>
      </c>
      <c r="F533" s="45">
        <v>342</v>
      </c>
      <c r="G533" s="46"/>
      <c r="H533" s="46"/>
      <c r="I533" s="46"/>
      <c r="J533" s="45">
        <v>2453</v>
      </c>
      <c r="K533" s="45">
        <v>11</v>
      </c>
      <c r="L533" s="45">
        <v>13</v>
      </c>
      <c r="M533" s="46"/>
      <c r="N533" s="45">
        <v>2477</v>
      </c>
      <c r="O533" s="46"/>
      <c r="P533" s="46"/>
      <c r="Q533" s="46"/>
      <c r="R533" s="45">
        <v>0</v>
      </c>
      <c r="S533" s="45">
        <v>53</v>
      </c>
      <c r="T533" s="45">
        <v>129</v>
      </c>
      <c r="U533" s="45">
        <v>37</v>
      </c>
      <c r="V533" s="46"/>
      <c r="W533" s="45">
        <v>550</v>
      </c>
      <c r="X533" s="45">
        <v>2</v>
      </c>
      <c r="Y533" s="45">
        <v>1</v>
      </c>
      <c r="Z533" s="45">
        <v>230</v>
      </c>
      <c r="AA533" s="45">
        <v>78</v>
      </c>
      <c r="AB533" s="45">
        <v>28</v>
      </c>
      <c r="AC533" s="45">
        <v>1394</v>
      </c>
      <c r="AD533" s="45">
        <v>8</v>
      </c>
      <c r="AE533" s="46"/>
      <c r="AF533" s="45">
        <v>2510</v>
      </c>
      <c r="AG533" s="46"/>
      <c r="AH533" s="46"/>
      <c r="AI533" s="46"/>
      <c r="AJ533" s="45">
        <v>309</v>
      </c>
      <c r="AK533" s="46"/>
      <c r="AL533" s="46"/>
      <c r="AM533" s="46"/>
      <c r="AN533" s="45">
        <v>0</v>
      </c>
      <c r="AO533" s="46"/>
      <c r="AP533" s="45">
        <v>0</v>
      </c>
      <c r="AQ533" s="46"/>
      <c r="AR533" s="46"/>
      <c r="AS533" s="46"/>
      <c r="AT533" s="45">
        <v>0</v>
      </c>
    </row>
    <row r="534" spans="1:46" ht="20.100000000000001" customHeight="1" x14ac:dyDescent="0.2">
      <c r="D534" s="2" t="s">
        <v>132</v>
      </c>
      <c r="F534" s="35">
        <v>155</v>
      </c>
      <c r="G534" s="35"/>
      <c r="H534" s="35"/>
      <c r="I534" s="35"/>
      <c r="J534" s="35">
        <v>442</v>
      </c>
      <c r="K534" s="35">
        <v>5</v>
      </c>
      <c r="L534" s="35">
        <v>2</v>
      </c>
      <c r="M534" s="35"/>
      <c r="N534" s="35">
        <v>449</v>
      </c>
      <c r="O534" s="35"/>
      <c r="P534" s="35"/>
      <c r="Q534" s="35"/>
      <c r="R534" s="35">
        <v>1</v>
      </c>
      <c r="S534" s="35">
        <v>20</v>
      </c>
      <c r="T534" s="35">
        <v>29</v>
      </c>
      <c r="U534" s="35">
        <v>40</v>
      </c>
      <c r="V534" s="35"/>
      <c r="W534" s="35">
        <v>37</v>
      </c>
      <c r="X534" s="35">
        <v>2</v>
      </c>
      <c r="Y534" s="35">
        <v>2</v>
      </c>
      <c r="Z534" s="35">
        <v>25</v>
      </c>
      <c r="AA534" s="35">
        <v>23</v>
      </c>
      <c r="AB534" s="35">
        <v>15</v>
      </c>
      <c r="AC534" s="35">
        <v>253</v>
      </c>
      <c r="AD534" s="35">
        <v>0</v>
      </c>
      <c r="AE534" s="35"/>
      <c r="AF534" s="35">
        <v>447</v>
      </c>
      <c r="AG534" s="35"/>
      <c r="AH534" s="35"/>
      <c r="AI534" s="35"/>
      <c r="AJ534" s="35">
        <v>157</v>
      </c>
      <c r="AK534" s="35"/>
      <c r="AL534" s="35"/>
      <c r="AM534" s="35"/>
      <c r="AN534" s="35">
        <v>0</v>
      </c>
      <c r="AO534" s="35"/>
      <c r="AP534" s="35">
        <v>0</v>
      </c>
      <c r="AQ534" s="35"/>
      <c r="AR534" s="35"/>
      <c r="AS534" s="35"/>
      <c r="AT534" s="35">
        <v>0</v>
      </c>
    </row>
    <row r="535" spans="1:46" ht="19.5" customHeight="1" x14ac:dyDescent="0.2">
      <c r="D535" s="44" t="s">
        <v>118</v>
      </c>
      <c r="F535" s="45">
        <v>104</v>
      </c>
      <c r="G535" s="46"/>
      <c r="H535" s="46"/>
      <c r="I535" s="46"/>
      <c r="J535" s="45">
        <v>443</v>
      </c>
      <c r="K535" s="45">
        <v>8</v>
      </c>
      <c r="L535" s="45">
        <v>3</v>
      </c>
      <c r="M535" s="46"/>
      <c r="N535" s="45">
        <v>454</v>
      </c>
      <c r="O535" s="46"/>
      <c r="P535" s="46"/>
      <c r="Q535" s="46"/>
      <c r="R535" s="45">
        <v>3</v>
      </c>
      <c r="S535" s="45">
        <v>23</v>
      </c>
      <c r="T535" s="45">
        <v>64</v>
      </c>
      <c r="U535" s="45">
        <v>35</v>
      </c>
      <c r="V535" s="46"/>
      <c r="W535" s="45">
        <v>42</v>
      </c>
      <c r="X535" s="45">
        <v>5</v>
      </c>
      <c r="Y535" s="45">
        <v>1</v>
      </c>
      <c r="Z535" s="45">
        <v>27</v>
      </c>
      <c r="AA535" s="45">
        <v>31</v>
      </c>
      <c r="AB535" s="45">
        <v>14</v>
      </c>
      <c r="AC535" s="45">
        <v>233</v>
      </c>
      <c r="AD535" s="45">
        <v>0</v>
      </c>
      <c r="AE535" s="46"/>
      <c r="AF535" s="45">
        <v>478</v>
      </c>
      <c r="AG535" s="46"/>
      <c r="AH535" s="46"/>
      <c r="AI535" s="46"/>
      <c r="AJ535" s="45">
        <v>80</v>
      </c>
      <c r="AK535" s="46"/>
      <c r="AL535" s="46"/>
      <c r="AM535" s="46"/>
      <c r="AN535" s="45">
        <v>0</v>
      </c>
      <c r="AO535" s="46"/>
      <c r="AP535" s="45">
        <v>0</v>
      </c>
      <c r="AQ535" s="46"/>
      <c r="AR535" s="46"/>
      <c r="AS535" s="46"/>
      <c r="AT535" s="45">
        <v>0</v>
      </c>
    </row>
    <row r="536" spans="1:46" ht="20.100000000000001" customHeight="1" x14ac:dyDescent="0.2">
      <c r="D536" s="2" t="s">
        <v>135</v>
      </c>
      <c r="F536" s="35">
        <v>176</v>
      </c>
      <c r="G536" s="35"/>
      <c r="H536" s="35"/>
      <c r="I536" s="35"/>
      <c r="J536" s="35">
        <v>1004</v>
      </c>
      <c r="K536" s="35">
        <v>15</v>
      </c>
      <c r="L536" s="35">
        <v>8</v>
      </c>
      <c r="M536" s="35"/>
      <c r="N536" s="35">
        <v>1027</v>
      </c>
      <c r="O536" s="35"/>
      <c r="P536" s="35"/>
      <c r="Q536" s="35"/>
      <c r="R536" s="35">
        <v>3</v>
      </c>
      <c r="S536" s="35">
        <v>51</v>
      </c>
      <c r="T536" s="35">
        <v>73</v>
      </c>
      <c r="U536" s="35">
        <v>64</v>
      </c>
      <c r="V536" s="35"/>
      <c r="W536" s="35">
        <v>120</v>
      </c>
      <c r="X536" s="35">
        <v>0</v>
      </c>
      <c r="Y536" s="35">
        <v>2</v>
      </c>
      <c r="Z536" s="35">
        <v>33</v>
      </c>
      <c r="AA536" s="35">
        <v>82</v>
      </c>
      <c r="AB536" s="35">
        <v>23</v>
      </c>
      <c r="AC536" s="35">
        <v>474</v>
      </c>
      <c r="AD536" s="35">
        <v>11</v>
      </c>
      <c r="AE536" s="35"/>
      <c r="AF536" s="35">
        <v>936</v>
      </c>
      <c r="AG536" s="35"/>
      <c r="AH536" s="35"/>
      <c r="AI536" s="35"/>
      <c r="AJ536" s="35">
        <v>267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44" t="s">
        <v>122</v>
      </c>
      <c r="F537" s="45">
        <v>218</v>
      </c>
      <c r="G537" s="46"/>
      <c r="H537" s="46"/>
      <c r="I537" s="46"/>
      <c r="J537" s="45">
        <v>987</v>
      </c>
      <c r="K537" s="45">
        <v>9</v>
      </c>
      <c r="L537" s="45">
        <v>18</v>
      </c>
      <c r="M537" s="46"/>
      <c r="N537" s="45">
        <v>1014</v>
      </c>
      <c r="O537" s="46"/>
      <c r="P537" s="46"/>
      <c r="Q537" s="46"/>
      <c r="R537" s="45">
        <v>0</v>
      </c>
      <c r="S537" s="45">
        <v>23</v>
      </c>
      <c r="T537" s="45">
        <v>87</v>
      </c>
      <c r="U537" s="45">
        <v>31</v>
      </c>
      <c r="V537" s="46"/>
      <c r="W537" s="45">
        <v>113</v>
      </c>
      <c r="X537" s="45">
        <v>1</v>
      </c>
      <c r="Y537" s="45">
        <v>5</v>
      </c>
      <c r="Z537" s="45">
        <v>30</v>
      </c>
      <c r="AA537" s="45">
        <v>129</v>
      </c>
      <c r="AB537" s="45">
        <v>18</v>
      </c>
      <c r="AC537" s="45">
        <v>587</v>
      </c>
      <c r="AD537" s="45">
        <v>11</v>
      </c>
      <c r="AE537" s="46"/>
      <c r="AF537" s="45">
        <v>1035</v>
      </c>
      <c r="AG537" s="46"/>
      <c r="AH537" s="46"/>
      <c r="AI537" s="46"/>
      <c r="AJ537" s="45">
        <v>197</v>
      </c>
      <c r="AK537" s="46"/>
      <c r="AL537" s="46"/>
      <c r="AM537" s="46"/>
      <c r="AN537" s="45">
        <v>0</v>
      </c>
      <c r="AO537" s="46"/>
      <c r="AP537" s="45">
        <v>0</v>
      </c>
      <c r="AQ537" s="46"/>
      <c r="AR537" s="46"/>
      <c r="AS537" s="46"/>
      <c r="AT537" s="45">
        <v>0</v>
      </c>
    </row>
    <row r="538" spans="1:46" ht="20.100000000000001" customHeight="1" x14ac:dyDescent="0.2">
      <c r="D538" s="2" t="s">
        <v>284</v>
      </c>
      <c r="F538" s="35">
        <v>394</v>
      </c>
      <c r="G538" s="35"/>
      <c r="H538" s="35"/>
      <c r="I538" s="35"/>
      <c r="J538" s="35">
        <v>1787</v>
      </c>
      <c r="K538" s="35">
        <v>67</v>
      </c>
      <c r="L538" s="35">
        <v>8</v>
      </c>
      <c r="M538" s="35"/>
      <c r="N538" s="35">
        <v>1862</v>
      </c>
      <c r="O538" s="35"/>
      <c r="P538" s="35"/>
      <c r="Q538" s="35"/>
      <c r="R538" s="35">
        <v>0</v>
      </c>
      <c r="S538" s="35">
        <v>106</v>
      </c>
      <c r="T538" s="35">
        <v>266</v>
      </c>
      <c r="U538" s="35">
        <v>80</v>
      </c>
      <c r="V538" s="35"/>
      <c r="W538" s="35">
        <v>314</v>
      </c>
      <c r="X538" s="35">
        <v>1</v>
      </c>
      <c r="Y538" s="35">
        <v>4</v>
      </c>
      <c r="Z538" s="35">
        <v>102</v>
      </c>
      <c r="AA538" s="35">
        <v>111</v>
      </c>
      <c r="AB538" s="35">
        <v>68</v>
      </c>
      <c r="AC538" s="35">
        <v>877</v>
      </c>
      <c r="AD538" s="35">
        <v>0</v>
      </c>
      <c r="AE538" s="35"/>
      <c r="AF538" s="35">
        <v>1929</v>
      </c>
      <c r="AG538" s="35"/>
      <c r="AH538" s="35"/>
      <c r="AI538" s="35"/>
      <c r="AJ538" s="35">
        <v>327</v>
      </c>
      <c r="AK538" s="35"/>
      <c r="AL538" s="35"/>
      <c r="AM538" s="35"/>
      <c r="AN538" s="35">
        <v>0</v>
      </c>
      <c r="AO538" s="35"/>
      <c r="AP538" s="35">
        <v>0</v>
      </c>
      <c r="AQ538" s="35"/>
      <c r="AR538" s="35"/>
      <c r="AS538" s="35"/>
      <c r="AT538" s="35">
        <v>0</v>
      </c>
    </row>
    <row r="539" spans="1:46" ht="19.5" customHeight="1" x14ac:dyDescent="0.2">
      <c r="D539" s="44" t="s">
        <v>285</v>
      </c>
      <c r="F539" s="45">
        <v>418</v>
      </c>
      <c r="G539" s="46"/>
      <c r="H539" s="46"/>
      <c r="I539" s="46"/>
      <c r="J539" s="45">
        <v>1773</v>
      </c>
      <c r="K539" s="45">
        <v>117</v>
      </c>
      <c r="L539" s="45">
        <v>18</v>
      </c>
      <c r="M539" s="46"/>
      <c r="N539" s="45">
        <v>1908</v>
      </c>
      <c r="O539" s="46"/>
      <c r="P539" s="46"/>
      <c r="Q539" s="46"/>
      <c r="R539" s="45">
        <v>6</v>
      </c>
      <c r="S539" s="45">
        <v>87</v>
      </c>
      <c r="T539" s="45">
        <v>344</v>
      </c>
      <c r="U539" s="45">
        <v>68</v>
      </c>
      <c r="V539" s="46"/>
      <c r="W539" s="45">
        <v>287</v>
      </c>
      <c r="X539" s="45">
        <v>2</v>
      </c>
      <c r="Y539" s="45">
        <v>1</v>
      </c>
      <c r="Z539" s="45">
        <v>101</v>
      </c>
      <c r="AA539" s="45">
        <v>90</v>
      </c>
      <c r="AB539" s="45">
        <v>51</v>
      </c>
      <c r="AC539" s="45">
        <v>932</v>
      </c>
      <c r="AD539" s="45">
        <v>1</v>
      </c>
      <c r="AE539" s="46"/>
      <c r="AF539" s="45">
        <v>1970</v>
      </c>
      <c r="AG539" s="46"/>
      <c r="AH539" s="46"/>
      <c r="AI539" s="46"/>
      <c r="AJ539" s="45">
        <v>356</v>
      </c>
      <c r="AK539" s="46"/>
      <c r="AL539" s="46"/>
      <c r="AM539" s="46"/>
      <c r="AN539" s="45">
        <v>0</v>
      </c>
      <c r="AO539" s="46"/>
      <c r="AP539" s="45">
        <v>0</v>
      </c>
      <c r="AQ539" s="46"/>
      <c r="AR539" s="46"/>
      <c r="AS539" s="46"/>
      <c r="AT539" s="45">
        <v>521</v>
      </c>
    </row>
    <row r="540" spans="1:46" ht="20.100000000000001" customHeight="1" x14ac:dyDescent="0.2">
      <c r="D540" s="2" t="s">
        <v>286</v>
      </c>
      <c r="F540" s="35">
        <v>508</v>
      </c>
      <c r="G540" s="35"/>
      <c r="H540" s="35"/>
      <c r="I540" s="35"/>
      <c r="J540" s="35">
        <v>2449</v>
      </c>
      <c r="K540" s="35">
        <v>3</v>
      </c>
      <c r="L540" s="35">
        <v>16</v>
      </c>
      <c r="M540" s="35"/>
      <c r="N540" s="35">
        <v>2468</v>
      </c>
      <c r="O540" s="35"/>
      <c r="P540" s="35"/>
      <c r="Q540" s="35"/>
      <c r="R540" s="35">
        <v>11</v>
      </c>
      <c r="S540" s="35">
        <v>58</v>
      </c>
      <c r="T540" s="35">
        <v>112</v>
      </c>
      <c r="U540" s="35">
        <v>50</v>
      </c>
      <c r="V540" s="35"/>
      <c r="W540" s="35">
        <v>372</v>
      </c>
      <c r="X540" s="35">
        <v>11</v>
      </c>
      <c r="Y540" s="35">
        <v>11</v>
      </c>
      <c r="Z540" s="35">
        <v>143</v>
      </c>
      <c r="AA540" s="35">
        <v>288</v>
      </c>
      <c r="AB540" s="35">
        <v>77</v>
      </c>
      <c r="AC540" s="35">
        <v>1460</v>
      </c>
      <c r="AD540" s="35">
        <v>0</v>
      </c>
      <c r="AE540" s="35"/>
      <c r="AF540" s="35">
        <v>2593</v>
      </c>
      <c r="AG540" s="35"/>
      <c r="AH540" s="35"/>
      <c r="AI540" s="35"/>
      <c r="AJ540" s="35">
        <v>383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612</v>
      </c>
      <c r="K541" s="45">
        <v>0</v>
      </c>
      <c r="L541" s="45">
        <v>0</v>
      </c>
      <c r="M541" s="46"/>
      <c r="N541" s="45">
        <v>612</v>
      </c>
      <c r="O541" s="46"/>
      <c r="P541" s="46"/>
      <c r="Q541" s="46"/>
      <c r="R541" s="45">
        <v>1</v>
      </c>
      <c r="S541" s="45">
        <v>11</v>
      </c>
      <c r="T541" s="45">
        <v>24</v>
      </c>
      <c r="U541" s="45">
        <v>10</v>
      </c>
      <c r="V541" s="46"/>
      <c r="W541" s="45">
        <v>76</v>
      </c>
      <c r="X541" s="45">
        <v>1</v>
      </c>
      <c r="Y541" s="45">
        <v>0</v>
      </c>
      <c r="Z541" s="45">
        <v>9</v>
      </c>
      <c r="AA541" s="45">
        <v>9</v>
      </c>
      <c r="AB541" s="45">
        <v>5</v>
      </c>
      <c r="AC541" s="45">
        <v>178</v>
      </c>
      <c r="AD541" s="45">
        <v>0</v>
      </c>
      <c r="AE541" s="46"/>
      <c r="AF541" s="45">
        <v>324</v>
      </c>
      <c r="AG541" s="46"/>
      <c r="AH541" s="46"/>
      <c r="AI541" s="46"/>
      <c r="AJ541" s="45">
        <v>288</v>
      </c>
      <c r="AK541" s="46"/>
      <c r="AL541" s="46"/>
      <c r="AM541" s="46"/>
      <c r="AN541" s="45">
        <v>0</v>
      </c>
      <c r="AO541" s="46"/>
      <c r="AP541" s="45">
        <v>0</v>
      </c>
      <c r="AQ541" s="46"/>
      <c r="AR541" s="46"/>
      <c r="AS541" s="46"/>
      <c r="AT541" s="45">
        <v>0</v>
      </c>
    </row>
    <row r="542" spans="1:46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552</v>
      </c>
      <c r="K542" s="35">
        <v>2</v>
      </c>
      <c r="L542" s="35">
        <v>1</v>
      </c>
      <c r="M542" s="35"/>
      <c r="N542" s="35">
        <v>555</v>
      </c>
      <c r="O542" s="35"/>
      <c r="P542" s="35"/>
      <c r="Q542" s="35"/>
      <c r="R542" s="35">
        <v>1</v>
      </c>
      <c r="S542" s="35">
        <v>90</v>
      </c>
      <c r="T542" s="35">
        <v>64</v>
      </c>
      <c r="U542" s="35">
        <v>26</v>
      </c>
      <c r="V542" s="35"/>
      <c r="W542" s="35">
        <v>25</v>
      </c>
      <c r="X542" s="35">
        <v>1</v>
      </c>
      <c r="Y542" s="35">
        <v>8</v>
      </c>
      <c r="Z542" s="35">
        <v>4</v>
      </c>
      <c r="AA542" s="35">
        <v>6</v>
      </c>
      <c r="AB542" s="35">
        <v>9</v>
      </c>
      <c r="AC542" s="35">
        <v>109</v>
      </c>
      <c r="AD542" s="35">
        <v>0</v>
      </c>
      <c r="AE542" s="35"/>
      <c r="AF542" s="35">
        <v>343</v>
      </c>
      <c r="AG542" s="35"/>
      <c r="AH542" s="35"/>
      <c r="AI542" s="35"/>
      <c r="AJ542" s="35">
        <v>212</v>
      </c>
      <c r="AK542" s="35"/>
      <c r="AL542" s="35"/>
      <c r="AM542" s="35"/>
      <c r="AN542" s="35">
        <v>0</v>
      </c>
      <c r="AO542" s="35"/>
      <c r="AP542" s="35">
        <v>0</v>
      </c>
      <c r="AQ542" s="35"/>
      <c r="AR542" s="35"/>
      <c r="AS542" s="35"/>
      <c r="AT542" s="35">
        <v>0</v>
      </c>
    </row>
    <row r="543" spans="1:46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spans="1:46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2782</v>
      </c>
      <c r="G544" s="51"/>
      <c r="H544" s="51"/>
      <c r="I544" s="51"/>
      <c r="J544" s="50">
        <v>14926</v>
      </c>
      <c r="K544" s="50">
        <v>242</v>
      </c>
      <c r="L544" s="50">
        <v>93</v>
      </c>
      <c r="M544" s="51"/>
      <c r="N544" s="50">
        <v>15261</v>
      </c>
      <c r="O544" s="51"/>
      <c r="P544" s="51"/>
      <c r="Q544" s="51"/>
      <c r="R544" s="50">
        <v>31</v>
      </c>
      <c r="S544" s="50">
        <v>564</v>
      </c>
      <c r="T544" s="50">
        <v>1247</v>
      </c>
      <c r="U544" s="50">
        <v>461</v>
      </c>
      <c r="V544" s="51"/>
      <c r="W544" s="50">
        <v>2453</v>
      </c>
      <c r="X544" s="50">
        <v>50</v>
      </c>
      <c r="Y544" s="50">
        <v>40</v>
      </c>
      <c r="Z544" s="50">
        <v>973</v>
      </c>
      <c r="AA544" s="50">
        <v>1000</v>
      </c>
      <c r="AB544" s="50">
        <v>359</v>
      </c>
      <c r="AC544" s="50">
        <v>7822</v>
      </c>
      <c r="AD544" s="50">
        <v>31</v>
      </c>
      <c r="AE544" s="51"/>
      <c r="AF544" s="50">
        <v>15031</v>
      </c>
      <c r="AG544" s="51"/>
      <c r="AH544" s="51"/>
      <c r="AI544" s="51"/>
      <c r="AJ544" s="50">
        <v>3012</v>
      </c>
      <c r="AK544" s="51"/>
      <c r="AL544" s="51"/>
      <c r="AM544" s="51"/>
      <c r="AN544" s="50">
        <v>0</v>
      </c>
      <c r="AO544" s="51"/>
      <c r="AP544" s="50">
        <v>0</v>
      </c>
      <c r="AQ544" s="51"/>
      <c r="AR544" s="51"/>
      <c r="AS544" s="51"/>
      <c r="AT544" s="50">
        <v>596</v>
      </c>
    </row>
    <row r="545" spans="1:46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 spans="1:46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</row>
    <row r="547" spans="1:46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398</v>
      </c>
      <c r="G547" s="35"/>
      <c r="H547" s="35"/>
      <c r="I547" s="35"/>
      <c r="J547" s="35">
        <v>1153</v>
      </c>
      <c r="K547" s="35">
        <v>23</v>
      </c>
      <c r="L547" s="35">
        <v>8</v>
      </c>
      <c r="M547" s="35"/>
      <c r="N547" s="35">
        <v>1184</v>
      </c>
      <c r="O547" s="35"/>
      <c r="P547" s="35"/>
      <c r="Q547" s="35"/>
      <c r="R547" s="35">
        <v>1</v>
      </c>
      <c r="S547" s="35">
        <v>181</v>
      </c>
      <c r="T547" s="35">
        <v>146</v>
      </c>
      <c r="U547" s="35">
        <v>61</v>
      </c>
      <c r="V547" s="35"/>
      <c r="W547" s="35">
        <v>138</v>
      </c>
      <c r="X547" s="35">
        <v>2</v>
      </c>
      <c r="Y547" s="35">
        <v>6</v>
      </c>
      <c r="Z547" s="35">
        <v>64</v>
      </c>
      <c r="AA547" s="35">
        <v>57</v>
      </c>
      <c r="AB547" s="35">
        <v>42</v>
      </c>
      <c r="AC547" s="35">
        <v>618</v>
      </c>
      <c r="AD547" s="35">
        <v>2</v>
      </c>
      <c r="AE547" s="35"/>
      <c r="AF547" s="35">
        <v>1318</v>
      </c>
      <c r="AG547" s="35"/>
      <c r="AH547" s="35"/>
      <c r="AI547" s="35"/>
      <c r="AJ547" s="35">
        <v>263</v>
      </c>
      <c r="AK547" s="35"/>
      <c r="AL547" s="35"/>
      <c r="AM547" s="35"/>
      <c r="AN547" s="35">
        <v>0</v>
      </c>
      <c r="AO547" s="35"/>
      <c r="AP547" s="35">
        <v>1</v>
      </c>
      <c r="AQ547" s="35"/>
      <c r="AR547" s="35"/>
      <c r="AS547" s="35"/>
      <c r="AT547" s="35">
        <v>0</v>
      </c>
    </row>
    <row r="548" spans="1:46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</row>
    <row r="549" spans="1:46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398</v>
      </c>
      <c r="G549" s="51"/>
      <c r="H549" s="51"/>
      <c r="I549" s="51"/>
      <c r="J549" s="50">
        <v>1153</v>
      </c>
      <c r="K549" s="50">
        <v>23</v>
      </c>
      <c r="L549" s="50">
        <v>8</v>
      </c>
      <c r="M549" s="51"/>
      <c r="N549" s="50">
        <v>1184</v>
      </c>
      <c r="O549" s="51"/>
      <c r="P549" s="51"/>
      <c r="Q549" s="51"/>
      <c r="R549" s="50">
        <v>1</v>
      </c>
      <c r="S549" s="50">
        <v>181</v>
      </c>
      <c r="T549" s="50">
        <v>146</v>
      </c>
      <c r="U549" s="50">
        <v>61</v>
      </c>
      <c r="V549" s="51"/>
      <c r="W549" s="50">
        <v>138</v>
      </c>
      <c r="X549" s="50">
        <v>2</v>
      </c>
      <c r="Y549" s="50">
        <v>6</v>
      </c>
      <c r="Z549" s="50">
        <v>64</v>
      </c>
      <c r="AA549" s="50">
        <v>57</v>
      </c>
      <c r="AB549" s="50">
        <v>42</v>
      </c>
      <c r="AC549" s="50">
        <v>618</v>
      </c>
      <c r="AD549" s="50">
        <v>2</v>
      </c>
      <c r="AE549" s="51"/>
      <c r="AF549" s="50">
        <v>1318</v>
      </c>
      <c r="AG549" s="51"/>
      <c r="AH549" s="51"/>
      <c r="AI549" s="51"/>
      <c r="AJ549" s="50">
        <v>263</v>
      </c>
      <c r="AK549" s="51"/>
      <c r="AL549" s="51"/>
      <c r="AM549" s="51"/>
      <c r="AN549" s="50">
        <v>0</v>
      </c>
      <c r="AO549" s="51"/>
      <c r="AP549" s="50">
        <v>1</v>
      </c>
      <c r="AQ549" s="51"/>
      <c r="AR549" s="51"/>
      <c r="AS549" s="51"/>
      <c r="AT549" s="50">
        <v>0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</row>
    <row r="551" spans="1:46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</row>
    <row r="552" spans="1:46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>
        <v>0</v>
      </c>
      <c r="M552" s="35"/>
      <c r="N552" s="35">
        <v>0</v>
      </c>
      <c r="O552" s="35"/>
      <c r="P552" s="35"/>
      <c r="Q552" s="35"/>
      <c r="R552" s="35">
        <v>0</v>
      </c>
      <c r="S552" s="35">
        <v>0</v>
      </c>
      <c r="T552" s="35">
        <v>0</v>
      </c>
      <c r="U552" s="35">
        <v>0</v>
      </c>
      <c r="V552" s="35"/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/>
      <c r="AF552" s="35">
        <v>0</v>
      </c>
      <c r="AG552" s="35"/>
      <c r="AH552" s="35"/>
      <c r="AI552" s="35"/>
      <c r="AJ552" s="35">
        <v>0</v>
      </c>
      <c r="AK552" s="35"/>
      <c r="AL552" s="35"/>
      <c r="AM552" s="35"/>
      <c r="AN552" s="35">
        <v>0</v>
      </c>
      <c r="AO552" s="35"/>
      <c r="AP552" s="35">
        <v>0</v>
      </c>
      <c r="AQ552" s="35"/>
      <c r="AR552" s="35"/>
      <c r="AS552" s="35"/>
      <c r="AT552" s="35">
        <v>0</v>
      </c>
    </row>
    <row r="553" spans="1:46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5">
        <v>0</v>
      </c>
      <c r="M553" s="46"/>
      <c r="N553" s="45">
        <v>0</v>
      </c>
      <c r="O553" s="46"/>
      <c r="P553" s="46"/>
      <c r="Q553" s="46"/>
      <c r="R553" s="45">
        <v>0</v>
      </c>
      <c r="S553" s="45">
        <v>0</v>
      </c>
      <c r="T553" s="45">
        <v>0</v>
      </c>
      <c r="U553" s="45">
        <v>0</v>
      </c>
      <c r="V553" s="46"/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6"/>
      <c r="AF553" s="45">
        <v>0</v>
      </c>
      <c r="AG553" s="46"/>
      <c r="AH553" s="46"/>
      <c r="AI553" s="46"/>
      <c r="AJ553" s="45">
        <v>0</v>
      </c>
      <c r="AK553" s="46"/>
      <c r="AL553" s="46"/>
      <c r="AM553" s="46"/>
      <c r="AN553" s="45">
        <v>0</v>
      </c>
      <c r="AO553" s="46"/>
      <c r="AP553" s="45">
        <v>0</v>
      </c>
      <c r="AQ553" s="46"/>
      <c r="AR553" s="46"/>
      <c r="AS553" s="46"/>
      <c r="AT553" s="45">
        <v>0</v>
      </c>
    </row>
    <row r="554" spans="1:46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>
        <v>0</v>
      </c>
      <c r="M554" s="35"/>
      <c r="N554" s="35">
        <v>0</v>
      </c>
      <c r="O554" s="35"/>
      <c r="P554" s="35"/>
      <c r="Q554" s="35"/>
      <c r="R554" s="35">
        <v>0</v>
      </c>
      <c r="S554" s="35">
        <v>0</v>
      </c>
      <c r="T554" s="35">
        <v>0</v>
      </c>
      <c r="U554" s="35">
        <v>0</v>
      </c>
      <c r="V554" s="35"/>
      <c r="W554" s="35">
        <v>0</v>
      </c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/>
      <c r="AF554" s="35">
        <v>0</v>
      </c>
      <c r="AG554" s="35"/>
      <c r="AH554" s="35"/>
      <c r="AI554" s="35"/>
      <c r="AJ554" s="35">
        <v>0</v>
      </c>
      <c r="AK554" s="35"/>
      <c r="AL554" s="35"/>
      <c r="AM554" s="35"/>
      <c r="AN554" s="35">
        <v>0</v>
      </c>
      <c r="AO554" s="35"/>
      <c r="AP554" s="35">
        <v>0</v>
      </c>
      <c r="AQ554" s="35"/>
      <c r="AR554" s="35"/>
      <c r="AS554" s="35"/>
      <c r="AT554" s="35">
        <v>0</v>
      </c>
    </row>
    <row r="555" spans="1:46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</row>
    <row r="556" spans="1:46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0">
        <v>0</v>
      </c>
      <c r="M556" s="51"/>
      <c r="N556" s="50">
        <v>0</v>
      </c>
      <c r="O556" s="51"/>
      <c r="P556" s="51"/>
      <c r="Q556" s="51"/>
      <c r="R556" s="50">
        <v>0</v>
      </c>
      <c r="S556" s="50">
        <v>0</v>
      </c>
      <c r="T556" s="50">
        <v>0</v>
      </c>
      <c r="U556" s="50">
        <v>0</v>
      </c>
      <c r="V556" s="51"/>
      <c r="W556" s="50">
        <v>0</v>
      </c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1"/>
      <c r="AF556" s="50">
        <v>0</v>
      </c>
      <c r="AG556" s="51"/>
      <c r="AH556" s="51"/>
      <c r="AI556" s="51"/>
      <c r="AJ556" s="50">
        <v>0</v>
      </c>
      <c r="AK556" s="51"/>
      <c r="AL556" s="51"/>
      <c r="AM556" s="51"/>
      <c r="AN556" s="50">
        <v>0</v>
      </c>
      <c r="AO556" s="51"/>
      <c r="AP556" s="50">
        <v>0</v>
      </c>
      <c r="AQ556" s="51"/>
      <c r="AR556" s="51"/>
      <c r="AS556" s="51"/>
      <c r="AT556" s="50">
        <v>0</v>
      </c>
    </row>
    <row r="557" spans="1:46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</row>
    <row r="558" spans="1:46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3180</v>
      </c>
      <c r="G558" s="51"/>
      <c r="H558" s="51"/>
      <c r="I558" s="51"/>
      <c r="J558" s="56">
        <v>16079</v>
      </c>
      <c r="K558" s="56">
        <v>265</v>
      </c>
      <c r="L558" s="56">
        <v>101</v>
      </c>
      <c r="M558" s="51"/>
      <c r="N558" s="56">
        <v>16445</v>
      </c>
      <c r="O558" s="51"/>
      <c r="P558" s="51"/>
      <c r="Q558" s="51"/>
      <c r="R558" s="56">
        <v>32</v>
      </c>
      <c r="S558" s="56">
        <v>745</v>
      </c>
      <c r="T558" s="56">
        <v>1393</v>
      </c>
      <c r="U558" s="56">
        <v>522</v>
      </c>
      <c r="V558" s="51"/>
      <c r="W558" s="56">
        <v>2591</v>
      </c>
      <c r="X558" s="56">
        <v>52</v>
      </c>
      <c r="Y558" s="56">
        <v>46</v>
      </c>
      <c r="Z558" s="56">
        <v>1037</v>
      </c>
      <c r="AA558" s="56">
        <v>1057</v>
      </c>
      <c r="AB558" s="56">
        <v>401</v>
      </c>
      <c r="AC558" s="56">
        <v>8440</v>
      </c>
      <c r="AD558" s="56">
        <v>33</v>
      </c>
      <c r="AE558" s="51"/>
      <c r="AF558" s="56">
        <v>16349</v>
      </c>
      <c r="AG558" s="51"/>
      <c r="AH558" s="51"/>
      <c r="AI558" s="51"/>
      <c r="AJ558" s="56">
        <v>3275</v>
      </c>
      <c r="AK558" s="51"/>
      <c r="AL558" s="51"/>
      <c r="AM558" s="51"/>
      <c r="AN558" s="56">
        <v>0</v>
      </c>
      <c r="AO558" s="51"/>
      <c r="AP558" s="56">
        <v>1</v>
      </c>
      <c r="AQ558" s="51"/>
      <c r="AR558" s="51"/>
      <c r="AS558" s="51"/>
      <c r="AT558" s="56">
        <v>596</v>
      </c>
    </row>
    <row r="559" spans="1:46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spans="1:46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spans="1:46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spans="1:46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>
        <v>0</v>
      </c>
      <c r="M562" s="35"/>
      <c r="N562" s="35">
        <v>0</v>
      </c>
      <c r="O562" s="35"/>
      <c r="P562" s="35"/>
      <c r="Q562" s="35"/>
      <c r="R562" s="35">
        <v>0</v>
      </c>
      <c r="S562" s="35">
        <v>0</v>
      </c>
      <c r="T562" s="35">
        <v>0</v>
      </c>
      <c r="U562" s="35">
        <v>0</v>
      </c>
      <c r="V562" s="35"/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/>
      <c r="AF562" s="35">
        <v>0</v>
      </c>
      <c r="AG562" s="35"/>
      <c r="AH562" s="35"/>
      <c r="AI562" s="35"/>
      <c r="AJ562" s="35">
        <v>0</v>
      </c>
      <c r="AK562" s="35"/>
      <c r="AL562" s="35"/>
      <c r="AM562" s="35"/>
      <c r="AN562" s="35">
        <v>0</v>
      </c>
      <c r="AO562" s="35"/>
      <c r="AP562" s="35">
        <v>0</v>
      </c>
      <c r="AQ562" s="35"/>
      <c r="AR562" s="35"/>
      <c r="AS562" s="35"/>
      <c r="AT562" s="35">
        <v>0</v>
      </c>
    </row>
    <row r="563" spans="1:46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5">
        <v>0</v>
      </c>
      <c r="M563" s="46"/>
      <c r="N563" s="45">
        <v>0</v>
      </c>
      <c r="O563" s="46"/>
      <c r="P563" s="46"/>
      <c r="Q563" s="46"/>
      <c r="R563" s="45">
        <v>0</v>
      </c>
      <c r="S563" s="45">
        <v>0</v>
      </c>
      <c r="T563" s="45">
        <v>0</v>
      </c>
      <c r="U563" s="45">
        <v>0</v>
      </c>
      <c r="V563" s="46"/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6"/>
      <c r="AF563" s="45">
        <v>0</v>
      </c>
      <c r="AG563" s="46"/>
      <c r="AH563" s="46"/>
      <c r="AI563" s="46"/>
      <c r="AJ563" s="45">
        <v>0</v>
      </c>
      <c r="AK563" s="46"/>
      <c r="AL563" s="46"/>
      <c r="AM563" s="46"/>
      <c r="AN563" s="45">
        <v>0</v>
      </c>
      <c r="AO563" s="46"/>
      <c r="AP563" s="45">
        <v>0</v>
      </c>
      <c r="AQ563" s="46"/>
      <c r="AR563" s="46"/>
      <c r="AS563" s="46"/>
      <c r="AT563" s="45">
        <v>0</v>
      </c>
    </row>
    <row r="564" spans="1:46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spans="1:46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0">
        <v>0</v>
      </c>
      <c r="M565" s="51"/>
      <c r="N565" s="50">
        <v>0</v>
      </c>
      <c r="O565" s="51"/>
      <c r="P565" s="51"/>
      <c r="Q565" s="51"/>
      <c r="R565" s="50">
        <v>0</v>
      </c>
      <c r="S565" s="50">
        <v>0</v>
      </c>
      <c r="T565" s="50">
        <v>0</v>
      </c>
      <c r="U565" s="50">
        <v>0</v>
      </c>
      <c r="V565" s="51"/>
      <c r="W565" s="50">
        <v>0</v>
      </c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0">
        <v>0</v>
      </c>
      <c r="AE565" s="51"/>
      <c r="AF565" s="50">
        <v>0</v>
      </c>
      <c r="AG565" s="51"/>
      <c r="AH565" s="51"/>
      <c r="AI565" s="51"/>
      <c r="AJ565" s="50">
        <v>0</v>
      </c>
      <c r="AK565" s="51"/>
      <c r="AL565" s="51"/>
      <c r="AM565" s="51"/>
      <c r="AN565" s="50">
        <v>0</v>
      </c>
      <c r="AO565" s="51"/>
      <c r="AP565" s="50">
        <v>0</v>
      </c>
      <c r="AQ565" s="51"/>
      <c r="AR565" s="51"/>
      <c r="AS565" s="51"/>
      <c r="AT565" s="50">
        <v>0</v>
      </c>
    </row>
    <row r="566" spans="1:46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spans="1:46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spans="1:46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1582</v>
      </c>
      <c r="K568" s="35">
        <v>32</v>
      </c>
      <c r="L568" s="35">
        <v>31</v>
      </c>
      <c r="M568" s="35"/>
      <c r="N568" s="35">
        <v>1645</v>
      </c>
      <c r="O568" s="35"/>
      <c r="P568" s="35"/>
      <c r="Q568" s="35"/>
      <c r="R568" s="35">
        <v>2</v>
      </c>
      <c r="S568" s="35">
        <v>86</v>
      </c>
      <c r="T568" s="35">
        <v>411</v>
      </c>
      <c r="U568" s="35">
        <v>147</v>
      </c>
      <c r="V568" s="35"/>
      <c r="W568" s="35">
        <v>287</v>
      </c>
      <c r="X568" s="35">
        <v>5</v>
      </c>
      <c r="Y568" s="35">
        <v>4</v>
      </c>
      <c r="Z568" s="35">
        <v>84</v>
      </c>
      <c r="AA568" s="35">
        <v>84</v>
      </c>
      <c r="AB568" s="35">
        <v>26</v>
      </c>
      <c r="AC568" s="35">
        <v>702</v>
      </c>
      <c r="AD568" s="35">
        <v>2</v>
      </c>
      <c r="AE568" s="35"/>
      <c r="AF568" s="35">
        <v>1840</v>
      </c>
      <c r="AG568" s="35"/>
      <c r="AH568" s="35"/>
      <c r="AI568" s="35"/>
      <c r="AJ568" s="35">
        <v>292</v>
      </c>
      <c r="AK568" s="35"/>
      <c r="AL568" s="35"/>
      <c r="AM568" s="35"/>
      <c r="AN568" s="35">
        <v>487</v>
      </c>
      <c r="AO568" s="35"/>
      <c r="AP568" s="35">
        <v>0</v>
      </c>
      <c r="AQ568" s="35"/>
      <c r="AR568" s="35"/>
      <c r="AS568" s="35"/>
      <c r="AT568" s="35">
        <v>0</v>
      </c>
    </row>
    <row r="569" spans="1:46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1575</v>
      </c>
      <c r="K569" s="45">
        <v>61</v>
      </c>
      <c r="L569" s="45">
        <v>15</v>
      </c>
      <c r="M569" s="46"/>
      <c r="N569" s="45">
        <v>1651</v>
      </c>
      <c r="O569" s="46"/>
      <c r="P569" s="46"/>
      <c r="Q569" s="46"/>
      <c r="R569" s="45">
        <v>0</v>
      </c>
      <c r="S569" s="45">
        <v>111</v>
      </c>
      <c r="T569" s="45">
        <v>415</v>
      </c>
      <c r="U569" s="45">
        <v>147</v>
      </c>
      <c r="V569" s="46"/>
      <c r="W569" s="45">
        <v>168</v>
      </c>
      <c r="X569" s="45">
        <v>0</v>
      </c>
      <c r="Y569" s="45">
        <v>0</v>
      </c>
      <c r="Z569" s="45">
        <v>60</v>
      </c>
      <c r="AA569" s="45">
        <v>61</v>
      </c>
      <c r="AB569" s="45">
        <v>19</v>
      </c>
      <c r="AC569" s="45">
        <v>695</v>
      </c>
      <c r="AD569" s="45">
        <v>9</v>
      </c>
      <c r="AE569" s="46"/>
      <c r="AF569" s="45">
        <v>1685</v>
      </c>
      <c r="AG569" s="46"/>
      <c r="AH569" s="46"/>
      <c r="AI569" s="46"/>
      <c r="AJ569" s="45">
        <v>269</v>
      </c>
      <c r="AK569" s="46"/>
      <c r="AL569" s="46"/>
      <c r="AM569" s="46"/>
      <c r="AN569" s="45">
        <v>303</v>
      </c>
      <c r="AO569" s="46"/>
      <c r="AP569" s="45">
        <v>0</v>
      </c>
      <c r="AQ569" s="46"/>
      <c r="AR569" s="46"/>
      <c r="AS569" s="46"/>
      <c r="AT569" s="45">
        <v>0</v>
      </c>
    </row>
    <row r="570" spans="1:46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1576</v>
      </c>
      <c r="K570" s="35">
        <v>59</v>
      </c>
      <c r="L570" s="35">
        <v>14</v>
      </c>
      <c r="M570" s="35"/>
      <c r="N570" s="35">
        <v>1649</v>
      </c>
      <c r="O570" s="35"/>
      <c r="P570" s="35"/>
      <c r="Q570" s="35"/>
      <c r="R570" s="35">
        <v>4</v>
      </c>
      <c r="S570" s="35">
        <v>54</v>
      </c>
      <c r="T570" s="35">
        <v>416</v>
      </c>
      <c r="U570" s="35">
        <v>109</v>
      </c>
      <c r="V570" s="35"/>
      <c r="W570" s="35">
        <v>197</v>
      </c>
      <c r="X570" s="35">
        <v>5</v>
      </c>
      <c r="Y570" s="35">
        <v>0</v>
      </c>
      <c r="Z570" s="35">
        <v>86</v>
      </c>
      <c r="AA570" s="35">
        <v>48</v>
      </c>
      <c r="AB570" s="35">
        <v>21</v>
      </c>
      <c r="AC570" s="35">
        <v>772</v>
      </c>
      <c r="AD570" s="35">
        <v>7</v>
      </c>
      <c r="AE570" s="35"/>
      <c r="AF570" s="35">
        <v>1719</v>
      </c>
      <c r="AG570" s="35"/>
      <c r="AH570" s="35"/>
      <c r="AI570" s="35"/>
      <c r="AJ570" s="35">
        <v>303</v>
      </c>
      <c r="AK570" s="35"/>
      <c r="AL570" s="35"/>
      <c r="AM570" s="35"/>
      <c r="AN570" s="35">
        <v>373</v>
      </c>
      <c r="AO570" s="35"/>
      <c r="AP570" s="35">
        <v>0</v>
      </c>
      <c r="AQ570" s="35"/>
      <c r="AR570" s="35"/>
      <c r="AS570" s="35"/>
      <c r="AT570" s="35">
        <v>131</v>
      </c>
    </row>
    <row r="571" spans="1:46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1579</v>
      </c>
      <c r="K571" s="45">
        <v>35</v>
      </c>
      <c r="L571" s="45">
        <v>7</v>
      </c>
      <c r="M571" s="46"/>
      <c r="N571" s="45">
        <v>1621</v>
      </c>
      <c r="O571" s="46"/>
      <c r="P571" s="46"/>
      <c r="Q571" s="46"/>
      <c r="R571" s="45">
        <v>1</v>
      </c>
      <c r="S571" s="45">
        <v>35</v>
      </c>
      <c r="T571" s="45">
        <v>371</v>
      </c>
      <c r="U571" s="45">
        <v>109</v>
      </c>
      <c r="V571" s="46"/>
      <c r="W571" s="45">
        <v>203</v>
      </c>
      <c r="X571" s="45">
        <v>1</v>
      </c>
      <c r="Y571" s="45">
        <v>5</v>
      </c>
      <c r="Z571" s="45">
        <v>92</v>
      </c>
      <c r="AA571" s="45">
        <v>65</v>
      </c>
      <c r="AB571" s="45">
        <v>43</v>
      </c>
      <c r="AC571" s="45">
        <v>707</v>
      </c>
      <c r="AD571" s="45">
        <v>1</v>
      </c>
      <c r="AE571" s="46"/>
      <c r="AF571" s="45">
        <v>1633</v>
      </c>
      <c r="AG571" s="46"/>
      <c r="AH571" s="46"/>
      <c r="AI571" s="46"/>
      <c r="AJ571" s="45">
        <v>522</v>
      </c>
      <c r="AK571" s="46"/>
      <c r="AL571" s="46"/>
      <c r="AM571" s="46"/>
      <c r="AN571" s="45">
        <v>534</v>
      </c>
      <c r="AO571" s="46"/>
      <c r="AP571" s="45">
        <v>0</v>
      </c>
      <c r="AQ571" s="46"/>
      <c r="AR571" s="46"/>
      <c r="AS571" s="46"/>
      <c r="AT571" s="45">
        <v>203</v>
      </c>
    </row>
    <row r="572" spans="1:46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1589</v>
      </c>
      <c r="K572" s="35">
        <v>50</v>
      </c>
      <c r="L572" s="35">
        <v>18</v>
      </c>
      <c r="M572" s="35"/>
      <c r="N572" s="35">
        <v>1657</v>
      </c>
      <c r="O572" s="35"/>
      <c r="P572" s="35"/>
      <c r="Q572" s="35"/>
      <c r="R572" s="35">
        <v>7</v>
      </c>
      <c r="S572" s="35">
        <v>71</v>
      </c>
      <c r="T572" s="35">
        <v>412</v>
      </c>
      <c r="U572" s="35">
        <v>60</v>
      </c>
      <c r="V572" s="35"/>
      <c r="W572" s="35">
        <v>264</v>
      </c>
      <c r="X572" s="35">
        <v>4</v>
      </c>
      <c r="Y572" s="35">
        <v>0</v>
      </c>
      <c r="Z572" s="35">
        <v>94</v>
      </c>
      <c r="AA572" s="35">
        <v>74</v>
      </c>
      <c r="AB572" s="35">
        <v>31</v>
      </c>
      <c r="AC572" s="35">
        <v>668</v>
      </c>
      <c r="AD572" s="35">
        <v>2</v>
      </c>
      <c r="AE572" s="35"/>
      <c r="AF572" s="35">
        <v>1687</v>
      </c>
      <c r="AG572" s="35"/>
      <c r="AH572" s="35"/>
      <c r="AI572" s="35"/>
      <c r="AJ572" s="35">
        <v>290</v>
      </c>
      <c r="AK572" s="35"/>
      <c r="AL572" s="35"/>
      <c r="AM572" s="35"/>
      <c r="AN572" s="35">
        <v>320</v>
      </c>
      <c r="AO572" s="35"/>
      <c r="AP572" s="35">
        <v>0</v>
      </c>
      <c r="AQ572" s="35"/>
      <c r="AR572" s="35"/>
      <c r="AS572" s="35"/>
      <c r="AT572" s="35">
        <v>0</v>
      </c>
    </row>
    <row r="573" spans="1:46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spans="1:46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7901</v>
      </c>
      <c r="K574" s="50">
        <v>237</v>
      </c>
      <c r="L574" s="50">
        <v>85</v>
      </c>
      <c r="M574" s="51"/>
      <c r="N574" s="50">
        <v>8223</v>
      </c>
      <c r="O574" s="51"/>
      <c r="P574" s="51"/>
      <c r="Q574" s="51"/>
      <c r="R574" s="50">
        <v>14</v>
      </c>
      <c r="S574" s="50">
        <v>357</v>
      </c>
      <c r="T574" s="50">
        <v>2025</v>
      </c>
      <c r="U574" s="50">
        <v>572</v>
      </c>
      <c r="V574" s="51"/>
      <c r="W574" s="50">
        <v>1119</v>
      </c>
      <c r="X574" s="50">
        <v>15</v>
      </c>
      <c r="Y574" s="50">
        <v>9</v>
      </c>
      <c r="Z574" s="50">
        <v>416</v>
      </c>
      <c r="AA574" s="50">
        <v>332</v>
      </c>
      <c r="AB574" s="50">
        <v>140</v>
      </c>
      <c r="AC574" s="50">
        <v>3544</v>
      </c>
      <c r="AD574" s="50">
        <v>21</v>
      </c>
      <c r="AE574" s="51"/>
      <c r="AF574" s="50">
        <v>8564</v>
      </c>
      <c r="AG574" s="51"/>
      <c r="AH574" s="51"/>
      <c r="AI574" s="51"/>
      <c r="AJ574" s="50">
        <v>1676</v>
      </c>
      <c r="AK574" s="51"/>
      <c r="AL574" s="51"/>
      <c r="AM574" s="51"/>
      <c r="AN574" s="50">
        <v>2017</v>
      </c>
      <c r="AO574" s="51"/>
      <c r="AP574" s="50">
        <v>0</v>
      </c>
      <c r="AQ574" s="51"/>
      <c r="AR574" s="51"/>
      <c r="AS574" s="51"/>
      <c r="AT574" s="50">
        <v>334</v>
      </c>
    </row>
    <row r="575" spans="1:46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spans="1:46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spans="1:46" ht="20.100000000000001" customHeight="1" x14ac:dyDescent="0.2">
      <c r="D577" s="2" t="s">
        <v>291</v>
      </c>
      <c r="F577" s="35">
        <v>588</v>
      </c>
      <c r="G577" s="35"/>
      <c r="H577" s="35"/>
      <c r="I577" s="35"/>
      <c r="J577" s="35">
        <v>648</v>
      </c>
      <c r="K577" s="35">
        <v>5</v>
      </c>
      <c r="L577" s="35">
        <v>3</v>
      </c>
      <c r="M577" s="35"/>
      <c r="N577" s="35">
        <v>656</v>
      </c>
      <c r="O577" s="35"/>
      <c r="P577" s="35"/>
      <c r="Q577" s="35"/>
      <c r="R577" s="35">
        <v>0</v>
      </c>
      <c r="S577" s="35">
        <v>22</v>
      </c>
      <c r="T577" s="35">
        <v>48</v>
      </c>
      <c r="U577" s="35">
        <v>48</v>
      </c>
      <c r="V577" s="35"/>
      <c r="W577" s="35">
        <v>80</v>
      </c>
      <c r="X577" s="35">
        <v>0</v>
      </c>
      <c r="Y577" s="35">
        <v>0</v>
      </c>
      <c r="Z577" s="35">
        <v>38</v>
      </c>
      <c r="AA577" s="35">
        <v>26</v>
      </c>
      <c r="AB577" s="35">
        <v>12</v>
      </c>
      <c r="AC577" s="35">
        <v>480</v>
      </c>
      <c r="AD577" s="35">
        <v>3</v>
      </c>
      <c r="AE577" s="35"/>
      <c r="AF577" s="35">
        <v>757</v>
      </c>
      <c r="AG577" s="35"/>
      <c r="AH577" s="35"/>
      <c r="AI577" s="35"/>
      <c r="AJ577" s="35">
        <v>0</v>
      </c>
      <c r="AK577" s="35"/>
      <c r="AL577" s="35"/>
      <c r="AM577" s="35"/>
      <c r="AN577" s="35">
        <v>0</v>
      </c>
      <c r="AO577" s="35"/>
      <c r="AP577" s="35">
        <v>487</v>
      </c>
      <c r="AQ577" s="35"/>
      <c r="AR577" s="35"/>
      <c r="AS577" s="35"/>
      <c r="AT577" s="35">
        <v>0</v>
      </c>
    </row>
    <row r="578" spans="1:46" ht="19.5" customHeight="1" x14ac:dyDescent="0.2">
      <c r="D578" s="44" t="s">
        <v>292</v>
      </c>
      <c r="F578" s="45">
        <v>368</v>
      </c>
      <c r="G578" s="46"/>
      <c r="H578" s="46"/>
      <c r="I578" s="46"/>
      <c r="J578" s="45">
        <v>633</v>
      </c>
      <c r="K578" s="45">
        <v>8</v>
      </c>
      <c r="L578" s="45">
        <v>11</v>
      </c>
      <c r="M578" s="46"/>
      <c r="N578" s="45">
        <v>652</v>
      </c>
      <c r="O578" s="46"/>
      <c r="P578" s="46"/>
      <c r="Q578" s="46"/>
      <c r="R578" s="45">
        <v>0</v>
      </c>
      <c r="S578" s="45">
        <v>22</v>
      </c>
      <c r="T578" s="45">
        <v>80</v>
      </c>
      <c r="U578" s="45">
        <v>52</v>
      </c>
      <c r="V578" s="46"/>
      <c r="W578" s="45">
        <v>111</v>
      </c>
      <c r="X578" s="45">
        <v>2</v>
      </c>
      <c r="Y578" s="45">
        <v>1</v>
      </c>
      <c r="Z578" s="45">
        <v>54</v>
      </c>
      <c r="AA578" s="45">
        <v>29</v>
      </c>
      <c r="AB578" s="45">
        <v>13</v>
      </c>
      <c r="AC578" s="45">
        <v>351</v>
      </c>
      <c r="AD578" s="45">
        <v>2</v>
      </c>
      <c r="AE578" s="46"/>
      <c r="AF578" s="45">
        <v>717</v>
      </c>
      <c r="AG578" s="46"/>
      <c r="AH578" s="46"/>
      <c r="AI578" s="46"/>
      <c r="AJ578" s="45">
        <v>0</v>
      </c>
      <c r="AK578" s="46"/>
      <c r="AL578" s="46"/>
      <c r="AM578" s="46"/>
      <c r="AN578" s="45">
        <v>0</v>
      </c>
      <c r="AO578" s="46"/>
      <c r="AP578" s="45">
        <v>303</v>
      </c>
      <c r="AQ578" s="46"/>
      <c r="AR578" s="46"/>
      <c r="AS578" s="46"/>
      <c r="AT578" s="45">
        <v>0</v>
      </c>
    </row>
    <row r="579" spans="1:46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1604</v>
      </c>
      <c r="K579" s="46">
        <v>32</v>
      </c>
      <c r="L579" s="46">
        <v>6</v>
      </c>
      <c r="M579" s="46"/>
      <c r="N579" s="46">
        <v>1642</v>
      </c>
      <c r="O579" s="46"/>
      <c r="P579" s="46"/>
      <c r="Q579" s="46"/>
      <c r="R579" s="46">
        <v>4</v>
      </c>
      <c r="S579" s="46">
        <v>104</v>
      </c>
      <c r="T579" s="46">
        <v>232</v>
      </c>
      <c r="U579" s="46">
        <v>136</v>
      </c>
      <c r="V579" s="46"/>
      <c r="W579" s="46">
        <v>375</v>
      </c>
      <c r="X579" s="46">
        <v>6</v>
      </c>
      <c r="Y579" s="46">
        <v>6</v>
      </c>
      <c r="Z579" s="46">
        <v>174</v>
      </c>
      <c r="AA579" s="46">
        <v>26</v>
      </c>
      <c r="AB579" s="46">
        <v>25</v>
      </c>
      <c r="AC579" s="46">
        <v>403</v>
      </c>
      <c r="AD579" s="46">
        <v>0</v>
      </c>
      <c r="AE579" s="46"/>
      <c r="AF579" s="46">
        <v>1491</v>
      </c>
      <c r="AG579" s="46"/>
      <c r="AH579" s="46"/>
      <c r="AI579" s="46"/>
      <c r="AJ579" s="46">
        <v>369</v>
      </c>
      <c r="AK579" s="46"/>
      <c r="AL579" s="46"/>
      <c r="AM579" s="46"/>
      <c r="AN579" s="46">
        <v>218</v>
      </c>
      <c r="AO579" s="46"/>
      <c r="AP579" s="46">
        <v>0</v>
      </c>
      <c r="AQ579" s="46"/>
      <c r="AR579" s="46"/>
      <c r="AS579" s="46"/>
      <c r="AT579" s="46">
        <v>0</v>
      </c>
    </row>
    <row r="580" spans="1:46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1605</v>
      </c>
      <c r="K580" s="45">
        <v>16</v>
      </c>
      <c r="L580" s="45">
        <v>14</v>
      </c>
      <c r="M580" s="46"/>
      <c r="N580" s="45">
        <v>1635</v>
      </c>
      <c r="O580" s="46"/>
      <c r="P580" s="46"/>
      <c r="Q580" s="46"/>
      <c r="R580" s="45">
        <v>0</v>
      </c>
      <c r="S580" s="45">
        <v>84</v>
      </c>
      <c r="T580" s="45">
        <v>218</v>
      </c>
      <c r="U580" s="45">
        <v>63</v>
      </c>
      <c r="V580" s="46"/>
      <c r="W580" s="45">
        <v>98</v>
      </c>
      <c r="X580" s="45">
        <v>1</v>
      </c>
      <c r="Y580" s="45">
        <v>0</v>
      </c>
      <c r="Z580" s="45">
        <v>37</v>
      </c>
      <c r="AA580" s="45">
        <v>75</v>
      </c>
      <c r="AB580" s="45">
        <v>36</v>
      </c>
      <c r="AC580" s="45">
        <v>755</v>
      </c>
      <c r="AD580" s="45">
        <v>0</v>
      </c>
      <c r="AE580" s="46"/>
      <c r="AF580" s="45">
        <v>1367</v>
      </c>
      <c r="AG580" s="46"/>
      <c r="AH580" s="46"/>
      <c r="AI580" s="46"/>
      <c r="AJ580" s="45">
        <v>602</v>
      </c>
      <c r="AK580" s="46"/>
      <c r="AL580" s="46"/>
      <c r="AM580" s="46"/>
      <c r="AN580" s="45">
        <v>334</v>
      </c>
      <c r="AO580" s="46"/>
      <c r="AP580" s="45">
        <v>0</v>
      </c>
      <c r="AQ580" s="46"/>
      <c r="AR580" s="46"/>
      <c r="AS580" s="46"/>
      <c r="AT580" s="45">
        <v>0</v>
      </c>
    </row>
    <row r="581" spans="1:46" ht="20.100000000000001" customHeight="1" x14ac:dyDescent="0.2">
      <c r="D581" s="2" t="s">
        <v>293</v>
      </c>
      <c r="F581" s="35">
        <v>148</v>
      </c>
      <c r="G581" s="35"/>
      <c r="H581" s="35"/>
      <c r="I581" s="35"/>
      <c r="J581" s="35">
        <v>477</v>
      </c>
      <c r="K581" s="35">
        <v>1</v>
      </c>
      <c r="L581" s="35">
        <v>2</v>
      </c>
      <c r="M581" s="35"/>
      <c r="N581" s="35">
        <v>480</v>
      </c>
      <c r="O581" s="35"/>
      <c r="P581" s="35"/>
      <c r="Q581" s="35"/>
      <c r="R581" s="35">
        <v>0</v>
      </c>
      <c r="S581" s="35">
        <v>15</v>
      </c>
      <c r="T581" s="35">
        <v>76</v>
      </c>
      <c r="U581" s="35">
        <v>63</v>
      </c>
      <c r="V581" s="35"/>
      <c r="W581" s="35">
        <v>41</v>
      </c>
      <c r="X581" s="35">
        <v>1</v>
      </c>
      <c r="Y581" s="35">
        <v>1</v>
      </c>
      <c r="Z581" s="35">
        <v>23</v>
      </c>
      <c r="AA581" s="35">
        <v>16</v>
      </c>
      <c r="AB581" s="35">
        <v>4</v>
      </c>
      <c r="AC581" s="35">
        <v>170</v>
      </c>
      <c r="AD581" s="35">
        <v>0</v>
      </c>
      <c r="AE581" s="35"/>
      <c r="AF581" s="35">
        <v>410</v>
      </c>
      <c r="AG581" s="35"/>
      <c r="AH581" s="35"/>
      <c r="AI581" s="35"/>
      <c r="AJ581" s="35">
        <v>0</v>
      </c>
      <c r="AK581" s="35"/>
      <c r="AL581" s="35"/>
      <c r="AM581" s="35"/>
      <c r="AN581" s="35">
        <v>0</v>
      </c>
      <c r="AO581" s="35"/>
      <c r="AP581" s="35">
        <v>218</v>
      </c>
      <c r="AQ581" s="35"/>
      <c r="AR581" s="35"/>
      <c r="AS581" s="35"/>
      <c r="AT581" s="35">
        <v>0</v>
      </c>
    </row>
    <row r="582" spans="1:46" ht="19.5" customHeight="1" x14ac:dyDescent="0.2">
      <c r="D582" s="44" t="s">
        <v>294</v>
      </c>
      <c r="F582" s="45">
        <v>243</v>
      </c>
      <c r="G582" s="46"/>
      <c r="H582" s="46"/>
      <c r="I582" s="46"/>
      <c r="J582" s="45">
        <v>480</v>
      </c>
      <c r="K582" s="45">
        <v>5</v>
      </c>
      <c r="L582" s="45">
        <v>5</v>
      </c>
      <c r="M582" s="46"/>
      <c r="N582" s="45">
        <v>490</v>
      </c>
      <c r="O582" s="46"/>
      <c r="P582" s="46"/>
      <c r="Q582" s="46"/>
      <c r="R582" s="45">
        <v>0</v>
      </c>
      <c r="S582" s="45">
        <v>11</v>
      </c>
      <c r="T582" s="45">
        <v>64</v>
      </c>
      <c r="U582" s="45">
        <v>17</v>
      </c>
      <c r="V582" s="46"/>
      <c r="W582" s="45">
        <v>36</v>
      </c>
      <c r="X582" s="45">
        <v>0</v>
      </c>
      <c r="Y582" s="45">
        <v>2</v>
      </c>
      <c r="Z582" s="45">
        <v>14</v>
      </c>
      <c r="AA582" s="45">
        <v>26</v>
      </c>
      <c r="AB582" s="45">
        <v>10</v>
      </c>
      <c r="AC582" s="45">
        <v>219</v>
      </c>
      <c r="AD582" s="45">
        <v>0</v>
      </c>
      <c r="AE582" s="46"/>
      <c r="AF582" s="45">
        <v>399</v>
      </c>
      <c r="AG582" s="46"/>
      <c r="AH582" s="46"/>
      <c r="AI582" s="46"/>
      <c r="AJ582" s="45">
        <v>0</v>
      </c>
      <c r="AK582" s="46"/>
      <c r="AL582" s="46"/>
      <c r="AM582" s="46"/>
      <c r="AN582" s="45">
        <v>0</v>
      </c>
      <c r="AO582" s="46"/>
      <c r="AP582" s="45">
        <v>334</v>
      </c>
      <c r="AQ582" s="46"/>
      <c r="AR582" s="46"/>
      <c r="AS582" s="46"/>
      <c r="AT582" s="45">
        <v>0</v>
      </c>
    </row>
    <row r="583" spans="1:46" ht="20.100000000000001" customHeight="1" x14ac:dyDescent="0.2">
      <c r="D583" s="2" t="s">
        <v>295</v>
      </c>
      <c r="F583" s="35">
        <v>434</v>
      </c>
      <c r="G583" s="35"/>
      <c r="H583" s="35"/>
      <c r="I583" s="35"/>
      <c r="J583" s="35">
        <v>632</v>
      </c>
      <c r="K583" s="35">
        <v>1</v>
      </c>
      <c r="L583" s="35">
        <v>4</v>
      </c>
      <c r="M583" s="35"/>
      <c r="N583" s="35">
        <v>637</v>
      </c>
      <c r="O583" s="35"/>
      <c r="P583" s="35"/>
      <c r="Q583" s="35"/>
      <c r="R583" s="35">
        <v>0</v>
      </c>
      <c r="S583" s="35">
        <v>20</v>
      </c>
      <c r="T583" s="35">
        <v>96</v>
      </c>
      <c r="U583" s="35">
        <v>55</v>
      </c>
      <c r="V583" s="35"/>
      <c r="W583" s="35">
        <v>97</v>
      </c>
      <c r="X583" s="35">
        <v>0</v>
      </c>
      <c r="Y583" s="35">
        <v>1</v>
      </c>
      <c r="Z583" s="35">
        <v>50</v>
      </c>
      <c r="AA583" s="35">
        <v>47</v>
      </c>
      <c r="AB583" s="35">
        <v>25</v>
      </c>
      <c r="AC583" s="35">
        <v>305</v>
      </c>
      <c r="AD583" s="35">
        <v>2</v>
      </c>
      <c r="AE583" s="35"/>
      <c r="AF583" s="35">
        <v>698</v>
      </c>
      <c r="AG583" s="35"/>
      <c r="AH583" s="35"/>
      <c r="AI583" s="35"/>
      <c r="AJ583" s="35">
        <v>0</v>
      </c>
      <c r="AK583" s="35"/>
      <c r="AL583" s="35"/>
      <c r="AM583" s="35"/>
      <c r="AN583" s="35">
        <v>0</v>
      </c>
      <c r="AO583" s="35"/>
      <c r="AP583" s="35">
        <v>373</v>
      </c>
      <c r="AQ583" s="35"/>
      <c r="AR583" s="35"/>
      <c r="AS583" s="35"/>
      <c r="AT583" s="35">
        <v>133</v>
      </c>
    </row>
    <row r="584" spans="1:46" ht="19.5" customHeight="1" x14ac:dyDescent="0.2">
      <c r="D584" s="44" t="s">
        <v>298</v>
      </c>
      <c r="F584" s="45">
        <v>491</v>
      </c>
      <c r="G584" s="46"/>
      <c r="H584" s="46"/>
      <c r="I584" s="46"/>
      <c r="J584" s="45">
        <v>634</v>
      </c>
      <c r="K584" s="45">
        <v>1</v>
      </c>
      <c r="L584" s="45">
        <v>3</v>
      </c>
      <c r="M584" s="46"/>
      <c r="N584" s="45">
        <v>638</v>
      </c>
      <c r="O584" s="46"/>
      <c r="P584" s="46"/>
      <c r="Q584" s="46"/>
      <c r="R584" s="45">
        <v>0</v>
      </c>
      <c r="S584" s="45">
        <v>12</v>
      </c>
      <c r="T584" s="45">
        <v>41</v>
      </c>
      <c r="U584" s="45">
        <v>59</v>
      </c>
      <c r="V584" s="46"/>
      <c r="W584" s="45">
        <v>99</v>
      </c>
      <c r="X584" s="45">
        <v>0</v>
      </c>
      <c r="Y584" s="45">
        <v>3</v>
      </c>
      <c r="Z584" s="45">
        <v>33</v>
      </c>
      <c r="AA584" s="45">
        <v>25</v>
      </c>
      <c r="AB584" s="45">
        <v>16</v>
      </c>
      <c r="AC584" s="45">
        <v>304</v>
      </c>
      <c r="AD584" s="45">
        <v>3</v>
      </c>
      <c r="AE584" s="46"/>
      <c r="AF584" s="45">
        <v>595</v>
      </c>
      <c r="AG584" s="46"/>
      <c r="AH584" s="46"/>
      <c r="AI584" s="46"/>
      <c r="AJ584" s="45">
        <v>0</v>
      </c>
      <c r="AK584" s="46"/>
      <c r="AL584" s="46"/>
      <c r="AM584" s="46"/>
      <c r="AN584" s="45">
        <v>0</v>
      </c>
      <c r="AO584" s="46"/>
      <c r="AP584" s="45">
        <v>534</v>
      </c>
      <c r="AQ584" s="46"/>
      <c r="AR584" s="46"/>
      <c r="AS584" s="46"/>
      <c r="AT584" s="45">
        <v>94</v>
      </c>
    </row>
    <row r="585" spans="1:46" ht="20.100000000000001" customHeight="1" x14ac:dyDescent="0.2">
      <c r="D585" s="2" t="s">
        <v>299</v>
      </c>
      <c r="F585" s="35">
        <v>302</v>
      </c>
      <c r="G585" s="35"/>
      <c r="H585" s="35"/>
      <c r="I585" s="35"/>
      <c r="J585" s="35">
        <v>623</v>
      </c>
      <c r="K585" s="35">
        <v>10</v>
      </c>
      <c r="L585" s="35">
        <v>4</v>
      </c>
      <c r="M585" s="35"/>
      <c r="N585" s="35">
        <v>637</v>
      </c>
      <c r="O585" s="35"/>
      <c r="P585" s="35"/>
      <c r="Q585" s="35"/>
      <c r="R585" s="35">
        <v>0</v>
      </c>
      <c r="S585" s="35">
        <v>27</v>
      </c>
      <c r="T585" s="35">
        <v>62</v>
      </c>
      <c r="U585" s="35">
        <v>37</v>
      </c>
      <c r="V585" s="35"/>
      <c r="W585" s="35">
        <v>118</v>
      </c>
      <c r="X585" s="35">
        <v>0</v>
      </c>
      <c r="Y585" s="35">
        <v>0</v>
      </c>
      <c r="Z585" s="35">
        <v>39</v>
      </c>
      <c r="AA585" s="35">
        <v>23</v>
      </c>
      <c r="AB585" s="35">
        <v>9</v>
      </c>
      <c r="AC585" s="35">
        <v>304</v>
      </c>
      <c r="AD585" s="35">
        <v>0</v>
      </c>
      <c r="AE585" s="35"/>
      <c r="AF585" s="35">
        <v>619</v>
      </c>
      <c r="AG585" s="35"/>
      <c r="AH585" s="35"/>
      <c r="AI585" s="35"/>
      <c r="AJ585" s="35">
        <v>0</v>
      </c>
      <c r="AK585" s="35"/>
      <c r="AL585" s="35"/>
      <c r="AM585" s="35"/>
      <c r="AN585" s="35">
        <v>0</v>
      </c>
      <c r="AO585" s="35"/>
      <c r="AP585" s="35">
        <v>320</v>
      </c>
      <c r="AQ585" s="35"/>
      <c r="AR585" s="35"/>
      <c r="AS585" s="35"/>
      <c r="AT585" s="35">
        <v>0</v>
      </c>
    </row>
    <row r="586" spans="1:46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2574</v>
      </c>
      <c r="G587" s="51"/>
      <c r="H587" s="51"/>
      <c r="I587" s="51"/>
      <c r="J587" s="50">
        <v>7336</v>
      </c>
      <c r="K587" s="50">
        <v>79</v>
      </c>
      <c r="L587" s="50">
        <v>52</v>
      </c>
      <c r="M587" s="51"/>
      <c r="N587" s="50">
        <v>7467</v>
      </c>
      <c r="O587" s="51"/>
      <c r="P587" s="51"/>
      <c r="Q587" s="51"/>
      <c r="R587" s="50">
        <v>4</v>
      </c>
      <c r="S587" s="50">
        <v>317</v>
      </c>
      <c r="T587" s="50">
        <v>917</v>
      </c>
      <c r="U587" s="50">
        <v>530</v>
      </c>
      <c r="V587" s="51"/>
      <c r="W587" s="50">
        <v>1055</v>
      </c>
      <c r="X587" s="50">
        <v>10</v>
      </c>
      <c r="Y587" s="50">
        <v>14</v>
      </c>
      <c r="Z587" s="50">
        <v>462</v>
      </c>
      <c r="AA587" s="50">
        <v>293</v>
      </c>
      <c r="AB587" s="50">
        <v>150</v>
      </c>
      <c r="AC587" s="50">
        <v>3291</v>
      </c>
      <c r="AD587" s="50">
        <v>10</v>
      </c>
      <c r="AE587" s="51"/>
      <c r="AF587" s="50">
        <v>7053</v>
      </c>
      <c r="AG587" s="51"/>
      <c r="AH587" s="51"/>
      <c r="AI587" s="51"/>
      <c r="AJ587" s="50">
        <v>971</v>
      </c>
      <c r="AK587" s="51"/>
      <c r="AL587" s="51"/>
      <c r="AM587" s="51"/>
      <c r="AN587" s="50">
        <v>552</v>
      </c>
      <c r="AO587" s="51"/>
      <c r="AP587" s="50">
        <v>2569</v>
      </c>
      <c r="AQ587" s="51"/>
      <c r="AR587" s="51"/>
      <c r="AS587" s="51"/>
      <c r="AT587" s="50">
        <v>227</v>
      </c>
    </row>
    <row r="588" spans="1:46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</row>
    <row r="589" spans="1:46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2574</v>
      </c>
      <c r="G589" s="51"/>
      <c r="H589" s="51"/>
      <c r="I589" s="51"/>
      <c r="J589" s="56">
        <v>15237</v>
      </c>
      <c r="K589" s="56">
        <v>316</v>
      </c>
      <c r="L589" s="56">
        <v>137</v>
      </c>
      <c r="M589" s="51"/>
      <c r="N589" s="56">
        <v>15690</v>
      </c>
      <c r="O589" s="51"/>
      <c r="P589" s="51"/>
      <c r="Q589" s="51"/>
      <c r="R589" s="56">
        <v>18</v>
      </c>
      <c r="S589" s="56">
        <v>674</v>
      </c>
      <c r="T589" s="56">
        <v>2942</v>
      </c>
      <c r="U589" s="56">
        <v>1102</v>
      </c>
      <c r="V589" s="51"/>
      <c r="W589" s="56">
        <v>2174</v>
      </c>
      <c r="X589" s="56">
        <v>25</v>
      </c>
      <c r="Y589" s="56">
        <v>23</v>
      </c>
      <c r="Z589" s="56">
        <v>878</v>
      </c>
      <c r="AA589" s="56">
        <v>625</v>
      </c>
      <c r="AB589" s="56">
        <v>290</v>
      </c>
      <c r="AC589" s="56">
        <v>6835</v>
      </c>
      <c r="AD589" s="56">
        <v>31</v>
      </c>
      <c r="AE589" s="51"/>
      <c r="AF589" s="56">
        <v>15617</v>
      </c>
      <c r="AG589" s="51"/>
      <c r="AH589" s="51"/>
      <c r="AI589" s="51"/>
      <c r="AJ589" s="56">
        <v>2647</v>
      </c>
      <c r="AK589" s="51"/>
      <c r="AL589" s="51"/>
      <c r="AM589" s="51"/>
      <c r="AN589" s="56">
        <v>2569</v>
      </c>
      <c r="AO589" s="51"/>
      <c r="AP589" s="56">
        <v>2569</v>
      </c>
      <c r="AQ589" s="51"/>
      <c r="AR589" s="51"/>
      <c r="AS589" s="51"/>
      <c r="AT589" s="56">
        <v>561</v>
      </c>
    </row>
    <row r="590" spans="1:46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spans="1:46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spans="1:46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spans="1:46" ht="20.100000000000001" customHeight="1" x14ac:dyDescent="0.2">
      <c r="D593" s="2" t="s">
        <v>141</v>
      </c>
      <c r="F593" s="35">
        <v>348</v>
      </c>
      <c r="G593" s="35"/>
      <c r="H593" s="35"/>
      <c r="I593" s="35"/>
      <c r="J593" s="35">
        <v>1407</v>
      </c>
      <c r="K593" s="35">
        <v>31</v>
      </c>
      <c r="L593" s="35">
        <v>12</v>
      </c>
      <c r="M593" s="35"/>
      <c r="N593" s="35">
        <v>1450</v>
      </c>
      <c r="O593" s="35"/>
      <c r="P593" s="35"/>
      <c r="Q593" s="35"/>
      <c r="R593" s="35">
        <v>5</v>
      </c>
      <c r="S593" s="35">
        <v>128</v>
      </c>
      <c r="T593" s="35">
        <v>156</v>
      </c>
      <c r="U593" s="35">
        <v>51</v>
      </c>
      <c r="V593" s="35"/>
      <c r="W593" s="35">
        <v>216</v>
      </c>
      <c r="X593" s="35">
        <v>3</v>
      </c>
      <c r="Y593" s="35">
        <v>0</v>
      </c>
      <c r="Z593" s="35">
        <v>54</v>
      </c>
      <c r="AA593" s="35">
        <v>109</v>
      </c>
      <c r="AB593" s="35">
        <v>46</v>
      </c>
      <c r="AC593" s="35">
        <v>834</v>
      </c>
      <c r="AD593" s="35">
        <v>0</v>
      </c>
      <c r="AE593" s="35"/>
      <c r="AF593" s="35">
        <v>1602</v>
      </c>
      <c r="AG593" s="35"/>
      <c r="AH593" s="35"/>
      <c r="AI593" s="35"/>
      <c r="AJ593" s="35">
        <v>196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44" t="s">
        <v>150</v>
      </c>
      <c r="F594" s="45">
        <v>279</v>
      </c>
      <c r="G594" s="46"/>
      <c r="H594" s="46"/>
      <c r="I594" s="46"/>
      <c r="J594" s="45">
        <v>1250</v>
      </c>
      <c r="K594" s="45">
        <v>41</v>
      </c>
      <c r="L594" s="45">
        <v>10</v>
      </c>
      <c r="M594" s="46"/>
      <c r="N594" s="45">
        <v>1301</v>
      </c>
      <c r="O594" s="46"/>
      <c r="P594" s="46"/>
      <c r="Q594" s="46"/>
      <c r="R594" s="45">
        <v>9</v>
      </c>
      <c r="S594" s="45">
        <v>46</v>
      </c>
      <c r="T594" s="45">
        <v>116</v>
      </c>
      <c r="U594" s="45">
        <v>129</v>
      </c>
      <c r="V594" s="46"/>
      <c r="W594" s="45">
        <v>258</v>
      </c>
      <c r="X594" s="45">
        <v>3</v>
      </c>
      <c r="Y594" s="45">
        <v>1</v>
      </c>
      <c r="Z594" s="45">
        <v>79</v>
      </c>
      <c r="AA594" s="45">
        <v>109</v>
      </c>
      <c r="AB594" s="45">
        <v>44</v>
      </c>
      <c r="AC594" s="45">
        <v>563</v>
      </c>
      <c r="AD594" s="45">
        <v>0</v>
      </c>
      <c r="AE594" s="46"/>
      <c r="AF594" s="45">
        <v>1357</v>
      </c>
      <c r="AG594" s="46"/>
      <c r="AH594" s="46"/>
      <c r="AI594" s="46"/>
      <c r="AJ594" s="45">
        <v>223</v>
      </c>
      <c r="AK594" s="46"/>
      <c r="AL594" s="46"/>
      <c r="AM594" s="46"/>
      <c r="AN594" s="45">
        <v>0</v>
      </c>
      <c r="AO594" s="46"/>
      <c r="AP594" s="45">
        <v>0</v>
      </c>
      <c r="AQ594" s="46"/>
      <c r="AR594" s="46"/>
      <c r="AS594" s="46"/>
      <c r="AT594" s="45">
        <v>0</v>
      </c>
    </row>
    <row r="595" spans="1:46" ht="20.100000000000001" customHeight="1" x14ac:dyDescent="0.2">
      <c r="D595" s="2" t="s">
        <v>117</v>
      </c>
      <c r="F595" s="35">
        <v>340</v>
      </c>
      <c r="G595" s="35"/>
      <c r="H595" s="35"/>
      <c r="I595" s="35"/>
      <c r="J595" s="35">
        <v>1248</v>
      </c>
      <c r="K595" s="35">
        <v>28</v>
      </c>
      <c r="L595" s="35">
        <v>14</v>
      </c>
      <c r="M595" s="35"/>
      <c r="N595" s="35">
        <v>1290</v>
      </c>
      <c r="O595" s="35"/>
      <c r="P595" s="35"/>
      <c r="Q595" s="35"/>
      <c r="R595" s="35">
        <v>3</v>
      </c>
      <c r="S595" s="35">
        <v>40</v>
      </c>
      <c r="T595" s="35">
        <v>112</v>
      </c>
      <c r="U595" s="35">
        <v>101</v>
      </c>
      <c r="V595" s="35"/>
      <c r="W595" s="35">
        <v>210</v>
      </c>
      <c r="X595" s="35">
        <v>3</v>
      </c>
      <c r="Y595" s="35">
        <v>6</v>
      </c>
      <c r="Z595" s="35">
        <v>146</v>
      </c>
      <c r="AA595" s="35">
        <v>69</v>
      </c>
      <c r="AB595" s="35">
        <v>22</v>
      </c>
      <c r="AC595" s="35">
        <v>577</v>
      </c>
      <c r="AD595" s="35">
        <v>0</v>
      </c>
      <c r="AE595" s="35"/>
      <c r="AF595" s="35">
        <v>1289</v>
      </c>
      <c r="AG595" s="35"/>
      <c r="AH595" s="35"/>
      <c r="AI595" s="35"/>
      <c r="AJ595" s="35">
        <v>341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100</v>
      </c>
    </row>
    <row r="596" spans="1:46" ht="19.5" customHeight="1" x14ac:dyDescent="0.2">
      <c r="D596" s="44" t="s">
        <v>151</v>
      </c>
      <c r="F596" s="45">
        <v>350</v>
      </c>
      <c r="G596" s="46"/>
      <c r="H596" s="46"/>
      <c r="I596" s="46"/>
      <c r="J596" s="45">
        <v>1249</v>
      </c>
      <c r="K596" s="45">
        <v>33</v>
      </c>
      <c r="L596" s="45">
        <v>5</v>
      </c>
      <c r="M596" s="46"/>
      <c r="N596" s="45">
        <v>1287</v>
      </c>
      <c r="O596" s="46"/>
      <c r="P596" s="46"/>
      <c r="Q596" s="46"/>
      <c r="R596" s="45">
        <v>2</v>
      </c>
      <c r="S596" s="45">
        <v>33</v>
      </c>
      <c r="T596" s="45">
        <v>197</v>
      </c>
      <c r="U596" s="45">
        <v>96</v>
      </c>
      <c r="V596" s="46"/>
      <c r="W596" s="45">
        <v>258</v>
      </c>
      <c r="X596" s="45">
        <v>2</v>
      </c>
      <c r="Y596" s="45">
        <v>2</v>
      </c>
      <c r="Z596" s="45">
        <v>106</v>
      </c>
      <c r="AA596" s="45">
        <v>103</v>
      </c>
      <c r="AB596" s="45">
        <v>23</v>
      </c>
      <c r="AC596" s="45">
        <v>612</v>
      </c>
      <c r="AD596" s="45">
        <v>1</v>
      </c>
      <c r="AE596" s="46"/>
      <c r="AF596" s="45">
        <v>1435</v>
      </c>
      <c r="AG596" s="46"/>
      <c r="AH596" s="46"/>
      <c r="AI596" s="46"/>
      <c r="AJ596" s="45">
        <v>202</v>
      </c>
      <c r="AK596" s="46"/>
      <c r="AL596" s="46"/>
      <c r="AM596" s="46"/>
      <c r="AN596" s="45">
        <v>0</v>
      </c>
      <c r="AO596" s="46"/>
      <c r="AP596" s="45">
        <v>0</v>
      </c>
      <c r="AQ596" s="46"/>
      <c r="AR596" s="46"/>
      <c r="AS596" s="46"/>
      <c r="AT596" s="45">
        <v>0</v>
      </c>
    </row>
    <row r="597" spans="1:46" ht="20.100000000000001" customHeight="1" x14ac:dyDescent="0.2">
      <c r="D597" s="2" t="s">
        <v>119</v>
      </c>
      <c r="F597" s="35">
        <v>86</v>
      </c>
      <c r="G597" s="35"/>
      <c r="H597" s="35"/>
      <c r="I597" s="35"/>
      <c r="J597" s="35">
        <v>430</v>
      </c>
      <c r="K597" s="35">
        <v>32</v>
      </c>
      <c r="L597" s="35">
        <v>4</v>
      </c>
      <c r="M597" s="35"/>
      <c r="N597" s="35">
        <v>466</v>
      </c>
      <c r="O597" s="35"/>
      <c r="P597" s="35"/>
      <c r="Q597" s="35"/>
      <c r="R597" s="35">
        <v>0</v>
      </c>
      <c r="S597" s="35">
        <v>32</v>
      </c>
      <c r="T597" s="35">
        <v>85</v>
      </c>
      <c r="U597" s="35">
        <v>44</v>
      </c>
      <c r="V597" s="35"/>
      <c r="W597" s="35">
        <v>35</v>
      </c>
      <c r="X597" s="35">
        <v>1</v>
      </c>
      <c r="Y597" s="35">
        <v>0</v>
      </c>
      <c r="Z597" s="35">
        <v>17</v>
      </c>
      <c r="AA597" s="35">
        <v>38</v>
      </c>
      <c r="AB597" s="35">
        <v>8</v>
      </c>
      <c r="AC597" s="35">
        <v>177</v>
      </c>
      <c r="AD597" s="35">
        <v>0</v>
      </c>
      <c r="AE597" s="35"/>
      <c r="AF597" s="35">
        <v>437</v>
      </c>
      <c r="AG597" s="35"/>
      <c r="AH597" s="35"/>
      <c r="AI597" s="35"/>
      <c r="AJ597" s="35">
        <v>115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19.5" customHeight="1" x14ac:dyDescent="0.2">
      <c r="D598" s="44" t="s">
        <v>120</v>
      </c>
      <c r="F598" s="45">
        <v>256</v>
      </c>
      <c r="G598" s="46"/>
      <c r="H598" s="46"/>
      <c r="I598" s="46"/>
      <c r="J598" s="45">
        <v>1256</v>
      </c>
      <c r="K598" s="45">
        <v>20</v>
      </c>
      <c r="L598" s="45">
        <v>14</v>
      </c>
      <c r="M598" s="46"/>
      <c r="N598" s="45">
        <v>1290</v>
      </c>
      <c r="O598" s="46"/>
      <c r="P598" s="46"/>
      <c r="Q598" s="46"/>
      <c r="R598" s="45">
        <v>0</v>
      </c>
      <c r="S598" s="45">
        <v>52</v>
      </c>
      <c r="T598" s="45">
        <v>207</v>
      </c>
      <c r="U598" s="45">
        <v>52</v>
      </c>
      <c r="V598" s="46"/>
      <c r="W598" s="45">
        <v>209</v>
      </c>
      <c r="X598" s="45">
        <v>3</v>
      </c>
      <c r="Y598" s="45">
        <v>4</v>
      </c>
      <c r="Z598" s="45">
        <v>141</v>
      </c>
      <c r="AA598" s="45">
        <v>67</v>
      </c>
      <c r="AB598" s="45">
        <v>34</v>
      </c>
      <c r="AC598" s="45">
        <v>577</v>
      </c>
      <c r="AD598" s="45">
        <v>1</v>
      </c>
      <c r="AE598" s="46"/>
      <c r="AF598" s="45">
        <v>1347</v>
      </c>
      <c r="AG598" s="46"/>
      <c r="AH598" s="46"/>
      <c r="AI598" s="46"/>
      <c r="AJ598" s="45">
        <v>199</v>
      </c>
      <c r="AK598" s="46"/>
      <c r="AL598" s="46"/>
      <c r="AM598" s="46"/>
      <c r="AN598" s="45">
        <v>0</v>
      </c>
      <c r="AO598" s="46"/>
      <c r="AP598" s="45">
        <v>0</v>
      </c>
      <c r="AQ598" s="46"/>
      <c r="AR598" s="46"/>
      <c r="AS598" s="46"/>
      <c r="AT598" s="45">
        <v>0</v>
      </c>
    </row>
    <row r="599" spans="1:46" ht="20.100000000000001" customHeight="1" x14ac:dyDescent="0.2">
      <c r="B599" s="5"/>
      <c r="D599" s="2" t="s">
        <v>121</v>
      </c>
      <c r="F599" s="35">
        <v>361</v>
      </c>
      <c r="G599" s="35"/>
      <c r="H599" s="35"/>
      <c r="I599" s="35"/>
      <c r="J599" s="35">
        <v>1403</v>
      </c>
      <c r="K599" s="35">
        <v>69</v>
      </c>
      <c r="L599" s="35">
        <v>5</v>
      </c>
      <c r="M599" s="35"/>
      <c r="N599" s="35">
        <v>1477</v>
      </c>
      <c r="O599" s="35"/>
      <c r="P599" s="35"/>
      <c r="Q599" s="35"/>
      <c r="R599" s="35">
        <v>9</v>
      </c>
      <c r="S599" s="35">
        <v>103</v>
      </c>
      <c r="T599" s="35">
        <v>279</v>
      </c>
      <c r="U599" s="35">
        <v>45</v>
      </c>
      <c r="V599" s="35"/>
      <c r="W599" s="35">
        <v>247</v>
      </c>
      <c r="X599" s="35">
        <v>2</v>
      </c>
      <c r="Y599" s="35">
        <v>3</v>
      </c>
      <c r="Z599" s="35">
        <v>90</v>
      </c>
      <c r="AA599" s="35">
        <v>74</v>
      </c>
      <c r="AB599" s="35">
        <v>42</v>
      </c>
      <c r="AC599" s="35">
        <v>661</v>
      </c>
      <c r="AD599" s="35">
        <v>0</v>
      </c>
      <c r="AE599" s="35"/>
      <c r="AF599" s="35">
        <v>1555</v>
      </c>
      <c r="AG599" s="35"/>
      <c r="AH599" s="35"/>
      <c r="AI599" s="35"/>
      <c r="AJ599" s="35">
        <v>283</v>
      </c>
      <c r="AK599" s="35"/>
      <c r="AL599" s="35"/>
      <c r="AM599" s="35"/>
      <c r="AN599" s="35">
        <v>0</v>
      </c>
      <c r="AO599" s="35"/>
      <c r="AP599" s="35">
        <v>0</v>
      </c>
      <c r="AQ599" s="35"/>
      <c r="AR599" s="35"/>
      <c r="AS599" s="35"/>
      <c r="AT599" s="35">
        <v>0</v>
      </c>
    </row>
    <row r="600" spans="1:46" ht="19.5" customHeight="1" x14ac:dyDescent="0.2">
      <c r="D600" s="44" t="s">
        <v>122</v>
      </c>
      <c r="F600" s="45">
        <v>241</v>
      </c>
      <c r="G600" s="46"/>
      <c r="H600" s="46"/>
      <c r="I600" s="46"/>
      <c r="J600" s="45">
        <v>1242</v>
      </c>
      <c r="K600" s="45">
        <v>27</v>
      </c>
      <c r="L600" s="45">
        <v>15</v>
      </c>
      <c r="M600" s="46"/>
      <c r="N600" s="45">
        <v>1284</v>
      </c>
      <c r="O600" s="46"/>
      <c r="P600" s="46"/>
      <c r="Q600" s="46"/>
      <c r="R600" s="45">
        <v>9</v>
      </c>
      <c r="S600" s="45">
        <v>27</v>
      </c>
      <c r="T600" s="45">
        <v>158</v>
      </c>
      <c r="U600" s="45">
        <v>79</v>
      </c>
      <c r="V600" s="46"/>
      <c r="W600" s="45">
        <v>152</v>
      </c>
      <c r="X600" s="45">
        <v>7</v>
      </c>
      <c r="Y600" s="45">
        <v>11</v>
      </c>
      <c r="Z600" s="45">
        <v>168</v>
      </c>
      <c r="AA600" s="45">
        <v>79</v>
      </c>
      <c r="AB600" s="45">
        <v>36</v>
      </c>
      <c r="AC600" s="45">
        <v>562</v>
      </c>
      <c r="AD600" s="45">
        <v>0</v>
      </c>
      <c r="AE600" s="46"/>
      <c r="AF600" s="45">
        <v>1288</v>
      </c>
      <c r="AG600" s="46"/>
      <c r="AH600" s="46"/>
      <c r="AI600" s="46"/>
      <c r="AJ600" s="45">
        <v>237</v>
      </c>
      <c r="AK600" s="46"/>
      <c r="AL600" s="46"/>
      <c r="AM600" s="46"/>
      <c r="AN600" s="45">
        <v>0</v>
      </c>
      <c r="AO600" s="46"/>
      <c r="AP600" s="45">
        <v>0</v>
      </c>
      <c r="AQ600" s="46"/>
      <c r="AR600" s="46"/>
      <c r="AS600" s="46"/>
      <c r="AT600" s="45">
        <v>0</v>
      </c>
    </row>
    <row r="601" spans="1:46" ht="20.100000000000001" customHeight="1" x14ac:dyDescent="0.2">
      <c r="B601" s="5"/>
      <c r="D601" s="47" t="s">
        <v>152</v>
      </c>
      <c r="F601" s="46">
        <v>179</v>
      </c>
      <c r="G601" s="46"/>
      <c r="H601" s="46"/>
      <c r="I601" s="46"/>
      <c r="J601" s="46">
        <v>433</v>
      </c>
      <c r="K601" s="46">
        <v>9</v>
      </c>
      <c r="L601" s="46">
        <v>3</v>
      </c>
      <c r="M601" s="46"/>
      <c r="N601" s="46">
        <v>445</v>
      </c>
      <c r="O601" s="46"/>
      <c r="P601" s="46"/>
      <c r="Q601" s="46"/>
      <c r="R601" s="46">
        <v>4</v>
      </c>
      <c r="S601" s="46">
        <v>24</v>
      </c>
      <c r="T601" s="46">
        <v>57</v>
      </c>
      <c r="U601" s="46">
        <v>22</v>
      </c>
      <c r="V601" s="46"/>
      <c r="W601" s="46">
        <v>46</v>
      </c>
      <c r="X601" s="46">
        <v>0</v>
      </c>
      <c r="Y601" s="46">
        <v>0</v>
      </c>
      <c r="Z601" s="46">
        <v>38</v>
      </c>
      <c r="AA601" s="46">
        <v>10</v>
      </c>
      <c r="AB601" s="46">
        <v>2</v>
      </c>
      <c r="AC601" s="46">
        <v>228</v>
      </c>
      <c r="AD601" s="46">
        <v>0</v>
      </c>
      <c r="AE601" s="46"/>
      <c r="AF601" s="46">
        <v>431</v>
      </c>
      <c r="AG601" s="46"/>
      <c r="AH601" s="46"/>
      <c r="AI601" s="46"/>
      <c r="AJ601" s="46">
        <v>193</v>
      </c>
      <c r="AK601" s="46"/>
      <c r="AL601" s="46"/>
      <c r="AM601" s="46"/>
      <c r="AN601" s="46">
        <v>0</v>
      </c>
      <c r="AO601" s="46"/>
      <c r="AP601" s="46">
        <v>0</v>
      </c>
      <c r="AQ601" s="46"/>
      <c r="AR601" s="46"/>
      <c r="AS601" s="46"/>
      <c r="AT601" s="46">
        <v>0</v>
      </c>
    </row>
    <row r="602" spans="1:46" ht="19.5" customHeight="1" x14ac:dyDescent="0.2">
      <c r="D602" s="44" t="s">
        <v>124</v>
      </c>
      <c r="F602" s="45">
        <v>305</v>
      </c>
      <c r="G602" s="46"/>
      <c r="H602" s="46"/>
      <c r="I602" s="46"/>
      <c r="J602" s="45">
        <v>1406</v>
      </c>
      <c r="K602" s="45">
        <v>59</v>
      </c>
      <c r="L602" s="45">
        <v>6</v>
      </c>
      <c r="M602" s="46"/>
      <c r="N602" s="45">
        <v>1471</v>
      </c>
      <c r="O602" s="46"/>
      <c r="P602" s="46"/>
      <c r="Q602" s="46"/>
      <c r="R602" s="45">
        <v>1</v>
      </c>
      <c r="S602" s="45">
        <v>98</v>
      </c>
      <c r="T602" s="45">
        <v>196</v>
      </c>
      <c r="U602" s="45">
        <v>82</v>
      </c>
      <c r="V602" s="46"/>
      <c r="W602" s="45">
        <v>287</v>
      </c>
      <c r="X602" s="45">
        <v>1</v>
      </c>
      <c r="Y602" s="45">
        <v>1</v>
      </c>
      <c r="Z602" s="45">
        <v>44</v>
      </c>
      <c r="AA602" s="45">
        <v>101</v>
      </c>
      <c r="AB602" s="45">
        <v>14</v>
      </c>
      <c r="AC602" s="45">
        <v>726</v>
      </c>
      <c r="AD602" s="45">
        <v>0</v>
      </c>
      <c r="AE602" s="46"/>
      <c r="AF602" s="45">
        <v>1551</v>
      </c>
      <c r="AG602" s="46"/>
      <c r="AH602" s="46"/>
      <c r="AI602" s="46"/>
      <c r="AJ602" s="45">
        <v>225</v>
      </c>
      <c r="AK602" s="46"/>
      <c r="AL602" s="46"/>
      <c r="AM602" s="46"/>
      <c r="AN602" s="45">
        <v>0</v>
      </c>
      <c r="AO602" s="46"/>
      <c r="AP602" s="45">
        <v>0</v>
      </c>
      <c r="AQ602" s="46"/>
      <c r="AR602" s="46"/>
      <c r="AS602" s="46"/>
      <c r="AT602" s="45">
        <v>0</v>
      </c>
    </row>
    <row r="603" spans="1:46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spans="1:46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2745</v>
      </c>
      <c r="G604" s="51"/>
      <c r="H604" s="51"/>
      <c r="I604" s="51"/>
      <c r="J604" s="50">
        <v>11324</v>
      </c>
      <c r="K604" s="50">
        <v>349</v>
      </c>
      <c r="L604" s="50">
        <v>88</v>
      </c>
      <c r="M604" s="51"/>
      <c r="N604" s="50">
        <v>11761</v>
      </c>
      <c r="O604" s="51"/>
      <c r="P604" s="51"/>
      <c r="Q604" s="51"/>
      <c r="R604" s="50">
        <v>42</v>
      </c>
      <c r="S604" s="50">
        <v>583</v>
      </c>
      <c r="T604" s="50">
        <v>1563</v>
      </c>
      <c r="U604" s="50">
        <v>701</v>
      </c>
      <c r="V604" s="51"/>
      <c r="W604" s="50">
        <v>1918</v>
      </c>
      <c r="X604" s="50">
        <v>25</v>
      </c>
      <c r="Y604" s="50">
        <v>28</v>
      </c>
      <c r="Z604" s="50">
        <v>883</v>
      </c>
      <c r="AA604" s="50">
        <v>759</v>
      </c>
      <c r="AB604" s="50">
        <v>271</v>
      </c>
      <c r="AC604" s="50">
        <v>5517</v>
      </c>
      <c r="AD604" s="50">
        <v>2</v>
      </c>
      <c r="AE604" s="51"/>
      <c r="AF604" s="50">
        <v>12292</v>
      </c>
      <c r="AG604" s="51"/>
      <c r="AH604" s="51"/>
      <c r="AI604" s="51"/>
      <c r="AJ604" s="50">
        <v>2214</v>
      </c>
      <c r="AK604" s="51"/>
      <c r="AL604" s="51"/>
      <c r="AM604" s="51"/>
      <c r="AN604" s="50">
        <v>0</v>
      </c>
      <c r="AO604" s="51"/>
      <c r="AP604" s="50">
        <v>0</v>
      </c>
      <c r="AQ604" s="51"/>
      <c r="AR604" s="51"/>
      <c r="AS604" s="51"/>
      <c r="AT604" s="50">
        <v>100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</row>
    <row r="606" spans="1:46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2745</v>
      </c>
      <c r="G606" s="51"/>
      <c r="H606" s="51"/>
      <c r="I606" s="51"/>
      <c r="J606" s="56">
        <v>11324</v>
      </c>
      <c r="K606" s="56">
        <v>349</v>
      </c>
      <c r="L606" s="56">
        <v>88</v>
      </c>
      <c r="M606" s="51"/>
      <c r="N606" s="56">
        <v>11761</v>
      </c>
      <c r="O606" s="51"/>
      <c r="P606" s="51"/>
      <c r="Q606" s="51"/>
      <c r="R606" s="56">
        <v>42</v>
      </c>
      <c r="S606" s="56">
        <v>583</v>
      </c>
      <c r="T606" s="56">
        <v>1563</v>
      </c>
      <c r="U606" s="56">
        <v>701</v>
      </c>
      <c r="V606" s="51"/>
      <c r="W606" s="56">
        <v>1918</v>
      </c>
      <c r="X606" s="56">
        <v>25</v>
      </c>
      <c r="Y606" s="56">
        <v>28</v>
      </c>
      <c r="Z606" s="56">
        <v>883</v>
      </c>
      <c r="AA606" s="56">
        <v>759</v>
      </c>
      <c r="AB606" s="56">
        <v>271</v>
      </c>
      <c r="AC606" s="56">
        <v>5517</v>
      </c>
      <c r="AD606" s="56">
        <v>2</v>
      </c>
      <c r="AE606" s="51"/>
      <c r="AF606" s="56">
        <v>12292</v>
      </c>
      <c r="AG606" s="51"/>
      <c r="AH606" s="51"/>
      <c r="AI606" s="51"/>
      <c r="AJ606" s="56">
        <v>2214</v>
      </c>
      <c r="AK606" s="51"/>
      <c r="AL606" s="51"/>
      <c r="AM606" s="51"/>
      <c r="AN606" s="56">
        <v>0</v>
      </c>
      <c r="AO606" s="51"/>
      <c r="AP606" s="56">
        <v>0</v>
      </c>
      <c r="AQ606" s="51"/>
      <c r="AR606" s="51"/>
      <c r="AS606" s="51"/>
      <c r="AT606" s="56">
        <v>100</v>
      </c>
    </row>
    <row r="607" spans="1:46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spans="1:46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spans="1:46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spans="1:46" ht="20.100000000000001" customHeight="1" x14ac:dyDescent="0.2">
      <c r="D610" s="2" t="s">
        <v>141</v>
      </c>
      <c r="F610" s="35">
        <v>9</v>
      </c>
      <c r="G610" s="35"/>
      <c r="H610" s="35"/>
      <c r="I610" s="35"/>
      <c r="J610" s="35">
        <v>0</v>
      </c>
      <c r="K610" s="35">
        <v>0</v>
      </c>
      <c r="L610" s="35">
        <v>0</v>
      </c>
      <c r="M610" s="35"/>
      <c r="N610" s="35">
        <v>0</v>
      </c>
      <c r="O610" s="35"/>
      <c r="P610" s="35"/>
      <c r="Q610" s="35"/>
      <c r="R610" s="35">
        <v>0</v>
      </c>
      <c r="S610" s="35">
        <v>0</v>
      </c>
      <c r="T610" s="35">
        <v>0</v>
      </c>
      <c r="U610" s="35">
        <v>0</v>
      </c>
      <c r="V610" s="35"/>
      <c r="W610" s="35">
        <v>0</v>
      </c>
      <c r="X610" s="35">
        <v>1</v>
      </c>
      <c r="Y610" s="35">
        <v>1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/>
      <c r="AF610" s="35">
        <v>2</v>
      </c>
      <c r="AG610" s="35"/>
      <c r="AH610" s="35"/>
      <c r="AI610" s="35"/>
      <c r="AJ610" s="35">
        <v>7</v>
      </c>
      <c r="AK610" s="35"/>
      <c r="AL610" s="35"/>
      <c r="AM610" s="35"/>
      <c r="AN610" s="35">
        <v>0</v>
      </c>
      <c r="AO610" s="35"/>
      <c r="AP610" s="35">
        <v>0</v>
      </c>
      <c r="AQ610" s="35"/>
      <c r="AR610" s="35"/>
      <c r="AS610" s="35"/>
      <c r="AT610" s="35">
        <v>0</v>
      </c>
    </row>
    <row r="611" spans="1:46" ht="19.5" customHeight="1" x14ac:dyDescent="0.2">
      <c r="D611" s="44" t="s">
        <v>150</v>
      </c>
      <c r="F611" s="45">
        <v>12</v>
      </c>
      <c r="G611" s="46"/>
      <c r="H611" s="46"/>
      <c r="I611" s="46"/>
      <c r="J611" s="45">
        <v>0</v>
      </c>
      <c r="K611" s="45">
        <v>0</v>
      </c>
      <c r="L611" s="45">
        <v>0</v>
      </c>
      <c r="M611" s="46"/>
      <c r="N611" s="45">
        <v>0</v>
      </c>
      <c r="O611" s="46"/>
      <c r="P611" s="46"/>
      <c r="Q611" s="46"/>
      <c r="R611" s="45">
        <v>0</v>
      </c>
      <c r="S611" s="45">
        <v>0</v>
      </c>
      <c r="T611" s="45">
        <v>0</v>
      </c>
      <c r="U611" s="45">
        <v>0</v>
      </c>
      <c r="V611" s="46"/>
      <c r="W611" s="45">
        <v>1</v>
      </c>
      <c r="X611" s="45">
        <v>0</v>
      </c>
      <c r="Y611" s="45">
        <v>2</v>
      </c>
      <c r="Z611" s="45">
        <v>1</v>
      </c>
      <c r="AA611" s="45">
        <v>0</v>
      </c>
      <c r="AB611" s="45">
        <v>2</v>
      </c>
      <c r="AC611" s="45">
        <v>3</v>
      </c>
      <c r="AD611" s="45">
        <v>0</v>
      </c>
      <c r="AE611" s="46"/>
      <c r="AF611" s="45">
        <v>9</v>
      </c>
      <c r="AG611" s="46"/>
      <c r="AH611" s="46"/>
      <c r="AI611" s="46"/>
      <c r="AJ611" s="45">
        <v>3</v>
      </c>
      <c r="AK611" s="46"/>
      <c r="AL611" s="46"/>
      <c r="AM611" s="46"/>
      <c r="AN611" s="45">
        <v>0</v>
      </c>
      <c r="AO611" s="46"/>
      <c r="AP611" s="45">
        <v>0</v>
      </c>
      <c r="AQ611" s="46"/>
      <c r="AR611" s="46"/>
      <c r="AS611" s="46"/>
      <c r="AT611" s="45">
        <v>5</v>
      </c>
    </row>
    <row r="612" spans="1:46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</row>
    <row r="613" spans="1:46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21</v>
      </c>
      <c r="G613" s="51"/>
      <c r="H613" s="51"/>
      <c r="I613" s="51"/>
      <c r="J613" s="50">
        <v>0</v>
      </c>
      <c r="K613" s="50">
        <v>0</v>
      </c>
      <c r="L613" s="50">
        <v>0</v>
      </c>
      <c r="M613" s="51"/>
      <c r="N613" s="50">
        <v>0</v>
      </c>
      <c r="O613" s="51"/>
      <c r="P613" s="51"/>
      <c r="Q613" s="51"/>
      <c r="R613" s="50">
        <v>0</v>
      </c>
      <c r="S613" s="50">
        <v>0</v>
      </c>
      <c r="T613" s="50">
        <v>0</v>
      </c>
      <c r="U613" s="50">
        <v>0</v>
      </c>
      <c r="V613" s="51"/>
      <c r="W613" s="50">
        <v>1</v>
      </c>
      <c r="X613" s="50">
        <v>1</v>
      </c>
      <c r="Y613" s="50">
        <v>3</v>
      </c>
      <c r="Z613" s="50">
        <v>1</v>
      </c>
      <c r="AA613" s="50">
        <v>0</v>
      </c>
      <c r="AB613" s="50">
        <v>2</v>
      </c>
      <c r="AC613" s="50">
        <v>3</v>
      </c>
      <c r="AD613" s="50">
        <v>0</v>
      </c>
      <c r="AE613" s="51"/>
      <c r="AF613" s="50">
        <v>11</v>
      </c>
      <c r="AG613" s="51"/>
      <c r="AH613" s="51"/>
      <c r="AI613" s="51"/>
      <c r="AJ613" s="50">
        <v>10</v>
      </c>
      <c r="AK613" s="51"/>
      <c r="AL613" s="51"/>
      <c r="AM613" s="51"/>
      <c r="AN613" s="50">
        <v>0</v>
      </c>
      <c r="AO613" s="51"/>
      <c r="AP613" s="50">
        <v>0</v>
      </c>
      <c r="AQ613" s="51"/>
      <c r="AR613" s="51"/>
      <c r="AS613" s="51"/>
      <c r="AT613" s="50">
        <v>5</v>
      </c>
    </row>
    <row r="614" spans="1:46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</row>
    <row r="615" spans="1:46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</row>
    <row r="616" spans="1:46" ht="20.100000000000001" customHeight="1" x14ac:dyDescent="0.2">
      <c r="D616" s="2" t="s">
        <v>304</v>
      </c>
      <c r="F616" s="35">
        <v>519</v>
      </c>
      <c r="G616" s="35"/>
      <c r="H616" s="35"/>
      <c r="I616" s="35"/>
      <c r="J616" s="35">
        <v>2106</v>
      </c>
      <c r="K616" s="35">
        <v>29</v>
      </c>
      <c r="L616" s="35">
        <v>21</v>
      </c>
      <c r="M616" s="35"/>
      <c r="N616" s="35">
        <v>2156</v>
      </c>
      <c r="O616" s="35"/>
      <c r="P616" s="35"/>
      <c r="Q616" s="35"/>
      <c r="R616" s="35">
        <v>1</v>
      </c>
      <c r="S616" s="35">
        <v>25</v>
      </c>
      <c r="T616" s="35">
        <v>251</v>
      </c>
      <c r="U616" s="35">
        <v>94</v>
      </c>
      <c r="V616" s="35"/>
      <c r="W616" s="35">
        <v>219</v>
      </c>
      <c r="X616" s="35">
        <v>11</v>
      </c>
      <c r="Y616" s="35">
        <v>68</v>
      </c>
      <c r="Z616" s="35">
        <v>636</v>
      </c>
      <c r="AA616" s="35">
        <v>129</v>
      </c>
      <c r="AB616" s="35">
        <v>140</v>
      </c>
      <c r="AC616" s="35">
        <v>886</v>
      </c>
      <c r="AD616" s="35">
        <v>0</v>
      </c>
      <c r="AE616" s="35"/>
      <c r="AF616" s="35">
        <v>2460</v>
      </c>
      <c r="AG616" s="35"/>
      <c r="AH616" s="35"/>
      <c r="AI616" s="35"/>
      <c r="AJ616" s="35">
        <v>215</v>
      </c>
      <c r="AK616" s="35"/>
      <c r="AL616" s="35"/>
      <c r="AM616" s="35"/>
      <c r="AN616" s="35">
        <v>0</v>
      </c>
      <c r="AO616" s="35"/>
      <c r="AP616" s="35">
        <v>0</v>
      </c>
      <c r="AQ616" s="35"/>
      <c r="AR616" s="35"/>
      <c r="AS616" s="35"/>
      <c r="AT616" s="35">
        <v>441</v>
      </c>
    </row>
    <row r="617" spans="1:46" ht="19.5" customHeight="1" x14ac:dyDescent="0.2">
      <c r="D617" s="44" t="s">
        <v>305</v>
      </c>
      <c r="F617" s="45">
        <v>723</v>
      </c>
      <c r="G617" s="46"/>
      <c r="H617" s="46"/>
      <c r="I617" s="46"/>
      <c r="J617" s="45">
        <v>2112</v>
      </c>
      <c r="K617" s="45">
        <v>23</v>
      </c>
      <c r="L617" s="45">
        <v>21</v>
      </c>
      <c r="M617" s="46"/>
      <c r="N617" s="45">
        <v>2156</v>
      </c>
      <c r="O617" s="46"/>
      <c r="P617" s="46"/>
      <c r="Q617" s="46"/>
      <c r="R617" s="45">
        <v>0</v>
      </c>
      <c r="S617" s="45">
        <v>37</v>
      </c>
      <c r="T617" s="45">
        <v>155</v>
      </c>
      <c r="U617" s="45">
        <v>91</v>
      </c>
      <c r="V617" s="46"/>
      <c r="W617" s="45">
        <v>328</v>
      </c>
      <c r="X617" s="45">
        <v>12</v>
      </c>
      <c r="Y617" s="45">
        <v>105</v>
      </c>
      <c r="Z617" s="45">
        <v>761</v>
      </c>
      <c r="AA617" s="45">
        <v>124</v>
      </c>
      <c r="AB617" s="45">
        <v>154</v>
      </c>
      <c r="AC617" s="45">
        <v>905</v>
      </c>
      <c r="AD617" s="45">
        <v>0</v>
      </c>
      <c r="AE617" s="46"/>
      <c r="AF617" s="45">
        <v>2672</v>
      </c>
      <c r="AG617" s="46"/>
      <c r="AH617" s="46"/>
      <c r="AI617" s="46"/>
      <c r="AJ617" s="45">
        <v>206</v>
      </c>
      <c r="AK617" s="46"/>
      <c r="AL617" s="46"/>
      <c r="AM617" s="46"/>
      <c r="AN617" s="45">
        <v>0</v>
      </c>
      <c r="AO617" s="46"/>
      <c r="AP617" s="45">
        <v>1</v>
      </c>
      <c r="AQ617" s="46"/>
      <c r="AR617" s="46"/>
      <c r="AS617" s="46"/>
      <c r="AT617" s="45">
        <v>500</v>
      </c>
    </row>
    <row r="618" spans="1:46" ht="20.100000000000001" customHeight="1" x14ac:dyDescent="0.2">
      <c r="D618" s="47" t="s">
        <v>306</v>
      </c>
      <c r="F618" s="46">
        <v>486</v>
      </c>
      <c r="G618" s="46"/>
      <c r="H618" s="46"/>
      <c r="I618" s="46"/>
      <c r="J618" s="46">
        <v>2120</v>
      </c>
      <c r="K618" s="46">
        <v>18</v>
      </c>
      <c r="L618" s="46">
        <v>7</v>
      </c>
      <c r="M618" s="46"/>
      <c r="N618" s="46">
        <v>2145</v>
      </c>
      <c r="O618" s="46"/>
      <c r="P618" s="46"/>
      <c r="Q618" s="46"/>
      <c r="R618" s="46">
        <v>0</v>
      </c>
      <c r="S618" s="46">
        <v>34</v>
      </c>
      <c r="T618" s="46">
        <v>193</v>
      </c>
      <c r="U618" s="46">
        <v>130</v>
      </c>
      <c r="V618" s="46"/>
      <c r="W618" s="46">
        <v>159</v>
      </c>
      <c r="X618" s="46">
        <v>5</v>
      </c>
      <c r="Y618" s="46">
        <v>133</v>
      </c>
      <c r="Z618" s="46">
        <v>724</v>
      </c>
      <c r="AA618" s="46">
        <v>94</v>
      </c>
      <c r="AB618" s="46">
        <v>182</v>
      </c>
      <c r="AC618" s="46">
        <v>758</v>
      </c>
      <c r="AD618" s="46">
        <v>1</v>
      </c>
      <c r="AE618" s="46"/>
      <c r="AF618" s="46">
        <v>2413</v>
      </c>
      <c r="AG618" s="46"/>
      <c r="AH618" s="46"/>
      <c r="AI618" s="46"/>
      <c r="AJ618" s="46">
        <v>218</v>
      </c>
      <c r="AK618" s="46"/>
      <c r="AL618" s="46"/>
      <c r="AM618" s="46"/>
      <c r="AN618" s="46">
        <v>0</v>
      </c>
      <c r="AO618" s="46"/>
      <c r="AP618" s="46">
        <v>0</v>
      </c>
      <c r="AQ618" s="46"/>
      <c r="AR618" s="46"/>
      <c r="AS618" s="46"/>
      <c r="AT618" s="46">
        <v>469</v>
      </c>
    </row>
    <row r="619" spans="1:46" ht="19.5" customHeight="1" x14ac:dyDescent="0.2">
      <c r="D619" s="44" t="s">
        <v>307</v>
      </c>
      <c r="F619" s="45">
        <v>247</v>
      </c>
      <c r="G619" s="46"/>
      <c r="H619" s="46"/>
      <c r="I619" s="46"/>
      <c r="J619" s="45">
        <v>2117</v>
      </c>
      <c r="K619" s="45">
        <v>6</v>
      </c>
      <c r="L619" s="45">
        <v>4</v>
      </c>
      <c r="M619" s="46"/>
      <c r="N619" s="45">
        <v>2127</v>
      </c>
      <c r="O619" s="46"/>
      <c r="P619" s="46"/>
      <c r="Q619" s="46"/>
      <c r="R619" s="45">
        <v>2</v>
      </c>
      <c r="S619" s="45">
        <v>23</v>
      </c>
      <c r="T619" s="45">
        <v>121</v>
      </c>
      <c r="U619" s="45">
        <v>50</v>
      </c>
      <c r="V619" s="46"/>
      <c r="W619" s="45">
        <v>223</v>
      </c>
      <c r="X619" s="45">
        <v>8</v>
      </c>
      <c r="Y619" s="45">
        <v>86</v>
      </c>
      <c r="Z619" s="45">
        <v>753</v>
      </c>
      <c r="AA619" s="45">
        <v>92</v>
      </c>
      <c r="AB619" s="45">
        <v>169</v>
      </c>
      <c r="AC619" s="45">
        <v>674</v>
      </c>
      <c r="AD619" s="45">
        <v>2</v>
      </c>
      <c r="AE619" s="46"/>
      <c r="AF619" s="45">
        <v>2203</v>
      </c>
      <c r="AG619" s="46"/>
      <c r="AH619" s="46"/>
      <c r="AI619" s="46"/>
      <c r="AJ619" s="45">
        <v>169</v>
      </c>
      <c r="AK619" s="46"/>
      <c r="AL619" s="46"/>
      <c r="AM619" s="46"/>
      <c r="AN619" s="45">
        <v>0</v>
      </c>
      <c r="AO619" s="46"/>
      <c r="AP619" s="45">
        <v>2</v>
      </c>
      <c r="AQ619" s="46"/>
      <c r="AR619" s="46"/>
      <c r="AS619" s="46"/>
      <c r="AT619" s="45">
        <v>0</v>
      </c>
    </row>
    <row r="620" spans="1:46" ht="20.100000000000001" customHeight="1" x14ac:dyDescent="0.2">
      <c r="D620" s="47" t="s">
        <v>308</v>
      </c>
      <c r="F620" s="46">
        <v>265</v>
      </c>
      <c r="G620" s="46"/>
      <c r="H620" s="46"/>
      <c r="I620" s="46"/>
      <c r="J620" s="46">
        <v>2131</v>
      </c>
      <c r="K620" s="46">
        <v>31</v>
      </c>
      <c r="L620" s="46">
        <v>14</v>
      </c>
      <c r="M620" s="46"/>
      <c r="N620" s="46">
        <v>2176</v>
      </c>
      <c r="O620" s="46"/>
      <c r="P620" s="46"/>
      <c r="Q620" s="46"/>
      <c r="R620" s="46">
        <v>1</v>
      </c>
      <c r="S620" s="46">
        <v>37</v>
      </c>
      <c r="T620" s="46">
        <v>284</v>
      </c>
      <c r="U620" s="46">
        <v>96</v>
      </c>
      <c r="V620" s="46"/>
      <c r="W620" s="46">
        <v>269</v>
      </c>
      <c r="X620" s="46">
        <v>16</v>
      </c>
      <c r="Y620" s="46">
        <v>91</v>
      </c>
      <c r="Z620" s="46">
        <v>616</v>
      </c>
      <c r="AA620" s="46">
        <v>104</v>
      </c>
      <c r="AB620" s="46">
        <v>207</v>
      </c>
      <c r="AC620" s="46">
        <v>593</v>
      </c>
      <c r="AD620" s="46">
        <v>0</v>
      </c>
      <c r="AE620" s="46"/>
      <c r="AF620" s="46">
        <v>2314</v>
      </c>
      <c r="AG620" s="46"/>
      <c r="AH620" s="46"/>
      <c r="AI620" s="46"/>
      <c r="AJ620" s="46">
        <v>128</v>
      </c>
      <c r="AK620" s="46"/>
      <c r="AL620" s="46"/>
      <c r="AM620" s="46"/>
      <c r="AN620" s="46">
        <v>1</v>
      </c>
      <c r="AO620" s="46"/>
      <c r="AP620" s="46">
        <v>0</v>
      </c>
      <c r="AQ620" s="46"/>
      <c r="AR620" s="46"/>
      <c r="AS620" s="46"/>
      <c r="AT620" s="46">
        <v>0</v>
      </c>
    </row>
    <row r="621" spans="1:46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990</v>
      </c>
      <c r="K621" s="45">
        <v>3</v>
      </c>
      <c r="L621" s="45">
        <v>0</v>
      </c>
      <c r="M621" s="46"/>
      <c r="N621" s="45">
        <v>993</v>
      </c>
      <c r="O621" s="46"/>
      <c r="P621" s="46"/>
      <c r="Q621" s="46"/>
      <c r="R621" s="45">
        <v>0</v>
      </c>
      <c r="S621" s="45">
        <v>11</v>
      </c>
      <c r="T621" s="45">
        <v>73</v>
      </c>
      <c r="U621" s="45">
        <v>42</v>
      </c>
      <c r="V621" s="46"/>
      <c r="W621" s="45">
        <v>122</v>
      </c>
      <c r="X621" s="45">
        <v>6</v>
      </c>
      <c r="Y621" s="45">
        <v>15</v>
      </c>
      <c r="Z621" s="45">
        <v>267</v>
      </c>
      <c r="AA621" s="45">
        <v>42</v>
      </c>
      <c r="AB621" s="45">
        <v>55</v>
      </c>
      <c r="AC621" s="45">
        <v>254</v>
      </c>
      <c r="AD621" s="45">
        <v>0</v>
      </c>
      <c r="AE621" s="46"/>
      <c r="AF621" s="45">
        <v>887</v>
      </c>
      <c r="AG621" s="46"/>
      <c r="AH621" s="46"/>
      <c r="AI621" s="46"/>
      <c r="AJ621" s="45">
        <v>106</v>
      </c>
      <c r="AK621" s="46"/>
      <c r="AL621" s="46"/>
      <c r="AM621" s="46"/>
      <c r="AN621" s="45">
        <v>0</v>
      </c>
      <c r="AO621" s="46"/>
      <c r="AP621" s="45">
        <v>0</v>
      </c>
      <c r="AQ621" s="46"/>
      <c r="AR621" s="46"/>
      <c r="AS621" s="46"/>
      <c r="AT621" s="45">
        <v>0</v>
      </c>
    </row>
    <row r="622" spans="1:46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991</v>
      </c>
      <c r="K622" s="46">
        <v>13</v>
      </c>
      <c r="L622" s="46">
        <v>3</v>
      </c>
      <c r="M622" s="46"/>
      <c r="N622" s="46">
        <v>1007</v>
      </c>
      <c r="O622" s="46"/>
      <c r="P622" s="46"/>
      <c r="Q622" s="46"/>
      <c r="R622" s="46">
        <v>0</v>
      </c>
      <c r="S622" s="46">
        <v>10</v>
      </c>
      <c r="T622" s="46">
        <v>144</v>
      </c>
      <c r="U622" s="46">
        <v>59</v>
      </c>
      <c r="V622" s="46"/>
      <c r="W622" s="46">
        <v>275</v>
      </c>
      <c r="X622" s="46">
        <v>13</v>
      </c>
      <c r="Y622" s="46">
        <v>3</v>
      </c>
      <c r="Z622" s="46">
        <v>27</v>
      </c>
      <c r="AA622" s="46">
        <v>31</v>
      </c>
      <c r="AB622" s="46">
        <v>17</v>
      </c>
      <c r="AC622" s="46">
        <v>235</v>
      </c>
      <c r="AD622" s="46">
        <v>0</v>
      </c>
      <c r="AE622" s="46"/>
      <c r="AF622" s="46">
        <v>814</v>
      </c>
      <c r="AG622" s="46"/>
      <c r="AH622" s="46"/>
      <c r="AI622" s="46"/>
      <c r="AJ622" s="46">
        <v>193</v>
      </c>
      <c r="AK622" s="46"/>
      <c r="AL622" s="46"/>
      <c r="AM622" s="46"/>
      <c r="AN622" s="46">
        <v>0</v>
      </c>
      <c r="AO622" s="46"/>
      <c r="AP622" s="46">
        <v>0</v>
      </c>
      <c r="AQ622" s="46"/>
      <c r="AR622" s="46"/>
      <c r="AS622" s="46"/>
      <c r="AT622" s="46">
        <v>0</v>
      </c>
    </row>
    <row r="623" spans="1:46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spans="1:46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2240</v>
      </c>
      <c r="G624" s="51"/>
      <c r="H624" s="51"/>
      <c r="I624" s="51"/>
      <c r="J624" s="50">
        <v>12567</v>
      </c>
      <c r="K624" s="50">
        <v>123</v>
      </c>
      <c r="L624" s="50">
        <v>70</v>
      </c>
      <c r="M624" s="51"/>
      <c r="N624" s="50">
        <v>12760</v>
      </c>
      <c r="O624" s="51"/>
      <c r="P624" s="51"/>
      <c r="Q624" s="51"/>
      <c r="R624" s="50">
        <v>4</v>
      </c>
      <c r="S624" s="50">
        <v>177</v>
      </c>
      <c r="T624" s="50">
        <v>1221</v>
      </c>
      <c r="U624" s="50">
        <v>562</v>
      </c>
      <c r="V624" s="51"/>
      <c r="W624" s="50">
        <v>1595</v>
      </c>
      <c r="X624" s="50">
        <v>71</v>
      </c>
      <c r="Y624" s="50">
        <v>501</v>
      </c>
      <c r="Z624" s="50">
        <v>3784</v>
      </c>
      <c r="AA624" s="50">
        <v>616</v>
      </c>
      <c r="AB624" s="50">
        <v>924</v>
      </c>
      <c r="AC624" s="50">
        <v>4305</v>
      </c>
      <c r="AD624" s="50">
        <v>3</v>
      </c>
      <c r="AE624" s="51"/>
      <c r="AF624" s="50">
        <v>13763</v>
      </c>
      <c r="AG624" s="51"/>
      <c r="AH624" s="51"/>
      <c r="AI624" s="51"/>
      <c r="AJ624" s="50">
        <v>1235</v>
      </c>
      <c r="AK624" s="51"/>
      <c r="AL624" s="51"/>
      <c r="AM624" s="51"/>
      <c r="AN624" s="50">
        <v>1</v>
      </c>
      <c r="AO624" s="51"/>
      <c r="AP624" s="50">
        <v>3</v>
      </c>
      <c r="AQ624" s="51"/>
      <c r="AR624" s="51"/>
      <c r="AS624" s="51"/>
      <c r="AT624" s="50">
        <v>1410</v>
      </c>
    </row>
    <row r="625" spans="1:46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</row>
    <row r="626" spans="1:46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2261</v>
      </c>
      <c r="G626" s="51"/>
      <c r="H626" s="51"/>
      <c r="I626" s="51"/>
      <c r="J626" s="56">
        <v>12567</v>
      </c>
      <c r="K626" s="56">
        <v>123</v>
      </c>
      <c r="L626" s="56">
        <v>70</v>
      </c>
      <c r="M626" s="51"/>
      <c r="N626" s="56">
        <v>12760</v>
      </c>
      <c r="O626" s="51"/>
      <c r="P626" s="51"/>
      <c r="Q626" s="51"/>
      <c r="R626" s="56">
        <v>4</v>
      </c>
      <c r="S626" s="56">
        <v>177</v>
      </c>
      <c r="T626" s="56">
        <v>1221</v>
      </c>
      <c r="U626" s="56">
        <v>562</v>
      </c>
      <c r="V626" s="51"/>
      <c r="W626" s="56">
        <v>1596</v>
      </c>
      <c r="X626" s="56">
        <v>72</v>
      </c>
      <c r="Y626" s="56">
        <v>504</v>
      </c>
      <c r="Z626" s="56">
        <v>3785</v>
      </c>
      <c r="AA626" s="56">
        <v>616</v>
      </c>
      <c r="AB626" s="56">
        <v>926</v>
      </c>
      <c r="AC626" s="56">
        <v>4308</v>
      </c>
      <c r="AD626" s="56">
        <v>3</v>
      </c>
      <c r="AE626" s="51"/>
      <c r="AF626" s="56">
        <v>13774</v>
      </c>
      <c r="AG626" s="51"/>
      <c r="AH626" s="51"/>
      <c r="AI626" s="51"/>
      <c r="AJ626" s="56">
        <v>1245</v>
      </c>
      <c r="AK626" s="51"/>
      <c r="AL626" s="51"/>
      <c r="AM626" s="51"/>
      <c r="AN626" s="56">
        <v>1</v>
      </c>
      <c r="AO626" s="51"/>
      <c r="AP626" s="56">
        <v>3</v>
      </c>
      <c r="AQ626" s="51"/>
      <c r="AR626" s="51"/>
      <c r="AS626" s="51"/>
      <c r="AT626" s="56">
        <v>1415</v>
      </c>
    </row>
    <row r="627" spans="1:46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spans="1:46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spans="1:46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spans="1:46" ht="20.100000000000001" customHeight="1" x14ac:dyDescent="0.2">
      <c r="D630" s="2" t="s">
        <v>313</v>
      </c>
      <c r="F630" s="35">
        <v>591</v>
      </c>
      <c r="G630" s="35"/>
      <c r="H630" s="35"/>
      <c r="I630" s="35"/>
      <c r="J630" s="35">
        <v>1452</v>
      </c>
      <c r="K630" s="35">
        <v>19</v>
      </c>
      <c r="L630" s="35">
        <v>34</v>
      </c>
      <c r="M630" s="35"/>
      <c r="N630" s="35">
        <v>1505</v>
      </c>
      <c r="O630" s="35"/>
      <c r="P630" s="35"/>
      <c r="Q630" s="35"/>
      <c r="R630" s="35">
        <v>0</v>
      </c>
      <c r="S630" s="35">
        <v>44</v>
      </c>
      <c r="T630" s="35">
        <v>213</v>
      </c>
      <c r="U630" s="35">
        <v>55</v>
      </c>
      <c r="V630" s="35"/>
      <c r="W630" s="35">
        <v>193</v>
      </c>
      <c r="X630" s="35">
        <v>7</v>
      </c>
      <c r="Y630" s="35">
        <v>9</v>
      </c>
      <c r="Z630" s="35">
        <v>92</v>
      </c>
      <c r="AA630" s="35">
        <v>170</v>
      </c>
      <c r="AB630" s="35">
        <v>137</v>
      </c>
      <c r="AC630" s="35">
        <v>839</v>
      </c>
      <c r="AD630" s="35">
        <v>0</v>
      </c>
      <c r="AE630" s="35"/>
      <c r="AF630" s="35">
        <v>1759</v>
      </c>
      <c r="AG630" s="35"/>
      <c r="AH630" s="35"/>
      <c r="AI630" s="35"/>
      <c r="AJ630" s="35">
        <v>232</v>
      </c>
      <c r="AK630" s="35"/>
      <c r="AL630" s="35"/>
      <c r="AM630" s="35"/>
      <c r="AN630" s="35">
        <v>0</v>
      </c>
      <c r="AO630" s="35"/>
      <c r="AP630" s="35">
        <v>105</v>
      </c>
      <c r="AQ630" s="35"/>
      <c r="AR630" s="35"/>
      <c r="AS630" s="35"/>
      <c r="AT630" s="35">
        <v>619</v>
      </c>
    </row>
    <row r="631" spans="1:46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630</v>
      </c>
      <c r="K631" s="45">
        <v>7</v>
      </c>
      <c r="L631" s="45">
        <v>0</v>
      </c>
      <c r="M631" s="46"/>
      <c r="N631" s="45">
        <v>637</v>
      </c>
      <c r="O631" s="46"/>
      <c r="P631" s="46"/>
      <c r="Q631" s="46"/>
      <c r="R631" s="45">
        <v>0</v>
      </c>
      <c r="S631" s="45">
        <v>34</v>
      </c>
      <c r="T631" s="45">
        <v>79</v>
      </c>
      <c r="U631" s="45">
        <v>46</v>
      </c>
      <c r="V631" s="46"/>
      <c r="W631" s="45">
        <v>54</v>
      </c>
      <c r="X631" s="45">
        <v>3</v>
      </c>
      <c r="Y631" s="45">
        <v>2</v>
      </c>
      <c r="Z631" s="45">
        <v>20</v>
      </c>
      <c r="AA631" s="45">
        <v>41</v>
      </c>
      <c r="AB631" s="45">
        <v>18</v>
      </c>
      <c r="AC631" s="45">
        <v>199</v>
      </c>
      <c r="AD631" s="45">
        <v>0</v>
      </c>
      <c r="AE631" s="46"/>
      <c r="AF631" s="45">
        <v>496</v>
      </c>
      <c r="AG631" s="46"/>
      <c r="AH631" s="46"/>
      <c r="AI631" s="46"/>
      <c r="AJ631" s="45">
        <v>241</v>
      </c>
      <c r="AK631" s="46"/>
      <c r="AL631" s="46"/>
      <c r="AM631" s="46"/>
      <c r="AN631" s="45">
        <v>100</v>
      </c>
      <c r="AO631" s="46"/>
      <c r="AP631" s="45">
        <v>0</v>
      </c>
      <c r="AQ631" s="46"/>
      <c r="AR631" s="46"/>
      <c r="AS631" s="46"/>
      <c r="AT631" s="45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591</v>
      </c>
      <c r="G633" s="51"/>
      <c r="H633" s="51"/>
      <c r="I633" s="51"/>
      <c r="J633" s="50">
        <v>2082</v>
      </c>
      <c r="K633" s="50">
        <v>26</v>
      </c>
      <c r="L633" s="50">
        <v>34</v>
      </c>
      <c r="M633" s="51"/>
      <c r="N633" s="50">
        <v>2142</v>
      </c>
      <c r="O633" s="51"/>
      <c r="P633" s="51"/>
      <c r="Q633" s="51"/>
      <c r="R633" s="50">
        <v>0</v>
      </c>
      <c r="S633" s="50">
        <v>78</v>
      </c>
      <c r="T633" s="50">
        <v>292</v>
      </c>
      <c r="U633" s="50">
        <v>101</v>
      </c>
      <c r="V633" s="51"/>
      <c r="W633" s="50">
        <v>247</v>
      </c>
      <c r="X633" s="50">
        <v>10</v>
      </c>
      <c r="Y633" s="50">
        <v>11</v>
      </c>
      <c r="Z633" s="50">
        <v>112</v>
      </c>
      <c r="AA633" s="50">
        <v>211</v>
      </c>
      <c r="AB633" s="50">
        <v>155</v>
      </c>
      <c r="AC633" s="50">
        <v>1038</v>
      </c>
      <c r="AD633" s="50">
        <v>0</v>
      </c>
      <c r="AE633" s="51"/>
      <c r="AF633" s="50">
        <v>2255</v>
      </c>
      <c r="AG633" s="51"/>
      <c r="AH633" s="51"/>
      <c r="AI633" s="51"/>
      <c r="AJ633" s="50">
        <v>473</v>
      </c>
      <c r="AK633" s="51"/>
      <c r="AL633" s="51"/>
      <c r="AM633" s="51"/>
      <c r="AN633" s="50">
        <v>100</v>
      </c>
      <c r="AO633" s="51"/>
      <c r="AP633" s="50">
        <v>105</v>
      </c>
      <c r="AQ633" s="51"/>
      <c r="AR633" s="51"/>
      <c r="AS633" s="51"/>
      <c r="AT633" s="50">
        <v>619</v>
      </c>
    </row>
    <row r="634" spans="1:46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</row>
    <row r="635" spans="1:46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591</v>
      </c>
      <c r="G635" s="51"/>
      <c r="H635" s="51"/>
      <c r="I635" s="51"/>
      <c r="J635" s="56">
        <v>2082</v>
      </c>
      <c r="K635" s="56">
        <v>26</v>
      </c>
      <c r="L635" s="56">
        <v>34</v>
      </c>
      <c r="M635" s="51"/>
      <c r="N635" s="56">
        <v>2142</v>
      </c>
      <c r="O635" s="51"/>
      <c r="P635" s="51"/>
      <c r="Q635" s="51"/>
      <c r="R635" s="56">
        <v>0</v>
      </c>
      <c r="S635" s="56">
        <v>78</v>
      </c>
      <c r="T635" s="56">
        <v>292</v>
      </c>
      <c r="U635" s="56">
        <v>101</v>
      </c>
      <c r="V635" s="51"/>
      <c r="W635" s="56">
        <v>247</v>
      </c>
      <c r="X635" s="56">
        <v>10</v>
      </c>
      <c r="Y635" s="56">
        <v>11</v>
      </c>
      <c r="Z635" s="56">
        <v>112</v>
      </c>
      <c r="AA635" s="56">
        <v>211</v>
      </c>
      <c r="AB635" s="56">
        <v>155</v>
      </c>
      <c r="AC635" s="56">
        <v>1038</v>
      </c>
      <c r="AD635" s="56">
        <v>0</v>
      </c>
      <c r="AE635" s="51"/>
      <c r="AF635" s="56">
        <v>2255</v>
      </c>
      <c r="AG635" s="51"/>
      <c r="AH635" s="51"/>
      <c r="AI635" s="51"/>
      <c r="AJ635" s="56">
        <v>473</v>
      </c>
      <c r="AK635" s="51"/>
      <c r="AL635" s="51"/>
      <c r="AM635" s="51"/>
      <c r="AN635" s="56">
        <v>100</v>
      </c>
      <c r="AO635" s="51"/>
      <c r="AP635" s="56">
        <v>105</v>
      </c>
      <c r="AQ635" s="51"/>
      <c r="AR635" s="51"/>
      <c r="AS635" s="51"/>
      <c r="AT635" s="56">
        <v>619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spans="1:46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spans="1:46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>
        <v>0</v>
      </c>
      <c r="M639" s="35"/>
      <c r="N639" s="35">
        <v>0</v>
      </c>
      <c r="O639" s="35"/>
      <c r="P639" s="35"/>
      <c r="Q639" s="35"/>
      <c r="R639" s="35">
        <v>0</v>
      </c>
      <c r="S639" s="35">
        <v>0</v>
      </c>
      <c r="T639" s="35">
        <v>0</v>
      </c>
      <c r="U639" s="35">
        <v>0</v>
      </c>
      <c r="V639" s="35"/>
      <c r="W639" s="35">
        <v>0</v>
      </c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/>
      <c r="AF639" s="35">
        <v>0</v>
      </c>
      <c r="AG639" s="35"/>
      <c r="AH639" s="35"/>
      <c r="AI639" s="35"/>
      <c r="AJ639" s="35">
        <v>0</v>
      </c>
      <c r="AK639" s="35"/>
      <c r="AL639" s="35"/>
      <c r="AM639" s="35"/>
      <c r="AN639" s="35">
        <v>0</v>
      </c>
      <c r="AO639" s="35"/>
      <c r="AP639" s="35">
        <v>0</v>
      </c>
      <c r="AQ639" s="35"/>
      <c r="AR639" s="35"/>
      <c r="AS639" s="35"/>
      <c r="AT639" s="35">
        <v>0</v>
      </c>
    </row>
    <row r="640" spans="1:46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5">
        <v>0</v>
      </c>
      <c r="M640" s="46"/>
      <c r="N640" s="45">
        <v>0</v>
      </c>
      <c r="O640" s="46"/>
      <c r="P640" s="46"/>
      <c r="Q640" s="46"/>
      <c r="R640" s="45">
        <v>0</v>
      </c>
      <c r="S640" s="45">
        <v>0</v>
      </c>
      <c r="T640" s="45">
        <v>0</v>
      </c>
      <c r="U640" s="45">
        <v>0</v>
      </c>
      <c r="V640" s="46"/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6"/>
      <c r="AF640" s="45">
        <v>0</v>
      </c>
      <c r="AG640" s="46"/>
      <c r="AH640" s="46"/>
      <c r="AI640" s="46"/>
      <c r="AJ640" s="45">
        <v>0</v>
      </c>
      <c r="AK640" s="46"/>
      <c r="AL640" s="46"/>
      <c r="AM640" s="46"/>
      <c r="AN640" s="45">
        <v>0</v>
      </c>
      <c r="AO640" s="46"/>
      <c r="AP640" s="45">
        <v>0</v>
      </c>
      <c r="AQ640" s="46"/>
      <c r="AR640" s="46"/>
      <c r="AS640" s="46"/>
      <c r="AT640" s="45">
        <v>0</v>
      </c>
    </row>
    <row r="641" spans="1:46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0">
        <v>0</v>
      </c>
      <c r="M642" s="51"/>
      <c r="N642" s="50">
        <v>0</v>
      </c>
      <c r="O642" s="51"/>
      <c r="P642" s="51"/>
      <c r="Q642" s="51"/>
      <c r="R642" s="50">
        <v>0</v>
      </c>
      <c r="S642" s="50">
        <v>0</v>
      </c>
      <c r="T642" s="50">
        <v>0</v>
      </c>
      <c r="U642" s="50">
        <v>0</v>
      </c>
      <c r="V642" s="51"/>
      <c r="W642" s="50">
        <v>0</v>
      </c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0">
        <v>0</v>
      </c>
      <c r="AE642" s="51"/>
      <c r="AF642" s="50">
        <v>0</v>
      </c>
      <c r="AG642" s="51"/>
      <c r="AH642" s="51"/>
      <c r="AI642" s="51"/>
      <c r="AJ642" s="50">
        <v>0</v>
      </c>
      <c r="AK642" s="51"/>
      <c r="AL642" s="51"/>
      <c r="AM642" s="51"/>
      <c r="AN642" s="50">
        <v>0</v>
      </c>
      <c r="AO642" s="51"/>
      <c r="AP642" s="50">
        <v>0</v>
      </c>
      <c r="AQ642" s="51"/>
      <c r="AR642" s="51"/>
      <c r="AS642" s="51"/>
      <c r="AT642" s="50">
        <v>0</v>
      </c>
    </row>
    <row r="643" spans="1:46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spans="1:46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ht="20.100000000000001" customHeight="1" x14ac:dyDescent="0.2">
      <c r="D645" s="2" t="s">
        <v>115</v>
      </c>
      <c r="F645" s="35">
        <v>333</v>
      </c>
      <c r="G645" s="35"/>
      <c r="H645" s="35"/>
      <c r="I645" s="35"/>
      <c r="J645" s="35">
        <v>2976</v>
      </c>
      <c r="K645" s="35">
        <v>18</v>
      </c>
      <c r="L645" s="35">
        <v>8</v>
      </c>
      <c r="M645" s="35"/>
      <c r="N645" s="35">
        <v>3002</v>
      </c>
      <c r="O645" s="35"/>
      <c r="P645" s="35"/>
      <c r="Q645" s="35"/>
      <c r="R645" s="35">
        <v>0</v>
      </c>
      <c r="S645" s="35">
        <v>51</v>
      </c>
      <c r="T645" s="35">
        <v>114</v>
      </c>
      <c r="U645" s="35">
        <v>75</v>
      </c>
      <c r="V645" s="35"/>
      <c r="W645" s="35">
        <v>815</v>
      </c>
      <c r="X645" s="35">
        <v>10</v>
      </c>
      <c r="Y645" s="35">
        <v>3</v>
      </c>
      <c r="Z645" s="35">
        <v>291</v>
      </c>
      <c r="AA645" s="35">
        <v>45</v>
      </c>
      <c r="AB645" s="35">
        <v>45</v>
      </c>
      <c r="AC645" s="35">
        <v>1401</v>
      </c>
      <c r="AD645" s="35">
        <v>0</v>
      </c>
      <c r="AE645" s="35"/>
      <c r="AF645" s="35">
        <v>2850</v>
      </c>
      <c r="AG645" s="35"/>
      <c r="AH645" s="35"/>
      <c r="AI645" s="35"/>
      <c r="AJ645" s="35">
        <v>485</v>
      </c>
      <c r="AK645" s="35"/>
      <c r="AL645" s="35"/>
      <c r="AM645" s="35"/>
      <c r="AN645" s="35">
        <v>0</v>
      </c>
      <c r="AO645" s="35"/>
      <c r="AP645" s="35">
        <v>0</v>
      </c>
      <c r="AQ645" s="35"/>
      <c r="AR645" s="35"/>
      <c r="AS645" s="35"/>
      <c r="AT645" s="35">
        <v>0</v>
      </c>
    </row>
    <row r="646" spans="1:46" ht="19.5" customHeight="1" x14ac:dyDescent="0.2">
      <c r="D646" s="44" t="s">
        <v>116</v>
      </c>
      <c r="F646" s="45">
        <v>345</v>
      </c>
      <c r="G646" s="46"/>
      <c r="H646" s="46"/>
      <c r="I646" s="46"/>
      <c r="J646" s="45">
        <v>2919</v>
      </c>
      <c r="K646" s="45">
        <v>37</v>
      </c>
      <c r="L646" s="45">
        <v>12</v>
      </c>
      <c r="M646" s="46"/>
      <c r="N646" s="45">
        <v>2968</v>
      </c>
      <c r="O646" s="46"/>
      <c r="P646" s="46"/>
      <c r="Q646" s="46"/>
      <c r="R646" s="45">
        <v>0</v>
      </c>
      <c r="S646" s="45">
        <v>37</v>
      </c>
      <c r="T646" s="45">
        <v>101</v>
      </c>
      <c r="U646" s="45">
        <v>40</v>
      </c>
      <c r="V646" s="46"/>
      <c r="W646" s="45">
        <v>944</v>
      </c>
      <c r="X646" s="45">
        <v>4</v>
      </c>
      <c r="Y646" s="45">
        <v>0</v>
      </c>
      <c r="Z646" s="45">
        <v>196</v>
      </c>
      <c r="AA646" s="45">
        <v>62</v>
      </c>
      <c r="AB646" s="45">
        <v>38</v>
      </c>
      <c r="AC646" s="45">
        <v>1444</v>
      </c>
      <c r="AD646" s="45">
        <v>0</v>
      </c>
      <c r="AE646" s="46"/>
      <c r="AF646" s="45">
        <v>2866</v>
      </c>
      <c r="AG646" s="46"/>
      <c r="AH646" s="46"/>
      <c r="AI646" s="46"/>
      <c r="AJ646" s="45">
        <v>447</v>
      </c>
      <c r="AK646" s="46"/>
      <c r="AL646" s="46"/>
      <c r="AM646" s="46"/>
      <c r="AN646" s="45">
        <v>0</v>
      </c>
      <c r="AO646" s="46"/>
      <c r="AP646" s="45">
        <v>0</v>
      </c>
      <c r="AQ646" s="46"/>
      <c r="AR646" s="46"/>
      <c r="AS646" s="46"/>
      <c r="AT646" s="45">
        <v>0</v>
      </c>
    </row>
    <row r="647" spans="1:46" ht="20.100000000000001" customHeight="1" x14ac:dyDescent="0.2">
      <c r="D647" s="2" t="s">
        <v>117</v>
      </c>
      <c r="F647" s="35">
        <v>309</v>
      </c>
      <c r="G647" s="35"/>
      <c r="H647" s="35"/>
      <c r="I647" s="35"/>
      <c r="J647" s="35">
        <v>2889</v>
      </c>
      <c r="K647" s="35">
        <v>11</v>
      </c>
      <c r="L647" s="35">
        <v>26</v>
      </c>
      <c r="M647" s="35"/>
      <c r="N647" s="35">
        <v>2926</v>
      </c>
      <c r="O647" s="35"/>
      <c r="P647" s="35"/>
      <c r="Q647" s="35"/>
      <c r="R647" s="35">
        <v>0</v>
      </c>
      <c r="S647" s="35">
        <v>52</v>
      </c>
      <c r="T647" s="35">
        <v>314</v>
      </c>
      <c r="U647" s="35">
        <v>132</v>
      </c>
      <c r="V647" s="35"/>
      <c r="W647" s="35">
        <v>424</v>
      </c>
      <c r="X647" s="35">
        <v>28</v>
      </c>
      <c r="Y647" s="35">
        <v>16</v>
      </c>
      <c r="Z647" s="35">
        <v>188</v>
      </c>
      <c r="AA647" s="35">
        <v>81</v>
      </c>
      <c r="AB647" s="35">
        <v>62</v>
      </c>
      <c r="AC647" s="35">
        <v>1538</v>
      </c>
      <c r="AD647" s="35">
        <v>0</v>
      </c>
      <c r="AE647" s="35"/>
      <c r="AF647" s="35">
        <v>2835</v>
      </c>
      <c r="AG647" s="35"/>
      <c r="AH647" s="35"/>
      <c r="AI647" s="35"/>
      <c r="AJ647" s="35">
        <v>400</v>
      </c>
      <c r="AK647" s="35"/>
      <c r="AL647" s="35"/>
      <c r="AM647" s="35"/>
      <c r="AN647" s="35">
        <v>0</v>
      </c>
      <c r="AO647" s="35"/>
      <c r="AP647" s="35">
        <v>0</v>
      </c>
      <c r="AQ647" s="35"/>
      <c r="AR647" s="35"/>
      <c r="AS647" s="35"/>
      <c r="AT647" s="35">
        <v>0</v>
      </c>
    </row>
    <row r="648" spans="1:46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spans="1:46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987</v>
      </c>
      <c r="G649" s="51"/>
      <c r="H649" s="51"/>
      <c r="I649" s="51"/>
      <c r="J649" s="50">
        <v>8784</v>
      </c>
      <c r="K649" s="50">
        <v>66</v>
      </c>
      <c r="L649" s="50">
        <v>46</v>
      </c>
      <c r="M649" s="51"/>
      <c r="N649" s="50">
        <v>8896</v>
      </c>
      <c r="O649" s="51"/>
      <c r="P649" s="51"/>
      <c r="Q649" s="51"/>
      <c r="R649" s="50">
        <v>0</v>
      </c>
      <c r="S649" s="50">
        <v>140</v>
      </c>
      <c r="T649" s="50">
        <v>529</v>
      </c>
      <c r="U649" s="50">
        <v>247</v>
      </c>
      <c r="V649" s="51"/>
      <c r="W649" s="50">
        <v>2183</v>
      </c>
      <c r="X649" s="50">
        <v>42</v>
      </c>
      <c r="Y649" s="50">
        <v>19</v>
      </c>
      <c r="Z649" s="50">
        <v>675</v>
      </c>
      <c r="AA649" s="50">
        <v>188</v>
      </c>
      <c r="AB649" s="50">
        <v>145</v>
      </c>
      <c r="AC649" s="50">
        <v>4383</v>
      </c>
      <c r="AD649" s="50">
        <v>0</v>
      </c>
      <c r="AE649" s="51"/>
      <c r="AF649" s="50">
        <v>8551</v>
      </c>
      <c r="AG649" s="51"/>
      <c r="AH649" s="51"/>
      <c r="AI649" s="51"/>
      <c r="AJ649" s="50">
        <v>1332</v>
      </c>
      <c r="AK649" s="51"/>
      <c r="AL649" s="51"/>
      <c r="AM649" s="51"/>
      <c r="AN649" s="50">
        <v>0</v>
      </c>
      <c r="AO649" s="51"/>
      <c r="AP649" s="50">
        <v>0</v>
      </c>
      <c r="AQ649" s="51"/>
      <c r="AR649" s="51"/>
      <c r="AS649" s="51"/>
      <c r="AT649" s="50">
        <v>0</v>
      </c>
    </row>
    <row r="650" spans="1:46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spans="1:46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spans="1:46" ht="20.100000000000001" customHeight="1" x14ac:dyDescent="0.2">
      <c r="D652" s="2" t="s">
        <v>115</v>
      </c>
      <c r="F652" s="35">
        <v>541</v>
      </c>
      <c r="G652" s="35"/>
      <c r="H652" s="35"/>
      <c r="I652" s="35"/>
      <c r="J652" s="35">
        <v>2899</v>
      </c>
      <c r="K652" s="35">
        <v>22</v>
      </c>
      <c r="L652" s="35">
        <v>9</v>
      </c>
      <c r="M652" s="35"/>
      <c r="N652" s="35">
        <v>2930</v>
      </c>
      <c r="O652" s="35"/>
      <c r="P652" s="35"/>
      <c r="Q652" s="35"/>
      <c r="R652" s="35">
        <v>1</v>
      </c>
      <c r="S652" s="35">
        <v>715</v>
      </c>
      <c r="T652" s="35">
        <v>329</v>
      </c>
      <c r="U652" s="35">
        <v>113</v>
      </c>
      <c r="V652" s="35"/>
      <c r="W652" s="35">
        <v>787</v>
      </c>
      <c r="X652" s="35">
        <v>6</v>
      </c>
      <c r="Y652" s="35">
        <v>7</v>
      </c>
      <c r="Z652" s="35">
        <v>113</v>
      </c>
      <c r="AA652" s="35">
        <v>162</v>
      </c>
      <c r="AB652" s="35">
        <v>125</v>
      </c>
      <c r="AC652" s="35">
        <v>734</v>
      </c>
      <c r="AD652" s="35">
        <v>0</v>
      </c>
      <c r="AE652" s="35"/>
      <c r="AF652" s="35">
        <v>3092</v>
      </c>
      <c r="AG652" s="35"/>
      <c r="AH652" s="35"/>
      <c r="AI652" s="35"/>
      <c r="AJ652" s="35">
        <v>379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44" t="s">
        <v>116</v>
      </c>
      <c r="F653" s="45">
        <v>495</v>
      </c>
      <c r="G653" s="46"/>
      <c r="H653" s="46"/>
      <c r="I653" s="46"/>
      <c r="J653" s="45">
        <v>2987</v>
      </c>
      <c r="K653" s="45">
        <v>20</v>
      </c>
      <c r="L653" s="45">
        <v>16</v>
      </c>
      <c r="M653" s="46"/>
      <c r="N653" s="45">
        <v>3023</v>
      </c>
      <c r="O653" s="46"/>
      <c r="P653" s="46"/>
      <c r="Q653" s="46"/>
      <c r="R653" s="45">
        <v>4</v>
      </c>
      <c r="S653" s="45">
        <v>697</v>
      </c>
      <c r="T653" s="45">
        <v>191</v>
      </c>
      <c r="U653" s="45">
        <v>120</v>
      </c>
      <c r="V653" s="46"/>
      <c r="W653" s="45">
        <v>768</v>
      </c>
      <c r="X653" s="45">
        <v>9</v>
      </c>
      <c r="Y653" s="45">
        <v>7</v>
      </c>
      <c r="Z653" s="45">
        <v>201</v>
      </c>
      <c r="AA653" s="45">
        <v>124</v>
      </c>
      <c r="AB653" s="45">
        <v>126</v>
      </c>
      <c r="AC653" s="45">
        <v>799</v>
      </c>
      <c r="AD653" s="45">
        <v>1</v>
      </c>
      <c r="AE653" s="46"/>
      <c r="AF653" s="45">
        <v>3047</v>
      </c>
      <c r="AG653" s="46"/>
      <c r="AH653" s="46"/>
      <c r="AI653" s="46"/>
      <c r="AJ653" s="45">
        <v>471</v>
      </c>
      <c r="AK653" s="46"/>
      <c r="AL653" s="46"/>
      <c r="AM653" s="46"/>
      <c r="AN653" s="45">
        <v>0</v>
      </c>
      <c r="AO653" s="46"/>
      <c r="AP653" s="45">
        <v>0</v>
      </c>
      <c r="AQ653" s="46"/>
      <c r="AR653" s="46"/>
      <c r="AS653" s="46"/>
      <c r="AT653" s="45">
        <v>188</v>
      </c>
    </row>
    <row r="654" spans="1:46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spans="1:46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1036</v>
      </c>
      <c r="G655" s="51"/>
      <c r="H655" s="51"/>
      <c r="I655" s="51"/>
      <c r="J655" s="50">
        <v>5886</v>
      </c>
      <c r="K655" s="50">
        <v>42</v>
      </c>
      <c r="L655" s="50">
        <v>25</v>
      </c>
      <c r="M655" s="51"/>
      <c r="N655" s="50">
        <v>5953</v>
      </c>
      <c r="O655" s="51"/>
      <c r="P655" s="51"/>
      <c r="Q655" s="51"/>
      <c r="R655" s="50">
        <v>5</v>
      </c>
      <c r="S655" s="50">
        <v>1412</v>
      </c>
      <c r="T655" s="50">
        <v>520</v>
      </c>
      <c r="U655" s="50">
        <v>233</v>
      </c>
      <c r="V655" s="51"/>
      <c r="W655" s="50">
        <v>1555</v>
      </c>
      <c r="X655" s="50">
        <v>15</v>
      </c>
      <c r="Y655" s="50">
        <v>14</v>
      </c>
      <c r="Z655" s="50">
        <v>314</v>
      </c>
      <c r="AA655" s="50">
        <v>286</v>
      </c>
      <c r="AB655" s="50">
        <v>251</v>
      </c>
      <c r="AC655" s="50">
        <v>1533</v>
      </c>
      <c r="AD655" s="50">
        <v>1</v>
      </c>
      <c r="AE655" s="51"/>
      <c r="AF655" s="50">
        <v>6139</v>
      </c>
      <c r="AG655" s="51"/>
      <c r="AH655" s="51"/>
      <c r="AI655" s="51"/>
      <c r="AJ655" s="50">
        <v>850</v>
      </c>
      <c r="AK655" s="51"/>
      <c r="AL655" s="51"/>
      <c r="AM655" s="51"/>
      <c r="AN655" s="50">
        <v>0</v>
      </c>
      <c r="AO655" s="51"/>
      <c r="AP655" s="50">
        <v>0</v>
      </c>
      <c r="AQ655" s="51"/>
      <c r="AR655" s="51"/>
      <c r="AS655" s="51"/>
      <c r="AT655" s="50">
        <v>188</v>
      </c>
    </row>
    <row r="656" spans="1:46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</row>
    <row r="657" spans="1:46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2023</v>
      </c>
      <c r="G657" s="51"/>
      <c r="H657" s="51"/>
      <c r="I657" s="51"/>
      <c r="J657" s="56">
        <v>14670</v>
      </c>
      <c r="K657" s="56">
        <v>108</v>
      </c>
      <c r="L657" s="56">
        <v>71</v>
      </c>
      <c r="M657" s="51"/>
      <c r="N657" s="56">
        <v>14849</v>
      </c>
      <c r="O657" s="51"/>
      <c r="P657" s="51"/>
      <c r="Q657" s="51"/>
      <c r="R657" s="56">
        <v>5</v>
      </c>
      <c r="S657" s="56">
        <v>1552</v>
      </c>
      <c r="T657" s="56">
        <v>1049</v>
      </c>
      <c r="U657" s="56">
        <v>480</v>
      </c>
      <c r="V657" s="51"/>
      <c r="W657" s="56">
        <v>3738</v>
      </c>
      <c r="X657" s="56">
        <v>57</v>
      </c>
      <c r="Y657" s="56">
        <v>33</v>
      </c>
      <c r="Z657" s="56">
        <v>989</v>
      </c>
      <c r="AA657" s="56">
        <v>474</v>
      </c>
      <c r="AB657" s="56">
        <v>396</v>
      </c>
      <c r="AC657" s="56">
        <v>5916</v>
      </c>
      <c r="AD657" s="56">
        <v>1</v>
      </c>
      <c r="AE657" s="51"/>
      <c r="AF657" s="56">
        <v>14690</v>
      </c>
      <c r="AG657" s="51"/>
      <c r="AH657" s="51"/>
      <c r="AI657" s="51"/>
      <c r="AJ657" s="56">
        <v>2182</v>
      </c>
      <c r="AK657" s="51"/>
      <c r="AL657" s="51"/>
      <c r="AM657" s="51"/>
      <c r="AN657" s="56">
        <v>0</v>
      </c>
      <c r="AO657" s="51"/>
      <c r="AP657" s="56">
        <v>0</v>
      </c>
      <c r="AQ657" s="51"/>
      <c r="AR657" s="51"/>
      <c r="AS657" s="51"/>
      <c r="AT657" s="56">
        <v>188</v>
      </c>
    </row>
    <row r="658" spans="1:46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spans="1:46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spans="1:46" ht="20.100000000000001" customHeight="1" x14ac:dyDescent="0.2">
      <c r="B661" s="5"/>
      <c r="D661" s="2" t="s">
        <v>115</v>
      </c>
      <c r="F661" s="35">
        <v>257</v>
      </c>
      <c r="G661" s="35"/>
      <c r="H661" s="35"/>
      <c r="I661" s="35"/>
      <c r="J661" s="35">
        <v>1427</v>
      </c>
      <c r="K661" s="35">
        <v>27</v>
      </c>
      <c r="L661" s="35">
        <v>17</v>
      </c>
      <c r="M661" s="35"/>
      <c r="N661" s="35">
        <v>1471</v>
      </c>
      <c r="O661" s="35"/>
      <c r="P661" s="35"/>
      <c r="Q661" s="35"/>
      <c r="R661" s="35">
        <v>17</v>
      </c>
      <c r="S661" s="35">
        <v>58</v>
      </c>
      <c r="T661" s="35">
        <v>151</v>
      </c>
      <c r="U661" s="35">
        <v>99</v>
      </c>
      <c r="V661" s="35"/>
      <c r="W661" s="35">
        <v>187</v>
      </c>
      <c r="X661" s="35">
        <v>1</v>
      </c>
      <c r="Y661" s="35">
        <v>1</v>
      </c>
      <c r="Z661" s="35">
        <v>41</v>
      </c>
      <c r="AA661" s="35">
        <v>103</v>
      </c>
      <c r="AB661" s="35">
        <v>20</v>
      </c>
      <c r="AC661" s="35">
        <v>802</v>
      </c>
      <c r="AD661" s="35">
        <v>0</v>
      </c>
      <c r="AE661" s="35"/>
      <c r="AF661" s="35">
        <v>1480</v>
      </c>
      <c r="AG661" s="35"/>
      <c r="AH661" s="35"/>
      <c r="AI661" s="35"/>
      <c r="AJ661" s="35">
        <v>248</v>
      </c>
      <c r="AK661" s="35"/>
      <c r="AL661" s="35"/>
      <c r="AM661" s="35"/>
      <c r="AN661" s="35">
        <v>0</v>
      </c>
      <c r="AO661" s="35"/>
      <c r="AP661" s="35">
        <v>0</v>
      </c>
      <c r="AQ661" s="35"/>
      <c r="AR661" s="35"/>
      <c r="AS661" s="35"/>
      <c r="AT661" s="35">
        <v>0</v>
      </c>
    </row>
    <row r="662" spans="1:46" ht="19.5" customHeight="1" x14ac:dyDescent="0.2">
      <c r="D662" s="44" t="s">
        <v>116</v>
      </c>
      <c r="F662" s="45">
        <v>247</v>
      </c>
      <c r="G662" s="46"/>
      <c r="H662" s="46"/>
      <c r="I662" s="46"/>
      <c r="J662" s="45">
        <v>1425</v>
      </c>
      <c r="K662" s="45">
        <v>25</v>
      </c>
      <c r="L662" s="45">
        <v>8</v>
      </c>
      <c r="M662" s="46"/>
      <c r="N662" s="45">
        <v>1458</v>
      </c>
      <c r="O662" s="46"/>
      <c r="P662" s="46"/>
      <c r="Q662" s="46"/>
      <c r="R662" s="45">
        <v>0</v>
      </c>
      <c r="S662" s="45">
        <v>63</v>
      </c>
      <c r="T662" s="45">
        <v>95</v>
      </c>
      <c r="U662" s="45">
        <v>37</v>
      </c>
      <c r="V662" s="46"/>
      <c r="W662" s="45">
        <v>229</v>
      </c>
      <c r="X662" s="45">
        <v>6</v>
      </c>
      <c r="Y662" s="45">
        <v>3</v>
      </c>
      <c r="Z662" s="45">
        <v>74</v>
      </c>
      <c r="AA662" s="45">
        <v>85</v>
      </c>
      <c r="AB662" s="45">
        <v>34</v>
      </c>
      <c r="AC662" s="45">
        <v>830</v>
      </c>
      <c r="AD662" s="45">
        <v>0</v>
      </c>
      <c r="AE662" s="46"/>
      <c r="AF662" s="45">
        <v>1456</v>
      </c>
      <c r="AG662" s="46"/>
      <c r="AH662" s="46"/>
      <c r="AI662" s="46"/>
      <c r="AJ662" s="45">
        <v>249</v>
      </c>
      <c r="AK662" s="46"/>
      <c r="AL662" s="46"/>
      <c r="AM662" s="46"/>
      <c r="AN662" s="45">
        <v>0</v>
      </c>
      <c r="AO662" s="46"/>
      <c r="AP662" s="45">
        <v>0</v>
      </c>
      <c r="AQ662" s="46"/>
      <c r="AR662" s="46"/>
      <c r="AS662" s="46"/>
      <c r="AT662" s="45">
        <v>0</v>
      </c>
    </row>
    <row r="663" spans="1:46" ht="20.100000000000001" customHeight="1" x14ac:dyDescent="0.2">
      <c r="D663" s="2" t="s">
        <v>132</v>
      </c>
      <c r="F663" s="35">
        <v>237</v>
      </c>
      <c r="G663" s="35"/>
      <c r="H663" s="35"/>
      <c r="I663" s="35"/>
      <c r="J663" s="35">
        <v>1464</v>
      </c>
      <c r="K663" s="35">
        <v>35</v>
      </c>
      <c r="L663" s="35">
        <v>21</v>
      </c>
      <c r="M663" s="35"/>
      <c r="N663" s="35">
        <v>1520</v>
      </c>
      <c r="O663" s="35"/>
      <c r="P663" s="35"/>
      <c r="Q663" s="35"/>
      <c r="R663" s="35">
        <v>48</v>
      </c>
      <c r="S663" s="35">
        <v>57</v>
      </c>
      <c r="T663" s="35">
        <v>65</v>
      </c>
      <c r="U663" s="35">
        <v>49</v>
      </c>
      <c r="V663" s="35"/>
      <c r="W663" s="35">
        <v>218</v>
      </c>
      <c r="X663" s="35">
        <v>2</v>
      </c>
      <c r="Y663" s="35">
        <v>9</v>
      </c>
      <c r="Z663" s="35">
        <v>91</v>
      </c>
      <c r="AA663" s="35">
        <v>98</v>
      </c>
      <c r="AB663" s="35">
        <v>32</v>
      </c>
      <c r="AC663" s="35">
        <v>791</v>
      </c>
      <c r="AD663" s="35">
        <v>0</v>
      </c>
      <c r="AE663" s="35"/>
      <c r="AF663" s="35">
        <v>1460</v>
      </c>
      <c r="AG663" s="35"/>
      <c r="AH663" s="35"/>
      <c r="AI663" s="35"/>
      <c r="AJ663" s="35">
        <v>297</v>
      </c>
      <c r="AK663" s="35"/>
      <c r="AL663" s="35"/>
      <c r="AM663" s="35"/>
      <c r="AN663" s="35">
        <v>0</v>
      </c>
      <c r="AO663" s="35"/>
      <c r="AP663" s="35">
        <v>0</v>
      </c>
      <c r="AQ663" s="35"/>
      <c r="AR663" s="35"/>
      <c r="AS663" s="35"/>
      <c r="AT663" s="35">
        <v>0</v>
      </c>
    </row>
    <row r="664" spans="1:46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741</v>
      </c>
      <c r="G665" s="51"/>
      <c r="H665" s="51"/>
      <c r="I665" s="51"/>
      <c r="J665" s="50">
        <v>4316</v>
      </c>
      <c r="K665" s="50">
        <v>87</v>
      </c>
      <c r="L665" s="50">
        <v>46</v>
      </c>
      <c r="M665" s="51"/>
      <c r="N665" s="50">
        <v>4449</v>
      </c>
      <c r="O665" s="51"/>
      <c r="P665" s="51"/>
      <c r="Q665" s="51"/>
      <c r="R665" s="50">
        <v>65</v>
      </c>
      <c r="S665" s="50">
        <v>178</v>
      </c>
      <c r="T665" s="50">
        <v>311</v>
      </c>
      <c r="U665" s="50">
        <v>185</v>
      </c>
      <c r="V665" s="51"/>
      <c r="W665" s="50">
        <v>634</v>
      </c>
      <c r="X665" s="50">
        <v>9</v>
      </c>
      <c r="Y665" s="50">
        <v>13</v>
      </c>
      <c r="Z665" s="50">
        <v>206</v>
      </c>
      <c r="AA665" s="50">
        <v>286</v>
      </c>
      <c r="AB665" s="50">
        <v>86</v>
      </c>
      <c r="AC665" s="50">
        <v>2423</v>
      </c>
      <c r="AD665" s="50">
        <v>0</v>
      </c>
      <c r="AE665" s="51"/>
      <c r="AF665" s="50">
        <v>4396</v>
      </c>
      <c r="AG665" s="51"/>
      <c r="AH665" s="51"/>
      <c r="AI665" s="51"/>
      <c r="AJ665" s="50">
        <v>794</v>
      </c>
      <c r="AK665" s="51"/>
      <c r="AL665" s="51"/>
      <c r="AM665" s="51"/>
      <c r="AN665" s="50">
        <v>0</v>
      </c>
      <c r="AO665" s="51"/>
      <c r="AP665" s="50">
        <v>0</v>
      </c>
      <c r="AQ665" s="51"/>
      <c r="AR665" s="51"/>
      <c r="AS665" s="51"/>
      <c r="AT665" s="50">
        <v>0</v>
      </c>
    </row>
    <row r="666" spans="1:46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</row>
    <row r="667" spans="1:46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741</v>
      </c>
      <c r="G667" s="51"/>
      <c r="H667" s="51"/>
      <c r="I667" s="51"/>
      <c r="J667" s="56">
        <v>4316</v>
      </c>
      <c r="K667" s="56">
        <v>87</v>
      </c>
      <c r="L667" s="56">
        <v>46</v>
      </c>
      <c r="M667" s="51"/>
      <c r="N667" s="56">
        <v>4449</v>
      </c>
      <c r="O667" s="51"/>
      <c r="P667" s="51"/>
      <c r="Q667" s="51"/>
      <c r="R667" s="56">
        <v>65</v>
      </c>
      <c r="S667" s="56">
        <v>178</v>
      </c>
      <c r="T667" s="56">
        <v>311</v>
      </c>
      <c r="U667" s="56">
        <v>185</v>
      </c>
      <c r="V667" s="51"/>
      <c r="W667" s="56">
        <v>634</v>
      </c>
      <c r="X667" s="56">
        <v>9</v>
      </c>
      <c r="Y667" s="56">
        <v>13</v>
      </c>
      <c r="Z667" s="56">
        <v>206</v>
      </c>
      <c r="AA667" s="56">
        <v>286</v>
      </c>
      <c r="AB667" s="56">
        <v>86</v>
      </c>
      <c r="AC667" s="56">
        <v>2423</v>
      </c>
      <c r="AD667" s="56">
        <v>0</v>
      </c>
      <c r="AE667" s="51"/>
      <c r="AF667" s="56">
        <v>4396</v>
      </c>
      <c r="AG667" s="51"/>
      <c r="AH667" s="51"/>
      <c r="AI667" s="51"/>
      <c r="AJ667" s="56">
        <v>794</v>
      </c>
      <c r="AK667" s="51"/>
      <c r="AL667" s="51"/>
      <c r="AM667" s="51"/>
      <c r="AN667" s="56">
        <v>0</v>
      </c>
      <c r="AO667" s="51"/>
      <c r="AP667" s="56">
        <v>0</v>
      </c>
      <c r="AQ667" s="51"/>
      <c r="AR667" s="51"/>
      <c r="AS667" s="51"/>
      <c r="AT667" s="56">
        <v>0</v>
      </c>
    </row>
    <row r="668" spans="1:46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spans="1:46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spans="1:46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spans="1:46" ht="20.100000000000001" customHeight="1" x14ac:dyDescent="0.2">
      <c r="B671" s="5"/>
      <c r="D671" s="2" t="s">
        <v>115</v>
      </c>
      <c r="F671" s="35">
        <v>210</v>
      </c>
      <c r="G671" s="35"/>
      <c r="H671" s="35"/>
      <c r="I671" s="35"/>
      <c r="J671" s="35">
        <v>1235</v>
      </c>
      <c r="K671" s="35">
        <v>40</v>
      </c>
      <c r="L671" s="35">
        <v>13</v>
      </c>
      <c r="M671" s="35"/>
      <c r="N671" s="35">
        <v>1288</v>
      </c>
      <c r="O671" s="35"/>
      <c r="P671" s="35"/>
      <c r="Q671" s="35"/>
      <c r="R671" s="35">
        <v>2</v>
      </c>
      <c r="S671" s="35">
        <v>42</v>
      </c>
      <c r="T671" s="35">
        <v>139</v>
      </c>
      <c r="U671" s="35">
        <v>17</v>
      </c>
      <c r="V671" s="35"/>
      <c r="W671" s="35">
        <v>159</v>
      </c>
      <c r="X671" s="35">
        <v>2</v>
      </c>
      <c r="Y671" s="35">
        <v>2</v>
      </c>
      <c r="Z671" s="35">
        <v>73</v>
      </c>
      <c r="AA671" s="35">
        <v>42</v>
      </c>
      <c r="AB671" s="35">
        <v>41</v>
      </c>
      <c r="AC671" s="35">
        <v>740</v>
      </c>
      <c r="AD671" s="35">
        <v>2</v>
      </c>
      <c r="AE671" s="35"/>
      <c r="AF671" s="35">
        <v>1261</v>
      </c>
      <c r="AG671" s="35"/>
      <c r="AH671" s="35"/>
      <c r="AI671" s="35"/>
      <c r="AJ671" s="35">
        <v>237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44" t="s">
        <v>116</v>
      </c>
      <c r="F672" s="45">
        <v>300</v>
      </c>
      <c r="G672" s="46"/>
      <c r="H672" s="46"/>
      <c r="I672" s="46"/>
      <c r="J672" s="45">
        <v>1221</v>
      </c>
      <c r="K672" s="45">
        <v>27</v>
      </c>
      <c r="L672" s="45">
        <v>21</v>
      </c>
      <c r="M672" s="46"/>
      <c r="N672" s="45">
        <v>1269</v>
      </c>
      <c r="O672" s="46"/>
      <c r="P672" s="46"/>
      <c r="Q672" s="46"/>
      <c r="R672" s="45">
        <v>1</v>
      </c>
      <c r="S672" s="45">
        <v>33</v>
      </c>
      <c r="T672" s="45">
        <v>143</v>
      </c>
      <c r="U672" s="45">
        <v>38</v>
      </c>
      <c r="V672" s="46"/>
      <c r="W672" s="45">
        <v>170</v>
      </c>
      <c r="X672" s="45">
        <v>3</v>
      </c>
      <c r="Y672" s="45">
        <v>4</v>
      </c>
      <c r="Z672" s="45">
        <v>88</v>
      </c>
      <c r="AA672" s="45">
        <v>66</v>
      </c>
      <c r="AB672" s="45">
        <v>28</v>
      </c>
      <c r="AC672" s="45">
        <v>644</v>
      </c>
      <c r="AD672" s="45">
        <v>0</v>
      </c>
      <c r="AE672" s="46"/>
      <c r="AF672" s="45">
        <v>1218</v>
      </c>
      <c r="AG672" s="46"/>
      <c r="AH672" s="46"/>
      <c r="AI672" s="46"/>
      <c r="AJ672" s="45">
        <v>351</v>
      </c>
      <c r="AK672" s="46"/>
      <c r="AL672" s="46"/>
      <c r="AM672" s="46"/>
      <c r="AN672" s="45">
        <v>0</v>
      </c>
      <c r="AO672" s="46"/>
      <c r="AP672" s="45">
        <v>0</v>
      </c>
      <c r="AQ672" s="46"/>
      <c r="AR672" s="46"/>
      <c r="AS672" s="46"/>
      <c r="AT672" s="45">
        <v>0</v>
      </c>
    </row>
    <row r="673" spans="1:46" ht="20.100000000000001" customHeight="1" x14ac:dyDescent="0.2">
      <c r="D673" s="2" t="s">
        <v>117</v>
      </c>
      <c r="F673" s="35">
        <v>305</v>
      </c>
      <c r="G673" s="35"/>
      <c r="H673" s="35"/>
      <c r="I673" s="35"/>
      <c r="J673" s="35">
        <v>1202</v>
      </c>
      <c r="K673" s="35">
        <v>33</v>
      </c>
      <c r="L673" s="35">
        <v>10</v>
      </c>
      <c r="M673" s="35"/>
      <c r="N673" s="35">
        <v>1245</v>
      </c>
      <c r="O673" s="35"/>
      <c r="P673" s="35"/>
      <c r="Q673" s="35"/>
      <c r="R673" s="35">
        <v>0</v>
      </c>
      <c r="S673" s="35">
        <v>32</v>
      </c>
      <c r="T673" s="35">
        <v>146</v>
      </c>
      <c r="U673" s="35">
        <v>42</v>
      </c>
      <c r="V673" s="35"/>
      <c r="W673" s="35">
        <v>146</v>
      </c>
      <c r="X673" s="35">
        <v>4</v>
      </c>
      <c r="Y673" s="35">
        <v>2</v>
      </c>
      <c r="Z673" s="35">
        <v>55</v>
      </c>
      <c r="AA673" s="35">
        <v>56</v>
      </c>
      <c r="AB673" s="35">
        <v>23</v>
      </c>
      <c r="AC673" s="35">
        <v>787</v>
      </c>
      <c r="AD673" s="35">
        <v>1</v>
      </c>
      <c r="AE673" s="35"/>
      <c r="AF673" s="35">
        <v>1294</v>
      </c>
      <c r="AG673" s="35"/>
      <c r="AH673" s="35"/>
      <c r="AI673" s="35"/>
      <c r="AJ673" s="35">
        <v>256</v>
      </c>
      <c r="AK673" s="35"/>
      <c r="AL673" s="35"/>
      <c r="AM673" s="35"/>
      <c r="AN673" s="35">
        <v>0</v>
      </c>
      <c r="AO673" s="35"/>
      <c r="AP673" s="35">
        <v>0</v>
      </c>
      <c r="AQ673" s="35"/>
      <c r="AR673" s="35"/>
      <c r="AS673" s="35"/>
      <c r="AT673" s="35">
        <v>0</v>
      </c>
    </row>
    <row r="674" spans="1:46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spans="1:46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815</v>
      </c>
      <c r="G675" s="51"/>
      <c r="H675" s="51"/>
      <c r="I675" s="51"/>
      <c r="J675" s="50">
        <v>3658</v>
      </c>
      <c r="K675" s="50">
        <v>100</v>
      </c>
      <c r="L675" s="50">
        <v>44</v>
      </c>
      <c r="M675" s="51"/>
      <c r="N675" s="50">
        <v>3802</v>
      </c>
      <c r="O675" s="51"/>
      <c r="P675" s="51"/>
      <c r="Q675" s="51"/>
      <c r="R675" s="50">
        <v>3</v>
      </c>
      <c r="S675" s="50">
        <v>107</v>
      </c>
      <c r="T675" s="50">
        <v>428</v>
      </c>
      <c r="U675" s="50">
        <v>97</v>
      </c>
      <c r="V675" s="51"/>
      <c r="W675" s="50">
        <v>475</v>
      </c>
      <c r="X675" s="50">
        <v>9</v>
      </c>
      <c r="Y675" s="50">
        <v>8</v>
      </c>
      <c r="Z675" s="50">
        <v>216</v>
      </c>
      <c r="AA675" s="50">
        <v>164</v>
      </c>
      <c r="AB675" s="50">
        <v>92</v>
      </c>
      <c r="AC675" s="50">
        <v>2171</v>
      </c>
      <c r="AD675" s="50">
        <v>3</v>
      </c>
      <c r="AE675" s="51"/>
      <c r="AF675" s="50">
        <v>3773</v>
      </c>
      <c r="AG675" s="51"/>
      <c r="AH675" s="51"/>
      <c r="AI675" s="51"/>
      <c r="AJ675" s="50">
        <v>844</v>
      </c>
      <c r="AK675" s="51"/>
      <c r="AL675" s="51"/>
      <c r="AM675" s="51"/>
      <c r="AN675" s="50">
        <v>0</v>
      </c>
      <c r="AO675" s="51"/>
      <c r="AP675" s="50">
        <v>0</v>
      </c>
      <c r="AQ675" s="51"/>
      <c r="AR675" s="51"/>
      <c r="AS675" s="51"/>
      <c r="AT675" s="50">
        <v>0</v>
      </c>
    </row>
    <row r="676" spans="1:46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</row>
    <row r="677" spans="1:46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815</v>
      </c>
      <c r="G677" s="51"/>
      <c r="H677" s="51"/>
      <c r="I677" s="51"/>
      <c r="J677" s="56">
        <v>3658</v>
      </c>
      <c r="K677" s="56">
        <v>100</v>
      </c>
      <c r="L677" s="56">
        <v>44</v>
      </c>
      <c r="M677" s="51"/>
      <c r="N677" s="56">
        <v>3802</v>
      </c>
      <c r="O677" s="51"/>
      <c r="P677" s="51"/>
      <c r="Q677" s="51"/>
      <c r="R677" s="56">
        <v>3</v>
      </c>
      <c r="S677" s="56">
        <v>107</v>
      </c>
      <c r="T677" s="56">
        <v>428</v>
      </c>
      <c r="U677" s="56">
        <v>97</v>
      </c>
      <c r="V677" s="51"/>
      <c r="W677" s="56">
        <v>475</v>
      </c>
      <c r="X677" s="56">
        <v>9</v>
      </c>
      <c r="Y677" s="56">
        <v>8</v>
      </c>
      <c r="Z677" s="56">
        <v>216</v>
      </c>
      <c r="AA677" s="56">
        <v>164</v>
      </c>
      <c r="AB677" s="56">
        <v>92</v>
      </c>
      <c r="AC677" s="56">
        <v>2171</v>
      </c>
      <c r="AD677" s="56">
        <v>3</v>
      </c>
      <c r="AE677" s="51"/>
      <c r="AF677" s="56">
        <v>3773</v>
      </c>
      <c r="AG677" s="51"/>
      <c r="AH677" s="51"/>
      <c r="AI677" s="51"/>
      <c r="AJ677" s="56">
        <v>844</v>
      </c>
      <c r="AK677" s="51"/>
      <c r="AL677" s="51"/>
      <c r="AM677" s="51"/>
      <c r="AN677" s="56">
        <v>0</v>
      </c>
      <c r="AO677" s="51"/>
      <c r="AP677" s="56">
        <v>0</v>
      </c>
      <c r="AQ677" s="51"/>
      <c r="AR677" s="51"/>
      <c r="AS677" s="51"/>
      <c r="AT677" s="56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spans="1:46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spans="1:46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>
        <v>0</v>
      </c>
      <c r="M681" s="35"/>
      <c r="N681" s="35">
        <v>0</v>
      </c>
      <c r="O681" s="35"/>
      <c r="P681" s="35"/>
      <c r="Q681" s="35"/>
      <c r="R681" s="35">
        <v>0</v>
      </c>
      <c r="S681" s="35">
        <v>0</v>
      </c>
      <c r="T681" s="35">
        <v>0</v>
      </c>
      <c r="U681" s="35">
        <v>0</v>
      </c>
      <c r="V681" s="35"/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/>
      <c r="AF681" s="35">
        <v>0</v>
      </c>
      <c r="AG681" s="35"/>
      <c r="AH681" s="35"/>
      <c r="AI681" s="35"/>
      <c r="AJ681" s="35">
        <v>0</v>
      </c>
      <c r="AK681" s="35"/>
      <c r="AL681" s="35"/>
      <c r="AM681" s="35"/>
      <c r="AN681" s="35">
        <v>0</v>
      </c>
      <c r="AO681" s="35"/>
      <c r="AP681" s="35">
        <v>0</v>
      </c>
      <c r="AQ681" s="35"/>
      <c r="AR681" s="35"/>
      <c r="AS681" s="35"/>
      <c r="AT681" s="35">
        <v>0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0">
        <v>0</v>
      </c>
      <c r="M683" s="51"/>
      <c r="N683" s="50">
        <v>0</v>
      </c>
      <c r="O683" s="51"/>
      <c r="P683" s="51"/>
      <c r="Q683" s="51"/>
      <c r="R683" s="50">
        <v>0</v>
      </c>
      <c r="S683" s="50">
        <v>0</v>
      </c>
      <c r="T683" s="50">
        <v>0</v>
      </c>
      <c r="U683" s="50">
        <v>0</v>
      </c>
      <c r="V683" s="51"/>
      <c r="W683" s="50">
        <v>0</v>
      </c>
      <c r="X683" s="50">
        <v>0</v>
      </c>
      <c r="Y683" s="50">
        <v>0</v>
      </c>
      <c r="Z683" s="50">
        <v>0</v>
      </c>
      <c r="AA683" s="50">
        <v>0</v>
      </c>
      <c r="AB683" s="50">
        <v>0</v>
      </c>
      <c r="AC683" s="50">
        <v>0</v>
      </c>
      <c r="AD683" s="50">
        <v>0</v>
      </c>
      <c r="AE683" s="51"/>
      <c r="AF683" s="50">
        <v>0</v>
      </c>
      <c r="AG683" s="51"/>
      <c r="AH683" s="51"/>
      <c r="AI683" s="51"/>
      <c r="AJ683" s="50">
        <v>0</v>
      </c>
      <c r="AK683" s="51"/>
      <c r="AL683" s="51"/>
      <c r="AM683" s="51"/>
      <c r="AN683" s="50">
        <v>0</v>
      </c>
      <c r="AO683" s="51"/>
      <c r="AP683" s="50">
        <v>0</v>
      </c>
      <c r="AQ683" s="51"/>
      <c r="AR683" s="51"/>
      <c r="AS683" s="51"/>
      <c r="AT683" s="50">
        <v>0</v>
      </c>
    </row>
    <row r="684" spans="1:46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spans="1:46" ht="20.100000000000001" customHeight="1" x14ac:dyDescent="0.2">
      <c r="D686" s="2" t="s">
        <v>141</v>
      </c>
      <c r="F686" s="35">
        <v>198</v>
      </c>
      <c r="G686" s="35"/>
      <c r="H686" s="35"/>
      <c r="I686" s="35"/>
      <c r="J686" s="35">
        <v>973</v>
      </c>
      <c r="K686" s="35">
        <v>32</v>
      </c>
      <c r="L686" s="35">
        <v>2</v>
      </c>
      <c r="M686" s="35"/>
      <c r="N686" s="35">
        <v>1007</v>
      </c>
      <c r="O686" s="35"/>
      <c r="P686" s="35"/>
      <c r="Q686" s="35"/>
      <c r="R686" s="35">
        <v>0</v>
      </c>
      <c r="S686" s="35">
        <v>40</v>
      </c>
      <c r="T686" s="35">
        <v>144</v>
      </c>
      <c r="U686" s="35">
        <v>99</v>
      </c>
      <c r="V686" s="35"/>
      <c r="W686" s="35">
        <v>138</v>
      </c>
      <c r="X686" s="35">
        <v>5</v>
      </c>
      <c r="Y686" s="35">
        <v>1</v>
      </c>
      <c r="Z686" s="35">
        <v>99</v>
      </c>
      <c r="AA686" s="35">
        <v>55</v>
      </c>
      <c r="AB686" s="35">
        <v>35</v>
      </c>
      <c r="AC686" s="35">
        <v>362</v>
      </c>
      <c r="AD686" s="35">
        <v>0</v>
      </c>
      <c r="AE686" s="35"/>
      <c r="AF686" s="35">
        <v>978</v>
      </c>
      <c r="AG686" s="35"/>
      <c r="AH686" s="35"/>
      <c r="AI686" s="35"/>
      <c r="AJ686" s="35">
        <v>227</v>
      </c>
      <c r="AK686" s="35"/>
      <c r="AL686" s="35"/>
      <c r="AM686" s="35"/>
      <c r="AN686" s="35">
        <v>0</v>
      </c>
      <c r="AO686" s="35"/>
      <c r="AP686" s="35">
        <v>0</v>
      </c>
      <c r="AQ686" s="35"/>
      <c r="AR686" s="35"/>
      <c r="AS686" s="35"/>
      <c r="AT686" s="35">
        <v>1</v>
      </c>
    </row>
    <row r="687" spans="1:46" ht="19.5" customHeight="1" x14ac:dyDescent="0.2">
      <c r="D687" s="44" t="s">
        <v>150</v>
      </c>
      <c r="F687" s="45">
        <v>274</v>
      </c>
      <c r="G687" s="46"/>
      <c r="H687" s="46"/>
      <c r="I687" s="46"/>
      <c r="J687" s="45">
        <v>1774</v>
      </c>
      <c r="K687" s="45">
        <v>18</v>
      </c>
      <c r="L687" s="45">
        <v>8</v>
      </c>
      <c r="M687" s="46"/>
      <c r="N687" s="45">
        <v>1800</v>
      </c>
      <c r="O687" s="46"/>
      <c r="P687" s="46"/>
      <c r="Q687" s="46"/>
      <c r="R687" s="45">
        <v>0</v>
      </c>
      <c r="S687" s="45">
        <v>71</v>
      </c>
      <c r="T687" s="45">
        <v>206</v>
      </c>
      <c r="U687" s="45">
        <v>354</v>
      </c>
      <c r="V687" s="46"/>
      <c r="W687" s="45">
        <v>162</v>
      </c>
      <c r="X687" s="45">
        <v>7</v>
      </c>
      <c r="Y687" s="45">
        <v>3</v>
      </c>
      <c r="Z687" s="45">
        <v>129</v>
      </c>
      <c r="AA687" s="45">
        <v>154</v>
      </c>
      <c r="AB687" s="45">
        <v>57</v>
      </c>
      <c r="AC687" s="45">
        <v>692</v>
      </c>
      <c r="AD687" s="45">
        <v>3</v>
      </c>
      <c r="AE687" s="46"/>
      <c r="AF687" s="45">
        <v>1838</v>
      </c>
      <c r="AG687" s="46"/>
      <c r="AH687" s="46"/>
      <c r="AI687" s="46"/>
      <c r="AJ687" s="45">
        <v>236</v>
      </c>
      <c r="AK687" s="46"/>
      <c r="AL687" s="46"/>
      <c r="AM687" s="46"/>
      <c r="AN687" s="45">
        <v>0</v>
      </c>
      <c r="AO687" s="46"/>
      <c r="AP687" s="45">
        <v>0</v>
      </c>
      <c r="AQ687" s="46"/>
      <c r="AR687" s="46"/>
      <c r="AS687" s="46"/>
      <c r="AT687" s="45">
        <v>0</v>
      </c>
    </row>
    <row r="688" spans="1:46" ht="20.100000000000001" customHeight="1" x14ac:dyDescent="0.2">
      <c r="B688" s="5"/>
      <c r="D688" s="2" t="s">
        <v>117</v>
      </c>
      <c r="F688" s="35">
        <v>183</v>
      </c>
      <c r="G688" s="35"/>
      <c r="H688" s="35"/>
      <c r="I688" s="35"/>
      <c r="J688" s="35">
        <v>1830</v>
      </c>
      <c r="K688" s="35">
        <v>39</v>
      </c>
      <c r="L688" s="35">
        <v>22</v>
      </c>
      <c r="M688" s="35"/>
      <c r="N688" s="35">
        <v>1891</v>
      </c>
      <c r="O688" s="35"/>
      <c r="P688" s="35"/>
      <c r="Q688" s="35"/>
      <c r="R688" s="35">
        <v>0</v>
      </c>
      <c r="S688" s="35">
        <v>79</v>
      </c>
      <c r="T688" s="35">
        <v>261</v>
      </c>
      <c r="U688" s="35">
        <v>439</v>
      </c>
      <c r="V688" s="35"/>
      <c r="W688" s="35">
        <v>252</v>
      </c>
      <c r="X688" s="35">
        <v>4</v>
      </c>
      <c r="Y688" s="35">
        <v>4</v>
      </c>
      <c r="Z688" s="35">
        <v>66</v>
      </c>
      <c r="AA688" s="35">
        <v>83</v>
      </c>
      <c r="AB688" s="35">
        <v>39</v>
      </c>
      <c r="AC688" s="35">
        <v>688</v>
      </c>
      <c r="AD688" s="35">
        <v>2</v>
      </c>
      <c r="AE688" s="35"/>
      <c r="AF688" s="35">
        <v>1917</v>
      </c>
      <c r="AG688" s="35"/>
      <c r="AH688" s="35"/>
      <c r="AI688" s="35"/>
      <c r="AJ688" s="35">
        <v>157</v>
      </c>
      <c r="AK688" s="35"/>
      <c r="AL688" s="35"/>
      <c r="AM688" s="35"/>
      <c r="AN688" s="35">
        <v>0</v>
      </c>
      <c r="AO688" s="35"/>
      <c r="AP688" s="35">
        <v>0</v>
      </c>
      <c r="AQ688" s="35"/>
      <c r="AR688" s="35"/>
      <c r="AS688" s="35"/>
      <c r="AT688" s="35">
        <v>0</v>
      </c>
    </row>
    <row r="689" spans="1:46" ht="19.5" customHeight="1" x14ac:dyDescent="0.2">
      <c r="D689" s="44" t="s">
        <v>118</v>
      </c>
      <c r="F689" s="45">
        <v>350</v>
      </c>
      <c r="G689" s="46"/>
      <c r="H689" s="46"/>
      <c r="I689" s="46"/>
      <c r="J689" s="45">
        <v>1796</v>
      </c>
      <c r="K689" s="45">
        <v>18</v>
      </c>
      <c r="L689" s="45">
        <v>14</v>
      </c>
      <c r="M689" s="46"/>
      <c r="N689" s="45">
        <v>1828</v>
      </c>
      <c r="O689" s="46"/>
      <c r="P689" s="46"/>
      <c r="Q689" s="46"/>
      <c r="R689" s="45">
        <v>1</v>
      </c>
      <c r="S689" s="45">
        <v>64</v>
      </c>
      <c r="T689" s="45">
        <v>167</v>
      </c>
      <c r="U689" s="45">
        <v>399</v>
      </c>
      <c r="V689" s="46"/>
      <c r="W689" s="45">
        <v>325</v>
      </c>
      <c r="X689" s="45">
        <v>9</v>
      </c>
      <c r="Y689" s="45">
        <v>4</v>
      </c>
      <c r="Z689" s="45">
        <v>101</v>
      </c>
      <c r="AA689" s="45">
        <v>119</v>
      </c>
      <c r="AB689" s="45">
        <v>42</v>
      </c>
      <c r="AC689" s="45">
        <v>750</v>
      </c>
      <c r="AD689" s="45">
        <v>0</v>
      </c>
      <c r="AE689" s="46"/>
      <c r="AF689" s="45">
        <v>1981</v>
      </c>
      <c r="AG689" s="46"/>
      <c r="AH689" s="46"/>
      <c r="AI689" s="46"/>
      <c r="AJ689" s="45">
        <v>197</v>
      </c>
      <c r="AK689" s="46"/>
      <c r="AL689" s="46"/>
      <c r="AM689" s="46"/>
      <c r="AN689" s="45">
        <v>0</v>
      </c>
      <c r="AO689" s="46"/>
      <c r="AP689" s="45">
        <v>0</v>
      </c>
      <c r="AQ689" s="46"/>
      <c r="AR689" s="46"/>
      <c r="AS689" s="46"/>
      <c r="AT689" s="45">
        <v>0</v>
      </c>
    </row>
    <row r="690" spans="1:46" ht="20.100000000000001" customHeight="1" x14ac:dyDescent="0.2">
      <c r="D690" s="2" t="s">
        <v>133</v>
      </c>
      <c r="F690" s="35">
        <v>262</v>
      </c>
      <c r="G690" s="35"/>
      <c r="H690" s="35"/>
      <c r="I690" s="35"/>
      <c r="J690" s="35">
        <v>1781</v>
      </c>
      <c r="K690" s="35">
        <v>35</v>
      </c>
      <c r="L690" s="35">
        <v>4</v>
      </c>
      <c r="M690" s="35"/>
      <c r="N690" s="35">
        <v>1820</v>
      </c>
      <c r="O690" s="35"/>
      <c r="P690" s="35"/>
      <c r="Q690" s="35"/>
      <c r="R690" s="35">
        <v>1</v>
      </c>
      <c r="S690" s="35">
        <v>82</v>
      </c>
      <c r="T690" s="35">
        <v>203</v>
      </c>
      <c r="U690" s="35">
        <v>383</v>
      </c>
      <c r="V690" s="35"/>
      <c r="W690" s="35">
        <v>213</v>
      </c>
      <c r="X690" s="35">
        <v>7</v>
      </c>
      <c r="Y690" s="35">
        <v>2</v>
      </c>
      <c r="Z690" s="35">
        <v>131</v>
      </c>
      <c r="AA690" s="35">
        <v>68</v>
      </c>
      <c r="AB690" s="35">
        <v>31</v>
      </c>
      <c r="AC690" s="35">
        <v>717</v>
      </c>
      <c r="AD690" s="35">
        <v>0</v>
      </c>
      <c r="AE690" s="35"/>
      <c r="AF690" s="35">
        <v>1838</v>
      </c>
      <c r="AG690" s="35"/>
      <c r="AH690" s="35"/>
      <c r="AI690" s="35"/>
      <c r="AJ690" s="35">
        <v>244</v>
      </c>
      <c r="AK690" s="35"/>
      <c r="AL690" s="35"/>
      <c r="AM690" s="35"/>
      <c r="AN690" s="35">
        <v>0</v>
      </c>
      <c r="AO690" s="35"/>
      <c r="AP690" s="35">
        <v>0</v>
      </c>
      <c r="AQ690" s="35"/>
      <c r="AR690" s="35"/>
      <c r="AS690" s="35"/>
      <c r="AT690" s="35">
        <v>0</v>
      </c>
    </row>
    <row r="691" spans="1:46" ht="19.5" customHeight="1" x14ac:dyDescent="0.2">
      <c r="D691" s="44" t="s">
        <v>120</v>
      </c>
      <c r="F691" s="45">
        <v>178</v>
      </c>
      <c r="G691" s="46"/>
      <c r="H691" s="46"/>
      <c r="I691" s="46"/>
      <c r="J691" s="45">
        <v>978</v>
      </c>
      <c r="K691" s="45">
        <v>29</v>
      </c>
      <c r="L691" s="45">
        <v>4</v>
      </c>
      <c r="M691" s="46"/>
      <c r="N691" s="45">
        <v>1011</v>
      </c>
      <c r="O691" s="46"/>
      <c r="P691" s="46"/>
      <c r="Q691" s="46"/>
      <c r="R691" s="45">
        <v>0</v>
      </c>
      <c r="S691" s="45">
        <v>50</v>
      </c>
      <c r="T691" s="45">
        <v>159</v>
      </c>
      <c r="U691" s="45">
        <v>164</v>
      </c>
      <c r="V691" s="46"/>
      <c r="W691" s="45">
        <v>102</v>
      </c>
      <c r="X691" s="45">
        <v>6</v>
      </c>
      <c r="Y691" s="45">
        <v>2</v>
      </c>
      <c r="Z691" s="45">
        <v>47</v>
      </c>
      <c r="AA691" s="45">
        <v>83</v>
      </c>
      <c r="AB691" s="45">
        <v>22</v>
      </c>
      <c r="AC691" s="45">
        <v>408</v>
      </c>
      <c r="AD691" s="45">
        <v>0</v>
      </c>
      <c r="AE691" s="46"/>
      <c r="AF691" s="45">
        <v>1043</v>
      </c>
      <c r="AG691" s="46"/>
      <c r="AH691" s="46"/>
      <c r="AI691" s="46"/>
      <c r="AJ691" s="45">
        <v>146</v>
      </c>
      <c r="AK691" s="46"/>
      <c r="AL691" s="46"/>
      <c r="AM691" s="46"/>
      <c r="AN691" s="45">
        <v>0</v>
      </c>
      <c r="AO691" s="46"/>
      <c r="AP691" s="45">
        <v>0</v>
      </c>
      <c r="AQ691" s="46"/>
      <c r="AR691" s="46"/>
      <c r="AS691" s="46"/>
      <c r="AT691" s="45">
        <v>0</v>
      </c>
    </row>
    <row r="692" spans="1:46" ht="20.100000000000001" customHeight="1" x14ac:dyDescent="0.2">
      <c r="D692" s="2" t="s">
        <v>121</v>
      </c>
      <c r="F692" s="35">
        <v>245</v>
      </c>
      <c r="G692" s="35"/>
      <c r="H692" s="35"/>
      <c r="I692" s="35"/>
      <c r="J692" s="35">
        <v>1803</v>
      </c>
      <c r="K692" s="35">
        <v>33</v>
      </c>
      <c r="L692" s="35">
        <v>9</v>
      </c>
      <c r="M692" s="35"/>
      <c r="N692" s="35">
        <v>1845</v>
      </c>
      <c r="O692" s="35"/>
      <c r="P692" s="35"/>
      <c r="Q692" s="35"/>
      <c r="R692" s="35">
        <v>0</v>
      </c>
      <c r="S692" s="35">
        <v>37</v>
      </c>
      <c r="T692" s="35">
        <v>195</v>
      </c>
      <c r="U692" s="35">
        <v>425</v>
      </c>
      <c r="V692" s="35"/>
      <c r="W692" s="35">
        <v>242</v>
      </c>
      <c r="X692" s="35">
        <v>3</v>
      </c>
      <c r="Y692" s="35">
        <v>5</v>
      </c>
      <c r="Z692" s="35">
        <v>179</v>
      </c>
      <c r="AA692" s="35">
        <v>30</v>
      </c>
      <c r="AB692" s="35">
        <v>18</v>
      </c>
      <c r="AC692" s="35">
        <v>728</v>
      </c>
      <c r="AD692" s="35">
        <v>0</v>
      </c>
      <c r="AE692" s="35"/>
      <c r="AF692" s="35">
        <v>1862</v>
      </c>
      <c r="AG692" s="35"/>
      <c r="AH692" s="35"/>
      <c r="AI692" s="35"/>
      <c r="AJ692" s="35">
        <v>228</v>
      </c>
      <c r="AK692" s="35"/>
      <c r="AL692" s="35"/>
      <c r="AM692" s="35"/>
      <c r="AN692" s="35">
        <v>0</v>
      </c>
      <c r="AO692" s="35"/>
      <c r="AP692" s="35">
        <v>0</v>
      </c>
      <c r="AQ692" s="35"/>
      <c r="AR692" s="35"/>
      <c r="AS692" s="35"/>
      <c r="AT692" s="35">
        <v>0</v>
      </c>
    </row>
    <row r="693" spans="1:46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1690</v>
      </c>
      <c r="G694" s="51"/>
      <c r="H694" s="51"/>
      <c r="I694" s="51"/>
      <c r="J694" s="50">
        <v>10935</v>
      </c>
      <c r="K694" s="50">
        <v>204</v>
      </c>
      <c r="L694" s="50">
        <v>63</v>
      </c>
      <c r="M694" s="51"/>
      <c r="N694" s="50">
        <v>11202</v>
      </c>
      <c r="O694" s="51"/>
      <c r="P694" s="51"/>
      <c r="Q694" s="51"/>
      <c r="R694" s="50">
        <v>2</v>
      </c>
      <c r="S694" s="50">
        <v>423</v>
      </c>
      <c r="T694" s="50">
        <v>1335</v>
      </c>
      <c r="U694" s="50">
        <v>2263</v>
      </c>
      <c r="V694" s="51"/>
      <c r="W694" s="50">
        <v>1434</v>
      </c>
      <c r="X694" s="50">
        <v>41</v>
      </c>
      <c r="Y694" s="50">
        <v>21</v>
      </c>
      <c r="Z694" s="50">
        <v>752</v>
      </c>
      <c r="AA694" s="50">
        <v>592</v>
      </c>
      <c r="AB694" s="50">
        <v>244</v>
      </c>
      <c r="AC694" s="50">
        <v>4345</v>
      </c>
      <c r="AD694" s="50">
        <v>5</v>
      </c>
      <c r="AE694" s="51"/>
      <c r="AF694" s="50">
        <v>11457</v>
      </c>
      <c r="AG694" s="51"/>
      <c r="AH694" s="51"/>
      <c r="AI694" s="51"/>
      <c r="AJ694" s="50">
        <v>1435</v>
      </c>
      <c r="AK694" s="51"/>
      <c r="AL694" s="51"/>
      <c r="AM694" s="51"/>
      <c r="AN694" s="50">
        <v>0</v>
      </c>
      <c r="AO694" s="51"/>
      <c r="AP694" s="50">
        <v>0</v>
      </c>
      <c r="AQ694" s="51"/>
      <c r="AR694" s="51"/>
      <c r="AS694" s="51"/>
      <c r="AT694" s="50">
        <v>1</v>
      </c>
    </row>
    <row r="695" spans="1:46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</row>
    <row r="696" spans="1:46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1690</v>
      </c>
      <c r="G696" s="51"/>
      <c r="H696" s="51"/>
      <c r="I696" s="51"/>
      <c r="J696" s="56">
        <v>10935</v>
      </c>
      <c r="K696" s="56">
        <v>204</v>
      </c>
      <c r="L696" s="56">
        <v>63</v>
      </c>
      <c r="M696" s="51"/>
      <c r="N696" s="56">
        <v>11202</v>
      </c>
      <c r="O696" s="51"/>
      <c r="P696" s="51"/>
      <c r="Q696" s="51"/>
      <c r="R696" s="56">
        <v>2</v>
      </c>
      <c r="S696" s="56">
        <v>423</v>
      </c>
      <c r="T696" s="56">
        <v>1335</v>
      </c>
      <c r="U696" s="56">
        <v>2263</v>
      </c>
      <c r="V696" s="51"/>
      <c r="W696" s="56">
        <v>1434</v>
      </c>
      <c r="X696" s="56">
        <v>41</v>
      </c>
      <c r="Y696" s="56">
        <v>21</v>
      </c>
      <c r="Z696" s="56">
        <v>752</v>
      </c>
      <c r="AA696" s="56">
        <v>592</v>
      </c>
      <c r="AB696" s="56">
        <v>244</v>
      </c>
      <c r="AC696" s="56">
        <v>4345</v>
      </c>
      <c r="AD696" s="56">
        <v>5</v>
      </c>
      <c r="AE696" s="51"/>
      <c r="AF696" s="56">
        <v>11457</v>
      </c>
      <c r="AG696" s="51"/>
      <c r="AH696" s="51"/>
      <c r="AI696" s="51"/>
      <c r="AJ696" s="56">
        <v>1435</v>
      </c>
      <c r="AK696" s="51"/>
      <c r="AL696" s="51"/>
      <c r="AM696" s="51"/>
      <c r="AN696" s="56">
        <v>0</v>
      </c>
      <c r="AO696" s="51"/>
      <c r="AP696" s="56">
        <v>0</v>
      </c>
      <c r="AQ696" s="51"/>
      <c r="AR696" s="51"/>
      <c r="AS696" s="51"/>
      <c r="AT696" s="56">
        <v>1</v>
      </c>
    </row>
    <row r="697" spans="1:46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spans="1:46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115</v>
      </c>
      <c r="F700" s="35">
        <v>638</v>
      </c>
      <c r="G700" s="35"/>
      <c r="H700" s="35"/>
      <c r="I700" s="35"/>
      <c r="J700" s="35">
        <v>1452</v>
      </c>
      <c r="K700" s="35">
        <v>12</v>
      </c>
      <c r="L700" s="35">
        <v>29</v>
      </c>
      <c r="M700" s="35"/>
      <c r="N700" s="35">
        <v>1493</v>
      </c>
      <c r="O700" s="35"/>
      <c r="P700" s="35"/>
      <c r="Q700" s="35"/>
      <c r="R700" s="35">
        <v>0</v>
      </c>
      <c r="S700" s="35">
        <v>35</v>
      </c>
      <c r="T700" s="35">
        <v>91</v>
      </c>
      <c r="U700" s="35">
        <v>51</v>
      </c>
      <c r="V700" s="35"/>
      <c r="W700" s="35">
        <v>286</v>
      </c>
      <c r="X700" s="35">
        <v>1</v>
      </c>
      <c r="Y700" s="35">
        <v>1</v>
      </c>
      <c r="Z700" s="35">
        <v>61</v>
      </c>
      <c r="AA700" s="35">
        <v>156</v>
      </c>
      <c r="AB700" s="35">
        <v>33</v>
      </c>
      <c r="AC700" s="35">
        <v>915</v>
      </c>
      <c r="AD700" s="35">
        <v>4</v>
      </c>
      <c r="AE700" s="35"/>
      <c r="AF700" s="35">
        <v>1634</v>
      </c>
      <c r="AG700" s="35"/>
      <c r="AH700" s="35"/>
      <c r="AI700" s="35"/>
      <c r="AJ700" s="35">
        <v>497</v>
      </c>
      <c r="AK700" s="35"/>
      <c r="AL700" s="35"/>
      <c r="AM700" s="35"/>
      <c r="AN700" s="35">
        <v>0</v>
      </c>
      <c r="AO700" s="35"/>
      <c r="AP700" s="35">
        <v>0</v>
      </c>
      <c r="AQ700" s="35"/>
      <c r="AR700" s="35"/>
      <c r="AS700" s="35"/>
      <c r="AT700" s="35">
        <v>93</v>
      </c>
    </row>
    <row r="701" spans="1:46" ht="19.5" customHeight="1" x14ac:dyDescent="0.2">
      <c r="D701" s="44" t="s">
        <v>116</v>
      </c>
      <c r="F701" s="45">
        <v>348</v>
      </c>
      <c r="G701" s="46"/>
      <c r="H701" s="46"/>
      <c r="I701" s="46"/>
      <c r="J701" s="45">
        <v>1482</v>
      </c>
      <c r="K701" s="45">
        <v>21</v>
      </c>
      <c r="L701" s="45">
        <v>9</v>
      </c>
      <c r="M701" s="46"/>
      <c r="N701" s="45">
        <v>1512</v>
      </c>
      <c r="O701" s="46"/>
      <c r="P701" s="46"/>
      <c r="Q701" s="46"/>
      <c r="R701" s="45">
        <v>0</v>
      </c>
      <c r="S701" s="45">
        <v>68</v>
      </c>
      <c r="T701" s="45">
        <v>242</v>
      </c>
      <c r="U701" s="45">
        <v>88</v>
      </c>
      <c r="V701" s="46"/>
      <c r="W701" s="45">
        <v>282</v>
      </c>
      <c r="X701" s="45">
        <v>1</v>
      </c>
      <c r="Y701" s="45">
        <v>3</v>
      </c>
      <c r="Z701" s="45">
        <v>92</v>
      </c>
      <c r="AA701" s="45">
        <v>122</v>
      </c>
      <c r="AB701" s="45">
        <v>24</v>
      </c>
      <c r="AC701" s="45">
        <v>632</v>
      </c>
      <c r="AD701" s="45">
        <v>0</v>
      </c>
      <c r="AE701" s="46"/>
      <c r="AF701" s="45">
        <v>1554</v>
      </c>
      <c r="AG701" s="46"/>
      <c r="AH701" s="46"/>
      <c r="AI701" s="46"/>
      <c r="AJ701" s="45">
        <v>306</v>
      </c>
      <c r="AK701" s="46"/>
      <c r="AL701" s="46"/>
      <c r="AM701" s="46"/>
      <c r="AN701" s="45">
        <v>0</v>
      </c>
      <c r="AO701" s="46"/>
      <c r="AP701" s="45">
        <v>0</v>
      </c>
      <c r="AQ701" s="46"/>
      <c r="AR701" s="46"/>
      <c r="AS701" s="46"/>
      <c r="AT701" s="45">
        <v>0</v>
      </c>
    </row>
    <row r="702" spans="1:46" ht="20.100000000000001" customHeight="1" x14ac:dyDescent="0.2">
      <c r="D702" s="2" t="s">
        <v>117</v>
      </c>
      <c r="F702" s="46">
        <v>256</v>
      </c>
      <c r="G702" s="46"/>
      <c r="H702" s="46"/>
      <c r="I702" s="46"/>
      <c r="J702" s="46">
        <v>1474</v>
      </c>
      <c r="K702" s="46">
        <v>18</v>
      </c>
      <c r="L702" s="46">
        <v>10</v>
      </c>
      <c r="M702" s="46"/>
      <c r="N702" s="46">
        <v>1502</v>
      </c>
      <c r="O702" s="46"/>
      <c r="P702" s="46"/>
      <c r="Q702" s="46"/>
      <c r="R702" s="46">
        <v>1</v>
      </c>
      <c r="S702" s="46">
        <v>68</v>
      </c>
      <c r="T702" s="46">
        <v>175</v>
      </c>
      <c r="U702" s="46">
        <v>175</v>
      </c>
      <c r="V702" s="46"/>
      <c r="W702" s="46">
        <v>223</v>
      </c>
      <c r="X702" s="46">
        <v>2</v>
      </c>
      <c r="Y702" s="46">
        <v>1</v>
      </c>
      <c r="Z702" s="46">
        <v>61</v>
      </c>
      <c r="AA702" s="46">
        <v>45</v>
      </c>
      <c r="AB702" s="46">
        <v>18</v>
      </c>
      <c r="AC702" s="46">
        <v>710</v>
      </c>
      <c r="AD702" s="46">
        <v>2</v>
      </c>
      <c r="AE702" s="46"/>
      <c r="AF702" s="46">
        <v>1481</v>
      </c>
      <c r="AG702" s="46"/>
      <c r="AH702" s="46"/>
      <c r="AI702" s="46"/>
      <c r="AJ702" s="46">
        <v>276</v>
      </c>
      <c r="AK702" s="46"/>
      <c r="AL702" s="46"/>
      <c r="AM702" s="46"/>
      <c r="AN702" s="46">
        <v>0</v>
      </c>
      <c r="AO702" s="46"/>
      <c r="AP702" s="46">
        <v>1</v>
      </c>
      <c r="AQ702" s="46"/>
      <c r="AR702" s="46"/>
      <c r="AS702" s="46"/>
      <c r="AT702" s="46">
        <v>0</v>
      </c>
    </row>
    <row r="703" spans="1:46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spans="1:46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1242</v>
      </c>
      <c r="G704" s="51"/>
      <c r="H704" s="51"/>
      <c r="I704" s="51"/>
      <c r="J704" s="50">
        <v>4408</v>
      </c>
      <c r="K704" s="50">
        <v>51</v>
      </c>
      <c r="L704" s="50">
        <v>48</v>
      </c>
      <c r="M704" s="51"/>
      <c r="N704" s="50">
        <v>4507</v>
      </c>
      <c r="O704" s="51"/>
      <c r="P704" s="51"/>
      <c r="Q704" s="51"/>
      <c r="R704" s="50">
        <v>1</v>
      </c>
      <c r="S704" s="50">
        <v>171</v>
      </c>
      <c r="T704" s="50">
        <v>508</v>
      </c>
      <c r="U704" s="50">
        <v>314</v>
      </c>
      <c r="V704" s="51"/>
      <c r="W704" s="50">
        <v>791</v>
      </c>
      <c r="X704" s="50">
        <v>4</v>
      </c>
      <c r="Y704" s="50">
        <v>5</v>
      </c>
      <c r="Z704" s="50">
        <v>214</v>
      </c>
      <c r="AA704" s="50">
        <v>323</v>
      </c>
      <c r="AB704" s="50">
        <v>75</v>
      </c>
      <c r="AC704" s="50">
        <v>2257</v>
      </c>
      <c r="AD704" s="50">
        <v>6</v>
      </c>
      <c r="AE704" s="51"/>
      <c r="AF704" s="50">
        <v>4669</v>
      </c>
      <c r="AG704" s="51"/>
      <c r="AH704" s="51"/>
      <c r="AI704" s="51"/>
      <c r="AJ704" s="50">
        <v>1079</v>
      </c>
      <c r="AK704" s="51"/>
      <c r="AL704" s="51"/>
      <c r="AM704" s="51"/>
      <c r="AN704" s="50">
        <v>0</v>
      </c>
      <c r="AO704" s="51"/>
      <c r="AP704" s="50">
        <v>1</v>
      </c>
      <c r="AQ704" s="51"/>
      <c r="AR704" s="51"/>
      <c r="AS704" s="51"/>
      <c r="AT704" s="50">
        <v>93</v>
      </c>
    </row>
    <row r="705" spans="1:46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</row>
    <row r="706" spans="1:46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1242</v>
      </c>
      <c r="G706" s="51"/>
      <c r="H706" s="51"/>
      <c r="I706" s="51"/>
      <c r="J706" s="56">
        <v>4408</v>
      </c>
      <c r="K706" s="56">
        <v>51</v>
      </c>
      <c r="L706" s="56">
        <v>48</v>
      </c>
      <c r="M706" s="51"/>
      <c r="N706" s="56">
        <v>4507</v>
      </c>
      <c r="O706" s="51"/>
      <c r="P706" s="51"/>
      <c r="Q706" s="51"/>
      <c r="R706" s="56">
        <v>1</v>
      </c>
      <c r="S706" s="56">
        <v>171</v>
      </c>
      <c r="T706" s="56">
        <v>508</v>
      </c>
      <c r="U706" s="56">
        <v>314</v>
      </c>
      <c r="V706" s="51"/>
      <c r="W706" s="56">
        <v>791</v>
      </c>
      <c r="X706" s="56">
        <v>4</v>
      </c>
      <c r="Y706" s="56">
        <v>5</v>
      </c>
      <c r="Z706" s="56">
        <v>214</v>
      </c>
      <c r="AA706" s="56">
        <v>323</v>
      </c>
      <c r="AB706" s="56">
        <v>75</v>
      </c>
      <c r="AC706" s="56">
        <v>2257</v>
      </c>
      <c r="AD706" s="56">
        <v>6</v>
      </c>
      <c r="AE706" s="51"/>
      <c r="AF706" s="56">
        <v>4669</v>
      </c>
      <c r="AG706" s="51"/>
      <c r="AH706" s="51"/>
      <c r="AI706" s="51"/>
      <c r="AJ706" s="56">
        <v>1079</v>
      </c>
      <c r="AK706" s="51"/>
      <c r="AL706" s="51"/>
      <c r="AM706" s="51"/>
      <c r="AN706" s="56">
        <v>0</v>
      </c>
      <c r="AO706" s="51"/>
      <c r="AP706" s="56">
        <v>1</v>
      </c>
      <c r="AQ706" s="51"/>
      <c r="AR706" s="51"/>
      <c r="AS706" s="51"/>
      <c r="AT706" s="56">
        <v>93</v>
      </c>
    </row>
    <row r="707" spans="1:46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spans="1:46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spans="1:46" ht="20.100000000000001" customHeight="1" x14ac:dyDescent="0.2">
      <c r="B710" s="5"/>
      <c r="D710" s="2" t="s">
        <v>115</v>
      </c>
      <c r="F710" s="35">
        <v>293</v>
      </c>
      <c r="G710" s="35"/>
      <c r="H710" s="35"/>
      <c r="I710" s="35"/>
      <c r="J710" s="35">
        <v>1528</v>
      </c>
      <c r="K710" s="35">
        <v>45</v>
      </c>
      <c r="L710" s="35">
        <v>9</v>
      </c>
      <c r="M710" s="35"/>
      <c r="N710" s="35">
        <v>1582</v>
      </c>
      <c r="O710" s="35"/>
      <c r="P710" s="35"/>
      <c r="Q710" s="35"/>
      <c r="R710" s="35">
        <v>2</v>
      </c>
      <c r="S710" s="35">
        <v>74</v>
      </c>
      <c r="T710" s="35">
        <v>211</v>
      </c>
      <c r="U710" s="35">
        <v>193</v>
      </c>
      <c r="V710" s="35"/>
      <c r="W710" s="35">
        <v>250</v>
      </c>
      <c r="X710" s="35">
        <v>4</v>
      </c>
      <c r="Y710" s="35">
        <v>8</v>
      </c>
      <c r="Z710" s="35">
        <v>63</v>
      </c>
      <c r="AA710" s="35">
        <v>127</v>
      </c>
      <c r="AB710" s="35">
        <v>31</v>
      </c>
      <c r="AC710" s="35">
        <v>601</v>
      </c>
      <c r="AD710" s="35">
        <v>0</v>
      </c>
      <c r="AE710" s="35"/>
      <c r="AF710" s="35">
        <v>1564</v>
      </c>
      <c r="AG710" s="35"/>
      <c r="AH710" s="35"/>
      <c r="AI710" s="35"/>
      <c r="AJ710" s="35">
        <v>309</v>
      </c>
      <c r="AK710" s="35"/>
      <c r="AL710" s="35"/>
      <c r="AM710" s="35"/>
      <c r="AN710" s="35">
        <v>0</v>
      </c>
      <c r="AO710" s="35"/>
      <c r="AP710" s="35">
        <v>2</v>
      </c>
      <c r="AQ710" s="35"/>
      <c r="AR710" s="35"/>
      <c r="AS710" s="35"/>
      <c r="AT710" s="35">
        <v>0</v>
      </c>
    </row>
    <row r="711" spans="1:46" ht="19.5" customHeight="1" x14ac:dyDescent="0.2">
      <c r="D711" s="44" t="s">
        <v>116</v>
      </c>
      <c r="F711" s="45">
        <v>360</v>
      </c>
      <c r="G711" s="46"/>
      <c r="H711" s="46"/>
      <c r="I711" s="46"/>
      <c r="J711" s="45">
        <v>1548</v>
      </c>
      <c r="K711" s="45">
        <v>27</v>
      </c>
      <c r="L711" s="45">
        <v>9</v>
      </c>
      <c r="M711" s="46"/>
      <c r="N711" s="45">
        <v>1584</v>
      </c>
      <c r="O711" s="46"/>
      <c r="P711" s="46"/>
      <c r="Q711" s="46"/>
      <c r="R711" s="45">
        <v>4</v>
      </c>
      <c r="S711" s="45">
        <v>92</v>
      </c>
      <c r="T711" s="45">
        <v>203</v>
      </c>
      <c r="U711" s="45">
        <v>64</v>
      </c>
      <c r="V711" s="46"/>
      <c r="W711" s="45">
        <v>269</v>
      </c>
      <c r="X711" s="45">
        <v>4</v>
      </c>
      <c r="Y711" s="45">
        <v>3</v>
      </c>
      <c r="Z711" s="45">
        <v>66</v>
      </c>
      <c r="AA711" s="45">
        <v>153</v>
      </c>
      <c r="AB711" s="45">
        <v>35</v>
      </c>
      <c r="AC711" s="45">
        <v>770</v>
      </c>
      <c r="AD711" s="45">
        <v>1</v>
      </c>
      <c r="AE711" s="46"/>
      <c r="AF711" s="45">
        <v>1664</v>
      </c>
      <c r="AG711" s="46"/>
      <c r="AH711" s="46"/>
      <c r="AI711" s="46"/>
      <c r="AJ711" s="45">
        <v>279</v>
      </c>
      <c r="AK711" s="46"/>
      <c r="AL711" s="46"/>
      <c r="AM711" s="46"/>
      <c r="AN711" s="45">
        <v>0</v>
      </c>
      <c r="AO711" s="46"/>
      <c r="AP711" s="45">
        <v>1</v>
      </c>
      <c r="AQ711" s="46"/>
      <c r="AR711" s="46"/>
      <c r="AS711" s="46"/>
      <c r="AT711" s="45">
        <v>169</v>
      </c>
    </row>
    <row r="712" spans="1:46" ht="20.100000000000001" customHeight="1" x14ac:dyDescent="0.2">
      <c r="D712" s="2" t="s">
        <v>132</v>
      </c>
      <c r="F712" s="35">
        <v>415</v>
      </c>
      <c r="G712" s="35"/>
      <c r="H712" s="35"/>
      <c r="I712" s="35"/>
      <c r="J712" s="35">
        <v>1536</v>
      </c>
      <c r="K712" s="35">
        <v>26</v>
      </c>
      <c r="L712" s="35">
        <v>12</v>
      </c>
      <c r="M712" s="35"/>
      <c r="N712" s="35">
        <v>1574</v>
      </c>
      <c r="O712" s="35"/>
      <c r="P712" s="35"/>
      <c r="Q712" s="35"/>
      <c r="R712" s="35">
        <v>4</v>
      </c>
      <c r="S712" s="35">
        <v>79</v>
      </c>
      <c r="T712" s="35">
        <v>192</v>
      </c>
      <c r="U712" s="35">
        <v>65</v>
      </c>
      <c r="V712" s="35"/>
      <c r="W712" s="35">
        <v>280</v>
      </c>
      <c r="X712" s="35">
        <v>2</v>
      </c>
      <c r="Y712" s="35">
        <v>6</v>
      </c>
      <c r="Z712" s="35">
        <v>57</v>
      </c>
      <c r="AA712" s="35">
        <v>158</v>
      </c>
      <c r="AB712" s="35">
        <v>39</v>
      </c>
      <c r="AC712" s="35">
        <v>726</v>
      </c>
      <c r="AD712" s="35">
        <v>0</v>
      </c>
      <c r="AE712" s="35"/>
      <c r="AF712" s="35">
        <v>1608</v>
      </c>
      <c r="AG712" s="35"/>
      <c r="AH712" s="35"/>
      <c r="AI712" s="35"/>
      <c r="AJ712" s="35">
        <v>381</v>
      </c>
      <c r="AK712" s="35"/>
      <c r="AL712" s="35"/>
      <c r="AM712" s="35"/>
      <c r="AN712" s="35">
        <v>0</v>
      </c>
      <c r="AO712" s="35"/>
      <c r="AP712" s="35">
        <v>0</v>
      </c>
      <c r="AQ712" s="35"/>
      <c r="AR712" s="35"/>
      <c r="AS712" s="35"/>
      <c r="AT712" s="35">
        <v>296</v>
      </c>
    </row>
    <row r="713" spans="1:46" ht="19.5" customHeight="1" x14ac:dyDescent="0.2">
      <c r="D713" s="44" t="s">
        <v>151</v>
      </c>
      <c r="F713" s="45">
        <v>260</v>
      </c>
      <c r="G713" s="46"/>
      <c r="H713" s="46"/>
      <c r="I713" s="46"/>
      <c r="J713" s="45">
        <v>1553</v>
      </c>
      <c r="K713" s="45">
        <v>17</v>
      </c>
      <c r="L713" s="45">
        <v>6</v>
      </c>
      <c r="M713" s="46"/>
      <c r="N713" s="45">
        <v>1576</v>
      </c>
      <c r="O713" s="46"/>
      <c r="P713" s="46"/>
      <c r="Q713" s="46"/>
      <c r="R713" s="45">
        <v>0</v>
      </c>
      <c r="S713" s="45">
        <v>92</v>
      </c>
      <c r="T713" s="45">
        <v>188</v>
      </c>
      <c r="U713" s="45">
        <v>141</v>
      </c>
      <c r="V713" s="46"/>
      <c r="W713" s="45">
        <v>235</v>
      </c>
      <c r="X713" s="45">
        <v>3</v>
      </c>
      <c r="Y713" s="45">
        <v>2</v>
      </c>
      <c r="Z713" s="45">
        <v>46</v>
      </c>
      <c r="AA713" s="45">
        <v>142</v>
      </c>
      <c r="AB713" s="45">
        <v>29</v>
      </c>
      <c r="AC713" s="45">
        <v>594</v>
      </c>
      <c r="AD713" s="45">
        <v>0</v>
      </c>
      <c r="AE713" s="46"/>
      <c r="AF713" s="45">
        <v>1472</v>
      </c>
      <c r="AG713" s="46"/>
      <c r="AH713" s="46"/>
      <c r="AI713" s="46"/>
      <c r="AJ713" s="45">
        <v>364</v>
      </c>
      <c r="AK713" s="46"/>
      <c r="AL713" s="46"/>
      <c r="AM713" s="46"/>
      <c r="AN713" s="45">
        <v>0</v>
      </c>
      <c r="AO713" s="46"/>
      <c r="AP713" s="45">
        <v>0</v>
      </c>
      <c r="AQ713" s="46"/>
      <c r="AR713" s="46"/>
      <c r="AS713" s="46"/>
      <c r="AT713" s="45">
        <v>9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1328</v>
      </c>
      <c r="G715" s="51"/>
      <c r="H715" s="51"/>
      <c r="I715" s="51"/>
      <c r="J715" s="50">
        <v>6165</v>
      </c>
      <c r="K715" s="50">
        <v>115</v>
      </c>
      <c r="L715" s="50">
        <v>36</v>
      </c>
      <c r="M715" s="51"/>
      <c r="N715" s="50">
        <v>6316</v>
      </c>
      <c r="O715" s="51"/>
      <c r="P715" s="51"/>
      <c r="Q715" s="51"/>
      <c r="R715" s="50">
        <v>10</v>
      </c>
      <c r="S715" s="50">
        <v>337</v>
      </c>
      <c r="T715" s="50">
        <v>794</v>
      </c>
      <c r="U715" s="50">
        <v>463</v>
      </c>
      <c r="V715" s="51"/>
      <c r="W715" s="50">
        <v>1034</v>
      </c>
      <c r="X715" s="50">
        <v>13</v>
      </c>
      <c r="Y715" s="50">
        <v>19</v>
      </c>
      <c r="Z715" s="50">
        <v>232</v>
      </c>
      <c r="AA715" s="50">
        <v>580</v>
      </c>
      <c r="AB715" s="50">
        <v>134</v>
      </c>
      <c r="AC715" s="50">
        <v>2691</v>
      </c>
      <c r="AD715" s="50">
        <v>1</v>
      </c>
      <c r="AE715" s="51"/>
      <c r="AF715" s="50">
        <v>6308</v>
      </c>
      <c r="AG715" s="51"/>
      <c r="AH715" s="51"/>
      <c r="AI715" s="51"/>
      <c r="AJ715" s="50">
        <v>1333</v>
      </c>
      <c r="AK715" s="51"/>
      <c r="AL715" s="51"/>
      <c r="AM715" s="51"/>
      <c r="AN715" s="50">
        <v>0</v>
      </c>
      <c r="AO715" s="51"/>
      <c r="AP715" s="50">
        <v>3</v>
      </c>
      <c r="AQ715" s="51"/>
      <c r="AR715" s="51"/>
      <c r="AS715" s="51"/>
      <c r="AT715" s="50">
        <v>474</v>
      </c>
    </row>
    <row r="716" spans="1:46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</row>
    <row r="717" spans="1:46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1328</v>
      </c>
      <c r="G717" s="51"/>
      <c r="H717" s="51"/>
      <c r="I717" s="51"/>
      <c r="J717" s="56">
        <v>6165</v>
      </c>
      <c r="K717" s="56">
        <v>115</v>
      </c>
      <c r="L717" s="56">
        <v>36</v>
      </c>
      <c r="M717" s="51"/>
      <c r="N717" s="56">
        <v>6316</v>
      </c>
      <c r="O717" s="51"/>
      <c r="P717" s="51"/>
      <c r="Q717" s="51"/>
      <c r="R717" s="56">
        <v>10</v>
      </c>
      <c r="S717" s="56">
        <v>337</v>
      </c>
      <c r="T717" s="56">
        <v>794</v>
      </c>
      <c r="U717" s="56">
        <v>463</v>
      </c>
      <c r="V717" s="51"/>
      <c r="W717" s="56">
        <v>1034</v>
      </c>
      <c r="X717" s="56">
        <v>13</v>
      </c>
      <c r="Y717" s="56">
        <v>19</v>
      </c>
      <c r="Z717" s="56">
        <v>232</v>
      </c>
      <c r="AA717" s="56">
        <v>580</v>
      </c>
      <c r="AB717" s="56">
        <v>134</v>
      </c>
      <c r="AC717" s="56">
        <v>2691</v>
      </c>
      <c r="AD717" s="56">
        <v>1</v>
      </c>
      <c r="AE717" s="51"/>
      <c r="AF717" s="56">
        <v>6308</v>
      </c>
      <c r="AG717" s="51"/>
      <c r="AH717" s="51"/>
      <c r="AI717" s="51"/>
      <c r="AJ717" s="56">
        <v>1333</v>
      </c>
      <c r="AK717" s="51"/>
      <c r="AL717" s="51"/>
      <c r="AM717" s="51"/>
      <c r="AN717" s="56">
        <v>0</v>
      </c>
      <c r="AO717" s="51"/>
      <c r="AP717" s="56">
        <v>3</v>
      </c>
      <c r="AQ717" s="51"/>
      <c r="AR717" s="51"/>
      <c r="AS717" s="51"/>
      <c r="AT717" s="56">
        <v>474</v>
      </c>
    </row>
    <row r="718" spans="1:46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</row>
    <row r="719" spans="1:46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</row>
    <row r="720" spans="1:46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</row>
    <row r="721" spans="1:46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421</v>
      </c>
      <c r="G721" s="35"/>
      <c r="H721" s="35"/>
      <c r="I721" s="35"/>
      <c r="J721" s="35">
        <v>1904</v>
      </c>
      <c r="K721" s="35">
        <v>20</v>
      </c>
      <c r="L721" s="35">
        <v>16</v>
      </c>
      <c r="M721" s="35"/>
      <c r="N721" s="35">
        <v>1940</v>
      </c>
      <c r="O721" s="35"/>
      <c r="P721" s="35"/>
      <c r="Q721" s="35"/>
      <c r="R721" s="35">
        <v>4</v>
      </c>
      <c r="S721" s="35">
        <v>30</v>
      </c>
      <c r="T721" s="35">
        <v>188</v>
      </c>
      <c r="U721" s="35">
        <v>226</v>
      </c>
      <c r="V721" s="35"/>
      <c r="W721" s="35">
        <v>736</v>
      </c>
      <c r="X721" s="35">
        <v>7</v>
      </c>
      <c r="Y721" s="35">
        <v>1</v>
      </c>
      <c r="Z721" s="35">
        <v>71</v>
      </c>
      <c r="AA721" s="35">
        <v>144</v>
      </c>
      <c r="AB721" s="35">
        <v>61</v>
      </c>
      <c r="AC721" s="35">
        <v>595</v>
      </c>
      <c r="AD721" s="35">
        <v>2</v>
      </c>
      <c r="AE721" s="35"/>
      <c r="AF721" s="35">
        <v>2065</v>
      </c>
      <c r="AG721" s="35"/>
      <c r="AH721" s="35"/>
      <c r="AI721" s="35"/>
      <c r="AJ721" s="35">
        <v>296</v>
      </c>
      <c r="AK721" s="35"/>
      <c r="AL721" s="35"/>
      <c r="AM721" s="35"/>
      <c r="AN721" s="35">
        <v>0</v>
      </c>
      <c r="AO721" s="35"/>
      <c r="AP721" s="35">
        <v>0</v>
      </c>
      <c r="AQ721" s="35"/>
      <c r="AR721" s="35"/>
      <c r="AS721" s="35"/>
      <c r="AT721" s="35">
        <v>206</v>
      </c>
    </row>
    <row r="722" spans="1:46" ht="19.5" customHeight="1" x14ac:dyDescent="0.2">
      <c r="D722" s="44" t="s">
        <v>332</v>
      </c>
      <c r="F722" s="45">
        <v>460</v>
      </c>
      <c r="G722" s="46"/>
      <c r="H722" s="46"/>
      <c r="I722" s="46"/>
      <c r="J722" s="45">
        <v>1891</v>
      </c>
      <c r="K722" s="45">
        <v>30</v>
      </c>
      <c r="L722" s="45">
        <v>9</v>
      </c>
      <c r="M722" s="46"/>
      <c r="N722" s="45">
        <v>1930</v>
      </c>
      <c r="O722" s="46"/>
      <c r="P722" s="46"/>
      <c r="Q722" s="46"/>
      <c r="R722" s="45">
        <v>8</v>
      </c>
      <c r="S722" s="45">
        <v>55</v>
      </c>
      <c r="T722" s="45">
        <v>192</v>
      </c>
      <c r="U722" s="45">
        <v>118</v>
      </c>
      <c r="V722" s="46"/>
      <c r="W722" s="45">
        <v>751</v>
      </c>
      <c r="X722" s="45">
        <v>2</v>
      </c>
      <c r="Y722" s="45">
        <v>2</v>
      </c>
      <c r="Z722" s="45">
        <v>102</v>
      </c>
      <c r="AA722" s="45">
        <v>143</v>
      </c>
      <c r="AB722" s="45">
        <v>53</v>
      </c>
      <c r="AC722" s="45">
        <v>690</v>
      </c>
      <c r="AD722" s="45">
        <v>0</v>
      </c>
      <c r="AE722" s="46"/>
      <c r="AF722" s="45">
        <v>2116</v>
      </c>
      <c r="AG722" s="46"/>
      <c r="AH722" s="46"/>
      <c r="AI722" s="46"/>
      <c r="AJ722" s="45">
        <v>274</v>
      </c>
      <c r="AK722" s="46"/>
      <c r="AL722" s="46"/>
      <c r="AM722" s="46"/>
      <c r="AN722" s="45">
        <v>0</v>
      </c>
      <c r="AO722" s="46"/>
      <c r="AP722" s="45">
        <v>0</v>
      </c>
      <c r="AQ722" s="46"/>
      <c r="AR722" s="46"/>
      <c r="AS722" s="46"/>
      <c r="AT722" s="45">
        <v>109</v>
      </c>
    </row>
    <row r="723" spans="1:46" s="1" customFormat="1" ht="19.5" customHeight="1" x14ac:dyDescent="0.2">
      <c r="A723" s="3"/>
      <c r="B723" s="60"/>
      <c r="C723" s="3"/>
      <c r="D723" s="2" t="s">
        <v>333</v>
      </c>
      <c r="E723" s="5"/>
      <c r="F723" s="35">
        <v>484</v>
      </c>
      <c r="G723" s="35"/>
      <c r="H723" s="35"/>
      <c r="I723" s="35"/>
      <c r="J723" s="35">
        <v>1890</v>
      </c>
      <c r="K723" s="35">
        <v>6</v>
      </c>
      <c r="L723" s="35">
        <v>10</v>
      </c>
      <c r="M723" s="35"/>
      <c r="N723" s="35">
        <v>1906</v>
      </c>
      <c r="O723" s="35"/>
      <c r="P723" s="35"/>
      <c r="Q723" s="35"/>
      <c r="R723" s="35">
        <v>8</v>
      </c>
      <c r="S723" s="35">
        <v>32</v>
      </c>
      <c r="T723" s="35">
        <v>148</v>
      </c>
      <c r="U723" s="35">
        <v>190</v>
      </c>
      <c r="V723" s="35"/>
      <c r="W723" s="35">
        <v>697</v>
      </c>
      <c r="X723" s="35">
        <v>10</v>
      </c>
      <c r="Y723" s="35">
        <v>1</v>
      </c>
      <c r="Z723" s="35">
        <v>148</v>
      </c>
      <c r="AA723" s="35">
        <v>147</v>
      </c>
      <c r="AB723" s="35">
        <v>62</v>
      </c>
      <c r="AC723" s="35">
        <v>664</v>
      </c>
      <c r="AD723" s="35">
        <v>4</v>
      </c>
      <c r="AE723" s="35"/>
      <c r="AF723" s="35">
        <v>2111</v>
      </c>
      <c r="AG723" s="35"/>
      <c r="AH723" s="35"/>
      <c r="AI723" s="35"/>
      <c r="AJ723" s="35">
        <v>278</v>
      </c>
      <c r="AK723" s="35"/>
      <c r="AL723" s="35"/>
      <c r="AM723" s="35"/>
      <c r="AN723" s="35">
        <v>0</v>
      </c>
      <c r="AO723" s="35"/>
      <c r="AP723" s="35">
        <v>1</v>
      </c>
      <c r="AQ723" s="35"/>
      <c r="AR723" s="35"/>
      <c r="AS723" s="35"/>
      <c r="AT723" s="35">
        <v>154</v>
      </c>
    </row>
    <row r="724" spans="1:46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2080</v>
      </c>
      <c r="K724" s="45">
        <v>24</v>
      </c>
      <c r="L724" s="45">
        <v>4</v>
      </c>
      <c r="M724" s="46"/>
      <c r="N724" s="45">
        <v>2108</v>
      </c>
      <c r="O724" s="46"/>
      <c r="P724" s="46"/>
      <c r="Q724" s="46"/>
      <c r="R724" s="45">
        <v>3</v>
      </c>
      <c r="S724" s="45">
        <v>42</v>
      </c>
      <c r="T724" s="45">
        <v>188</v>
      </c>
      <c r="U724" s="45">
        <v>149</v>
      </c>
      <c r="V724" s="46"/>
      <c r="W724" s="45">
        <v>660</v>
      </c>
      <c r="X724" s="45">
        <v>3</v>
      </c>
      <c r="Y724" s="45">
        <v>0</v>
      </c>
      <c r="Z724" s="45">
        <v>62</v>
      </c>
      <c r="AA724" s="45">
        <v>135</v>
      </c>
      <c r="AB724" s="45">
        <v>45</v>
      </c>
      <c r="AC724" s="45">
        <v>646</v>
      </c>
      <c r="AD724" s="45">
        <v>1</v>
      </c>
      <c r="AE724" s="46"/>
      <c r="AF724" s="45">
        <v>1934</v>
      </c>
      <c r="AG724" s="46"/>
      <c r="AH724" s="46"/>
      <c r="AI724" s="46"/>
      <c r="AJ724" s="45">
        <v>174</v>
      </c>
      <c r="AK724" s="46"/>
      <c r="AL724" s="46"/>
      <c r="AM724" s="46"/>
      <c r="AN724" s="45">
        <v>0</v>
      </c>
      <c r="AO724" s="46"/>
      <c r="AP724" s="45">
        <v>0</v>
      </c>
      <c r="AQ724" s="46"/>
      <c r="AR724" s="46"/>
      <c r="AS724" s="46"/>
      <c r="AT724" s="45">
        <v>0</v>
      </c>
    </row>
    <row r="725" spans="1:46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2052</v>
      </c>
      <c r="K725" s="35">
        <v>1</v>
      </c>
      <c r="L725" s="35">
        <v>0</v>
      </c>
      <c r="M725" s="35"/>
      <c r="N725" s="35">
        <v>2053</v>
      </c>
      <c r="O725" s="35"/>
      <c r="P725" s="35"/>
      <c r="Q725" s="35"/>
      <c r="R725" s="35">
        <v>3</v>
      </c>
      <c r="S725" s="35">
        <v>31</v>
      </c>
      <c r="T725" s="35">
        <v>98</v>
      </c>
      <c r="U725" s="35">
        <v>154</v>
      </c>
      <c r="V725" s="35"/>
      <c r="W725" s="35">
        <v>689</v>
      </c>
      <c r="X725" s="35">
        <v>8</v>
      </c>
      <c r="Y725" s="35">
        <v>3</v>
      </c>
      <c r="Z725" s="35">
        <v>137</v>
      </c>
      <c r="AA725" s="35">
        <v>75</v>
      </c>
      <c r="AB725" s="35">
        <v>29</v>
      </c>
      <c r="AC725" s="35">
        <v>551</v>
      </c>
      <c r="AD725" s="35">
        <v>0</v>
      </c>
      <c r="AE725" s="35"/>
      <c r="AF725" s="35">
        <v>1778</v>
      </c>
      <c r="AG725" s="35"/>
      <c r="AH725" s="35"/>
      <c r="AI725" s="35"/>
      <c r="AJ725" s="35">
        <v>275</v>
      </c>
      <c r="AK725" s="35"/>
      <c r="AL725" s="35"/>
      <c r="AM725" s="35"/>
      <c r="AN725" s="35">
        <v>0</v>
      </c>
      <c r="AO725" s="35"/>
      <c r="AP725" s="35">
        <v>0</v>
      </c>
      <c r="AQ725" s="35"/>
      <c r="AR725" s="35"/>
      <c r="AS725" s="35"/>
      <c r="AT725" s="35">
        <v>0</v>
      </c>
    </row>
    <row r="726" spans="1:46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</row>
    <row r="727" spans="1:46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1365</v>
      </c>
      <c r="G727" s="51"/>
      <c r="H727" s="51"/>
      <c r="I727" s="51"/>
      <c r="J727" s="50">
        <v>9817</v>
      </c>
      <c r="K727" s="50">
        <v>81</v>
      </c>
      <c r="L727" s="50">
        <v>39</v>
      </c>
      <c r="M727" s="51"/>
      <c r="N727" s="50">
        <v>9937</v>
      </c>
      <c r="O727" s="51"/>
      <c r="P727" s="51"/>
      <c r="Q727" s="51"/>
      <c r="R727" s="50">
        <v>26</v>
      </c>
      <c r="S727" s="50">
        <v>190</v>
      </c>
      <c r="T727" s="50">
        <v>814</v>
      </c>
      <c r="U727" s="50">
        <v>837</v>
      </c>
      <c r="V727" s="51"/>
      <c r="W727" s="50">
        <v>3533</v>
      </c>
      <c r="X727" s="50">
        <v>30</v>
      </c>
      <c r="Y727" s="50">
        <v>7</v>
      </c>
      <c r="Z727" s="50">
        <v>520</v>
      </c>
      <c r="AA727" s="50">
        <v>644</v>
      </c>
      <c r="AB727" s="50">
        <v>250</v>
      </c>
      <c r="AC727" s="50">
        <v>3146</v>
      </c>
      <c r="AD727" s="50">
        <v>7</v>
      </c>
      <c r="AE727" s="51"/>
      <c r="AF727" s="50">
        <v>10004</v>
      </c>
      <c r="AG727" s="51"/>
      <c r="AH727" s="51"/>
      <c r="AI727" s="51"/>
      <c r="AJ727" s="50">
        <v>1297</v>
      </c>
      <c r="AK727" s="51"/>
      <c r="AL727" s="51"/>
      <c r="AM727" s="51"/>
      <c r="AN727" s="50">
        <v>0</v>
      </c>
      <c r="AO727" s="51"/>
      <c r="AP727" s="50">
        <v>1</v>
      </c>
      <c r="AQ727" s="51"/>
      <c r="AR727" s="51"/>
      <c r="AS727" s="51"/>
      <c r="AT727" s="50">
        <v>469</v>
      </c>
    </row>
    <row r="728" spans="1:46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</row>
    <row r="729" spans="1:46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1365</v>
      </c>
      <c r="G729" s="51"/>
      <c r="H729" s="51"/>
      <c r="I729" s="51"/>
      <c r="J729" s="56">
        <v>9817</v>
      </c>
      <c r="K729" s="56">
        <v>81</v>
      </c>
      <c r="L729" s="56">
        <v>39</v>
      </c>
      <c r="M729" s="51"/>
      <c r="N729" s="56">
        <v>9937</v>
      </c>
      <c r="O729" s="51"/>
      <c r="P729" s="51"/>
      <c r="Q729" s="51"/>
      <c r="R729" s="56">
        <v>26</v>
      </c>
      <c r="S729" s="56">
        <v>190</v>
      </c>
      <c r="T729" s="56">
        <v>814</v>
      </c>
      <c r="U729" s="56">
        <v>837</v>
      </c>
      <c r="V729" s="51"/>
      <c r="W729" s="56">
        <v>3533</v>
      </c>
      <c r="X729" s="56">
        <v>30</v>
      </c>
      <c r="Y729" s="56">
        <v>7</v>
      </c>
      <c r="Z729" s="56">
        <v>520</v>
      </c>
      <c r="AA729" s="56">
        <v>644</v>
      </c>
      <c r="AB729" s="56">
        <v>250</v>
      </c>
      <c r="AC729" s="56">
        <v>3146</v>
      </c>
      <c r="AD729" s="56">
        <v>7</v>
      </c>
      <c r="AE729" s="51"/>
      <c r="AF729" s="56">
        <v>10004</v>
      </c>
      <c r="AG729" s="51"/>
      <c r="AH729" s="51"/>
      <c r="AI729" s="51"/>
      <c r="AJ729" s="56">
        <v>1297</v>
      </c>
      <c r="AK729" s="51"/>
      <c r="AL729" s="51"/>
      <c r="AM729" s="51"/>
      <c r="AN729" s="56">
        <v>0</v>
      </c>
      <c r="AO729" s="51"/>
      <c r="AP729" s="56">
        <v>1</v>
      </c>
      <c r="AQ729" s="51"/>
      <c r="AR729" s="51"/>
      <c r="AS729" s="51"/>
      <c r="AT729" s="56">
        <v>469</v>
      </c>
    </row>
    <row r="730" spans="1:46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</row>
    <row r="731" spans="1:46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</row>
    <row r="732" spans="1:46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</row>
    <row r="733" spans="1:46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374</v>
      </c>
      <c r="G733" s="35"/>
      <c r="H733" s="35"/>
      <c r="I733" s="35"/>
      <c r="J733" s="35">
        <v>1902</v>
      </c>
      <c r="K733" s="35">
        <v>17</v>
      </c>
      <c r="L733" s="35">
        <v>10</v>
      </c>
      <c r="M733" s="35"/>
      <c r="N733" s="35">
        <v>1929</v>
      </c>
      <c r="O733" s="35"/>
      <c r="P733" s="35"/>
      <c r="Q733" s="35"/>
      <c r="R733" s="35">
        <v>1</v>
      </c>
      <c r="S733" s="35">
        <v>45</v>
      </c>
      <c r="T733" s="35">
        <v>415</v>
      </c>
      <c r="U733" s="35">
        <v>71</v>
      </c>
      <c r="V733" s="35"/>
      <c r="W733" s="35">
        <v>206</v>
      </c>
      <c r="X733" s="35">
        <v>4</v>
      </c>
      <c r="Y733" s="35">
        <v>0</v>
      </c>
      <c r="Z733" s="35">
        <v>126</v>
      </c>
      <c r="AA733" s="35">
        <v>96</v>
      </c>
      <c r="AB733" s="35">
        <v>47</v>
      </c>
      <c r="AC733" s="35">
        <v>824</v>
      </c>
      <c r="AD733" s="35">
        <v>1</v>
      </c>
      <c r="AE733" s="35"/>
      <c r="AF733" s="35">
        <v>1836</v>
      </c>
      <c r="AG733" s="35"/>
      <c r="AH733" s="35"/>
      <c r="AI733" s="35"/>
      <c r="AJ733" s="35">
        <v>467</v>
      </c>
      <c r="AK733" s="35"/>
      <c r="AL733" s="35"/>
      <c r="AM733" s="35"/>
      <c r="AN733" s="35">
        <v>0</v>
      </c>
      <c r="AO733" s="35"/>
      <c r="AP733" s="35">
        <v>0</v>
      </c>
      <c r="AQ733" s="35"/>
      <c r="AR733" s="35"/>
      <c r="AS733" s="35"/>
      <c r="AT733" s="35">
        <v>0</v>
      </c>
    </row>
    <row r="734" spans="1:46" ht="19.5" customHeight="1" x14ac:dyDescent="0.2">
      <c r="D734" s="44" t="s">
        <v>116</v>
      </c>
      <c r="F734" s="45">
        <v>440</v>
      </c>
      <c r="G734" s="46"/>
      <c r="H734" s="46"/>
      <c r="I734" s="46"/>
      <c r="J734" s="45">
        <v>1900</v>
      </c>
      <c r="K734" s="45">
        <v>23</v>
      </c>
      <c r="L734" s="45">
        <v>8</v>
      </c>
      <c r="M734" s="46"/>
      <c r="N734" s="45">
        <v>1931</v>
      </c>
      <c r="O734" s="46"/>
      <c r="P734" s="46"/>
      <c r="Q734" s="46"/>
      <c r="R734" s="45">
        <v>3</v>
      </c>
      <c r="S734" s="45">
        <v>45</v>
      </c>
      <c r="T734" s="45">
        <v>373</v>
      </c>
      <c r="U734" s="45">
        <v>162</v>
      </c>
      <c r="V734" s="46"/>
      <c r="W734" s="45">
        <v>322</v>
      </c>
      <c r="X734" s="45">
        <v>6</v>
      </c>
      <c r="Y734" s="45">
        <v>1</v>
      </c>
      <c r="Z734" s="45">
        <v>71</v>
      </c>
      <c r="AA734" s="45">
        <v>88</v>
      </c>
      <c r="AB734" s="45">
        <v>17</v>
      </c>
      <c r="AC734" s="45">
        <v>693</v>
      </c>
      <c r="AD734" s="45">
        <v>1</v>
      </c>
      <c r="AE734" s="46"/>
      <c r="AF734" s="45">
        <v>1782</v>
      </c>
      <c r="AG734" s="46"/>
      <c r="AH734" s="46"/>
      <c r="AI734" s="46"/>
      <c r="AJ734" s="45">
        <v>589</v>
      </c>
      <c r="AK734" s="46"/>
      <c r="AL734" s="46"/>
      <c r="AM734" s="46"/>
      <c r="AN734" s="45">
        <v>0</v>
      </c>
      <c r="AO734" s="46"/>
      <c r="AP734" s="45">
        <v>0</v>
      </c>
      <c r="AQ734" s="46"/>
      <c r="AR734" s="46"/>
      <c r="AS734" s="46"/>
      <c r="AT734" s="45">
        <v>0</v>
      </c>
    </row>
    <row r="735" spans="1:46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</row>
    <row r="736" spans="1:46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814</v>
      </c>
      <c r="G736" s="51"/>
      <c r="H736" s="51"/>
      <c r="I736" s="51"/>
      <c r="J736" s="50">
        <v>3802</v>
      </c>
      <c r="K736" s="50">
        <v>40</v>
      </c>
      <c r="L736" s="50">
        <v>18</v>
      </c>
      <c r="M736" s="51"/>
      <c r="N736" s="50">
        <v>3860</v>
      </c>
      <c r="O736" s="51"/>
      <c r="P736" s="51"/>
      <c r="Q736" s="51"/>
      <c r="R736" s="50">
        <v>4</v>
      </c>
      <c r="S736" s="50">
        <v>90</v>
      </c>
      <c r="T736" s="50">
        <v>788</v>
      </c>
      <c r="U736" s="50">
        <v>233</v>
      </c>
      <c r="V736" s="51"/>
      <c r="W736" s="50">
        <v>528</v>
      </c>
      <c r="X736" s="50">
        <v>10</v>
      </c>
      <c r="Y736" s="50">
        <v>1</v>
      </c>
      <c r="Z736" s="50">
        <v>197</v>
      </c>
      <c r="AA736" s="50">
        <v>184</v>
      </c>
      <c r="AB736" s="50">
        <v>64</v>
      </c>
      <c r="AC736" s="50">
        <v>1517</v>
      </c>
      <c r="AD736" s="50">
        <v>2</v>
      </c>
      <c r="AE736" s="51"/>
      <c r="AF736" s="50">
        <v>3618</v>
      </c>
      <c r="AG736" s="51"/>
      <c r="AH736" s="51"/>
      <c r="AI736" s="51"/>
      <c r="AJ736" s="50">
        <v>1056</v>
      </c>
      <c r="AK736" s="51"/>
      <c r="AL736" s="51"/>
      <c r="AM736" s="51"/>
      <c r="AN736" s="50">
        <v>0</v>
      </c>
      <c r="AO736" s="51"/>
      <c r="AP736" s="50">
        <v>0</v>
      </c>
      <c r="AQ736" s="51"/>
      <c r="AR736" s="51"/>
      <c r="AS736" s="51"/>
      <c r="AT736" s="50">
        <v>0</v>
      </c>
    </row>
    <row r="737" spans="1:46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</row>
    <row r="738" spans="1:46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814</v>
      </c>
      <c r="G738" s="51"/>
      <c r="H738" s="51"/>
      <c r="I738" s="51"/>
      <c r="J738" s="56">
        <v>3802</v>
      </c>
      <c r="K738" s="56">
        <v>40</v>
      </c>
      <c r="L738" s="56">
        <v>18</v>
      </c>
      <c r="M738" s="51"/>
      <c r="N738" s="56">
        <v>3860</v>
      </c>
      <c r="O738" s="51"/>
      <c r="P738" s="51"/>
      <c r="Q738" s="51"/>
      <c r="R738" s="56">
        <v>4</v>
      </c>
      <c r="S738" s="56">
        <v>90</v>
      </c>
      <c r="T738" s="56">
        <v>788</v>
      </c>
      <c r="U738" s="56">
        <v>233</v>
      </c>
      <c r="V738" s="51"/>
      <c r="W738" s="56">
        <v>528</v>
      </c>
      <c r="X738" s="56">
        <v>10</v>
      </c>
      <c r="Y738" s="56">
        <v>1</v>
      </c>
      <c r="Z738" s="56">
        <v>197</v>
      </c>
      <c r="AA738" s="56">
        <v>184</v>
      </c>
      <c r="AB738" s="56">
        <v>64</v>
      </c>
      <c r="AC738" s="56">
        <v>1517</v>
      </c>
      <c r="AD738" s="56">
        <v>2</v>
      </c>
      <c r="AE738" s="51"/>
      <c r="AF738" s="56">
        <v>3618</v>
      </c>
      <c r="AG738" s="51"/>
      <c r="AH738" s="51"/>
      <c r="AI738" s="51"/>
      <c r="AJ738" s="56">
        <v>1056</v>
      </c>
      <c r="AK738" s="51"/>
      <c r="AL738" s="51"/>
      <c r="AM738" s="51"/>
      <c r="AN738" s="56">
        <v>0</v>
      </c>
      <c r="AO738" s="51"/>
      <c r="AP738" s="56">
        <v>0</v>
      </c>
      <c r="AQ738" s="51"/>
      <c r="AR738" s="51"/>
      <c r="AS738" s="51"/>
      <c r="AT738" s="56">
        <v>0</v>
      </c>
    </row>
    <row r="739" spans="1:46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</row>
    <row r="740" spans="1:46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</row>
    <row r="741" spans="1:46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</row>
    <row r="742" spans="1:46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396</v>
      </c>
      <c r="G742" s="35"/>
      <c r="H742" s="35"/>
      <c r="I742" s="35"/>
      <c r="J742" s="35">
        <v>2040</v>
      </c>
      <c r="K742" s="35">
        <v>30</v>
      </c>
      <c r="L742" s="35">
        <v>41</v>
      </c>
      <c r="M742" s="35"/>
      <c r="N742" s="35">
        <v>2111</v>
      </c>
      <c r="O742" s="35"/>
      <c r="P742" s="35"/>
      <c r="Q742" s="35"/>
      <c r="R742" s="35">
        <v>16</v>
      </c>
      <c r="S742" s="35">
        <v>64</v>
      </c>
      <c r="T742" s="35">
        <v>239</v>
      </c>
      <c r="U742" s="35">
        <v>141</v>
      </c>
      <c r="V742" s="35"/>
      <c r="W742" s="35">
        <v>171</v>
      </c>
      <c r="X742" s="35">
        <v>5</v>
      </c>
      <c r="Y742" s="35">
        <v>5</v>
      </c>
      <c r="Z742" s="35">
        <v>160</v>
      </c>
      <c r="AA742" s="35">
        <v>95</v>
      </c>
      <c r="AB742" s="35">
        <v>69</v>
      </c>
      <c r="AC742" s="35">
        <v>1120</v>
      </c>
      <c r="AD742" s="35">
        <v>2</v>
      </c>
      <c r="AE742" s="35"/>
      <c r="AF742" s="35">
        <v>2087</v>
      </c>
      <c r="AG742" s="35"/>
      <c r="AH742" s="35"/>
      <c r="AI742" s="35"/>
      <c r="AJ742" s="35">
        <v>414</v>
      </c>
      <c r="AK742" s="35"/>
      <c r="AL742" s="35"/>
      <c r="AM742" s="35"/>
      <c r="AN742" s="35">
        <v>0</v>
      </c>
      <c r="AO742" s="35"/>
      <c r="AP742" s="35">
        <v>6</v>
      </c>
      <c r="AQ742" s="35"/>
      <c r="AR742" s="35"/>
      <c r="AS742" s="35"/>
      <c r="AT742" s="35">
        <v>412</v>
      </c>
    </row>
    <row r="743" spans="1:46" ht="19.5" customHeight="1" x14ac:dyDescent="0.2">
      <c r="D743" s="44" t="s">
        <v>116</v>
      </c>
      <c r="F743" s="45">
        <v>325</v>
      </c>
      <c r="G743" s="46"/>
      <c r="H743" s="46"/>
      <c r="I743" s="46"/>
      <c r="J743" s="45">
        <v>2048</v>
      </c>
      <c r="K743" s="45">
        <v>50</v>
      </c>
      <c r="L743" s="45">
        <v>32</v>
      </c>
      <c r="M743" s="46"/>
      <c r="N743" s="45">
        <v>2130</v>
      </c>
      <c r="O743" s="46"/>
      <c r="P743" s="46"/>
      <c r="Q743" s="46"/>
      <c r="R743" s="45">
        <v>12</v>
      </c>
      <c r="S743" s="45">
        <v>72</v>
      </c>
      <c r="T743" s="45">
        <v>286</v>
      </c>
      <c r="U743" s="45">
        <v>184</v>
      </c>
      <c r="V743" s="46"/>
      <c r="W743" s="45">
        <v>220</v>
      </c>
      <c r="X743" s="45">
        <v>2</v>
      </c>
      <c r="Y743" s="45">
        <v>2</v>
      </c>
      <c r="Z743" s="45">
        <v>131</v>
      </c>
      <c r="AA743" s="45">
        <v>91</v>
      </c>
      <c r="AB743" s="45">
        <v>35</v>
      </c>
      <c r="AC743" s="45">
        <v>1031</v>
      </c>
      <c r="AD743" s="45">
        <v>0</v>
      </c>
      <c r="AE743" s="46"/>
      <c r="AF743" s="45">
        <v>2066</v>
      </c>
      <c r="AG743" s="46"/>
      <c r="AH743" s="46"/>
      <c r="AI743" s="46"/>
      <c r="AJ743" s="45">
        <v>386</v>
      </c>
      <c r="AK743" s="46"/>
      <c r="AL743" s="46"/>
      <c r="AM743" s="46"/>
      <c r="AN743" s="45">
        <v>0</v>
      </c>
      <c r="AO743" s="46"/>
      <c r="AP743" s="45">
        <v>3</v>
      </c>
      <c r="AQ743" s="46"/>
      <c r="AR743" s="46"/>
      <c r="AS743" s="46"/>
      <c r="AT743" s="45">
        <v>43</v>
      </c>
    </row>
    <row r="744" spans="1:46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</row>
    <row r="745" spans="1:46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721</v>
      </c>
      <c r="G745" s="51"/>
      <c r="H745" s="51"/>
      <c r="I745" s="51"/>
      <c r="J745" s="50">
        <v>4088</v>
      </c>
      <c r="K745" s="50">
        <v>80</v>
      </c>
      <c r="L745" s="50">
        <v>73</v>
      </c>
      <c r="M745" s="51"/>
      <c r="N745" s="50">
        <v>4241</v>
      </c>
      <c r="O745" s="51"/>
      <c r="P745" s="51"/>
      <c r="Q745" s="51"/>
      <c r="R745" s="50">
        <v>28</v>
      </c>
      <c r="S745" s="50">
        <v>136</v>
      </c>
      <c r="T745" s="50">
        <v>525</v>
      </c>
      <c r="U745" s="50">
        <v>325</v>
      </c>
      <c r="V745" s="51"/>
      <c r="W745" s="50">
        <v>391</v>
      </c>
      <c r="X745" s="50">
        <v>7</v>
      </c>
      <c r="Y745" s="50">
        <v>7</v>
      </c>
      <c r="Z745" s="50">
        <v>291</v>
      </c>
      <c r="AA745" s="50">
        <v>186</v>
      </c>
      <c r="AB745" s="50">
        <v>104</v>
      </c>
      <c r="AC745" s="50">
        <v>2151</v>
      </c>
      <c r="AD745" s="50">
        <v>2</v>
      </c>
      <c r="AE745" s="51"/>
      <c r="AF745" s="50">
        <v>4153</v>
      </c>
      <c r="AG745" s="51"/>
      <c r="AH745" s="51"/>
      <c r="AI745" s="51"/>
      <c r="AJ745" s="50">
        <v>800</v>
      </c>
      <c r="AK745" s="51"/>
      <c r="AL745" s="51"/>
      <c r="AM745" s="51"/>
      <c r="AN745" s="50">
        <v>0</v>
      </c>
      <c r="AO745" s="51"/>
      <c r="AP745" s="50">
        <v>9</v>
      </c>
      <c r="AQ745" s="51"/>
      <c r="AR745" s="51"/>
      <c r="AS745" s="51"/>
      <c r="AT745" s="50">
        <v>455</v>
      </c>
    </row>
    <row r="746" spans="1:46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</row>
    <row r="747" spans="1:46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721</v>
      </c>
      <c r="G747" s="51"/>
      <c r="H747" s="51"/>
      <c r="I747" s="51"/>
      <c r="J747" s="56">
        <v>4088</v>
      </c>
      <c r="K747" s="56">
        <v>80</v>
      </c>
      <c r="L747" s="56">
        <v>73</v>
      </c>
      <c r="M747" s="51"/>
      <c r="N747" s="56">
        <v>4241</v>
      </c>
      <c r="O747" s="51"/>
      <c r="P747" s="51"/>
      <c r="Q747" s="51"/>
      <c r="R747" s="56">
        <v>28</v>
      </c>
      <c r="S747" s="56">
        <v>136</v>
      </c>
      <c r="T747" s="56">
        <v>525</v>
      </c>
      <c r="U747" s="56">
        <v>325</v>
      </c>
      <c r="V747" s="51"/>
      <c r="W747" s="56">
        <v>391</v>
      </c>
      <c r="X747" s="56">
        <v>7</v>
      </c>
      <c r="Y747" s="56">
        <v>7</v>
      </c>
      <c r="Z747" s="56">
        <v>291</v>
      </c>
      <c r="AA747" s="56">
        <v>186</v>
      </c>
      <c r="AB747" s="56">
        <v>104</v>
      </c>
      <c r="AC747" s="56">
        <v>2151</v>
      </c>
      <c r="AD747" s="56">
        <v>2</v>
      </c>
      <c r="AE747" s="51"/>
      <c r="AF747" s="56">
        <v>4153</v>
      </c>
      <c r="AG747" s="51"/>
      <c r="AH747" s="51"/>
      <c r="AI747" s="51"/>
      <c r="AJ747" s="56">
        <v>800</v>
      </c>
      <c r="AK747" s="51"/>
      <c r="AL747" s="51"/>
      <c r="AM747" s="51"/>
      <c r="AN747" s="56">
        <v>0</v>
      </c>
      <c r="AO747" s="51"/>
      <c r="AP747" s="56">
        <v>9</v>
      </c>
      <c r="AQ747" s="51"/>
      <c r="AR747" s="51"/>
      <c r="AS747" s="51"/>
      <c r="AT747" s="56">
        <v>455</v>
      </c>
    </row>
    <row r="748" spans="1:46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spans="1:46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129550</v>
      </c>
      <c r="G749" s="51"/>
      <c r="H749" s="51"/>
      <c r="I749" s="51"/>
      <c r="J749" s="65">
        <v>517522</v>
      </c>
      <c r="K749" s="65">
        <v>10725</v>
      </c>
      <c r="L749" s="65">
        <v>4365</v>
      </c>
      <c r="M749" s="51"/>
      <c r="N749" s="65">
        <v>532612</v>
      </c>
      <c r="O749" s="51"/>
      <c r="P749" s="51"/>
      <c r="Q749" s="51"/>
      <c r="R749" s="65">
        <v>1062</v>
      </c>
      <c r="S749" s="65">
        <v>25880</v>
      </c>
      <c r="T749" s="65">
        <v>71788</v>
      </c>
      <c r="U749" s="65">
        <v>45038</v>
      </c>
      <c r="V749" s="51"/>
      <c r="W749" s="65">
        <v>76522</v>
      </c>
      <c r="X749" s="65">
        <v>1728</v>
      </c>
      <c r="Y749" s="65">
        <v>26021</v>
      </c>
      <c r="Z749" s="65">
        <v>35297</v>
      </c>
      <c r="AA749" s="65">
        <v>32426</v>
      </c>
      <c r="AB749" s="65">
        <v>16379</v>
      </c>
      <c r="AC749" s="65">
        <v>212759</v>
      </c>
      <c r="AD749" s="65">
        <v>1426</v>
      </c>
      <c r="AE749" s="51"/>
      <c r="AF749" s="65">
        <v>546326</v>
      </c>
      <c r="AG749" s="51"/>
      <c r="AH749" s="51"/>
      <c r="AI749" s="51"/>
      <c r="AJ749" s="65">
        <v>115898</v>
      </c>
      <c r="AK749" s="51"/>
      <c r="AL749" s="51"/>
      <c r="AM749" s="51"/>
      <c r="AN749" s="65">
        <v>3007</v>
      </c>
      <c r="AO749" s="51"/>
      <c r="AP749" s="65">
        <v>2945</v>
      </c>
      <c r="AQ749" s="51"/>
      <c r="AR749" s="51"/>
      <c r="AS749" s="51"/>
      <c r="AT749" s="65">
        <v>17359</v>
      </c>
    </row>
    <row r="751" spans="1:46" x14ac:dyDescent="0.2"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</row>
    <row r="752" spans="1:46" x14ac:dyDescent="0.2"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</row>
    <row r="753" spans="1:46" x14ac:dyDescent="0.2"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</row>
    <row r="754" spans="1:46" x14ac:dyDescent="0.2"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</row>
    <row r="755" spans="1:46" x14ac:dyDescent="0.2"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7" spans="1:46" ht="15" x14ac:dyDescent="0.2">
      <c r="A757" s="7">
        <v>1</v>
      </c>
      <c r="B757" s="77" t="s">
        <v>344</v>
      </c>
    </row>
    <row r="758" spans="1:46" ht="15" x14ac:dyDescent="0.2">
      <c r="A758" s="7">
        <v>2</v>
      </c>
      <c r="B758" s="77" t="s">
        <v>345</v>
      </c>
    </row>
    <row r="759" spans="1:46" ht="15" x14ac:dyDescent="0.2">
      <c r="A759" s="78">
        <v>3</v>
      </c>
      <c r="B759" t="s">
        <v>346</v>
      </c>
    </row>
    <row r="760" spans="1:46" ht="15" x14ac:dyDescent="0.2">
      <c r="A760" s="78">
        <v>4</v>
      </c>
      <c r="B760" t="s">
        <v>347</v>
      </c>
    </row>
    <row r="761" spans="1:46" ht="15" x14ac:dyDescent="0.2">
      <c r="A761" s="78">
        <v>5</v>
      </c>
      <c r="B761" t="s">
        <v>348</v>
      </c>
    </row>
    <row r="762" spans="1:46" ht="15" x14ac:dyDescent="0.2">
      <c r="A762" s="79">
        <v>6</v>
      </c>
      <c r="B762" t="s">
        <v>349</v>
      </c>
    </row>
    <row r="763" spans="1:46" ht="15" x14ac:dyDescent="0.2">
      <c r="A763" s="79">
        <v>7</v>
      </c>
      <c r="B763" t="s">
        <v>350</v>
      </c>
    </row>
    <row r="764" spans="1:46" ht="15" x14ac:dyDescent="0.2">
      <c r="A764" s="79">
        <v>8</v>
      </c>
      <c r="B764" t="s">
        <v>351</v>
      </c>
    </row>
    <row r="765" spans="1:46" ht="15" x14ac:dyDescent="0.2">
      <c r="A765" s="79">
        <v>9</v>
      </c>
      <c r="B765" t="s">
        <v>352</v>
      </c>
    </row>
    <row r="766" spans="1:46" ht="15" x14ac:dyDescent="0.2">
      <c r="A766" s="78">
        <v>10</v>
      </c>
      <c r="B766" t="s">
        <v>353</v>
      </c>
    </row>
    <row r="767" spans="1:46" ht="15" x14ac:dyDescent="0.2">
      <c r="A767" s="78">
        <v>11</v>
      </c>
      <c r="B767" t="s">
        <v>354</v>
      </c>
    </row>
    <row r="768" spans="1:46" ht="15" x14ac:dyDescent="0.2">
      <c r="A768" s="78">
        <v>12</v>
      </c>
      <c r="B768" t="s">
        <v>355</v>
      </c>
    </row>
    <row r="769" spans="1:38" ht="15" x14ac:dyDescent="0.2">
      <c r="A769" s="78">
        <v>13</v>
      </c>
      <c r="B769" t="s">
        <v>356</v>
      </c>
    </row>
    <row r="770" spans="1:38" ht="15" x14ac:dyDescent="0.2">
      <c r="A770" s="78">
        <v>14</v>
      </c>
      <c r="B770" t="s">
        <v>357</v>
      </c>
    </row>
    <row r="771" spans="1:38" ht="15" x14ac:dyDescent="0.2">
      <c r="A771" s="78">
        <v>15</v>
      </c>
      <c r="B771" t="s">
        <v>358</v>
      </c>
    </row>
    <row r="772" spans="1:38" ht="15" x14ac:dyDescent="0.2">
      <c r="A772" s="78">
        <v>16</v>
      </c>
      <c r="B772" t="s">
        <v>359</v>
      </c>
    </row>
    <row r="773" spans="1:38" ht="15" x14ac:dyDescent="0.2">
      <c r="A773" s="78">
        <v>17</v>
      </c>
      <c r="B773" t="s">
        <v>360</v>
      </c>
    </row>
    <row r="774" spans="1:38" ht="15" x14ac:dyDescent="0.2">
      <c r="A774" s="78">
        <v>18</v>
      </c>
      <c r="B774" t="s">
        <v>361</v>
      </c>
    </row>
    <row r="775" spans="1:38" ht="15" x14ac:dyDescent="0.2">
      <c r="A775" s="78">
        <v>19</v>
      </c>
      <c r="B775" t="s">
        <v>362</v>
      </c>
    </row>
    <row r="776" spans="1:38" ht="15" x14ac:dyDescent="0.2">
      <c r="A776" s="78">
        <v>20</v>
      </c>
      <c r="B776" t="s">
        <v>363</v>
      </c>
    </row>
    <row r="777" spans="1:38" ht="15" x14ac:dyDescent="0.2">
      <c r="A777" s="78">
        <v>21</v>
      </c>
      <c r="B777" t="s">
        <v>364</v>
      </c>
    </row>
    <row r="778" spans="1:38" ht="15" x14ac:dyDescent="0.2">
      <c r="A778" s="78">
        <v>22</v>
      </c>
      <c r="B778" t="s">
        <v>104</v>
      </c>
    </row>
    <row r="779" spans="1:38" ht="33" customHeight="1" x14ac:dyDescent="0.2">
      <c r="A779">
        <v>23</v>
      </c>
      <c r="B779" s="84" t="s">
        <v>105</v>
      </c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</row>
    <row r="780" spans="1:38" ht="15" x14ac:dyDescent="0.2">
      <c r="A780">
        <v>24</v>
      </c>
      <c r="B780" t="s">
        <v>106</v>
      </c>
    </row>
    <row r="781" spans="1:38" ht="15" x14ac:dyDescent="0.2">
      <c r="A781">
        <v>25</v>
      </c>
      <c r="B781" t="s">
        <v>107</v>
      </c>
    </row>
    <row r="782" spans="1:38" ht="15" x14ac:dyDescent="0.2">
      <c r="A782">
        <v>26</v>
      </c>
      <c r="B782" t="s">
        <v>108</v>
      </c>
    </row>
    <row r="783" spans="1:38" ht="30" customHeight="1" x14ac:dyDescent="0.2">
      <c r="A783">
        <v>27</v>
      </c>
      <c r="B783" s="84" t="s">
        <v>109</v>
      </c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</row>
    <row r="784" spans="1:38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T749"/>
  <mergeCells count="6">
    <mergeCell ref="B783:AL783"/>
    <mergeCell ref="A2:AT3"/>
    <mergeCell ref="A4:AT5"/>
    <mergeCell ref="F7:AT7"/>
    <mergeCell ref="A8:D8"/>
    <mergeCell ref="B779:AL779"/>
  </mergeCells>
  <phoneticPr fontId="2" type="noConversion"/>
  <pageMargins left="0.78740157480314965" right="0" top="0" bottom="0" header="0" footer="0"/>
  <pageSetup paperSize="5" scale="37" fitToHeight="13" orientation="landscape" horizontalDpi="4294967294" verticalDpi="4294967294" r:id="rId1"/>
  <headerFooter alignWithMargins="0"/>
  <rowBreaks count="11" manualBreakCount="11">
    <brk id="69" max="45" man="1"/>
    <brk id="136" max="45" man="1"/>
    <brk id="193" max="45" man="1"/>
    <brk id="258" max="45" man="1"/>
    <brk id="327" max="45" man="1"/>
    <brk id="391" max="45" man="1"/>
    <brk id="456" max="45" man="1"/>
    <brk id="514" max="45" man="1"/>
    <brk id="575" max="45" man="1"/>
    <brk id="643" max="45" man="1"/>
    <brk id="707" max="4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2:AP785"/>
  <sheetViews>
    <sheetView view="pageBreakPreview" zoomScale="50" zoomScaleNormal="60" zoomScaleSheetLayoutView="5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2" width="12.7109375" style="4" customWidth="1"/>
    <col min="23" max="23" width="1.7109375" style="4" customWidth="1"/>
    <col min="24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16384" width="11.42578125" style="7"/>
  </cols>
  <sheetData>
    <row r="2" spans="1:42" ht="12.75" x14ac:dyDescent="0.2">
      <c r="A2" s="85" t="s">
        <v>366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</row>
    <row r="3" spans="1:42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42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42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</row>
    <row r="6" spans="1:42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</row>
    <row r="7" spans="1:42" ht="30" customHeight="1" thickBot="1" x14ac:dyDescent="0.3">
      <c r="A7" s="13"/>
      <c r="B7" s="13"/>
      <c r="C7" s="13"/>
      <c r="D7" s="14"/>
      <c r="E7" s="14"/>
      <c r="F7" s="87" t="s">
        <v>34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</row>
    <row r="8" spans="1:42" ht="50.1" customHeight="1" thickBot="1" x14ac:dyDescent="0.25">
      <c r="A8" s="88" t="s">
        <v>1</v>
      </c>
      <c r="B8" s="88"/>
      <c r="C8" s="88"/>
      <c r="D8" s="88"/>
      <c r="E8" s="11"/>
      <c r="F8" s="10" t="s">
        <v>2</v>
      </c>
      <c r="G8" s="16"/>
      <c r="H8" s="16"/>
      <c r="I8" s="16"/>
      <c r="J8" s="10" t="s">
        <v>3</v>
      </c>
      <c r="K8" s="10" t="s">
        <v>20</v>
      </c>
      <c r="L8" s="10" t="s">
        <v>21</v>
      </c>
      <c r="M8" s="16"/>
      <c r="N8" s="10" t="s">
        <v>5</v>
      </c>
      <c r="O8" s="16"/>
      <c r="P8" s="16"/>
      <c r="Q8" s="16"/>
      <c r="R8" s="10" t="s">
        <v>8</v>
      </c>
      <c r="S8" s="10" t="s">
        <v>7</v>
      </c>
      <c r="T8" s="10" t="s">
        <v>22</v>
      </c>
      <c r="U8" s="10" t="s">
        <v>23</v>
      </c>
      <c r="V8" s="10" t="s">
        <v>48</v>
      </c>
      <c r="W8" s="16"/>
      <c r="X8" s="10" t="s">
        <v>41</v>
      </c>
      <c r="Y8" s="10" t="s">
        <v>49</v>
      </c>
      <c r="Z8" s="10" t="s">
        <v>42</v>
      </c>
      <c r="AA8" s="10" t="s">
        <v>50</v>
      </c>
      <c r="AB8" s="10" t="s">
        <v>51</v>
      </c>
      <c r="AC8" s="10" t="s">
        <v>9</v>
      </c>
      <c r="AD8" s="10" t="s">
        <v>44</v>
      </c>
      <c r="AE8" s="16"/>
      <c r="AF8" s="10" t="s">
        <v>13</v>
      </c>
      <c r="AG8" s="16"/>
      <c r="AH8" s="16"/>
      <c r="AI8" s="16"/>
      <c r="AJ8" s="10" t="s">
        <v>14</v>
      </c>
      <c r="AK8" s="17"/>
      <c r="AL8" s="17"/>
      <c r="AM8" s="17"/>
      <c r="AN8" s="10" t="s">
        <v>15</v>
      </c>
      <c r="AO8" s="17"/>
      <c r="AP8" s="10" t="s">
        <v>16</v>
      </c>
    </row>
    <row r="9" spans="1:42" ht="20.100000000000001" customHeight="1" x14ac:dyDescent="0.2"/>
    <row r="10" spans="1:42" ht="20.100000000000001" customHeight="1" x14ac:dyDescent="0.2">
      <c r="A10" s="2"/>
      <c r="B10" s="6" t="s">
        <v>113</v>
      </c>
    </row>
    <row r="11" spans="1:42" ht="20.100000000000001" customHeight="1" x14ac:dyDescent="0.2">
      <c r="A11" s="42"/>
      <c r="B11" s="43"/>
      <c r="C11" s="3" t="s">
        <v>114</v>
      </c>
    </row>
    <row r="12" spans="1:42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</row>
    <row r="13" spans="1:42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5">
        <v>0</v>
      </c>
      <c r="M13" s="46"/>
      <c r="N13" s="45">
        <v>0</v>
      </c>
      <c r="O13" s="46"/>
      <c r="P13" s="46"/>
      <c r="Q13" s="46"/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6"/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6"/>
      <c r="AF13" s="45">
        <v>0</v>
      </c>
      <c r="AG13" s="46"/>
      <c r="AH13" s="46"/>
      <c r="AI13" s="46"/>
      <c r="AJ13" s="45">
        <v>0</v>
      </c>
      <c r="AK13" s="46"/>
      <c r="AL13" s="46"/>
      <c r="AM13" s="46"/>
      <c r="AN13" s="45">
        <v>0</v>
      </c>
      <c r="AO13" s="46"/>
      <c r="AP13" s="45">
        <v>0</v>
      </c>
    </row>
    <row r="14" spans="1:42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</row>
    <row r="15" spans="1:42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5">
        <v>0</v>
      </c>
      <c r="M15" s="46"/>
      <c r="N15" s="45">
        <v>0</v>
      </c>
      <c r="O15" s="46"/>
      <c r="P15" s="46"/>
      <c r="Q15" s="46"/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6"/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6"/>
      <c r="AF15" s="45">
        <v>0</v>
      </c>
      <c r="AG15" s="46"/>
      <c r="AH15" s="46"/>
      <c r="AI15" s="46"/>
      <c r="AJ15" s="45">
        <v>0</v>
      </c>
      <c r="AK15" s="46"/>
      <c r="AL15" s="46"/>
      <c r="AM15" s="46"/>
      <c r="AN15" s="45">
        <v>0</v>
      </c>
      <c r="AO15" s="46"/>
      <c r="AP15" s="45">
        <v>0</v>
      </c>
    </row>
    <row r="16" spans="1:42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</row>
    <row r="17" spans="1:42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5">
        <v>0</v>
      </c>
      <c r="M17" s="46"/>
      <c r="N17" s="45">
        <v>0</v>
      </c>
      <c r="O17" s="46"/>
      <c r="P17" s="46"/>
      <c r="Q17" s="46"/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6"/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6"/>
      <c r="AF17" s="45">
        <v>0</v>
      </c>
      <c r="AG17" s="46"/>
      <c r="AH17" s="46"/>
      <c r="AI17" s="46"/>
      <c r="AJ17" s="45">
        <v>0</v>
      </c>
      <c r="AK17" s="46"/>
      <c r="AL17" s="46"/>
      <c r="AM17" s="46"/>
      <c r="AN17" s="45">
        <v>0</v>
      </c>
      <c r="AO17" s="46"/>
      <c r="AP17" s="45">
        <v>0</v>
      </c>
    </row>
    <row r="18" spans="1:42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</row>
    <row r="19" spans="1:42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5">
        <v>0</v>
      </c>
      <c r="M19" s="46"/>
      <c r="N19" s="45">
        <v>0</v>
      </c>
      <c r="O19" s="46"/>
      <c r="P19" s="46"/>
      <c r="Q19" s="46"/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6"/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6"/>
      <c r="AF19" s="45">
        <v>0</v>
      </c>
      <c r="AG19" s="46"/>
      <c r="AH19" s="46"/>
      <c r="AI19" s="46"/>
      <c r="AJ19" s="45">
        <v>0</v>
      </c>
      <c r="AK19" s="46"/>
      <c r="AL19" s="46"/>
      <c r="AM19" s="46"/>
      <c r="AN19" s="45">
        <v>0</v>
      </c>
      <c r="AO19" s="46"/>
      <c r="AP19" s="45">
        <v>0</v>
      </c>
    </row>
    <row r="20" spans="1:42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</row>
    <row r="21" spans="1:42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5">
        <v>0</v>
      </c>
      <c r="M21" s="46"/>
      <c r="N21" s="45">
        <v>0</v>
      </c>
      <c r="O21" s="46"/>
      <c r="P21" s="46"/>
      <c r="Q21" s="46"/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6"/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6"/>
      <c r="AF21" s="45">
        <v>0</v>
      </c>
      <c r="AG21" s="46"/>
      <c r="AH21" s="46"/>
      <c r="AI21" s="46"/>
      <c r="AJ21" s="45">
        <v>0</v>
      </c>
      <c r="AK21" s="46"/>
      <c r="AL21" s="46"/>
      <c r="AM21" s="46"/>
      <c r="AN21" s="45">
        <v>0</v>
      </c>
      <c r="AO21" s="46"/>
      <c r="AP21" s="45">
        <v>0</v>
      </c>
    </row>
    <row r="22" spans="1:42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</row>
    <row r="23" spans="1:42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5">
        <v>0</v>
      </c>
      <c r="M23" s="46"/>
      <c r="N23" s="45">
        <v>0</v>
      </c>
      <c r="O23" s="46"/>
      <c r="P23" s="46"/>
      <c r="Q23" s="46"/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6"/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6"/>
      <c r="AF23" s="45">
        <v>0</v>
      </c>
      <c r="AG23" s="46"/>
      <c r="AH23" s="46"/>
      <c r="AI23" s="46"/>
      <c r="AJ23" s="45">
        <v>0</v>
      </c>
      <c r="AK23" s="46"/>
      <c r="AL23" s="46"/>
      <c r="AM23" s="46"/>
      <c r="AN23" s="45">
        <v>0</v>
      </c>
      <c r="AO23" s="46"/>
      <c r="AP23" s="45">
        <v>0</v>
      </c>
    </row>
    <row r="24" spans="1:42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</row>
    <row r="25" spans="1:42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5">
        <v>0</v>
      </c>
      <c r="M25" s="46"/>
      <c r="N25" s="45">
        <v>0</v>
      </c>
      <c r="O25" s="46"/>
      <c r="P25" s="46"/>
      <c r="Q25" s="46"/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6"/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6"/>
      <c r="AF25" s="45">
        <v>0</v>
      </c>
      <c r="AG25" s="46"/>
      <c r="AH25" s="46"/>
      <c r="AI25" s="46"/>
      <c r="AJ25" s="45">
        <v>0</v>
      </c>
      <c r="AK25" s="46"/>
      <c r="AL25" s="46"/>
      <c r="AM25" s="46"/>
      <c r="AN25" s="45">
        <v>0</v>
      </c>
      <c r="AO25" s="46"/>
      <c r="AP25" s="45">
        <v>0</v>
      </c>
    </row>
    <row r="26" spans="1:42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>
        <v>0</v>
      </c>
      <c r="M26" s="46"/>
      <c r="N26" s="46">
        <v>0</v>
      </c>
      <c r="O26" s="46"/>
      <c r="P26" s="46"/>
      <c r="Q26" s="46"/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/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/>
      <c r="AF26" s="46">
        <v>0</v>
      </c>
      <c r="AG26" s="46"/>
      <c r="AH26" s="46"/>
      <c r="AI26" s="46"/>
      <c r="AJ26" s="46">
        <v>0</v>
      </c>
      <c r="AK26" s="46"/>
      <c r="AL26" s="46"/>
      <c r="AM26" s="46"/>
      <c r="AN26" s="46">
        <v>0</v>
      </c>
      <c r="AO26" s="46"/>
      <c r="AP26" s="46">
        <v>0</v>
      </c>
    </row>
    <row r="27" spans="1:42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5">
        <v>0</v>
      </c>
      <c r="M27" s="46"/>
      <c r="N27" s="45">
        <v>0</v>
      </c>
      <c r="O27" s="46"/>
      <c r="P27" s="46"/>
      <c r="Q27" s="46"/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6"/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6"/>
      <c r="AF27" s="45">
        <v>0</v>
      </c>
      <c r="AG27" s="46"/>
      <c r="AH27" s="46"/>
      <c r="AI27" s="46"/>
      <c r="AJ27" s="45">
        <v>0</v>
      </c>
      <c r="AK27" s="46"/>
      <c r="AL27" s="46"/>
      <c r="AM27" s="46"/>
      <c r="AN27" s="45">
        <v>0</v>
      </c>
      <c r="AO27" s="46"/>
      <c r="AP27" s="45">
        <v>0</v>
      </c>
    </row>
    <row r="28" spans="1:42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</row>
    <row r="29" spans="1:42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0">
        <v>0</v>
      </c>
      <c r="M29" s="51"/>
      <c r="N29" s="50">
        <v>0</v>
      </c>
      <c r="O29" s="51"/>
      <c r="P29" s="51"/>
      <c r="Q29" s="51"/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1"/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>
        <v>0</v>
      </c>
      <c r="AE29" s="51"/>
      <c r="AF29" s="50">
        <v>0</v>
      </c>
      <c r="AG29" s="51"/>
      <c r="AH29" s="51"/>
      <c r="AI29" s="51"/>
      <c r="AJ29" s="50">
        <v>0</v>
      </c>
      <c r="AK29" s="51"/>
      <c r="AL29" s="51"/>
      <c r="AM29" s="51"/>
      <c r="AN29" s="50">
        <v>0</v>
      </c>
      <c r="AO29" s="51"/>
      <c r="AP29" s="50">
        <v>0</v>
      </c>
    </row>
    <row r="30" spans="1:42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1:42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1:42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</row>
    <row r="33" spans="1:42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5">
        <v>0</v>
      </c>
      <c r="M33" s="46"/>
      <c r="N33" s="45">
        <v>0</v>
      </c>
      <c r="O33" s="46"/>
      <c r="P33" s="46"/>
      <c r="Q33" s="46"/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6"/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6"/>
      <c r="AF33" s="45">
        <v>0</v>
      </c>
      <c r="AG33" s="46"/>
      <c r="AH33" s="46"/>
      <c r="AI33" s="46"/>
      <c r="AJ33" s="45">
        <v>0</v>
      </c>
      <c r="AK33" s="46"/>
      <c r="AL33" s="46"/>
      <c r="AM33" s="46"/>
      <c r="AN33" s="45">
        <v>0</v>
      </c>
      <c r="AO33" s="46"/>
      <c r="AP33" s="45">
        <v>0</v>
      </c>
    </row>
    <row r="34" spans="1:42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</row>
    <row r="35" spans="1:42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5">
        <v>0</v>
      </c>
      <c r="M35" s="46"/>
      <c r="N35" s="45">
        <v>0</v>
      </c>
      <c r="O35" s="46"/>
      <c r="P35" s="46"/>
      <c r="Q35" s="46"/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6"/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6"/>
      <c r="AF35" s="45">
        <v>0</v>
      </c>
      <c r="AG35" s="46"/>
      <c r="AH35" s="46"/>
      <c r="AI35" s="46"/>
      <c r="AJ35" s="45">
        <v>0</v>
      </c>
      <c r="AK35" s="46"/>
      <c r="AL35" s="46"/>
      <c r="AM35" s="46"/>
      <c r="AN35" s="45">
        <v>0</v>
      </c>
      <c r="AO35" s="46"/>
      <c r="AP35" s="45">
        <v>0</v>
      </c>
    </row>
    <row r="36" spans="1:42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</row>
    <row r="37" spans="1:42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5">
        <v>0</v>
      </c>
      <c r="M37" s="46"/>
      <c r="N37" s="45">
        <v>0</v>
      </c>
      <c r="O37" s="46"/>
      <c r="P37" s="46"/>
      <c r="Q37" s="46"/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6"/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6"/>
      <c r="AF37" s="45">
        <v>0</v>
      </c>
      <c r="AG37" s="46"/>
      <c r="AH37" s="46"/>
      <c r="AI37" s="46"/>
      <c r="AJ37" s="45">
        <v>0</v>
      </c>
      <c r="AK37" s="46"/>
      <c r="AL37" s="46"/>
      <c r="AM37" s="46"/>
      <c r="AN37" s="45">
        <v>0</v>
      </c>
      <c r="AO37" s="46"/>
      <c r="AP37" s="45">
        <v>0</v>
      </c>
    </row>
    <row r="38" spans="1:42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</row>
    <row r="39" spans="1:42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5">
        <v>0</v>
      </c>
      <c r="M39" s="46"/>
      <c r="N39" s="45">
        <v>0</v>
      </c>
      <c r="O39" s="46"/>
      <c r="P39" s="46"/>
      <c r="Q39" s="46"/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6"/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6"/>
      <c r="AF39" s="45">
        <v>0</v>
      </c>
      <c r="AG39" s="46"/>
      <c r="AH39" s="46"/>
      <c r="AI39" s="46"/>
      <c r="AJ39" s="45">
        <v>0</v>
      </c>
      <c r="AK39" s="46"/>
      <c r="AL39" s="46"/>
      <c r="AM39" s="46"/>
      <c r="AN39" s="45">
        <v>0</v>
      </c>
      <c r="AO39" s="46"/>
      <c r="AP39" s="45">
        <v>0</v>
      </c>
    </row>
    <row r="40" spans="1:42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</row>
    <row r="41" spans="1:42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5">
        <v>0</v>
      </c>
      <c r="M41" s="46"/>
      <c r="N41" s="45">
        <v>0</v>
      </c>
      <c r="O41" s="46"/>
      <c r="P41" s="46"/>
      <c r="Q41" s="46"/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6"/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6"/>
      <c r="AF41" s="45">
        <v>0</v>
      </c>
      <c r="AG41" s="46"/>
      <c r="AH41" s="46"/>
      <c r="AI41" s="46"/>
      <c r="AJ41" s="45">
        <v>0</v>
      </c>
      <c r="AK41" s="46"/>
      <c r="AL41" s="46"/>
      <c r="AM41" s="46"/>
      <c r="AN41" s="45">
        <v>0</v>
      </c>
      <c r="AO41" s="46"/>
      <c r="AP41" s="45">
        <v>0</v>
      </c>
    </row>
    <row r="42" spans="1:42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</row>
    <row r="43" spans="1:42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5">
        <v>0</v>
      </c>
      <c r="M43" s="46"/>
      <c r="N43" s="45">
        <v>0</v>
      </c>
      <c r="O43" s="46"/>
      <c r="P43" s="46"/>
      <c r="Q43" s="46"/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6"/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6"/>
      <c r="AF43" s="45">
        <v>0</v>
      </c>
      <c r="AG43" s="46"/>
      <c r="AH43" s="46"/>
      <c r="AI43" s="46"/>
      <c r="AJ43" s="45">
        <v>0</v>
      </c>
      <c r="AK43" s="46"/>
      <c r="AL43" s="46"/>
      <c r="AM43" s="46"/>
      <c r="AN43" s="45">
        <v>0</v>
      </c>
      <c r="AO43" s="46"/>
      <c r="AP43" s="45">
        <v>0</v>
      </c>
    </row>
    <row r="44" spans="1:42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</row>
    <row r="45" spans="1:42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5">
        <v>0</v>
      </c>
      <c r="M45" s="46"/>
      <c r="N45" s="45">
        <v>0</v>
      </c>
      <c r="O45" s="46"/>
      <c r="P45" s="46"/>
      <c r="Q45" s="46"/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6"/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6"/>
      <c r="AF45" s="45">
        <v>0</v>
      </c>
      <c r="AG45" s="46"/>
      <c r="AH45" s="46"/>
      <c r="AI45" s="46"/>
      <c r="AJ45" s="45">
        <v>0</v>
      </c>
      <c r="AK45" s="46"/>
      <c r="AL45" s="46"/>
      <c r="AM45" s="46"/>
      <c r="AN45" s="45">
        <v>0</v>
      </c>
      <c r="AO45" s="46"/>
      <c r="AP45" s="45">
        <v>0</v>
      </c>
    </row>
    <row r="46" spans="1:42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</row>
    <row r="47" spans="1:42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</row>
    <row r="48" spans="1:42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0">
        <v>0</v>
      </c>
      <c r="M48" s="51"/>
      <c r="N48" s="50">
        <v>0</v>
      </c>
      <c r="O48" s="51"/>
      <c r="P48" s="51"/>
      <c r="Q48" s="51"/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1"/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1"/>
      <c r="AF48" s="50">
        <v>0</v>
      </c>
      <c r="AG48" s="51"/>
      <c r="AH48" s="51"/>
      <c r="AI48" s="51"/>
      <c r="AJ48" s="50">
        <v>0</v>
      </c>
      <c r="AK48" s="51"/>
      <c r="AL48" s="51"/>
      <c r="AM48" s="51"/>
      <c r="AN48" s="50">
        <v>0</v>
      </c>
      <c r="AO48" s="51"/>
      <c r="AP48" s="50">
        <v>0</v>
      </c>
    </row>
    <row r="49" spans="3:42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</row>
    <row r="50" spans="3:42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</row>
    <row r="51" spans="3:42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2</v>
      </c>
      <c r="K51" s="35">
        <v>0</v>
      </c>
      <c r="L51" s="35">
        <v>0</v>
      </c>
      <c r="M51" s="35"/>
      <c r="N51" s="35">
        <v>2</v>
      </c>
      <c r="O51" s="35"/>
      <c r="P51" s="35"/>
      <c r="Q51" s="35"/>
      <c r="R51" s="35">
        <v>0</v>
      </c>
      <c r="S51" s="35">
        <v>1</v>
      </c>
      <c r="T51" s="35">
        <v>1</v>
      </c>
      <c r="U51" s="35">
        <v>0</v>
      </c>
      <c r="V51" s="35">
        <v>0</v>
      </c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2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</row>
    <row r="52" spans="3:42" ht="20.100000000000001" customHeight="1" x14ac:dyDescent="0.2">
      <c r="D52" s="44" t="s">
        <v>116</v>
      </c>
      <c r="F52" s="45">
        <v>1</v>
      </c>
      <c r="G52" s="46"/>
      <c r="H52" s="46"/>
      <c r="I52" s="46"/>
      <c r="J52" s="45">
        <v>2</v>
      </c>
      <c r="K52" s="45">
        <v>0</v>
      </c>
      <c r="L52" s="45">
        <v>0</v>
      </c>
      <c r="M52" s="46"/>
      <c r="N52" s="45">
        <v>2</v>
      </c>
      <c r="O52" s="46"/>
      <c r="P52" s="46"/>
      <c r="Q52" s="46"/>
      <c r="R52" s="45">
        <v>0</v>
      </c>
      <c r="S52" s="45">
        <v>0</v>
      </c>
      <c r="T52" s="45">
        <v>2</v>
      </c>
      <c r="U52" s="45">
        <v>0</v>
      </c>
      <c r="V52" s="45">
        <v>0</v>
      </c>
      <c r="W52" s="46"/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</v>
      </c>
      <c r="AE52" s="46"/>
      <c r="AF52" s="45">
        <v>3</v>
      </c>
      <c r="AG52" s="46"/>
      <c r="AH52" s="46"/>
      <c r="AI52" s="46"/>
      <c r="AJ52" s="45">
        <v>0</v>
      </c>
      <c r="AK52" s="46"/>
      <c r="AL52" s="46"/>
      <c r="AM52" s="46"/>
      <c r="AN52" s="45">
        <v>0</v>
      </c>
      <c r="AO52" s="46"/>
      <c r="AP52" s="45">
        <v>0</v>
      </c>
    </row>
    <row r="53" spans="3:42" ht="20.100000000000001" customHeight="1" x14ac:dyDescent="0.2">
      <c r="D53" s="2" t="s">
        <v>132</v>
      </c>
      <c r="F53" s="35">
        <v>1</v>
      </c>
      <c r="G53" s="35"/>
      <c r="H53" s="35"/>
      <c r="I53" s="35"/>
      <c r="J53" s="35">
        <v>1</v>
      </c>
      <c r="K53" s="35">
        <v>0</v>
      </c>
      <c r="L53" s="35">
        <v>0</v>
      </c>
      <c r="M53" s="35"/>
      <c r="N53" s="35">
        <v>1</v>
      </c>
      <c r="O53" s="35"/>
      <c r="P53" s="35"/>
      <c r="Q53" s="35"/>
      <c r="R53" s="35">
        <v>0</v>
      </c>
      <c r="S53" s="35">
        <v>0</v>
      </c>
      <c r="T53" s="35">
        <v>1</v>
      </c>
      <c r="U53" s="35">
        <v>0</v>
      </c>
      <c r="V53" s="35">
        <v>0</v>
      </c>
      <c r="W53" s="35"/>
      <c r="X53" s="35">
        <v>0</v>
      </c>
      <c r="Y53" s="35">
        <v>0</v>
      </c>
      <c r="Z53" s="35">
        <v>1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2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</row>
    <row r="54" spans="3:42" ht="20.100000000000001" customHeight="1" x14ac:dyDescent="0.2">
      <c r="D54" s="44" t="s">
        <v>118</v>
      </c>
      <c r="F54" s="45">
        <v>28</v>
      </c>
      <c r="G54" s="46"/>
      <c r="H54" s="46"/>
      <c r="I54" s="46"/>
      <c r="J54" s="45">
        <v>3</v>
      </c>
      <c r="K54" s="45">
        <v>0</v>
      </c>
      <c r="L54" s="45">
        <v>0</v>
      </c>
      <c r="M54" s="46"/>
      <c r="N54" s="45">
        <v>3</v>
      </c>
      <c r="O54" s="46"/>
      <c r="P54" s="46"/>
      <c r="Q54" s="46"/>
      <c r="R54" s="45">
        <v>0</v>
      </c>
      <c r="S54" s="45">
        <v>0</v>
      </c>
      <c r="T54" s="45">
        <v>1</v>
      </c>
      <c r="U54" s="45">
        <v>2</v>
      </c>
      <c r="V54" s="45">
        <v>0</v>
      </c>
      <c r="W54" s="46"/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6"/>
      <c r="AF54" s="45">
        <v>3</v>
      </c>
      <c r="AG54" s="46"/>
      <c r="AH54" s="46"/>
      <c r="AI54" s="46"/>
      <c r="AJ54" s="45">
        <v>28</v>
      </c>
      <c r="AK54" s="46"/>
      <c r="AL54" s="46"/>
      <c r="AM54" s="46"/>
      <c r="AN54" s="45">
        <v>0</v>
      </c>
      <c r="AO54" s="46"/>
      <c r="AP54" s="45">
        <v>0</v>
      </c>
    </row>
    <row r="55" spans="3:42" ht="20.100000000000001" customHeight="1" x14ac:dyDescent="0.2">
      <c r="D55" s="2" t="s">
        <v>133</v>
      </c>
      <c r="F55" s="35">
        <v>1</v>
      </c>
      <c r="G55" s="35"/>
      <c r="H55" s="35"/>
      <c r="I55" s="35"/>
      <c r="J55" s="35">
        <v>2</v>
      </c>
      <c r="K55" s="35">
        <v>0</v>
      </c>
      <c r="L55" s="35">
        <v>0</v>
      </c>
      <c r="M55" s="35"/>
      <c r="N55" s="35">
        <v>2</v>
      </c>
      <c r="O55" s="35"/>
      <c r="P55" s="35"/>
      <c r="Q55" s="35"/>
      <c r="R55" s="35">
        <v>0</v>
      </c>
      <c r="S55" s="35">
        <v>2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2</v>
      </c>
      <c r="AG55" s="35"/>
      <c r="AH55" s="35"/>
      <c r="AI55" s="35"/>
      <c r="AJ55" s="35">
        <v>1</v>
      </c>
      <c r="AK55" s="35"/>
      <c r="AL55" s="35"/>
      <c r="AM55" s="35"/>
      <c r="AN55" s="35">
        <v>0</v>
      </c>
      <c r="AO55" s="35"/>
      <c r="AP55" s="35">
        <v>0</v>
      </c>
    </row>
    <row r="56" spans="3:42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3</v>
      </c>
      <c r="K56" s="45">
        <v>1</v>
      </c>
      <c r="L56" s="45">
        <v>0</v>
      </c>
      <c r="M56" s="46"/>
      <c r="N56" s="45">
        <v>4</v>
      </c>
      <c r="O56" s="46"/>
      <c r="P56" s="46"/>
      <c r="Q56" s="46"/>
      <c r="R56" s="45">
        <v>0</v>
      </c>
      <c r="S56" s="45">
        <v>1</v>
      </c>
      <c r="T56" s="45">
        <v>0</v>
      </c>
      <c r="U56" s="45">
        <v>2</v>
      </c>
      <c r="V56" s="45">
        <v>0</v>
      </c>
      <c r="W56" s="46"/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6"/>
      <c r="AF56" s="45">
        <v>3</v>
      </c>
      <c r="AG56" s="46"/>
      <c r="AH56" s="46"/>
      <c r="AI56" s="46"/>
      <c r="AJ56" s="45">
        <v>1</v>
      </c>
      <c r="AK56" s="46"/>
      <c r="AL56" s="46"/>
      <c r="AM56" s="46"/>
      <c r="AN56" s="45">
        <v>0</v>
      </c>
      <c r="AO56" s="46"/>
      <c r="AP56" s="45">
        <v>0</v>
      </c>
    </row>
    <row r="57" spans="3:42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2</v>
      </c>
      <c r="K57" s="35">
        <v>0</v>
      </c>
      <c r="L57" s="35">
        <v>0</v>
      </c>
      <c r="M57" s="35"/>
      <c r="N57" s="35">
        <v>2</v>
      </c>
      <c r="O57" s="35"/>
      <c r="P57" s="35"/>
      <c r="Q57" s="35"/>
      <c r="R57" s="35">
        <v>0</v>
      </c>
      <c r="S57" s="35">
        <v>0</v>
      </c>
      <c r="T57" s="35">
        <v>2</v>
      </c>
      <c r="U57" s="35">
        <v>0</v>
      </c>
      <c r="V57" s="35">
        <v>0</v>
      </c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2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</row>
    <row r="58" spans="3:42" ht="20.100000000000001" customHeight="1" x14ac:dyDescent="0.2">
      <c r="D58" s="44" t="s">
        <v>122</v>
      </c>
      <c r="F58" s="45">
        <v>1</v>
      </c>
      <c r="G58" s="46"/>
      <c r="H58" s="46"/>
      <c r="I58" s="46"/>
      <c r="J58" s="45">
        <v>2</v>
      </c>
      <c r="K58" s="45">
        <v>1</v>
      </c>
      <c r="L58" s="45">
        <v>0</v>
      </c>
      <c r="M58" s="46"/>
      <c r="N58" s="45">
        <v>3</v>
      </c>
      <c r="O58" s="46"/>
      <c r="P58" s="46"/>
      <c r="Q58" s="46"/>
      <c r="R58" s="45">
        <v>0</v>
      </c>
      <c r="S58" s="45">
        <v>4</v>
      </c>
      <c r="T58" s="45">
        <v>0</v>
      </c>
      <c r="U58" s="45">
        <v>0</v>
      </c>
      <c r="V58" s="45">
        <v>0</v>
      </c>
      <c r="W58" s="46"/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6"/>
      <c r="AF58" s="45">
        <v>4</v>
      </c>
      <c r="AG58" s="46"/>
      <c r="AH58" s="46"/>
      <c r="AI58" s="46"/>
      <c r="AJ58" s="45">
        <v>0</v>
      </c>
      <c r="AK58" s="46"/>
      <c r="AL58" s="46"/>
      <c r="AM58" s="46"/>
      <c r="AN58" s="45">
        <v>0</v>
      </c>
      <c r="AO58" s="46"/>
      <c r="AP58" s="45">
        <v>0</v>
      </c>
    </row>
    <row r="59" spans="3:42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3</v>
      </c>
      <c r="K59" s="35">
        <v>2</v>
      </c>
      <c r="L59" s="35">
        <v>0</v>
      </c>
      <c r="M59" s="35"/>
      <c r="N59" s="35">
        <v>5</v>
      </c>
      <c r="O59" s="35"/>
      <c r="P59" s="35"/>
      <c r="Q59" s="35"/>
      <c r="R59" s="35">
        <v>0</v>
      </c>
      <c r="S59" s="35">
        <v>0</v>
      </c>
      <c r="T59" s="35">
        <v>3</v>
      </c>
      <c r="U59" s="35">
        <v>0</v>
      </c>
      <c r="V59" s="35">
        <v>0</v>
      </c>
      <c r="W59" s="35"/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3</v>
      </c>
      <c r="AG59" s="35"/>
      <c r="AH59" s="35"/>
      <c r="AI59" s="35"/>
      <c r="AJ59" s="35">
        <v>2</v>
      </c>
      <c r="AK59" s="35"/>
      <c r="AL59" s="35"/>
      <c r="AM59" s="35"/>
      <c r="AN59" s="35">
        <v>0</v>
      </c>
      <c r="AO59" s="35"/>
      <c r="AP59" s="35">
        <v>0</v>
      </c>
    </row>
    <row r="60" spans="3:42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2</v>
      </c>
      <c r="K60" s="45">
        <v>0</v>
      </c>
      <c r="L60" s="45">
        <v>0</v>
      </c>
      <c r="M60" s="46"/>
      <c r="N60" s="45">
        <v>2</v>
      </c>
      <c r="O60" s="46"/>
      <c r="P60" s="46"/>
      <c r="Q60" s="46"/>
      <c r="R60" s="45">
        <v>0</v>
      </c>
      <c r="S60" s="45">
        <v>1</v>
      </c>
      <c r="T60" s="45">
        <v>0</v>
      </c>
      <c r="U60" s="45">
        <v>1</v>
      </c>
      <c r="V60" s="45">
        <v>0</v>
      </c>
      <c r="W60" s="46"/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6"/>
      <c r="AF60" s="45">
        <v>2</v>
      </c>
      <c r="AG60" s="46"/>
      <c r="AH60" s="46"/>
      <c r="AI60" s="46"/>
      <c r="AJ60" s="45">
        <v>0</v>
      </c>
      <c r="AK60" s="46"/>
      <c r="AL60" s="46"/>
      <c r="AM60" s="46"/>
      <c r="AN60" s="45">
        <v>0</v>
      </c>
      <c r="AO60" s="46"/>
      <c r="AP60" s="45">
        <v>0</v>
      </c>
    </row>
    <row r="61" spans="3:42" ht="20.100000000000001" customHeight="1" x14ac:dyDescent="0.2">
      <c r="D61" s="2" t="s">
        <v>125</v>
      </c>
      <c r="F61" s="35">
        <v>1</v>
      </c>
      <c r="G61" s="35"/>
      <c r="H61" s="35"/>
      <c r="I61" s="35"/>
      <c r="J61" s="35">
        <v>2</v>
      </c>
      <c r="K61" s="35">
        <v>0</v>
      </c>
      <c r="L61" s="35">
        <v>0</v>
      </c>
      <c r="M61" s="35"/>
      <c r="N61" s="35">
        <v>2</v>
      </c>
      <c r="O61" s="35"/>
      <c r="P61" s="35"/>
      <c r="Q61" s="35"/>
      <c r="R61" s="35">
        <v>0</v>
      </c>
      <c r="S61" s="35">
        <v>0</v>
      </c>
      <c r="T61" s="35">
        <v>1</v>
      </c>
      <c r="U61" s="35">
        <v>1</v>
      </c>
      <c r="V61" s="35">
        <v>0</v>
      </c>
      <c r="W61" s="35"/>
      <c r="X61" s="35">
        <v>0</v>
      </c>
      <c r="Y61" s="35">
        <v>0</v>
      </c>
      <c r="Z61" s="35">
        <v>1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3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</row>
    <row r="62" spans="3:42" ht="20.100000000000001" customHeight="1" x14ac:dyDescent="0.2">
      <c r="D62" s="44" t="s">
        <v>126</v>
      </c>
      <c r="F62" s="45">
        <v>1</v>
      </c>
      <c r="G62" s="46"/>
      <c r="H62" s="46"/>
      <c r="I62" s="46"/>
      <c r="J62" s="45">
        <v>2</v>
      </c>
      <c r="K62" s="45">
        <v>0</v>
      </c>
      <c r="L62" s="45">
        <v>0</v>
      </c>
      <c r="M62" s="46"/>
      <c r="N62" s="45">
        <v>2</v>
      </c>
      <c r="O62" s="46"/>
      <c r="P62" s="46"/>
      <c r="Q62" s="46"/>
      <c r="R62" s="45">
        <v>0</v>
      </c>
      <c r="S62" s="45">
        <v>1</v>
      </c>
      <c r="T62" s="45">
        <v>0</v>
      </c>
      <c r="U62" s="45">
        <v>0</v>
      </c>
      <c r="V62" s="45">
        <v>0</v>
      </c>
      <c r="W62" s="46"/>
      <c r="X62" s="45">
        <v>0</v>
      </c>
      <c r="Y62" s="45">
        <v>0</v>
      </c>
      <c r="Z62" s="45">
        <v>0</v>
      </c>
      <c r="AA62" s="45">
        <v>1</v>
      </c>
      <c r="AB62" s="45">
        <v>0</v>
      </c>
      <c r="AC62" s="45">
        <v>0</v>
      </c>
      <c r="AD62" s="45">
        <v>0</v>
      </c>
      <c r="AE62" s="46"/>
      <c r="AF62" s="45">
        <v>2</v>
      </c>
      <c r="AG62" s="46"/>
      <c r="AH62" s="46"/>
      <c r="AI62" s="46"/>
      <c r="AJ62" s="45">
        <v>1</v>
      </c>
      <c r="AK62" s="46"/>
      <c r="AL62" s="46"/>
      <c r="AM62" s="46"/>
      <c r="AN62" s="45">
        <v>0</v>
      </c>
      <c r="AO62" s="46"/>
      <c r="AP62" s="45">
        <v>0</v>
      </c>
    </row>
    <row r="63" spans="3:42" ht="20.100000000000001" customHeight="1" x14ac:dyDescent="0.2">
      <c r="D63" s="2" t="s">
        <v>127</v>
      </c>
      <c r="F63" s="35">
        <v>1</v>
      </c>
      <c r="G63" s="35"/>
      <c r="H63" s="35"/>
      <c r="I63" s="35"/>
      <c r="J63" s="35">
        <v>3</v>
      </c>
      <c r="K63" s="35">
        <v>0</v>
      </c>
      <c r="L63" s="35">
        <v>0</v>
      </c>
      <c r="M63" s="35"/>
      <c r="N63" s="35">
        <v>3</v>
      </c>
      <c r="O63" s="35"/>
      <c r="P63" s="35"/>
      <c r="Q63" s="35"/>
      <c r="R63" s="35">
        <v>0</v>
      </c>
      <c r="S63" s="35">
        <v>0</v>
      </c>
      <c r="T63" s="35">
        <v>3</v>
      </c>
      <c r="U63" s="35">
        <v>0</v>
      </c>
      <c r="V63" s="35">
        <v>0</v>
      </c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3</v>
      </c>
      <c r="AG63" s="35"/>
      <c r="AH63" s="35"/>
      <c r="AI63" s="35"/>
      <c r="AJ63" s="35">
        <v>1</v>
      </c>
      <c r="AK63" s="35"/>
      <c r="AL63" s="35"/>
      <c r="AM63" s="35"/>
      <c r="AN63" s="35">
        <v>0</v>
      </c>
      <c r="AO63" s="35"/>
      <c r="AP63" s="35">
        <v>0</v>
      </c>
    </row>
    <row r="64" spans="3:42" ht="20.100000000000001" customHeight="1" x14ac:dyDescent="0.2">
      <c r="D64" s="44" t="s">
        <v>128</v>
      </c>
      <c r="F64" s="45">
        <v>3</v>
      </c>
      <c r="G64" s="46"/>
      <c r="H64" s="46"/>
      <c r="I64" s="46"/>
      <c r="J64" s="45">
        <v>2</v>
      </c>
      <c r="K64" s="45">
        <v>1</v>
      </c>
      <c r="L64" s="45">
        <v>0</v>
      </c>
      <c r="M64" s="46"/>
      <c r="N64" s="45">
        <v>3</v>
      </c>
      <c r="O64" s="46"/>
      <c r="P64" s="46"/>
      <c r="Q64" s="46"/>
      <c r="R64" s="45">
        <v>0</v>
      </c>
      <c r="S64" s="45">
        <v>1</v>
      </c>
      <c r="T64" s="45">
        <v>1</v>
      </c>
      <c r="U64" s="45">
        <v>0</v>
      </c>
      <c r="V64" s="45">
        <v>0</v>
      </c>
      <c r="W64" s="46"/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1</v>
      </c>
      <c r="AE64" s="46"/>
      <c r="AF64" s="45">
        <v>3</v>
      </c>
      <c r="AG64" s="46"/>
      <c r="AH64" s="46"/>
      <c r="AI64" s="46"/>
      <c r="AJ64" s="45">
        <v>3</v>
      </c>
      <c r="AK64" s="46"/>
      <c r="AL64" s="46"/>
      <c r="AM64" s="46"/>
      <c r="AN64" s="45">
        <v>0</v>
      </c>
      <c r="AO64" s="46"/>
      <c r="AP64" s="45">
        <v>0</v>
      </c>
    </row>
    <row r="65" spans="1:42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3</v>
      </c>
      <c r="K65" s="35">
        <v>0</v>
      </c>
      <c r="L65" s="35">
        <v>0</v>
      </c>
      <c r="M65" s="35"/>
      <c r="N65" s="35">
        <v>3</v>
      </c>
      <c r="O65" s="35"/>
      <c r="P65" s="35"/>
      <c r="Q65" s="35"/>
      <c r="R65" s="35">
        <v>0</v>
      </c>
      <c r="S65" s="35">
        <v>0</v>
      </c>
      <c r="T65" s="35">
        <v>3</v>
      </c>
      <c r="U65" s="35">
        <v>0</v>
      </c>
      <c r="V65" s="35">
        <v>0</v>
      </c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3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</row>
    <row r="66" spans="1:42" ht="20.100000000000001" customHeight="1" x14ac:dyDescent="0.2">
      <c r="D66" s="44" t="s">
        <v>137</v>
      </c>
      <c r="F66" s="45">
        <v>1</v>
      </c>
      <c r="G66" s="46"/>
      <c r="H66" s="46"/>
      <c r="I66" s="46"/>
      <c r="J66" s="45">
        <v>2</v>
      </c>
      <c r="K66" s="45">
        <v>0</v>
      </c>
      <c r="L66" s="45">
        <v>0</v>
      </c>
      <c r="M66" s="46"/>
      <c r="N66" s="45">
        <v>2</v>
      </c>
      <c r="O66" s="46"/>
      <c r="P66" s="46"/>
      <c r="Q66" s="46"/>
      <c r="R66" s="45">
        <v>0</v>
      </c>
      <c r="S66" s="45">
        <v>2</v>
      </c>
      <c r="T66" s="45">
        <v>0</v>
      </c>
      <c r="U66" s="45">
        <v>0</v>
      </c>
      <c r="V66" s="45">
        <v>0</v>
      </c>
      <c r="W66" s="46"/>
      <c r="X66" s="45">
        <v>0</v>
      </c>
      <c r="Y66" s="45">
        <v>0</v>
      </c>
      <c r="Z66" s="45">
        <v>1</v>
      </c>
      <c r="AA66" s="45">
        <v>0</v>
      </c>
      <c r="AB66" s="45">
        <v>0</v>
      </c>
      <c r="AC66" s="45">
        <v>0</v>
      </c>
      <c r="AD66" s="45">
        <v>0</v>
      </c>
      <c r="AE66" s="46"/>
      <c r="AF66" s="45">
        <v>3</v>
      </c>
      <c r="AG66" s="46"/>
      <c r="AH66" s="46"/>
      <c r="AI66" s="46"/>
      <c r="AJ66" s="45">
        <v>0</v>
      </c>
      <c r="AK66" s="46"/>
      <c r="AL66" s="46"/>
      <c r="AM66" s="46"/>
      <c r="AN66" s="45">
        <v>0</v>
      </c>
      <c r="AO66" s="46"/>
      <c r="AP66" s="45">
        <v>0</v>
      </c>
    </row>
    <row r="67" spans="1:42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39</v>
      </c>
      <c r="G68" s="51"/>
      <c r="H68" s="51"/>
      <c r="I68" s="51"/>
      <c r="J68" s="50">
        <v>36</v>
      </c>
      <c r="K68" s="50">
        <v>5</v>
      </c>
      <c r="L68" s="50">
        <v>0</v>
      </c>
      <c r="M68" s="51"/>
      <c r="N68" s="50">
        <v>41</v>
      </c>
      <c r="O68" s="51"/>
      <c r="P68" s="51"/>
      <c r="Q68" s="51"/>
      <c r="R68" s="50">
        <v>0</v>
      </c>
      <c r="S68" s="50">
        <v>13</v>
      </c>
      <c r="T68" s="50">
        <v>18</v>
      </c>
      <c r="U68" s="50">
        <v>6</v>
      </c>
      <c r="V68" s="50">
        <v>0</v>
      </c>
      <c r="W68" s="51"/>
      <c r="X68" s="50">
        <v>0</v>
      </c>
      <c r="Y68" s="50">
        <v>0</v>
      </c>
      <c r="Z68" s="50">
        <v>3</v>
      </c>
      <c r="AA68" s="50">
        <v>1</v>
      </c>
      <c r="AB68" s="50">
        <v>0</v>
      </c>
      <c r="AC68" s="50">
        <v>0</v>
      </c>
      <c r="AD68" s="50">
        <v>2</v>
      </c>
      <c r="AE68" s="51"/>
      <c r="AF68" s="50">
        <v>43</v>
      </c>
      <c r="AG68" s="51"/>
      <c r="AH68" s="51"/>
      <c r="AI68" s="51"/>
      <c r="AJ68" s="50">
        <v>37</v>
      </c>
      <c r="AK68" s="51"/>
      <c r="AL68" s="51"/>
      <c r="AM68" s="51"/>
      <c r="AN68" s="50">
        <v>0</v>
      </c>
      <c r="AO68" s="51"/>
      <c r="AP68" s="50">
        <v>0</v>
      </c>
    </row>
    <row r="69" spans="1:42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0</v>
      </c>
      <c r="AK71" s="35"/>
      <c r="AL71" s="35"/>
      <c r="AM71" s="35"/>
      <c r="AN71" s="35">
        <v>0</v>
      </c>
      <c r="AO71" s="35"/>
      <c r="AP71" s="35">
        <v>0</v>
      </c>
    </row>
    <row r="72" spans="1:42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1</v>
      </c>
      <c r="K72" s="45">
        <v>0</v>
      </c>
      <c r="L72" s="45">
        <v>0</v>
      </c>
      <c r="M72" s="46"/>
      <c r="N72" s="45">
        <v>1</v>
      </c>
      <c r="O72" s="46"/>
      <c r="P72" s="46"/>
      <c r="Q72" s="46"/>
      <c r="R72" s="45">
        <v>0</v>
      </c>
      <c r="S72" s="45">
        <v>0</v>
      </c>
      <c r="T72" s="45">
        <v>1</v>
      </c>
      <c r="U72" s="45">
        <v>0</v>
      </c>
      <c r="V72" s="45">
        <v>0</v>
      </c>
      <c r="W72" s="46"/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6"/>
      <c r="AF72" s="45">
        <v>1</v>
      </c>
      <c r="AG72" s="46"/>
      <c r="AH72" s="46"/>
      <c r="AI72" s="46"/>
      <c r="AJ72" s="45">
        <v>0</v>
      </c>
      <c r="AK72" s="46"/>
      <c r="AL72" s="46"/>
      <c r="AM72" s="46"/>
      <c r="AN72" s="45">
        <v>0</v>
      </c>
      <c r="AO72" s="46"/>
      <c r="AP72" s="45">
        <v>0</v>
      </c>
    </row>
    <row r="73" spans="1:42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</row>
    <row r="74" spans="1:42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1</v>
      </c>
      <c r="K74" s="50">
        <v>0</v>
      </c>
      <c r="L74" s="50">
        <v>0</v>
      </c>
      <c r="M74" s="51"/>
      <c r="N74" s="50">
        <v>1</v>
      </c>
      <c r="O74" s="51"/>
      <c r="P74" s="51"/>
      <c r="Q74" s="51"/>
      <c r="R74" s="50">
        <v>0</v>
      </c>
      <c r="S74" s="50">
        <v>0</v>
      </c>
      <c r="T74" s="50">
        <v>1</v>
      </c>
      <c r="U74" s="50">
        <v>0</v>
      </c>
      <c r="V74" s="50">
        <v>0</v>
      </c>
      <c r="W74" s="51"/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>
        <v>0</v>
      </c>
      <c r="AE74" s="51"/>
      <c r="AF74" s="50">
        <v>1</v>
      </c>
      <c r="AG74" s="51"/>
      <c r="AH74" s="51"/>
      <c r="AI74" s="51"/>
      <c r="AJ74" s="50">
        <v>0</v>
      </c>
      <c r="AK74" s="51"/>
      <c r="AL74" s="51"/>
      <c r="AM74" s="51"/>
      <c r="AN74" s="50">
        <v>0</v>
      </c>
      <c r="AO74" s="51"/>
      <c r="AP74" s="50">
        <v>0</v>
      </c>
    </row>
    <row r="75" spans="1:42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20.100000000000001" customHeight="1" x14ac:dyDescent="0.2">
      <c r="D77" s="2" t="s">
        <v>115</v>
      </c>
      <c r="F77" s="35">
        <v>0</v>
      </c>
      <c r="G77" s="35"/>
      <c r="H77" s="35"/>
      <c r="I77" s="35"/>
      <c r="J77" s="35">
        <v>1</v>
      </c>
      <c r="K77" s="35">
        <v>0</v>
      </c>
      <c r="L77" s="35">
        <v>0</v>
      </c>
      <c r="M77" s="35"/>
      <c r="N77" s="35">
        <v>1</v>
      </c>
      <c r="O77" s="35"/>
      <c r="P77" s="35"/>
      <c r="Q77" s="35"/>
      <c r="R77" s="35">
        <v>0</v>
      </c>
      <c r="S77" s="35">
        <v>0</v>
      </c>
      <c r="T77" s="35">
        <v>0</v>
      </c>
      <c r="U77" s="35">
        <v>1</v>
      </c>
      <c r="V77" s="35">
        <v>0</v>
      </c>
      <c r="W77" s="35"/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/>
      <c r="AF77" s="35">
        <v>1</v>
      </c>
      <c r="AG77" s="35"/>
      <c r="AH77" s="35"/>
      <c r="AI77" s="35"/>
      <c r="AJ77" s="35">
        <v>0</v>
      </c>
      <c r="AK77" s="35"/>
      <c r="AL77" s="35"/>
      <c r="AM77" s="35"/>
      <c r="AN77" s="35">
        <v>0</v>
      </c>
      <c r="AO77" s="35"/>
      <c r="AP77" s="35">
        <v>0</v>
      </c>
    </row>
    <row r="78" spans="1:42" ht="20.100000000000001" customHeight="1" x14ac:dyDescent="0.2">
      <c r="D78" s="44" t="s">
        <v>116</v>
      </c>
      <c r="F78" s="45">
        <v>0</v>
      </c>
      <c r="G78" s="46"/>
      <c r="H78" s="46"/>
      <c r="I78" s="46"/>
      <c r="J78" s="45">
        <v>0</v>
      </c>
      <c r="K78" s="45">
        <v>0</v>
      </c>
      <c r="L78" s="45">
        <v>0</v>
      </c>
      <c r="M78" s="46"/>
      <c r="N78" s="45">
        <v>0</v>
      </c>
      <c r="O78" s="46"/>
      <c r="P78" s="46"/>
      <c r="Q78" s="46"/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6"/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6"/>
      <c r="AF78" s="45">
        <v>0</v>
      </c>
      <c r="AG78" s="46"/>
      <c r="AH78" s="46"/>
      <c r="AI78" s="46"/>
      <c r="AJ78" s="45">
        <v>0</v>
      </c>
      <c r="AK78" s="46"/>
      <c r="AL78" s="46"/>
      <c r="AM78" s="46"/>
      <c r="AN78" s="45">
        <v>0</v>
      </c>
      <c r="AO78" s="46"/>
      <c r="AP78" s="45">
        <v>0</v>
      </c>
    </row>
    <row r="79" spans="1:42" ht="20.100000000000001" customHeight="1" x14ac:dyDescent="0.2">
      <c r="D79" s="2" t="s">
        <v>132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/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>
        <v>0</v>
      </c>
      <c r="AG79" s="35"/>
      <c r="AH79" s="35"/>
      <c r="AI79" s="35"/>
      <c r="AJ79" s="35">
        <v>0</v>
      </c>
      <c r="AK79" s="35"/>
      <c r="AL79" s="35"/>
      <c r="AM79" s="35"/>
      <c r="AN79" s="35">
        <v>0</v>
      </c>
      <c r="AO79" s="35"/>
      <c r="AP79" s="35">
        <v>0</v>
      </c>
    </row>
    <row r="80" spans="1:42" ht="20.100000000000001" customHeight="1" x14ac:dyDescent="0.2">
      <c r="D80" s="44" t="s">
        <v>118</v>
      </c>
      <c r="F80" s="45">
        <v>0</v>
      </c>
      <c r="G80" s="46"/>
      <c r="H80" s="46"/>
      <c r="I80" s="46"/>
      <c r="J80" s="45">
        <v>0</v>
      </c>
      <c r="K80" s="45">
        <v>0</v>
      </c>
      <c r="L80" s="45">
        <v>0</v>
      </c>
      <c r="M80" s="46"/>
      <c r="N80" s="45">
        <v>0</v>
      </c>
      <c r="O80" s="46"/>
      <c r="P80" s="46"/>
      <c r="Q80" s="46"/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6"/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6"/>
      <c r="AF80" s="45">
        <v>0</v>
      </c>
      <c r="AG80" s="46"/>
      <c r="AH80" s="46"/>
      <c r="AI80" s="46"/>
      <c r="AJ80" s="45">
        <v>0</v>
      </c>
      <c r="AK80" s="46"/>
      <c r="AL80" s="46"/>
      <c r="AM80" s="46"/>
      <c r="AN80" s="45">
        <v>0</v>
      </c>
      <c r="AO80" s="46"/>
      <c r="AP80" s="45">
        <v>0</v>
      </c>
    </row>
    <row r="81" spans="1:42" ht="20.100000000000001" customHeight="1" x14ac:dyDescent="0.2">
      <c r="D81" s="2" t="s">
        <v>133</v>
      </c>
      <c r="F81" s="35">
        <v>0</v>
      </c>
      <c r="G81" s="35"/>
      <c r="H81" s="35"/>
      <c r="I81" s="35"/>
      <c r="J81" s="35">
        <v>0</v>
      </c>
      <c r="K81" s="35">
        <v>0</v>
      </c>
      <c r="L81" s="35">
        <v>0</v>
      </c>
      <c r="M81" s="35"/>
      <c r="N81" s="35">
        <v>0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/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/>
      <c r="AF81" s="35">
        <v>0</v>
      </c>
      <c r="AG81" s="35"/>
      <c r="AH81" s="35"/>
      <c r="AI81" s="35"/>
      <c r="AJ81" s="35">
        <v>0</v>
      </c>
      <c r="AK81" s="35"/>
      <c r="AL81" s="35"/>
      <c r="AM81" s="35"/>
      <c r="AN81" s="35">
        <v>0</v>
      </c>
      <c r="AO81" s="35"/>
      <c r="AP81" s="35">
        <v>0</v>
      </c>
    </row>
    <row r="82" spans="1:42" ht="20.100000000000001" customHeight="1" x14ac:dyDescent="0.2">
      <c r="D82" s="44" t="s">
        <v>134</v>
      </c>
      <c r="F82" s="45">
        <v>0</v>
      </c>
      <c r="G82" s="46"/>
      <c r="H82" s="46"/>
      <c r="I82" s="46"/>
      <c r="J82" s="45">
        <v>0</v>
      </c>
      <c r="K82" s="45">
        <v>0</v>
      </c>
      <c r="L82" s="45">
        <v>0</v>
      </c>
      <c r="M82" s="46"/>
      <c r="N82" s="45">
        <v>0</v>
      </c>
      <c r="O82" s="46"/>
      <c r="P82" s="46"/>
      <c r="Q82" s="46"/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6"/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6"/>
      <c r="AF82" s="45">
        <v>0</v>
      </c>
      <c r="AG82" s="46"/>
      <c r="AH82" s="46"/>
      <c r="AI82" s="46"/>
      <c r="AJ82" s="45">
        <v>0</v>
      </c>
      <c r="AK82" s="46"/>
      <c r="AL82" s="46"/>
      <c r="AM82" s="46"/>
      <c r="AN82" s="45">
        <v>0</v>
      </c>
      <c r="AO82" s="46"/>
      <c r="AP82" s="45">
        <v>0</v>
      </c>
    </row>
    <row r="83" spans="1:42" ht="20.100000000000001" customHeight="1" x14ac:dyDescent="0.2">
      <c r="D83" s="2" t="s">
        <v>135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/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/>
      <c r="AF83" s="35">
        <v>0</v>
      </c>
      <c r="AG83" s="35"/>
      <c r="AH83" s="35"/>
      <c r="AI83" s="35"/>
      <c r="AJ83" s="35">
        <v>0</v>
      </c>
      <c r="AK83" s="35"/>
      <c r="AL83" s="35"/>
      <c r="AM83" s="35"/>
      <c r="AN83" s="35">
        <v>0</v>
      </c>
      <c r="AO83" s="35"/>
      <c r="AP83" s="35">
        <v>0</v>
      </c>
    </row>
    <row r="84" spans="1:42" ht="20.100000000000001" customHeight="1" x14ac:dyDescent="0.2">
      <c r="D84" s="44" t="s">
        <v>122</v>
      </c>
      <c r="F84" s="45">
        <v>0</v>
      </c>
      <c r="G84" s="46"/>
      <c r="H84" s="46"/>
      <c r="I84" s="46"/>
      <c r="J84" s="45">
        <v>0</v>
      </c>
      <c r="K84" s="45">
        <v>0</v>
      </c>
      <c r="L84" s="45">
        <v>0</v>
      </c>
      <c r="M84" s="46"/>
      <c r="N84" s="45">
        <v>0</v>
      </c>
      <c r="O84" s="46"/>
      <c r="P84" s="46"/>
      <c r="Q84" s="46"/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6"/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6"/>
      <c r="AF84" s="45">
        <v>0</v>
      </c>
      <c r="AG84" s="46"/>
      <c r="AH84" s="46"/>
      <c r="AI84" s="46"/>
      <c r="AJ84" s="45">
        <v>0</v>
      </c>
      <c r="AK84" s="46"/>
      <c r="AL84" s="46"/>
      <c r="AM84" s="46"/>
      <c r="AN84" s="45">
        <v>0</v>
      </c>
      <c r="AO84" s="46"/>
      <c r="AP84" s="45">
        <v>0</v>
      </c>
    </row>
    <row r="85" spans="1:42" ht="20.100000000000001" customHeight="1" x14ac:dyDescent="0.2">
      <c r="D85" s="2" t="s">
        <v>123</v>
      </c>
      <c r="F85" s="35">
        <v>0</v>
      </c>
      <c r="G85" s="35"/>
      <c r="H85" s="35"/>
      <c r="I85" s="35"/>
      <c r="J85" s="35">
        <v>0</v>
      </c>
      <c r="K85" s="35">
        <v>0</v>
      </c>
      <c r="L85" s="35">
        <v>0</v>
      </c>
      <c r="M85" s="35"/>
      <c r="N85" s="35">
        <v>0</v>
      </c>
      <c r="O85" s="35"/>
      <c r="P85" s="35"/>
      <c r="Q85" s="35"/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/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/>
      <c r="AF85" s="35">
        <v>0</v>
      </c>
      <c r="AG85" s="35"/>
      <c r="AH85" s="35"/>
      <c r="AI85" s="35"/>
      <c r="AJ85" s="35">
        <v>0</v>
      </c>
      <c r="AK85" s="35"/>
      <c r="AL85" s="35"/>
      <c r="AM85" s="35"/>
      <c r="AN85" s="35">
        <v>0</v>
      </c>
      <c r="AO85" s="35"/>
      <c r="AP85" s="35">
        <v>0</v>
      </c>
    </row>
    <row r="86" spans="1:42" ht="20.100000000000001" customHeight="1" x14ac:dyDescent="0.2">
      <c r="D86" s="44" t="s">
        <v>136</v>
      </c>
      <c r="F86" s="45">
        <v>0</v>
      </c>
      <c r="G86" s="46"/>
      <c r="H86" s="46"/>
      <c r="I86" s="46"/>
      <c r="J86" s="45">
        <v>0</v>
      </c>
      <c r="K86" s="45">
        <v>0</v>
      </c>
      <c r="L86" s="45">
        <v>0</v>
      </c>
      <c r="M86" s="46"/>
      <c r="N86" s="45">
        <v>0</v>
      </c>
      <c r="O86" s="46"/>
      <c r="P86" s="46"/>
      <c r="Q86" s="46"/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6"/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6"/>
      <c r="AF86" s="45">
        <v>0</v>
      </c>
      <c r="AG86" s="46"/>
      <c r="AH86" s="46"/>
      <c r="AI86" s="46"/>
      <c r="AJ86" s="45">
        <v>0</v>
      </c>
      <c r="AK86" s="46"/>
      <c r="AL86" s="46"/>
      <c r="AM86" s="46"/>
      <c r="AN86" s="45">
        <v>0</v>
      </c>
      <c r="AO86" s="46"/>
      <c r="AP86" s="45">
        <v>0</v>
      </c>
    </row>
    <row r="87" spans="1:42" ht="20.100000000000001" customHeight="1" x14ac:dyDescent="0.2">
      <c r="D87" s="2" t="s">
        <v>125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/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>
        <v>0</v>
      </c>
      <c r="AG87" s="35"/>
      <c r="AH87" s="35"/>
      <c r="AI87" s="35"/>
      <c r="AJ87" s="35">
        <v>0</v>
      </c>
      <c r="AK87" s="35"/>
      <c r="AL87" s="35"/>
      <c r="AM87" s="35"/>
      <c r="AN87" s="35">
        <v>0</v>
      </c>
      <c r="AO87" s="35"/>
      <c r="AP87" s="35">
        <v>0</v>
      </c>
    </row>
    <row r="88" spans="1:42" ht="20.100000000000001" customHeight="1" x14ac:dyDescent="0.2">
      <c r="D88" s="44" t="s">
        <v>126</v>
      </c>
      <c r="F88" s="45">
        <v>0</v>
      </c>
      <c r="G88" s="46"/>
      <c r="H88" s="46"/>
      <c r="I88" s="46"/>
      <c r="J88" s="45">
        <v>1</v>
      </c>
      <c r="K88" s="45">
        <v>0</v>
      </c>
      <c r="L88" s="45">
        <v>0</v>
      </c>
      <c r="M88" s="46"/>
      <c r="N88" s="45">
        <v>1</v>
      </c>
      <c r="O88" s="46"/>
      <c r="P88" s="46"/>
      <c r="Q88" s="46"/>
      <c r="R88" s="45">
        <v>0</v>
      </c>
      <c r="S88" s="45">
        <v>0</v>
      </c>
      <c r="T88" s="45">
        <v>1</v>
      </c>
      <c r="U88" s="45">
        <v>0</v>
      </c>
      <c r="V88" s="45">
        <v>0</v>
      </c>
      <c r="W88" s="46"/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6"/>
      <c r="AF88" s="45">
        <v>1</v>
      </c>
      <c r="AG88" s="46"/>
      <c r="AH88" s="46"/>
      <c r="AI88" s="46"/>
      <c r="AJ88" s="45">
        <v>0</v>
      </c>
      <c r="AK88" s="46"/>
      <c r="AL88" s="46"/>
      <c r="AM88" s="46"/>
      <c r="AN88" s="45">
        <v>0</v>
      </c>
      <c r="AO88" s="46"/>
      <c r="AP88" s="45">
        <v>0</v>
      </c>
    </row>
    <row r="89" spans="1:42" ht="20.100000000000001" customHeight="1" x14ac:dyDescent="0.2">
      <c r="D89" s="2" t="s">
        <v>127</v>
      </c>
      <c r="F89" s="35">
        <v>1</v>
      </c>
      <c r="G89" s="35"/>
      <c r="H89" s="35"/>
      <c r="I89" s="35"/>
      <c r="J89" s="35">
        <v>1</v>
      </c>
      <c r="K89" s="35">
        <v>0</v>
      </c>
      <c r="L89" s="35">
        <v>0</v>
      </c>
      <c r="M89" s="35"/>
      <c r="N89" s="35">
        <v>1</v>
      </c>
      <c r="O89" s="35"/>
      <c r="P89" s="35"/>
      <c r="Q89" s="35"/>
      <c r="R89" s="35">
        <v>0</v>
      </c>
      <c r="S89" s="35">
        <v>1</v>
      </c>
      <c r="T89" s="35">
        <v>0</v>
      </c>
      <c r="U89" s="35">
        <v>0</v>
      </c>
      <c r="V89" s="35">
        <v>0</v>
      </c>
      <c r="W89" s="35"/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/>
      <c r="AF89" s="35">
        <v>1</v>
      </c>
      <c r="AG89" s="35"/>
      <c r="AH89" s="35"/>
      <c r="AI89" s="35"/>
      <c r="AJ89" s="35">
        <v>1</v>
      </c>
      <c r="AK89" s="35"/>
      <c r="AL89" s="35"/>
      <c r="AM89" s="35"/>
      <c r="AN89" s="35">
        <v>0</v>
      </c>
      <c r="AO89" s="35"/>
      <c r="AP89" s="35">
        <v>0</v>
      </c>
    </row>
    <row r="90" spans="1:42" ht="20.100000000000001" customHeight="1" x14ac:dyDescent="0.2">
      <c r="D90" s="44" t="s">
        <v>147</v>
      </c>
      <c r="F90" s="45">
        <v>0</v>
      </c>
      <c r="G90" s="46"/>
      <c r="H90" s="46"/>
      <c r="I90" s="46"/>
      <c r="J90" s="45">
        <v>0</v>
      </c>
      <c r="K90" s="45">
        <v>0</v>
      </c>
      <c r="L90" s="45">
        <v>0</v>
      </c>
      <c r="M90" s="46"/>
      <c r="N90" s="45">
        <v>0</v>
      </c>
      <c r="O90" s="46"/>
      <c r="P90" s="46"/>
      <c r="Q90" s="46"/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6"/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6"/>
      <c r="AF90" s="45">
        <v>0</v>
      </c>
      <c r="AG90" s="46"/>
      <c r="AH90" s="46"/>
      <c r="AI90" s="46"/>
      <c r="AJ90" s="45">
        <v>0</v>
      </c>
      <c r="AK90" s="46"/>
      <c r="AL90" s="46"/>
      <c r="AM90" s="46"/>
      <c r="AN90" s="45">
        <v>0</v>
      </c>
      <c r="AO90" s="46"/>
      <c r="AP90" s="45">
        <v>0</v>
      </c>
    </row>
    <row r="91" spans="1:42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</row>
    <row r="92" spans="1:42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1</v>
      </c>
      <c r="G92" s="51"/>
      <c r="H92" s="51"/>
      <c r="I92" s="51"/>
      <c r="J92" s="50">
        <v>3</v>
      </c>
      <c r="K92" s="50">
        <v>0</v>
      </c>
      <c r="L92" s="50">
        <v>0</v>
      </c>
      <c r="M92" s="51"/>
      <c r="N92" s="50">
        <v>3</v>
      </c>
      <c r="O92" s="51"/>
      <c r="P92" s="51"/>
      <c r="Q92" s="51"/>
      <c r="R92" s="50">
        <v>0</v>
      </c>
      <c r="S92" s="50">
        <v>1</v>
      </c>
      <c r="T92" s="50">
        <v>1</v>
      </c>
      <c r="U92" s="50">
        <v>1</v>
      </c>
      <c r="V92" s="50">
        <v>0</v>
      </c>
      <c r="W92" s="51"/>
      <c r="X92" s="50">
        <v>0</v>
      </c>
      <c r="Y92" s="50">
        <v>0</v>
      </c>
      <c r="Z92" s="50">
        <v>0</v>
      </c>
      <c r="AA92" s="50">
        <v>0</v>
      </c>
      <c r="AB92" s="50">
        <v>0</v>
      </c>
      <c r="AC92" s="50">
        <v>0</v>
      </c>
      <c r="AD92" s="50">
        <v>0</v>
      </c>
      <c r="AE92" s="51"/>
      <c r="AF92" s="50">
        <v>3</v>
      </c>
      <c r="AG92" s="51"/>
      <c r="AH92" s="51"/>
      <c r="AI92" s="51"/>
      <c r="AJ92" s="50">
        <v>1</v>
      </c>
      <c r="AK92" s="51"/>
      <c r="AL92" s="51"/>
      <c r="AM92" s="51"/>
      <c r="AN92" s="50">
        <v>0</v>
      </c>
      <c r="AO92" s="51"/>
      <c r="AP92" s="50">
        <v>0</v>
      </c>
    </row>
    <row r="93" spans="1:42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</row>
    <row r="94" spans="1:42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</row>
    <row r="95" spans="1:42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/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</row>
    <row r="96" spans="1:42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5">
        <v>0</v>
      </c>
      <c r="M96" s="46"/>
      <c r="N96" s="45">
        <v>0</v>
      </c>
      <c r="O96" s="46"/>
      <c r="P96" s="46"/>
      <c r="Q96" s="46"/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6"/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6"/>
      <c r="AF96" s="45">
        <v>0</v>
      </c>
      <c r="AG96" s="46"/>
      <c r="AH96" s="46"/>
      <c r="AI96" s="46"/>
      <c r="AJ96" s="45">
        <v>0</v>
      </c>
      <c r="AK96" s="46"/>
      <c r="AL96" s="46"/>
      <c r="AM96" s="46"/>
      <c r="AN96" s="45">
        <v>0</v>
      </c>
      <c r="AO96" s="46"/>
      <c r="AP96" s="45">
        <v>0</v>
      </c>
    </row>
    <row r="97" spans="1:42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>
        <v>0</v>
      </c>
      <c r="M97" s="35"/>
      <c r="N97" s="35">
        <v>0</v>
      </c>
      <c r="O97" s="35"/>
      <c r="P97" s="35"/>
      <c r="Q97" s="35"/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/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/>
      <c r="AF97" s="35">
        <v>0</v>
      </c>
      <c r="AG97" s="35"/>
      <c r="AH97" s="35"/>
      <c r="AI97" s="35"/>
      <c r="AJ97" s="35">
        <v>0</v>
      </c>
      <c r="AK97" s="35"/>
      <c r="AL97" s="35"/>
      <c r="AM97" s="35"/>
      <c r="AN97" s="35">
        <v>0</v>
      </c>
      <c r="AO97" s="35"/>
      <c r="AP97" s="35">
        <v>0</v>
      </c>
    </row>
    <row r="98" spans="1:42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5">
        <v>0</v>
      </c>
      <c r="M98" s="46"/>
      <c r="N98" s="45">
        <v>0</v>
      </c>
      <c r="O98" s="46"/>
      <c r="P98" s="46"/>
      <c r="Q98" s="46"/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/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6"/>
      <c r="AF98" s="45">
        <v>0</v>
      </c>
      <c r="AG98" s="46"/>
      <c r="AH98" s="46"/>
      <c r="AI98" s="46"/>
      <c r="AJ98" s="45">
        <v>0</v>
      </c>
      <c r="AK98" s="46"/>
      <c r="AL98" s="46"/>
      <c r="AM98" s="46"/>
      <c r="AN98" s="45">
        <v>0</v>
      </c>
      <c r="AO98" s="46"/>
      <c r="AP98" s="45">
        <v>0</v>
      </c>
    </row>
    <row r="99" spans="1:42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>
        <v>0</v>
      </c>
      <c r="M99" s="35"/>
      <c r="N99" s="35">
        <v>0</v>
      </c>
      <c r="O99" s="35"/>
      <c r="P99" s="35"/>
      <c r="Q99" s="35"/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/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/>
      <c r="AF99" s="35">
        <v>0</v>
      </c>
      <c r="AG99" s="35"/>
      <c r="AH99" s="35"/>
      <c r="AI99" s="35"/>
      <c r="AJ99" s="35">
        <v>0</v>
      </c>
      <c r="AK99" s="35"/>
      <c r="AL99" s="35"/>
      <c r="AM99" s="35"/>
      <c r="AN99" s="35">
        <v>0</v>
      </c>
      <c r="AO99" s="35"/>
      <c r="AP99" s="35">
        <v>0</v>
      </c>
    </row>
    <row r="100" spans="1:42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5">
        <v>0</v>
      </c>
      <c r="M100" s="46"/>
      <c r="N100" s="45">
        <v>0</v>
      </c>
      <c r="O100" s="46"/>
      <c r="P100" s="46"/>
      <c r="Q100" s="46"/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6"/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6"/>
      <c r="AF100" s="45">
        <v>0</v>
      </c>
      <c r="AG100" s="46"/>
      <c r="AH100" s="46"/>
      <c r="AI100" s="46"/>
      <c r="AJ100" s="45">
        <v>0</v>
      </c>
      <c r="AK100" s="46"/>
      <c r="AL100" s="46"/>
      <c r="AM100" s="46"/>
      <c r="AN100" s="45">
        <v>0</v>
      </c>
      <c r="AO100" s="46"/>
      <c r="AP100" s="45">
        <v>0</v>
      </c>
    </row>
    <row r="101" spans="1:42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>
        <v>0</v>
      </c>
      <c r="M101" s="46"/>
      <c r="N101" s="46">
        <v>0</v>
      </c>
      <c r="O101" s="46"/>
      <c r="P101" s="46"/>
      <c r="Q101" s="46"/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/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/>
      <c r="AF101" s="46">
        <v>0</v>
      </c>
      <c r="AG101" s="46"/>
      <c r="AH101" s="46"/>
      <c r="AI101" s="46"/>
      <c r="AJ101" s="46">
        <v>0</v>
      </c>
      <c r="AK101" s="46"/>
      <c r="AL101" s="46"/>
      <c r="AM101" s="46"/>
      <c r="AN101" s="46">
        <v>0</v>
      </c>
      <c r="AO101" s="46"/>
      <c r="AP101" s="46">
        <v>0</v>
      </c>
    </row>
    <row r="102" spans="1:42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5">
        <v>0</v>
      </c>
      <c r="M102" s="46"/>
      <c r="N102" s="45">
        <v>0</v>
      </c>
      <c r="O102" s="46"/>
      <c r="P102" s="46"/>
      <c r="Q102" s="46"/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6"/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6"/>
      <c r="AF102" s="45">
        <v>0</v>
      </c>
      <c r="AG102" s="46"/>
      <c r="AH102" s="46"/>
      <c r="AI102" s="46"/>
      <c r="AJ102" s="45">
        <v>0</v>
      </c>
      <c r="AK102" s="46"/>
      <c r="AL102" s="46"/>
      <c r="AM102" s="46"/>
      <c r="AN102" s="45">
        <v>0</v>
      </c>
      <c r="AO102" s="46"/>
      <c r="AP102" s="45">
        <v>0</v>
      </c>
    </row>
    <row r="103" spans="1:42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>
        <v>0</v>
      </c>
      <c r="M103" s="46"/>
      <c r="N103" s="46">
        <v>0</v>
      </c>
      <c r="O103" s="46"/>
      <c r="P103" s="46"/>
      <c r="Q103" s="46"/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/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/>
      <c r="AF103" s="46">
        <v>0</v>
      </c>
      <c r="AG103" s="46"/>
      <c r="AH103" s="46"/>
      <c r="AI103" s="46"/>
      <c r="AJ103" s="46">
        <v>0</v>
      </c>
      <c r="AK103" s="46"/>
      <c r="AL103" s="46"/>
      <c r="AM103" s="46"/>
      <c r="AN103" s="46">
        <v>0</v>
      </c>
      <c r="AO103" s="46"/>
      <c r="AP103" s="46">
        <v>0</v>
      </c>
    </row>
    <row r="104" spans="1:42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</row>
    <row r="105" spans="1:42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0">
        <v>0</v>
      </c>
      <c r="M105" s="51"/>
      <c r="N105" s="50">
        <v>0</v>
      </c>
      <c r="O105" s="51"/>
      <c r="P105" s="51"/>
      <c r="Q105" s="51"/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1"/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1"/>
      <c r="AF105" s="50">
        <v>0</v>
      </c>
      <c r="AG105" s="51"/>
      <c r="AH105" s="51"/>
      <c r="AI105" s="51"/>
      <c r="AJ105" s="50">
        <v>0</v>
      </c>
      <c r="AK105" s="51"/>
      <c r="AL105" s="51"/>
      <c r="AM105" s="51"/>
      <c r="AN105" s="50">
        <v>0</v>
      </c>
      <c r="AO105" s="51"/>
      <c r="AP105" s="50">
        <v>0</v>
      </c>
    </row>
    <row r="106" spans="1:42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</row>
    <row r="107" spans="1:42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</row>
    <row r="108" spans="1:42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>
        <v>0</v>
      </c>
      <c r="M108" s="35"/>
      <c r="N108" s="35">
        <v>0</v>
      </c>
      <c r="O108" s="35"/>
      <c r="P108" s="35"/>
      <c r="Q108" s="35"/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/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/>
      <c r="AF108" s="35">
        <v>0</v>
      </c>
      <c r="AG108" s="35"/>
      <c r="AH108" s="35"/>
      <c r="AI108" s="35"/>
      <c r="AJ108" s="35">
        <v>0</v>
      </c>
      <c r="AK108" s="35"/>
      <c r="AL108" s="35"/>
      <c r="AM108" s="35"/>
      <c r="AN108" s="35">
        <v>0</v>
      </c>
      <c r="AO108" s="35"/>
      <c r="AP108" s="35">
        <v>0</v>
      </c>
    </row>
    <row r="109" spans="1:42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5">
        <v>0</v>
      </c>
      <c r="M109" s="46"/>
      <c r="N109" s="45">
        <v>0</v>
      </c>
      <c r="O109" s="46"/>
      <c r="P109" s="46"/>
      <c r="Q109" s="46"/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6"/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6"/>
      <c r="AF109" s="45">
        <v>0</v>
      </c>
      <c r="AG109" s="46"/>
      <c r="AH109" s="46"/>
      <c r="AI109" s="46"/>
      <c r="AJ109" s="45">
        <v>0</v>
      </c>
      <c r="AK109" s="46"/>
      <c r="AL109" s="46"/>
      <c r="AM109" s="46"/>
      <c r="AN109" s="45">
        <v>0</v>
      </c>
      <c r="AO109" s="46"/>
      <c r="AP109" s="45">
        <v>0</v>
      </c>
    </row>
    <row r="110" spans="1:42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>
        <v>0</v>
      </c>
      <c r="M110" s="35"/>
      <c r="N110" s="35">
        <v>0</v>
      </c>
      <c r="O110" s="35"/>
      <c r="P110" s="35"/>
      <c r="Q110" s="35"/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/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/>
      <c r="AF110" s="35">
        <v>0</v>
      </c>
      <c r="AG110" s="35"/>
      <c r="AH110" s="35"/>
      <c r="AI110" s="35"/>
      <c r="AJ110" s="35">
        <v>0</v>
      </c>
      <c r="AK110" s="35"/>
      <c r="AL110" s="35"/>
      <c r="AM110" s="35"/>
      <c r="AN110" s="35">
        <v>0</v>
      </c>
      <c r="AO110" s="35"/>
      <c r="AP110" s="35">
        <v>0</v>
      </c>
    </row>
    <row r="111" spans="1:42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</row>
    <row r="112" spans="1:42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0">
        <v>0</v>
      </c>
      <c r="M112" s="51"/>
      <c r="N112" s="50">
        <v>0</v>
      </c>
      <c r="O112" s="51"/>
      <c r="P112" s="51"/>
      <c r="Q112" s="51"/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1"/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1"/>
      <c r="AF112" s="50">
        <v>0</v>
      </c>
      <c r="AG112" s="51"/>
      <c r="AH112" s="51"/>
      <c r="AI112" s="51"/>
      <c r="AJ112" s="50">
        <v>0</v>
      </c>
      <c r="AK112" s="51"/>
      <c r="AL112" s="51"/>
      <c r="AM112" s="51"/>
      <c r="AN112" s="50">
        <v>0</v>
      </c>
      <c r="AO112" s="51"/>
      <c r="AP112" s="50">
        <v>0</v>
      </c>
    </row>
    <row r="113" spans="1:42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</row>
    <row r="114" spans="1:42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40</v>
      </c>
      <c r="G114" s="51"/>
      <c r="H114" s="51"/>
      <c r="I114" s="51"/>
      <c r="J114" s="56">
        <v>40</v>
      </c>
      <c r="K114" s="56">
        <v>5</v>
      </c>
      <c r="L114" s="56">
        <v>0</v>
      </c>
      <c r="M114" s="51"/>
      <c r="N114" s="56">
        <v>45</v>
      </c>
      <c r="O114" s="51"/>
      <c r="P114" s="51"/>
      <c r="Q114" s="51"/>
      <c r="R114" s="56">
        <v>0</v>
      </c>
      <c r="S114" s="56">
        <v>14</v>
      </c>
      <c r="T114" s="56">
        <v>20</v>
      </c>
      <c r="U114" s="56">
        <v>7</v>
      </c>
      <c r="V114" s="56">
        <v>0</v>
      </c>
      <c r="W114" s="51"/>
      <c r="X114" s="56">
        <v>0</v>
      </c>
      <c r="Y114" s="56">
        <v>0</v>
      </c>
      <c r="Z114" s="56">
        <v>3</v>
      </c>
      <c r="AA114" s="56">
        <v>1</v>
      </c>
      <c r="AB114" s="56">
        <v>0</v>
      </c>
      <c r="AC114" s="56">
        <v>0</v>
      </c>
      <c r="AD114" s="56">
        <v>2</v>
      </c>
      <c r="AE114" s="51"/>
      <c r="AF114" s="56">
        <v>47</v>
      </c>
      <c r="AG114" s="51"/>
      <c r="AH114" s="51"/>
      <c r="AI114" s="51"/>
      <c r="AJ114" s="56">
        <v>38</v>
      </c>
      <c r="AK114" s="51"/>
      <c r="AL114" s="51"/>
      <c r="AM114" s="51"/>
      <c r="AN114" s="56">
        <v>0</v>
      </c>
      <c r="AO114" s="51"/>
      <c r="AP114" s="56">
        <v>0</v>
      </c>
    </row>
    <row r="115" spans="1:42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</row>
    <row r="116" spans="1:42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</row>
    <row r="117" spans="1:42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</row>
    <row r="118" spans="1:42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>
        <v>0</v>
      </c>
      <c r="M118" s="35"/>
      <c r="N118" s="35">
        <v>0</v>
      </c>
      <c r="O118" s="35"/>
      <c r="P118" s="35"/>
      <c r="Q118" s="35"/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/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>
        <v>0</v>
      </c>
      <c r="AG118" s="35"/>
      <c r="AH118" s="35"/>
      <c r="AI118" s="35"/>
      <c r="AJ118" s="35">
        <v>0</v>
      </c>
      <c r="AK118" s="35"/>
      <c r="AL118" s="35"/>
      <c r="AM118" s="35"/>
      <c r="AN118" s="35">
        <v>0</v>
      </c>
      <c r="AO118" s="35"/>
      <c r="AP118" s="35">
        <v>0</v>
      </c>
    </row>
    <row r="119" spans="1:42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5">
        <v>0</v>
      </c>
      <c r="M119" s="46"/>
      <c r="N119" s="45">
        <v>0</v>
      </c>
      <c r="O119" s="46"/>
      <c r="P119" s="46"/>
      <c r="Q119" s="46"/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6"/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6"/>
      <c r="AF119" s="45">
        <v>0</v>
      </c>
      <c r="AG119" s="46"/>
      <c r="AH119" s="46"/>
      <c r="AI119" s="46"/>
      <c r="AJ119" s="45">
        <v>0</v>
      </c>
      <c r="AK119" s="46"/>
      <c r="AL119" s="46"/>
      <c r="AM119" s="46"/>
      <c r="AN119" s="45">
        <v>0</v>
      </c>
      <c r="AO119" s="46"/>
      <c r="AP119" s="45">
        <v>0</v>
      </c>
    </row>
    <row r="120" spans="1:42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>
        <v>0</v>
      </c>
      <c r="M120" s="35"/>
      <c r="N120" s="35">
        <v>0</v>
      </c>
      <c r="O120" s="35"/>
      <c r="P120" s="35"/>
      <c r="Q120" s="35"/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/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/>
      <c r="AF120" s="35">
        <v>0</v>
      </c>
      <c r="AG120" s="35"/>
      <c r="AH120" s="35"/>
      <c r="AI120" s="35"/>
      <c r="AJ120" s="35">
        <v>0</v>
      </c>
      <c r="AK120" s="35"/>
      <c r="AL120" s="35"/>
      <c r="AM120" s="35"/>
      <c r="AN120" s="35">
        <v>0</v>
      </c>
      <c r="AO120" s="35"/>
      <c r="AP120" s="35">
        <v>0</v>
      </c>
    </row>
    <row r="121" spans="1:42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5">
        <v>0</v>
      </c>
      <c r="M121" s="46"/>
      <c r="N121" s="45">
        <v>0</v>
      </c>
      <c r="O121" s="46"/>
      <c r="P121" s="46"/>
      <c r="Q121" s="46"/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6"/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6"/>
      <c r="AF121" s="45">
        <v>0</v>
      </c>
      <c r="AG121" s="46"/>
      <c r="AH121" s="46"/>
      <c r="AI121" s="46"/>
      <c r="AJ121" s="45">
        <v>0</v>
      </c>
      <c r="AK121" s="46"/>
      <c r="AL121" s="46"/>
      <c r="AM121" s="46"/>
      <c r="AN121" s="45">
        <v>0</v>
      </c>
      <c r="AO121" s="46"/>
      <c r="AP121" s="45">
        <v>0</v>
      </c>
    </row>
    <row r="122" spans="1:42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>
        <v>0</v>
      </c>
      <c r="M122" s="35"/>
      <c r="N122" s="35">
        <v>0</v>
      </c>
      <c r="O122" s="35"/>
      <c r="P122" s="35"/>
      <c r="Q122" s="35"/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/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>
        <v>0</v>
      </c>
      <c r="AG122" s="35"/>
      <c r="AH122" s="35"/>
      <c r="AI122" s="35"/>
      <c r="AJ122" s="35">
        <v>0</v>
      </c>
      <c r="AK122" s="35"/>
      <c r="AL122" s="35"/>
      <c r="AM122" s="35"/>
      <c r="AN122" s="35">
        <v>0</v>
      </c>
      <c r="AO122" s="35"/>
      <c r="AP122" s="35">
        <v>0</v>
      </c>
    </row>
    <row r="123" spans="1:42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5">
        <v>0</v>
      </c>
      <c r="M123" s="46"/>
      <c r="N123" s="45">
        <v>0</v>
      </c>
      <c r="O123" s="46"/>
      <c r="P123" s="46"/>
      <c r="Q123" s="46"/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6"/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6"/>
      <c r="AF123" s="45">
        <v>0</v>
      </c>
      <c r="AG123" s="46"/>
      <c r="AH123" s="46"/>
      <c r="AI123" s="46"/>
      <c r="AJ123" s="45">
        <v>0</v>
      </c>
      <c r="AK123" s="46"/>
      <c r="AL123" s="46"/>
      <c r="AM123" s="46"/>
      <c r="AN123" s="45">
        <v>0</v>
      </c>
      <c r="AO123" s="46"/>
      <c r="AP123" s="45">
        <v>0</v>
      </c>
    </row>
    <row r="124" spans="1:42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>
        <v>0</v>
      </c>
      <c r="M124" s="46"/>
      <c r="N124" s="46">
        <v>0</v>
      </c>
      <c r="O124" s="46"/>
      <c r="P124" s="46"/>
      <c r="Q124" s="46"/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/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/>
      <c r="AF124" s="46">
        <v>0</v>
      </c>
      <c r="AG124" s="46"/>
      <c r="AH124" s="46"/>
      <c r="AI124" s="46"/>
      <c r="AJ124" s="46">
        <v>0</v>
      </c>
      <c r="AK124" s="46"/>
      <c r="AL124" s="46"/>
      <c r="AM124" s="46"/>
      <c r="AN124" s="46">
        <v>0</v>
      </c>
      <c r="AO124" s="46"/>
      <c r="AP124" s="46">
        <v>0</v>
      </c>
    </row>
    <row r="125" spans="1:42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</row>
    <row r="126" spans="1:42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0">
        <v>0</v>
      </c>
      <c r="M126" s="51"/>
      <c r="N126" s="50">
        <v>0</v>
      </c>
      <c r="O126" s="51"/>
      <c r="P126" s="51"/>
      <c r="Q126" s="51"/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1"/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1"/>
      <c r="AF126" s="50">
        <v>0</v>
      </c>
      <c r="AG126" s="51"/>
      <c r="AH126" s="51"/>
      <c r="AI126" s="51"/>
      <c r="AJ126" s="50">
        <v>0</v>
      </c>
      <c r="AK126" s="51"/>
      <c r="AL126" s="51"/>
      <c r="AM126" s="51"/>
      <c r="AN126" s="50">
        <v>0</v>
      </c>
      <c r="AO126" s="51"/>
      <c r="AP126" s="50">
        <v>0</v>
      </c>
    </row>
    <row r="127" spans="1:42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</row>
    <row r="128" spans="1:42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</row>
    <row r="129" spans="1:42" ht="20.100000000000001" customHeight="1" x14ac:dyDescent="0.2">
      <c r="D129" s="2" t="s">
        <v>141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/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>
        <v>0</v>
      </c>
      <c r="AG129" s="35"/>
      <c r="AH129" s="35"/>
      <c r="AI129" s="35"/>
      <c r="AJ129" s="35">
        <v>0</v>
      </c>
      <c r="AK129" s="35"/>
      <c r="AL129" s="35"/>
      <c r="AM129" s="35"/>
      <c r="AN129" s="35">
        <v>0</v>
      </c>
      <c r="AO129" s="35"/>
      <c r="AP129" s="35">
        <v>0</v>
      </c>
    </row>
    <row r="130" spans="1:42" ht="20.100000000000001" customHeight="1" x14ac:dyDescent="0.2">
      <c r="D130" s="44" t="s">
        <v>116</v>
      </c>
      <c r="F130" s="45">
        <v>0</v>
      </c>
      <c r="G130" s="46"/>
      <c r="H130" s="46"/>
      <c r="I130" s="46"/>
      <c r="J130" s="45">
        <v>0</v>
      </c>
      <c r="K130" s="45">
        <v>0</v>
      </c>
      <c r="L130" s="45">
        <v>0</v>
      </c>
      <c r="M130" s="46"/>
      <c r="N130" s="45">
        <v>0</v>
      </c>
      <c r="O130" s="46"/>
      <c r="P130" s="46"/>
      <c r="Q130" s="46"/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6"/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6"/>
      <c r="AF130" s="45">
        <v>0</v>
      </c>
      <c r="AG130" s="46"/>
      <c r="AH130" s="46"/>
      <c r="AI130" s="46"/>
      <c r="AJ130" s="45">
        <v>0</v>
      </c>
      <c r="AK130" s="46"/>
      <c r="AL130" s="46"/>
      <c r="AM130" s="46"/>
      <c r="AN130" s="45">
        <v>0</v>
      </c>
      <c r="AO130" s="46"/>
      <c r="AP130" s="45">
        <v>0</v>
      </c>
    </row>
    <row r="131" spans="1:42" ht="20.100000000000001" customHeight="1" x14ac:dyDescent="0.2">
      <c r="D131" s="2" t="s">
        <v>117</v>
      </c>
      <c r="F131" s="35">
        <v>0</v>
      </c>
      <c r="G131" s="35"/>
      <c r="H131" s="35"/>
      <c r="I131" s="35"/>
      <c r="J131" s="35">
        <v>0</v>
      </c>
      <c r="K131" s="35">
        <v>0</v>
      </c>
      <c r="L131" s="35">
        <v>0</v>
      </c>
      <c r="M131" s="35"/>
      <c r="N131" s="35">
        <v>0</v>
      </c>
      <c r="O131" s="35"/>
      <c r="P131" s="35"/>
      <c r="Q131" s="35"/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/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/>
      <c r="AF131" s="35">
        <v>0</v>
      </c>
      <c r="AG131" s="35"/>
      <c r="AH131" s="35"/>
      <c r="AI131" s="35"/>
      <c r="AJ131" s="35">
        <v>0</v>
      </c>
      <c r="AK131" s="35"/>
      <c r="AL131" s="35"/>
      <c r="AM131" s="35"/>
      <c r="AN131" s="35">
        <v>0</v>
      </c>
      <c r="AO131" s="35"/>
      <c r="AP131" s="35">
        <v>0</v>
      </c>
    </row>
    <row r="132" spans="1:42" ht="20.100000000000001" customHeight="1" x14ac:dyDescent="0.2">
      <c r="D132" s="44" t="s">
        <v>118</v>
      </c>
      <c r="F132" s="45">
        <v>0</v>
      </c>
      <c r="G132" s="46"/>
      <c r="H132" s="46"/>
      <c r="I132" s="46"/>
      <c r="J132" s="45">
        <v>2</v>
      </c>
      <c r="K132" s="45">
        <v>0</v>
      </c>
      <c r="L132" s="45">
        <v>0</v>
      </c>
      <c r="M132" s="46"/>
      <c r="N132" s="45">
        <v>2</v>
      </c>
      <c r="O132" s="46"/>
      <c r="P132" s="46"/>
      <c r="Q132" s="46"/>
      <c r="R132" s="45">
        <v>0</v>
      </c>
      <c r="S132" s="45">
        <v>0</v>
      </c>
      <c r="T132" s="45">
        <v>2</v>
      </c>
      <c r="U132" s="45">
        <v>0</v>
      </c>
      <c r="V132" s="45">
        <v>0</v>
      </c>
      <c r="W132" s="46"/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6"/>
      <c r="AF132" s="45">
        <v>2</v>
      </c>
      <c r="AG132" s="46"/>
      <c r="AH132" s="46"/>
      <c r="AI132" s="46"/>
      <c r="AJ132" s="45">
        <v>0</v>
      </c>
      <c r="AK132" s="46"/>
      <c r="AL132" s="46"/>
      <c r="AM132" s="46"/>
      <c r="AN132" s="45">
        <v>0</v>
      </c>
      <c r="AO132" s="46"/>
      <c r="AP132" s="45">
        <v>0</v>
      </c>
    </row>
    <row r="133" spans="1:42" ht="20.100000000000001" customHeight="1" x14ac:dyDescent="0.2">
      <c r="D133" s="2" t="s">
        <v>119</v>
      </c>
      <c r="F133" s="35">
        <v>0</v>
      </c>
      <c r="G133" s="35"/>
      <c r="H133" s="35"/>
      <c r="I133" s="35"/>
      <c r="J133" s="35">
        <v>0</v>
      </c>
      <c r="K133" s="35">
        <v>0</v>
      </c>
      <c r="L133" s="35">
        <v>0</v>
      </c>
      <c r="M133" s="35"/>
      <c r="N133" s="35">
        <v>0</v>
      </c>
      <c r="O133" s="35"/>
      <c r="P133" s="35"/>
      <c r="Q133" s="35"/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/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/>
      <c r="AF133" s="35">
        <v>0</v>
      </c>
      <c r="AG133" s="35"/>
      <c r="AH133" s="35"/>
      <c r="AI133" s="35"/>
      <c r="AJ133" s="35">
        <v>0</v>
      </c>
      <c r="AK133" s="35"/>
      <c r="AL133" s="35"/>
      <c r="AM133" s="35"/>
      <c r="AN133" s="35">
        <v>0</v>
      </c>
      <c r="AO133" s="35"/>
      <c r="AP133" s="35">
        <v>0</v>
      </c>
    </row>
    <row r="134" spans="1:42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</row>
    <row r="135" spans="1:42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0</v>
      </c>
      <c r="G135" s="51"/>
      <c r="H135" s="51"/>
      <c r="I135" s="51"/>
      <c r="J135" s="50">
        <v>2</v>
      </c>
      <c r="K135" s="50">
        <v>0</v>
      </c>
      <c r="L135" s="50">
        <v>0</v>
      </c>
      <c r="M135" s="51"/>
      <c r="N135" s="50">
        <v>2</v>
      </c>
      <c r="O135" s="51"/>
      <c r="P135" s="51"/>
      <c r="Q135" s="51"/>
      <c r="R135" s="50">
        <v>0</v>
      </c>
      <c r="S135" s="50">
        <v>0</v>
      </c>
      <c r="T135" s="50">
        <v>2</v>
      </c>
      <c r="U135" s="50">
        <v>0</v>
      </c>
      <c r="V135" s="50">
        <v>0</v>
      </c>
      <c r="W135" s="51"/>
      <c r="X135" s="50">
        <v>0</v>
      </c>
      <c r="Y135" s="50">
        <v>0</v>
      </c>
      <c r="Z135" s="50">
        <v>0</v>
      </c>
      <c r="AA135" s="50">
        <v>0</v>
      </c>
      <c r="AB135" s="50">
        <v>0</v>
      </c>
      <c r="AC135" s="50">
        <v>0</v>
      </c>
      <c r="AD135" s="50">
        <v>0</v>
      </c>
      <c r="AE135" s="51"/>
      <c r="AF135" s="50">
        <v>2</v>
      </c>
      <c r="AG135" s="51"/>
      <c r="AH135" s="51"/>
      <c r="AI135" s="51"/>
      <c r="AJ135" s="50">
        <v>0</v>
      </c>
      <c r="AK135" s="51"/>
      <c r="AL135" s="51"/>
      <c r="AM135" s="51"/>
      <c r="AN135" s="50">
        <v>0</v>
      </c>
      <c r="AO135" s="51"/>
      <c r="AP135" s="50">
        <v>0</v>
      </c>
    </row>
    <row r="136" spans="1:42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</row>
    <row r="137" spans="1:42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</row>
    <row r="138" spans="1:42" ht="20.100000000000001" customHeight="1" x14ac:dyDescent="0.2">
      <c r="D138" s="2" t="s">
        <v>141</v>
      </c>
      <c r="F138" s="35">
        <v>0</v>
      </c>
      <c r="G138" s="35"/>
      <c r="H138" s="35"/>
      <c r="I138" s="35"/>
      <c r="J138" s="35">
        <v>0</v>
      </c>
      <c r="K138" s="35">
        <v>0</v>
      </c>
      <c r="L138" s="35">
        <v>0</v>
      </c>
      <c r="M138" s="35"/>
      <c r="N138" s="35">
        <v>0</v>
      </c>
      <c r="O138" s="35"/>
      <c r="P138" s="35"/>
      <c r="Q138" s="35"/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/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/>
      <c r="AF138" s="35">
        <v>0</v>
      </c>
      <c r="AG138" s="35"/>
      <c r="AH138" s="35"/>
      <c r="AI138" s="35"/>
      <c r="AJ138" s="35">
        <v>0</v>
      </c>
      <c r="AK138" s="35"/>
      <c r="AL138" s="35"/>
      <c r="AM138" s="35"/>
      <c r="AN138" s="35">
        <v>0</v>
      </c>
      <c r="AO138" s="35"/>
      <c r="AP138" s="35">
        <v>0</v>
      </c>
    </row>
    <row r="139" spans="1:42" ht="20.100000000000001" customHeight="1" x14ac:dyDescent="0.2">
      <c r="D139" s="44" t="s">
        <v>150</v>
      </c>
      <c r="F139" s="45">
        <v>0</v>
      </c>
      <c r="G139" s="46"/>
      <c r="H139" s="46"/>
      <c r="I139" s="46"/>
      <c r="J139" s="45">
        <v>0</v>
      </c>
      <c r="K139" s="45">
        <v>0</v>
      </c>
      <c r="L139" s="45">
        <v>0</v>
      </c>
      <c r="M139" s="46"/>
      <c r="N139" s="45">
        <v>0</v>
      </c>
      <c r="O139" s="46"/>
      <c r="P139" s="46"/>
      <c r="Q139" s="46"/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6"/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6"/>
      <c r="AF139" s="45">
        <v>0</v>
      </c>
      <c r="AG139" s="46"/>
      <c r="AH139" s="46"/>
      <c r="AI139" s="46"/>
      <c r="AJ139" s="45">
        <v>0</v>
      </c>
      <c r="AK139" s="46"/>
      <c r="AL139" s="46"/>
      <c r="AM139" s="46"/>
      <c r="AN139" s="45">
        <v>0</v>
      </c>
      <c r="AO139" s="46"/>
      <c r="AP139" s="45">
        <v>0</v>
      </c>
    </row>
    <row r="140" spans="1:42" ht="20.100000000000001" customHeight="1" x14ac:dyDescent="0.2">
      <c r="D140" s="2" t="s">
        <v>132</v>
      </c>
      <c r="F140" s="35">
        <v>0</v>
      </c>
      <c r="G140" s="35"/>
      <c r="H140" s="35"/>
      <c r="I140" s="35"/>
      <c r="J140" s="35">
        <v>1</v>
      </c>
      <c r="K140" s="35">
        <v>0</v>
      </c>
      <c r="L140" s="35">
        <v>0</v>
      </c>
      <c r="M140" s="35"/>
      <c r="N140" s="35">
        <v>1</v>
      </c>
      <c r="O140" s="35"/>
      <c r="P140" s="35"/>
      <c r="Q140" s="35"/>
      <c r="R140" s="35">
        <v>0</v>
      </c>
      <c r="S140" s="35">
        <v>0</v>
      </c>
      <c r="T140" s="35">
        <v>1</v>
      </c>
      <c r="U140" s="35">
        <v>0</v>
      </c>
      <c r="V140" s="35">
        <v>0</v>
      </c>
      <c r="W140" s="35"/>
      <c r="X140" s="35">
        <v>0</v>
      </c>
      <c r="Y140" s="35">
        <v>0</v>
      </c>
      <c r="Z140" s="35">
        <v>0</v>
      </c>
      <c r="AA140" s="35">
        <v>0</v>
      </c>
      <c r="AB140" s="35">
        <v>0</v>
      </c>
      <c r="AC140" s="35">
        <v>0</v>
      </c>
      <c r="AD140" s="35">
        <v>0</v>
      </c>
      <c r="AE140" s="35"/>
      <c r="AF140" s="35">
        <v>1</v>
      </c>
      <c r="AG140" s="35"/>
      <c r="AH140" s="35"/>
      <c r="AI140" s="35"/>
      <c r="AJ140" s="35">
        <v>0</v>
      </c>
      <c r="AK140" s="35"/>
      <c r="AL140" s="35"/>
      <c r="AM140" s="35"/>
      <c r="AN140" s="35">
        <v>0</v>
      </c>
      <c r="AO140" s="35"/>
      <c r="AP140" s="35">
        <v>0</v>
      </c>
    </row>
    <row r="141" spans="1:42" ht="20.100000000000001" customHeight="1" x14ac:dyDescent="0.2">
      <c r="D141" s="44" t="s">
        <v>151</v>
      </c>
      <c r="F141" s="45">
        <v>0</v>
      </c>
      <c r="G141" s="46"/>
      <c r="H141" s="46"/>
      <c r="I141" s="46"/>
      <c r="J141" s="45">
        <v>0</v>
      </c>
      <c r="K141" s="45">
        <v>0</v>
      </c>
      <c r="L141" s="45">
        <v>0</v>
      </c>
      <c r="M141" s="46"/>
      <c r="N141" s="45">
        <v>0</v>
      </c>
      <c r="O141" s="46"/>
      <c r="P141" s="46"/>
      <c r="Q141" s="46"/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6"/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6"/>
      <c r="AF141" s="45">
        <v>0</v>
      </c>
      <c r="AG141" s="46"/>
      <c r="AH141" s="46"/>
      <c r="AI141" s="46"/>
      <c r="AJ141" s="45">
        <v>0</v>
      </c>
      <c r="AK141" s="46"/>
      <c r="AL141" s="46"/>
      <c r="AM141" s="46"/>
      <c r="AN141" s="45">
        <v>0</v>
      </c>
      <c r="AO141" s="46"/>
      <c r="AP141" s="45">
        <v>0</v>
      </c>
    </row>
    <row r="142" spans="1:42" ht="20.100000000000001" customHeight="1" x14ac:dyDescent="0.2">
      <c r="D142" s="2" t="s">
        <v>133</v>
      </c>
      <c r="F142" s="35">
        <v>0</v>
      </c>
      <c r="G142" s="35"/>
      <c r="H142" s="35"/>
      <c r="I142" s="35"/>
      <c r="J142" s="35">
        <v>1</v>
      </c>
      <c r="K142" s="35">
        <v>0</v>
      </c>
      <c r="L142" s="35">
        <v>0</v>
      </c>
      <c r="M142" s="35"/>
      <c r="N142" s="35">
        <v>1</v>
      </c>
      <c r="O142" s="35"/>
      <c r="P142" s="35"/>
      <c r="Q142" s="35"/>
      <c r="R142" s="35">
        <v>0</v>
      </c>
      <c r="S142" s="35">
        <v>0</v>
      </c>
      <c r="T142" s="35">
        <v>0</v>
      </c>
      <c r="U142" s="35">
        <v>1</v>
      </c>
      <c r="V142" s="35">
        <v>0</v>
      </c>
      <c r="W142" s="35"/>
      <c r="X142" s="35">
        <v>0</v>
      </c>
      <c r="Y142" s="35">
        <v>0</v>
      </c>
      <c r="Z142" s="35">
        <v>0</v>
      </c>
      <c r="AA142" s="35">
        <v>0</v>
      </c>
      <c r="AB142" s="35">
        <v>0</v>
      </c>
      <c r="AC142" s="35">
        <v>0</v>
      </c>
      <c r="AD142" s="35">
        <v>0</v>
      </c>
      <c r="AE142" s="35"/>
      <c r="AF142" s="35">
        <v>1</v>
      </c>
      <c r="AG142" s="35"/>
      <c r="AH142" s="35"/>
      <c r="AI142" s="35"/>
      <c r="AJ142" s="35">
        <v>0</v>
      </c>
      <c r="AK142" s="35"/>
      <c r="AL142" s="35"/>
      <c r="AM142" s="35"/>
      <c r="AN142" s="35">
        <v>0</v>
      </c>
      <c r="AO142" s="35"/>
      <c r="AP142" s="35">
        <v>0</v>
      </c>
    </row>
    <row r="143" spans="1:42" ht="20.100000000000001" customHeight="1" x14ac:dyDescent="0.2">
      <c r="D143" s="44" t="s">
        <v>134</v>
      </c>
      <c r="F143" s="45">
        <v>0</v>
      </c>
      <c r="G143" s="46"/>
      <c r="H143" s="46"/>
      <c r="I143" s="46"/>
      <c r="J143" s="45">
        <v>0</v>
      </c>
      <c r="K143" s="45">
        <v>0</v>
      </c>
      <c r="L143" s="45">
        <v>0</v>
      </c>
      <c r="M143" s="46"/>
      <c r="N143" s="45">
        <v>0</v>
      </c>
      <c r="O143" s="46"/>
      <c r="P143" s="46"/>
      <c r="Q143" s="46"/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6"/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6"/>
      <c r="AF143" s="45">
        <v>0</v>
      </c>
      <c r="AG143" s="46"/>
      <c r="AH143" s="46"/>
      <c r="AI143" s="46"/>
      <c r="AJ143" s="45">
        <v>0</v>
      </c>
      <c r="AK143" s="46"/>
      <c r="AL143" s="46"/>
      <c r="AM143" s="46"/>
      <c r="AN143" s="45">
        <v>0</v>
      </c>
      <c r="AO143" s="46"/>
      <c r="AP143" s="45">
        <v>0</v>
      </c>
    </row>
    <row r="144" spans="1:42" ht="20.100000000000001" customHeight="1" x14ac:dyDescent="0.2">
      <c r="D144" s="2" t="s">
        <v>121</v>
      </c>
      <c r="F144" s="35">
        <v>0</v>
      </c>
      <c r="G144" s="35"/>
      <c r="H144" s="35"/>
      <c r="I144" s="35"/>
      <c r="J144" s="35">
        <v>0</v>
      </c>
      <c r="K144" s="35">
        <v>0</v>
      </c>
      <c r="L144" s="35">
        <v>0</v>
      </c>
      <c r="M144" s="35"/>
      <c r="N144" s="35">
        <v>0</v>
      </c>
      <c r="O144" s="35"/>
      <c r="P144" s="35"/>
      <c r="Q144" s="35"/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/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/>
      <c r="AF144" s="35">
        <v>0</v>
      </c>
      <c r="AG144" s="35"/>
      <c r="AH144" s="35"/>
      <c r="AI144" s="35"/>
      <c r="AJ144" s="35">
        <v>0</v>
      </c>
      <c r="AK144" s="35"/>
      <c r="AL144" s="35"/>
      <c r="AM144" s="35"/>
      <c r="AN144" s="35">
        <v>0</v>
      </c>
      <c r="AO144" s="35"/>
      <c r="AP144" s="35">
        <v>0</v>
      </c>
    </row>
    <row r="145" spans="1:42" ht="20.100000000000001" customHeight="1" x14ac:dyDescent="0.2">
      <c r="D145" s="44" t="s">
        <v>164</v>
      </c>
      <c r="F145" s="45">
        <v>0</v>
      </c>
      <c r="G145" s="46"/>
      <c r="H145" s="46"/>
      <c r="I145" s="46"/>
      <c r="J145" s="45">
        <v>0</v>
      </c>
      <c r="K145" s="45">
        <v>0</v>
      </c>
      <c r="L145" s="45">
        <v>0</v>
      </c>
      <c r="M145" s="46"/>
      <c r="N145" s="45">
        <v>0</v>
      </c>
      <c r="O145" s="46"/>
      <c r="P145" s="46"/>
      <c r="Q145" s="46"/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6"/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6"/>
      <c r="AF145" s="45">
        <v>0</v>
      </c>
      <c r="AG145" s="46"/>
      <c r="AH145" s="46"/>
      <c r="AI145" s="46"/>
      <c r="AJ145" s="45">
        <v>0</v>
      </c>
      <c r="AK145" s="46"/>
      <c r="AL145" s="46"/>
      <c r="AM145" s="46"/>
      <c r="AN145" s="45">
        <v>0</v>
      </c>
      <c r="AO145" s="46"/>
      <c r="AP145" s="45">
        <v>0</v>
      </c>
    </row>
    <row r="146" spans="1:42" ht="20.100000000000001" customHeight="1" x14ac:dyDescent="0.2">
      <c r="D146" s="2" t="s">
        <v>123</v>
      </c>
      <c r="F146" s="35">
        <v>17</v>
      </c>
      <c r="G146" s="35"/>
      <c r="H146" s="35"/>
      <c r="I146" s="35"/>
      <c r="J146" s="35">
        <v>1</v>
      </c>
      <c r="K146" s="35">
        <v>0</v>
      </c>
      <c r="L146" s="35">
        <v>0</v>
      </c>
      <c r="M146" s="35"/>
      <c r="N146" s="35">
        <v>1</v>
      </c>
      <c r="O146" s="35"/>
      <c r="P146" s="35"/>
      <c r="Q146" s="35"/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/>
      <c r="X146" s="35">
        <v>0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/>
      <c r="AF146" s="35">
        <v>0</v>
      </c>
      <c r="AG146" s="35"/>
      <c r="AH146" s="35"/>
      <c r="AI146" s="35"/>
      <c r="AJ146" s="35">
        <v>18</v>
      </c>
      <c r="AK146" s="35"/>
      <c r="AL146" s="35"/>
      <c r="AM146" s="35"/>
      <c r="AN146" s="35">
        <v>0</v>
      </c>
      <c r="AO146" s="35"/>
      <c r="AP146" s="35">
        <v>0</v>
      </c>
    </row>
    <row r="147" spans="1:42" ht="20.100000000000001" customHeight="1" x14ac:dyDescent="0.2">
      <c r="D147" s="44" t="s">
        <v>124</v>
      </c>
      <c r="F147" s="45">
        <v>0</v>
      </c>
      <c r="G147" s="46"/>
      <c r="H147" s="46"/>
      <c r="I147" s="46"/>
      <c r="J147" s="45">
        <v>2</v>
      </c>
      <c r="K147" s="45">
        <v>0</v>
      </c>
      <c r="L147" s="45">
        <v>0</v>
      </c>
      <c r="M147" s="46"/>
      <c r="N147" s="45">
        <v>2</v>
      </c>
      <c r="O147" s="46"/>
      <c r="P147" s="46"/>
      <c r="Q147" s="46"/>
      <c r="R147" s="45">
        <v>0</v>
      </c>
      <c r="S147" s="45">
        <v>0</v>
      </c>
      <c r="T147" s="45">
        <v>0</v>
      </c>
      <c r="U147" s="45">
        <v>2</v>
      </c>
      <c r="V147" s="45">
        <v>0</v>
      </c>
      <c r="W147" s="46"/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6"/>
      <c r="AF147" s="45">
        <v>2</v>
      </c>
      <c r="AG147" s="46"/>
      <c r="AH147" s="46"/>
      <c r="AI147" s="46"/>
      <c r="AJ147" s="45">
        <v>0</v>
      </c>
      <c r="AK147" s="46"/>
      <c r="AL147" s="46"/>
      <c r="AM147" s="46"/>
      <c r="AN147" s="45">
        <v>0</v>
      </c>
      <c r="AO147" s="46"/>
      <c r="AP147" s="45">
        <v>0</v>
      </c>
    </row>
    <row r="148" spans="1:42" ht="20.100000000000001" customHeight="1" x14ac:dyDescent="0.2">
      <c r="D148" s="2" t="s">
        <v>165</v>
      </c>
      <c r="F148" s="35">
        <v>0</v>
      </c>
      <c r="G148" s="35"/>
      <c r="H148" s="35"/>
      <c r="I148" s="35"/>
      <c r="J148" s="35">
        <v>0</v>
      </c>
      <c r="K148" s="35">
        <v>0</v>
      </c>
      <c r="L148" s="35">
        <v>0</v>
      </c>
      <c r="M148" s="35"/>
      <c r="N148" s="35">
        <v>0</v>
      </c>
      <c r="O148" s="35"/>
      <c r="P148" s="35"/>
      <c r="Q148" s="35"/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/>
      <c r="X148" s="35">
        <v>0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/>
      <c r="AF148" s="35">
        <v>0</v>
      </c>
      <c r="AG148" s="35"/>
      <c r="AH148" s="35"/>
      <c r="AI148" s="35"/>
      <c r="AJ148" s="35">
        <v>0</v>
      </c>
      <c r="AK148" s="35"/>
      <c r="AL148" s="35"/>
      <c r="AM148" s="35"/>
      <c r="AN148" s="35">
        <v>0</v>
      </c>
      <c r="AO148" s="35"/>
      <c r="AP148" s="35">
        <v>0</v>
      </c>
    </row>
    <row r="149" spans="1:42" ht="20.100000000000001" customHeight="1" x14ac:dyDescent="0.2">
      <c r="D149" s="44" t="s">
        <v>166</v>
      </c>
      <c r="F149" s="45">
        <v>0</v>
      </c>
      <c r="G149" s="46"/>
      <c r="H149" s="46"/>
      <c r="I149" s="46"/>
      <c r="J149" s="45">
        <v>1</v>
      </c>
      <c r="K149" s="45">
        <v>0</v>
      </c>
      <c r="L149" s="45">
        <v>0</v>
      </c>
      <c r="M149" s="46"/>
      <c r="N149" s="45">
        <v>1</v>
      </c>
      <c r="O149" s="46"/>
      <c r="P149" s="46"/>
      <c r="Q149" s="46"/>
      <c r="R149" s="45">
        <v>0</v>
      </c>
      <c r="S149" s="45">
        <v>1</v>
      </c>
      <c r="T149" s="45">
        <v>0</v>
      </c>
      <c r="U149" s="45">
        <v>0</v>
      </c>
      <c r="V149" s="45">
        <v>0</v>
      </c>
      <c r="W149" s="46"/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6"/>
      <c r="AF149" s="45">
        <v>1</v>
      </c>
      <c r="AG149" s="46"/>
      <c r="AH149" s="46"/>
      <c r="AI149" s="46"/>
      <c r="AJ149" s="45">
        <v>0</v>
      </c>
      <c r="AK149" s="46"/>
      <c r="AL149" s="46"/>
      <c r="AM149" s="46"/>
      <c r="AN149" s="45">
        <v>0</v>
      </c>
      <c r="AO149" s="46"/>
      <c r="AP149" s="45">
        <v>0</v>
      </c>
    </row>
    <row r="150" spans="1:42" ht="20.100000000000001" customHeight="1" x14ac:dyDescent="0.2">
      <c r="D150" s="2" t="s">
        <v>167</v>
      </c>
      <c r="F150" s="35">
        <v>0</v>
      </c>
      <c r="G150" s="35"/>
      <c r="H150" s="35"/>
      <c r="I150" s="35"/>
      <c r="J150" s="35">
        <v>0</v>
      </c>
      <c r="K150" s="35">
        <v>0</v>
      </c>
      <c r="L150" s="35">
        <v>0</v>
      </c>
      <c r="M150" s="35"/>
      <c r="N150" s="35">
        <v>0</v>
      </c>
      <c r="O150" s="35"/>
      <c r="P150" s="35"/>
      <c r="Q150" s="35"/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/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/>
      <c r="AF150" s="35">
        <v>0</v>
      </c>
      <c r="AG150" s="35"/>
      <c r="AH150" s="35"/>
      <c r="AI150" s="35"/>
      <c r="AJ150" s="35">
        <v>0</v>
      </c>
      <c r="AK150" s="35"/>
      <c r="AL150" s="35"/>
      <c r="AM150" s="35"/>
      <c r="AN150" s="35">
        <v>0</v>
      </c>
      <c r="AO150" s="35"/>
      <c r="AP150" s="35">
        <v>0</v>
      </c>
    </row>
    <row r="151" spans="1:42" ht="20.100000000000001" customHeight="1" x14ac:dyDescent="0.2">
      <c r="D151" s="44" t="s">
        <v>147</v>
      </c>
      <c r="F151" s="45">
        <v>0</v>
      </c>
      <c r="G151" s="46"/>
      <c r="H151" s="46"/>
      <c r="I151" s="46"/>
      <c r="J151" s="45">
        <v>0</v>
      </c>
      <c r="K151" s="45">
        <v>0</v>
      </c>
      <c r="L151" s="45">
        <v>0</v>
      </c>
      <c r="M151" s="46"/>
      <c r="N151" s="45">
        <v>0</v>
      </c>
      <c r="O151" s="46"/>
      <c r="P151" s="46"/>
      <c r="Q151" s="46"/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6"/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6"/>
      <c r="AF151" s="45">
        <v>0</v>
      </c>
      <c r="AG151" s="46"/>
      <c r="AH151" s="46"/>
      <c r="AI151" s="46"/>
      <c r="AJ151" s="45">
        <v>0</v>
      </c>
      <c r="AK151" s="46"/>
      <c r="AL151" s="46"/>
      <c r="AM151" s="46"/>
      <c r="AN151" s="45">
        <v>0</v>
      </c>
      <c r="AO151" s="46"/>
      <c r="AP151" s="45">
        <v>0</v>
      </c>
    </row>
    <row r="152" spans="1:42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</row>
    <row r="153" spans="1:42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17</v>
      </c>
      <c r="G153" s="51"/>
      <c r="H153" s="51"/>
      <c r="I153" s="51"/>
      <c r="J153" s="50">
        <v>6</v>
      </c>
      <c r="K153" s="50">
        <v>0</v>
      </c>
      <c r="L153" s="50">
        <v>0</v>
      </c>
      <c r="M153" s="51"/>
      <c r="N153" s="50">
        <v>6</v>
      </c>
      <c r="O153" s="51"/>
      <c r="P153" s="51"/>
      <c r="Q153" s="51"/>
      <c r="R153" s="50">
        <v>0</v>
      </c>
      <c r="S153" s="50">
        <v>1</v>
      </c>
      <c r="T153" s="50">
        <v>1</v>
      </c>
      <c r="U153" s="50">
        <v>3</v>
      </c>
      <c r="V153" s="50">
        <v>0</v>
      </c>
      <c r="W153" s="51"/>
      <c r="X153" s="50">
        <v>0</v>
      </c>
      <c r="Y153" s="50">
        <v>0</v>
      </c>
      <c r="Z153" s="50">
        <v>0</v>
      </c>
      <c r="AA153" s="50">
        <v>0</v>
      </c>
      <c r="AB153" s="50">
        <v>0</v>
      </c>
      <c r="AC153" s="50">
        <v>0</v>
      </c>
      <c r="AD153" s="50">
        <v>0</v>
      </c>
      <c r="AE153" s="51"/>
      <c r="AF153" s="50">
        <v>5</v>
      </c>
      <c r="AG153" s="51"/>
      <c r="AH153" s="51"/>
      <c r="AI153" s="51"/>
      <c r="AJ153" s="50">
        <v>18</v>
      </c>
      <c r="AK153" s="51"/>
      <c r="AL153" s="51"/>
      <c r="AM153" s="51"/>
      <c r="AN153" s="50">
        <v>0</v>
      </c>
      <c r="AO153" s="51"/>
      <c r="AP153" s="50">
        <v>0</v>
      </c>
    </row>
    <row r="154" spans="1:42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</row>
    <row r="155" spans="1:42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17</v>
      </c>
      <c r="G155" s="51"/>
      <c r="H155" s="51"/>
      <c r="I155" s="51"/>
      <c r="J155" s="56">
        <v>8</v>
      </c>
      <c r="K155" s="56">
        <v>0</v>
      </c>
      <c r="L155" s="56">
        <v>0</v>
      </c>
      <c r="M155" s="51"/>
      <c r="N155" s="56">
        <v>8</v>
      </c>
      <c r="O155" s="51"/>
      <c r="P155" s="51"/>
      <c r="Q155" s="51"/>
      <c r="R155" s="56">
        <v>0</v>
      </c>
      <c r="S155" s="56">
        <v>1</v>
      </c>
      <c r="T155" s="56">
        <v>3</v>
      </c>
      <c r="U155" s="56">
        <v>3</v>
      </c>
      <c r="V155" s="56">
        <v>0</v>
      </c>
      <c r="W155" s="51"/>
      <c r="X155" s="56">
        <v>0</v>
      </c>
      <c r="Y155" s="56">
        <v>0</v>
      </c>
      <c r="Z155" s="56">
        <v>0</v>
      </c>
      <c r="AA155" s="56">
        <v>0</v>
      </c>
      <c r="AB155" s="56">
        <v>0</v>
      </c>
      <c r="AC155" s="56">
        <v>0</v>
      </c>
      <c r="AD155" s="56">
        <v>0</v>
      </c>
      <c r="AE155" s="51"/>
      <c r="AF155" s="56">
        <v>7</v>
      </c>
      <c r="AG155" s="51"/>
      <c r="AH155" s="51"/>
      <c r="AI155" s="51"/>
      <c r="AJ155" s="56">
        <v>18</v>
      </c>
      <c r="AK155" s="51"/>
      <c r="AL155" s="51"/>
      <c r="AM155" s="51"/>
      <c r="AN155" s="56">
        <v>0</v>
      </c>
      <c r="AO155" s="51"/>
      <c r="AP155" s="56">
        <v>0</v>
      </c>
    </row>
    <row r="156" spans="1:42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</row>
    <row r="157" spans="1:42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</row>
    <row r="158" spans="1:42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</row>
    <row r="159" spans="1:42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>
        <v>0</v>
      </c>
      <c r="M159" s="35"/>
      <c r="N159" s="35">
        <v>0</v>
      </c>
      <c r="O159" s="35"/>
      <c r="P159" s="35"/>
      <c r="Q159" s="35"/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/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/>
      <c r="AF159" s="35">
        <v>0</v>
      </c>
      <c r="AG159" s="35"/>
      <c r="AH159" s="35"/>
      <c r="AI159" s="35"/>
      <c r="AJ159" s="35">
        <v>0</v>
      </c>
      <c r="AK159" s="35"/>
      <c r="AL159" s="35"/>
      <c r="AM159" s="35"/>
      <c r="AN159" s="35">
        <v>0</v>
      </c>
      <c r="AO159" s="35"/>
      <c r="AP159" s="35">
        <v>0</v>
      </c>
    </row>
    <row r="160" spans="1:42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5">
        <v>0</v>
      </c>
      <c r="M160" s="46"/>
      <c r="N160" s="45">
        <v>0</v>
      </c>
      <c r="O160" s="46"/>
      <c r="P160" s="46"/>
      <c r="Q160" s="46"/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6"/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6"/>
      <c r="AF160" s="45">
        <v>0</v>
      </c>
      <c r="AG160" s="46"/>
      <c r="AH160" s="46"/>
      <c r="AI160" s="46"/>
      <c r="AJ160" s="45">
        <v>0</v>
      </c>
      <c r="AK160" s="46"/>
      <c r="AL160" s="46"/>
      <c r="AM160" s="46"/>
      <c r="AN160" s="45">
        <v>0</v>
      </c>
      <c r="AO160" s="46"/>
      <c r="AP160" s="45">
        <v>0</v>
      </c>
    </row>
    <row r="161" spans="1:42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>
        <v>0</v>
      </c>
      <c r="M161" s="35"/>
      <c r="N161" s="35">
        <v>0</v>
      </c>
      <c r="O161" s="35"/>
      <c r="P161" s="35"/>
      <c r="Q161" s="35"/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/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/>
      <c r="AF161" s="35">
        <v>0</v>
      </c>
      <c r="AG161" s="35"/>
      <c r="AH161" s="35"/>
      <c r="AI161" s="35"/>
      <c r="AJ161" s="35">
        <v>0</v>
      </c>
      <c r="AK161" s="35"/>
      <c r="AL161" s="35"/>
      <c r="AM161" s="35"/>
      <c r="AN161" s="35">
        <v>0</v>
      </c>
      <c r="AO161" s="35"/>
      <c r="AP161" s="35">
        <v>0</v>
      </c>
    </row>
    <row r="162" spans="1:42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5">
        <v>0</v>
      </c>
      <c r="M162" s="46"/>
      <c r="N162" s="45">
        <v>0</v>
      </c>
      <c r="O162" s="46"/>
      <c r="P162" s="46"/>
      <c r="Q162" s="46"/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6"/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6"/>
      <c r="AF162" s="45">
        <v>0</v>
      </c>
      <c r="AG162" s="46"/>
      <c r="AH162" s="46"/>
      <c r="AI162" s="46"/>
      <c r="AJ162" s="45">
        <v>0</v>
      </c>
      <c r="AK162" s="46"/>
      <c r="AL162" s="46"/>
      <c r="AM162" s="46"/>
      <c r="AN162" s="45">
        <v>0</v>
      </c>
      <c r="AO162" s="46"/>
      <c r="AP162" s="45">
        <v>0</v>
      </c>
    </row>
    <row r="163" spans="1:42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>
        <v>0</v>
      </c>
      <c r="M163" s="35"/>
      <c r="N163" s="35">
        <v>0</v>
      </c>
      <c r="O163" s="35"/>
      <c r="P163" s="35"/>
      <c r="Q163" s="35"/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/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/>
      <c r="AF163" s="35">
        <v>0</v>
      </c>
      <c r="AG163" s="35"/>
      <c r="AH163" s="35"/>
      <c r="AI163" s="35"/>
      <c r="AJ163" s="35">
        <v>0</v>
      </c>
      <c r="AK163" s="35"/>
      <c r="AL163" s="35"/>
      <c r="AM163" s="35"/>
      <c r="AN163" s="35">
        <v>0</v>
      </c>
      <c r="AO163" s="35"/>
      <c r="AP163" s="35">
        <v>0</v>
      </c>
    </row>
    <row r="164" spans="1:42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5">
        <v>0</v>
      </c>
      <c r="M164" s="46"/>
      <c r="N164" s="45">
        <v>0</v>
      </c>
      <c r="O164" s="46"/>
      <c r="P164" s="46"/>
      <c r="Q164" s="46"/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6"/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6"/>
      <c r="AF164" s="45">
        <v>0</v>
      </c>
      <c r="AG164" s="46"/>
      <c r="AH164" s="46"/>
      <c r="AI164" s="46"/>
      <c r="AJ164" s="45">
        <v>0</v>
      </c>
      <c r="AK164" s="46"/>
      <c r="AL164" s="46"/>
      <c r="AM164" s="46"/>
      <c r="AN164" s="45">
        <v>0</v>
      </c>
      <c r="AO164" s="46"/>
      <c r="AP164" s="45">
        <v>0</v>
      </c>
    </row>
    <row r="165" spans="1:42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>
        <v>0</v>
      </c>
      <c r="M165" s="46"/>
      <c r="N165" s="46">
        <v>0</v>
      </c>
      <c r="O165" s="46"/>
      <c r="P165" s="46"/>
      <c r="Q165" s="46"/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/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/>
      <c r="AF165" s="46">
        <v>0</v>
      </c>
      <c r="AG165" s="46"/>
      <c r="AH165" s="46"/>
      <c r="AI165" s="46"/>
      <c r="AJ165" s="46">
        <v>0</v>
      </c>
      <c r="AK165" s="46"/>
      <c r="AL165" s="46"/>
      <c r="AM165" s="46"/>
      <c r="AN165" s="46">
        <v>0</v>
      </c>
      <c r="AO165" s="46"/>
      <c r="AP165" s="46">
        <v>0</v>
      </c>
    </row>
    <row r="166" spans="1:42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</row>
    <row r="167" spans="1:42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0">
        <v>0</v>
      </c>
      <c r="M167" s="51"/>
      <c r="N167" s="50">
        <v>0</v>
      </c>
      <c r="O167" s="51"/>
      <c r="P167" s="51"/>
      <c r="Q167" s="51"/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1"/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1"/>
      <c r="AF167" s="50">
        <v>0</v>
      </c>
      <c r="AG167" s="51"/>
      <c r="AH167" s="51"/>
      <c r="AI167" s="51"/>
      <c r="AJ167" s="50">
        <v>0</v>
      </c>
      <c r="AK167" s="51"/>
      <c r="AL167" s="51"/>
      <c r="AM167" s="51"/>
      <c r="AN167" s="50">
        <v>0</v>
      </c>
      <c r="AO167" s="51"/>
      <c r="AP167" s="50">
        <v>0</v>
      </c>
    </row>
    <row r="168" spans="1:42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</row>
    <row r="169" spans="1:42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</row>
    <row r="170" spans="1:42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>
        <v>0</v>
      </c>
      <c r="M170" s="35"/>
      <c r="N170" s="35">
        <v>0</v>
      </c>
      <c r="O170" s="35"/>
      <c r="P170" s="35"/>
      <c r="Q170" s="35"/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/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/>
      <c r="AF170" s="35">
        <v>0</v>
      </c>
      <c r="AG170" s="35"/>
      <c r="AH170" s="35"/>
      <c r="AI170" s="35"/>
      <c r="AJ170" s="35">
        <v>0</v>
      </c>
      <c r="AK170" s="35"/>
      <c r="AL170" s="35"/>
      <c r="AM170" s="35"/>
      <c r="AN170" s="35">
        <v>0</v>
      </c>
      <c r="AO170" s="35"/>
      <c r="AP170" s="35">
        <v>0</v>
      </c>
    </row>
    <row r="171" spans="1:42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5">
        <v>0</v>
      </c>
      <c r="M171" s="46"/>
      <c r="N171" s="45">
        <v>0</v>
      </c>
      <c r="O171" s="46"/>
      <c r="P171" s="46"/>
      <c r="Q171" s="46"/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6"/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6"/>
      <c r="AF171" s="45">
        <v>0</v>
      </c>
      <c r="AG171" s="46"/>
      <c r="AH171" s="46"/>
      <c r="AI171" s="46"/>
      <c r="AJ171" s="45">
        <v>0</v>
      </c>
      <c r="AK171" s="46"/>
      <c r="AL171" s="46"/>
      <c r="AM171" s="46"/>
      <c r="AN171" s="45">
        <v>0</v>
      </c>
      <c r="AO171" s="46"/>
      <c r="AP171" s="45">
        <v>0</v>
      </c>
    </row>
    <row r="172" spans="1:42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>
        <v>0</v>
      </c>
      <c r="M172" s="35"/>
      <c r="N172" s="35">
        <v>0</v>
      </c>
      <c r="O172" s="35"/>
      <c r="P172" s="35"/>
      <c r="Q172" s="35"/>
      <c r="R172" s="35">
        <v>0</v>
      </c>
      <c r="S172" s="35">
        <v>0</v>
      </c>
      <c r="T172" s="35">
        <v>0</v>
      </c>
      <c r="U172" s="35">
        <v>0</v>
      </c>
      <c r="V172" s="35">
        <v>0</v>
      </c>
      <c r="W172" s="35"/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/>
      <c r="AF172" s="35">
        <v>0</v>
      </c>
      <c r="AG172" s="35"/>
      <c r="AH172" s="35"/>
      <c r="AI172" s="35"/>
      <c r="AJ172" s="35">
        <v>0</v>
      </c>
      <c r="AK172" s="35"/>
      <c r="AL172" s="35"/>
      <c r="AM172" s="35"/>
      <c r="AN172" s="35">
        <v>0</v>
      </c>
      <c r="AO172" s="35"/>
      <c r="AP172" s="35">
        <v>0</v>
      </c>
    </row>
    <row r="173" spans="1:42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5">
        <v>0</v>
      </c>
      <c r="M173" s="46"/>
      <c r="N173" s="45">
        <v>0</v>
      </c>
      <c r="O173" s="46"/>
      <c r="P173" s="46"/>
      <c r="Q173" s="46"/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6"/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6"/>
      <c r="AF173" s="45">
        <v>0</v>
      </c>
      <c r="AG173" s="46"/>
      <c r="AH173" s="46"/>
      <c r="AI173" s="46"/>
      <c r="AJ173" s="45">
        <v>0</v>
      </c>
      <c r="AK173" s="46"/>
      <c r="AL173" s="46"/>
      <c r="AM173" s="46"/>
      <c r="AN173" s="45">
        <v>0</v>
      </c>
      <c r="AO173" s="46"/>
      <c r="AP173" s="45">
        <v>0</v>
      </c>
    </row>
    <row r="174" spans="1:42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</row>
    <row r="175" spans="1:42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5">
        <v>0</v>
      </c>
      <c r="M175" s="46"/>
      <c r="N175" s="45">
        <v>0</v>
      </c>
      <c r="O175" s="46"/>
      <c r="P175" s="46"/>
      <c r="Q175" s="46"/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6"/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6"/>
      <c r="AF175" s="45">
        <v>0</v>
      </c>
      <c r="AG175" s="46"/>
      <c r="AH175" s="46"/>
      <c r="AI175" s="46"/>
      <c r="AJ175" s="45">
        <v>0</v>
      </c>
      <c r="AK175" s="46"/>
      <c r="AL175" s="46"/>
      <c r="AM175" s="46"/>
      <c r="AN175" s="45">
        <v>0</v>
      </c>
      <c r="AO175" s="46"/>
      <c r="AP175" s="45">
        <v>0</v>
      </c>
    </row>
    <row r="176" spans="1:42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</row>
    <row r="177" spans="1:42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5">
        <v>0</v>
      </c>
      <c r="M177" s="46"/>
      <c r="N177" s="45">
        <v>0</v>
      </c>
      <c r="O177" s="46"/>
      <c r="P177" s="46"/>
      <c r="Q177" s="46"/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6"/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6"/>
      <c r="AF177" s="45">
        <v>0</v>
      </c>
      <c r="AG177" s="46"/>
      <c r="AH177" s="46"/>
      <c r="AI177" s="46"/>
      <c r="AJ177" s="45">
        <v>0</v>
      </c>
      <c r="AK177" s="46"/>
      <c r="AL177" s="46"/>
      <c r="AM177" s="46"/>
      <c r="AN177" s="45">
        <v>0</v>
      </c>
      <c r="AO177" s="46"/>
      <c r="AP177" s="45">
        <v>0</v>
      </c>
    </row>
    <row r="178" spans="1:42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</row>
    <row r="179" spans="1:42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</row>
    <row r="180" spans="1:42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0">
        <v>0</v>
      </c>
      <c r="M180" s="51"/>
      <c r="N180" s="50">
        <v>0</v>
      </c>
      <c r="O180" s="51"/>
      <c r="P180" s="51"/>
      <c r="Q180" s="51"/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1"/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1"/>
      <c r="AF180" s="50">
        <v>0</v>
      </c>
      <c r="AG180" s="51"/>
      <c r="AH180" s="51"/>
      <c r="AI180" s="51"/>
      <c r="AJ180" s="50">
        <v>0</v>
      </c>
      <c r="AK180" s="51"/>
      <c r="AL180" s="51"/>
      <c r="AM180" s="51"/>
      <c r="AN180" s="50">
        <v>0</v>
      </c>
      <c r="AO180" s="51"/>
      <c r="AP180" s="50">
        <v>0</v>
      </c>
    </row>
    <row r="181" spans="1:42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</row>
    <row r="182" spans="1:42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</row>
    <row r="183" spans="1:42" ht="20.100000000000001" customHeight="1" x14ac:dyDescent="0.2">
      <c r="D183" s="2" t="s">
        <v>141</v>
      </c>
      <c r="F183" s="35">
        <v>1</v>
      </c>
      <c r="G183" s="35"/>
      <c r="H183" s="35"/>
      <c r="I183" s="35"/>
      <c r="J183" s="35">
        <v>1</v>
      </c>
      <c r="K183" s="35">
        <v>0</v>
      </c>
      <c r="L183" s="35">
        <v>0</v>
      </c>
      <c r="M183" s="35"/>
      <c r="N183" s="35">
        <v>1</v>
      </c>
      <c r="O183" s="35"/>
      <c r="P183" s="35"/>
      <c r="Q183" s="35"/>
      <c r="R183" s="35">
        <v>0</v>
      </c>
      <c r="S183" s="35">
        <v>1</v>
      </c>
      <c r="T183" s="35">
        <v>0</v>
      </c>
      <c r="U183" s="35">
        <v>0</v>
      </c>
      <c r="V183" s="35">
        <v>0</v>
      </c>
      <c r="W183" s="35"/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/>
      <c r="AF183" s="35">
        <v>1</v>
      </c>
      <c r="AG183" s="35"/>
      <c r="AH183" s="35"/>
      <c r="AI183" s="35"/>
      <c r="AJ183" s="35">
        <v>1</v>
      </c>
      <c r="AK183" s="35"/>
      <c r="AL183" s="35"/>
      <c r="AM183" s="35"/>
      <c r="AN183" s="35">
        <v>0</v>
      </c>
      <c r="AO183" s="35"/>
      <c r="AP183" s="35">
        <v>0</v>
      </c>
    </row>
    <row r="184" spans="1:42" ht="19.5" customHeight="1" x14ac:dyDescent="0.2">
      <c r="D184" s="44" t="s">
        <v>150</v>
      </c>
      <c r="F184" s="45">
        <v>1</v>
      </c>
      <c r="G184" s="46"/>
      <c r="H184" s="46"/>
      <c r="I184" s="46"/>
      <c r="J184" s="45">
        <v>1</v>
      </c>
      <c r="K184" s="45">
        <v>1</v>
      </c>
      <c r="L184" s="45">
        <v>0</v>
      </c>
      <c r="M184" s="46"/>
      <c r="N184" s="45">
        <v>2</v>
      </c>
      <c r="O184" s="46"/>
      <c r="P184" s="46"/>
      <c r="Q184" s="46"/>
      <c r="R184" s="45">
        <v>0</v>
      </c>
      <c r="S184" s="45">
        <v>0</v>
      </c>
      <c r="T184" s="45">
        <v>1</v>
      </c>
      <c r="U184" s="45">
        <v>0</v>
      </c>
      <c r="V184" s="45">
        <v>0</v>
      </c>
      <c r="W184" s="46"/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6"/>
      <c r="AF184" s="45">
        <v>1</v>
      </c>
      <c r="AG184" s="46"/>
      <c r="AH184" s="46"/>
      <c r="AI184" s="46"/>
      <c r="AJ184" s="45">
        <v>2</v>
      </c>
      <c r="AK184" s="46"/>
      <c r="AL184" s="46"/>
      <c r="AM184" s="46"/>
      <c r="AN184" s="45">
        <v>0</v>
      </c>
      <c r="AO184" s="46"/>
      <c r="AP184" s="45">
        <v>0</v>
      </c>
    </row>
    <row r="185" spans="1:42" ht="20.100000000000001" customHeight="1" x14ac:dyDescent="0.2">
      <c r="D185" s="2" t="s">
        <v>117</v>
      </c>
      <c r="F185" s="35">
        <v>1</v>
      </c>
      <c r="G185" s="35"/>
      <c r="H185" s="35"/>
      <c r="I185" s="35"/>
      <c r="J185" s="35">
        <v>2</v>
      </c>
      <c r="K185" s="35">
        <v>0</v>
      </c>
      <c r="L185" s="35">
        <v>0</v>
      </c>
      <c r="M185" s="35"/>
      <c r="N185" s="35">
        <v>2</v>
      </c>
      <c r="O185" s="35"/>
      <c r="P185" s="35"/>
      <c r="Q185" s="35"/>
      <c r="R185" s="35">
        <v>0</v>
      </c>
      <c r="S185" s="35">
        <v>2</v>
      </c>
      <c r="T185" s="35">
        <v>0</v>
      </c>
      <c r="U185" s="35">
        <v>0</v>
      </c>
      <c r="V185" s="35">
        <v>0</v>
      </c>
      <c r="W185" s="35"/>
      <c r="X185" s="35">
        <v>0</v>
      </c>
      <c r="Y185" s="35">
        <v>0</v>
      </c>
      <c r="Z185" s="35">
        <v>1</v>
      </c>
      <c r="AA185" s="35">
        <v>0</v>
      </c>
      <c r="AB185" s="35">
        <v>0</v>
      </c>
      <c r="AC185" s="35">
        <v>0</v>
      </c>
      <c r="AD185" s="35">
        <v>0</v>
      </c>
      <c r="AE185" s="35"/>
      <c r="AF185" s="35">
        <v>3</v>
      </c>
      <c r="AG185" s="35"/>
      <c r="AH185" s="35"/>
      <c r="AI185" s="35"/>
      <c r="AJ185" s="35">
        <v>0</v>
      </c>
      <c r="AK185" s="35"/>
      <c r="AL185" s="35"/>
      <c r="AM185" s="35"/>
      <c r="AN185" s="35">
        <v>0</v>
      </c>
      <c r="AO185" s="35"/>
      <c r="AP185" s="35">
        <v>0</v>
      </c>
    </row>
    <row r="186" spans="1:42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1</v>
      </c>
      <c r="K186" s="45">
        <v>0</v>
      </c>
      <c r="L186" s="45">
        <v>0</v>
      </c>
      <c r="M186" s="46"/>
      <c r="N186" s="45">
        <v>1</v>
      </c>
      <c r="O186" s="46"/>
      <c r="P186" s="46"/>
      <c r="Q186" s="46"/>
      <c r="R186" s="45">
        <v>0</v>
      </c>
      <c r="S186" s="45">
        <v>1</v>
      </c>
      <c r="T186" s="45">
        <v>0</v>
      </c>
      <c r="U186" s="45">
        <v>0</v>
      </c>
      <c r="V186" s="45">
        <v>0</v>
      </c>
      <c r="W186" s="46"/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6"/>
      <c r="AF186" s="45">
        <v>1</v>
      </c>
      <c r="AG186" s="46"/>
      <c r="AH186" s="46"/>
      <c r="AI186" s="46"/>
      <c r="AJ186" s="45">
        <v>0</v>
      </c>
      <c r="AK186" s="46"/>
      <c r="AL186" s="46"/>
      <c r="AM186" s="46"/>
      <c r="AN186" s="45">
        <v>0</v>
      </c>
      <c r="AO186" s="46"/>
      <c r="AP186" s="45">
        <v>0</v>
      </c>
    </row>
    <row r="187" spans="1:42" ht="20.100000000000001" customHeight="1" x14ac:dyDescent="0.2">
      <c r="D187" s="2" t="s">
        <v>133</v>
      </c>
      <c r="F187" s="35">
        <v>1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1</v>
      </c>
      <c r="AK187" s="35"/>
      <c r="AL187" s="35"/>
      <c r="AM187" s="35"/>
      <c r="AN187" s="35">
        <v>0</v>
      </c>
      <c r="AO187" s="35"/>
      <c r="AP187" s="35">
        <v>0</v>
      </c>
    </row>
    <row r="188" spans="1:42" ht="19.5" customHeight="1" x14ac:dyDescent="0.2">
      <c r="D188" s="44" t="s">
        <v>120</v>
      </c>
      <c r="F188" s="45">
        <v>1</v>
      </c>
      <c r="G188" s="46"/>
      <c r="H188" s="46"/>
      <c r="I188" s="46"/>
      <c r="J188" s="45">
        <v>1</v>
      </c>
      <c r="K188" s="45">
        <v>0</v>
      </c>
      <c r="L188" s="45">
        <v>0</v>
      </c>
      <c r="M188" s="46"/>
      <c r="N188" s="45">
        <v>1</v>
      </c>
      <c r="O188" s="46"/>
      <c r="P188" s="46"/>
      <c r="Q188" s="46"/>
      <c r="R188" s="45">
        <v>0</v>
      </c>
      <c r="S188" s="45">
        <v>0</v>
      </c>
      <c r="T188" s="45">
        <v>1</v>
      </c>
      <c r="U188" s="45">
        <v>0</v>
      </c>
      <c r="V188" s="45">
        <v>0</v>
      </c>
      <c r="W188" s="46"/>
      <c r="X188" s="45">
        <v>0</v>
      </c>
      <c r="Y188" s="45">
        <v>0</v>
      </c>
      <c r="Z188" s="45">
        <v>1</v>
      </c>
      <c r="AA188" s="45">
        <v>0</v>
      </c>
      <c r="AB188" s="45">
        <v>0</v>
      </c>
      <c r="AC188" s="45">
        <v>0</v>
      </c>
      <c r="AD188" s="45">
        <v>0</v>
      </c>
      <c r="AE188" s="46"/>
      <c r="AF188" s="45">
        <v>2</v>
      </c>
      <c r="AG188" s="46"/>
      <c r="AH188" s="46"/>
      <c r="AI188" s="46"/>
      <c r="AJ188" s="45">
        <v>0</v>
      </c>
      <c r="AK188" s="46"/>
      <c r="AL188" s="46"/>
      <c r="AM188" s="46"/>
      <c r="AN188" s="45">
        <v>0</v>
      </c>
      <c r="AO188" s="46"/>
      <c r="AP188" s="45">
        <v>0</v>
      </c>
    </row>
    <row r="189" spans="1:42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1</v>
      </c>
      <c r="K189" s="35">
        <v>0</v>
      </c>
      <c r="L189" s="35">
        <v>0</v>
      </c>
      <c r="M189" s="35"/>
      <c r="N189" s="35">
        <v>1</v>
      </c>
      <c r="O189" s="35"/>
      <c r="P189" s="35"/>
      <c r="Q189" s="35"/>
      <c r="R189" s="35">
        <v>0</v>
      </c>
      <c r="S189" s="35">
        <v>1</v>
      </c>
      <c r="T189" s="35">
        <v>0</v>
      </c>
      <c r="U189" s="35">
        <v>0</v>
      </c>
      <c r="V189" s="35">
        <v>0</v>
      </c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1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</row>
    <row r="190" spans="1:42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1</v>
      </c>
      <c r="K190" s="45">
        <v>0</v>
      </c>
      <c r="L190" s="45">
        <v>0</v>
      </c>
      <c r="M190" s="46"/>
      <c r="N190" s="45">
        <v>1</v>
      </c>
      <c r="O190" s="46"/>
      <c r="P190" s="46"/>
      <c r="Q190" s="46"/>
      <c r="R190" s="45">
        <v>0</v>
      </c>
      <c r="S190" s="45">
        <v>0</v>
      </c>
      <c r="T190" s="45">
        <v>1</v>
      </c>
      <c r="U190" s="45">
        <v>0</v>
      </c>
      <c r="V190" s="45">
        <v>0</v>
      </c>
      <c r="W190" s="46"/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6"/>
      <c r="AF190" s="45">
        <v>1</v>
      </c>
      <c r="AG190" s="46"/>
      <c r="AH190" s="46"/>
      <c r="AI190" s="46"/>
      <c r="AJ190" s="45">
        <v>0</v>
      </c>
      <c r="AK190" s="46"/>
      <c r="AL190" s="46"/>
      <c r="AM190" s="46"/>
      <c r="AN190" s="45">
        <v>0</v>
      </c>
      <c r="AO190" s="46"/>
      <c r="AP190" s="45">
        <v>0</v>
      </c>
    </row>
    <row r="191" spans="1:42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</row>
    <row r="192" spans="1:42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5</v>
      </c>
      <c r="G192" s="51"/>
      <c r="H192" s="51"/>
      <c r="I192" s="51"/>
      <c r="J192" s="50">
        <v>8</v>
      </c>
      <c r="K192" s="50">
        <v>1</v>
      </c>
      <c r="L192" s="50">
        <v>0</v>
      </c>
      <c r="M192" s="51"/>
      <c r="N192" s="50">
        <v>9</v>
      </c>
      <c r="O192" s="51"/>
      <c r="P192" s="51"/>
      <c r="Q192" s="51"/>
      <c r="R192" s="50">
        <v>0</v>
      </c>
      <c r="S192" s="50">
        <v>5</v>
      </c>
      <c r="T192" s="50">
        <v>3</v>
      </c>
      <c r="U192" s="50">
        <v>0</v>
      </c>
      <c r="V192" s="50">
        <v>0</v>
      </c>
      <c r="W192" s="51"/>
      <c r="X192" s="50">
        <v>0</v>
      </c>
      <c r="Y192" s="50">
        <v>0</v>
      </c>
      <c r="Z192" s="50">
        <v>2</v>
      </c>
      <c r="AA192" s="50">
        <v>0</v>
      </c>
      <c r="AB192" s="50">
        <v>0</v>
      </c>
      <c r="AC192" s="50">
        <v>0</v>
      </c>
      <c r="AD192" s="50">
        <v>0</v>
      </c>
      <c r="AE192" s="51"/>
      <c r="AF192" s="50">
        <v>10</v>
      </c>
      <c r="AG192" s="51"/>
      <c r="AH192" s="51"/>
      <c r="AI192" s="51"/>
      <c r="AJ192" s="50">
        <v>4</v>
      </c>
      <c r="AK192" s="51"/>
      <c r="AL192" s="51"/>
      <c r="AM192" s="51"/>
      <c r="AN192" s="50">
        <v>0</v>
      </c>
      <c r="AO192" s="51"/>
      <c r="AP192" s="50">
        <v>0</v>
      </c>
    </row>
    <row r="193" spans="1:42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</row>
    <row r="194" spans="1:42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</row>
    <row r="195" spans="1:42" ht="20.100000000000001" customHeight="1" x14ac:dyDescent="0.2">
      <c r="D195" s="2" t="s">
        <v>141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/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</row>
    <row r="196" spans="1:42" ht="19.5" customHeight="1" x14ac:dyDescent="0.2">
      <c r="D196" s="44" t="s">
        <v>150</v>
      </c>
      <c r="F196" s="45">
        <v>0</v>
      </c>
      <c r="G196" s="46"/>
      <c r="H196" s="46"/>
      <c r="I196" s="46"/>
      <c r="J196" s="45">
        <v>0</v>
      </c>
      <c r="K196" s="45">
        <v>0</v>
      </c>
      <c r="L196" s="45">
        <v>0</v>
      </c>
      <c r="M196" s="46"/>
      <c r="N196" s="45">
        <v>0</v>
      </c>
      <c r="O196" s="46"/>
      <c r="P196" s="46"/>
      <c r="Q196" s="46"/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6"/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6"/>
      <c r="AF196" s="45">
        <v>0</v>
      </c>
      <c r="AG196" s="46"/>
      <c r="AH196" s="46"/>
      <c r="AI196" s="46"/>
      <c r="AJ196" s="45">
        <v>0</v>
      </c>
      <c r="AK196" s="46"/>
      <c r="AL196" s="46"/>
      <c r="AM196" s="46"/>
      <c r="AN196" s="45">
        <v>0</v>
      </c>
      <c r="AO196" s="46"/>
      <c r="AP196" s="45">
        <v>0</v>
      </c>
    </row>
    <row r="197" spans="1:42" ht="20.100000000000001" customHeight="1" x14ac:dyDescent="0.2">
      <c r="D197" s="2" t="s">
        <v>117</v>
      </c>
      <c r="F197" s="35">
        <v>0</v>
      </c>
      <c r="G197" s="35"/>
      <c r="H197" s="35"/>
      <c r="I197" s="35"/>
      <c r="J197" s="35">
        <v>0</v>
      </c>
      <c r="K197" s="35">
        <v>0</v>
      </c>
      <c r="L197" s="35">
        <v>0</v>
      </c>
      <c r="M197" s="35"/>
      <c r="N197" s="35">
        <v>0</v>
      </c>
      <c r="O197" s="35"/>
      <c r="P197" s="35"/>
      <c r="Q197" s="35"/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/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/>
      <c r="AF197" s="35">
        <v>0</v>
      </c>
      <c r="AG197" s="35"/>
      <c r="AH197" s="35"/>
      <c r="AI197" s="35"/>
      <c r="AJ197" s="35">
        <v>0</v>
      </c>
      <c r="AK197" s="35"/>
      <c r="AL197" s="35"/>
      <c r="AM197" s="35"/>
      <c r="AN197" s="35">
        <v>0</v>
      </c>
      <c r="AO197" s="35"/>
      <c r="AP197" s="35">
        <v>0</v>
      </c>
    </row>
    <row r="198" spans="1:42" ht="19.5" customHeight="1" x14ac:dyDescent="0.2">
      <c r="D198" s="44" t="s">
        <v>151</v>
      </c>
      <c r="F198" s="45">
        <v>0</v>
      </c>
      <c r="G198" s="46"/>
      <c r="H198" s="46"/>
      <c r="I198" s="46"/>
      <c r="J198" s="45">
        <v>0</v>
      </c>
      <c r="K198" s="45">
        <v>0</v>
      </c>
      <c r="L198" s="45">
        <v>0</v>
      </c>
      <c r="M198" s="46"/>
      <c r="N198" s="45">
        <v>0</v>
      </c>
      <c r="O198" s="46"/>
      <c r="P198" s="46"/>
      <c r="Q198" s="46"/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6"/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6"/>
      <c r="AF198" s="45">
        <v>0</v>
      </c>
      <c r="AG198" s="46"/>
      <c r="AH198" s="46"/>
      <c r="AI198" s="46"/>
      <c r="AJ198" s="45">
        <v>0</v>
      </c>
      <c r="AK198" s="46"/>
      <c r="AL198" s="46"/>
      <c r="AM198" s="46"/>
      <c r="AN198" s="45">
        <v>0</v>
      </c>
      <c r="AO198" s="46"/>
      <c r="AP198" s="45">
        <v>0</v>
      </c>
    </row>
    <row r="199" spans="1:42" ht="20.100000000000001" customHeight="1" x14ac:dyDescent="0.2">
      <c r="D199" s="2" t="s">
        <v>133</v>
      </c>
      <c r="F199" s="35">
        <v>0</v>
      </c>
      <c r="G199" s="35"/>
      <c r="H199" s="35"/>
      <c r="I199" s="35"/>
      <c r="J199" s="35">
        <v>0</v>
      </c>
      <c r="K199" s="35">
        <v>0</v>
      </c>
      <c r="L199" s="35">
        <v>0</v>
      </c>
      <c r="M199" s="35"/>
      <c r="N199" s="35">
        <v>0</v>
      </c>
      <c r="O199" s="35"/>
      <c r="P199" s="35"/>
      <c r="Q199" s="35"/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/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/>
      <c r="AF199" s="35">
        <v>0</v>
      </c>
      <c r="AG199" s="35"/>
      <c r="AH199" s="35"/>
      <c r="AI199" s="35"/>
      <c r="AJ199" s="35">
        <v>0</v>
      </c>
      <c r="AK199" s="35"/>
      <c r="AL199" s="35"/>
      <c r="AM199" s="35"/>
      <c r="AN199" s="35">
        <v>0</v>
      </c>
      <c r="AO199" s="35"/>
      <c r="AP199" s="35">
        <v>0</v>
      </c>
    </row>
    <row r="200" spans="1:42" ht="19.5" customHeight="1" x14ac:dyDescent="0.2">
      <c r="D200" s="44" t="s">
        <v>134</v>
      </c>
      <c r="F200" s="45">
        <v>0</v>
      </c>
      <c r="G200" s="46"/>
      <c r="H200" s="46"/>
      <c r="I200" s="46"/>
      <c r="J200" s="45">
        <v>0</v>
      </c>
      <c r="K200" s="45">
        <v>0</v>
      </c>
      <c r="L200" s="45">
        <v>0</v>
      </c>
      <c r="M200" s="46"/>
      <c r="N200" s="45">
        <v>0</v>
      </c>
      <c r="O200" s="46"/>
      <c r="P200" s="46"/>
      <c r="Q200" s="46"/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6"/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6"/>
      <c r="AF200" s="45">
        <v>0</v>
      </c>
      <c r="AG200" s="46"/>
      <c r="AH200" s="46"/>
      <c r="AI200" s="46"/>
      <c r="AJ200" s="45">
        <v>0</v>
      </c>
      <c r="AK200" s="46"/>
      <c r="AL200" s="46"/>
      <c r="AM200" s="46"/>
      <c r="AN200" s="45">
        <v>0</v>
      </c>
      <c r="AO200" s="46"/>
      <c r="AP200" s="45">
        <v>0</v>
      </c>
    </row>
    <row r="201" spans="1:42" ht="20.100000000000001" customHeight="1" x14ac:dyDescent="0.2">
      <c r="D201" s="2" t="s">
        <v>121</v>
      </c>
      <c r="F201" s="35">
        <v>0</v>
      </c>
      <c r="G201" s="35"/>
      <c r="H201" s="35"/>
      <c r="I201" s="35"/>
      <c r="J201" s="35">
        <v>0</v>
      </c>
      <c r="K201" s="35">
        <v>0</v>
      </c>
      <c r="L201" s="35">
        <v>0</v>
      </c>
      <c r="M201" s="35"/>
      <c r="N201" s="35">
        <v>0</v>
      </c>
      <c r="O201" s="35"/>
      <c r="P201" s="35"/>
      <c r="Q201" s="35"/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/>
      <c r="X201" s="35">
        <v>0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/>
      <c r="AF201" s="35">
        <v>0</v>
      </c>
      <c r="AG201" s="35"/>
      <c r="AH201" s="35"/>
      <c r="AI201" s="35"/>
      <c r="AJ201" s="35">
        <v>0</v>
      </c>
      <c r="AK201" s="35"/>
      <c r="AL201" s="35"/>
      <c r="AM201" s="35"/>
      <c r="AN201" s="35">
        <v>0</v>
      </c>
      <c r="AO201" s="35"/>
      <c r="AP201" s="35">
        <v>0</v>
      </c>
    </row>
    <row r="202" spans="1:42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</row>
    <row r="203" spans="1:42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1"/>
      <c r="H203" s="51"/>
      <c r="I203" s="51"/>
      <c r="J203" s="50">
        <v>0</v>
      </c>
      <c r="K203" s="50">
        <v>0</v>
      </c>
      <c r="L203" s="50">
        <v>0</v>
      </c>
      <c r="M203" s="51"/>
      <c r="N203" s="50">
        <v>0</v>
      </c>
      <c r="O203" s="51"/>
      <c r="P203" s="51"/>
      <c r="Q203" s="51"/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1"/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D203" s="50">
        <v>0</v>
      </c>
      <c r="AE203" s="51"/>
      <c r="AF203" s="50">
        <v>0</v>
      </c>
      <c r="AG203" s="51"/>
      <c r="AH203" s="51"/>
      <c r="AI203" s="51"/>
      <c r="AJ203" s="50">
        <v>0</v>
      </c>
      <c r="AK203" s="51"/>
      <c r="AL203" s="51"/>
      <c r="AM203" s="51"/>
      <c r="AN203" s="50">
        <v>0</v>
      </c>
      <c r="AO203" s="51"/>
      <c r="AP203" s="50">
        <v>0</v>
      </c>
    </row>
    <row r="204" spans="1:42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</row>
    <row r="205" spans="1:42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</row>
    <row r="206" spans="1:42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/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0</v>
      </c>
      <c r="AG206" s="35"/>
      <c r="AH206" s="35"/>
      <c r="AI206" s="35"/>
      <c r="AJ206" s="35">
        <v>0</v>
      </c>
      <c r="AK206" s="35"/>
      <c r="AL206" s="35"/>
      <c r="AM206" s="35"/>
      <c r="AN206" s="35">
        <v>0</v>
      </c>
      <c r="AO206" s="35"/>
      <c r="AP206" s="35">
        <v>0</v>
      </c>
    </row>
    <row r="207" spans="1:42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</row>
    <row r="208" spans="1:42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0">
        <v>0</v>
      </c>
      <c r="M208" s="51"/>
      <c r="N208" s="50">
        <v>0</v>
      </c>
      <c r="O208" s="51"/>
      <c r="P208" s="51"/>
      <c r="Q208" s="51"/>
      <c r="R208" s="50">
        <v>0</v>
      </c>
      <c r="S208" s="50">
        <v>0</v>
      </c>
      <c r="T208" s="50">
        <v>0</v>
      </c>
      <c r="U208" s="50">
        <v>0</v>
      </c>
      <c r="V208" s="50">
        <v>0</v>
      </c>
      <c r="W208" s="51"/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1"/>
      <c r="AF208" s="50">
        <v>0</v>
      </c>
      <c r="AG208" s="51"/>
      <c r="AH208" s="51"/>
      <c r="AI208" s="51"/>
      <c r="AJ208" s="50">
        <v>0</v>
      </c>
      <c r="AK208" s="51"/>
      <c r="AL208" s="51"/>
      <c r="AM208" s="51"/>
      <c r="AN208" s="50">
        <v>0</v>
      </c>
      <c r="AO208" s="51"/>
      <c r="AP208" s="50">
        <v>0</v>
      </c>
    </row>
    <row r="209" spans="1:42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</row>
    <row r="210" spans="1:42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5</v>
      </c>
      <c r="G210" s="51"/>
      <c r="H210" s="51"/>
      <c r="I210" s="51"/>
      <c r="J210" s="56">
        <v>8</v>
      </c>
      <c r="K210" s="56">
        <v>1</v>
      </c>
      <c r="L210" s="56">
        <v>0</v>
      </c>
      <c r="M210" s="51"/>
      <c r="N210" s="56">
        <v>9</v>
      </c>
      <c r="O210" s="51"/>
      <c r="P210" s="51"/>
      <c r="Q210" s="51"/>
      <c r="R210" s="56">
        <v>0</v>
      </c>
      <c r="S210" s="56">
        <v>5</v>
      </c>
      <c r="T210" s="56">
        <v>3</v>
      </c>
      <c r="U210" s="56">
        <v>0</v>
      </c>
      <c r="V210" s="56">
        <v>0</v>
      </c>
      <c r="W210" s="51"/>
      <c r="X210" s="56">
        <v>0</v>
      </c>
      <c r="Y210" s="56">
        <v>0</v>
      </c>
      <c r="Z210" s="56">
        <v>2</v>
      </c>
      <c r="AA210" s="56">
        <v>0</v>
      </c>
      <c r="AB210" s="56">
        <v>0</v>
      </c>
      <c r="AC210" s="56">
        <v>0</v>
      </c>
      <c r="AD210" s="56">
        <v>0</v>
      </c>
      <c r="AE210" s="51"/>
      <c r="AF210" s="56">
        <v>10</v>
      </c>
      <c r="AG210" s="51"/>
      <c r="AH210" s="51"/>
      <c r="AI210" s="51"/>
      <c r="AJ210" s="56">
        <v>4</v>
      </c>
      <c r="AK210" s="51"/>
      <c r="AL210" s="51"/>
      <c r="AM210" s="51"/>
      <c r="AN210" s="56">
        <v>0</v>
      </c>
      <c r="AO210" s="51"/>
      <c r="AP210" s="56">
        <v>0</v>
      </c>
    </row>
    <row r="211" spans="1:42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</row>
    <row r="212" spans="1:42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</row>
    <row r="213" spans="1:42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</row>
    <row r="214" spans="1:42" ht="20.100000000000001" customHeight="1" x14ac:dyDescent="0.2">
      <c r="D214" s="2" t="s">
        <v>185</v>
      </c>
      <c r="F214" s="35">
        <v>0</v>
      </c>
      <c r="G214" s="35"/>
      <c r="H214" s="35"/>
      <c r="I214" s="35"/>
      <c r="J214" s="35">
        <v>0</v>
      </c>
      <c r="K214" s="35">
        <v>0</v>
      </c>
      <c r="L214" s="35">
        <v>0</v>
      </c>
      <c r="M214" s="35"/>
      <c r="N214" s="35">
        <v>0</v>
      </c>
      <c r="O214" s="35"/>
      <c r="P214" s="35"/>
      <c r="Q214" s="35"/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/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/>
      <c r="AF214" s="35">
        <v>0</v>
      </c>
      <c r="AG214" s="35"/>
      <c r="AH214" s="35"/>
      <c r="AI214" s="35"/>
      <c r="AJ214" s="35">
        <v>0</v>
      </c>
      <c r="AK214" s="35"/>
      <c r="AL214" s="35"/>
      <c r="AM214" s="35"/>
      <c r="AN214" s="35">
        <v>0</v>
      </c>
      <c r="AO214" s="35"/>
      <c r="AP214" s="35">
        <v>0</v>
      </c>
    </row>
    <row r="215" spans="1:42" ht="19.5" customHeight="1" x14ac:dyDescent="0.2">
      <c r="D215" s="44" t="s">
        <v>186</v>
      </c>
      <c r="F215" s="45">
        <v>0</v>
      </c>
      <c r="G215" s="46"/>
      <c r="H215" s="46"/>
      <c r="I215" s="46"/>
      <c r="J215" s="45">
        <v>0</v>
      </c>
      <c r="K215" s="45">
        <v>0</v>
      </c>
      <c r="L215" s="45">
        <v>0</v>
      </c>
      <c r="M215" s="46"/>
      <c r="N215" s="45">
        <v>0</v>
      </c>
      <c r="O215" s="46"/>
      <c r="P215" s="46"/>
      <c r="Q215" s="46"/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6"/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6"/>
      <c r="AF215" s="45">
        <v>0</v>
      </c>
      <c r="AG215" s="46"/>
      <c r="AH215" s="46"/>
      <c r="AI215" s="46"/>
      <c r="AJ215" s="45">
        <v>0</v>
      </c>
      <c r="AK215" s="46"/>
      <c r="AL215" s="46"/>
      <c r="AM215" s="46"/>
      <c r="AN215" s="45">
        <v>0</v>
      </c>
      <c r="AO215" s="46"/>
      <c r="AP215" s="45">
        <v>0</v>
      </c>
    </row>
    <row r="216" spans="1:42" ht="20.100000000000001" customHeight="1" x14ac:dyDescent="0.2">
      <c r="D216" s="2" t="s">
        <v>187</v>
      </c>
      <c r="F216" s="35">
        <v>0</v>
      </c>
      <c r="G216" s="35"/>
      <c r="H216" s="35"/>
      <c r="I216" s="35"/>
      <c r="J216" s="35">
        <v>0</v>
      </c>
      <c r="K216" s="35">
        <v>0</v>
      </c>
      <c r="L216" s="35">
        <v>0</v>
      </c>
      <c r="M216" s="35"/>
      <c r="N216" s="35">
        <v>0</v>
      </c>
      <c r="O216" s="35"/>
      <c r="P216" s="35"/>
      <c r="Q216" s="35"/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/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/>
      <c r="AF216" s="35">
        <v>0</v>
      </c>
      <c r="AG216" s="35"/>
      <c r="AH216" s="35"/>
      <c r="AI216" s="35"/>
      <c r="AJ216" s="35">
        <v>0</v>
      </c>
      <c r="AK216" s="35"/>
      <c r="AL216" s="35"/>
      <c r="AM216" s="35"/>
      <c r="AN216" s="35">
        <v>0</v>
      </c>
      <c r="AO216" s="35"/>
      <c r="AP216" s="35">
        <v>0</v>
      </c>
    </row>
    <row r="217" spans="1:42" ht="19.5" customHeight="1" x14ac:dyDescent="0.2">
      <c r="D217" s="44" t="s">
        <v>188</v>
      </c>
      <c r="F217" s="45">
        <v>0</v>
      </c>
      <c r="G217" s="46"/>
      <c r="H217" s="46"/>
      <c r="I217" s="46"/>
      <c r="J217" s="45">
        <v>0</v>
      </c>
      <c r="K217" s="45">
        <v>0</v>
      </c>
      <c r="L217" s="45">
        <v>0</v>
      </c>
      <c r="M217" s="46"/>
      <c r="N217" s="45">
        <v>0</v>
      </c>
      <c r="O217" s="46"/>
      <c r="P217" s="46"/>
      <c r="Q217" s="46"/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6"/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6"/>
      <c r="AF217" s="45">
        <v>0</v>
      </c>
      <c r="AG217" s="46"/>
      <c r="AH217" s="46"/>
      <c r="AI217" s="46"/>
      <c r="AJ217" s="45">
        <v>0</v>
      </c>
      <c r="AK217" s="46"/>
      <c r="AL217" s="46"/>
      <c r="AM217" s="46"/>
      <c r="AN217" s="45">
        <v>0</v>
      </c>
      <c r="AO217" s="46"/>
      <c r="AP217" s="45">
        <v>0</v>
      </c>
    </row>
    <row r="218" spans="1:42" ht="20.100000000000001" customHeight="1" x14ac:dyDescent="0.2">
      <c r="D218" s="2" t="s">
        <v>133</v>
      </c>
      <c r="F218" s="35">
        <v>0</v>
      </c>
      <c r="G218" s="35"/>
      <c r="H218" s="35"/>
      <c r="I218" s="35"/>
      <c r="J218" s="35">
        <v>0</v>
      </c>
      <c r="K218" s="35">
        <v>0</v>
      </c>
      <c r="L218" s="35">
        <v>0</v>
      </c>
      <c r="M218" s="35"/>
      <c r="N218" s="35">
        <v>0</v>
      </c>
      <c r="O218" s="35"/>
      <c r="P218" s="35"/>
      <c r="Q218" s="35"/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/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/>
      <c r="AF218" s="35">
        <v>0</v>
      </c>
      <c r="AG218" s="35"/>
      <c r="AH218" s="35"/>
      <c r="AI218" s="35"/>
      <c r="AJ218" s="35">
        <v>0</v>
      </c>
      <c r="AK218" s="35"/>
      <c r="AL218" s="35"/>
      <c r="AM218" s="35"/>
      <c r="AN218" s="35">
        <v>0</v>
      </c>
      <c r="AO218" s="35"/>
      <c r="AP218" s="35">
        <v>0</v>
      </c>
    </row>
    <row r="219" spans="1:42" ht="19.5" customHeight="1" x14ac:dyDescent="0.2">
      <c r="D219" s="44" t="s">
        <v>134</v>
      </c>
      <c r="F219" s="45">
        <v>0</v>
      </c>
      <c r="G219" s="46"/>
      <c r="H219" s="46"/>
      <c r="I219" s="46"/>
      <c r="J219" s="45">
        <v>0</v>
      </c>
      <c r="K219" s="45">
        <v>0</v>
      </c>
      <c r="L219" s="45">
        <v>0</v>
      </c>
      <c r="M219" s="46"/>
      <c r="N219" s="45">
        <v>0</v>
      </c>
      <c r="O219" s="46"/>
      <c r="P219" s="46"/>
      <c r="Q219" s="46"/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6"/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6"/>
      <c r="AF219" s="45">
        <v>0</v>
      </c>
      <c r="AG219" s="46"/>
      <c r="AH219" s="46"/>
      <c r="AI219" s="46"/>
      <c r="AJ219" s="45">
        <v>0</v>
      </c>
      <c r="AK219" s="46"/>
      <c r="AL219" s="46"/>
      <c r="AM219" s="46"/>
      <c r="AN219" s="45">
        <v>0</v>
      </c>
      <c r="AO219" s="46"/>
      <c r="AP219" s="45">
        <v>0</v>
      </c>
    </row>
    <row r="220" spans="1:42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</row>
    <row r="221" spans="1:42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0</v>
      </c>
      <c r="G221" s="51"/>
      <c r="H221" s="51"/>
      <c r="I221" s="51"/>
      <c r="J221" s="50">
        <v>0</v>
      </c>
      <c r="K221" s="50">
        <v>0</v>
      </c>
      <c r="L221" s="50">
        <v>0</v>
      </c>
      <c r="M221" s="51"/>
      <c r="N221" s="50">
        <v>0</v>
      </c>
      <c r="O221" s="51"/>
      <c r="P221" s="51"/>
      <c r="Q221" s="51"/>
      <c r="R221" s="50">
        <v>0</v>
      </c>
      <c r="S221" s="50">
        <v>0</v>
      </c>
      <c r="T221" s="50">
        <v>0</v>
      </c>
      <c r="U221" s="50">
        <v>0</v>
      </c>
      <c r="V221" s="50">
        <v>0</v>
      </c>
      <c r="W221" s="51"/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0</v>
      </c>
      <c r="AE221" s="51"/>
      <c r="AF221" s="50">
        <v>0</v>
      </c>
      <c r="AG221" s="51"/>
      <c r="AH221" s="51"/>
      <c r="AI221" s="51"/>
      <c r="AJ221" s="50">
        <v>0</v>
      </c>
      <c r="AK221" s="51"/>
      <c r="AL221" s="51"/>
      <c r="AM221" s="51"/>
      <c r="AN221" s="50">
        <v>0</v>
      </c>
      <c r="AO221" s="51"/>
      <c r="AP221" s="50">
        <v>0</v>
      </c>
    </row>
    <row r="222" spans="1:42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</row>
    <row r="223" spans="1:42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</row>
    <row r="224" spans="1:42" ht="20.100000000000001" customHeight="1" x14ac:dyDescent="0.2">
      <c r="D224" s="2" t="s">
        <v>185</v>
      </c>
      <c r="F224" s="35">
        <v>6</v>
      </c>
      <c r="G224" s="35"/>
      <c r="H224" s="35"/>
      <c r="I224" s="35"/>
      <c r="J224" s="35">
        <v>1</v>
      </c>
      <c r="K224" s="35">
        <v>0</v>
      </c>
      <c r="L224" s="35">
        <v>0</v>
      </c>
      <c r="M224" s="35"/>
      <c r="N224" s="35">
        <v>1</v>
      </c>
      <c r="O224" s="35"/>
      <c r="P224" s="35"/>
      <c r="Q224" s="35"/>
      <c r="R224" s="35">
        <v>0</v>
      </c>
      <c r="S224" s="35">
        <v>1</v>
      </c>
      <c r="T224" s="35">
        <v>1</v>
      </c>
      <c r="U224" s="35">
        <v>0</v>
      </c>
      <c r="V224" s="35">
        <v>0</v>
      </c>
      <c r="W224" s="35"/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5</v>
      </c>
      <c r="AE224" s="35"/>
      <c r="AF224" s="35">
        <v>7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</row>
    <row r="225" spans="1:42" ht="19.5" customHeight="1" x14ac:dyDescent="0.2">
      <c r="D225" s="44" t="s">
        <v>116</v>
      </c>
      <c r="F225" s="45">
        <v>2</v>
      </c>
      <c r="G225" s="46"/>
      <c r="H225" s="46"/>
      <c r="I225" s="46"/>
      <c r="J225" s="45">
        <v>2</v>
      </c>
      <c r="K225" s="45">
        <v>0</v>
      </c>
      <c r="L225" s="45">
        <v>2</v>
      </c>
      <c r="M225" s="46"/>
      <c r="N225" s="45">
        <v>4</v>
      </c>
      <c r="O225" s="46"/>
      <c r="P225" s="46"/>
      <c r="Q225" s="46"/>
      <c r="R225" s="45">
        <v>0</v>
      </c>
      <c r="S225" s="45">
        <v>2</v>
      </c>
      <c r="T225" s="45">
        <v>2</v>
      </c>
      <c r="U225" s="45">
        <v>0</v>
      </c>
      <c r="V225" s="45">
        <v>0</v>
      </c>
      <c r="W225" s="46"/>
      <c r="X225" s="45">
        <v>0</v>
      </c>
      <c r="Y225" s="45">
        <v>0</v>
      </c>
      <c r="Z225" s="45">
        <v>1</v>
      </c>
      <c r="AA225" s="45">
        <v>0</v>
      </c>
      <c r="AB225" s="45">
        <v>0</v>
      </c>
      <c r="AC225" s="45">
        <v>0</v>
      </c>
      <c r="AD225" s="45">
        <v>0</v>
      </c>
      <c r="AE225" s="46"/>
      <c r="AF225" s="45">
        <v>5</v>
      </c>
      <c r="AG225" s="46"/>
      <c r="AH225" s="46"/>
      <c r="AI225" s="46"/>
      <c r="AJ225" s="45">
        <v>1</v>
      </c>
      <c r="AK225" s="46"/>
      <c r="AL225" s="46"/>
      <c r="AM225" s="46"/>
      <c r="AN225" s="45">
        <v>0</v>
      </c>
      <c r="AO225" s="46"/>
      <c r="AP225" s="45">
        <v>0</v>
      </c>
    </row>
    <row r="226" spans="1:42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</row>
    <row r="227" spans="1:42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8</v>
      </c>
      <c r="G227" s="51"/>
      <c r="H227" s="51"/>
      <c r="I227" s="51"/>
      <c r="J227" s="50">
        <v>3</v>
      </c>
      <c r="K227" s="50">
        <v>0</v>
      </c>
      <c r="L227" s="50">
        <v>2</v>
      </c>
      <c r="M227" s="51"/>
      <c r="N227" s="50">
        <v>5</v>
      </c>
      <c r="O227" s="51"/>
      <c r="P227" s="51"/>
      <c r="Q227" s="51"/>
      <c r="R227" s="50">
        <v>0</v>
      </c>
      <c r="S227" s="50">
        <v>3</v>
      </c>
      <c r="T227" s="50">
        <v>3</v>
      </c>
      <c r="U227" s="50">
        <v>0</v>
      </c>
      <c r="V227" s="50">
        <v>0</v>
      </c>
      <c r="W227" s="51"/>
      <c r="X227" s="50">
        <v>0</v>
      </c>
      <c r="Y227" s="50">
        <v>0</v>
      </c>
      <c r="Z227" s="50">
        <v>1</v>
      </c>
      <c r="AA227" s="50">
        <v>0</v>
      </c>
      <c r="AB227" s="50">
        <v>0</v>
      </c>
      <c r="AC227" s="50">
        <v>0</v>
      </c>
      <c r="AD227" s="50">
        <v>5</v>
      </c>
      <c r="AE227" s="51"/>
      <c r="AF227" s="50">
        <v>12</v>
      </c>
      <c r="AG227" s="51"/>
      <c r="AH227" s="51"/>
      <c r="AI227" s="51"/>
      <c r="AJ227" s="50">
        <v>1</v>
      </c>
      <c r="AK227" s="51"/>
      <c r="AL227" s="51"/>
      <c r="AM227" s="51"/>
      <c r="AN227" s="50">
        <v>0</v>
      </c>
      <c r="AO227" s="51"/>
      <c r="AP227" s="50">
        <v>0</v>
      </c>
    </row>
    <row r="228" spans="1:42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</row>
    <row r="229" spans="1:42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</row>
    <row r="230" spans="1:42" ht="20.100000000000001" customHeight="1" x14ac:dyDescent="0.2">
      <c r="D230" s="2" t="s">
        <v>115</v>
      </c>
      <c r="F230" s="35">
        <v>0</v>
      </c>
      <c r="G230" s="35"/>
      <c r="H230" s="35"/>
      <c r="I230" s="35"/>
      <c r="J230" s="35">
        <v>0</v>
      </c>
      <c r="K230" s="35">
        <v>0</v>
      </c>
      <c r="L230" s="35">
        <v>0</v>
      </c>
      <c r="M230" s="35"/>
      <c r="N230" s="35">
        <v>0</v>
      </c>
      <c r="O230" s="35"/>
      <c r="P230" s="35"/>
      <c r="Q230" s="35"/>
      <c r="R230" s="35">
        <v>0</v>
      </c>
      <c r="S230" s="35">
        <v>0</v>
      </c>
      <c r="T230" s="35">
        <v>0</v>
      </c>
      <c r="U230" s="35">
        <v>0</v>
      </c>
      <c r="V230" s="35">
        <v>0</v>
      </c>
      <c r="W230" s="35"/>
      <c r="X230" s="35">
        <v>0</v>
      </c>
      <c r="Y230" s="35">
        <v>0</v>
      </c>
      <c r="Z230" s="35">
        <v>0</v>
      </c>
      <c r="AA230" s="35">
        <v>0</v>
      </c>
      <c r="AB230" s="35">
        <v>0</v>
      </c>
      <c r="AC230" s="35">
        <v>0</v>
      </c>
      <c r="AD230" s="35">
        <v>0</v>
      </c>
      <c r="AE230" s="35"/>
      <c r="AF230" s="35">
        <v>0</v>
      </c>
      <c r="AG230" s="35"/>
      <c r="AH230" s="35"/>
      <c r="AI230" s="35"/>
      <c r="AJ230" s="35">
        <v>0</v>
      </c>
      <c r="AK230" s="35"/>
      <c r="AL230" s="35"/>
      <c r="AM230" s="35"/>
      <c r="AN230" s="35">
        <v>0</v>
      </c>
      <c r="AO230" s="35"/>
      <c r="AP230" s="35">
        <v>0</v>
      </c>
    </row>
    <row r="231" spans="1:42" ht="19.5" customHeight="1" x14ac:dyDescent="0.2">
      <c r="D231" s="44" t="s">
        <v>116</v>
      </c>
      <c r="F231" s="45">
        <v>0</v>
      </c>
      <c r="G231" s="46"/>
      <c r="H231" s="46"/>
      <c r="I231" s="46"/>
      <c r="J231" s="45">
        <v>0</v>
      </c>
      <c r="K231" s="45">
        <v>0</v>
      </c>
      <c r="L231" s="45">
        <v>0</v>
      </c>
      <c r="M231" s="46"/>
      <c r="N231" s="45">
        <v>0</v>
      </c>
      <c r="O231" s="46"/>
      <c r="P231" s="46"/>
      <c r="Q231" s="46"/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6"/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6"/>
      <c r="AF231" s="45">
        <v>0</v>
      </c>
      <c r="AG231" s="46"/>
      <c r="AH231" s="46"/>
      <c r="AI231" s="46"/>
      <c r="AJ231" s="45">
        <v>0</v>
      </c>
      <c r="AK231" s="46"/>
      <c r="AL231" s="46"/>
      <c r="AM231" s="46"/>
      <c r="AN231" s="45">
        <v>0</v>
      </c>
      <c r="AO231" s="46"/>
      <c r="AP231" s="45">
        <v>0</v>
      </c>
    </row>
    <row r="232" spans="1:42" ht="20.100000000000001" customHeight="1" x14ac:dyDescent="0.2">
      <c r="D232" s="2" t="s">
        <v>132</v>
      </c>
      <c r="F232" s="35">
        <v>0</v>
      </c>
      <c r="G232" s="35"/>
      <c r="H232" s="35"/>
      <c r="I232" s="35"/>
      <c r="J232" s="35">
        <v>0</v>
      </c>
      <c r="K232" s="35">
        <v>0</v>
      </c>
      <c r="L232" s="35">
        <v>0</v>
      </c>
      <c r="M232" s="35"/>
      <c r="N232" s="35">
        <v>0</v>
      </c>
      <c r="O232" s="35"/>
      <c r="P232" s="35"/>
      <c r="Q232" s="35"/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/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/>
      <c r="AF232" s="35">
        <v>0</v>
      </c>
      <c r="AG232" s="35"/>
      <c r="AH232" s="35"/>
      <c r="AI232" s="35"/>
      <c r="AJ232" s="35">
        <v>0</v>
      </c>
      <c r="AK232" s="35"/>
      <c r="AL232" s="35"/>
      <c r="AM232" s="35"/>
      <c r="AN232" s="35">
        <v>0</v>
      </c>
      <c r="AO232" s="35"/>
      <c r="AP232" s="35">
        <v>0</v>
      </c>
    </row>
    <row r="233" spans="1:42" ht="19.5" customHeight="1" x14ac:dyDescent="0.2">
      <c r="D233" s="44" t="s">
        <v>118</v>
      </c>
      <c r="F233" s="45">
        <v>0</v>
      </c>
      <c r="G233" s="46"/>
      <c r="H233" s="46"/>
      <c r="I233" s="46"/>
      <c r="J233" s="45">
        <v>0</v>
      </c>
      <c r="K233" s="45">
        <v>0</v>
      </c>
      <c r="L233" s="45">
        <v>0</v>
      </c>
      <c r="M233" s="46"/>
      <c r="N233" s="45">
        <v>0</v>
      </c>
      <c r="O233" s="46"/>
      <c r="P233" s="46"/>
      <c r="Q233" s="46"/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6"/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6"/>
      <c r="AF233" s="45">
        <v>0</v>
      </c>
      <c r="AG233" s="46"/>
      <c r="AH233" s="46"/>
      <c r="AI233" s="46"/>
      <c r="AJ233" s="45">
        <v>0</v>
      </c>
      <c r="AK233" s="46"/>
      <c r="AL233" s="46"/>
      <c r="AM233" s="46"/>
      <c r="AN233" s="45">
        <v>0</v>
      </c>
      <c r="AO233" s="46"/>
      <c r="AP233" s="45">
        <v>0</v>
      </c>
    </row>
    <row r="234" spans="1:42" ht="20.100000000000001" customHeight="1" x14ac:dyDescent="0.2">
      <c r="D234" s="47" t="s">
        <v>133</v>
      </c>
      <c r="F234" s="46">
        <v>0</v>
      </c>
      <c r="G234" s="46"/>
      <c r="H234" s="46"/>
      <c r="I234" s="46"/>
      <c r="J234" s="46">
        <v>0</v>
      </c>
      <c r="K234" s="46">
        <v>0</v>
      </c>
      <c r="L234" s="46">
        <v>0</v>
      </c>
      <c r="M234" s="46"/>
      <c r="N234" s="46">
        <v>0</v>
      </c>
      <c r="O234" s="46"/>
      <c r="P234" s="46"/>
      <c r="Q234" s="46"/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/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/>
      <c r="AF234" s="46">
        <v>0</v>
      </c>
      <c r="AG234" s="46"/>
      <c r="AH234" s="46"/>
      <c r="AI234" s="46"/>
      <c r="AJ234" s="46">
        <v>0</v>
      </c>
      <c r="AK234" s="46"/>
      <c r="AL234" s="46"/>
      <c r="AM234" s="46"/>
      <c r="AN234" s="46">
        <v>0</v>
      </c>
      <c r="AO234" s="46"/>
      <c r="AP234" s="46">
        <v>0</v>
      </c>
    </row>
    <row r="235" spans="1:42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</row>
    <row r="236" spans="1:42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1"/>
      <c r="H236" s="51"/>
      <c r="I236" s="51"/>
      <c r="J236" s="50">
        <v>0</v>
      </c>
      <c r="K236" s="50">
        <v>0</v>
      </c>
      <c r="L236" s="50">
        <v>0</v>
      </c>
      <c r="M236" s="51"/>
      <c r="N236" s="50">
        <v>0</v>
      </c>
      <c r="O236" s="51"/>
      <c r="P236" s="51"/>
      <c r="Q236" s="51"/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1"/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1"/>
      <c r="AF236" s="50">
        <v>0</v>
      </c>
      <c r="AG236" s="51"/>
      <c r="AH236" s="51"/>
      <c r="AI236" s="51"/>
      <c r="AJ236" s="50">
        <v>0</v>
      </c>
      <c r="AK236" s="51"/>
      <c r="AL236" s="51"/>
      <c r="AM236" s="51"/>
      <c r="AN236" s="50">
        <v>0</v>
      </c>
      <c r="AO236" s="51"/>
      <c r="AP236" s="50">
        <v>0</v>
      </c>
    </row>
    <row r="237" spans="1:42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</row>
    <row r="238" spans="1:42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8</v>
      </c>
      <c r="G238" s="51"/>
      <c r="H238" s="51"/>
      <c r="I238" s="51"/>
      <c r="J238" s="56">
        <v>3</v>
      </c>
      <c r="K238" s="56">
        <v>0</v>
      </c>
      <c r="L238" s="56">
        <v>2</v>
      </c>
      <c r="M238" s="51"/>
      <c r="N238" s="56">
        <v>5</v>
      </c>
      <c r="O238" s="51"/>
      <c r="P238" s="51"/>
      <c r="Q238" s="51"/>
      <c r="R238" s="56">
        <v>0</v>
      </c>
      <c r="S238" s="56">
        <v>3</v>
      </c>
      <c r="T238" s="56">
        <v>3</v>
      </c>
      <c r="U238" s="56">
        <v>0</v>
      </c>
      <c r="V238" s="56">
        <v>0</v>
      </c>
      <c r="W238" s="51"/>
      <c r="X238" s="56">
        <v>0</v>
      </c>
      <c r="Y238" s="56">
        <v>0</v>
      </c>
      <c r="Z238" s="56">
        <v>1</v>
      </c>
      <c r="AA238" s="56">
        <v>0</v>
      </c>
      <c r="AB238" s="56">
        <v>0</v>
      </c>
      <c r="AC238" s="56">
        <v>0</v>
      </c>
      <c r="AD238" s="56">
        <v>5</v>
      </c>
      <c r="AE238" s="51"/>
      <c r="AF238" s="56">
        <v>12</v>
      </c>
      <c r="AG238" s="51"/>
      <c r="AH238" s="51"/>
      <c r="AI238" s="51"/>
      <c r="AJ238" s="56">
        <v>1</v>
      </c>
      <c r="AK238" s="51"/>
      <c r="AL238" s="51"/>
      <c r="AM238" s="51"/>
      <c r="AN238" s="56">
        <v>0</v>
      </c>
      <c r="AO238" s="51"/>
      <c r="AP238" s="56">
        <v>0</v>
      </c>
    </row>
    <row r="239" spans="1:42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</row>
    <row r="240" spans="1:42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</row>
    <row r="241" spans="1:42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</row>
    <row r="242" spans="1:42" ht="20.100000000000001" customHeight="1" x14ac:dyDescent="0.2">
      <c r="D242" s="2" t="s">
        <v>115</v>
      </c>
      <c r="F242" s="35">
        <v>0</v>
      </c>
      <c r="G242" s="35"/>
      <c r="H242" s="35"/>
      <c r="I242" s="35"/>
      <c r="J242" s="35">
        <v>1</v>
      </c>
      <c r="K242" s="35">
        <v>0</v>
      </c>
      <c r="L242" s="35">
        <v>0</v>
      </c>
      <c r="M242" s="35"/>
      <c r="N242" s="35">
        <v>1</v>
      </c>
      <c r="O242" s="35"/>
      <c r="P242" s="35"/>
      <c r="Q242" s="35"/>
      <c r="R242" s="35">
        <v>0</v>
      </c>
      <c r="S242" s="35">
        <v>0</v>
      </c>
      <c r="T242" s="35">
        <v>0</v>
      </c>
      <c r="U242" s="35">
        <v>0</v>
      </c>
      <c r="V242" s="35">
        <v>0</v>
      </c>
      <c r="W242" s="35"/>
      <c r="X242" s="35">
        <v>0</v>
      </c>
      <c r="Y242" s="35">
        <v>0</v>
      </c>
      <c r="Z242" s="35">
        <v>0</v>
      </c>
      <c r="AA242" s="35">
        <v>0</v>
      </c>
      <c r="AB242" s="35">
        <v>0</v>
      </c>
      <c r="AC242" s="35">
        <v>0</v>
      </c>
      <c r="AD242" s="35">
        <v>0</v>
      </c>
      <c r="AE242" s="35"/>
      <c r="AF242" s="35">
        <v>0</v>
      </c>
      <c r="AG242" s="35"/>
      <c r="AH242" s="35"/>
      <c r="AI242" s="35"/>
      <c r="AJ242" s="35">
        <v>1</v>
      </c>
      <c r="AK242" s="35"/>
      <c r="AL242" s="35"/>
      <c r="AM242" s="35"/>
      <c r="AN242" s="35">
        <v>0</v>
      </c>
      <c r="AO242" s="35"/>
      <c r="AP242" s="35">
        <v>0</v>
      </c>
    </row>
    <row r="243" spans="1:42" ht="19.5" customHeight="1" x14ac:dyDescent="0.2">
      <c r="D243" s="44" t="s">
        <v>150</v>
      </c>
      <c r="F243" s="45">
        <v>1</v>
      </c>
      <c r="G243" s="46"/>
      <c r="H243" s="46"/>
      <c r="I243" s="46"/>
      <c r="J243" s="45">
        <v>0</v>
      </c>
      <c r="K243" s="45">
        <v>0</v>
      </c>
      <c r="L243" s="45">
        <v>0</v>
      </c>
      <c r="M243" s="46"/>
      <c r="N243" s="45">
        <v>0</v>
      </c>
      <c r="O243" s="46"/>
      <c r="P243" s="46"/>
      <c r="Q243" s="46"/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6"/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6"/>
      <c r="AF243" s="45">
        <v>0</v>
      </c>
      <c r="AG243" s="46"/>
      <c r="AH243" s="46"/>
      <c r="AI243" s="46"/>
      <c r="AJ243" s="45">
        <v>1</v>
      </c>
      <c r="AK243" s="46"/>
      <c r="AL243" s="46"/>
      <c r="AM243" s="46"/>
      <c r="AN243" s="45">
        <v>0</v>
      </c>
      <c r="AO243" s="46"/>
      <c r="AP243" s="45">
        <v>0</v>
      </c>
    </row>
    <row r="244" spans="1:42" ht="20.100000000000001" customHeight="1" x14ac:dyDescent="0.2">
      <c r="D244" s="2" t="s">
        <v>117</v>
      </c>
      <c r="F244" s="35">
        <v>0</v>
      </c>
      <c r="G244" s="35"/>
      <c r="H244" s="35"/>
      <c r="I244" s="35"/>
      <c r="J244" s="35">
        <v>0</v>
      </c>
      <c r="K244" s="35">
        <v>0</v>
      </c>
      <c r="L244" s="35">
        <v>0</v>
      </c>
      <c r="M244" s="35"/>
      <c r="N244" s="35">
        <v>0</v>
      </c>
      <c r="O244" s="35"/>
      <c r="P244" s="35"/>
      <c r="Q244" s="35"/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/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/>
      <c r="AF244" s="35">
        <v>0</v>
      </c>
      <c r="AG244" s="35"/>
      <c r="AH244" s="35"/>
      <c r="AI244" s="35"/>
      <c r="AJ244" s="35">
        <v>0</v>
      </c>
      <c r="AK244" s="35"/>
      <c r="AL244" s="35"/>
      <c r="AM244" s="35"/>
      <c r="AN244" s="35">
        <v>0</v>
      </c>
      <c r="AO244" s="35"/>
      <c r="AP244" s="35">
        <v>0</v>
      </c>
    </row>
    <row r="245" spans="1:42" ht="19.5" customHeight="1" x14ac:dyDescent="0.2">
      <c r="D245" s="44" t="s">
        <v>151</v>
      </c>
      <c r="F245" s="45">
        <v>0</v>
      </c>
      <c r="G245" s="46"/>
      <c r="H245" s="46"/>
      <c r="I245" s="46"/>
      <c r="J245" s="45">
        <v>1</v>
      </c>
      <c r="K245" s="45">
        <v>0</v>
      </c>
      <c r="L245" s="45">
        <v>0</v>
      </c>
      <c r="M245" s="46"/>
      <c r="N245" s="45">
        <v>1</v>
      </c>
      <c r="O245" s="46"/>
      <c r="P245" s="46"/>
      <c r="Q245" s="46"/>
      <c r="R245" s="45">
        <v>0</v>
      </c>
      <c r="S245" s="45">
        <v>0</v>
      </c>
      <c r="T245" s="45">
        <v>1</v>
      </c>
      <c r="U245" s="45">
        <v>0</v>
      </c>
      <c r="V245" s="45">
        <v>0</v>
      </c>
      <c r="W245" s="46"/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6"/>
      <c r="AF245" s="45">
        <v>1</v>
      </c>
      <c r="AG245" s="46"/>
      <c r="AH245" s="46"/>
      <c r="AI245" s="46"/>
      <c r="AJ245" s="45">
        <v>0</v>
      </c>
      <c r="AK245" s="46"/>
      <c r="AL245" s="46"/>
      <c r="AM245" s="46"/>
      <c r="AN245" s="45">
        <v>0</v>
      </c>
      <c r="AO245" s="46"/>
      <c r="AP245" s="45">
        <v>0</v>
      </c>
    </row>
    <row r="246" spans="1:42" ht="20.100000000000001" customHeight="1" x14ac:dyDescent="0.2">
      <c r="D246" s="2" t="s">
        <v>119</v>
      </c>
      <c r="F246" s="35">
        <v>0</v>
      </c>
      <c r="G246" s="35"/>
      <c r="H246" s="35"/>
      <c r="I246" s="35"/>
      <c r="J246" s="35">
        <v>1</v>
      </c>
      <c r="K246" s="35">
        <v>0</v>
      </c>
      <c r="L246" s="35">
        <v>0</v>
      </c>
      <c r="M246" s="35"/>
      <c r="N246" s="35">
        <v>1</v>
      </c>
      <c r="O246" s="35"/>
      <c r="P246" s="35"/>
      <c r="Q246" s="35"/>
      <c r="R246" s="35">
        <v>0</v>
      </c>
      <c r="S246" s="35">
        <v>0</v>
      </c>
      <c r="T246" s="35">
        <v>1</v>
      </c>
      <c r="U246" s="35">
        <v>0</v>
      </c>
      <c r="V246" s="35">
        <v>0</v>
      </c>
      <c r="W246" s="35"/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0</v>
      </c>
      <c r="AD246" s="35">
        <v>0</v>
      </c>
      <c r="AE246" s="35"/>
      <c r="AF246" s="35">
        <v>1</v>
      </c>
      <c r="AG246" s="35"/>
      <c r="AH246" s="35"/>
      <c r="AI246" s="35"/>
      <c r="AJ246" s="35">
        <v>0</v>
      </c>
      <c r="AK246" s="35"/>
      <c r="AL246" s="35"/>
      <c r="AM246" s="35"/>
      <c r="AN246" s="35">
        <v>0</v>
      </c>
      <c r="AO246" s="35"/>
      <c r="AP246" s="35">
        <v>0</v>
      </c>
    </row>
    <row r="247" spans="1:42" ht="19.5" customHeight="1" x14ac:dyDescent="0.2">
      <c r="D247" s="44" t="s">
        <v>120</v>
      </c>
      <c r="F247" s="45">
        <v>0</v>
      </c>
      <c r="G247" s="46"/>
      <c r="H247" s="46"/>
      <c r="I247" s="46"/>
      <c r="J247" s="45">
        <v>0</v>
      </c>
      <c r="K247" s="45">
        <v>0</v>
      </c>
      <c r="L247" s="45">
        <v>0</v>
      </c>
      <c r="M247" s="46"/>
      <c r="N247" s="45">
        <v>0</v>
      </c>
      <c r="O247" s="46"/>
      <c r="P247" s="46"/>
      <c r="Q247" s="46"/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6"/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6"/>
      <c r="AF247" s="45">
        <v>0</v>
      </c>
      <c r="AG247" s="46"/>
      <c r="AH247" s="46"/>
      <c r="AI247" s="46"/>
      <c r="AJ247" s="45">
        <v>0</v>
      </c>
      <c r="AK247" s="46"/>
      <c r="AL247" s="46"/>
      <c r="AM247" s="46"/>
      <c r="AN247" s="45">
        <v>0</v>
      </c>
      <c r="AO247" s="46"/>
      <c r="AP247" s="45">
        <v>0</v>
      </c>
    </row>
    <row r="248" spans="1:42" ht="20.100000000000001" customHeight="1" x14ac:dyDescent="0.2">
      <c r="D248" s="2" t="s">
        <v>135</v>
      </c>
      <c r="F248" s="35">
        <v>0</v>
      </c>
      <c r="G248" s="35"/>
      <c r="H248" s="35"/>
      <c r="I248" s="35"/>
      <c r="J248" s="35">
        <v>0</v>
      </c>
      <c r="K248" s="35">
        <v>0</v>
      </c>
      <c r="L248" s="35">
        <v>0</v>
      </c>
      <c r="M248" s="35"/>
      <c r="N248" s="35">
        <v>0</v>
      </c>
      <c r="O248" s="35"/>
      <c r="P248" s="35"/>
      <c r="Q248" s="35"/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/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/>
      <c r="AF248" s="35">
        <v>0</v>
      </c>
      <c r="AG248" s="35"/>
      <c r="AH248" s="35"/>
      <c r="AI248" s="35"/>
      <c r="AJ248" s="35">
        <v>0</v>
      </c>
      <c r="AK248" s="35"/>
      <c r="AL248" s="35"/>
      <c r="AM248" s="35"/>
      <c r="AN248" s="35">
        <v>0</v>
      </c>
      <c r="AO248" s="35"/>
      <c r="AP248" s="35">
        <v>0</v>
      </c>
    </row>
    <row r="249" spans="1:42" ht="19.5" customHeight="1" x14ac:dyDescent="0.2">
      <c r="D249" s="44" t="s">
        <v>122</v>
      </c>
      <c r="F249" s="45">
        <v>0</v>
      </c>
      <c r="G249" s="46"/>
      <c r="H249" s="46"/>
      <c r="I249" s="46"/>
      <c r="J249" s="45">
        <v>0</v>
      </c>
      <c r="K249" s="45">
        <v>0</v>
      </c>
      <c r="L249" s="45">
        <v>0</v>
      </c>
      <c r="M249" s="46"/>
      <c r="N249" s="45">
        <v>0</v>
      </c>
      <c r="O249" s="46"/>
      <c r="P249" s="46"/>
      <c r="Q249" s="46"/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6"/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6"/>
      <c r="AF249" s="45">
        <v>0</v>
      </c>
      <c r="AG249" s="46"/>
      <c r="AH249" s="46"/>
      <c r="AI249" s="46"/>
      <c r="AJ249" s="45">
        <v>0</v>
      </c>
      <c r="AK249" s="46"/>
      <c r="AL249" s="46"/>
      <c r="AM249" s="46"/>
      <c r="AN249" s="45">
        <v>0</v>
      </c>
      <c r="AO249" s="46"/>
      <c r="AP249" s="45">
        <v>0</v>
      </c>
    </row>
    <row r="250" spans="1:42" ht="20.100000000000001" customHeight="1" x14ac:dyDescent="0.2">
      <c r="D250" s="2" t="s">
        <v>123</v>
      </c>
      <c r="F250" s="35">
        <v>0</v>
      </c>
      <c r="G250" s="35"/>
      <c r="H250" s="35"/>
      <c r="I250" s="35"/>
      <c r="J250" s="35">
        <v>1</v>
      </c>
      <c r="K250" s="35">
        <v>0</v>
      </c>
      <c r="L250" s="35">
        <v>0</v>
      </c>
      <c r="M250" s="35"/>
      <c r="N250" s="35">
        <v>1</v>
      </c>
      <c r="O250" s="35"/>
      <c r="P250" s="35"/>
      <c r="Q250" s="35"/>
      <c r="R250" s="35">
        <v>0</v>
      </c>
      <c r="S250" s="35">
        <v>0</v>
      </c>
      <c r="T250" s="35">
        <v>1</v>
      </c>
      <c r="U250" s="35">
        <v>0</v>
      </c>
      <c r="V250" s="35">
        <v>0</v>
      </c>
      <c r="W250" s="35"/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/>
      <c r="AF250" s="35">
        <v>1</v>
      </c>
      <c r="AG250" s="35"/>
      <c r="AH250" s="35"/>
      <c r="AI250" s="35"/>
      <c r="AJ250" s="35">
        <v>0</v>
      </c>
      <c r="AK250" s="35"/>
      <c r="AL250" s="35"/>
      <c r="AM250" s="35"/>
      <c r="AN250" s="35">
        <v>0</v>
      </c>
      <c r="AO250" s="35"/>
      <c r="AP250" s="35">
        <v>0</v>
      </c>
    </row>
    <row r="251" spans="1:42" ht="19.5" customHeight="1" x14ac:dyDescent="0.2">
      <c r="D251" s="44" t="s">
        <v>136</v>
      </c>
      <c r="F251" s="45">
        <v>0</v>
      </c>
      <c r="G251" s="46"/>
      <c r="H251" s="46"/>
      <c r="I251" s="46"/>
      <c r="J251" s="45">
        <v>0</v>
      </c>
      <c r="K251" s="45">
        <v>0</v>
      </c>
      <c r="L251" s="45">
        <v>0</v>
      </c>
      <c r="M251" s="46"/>
      <c r="N251" s="45">
        <v>0</v>
      </c>
      <c r="O251" s="46"/>
      <c r="P251" s="46"/>
      <c r="Q251" s="46"/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6"/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6"/>
      <c r="AF251" s="45">
        <v>0</v>
      </c>
      <c r="AG251" s="46"/>
      <c r="AH251" s="46"/>
      <c r="AI251" s="46"/>
      <c r="AJ251" s="45">
        <v>0</v>
      </c>
      <c r="AK251" s="46"/>
      <c r="AL251" s="46"/>
      <c r="AM251" s="46"/>
      <c r="AN251" s="45">
        <v>0</v>
      </c>
      <c r="AO251" s="46"/>
      <c r="AP251" s="45">
        <v>0</v>
      </c>
    </row>
    <row r="252" spans="1:42" ht="20.100000000000001" customHeight="1" x14ac:dyDescent="0.2">
      <c r="D252" s="2" t="s">
        <v>165</v>
      </c>
      <c r="F252" s="35">
        <v>0</v>
      </c>
      <c r="G252" s="35"/>
      <c r="H252" s="35"/>
      <c r="I252" s="35"/>
      <c r="J252" s="35">
        <v>0</v>
      </c>
      <c r="K252" s="35">
        <v>0</v>
      </c>
      <c r="L252" s="35">
        <v>0</v>
      </c>
      <c r="M252" s="35"/>
      <c r="N252" s="35">
        <v>0</v>
      </c>
      <c r="O252" s="35"/>
      <c r="P252" s="35"/>
      <c r="Q252" s="35"/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/>
      <c r="X252" s="35">
        <v>0</v>
      </c>
      <c r="Y252" s="35">
        <v>0</v>
      </c>
      <c r="Z252" s="35">
        <v>0</v>
      </c>
      <c r="AA252" s="35">
        <v>0</v>
      </c>
      <c r="AB252" s="35">
        <v>0</v>
      </c>
      <c r="AC252" s="35">
        <v>0</v>
      </c>
      <c r="AD252" s="35">
        <v>0</v>
      </c>
      <c r="AE252" s="35"/>
      <c r="AF252" s="35">
        <v>0</v>
      </c>
      <c r="AG252" s="35"/>
      <c r="AH252" s="35"/>
      <c r="AI252" s="35"/>
      <c r="AJ252" s="35">
        <v>0</v>
      </c>
      <c r="AK252" s="35"/>
      <c r="AL252" s="35"/>
      <c r="AM252" s="35"/>
      <c r="AN252" s="35">
        <v>0</v>
      </c>
      <c r="AO252" s="35"/>
      <c r="AP252" s="35">
        <v>0</v>
      </c>
    </row>
    <row r="253" spans="1:42" ht="19.5" customHeight="1" x14ac:dyDescent="0.2">
      <c r="D253" s="44" t="s">
        <v>194</v>
      </c>
      <c r="F253" s="45">
        <v>0</v>
      </c>
      <c r="G253" s="46"/>
      <c r="H253" s="46"/>
      <c r="I253" s="46"/>
      <c r="J253" s="45">
        <v>0</v>
      </c>
      <c r="K253" s="45">
        <v>0</v>
      </c>
      <c r="L253" s="45">
        <v>0</v>
      </c>
      <c r="M253" s="46"/>
      <c r="N253" s="45">
        <v>0</v>
      </c>
      <c r="O253" s="46"/>
      <c r="P253" s="46"/>
      <c r="Q253" s="46"/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6"/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6"/>
      <c r="AF253" s="45">
        <v>0</v>
      </c>
      <c r="AG253" s="46"/>
      <c r="AH253" s="46"/>
      <c r="AI253" s="46"/>
      <c r="AJ253" s="45">
        <v>0</v>
      </c>
      <c r="AK253" s="46"/>
      <c r="AL253" s="46"/>
      <c r="AM253" s="46"/>
      <c r="AN253" s="45">
        <v>0</v>
      </c>
      <c r="AO253" s="46"/>
      <c r="AP253" s="45">
        <v>0</v>
      </c>
    </row>
    <row r="254" spans="1:42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</row>
    <row r="255" spans="1:42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1</v>
      </c>
      <c r="G255" s="51"/>
      <c r="H255" s="51"/>
      <c r="I255" s="51"/>
      <c r="J255" s="50">
        <v>4</v>
      </c>
      <c r="K255" s="50">
        <v>0</v>
      </c>
      <c r="L255" s="50">
        <v>0</v>
      </c>
      <c r="M255" s="51"/>
      <c r="N255" s="50">
        <v>4</v>
      </c>
      <c r="O255" s="51"/>
      <c r="P255" s="51"/>
      <c r="Q255" s="51"/>
      <c r="R255" s="50">
        <v>0</v>
      </c>
      <c r="S255" s="50">
        <v>0</v>
      </c>
      <c r="T255" s="50">
        <v>3</v>
      </c>
      <c r="U255" s="50">
        <v>0</v>
      </c>
      <c r="V255" s="50">
        <v>0</v>
      </c>
      <c r="W255" s="51"/>
      <c r="X255" s="50">
        <v>0</v>
      </c>
      <c r="Y255" s="50">
        <v>0</v>
      </c>
      <c r="Z255" s="50">
        <v>0</v>
      </c>
      <c r="AA255" s="50">
        <v>0</v>
      </c>
      <c r="AB255" s="50">
        <v>0</v>
      </c>
      <c r="AC255" s="50">
        <v>0</v>
      </c>
      <c r="AD255" s="50">
        <v>0</v>
      </c>
      <c r="AE255" s="51"/>
      <c r="AF255" s="50">
        <v>3</v>
      </c>
      <c r="AG255" s="51"/>
      <c r="AH255" s="51"/>
      <c r="AI255" s="51"/>
      <c r="AJ255" s="50">
        <v>2</v>
      </c>
      <c r="AK255" s="51"/>
      <c r="AL255" s="51"/>
      <c r="AM255" s="51"/>
      <c r="AN255" s="50">
        <v>0</v>
      </c>
      <c r="AO255" s="51"/>
      <c r="AP255" s="50">
        <v>0</v>
      </c>
    </row>
    <row r="256" spans="1:42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</row>
    <row r="257" spans="1:42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1</v>
      </c>
      <c r="G257" s="51"/>
      <c r="H257" s="51"/>
      <c r="I257" s="51"/>
      <c r="J257" s="56">
        <v>4</v>
      </c>
      <c r="K257" s="56">
        <v>0</v>
      </c>
      <c r="L257" s="56">
        <v>0</v>
      </c>
      <c r="M257" s="51"/>
      <c r="N257" s="56">
        <v>4</v>
      </c>
      <c r="O257" s="51"/>
      <c r="P257" s="51"/>
      <c r="Q257" s="51"/>
      <c r="R257" s="56">
        <v>0</v>
      </c>
      <c r="S257" s="56">
        <v>0</v>
      </c>
      <c r="T257" s="56">
        <v>3</v>
      </c>
      <c r="U257" s="56">
        <v>0</v>
      </c>
      <c r="V257" s="56">
        <v>0</v>
      </c>
      <c r="W257" s="51"/>
      <c r="X257" s="56">
        <v>0</v>
      </c>
      <c r="Y257" s="56">
        <v>0</v>
      </c>
      <c r="Z257" s="56">
        <v>0</v>
      </c>
      <c r="AA257" s="56">
        <v>0</v>
      </c>
      <c r="AB257" s="56">
        <v>0</v>
      </c>
      <c r="AC257" s="56">
        <v>0</v>
      </c>
      <c r="AD257" s="56">
        <v>0</v>
      </c>
      <c r="AE257" s="51"/>
      <c r="AF257" s="56">
        <v>3</v>
      </c>
      <c r="AG257" s="51"/>
      <c r="AH257" s="51"/>
      <c r="AI257" s="51"/>
      <c r="AJ257" s="56">
        <v>2</v>
      </c>
      <c r="AK257" s="51"/>
      <c r="AL257" s="51"/>
      <c r="AM257" s="51"/>
      <c r="AN257" s="56">
        <v>0</v>
      </c>
      <c r="AO257" s="51"/>
      <c r="AP257" s="56">
        <v>0</v>
      </c>
    </row>
    <row r="258" spans="1:42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</row>
    <row r="259" spans="1:42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</row>
    <row r="260" spans="1:42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</row>
    <row r="261" spans="1:42" ht="20.100000000000001" customHeight="1" x14ac:dyDescent="0.2">
      <c r="D261" s="2" t="s">
        <v>115</v>
      </c>
      <c r="F261" s="35">
        <v>0</v>
      </c>
      <c r="G261" s="35"/>
      <c r="H261" s="35"/>
      <c r="I261" s="35"/>
      <c r="J261" s="35">
        <v>0</v>
      </c>
      <c r="K261" s="35">
        <v>0</v>
      </c>
      <c r="L261" s="35">
        <v>0</v>
      </c>
      <c r="M261" s="35"/>
      <c r="N261" s="35">
        <v>0</v>
      </c>
      <c r="O261" s="35"/>
      <c r="P261" s="35"/>
      <c r="Q261" s="35"/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/>
      <c r="X261" s="35">
        <v>0</v>
      </c>
      <c r="Y261" s="35">
        <v>0</v>
      </c>
      <c r="Z261" s="35">
        <v>0</v>
      </c>
      <c r="AA261" s="35">
        <v>0</v>
      </c>
      <c r="AB261" s="35">
        <v>0</v>
      </c>
      <c r="AC261" s="35">
        <v>0</v>
      </c>
      <c r="AD261" s="35">
        <v>0</v>
      </c>
      <c r="AE261" s="35"/>
      <c r="AF261" s="35">
        <v>0</v>
      </c>
      <c r="AG261" s="35"/>
      <c r="AH261" s="35"/>
      <c r="AI261" s="35"/>
      <c r="AJ261" s="35">
        <v>0</v>
      </c>
      <c r="AK261" s="35"/>
      <c r="AL261" s="35"/>
      <c r="AM261" s="35"/>
      <c r="AN261" s="35">
        <v>0</v>
      </c>
      <c r="AO261" s="35"/>
      <c r="AP261" s="35">
        <v>0</v>
      </c>
    </row>
    <row r="262" spans="1:42" ht="19.5" customHeight="1" x14ac:dyDescent="0.2">
      <c r="D262" s="44" t="s">
        <v>116</v>
      </c>
      <c r="F262" s="45">
        <v>0</v>
      </c>
      <c r="G262" s="46"/>
      <c r="H262" s="46"/>
      <c r="I262" s="46"/>
      <c r="J262" s="45">
        <v>0</v>
      </c>
      <c r="K262" s="45">
        <v>0</v>
      </c>
      <c r="L262" s="45">
        <v>0</v>
      </c>
      <c r="M262" s="46"/>
      <c r="N262" s="45">
        <v>0</v>
      </c>
      <c r="O262" s="46"/>
      <c r="P262" s="46"/>
      <c r="Q262" s="46"/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6"/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6"/>
      <c r="AF262" s="45">
        <v>0</v>
      </c>
      <c r="AG262" s="46"/>
      <c r="AH262" s="46"/>
      <c r="AI262" s="46"/>
      <c r="AJ262" s="45">
        <v>0</v>
      </c>
      <c r="AK262" s="46"/>
      <c r="AL262" s="46"/>
      <c r="AM262" s="46"/>
      <c r="AN262" s="45">
        <v>0</v>
      </c>
      <c r="AO262" s="46"/>
      <c r="AP262" s="45">
        <v>0</v>
      </c>
    </row>
    <row r="263" spans="1:42" ht="20.100000000000001" customHeight="1" x14ac:dyDescent="0.2">
      <c r="D263" s="2" t="s">
        <v>132</v>
      </c>
      <c r="F263" s="35">
        <v>0</v>
      </c>
      <c r="G263" s="35"/>
      <c r="H263" s="35"/>
      <c r="I263" s="35"/>
      <c r="J263" s="35">
        <v>0</v>
      </c>
      <c r="K263" s="35">
        <v>0</v>
      </c>
      <c r="L263" s="35">
        <v>0</v>
      </c>
      <c r="M263" s="35"/>
      <c r="N263" s="35">
        <v>0</v>
      </c>
      <c r="O263" s="35"/>
      <c r="P263" s="35"/>
      <c r="Q263" s="35"/>
      <c r="R263" s="35">
        <v>0</v>
      </c>
      <c r="S263" s="35">
        <v>0</v>
      </c>
      <c r="T263" s="35">
        <v>0</v>
      </c>
      <c r="U263" s="35">
        <v>0</v>
      </c>
      <c r="V263" s="35">
        <v>0</v>
      </c>
      <c r="W263" s="35"/>
      <c r="X263" s="35">
        <v>0</v>
      </c>
      <c r="Y263" s="35">
        <v>0</v>
      </c>
      <c r="Z263" s="35">
        <v>0</v>
      </c>
      <c r="AA263" s="35">
        <v>0</v>
      </c>
      <c r="AB263" s="35">
        <v>0</v>
      </c>
      <c r="AC263" s="35">
        <v>0</v>
      </c>
      <c r="AD263" s="35">
        <v>0</v>
      </c>
      <c r="AE263" s="35"/>
      <c r="AF263" s="35">
        <v>0</v>
      </c>
      <c r="AG263" s="35"/>
      <c r="AH263" s="35"/>
      <c r="AI263" s="35"/>
      <c r="AJ263" s="35">
        <v>0</v>
      </c>
      <c r="AK263" s="35"/>
      <c r="AL263" s="35"/>
      <c r="AM263" s="35"/>
      <c r="AN263" s="35">
        <v>0</v>
      </c>
      <c r="AO263" s="35"/>
      <c r="AP263" s="35">
        <v>0</v>
      </c>
    </row>
    <row r="264" spans="1:42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5">
        <v>0</v>
      </c>
      <c r="M264" s="46"/>
      <c r="N264" s="45">
        <v>0</v>
      </c>
      <c r="O264" s="46"/>
      <c r="P264" s="46"/>
      <c r="Q264" s="46"/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6"/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6"/>
      <c r="AF264" s="45">
        <v>0</v>
      </c>
      <c r="AG264" s="46"/>
      <c r="AH264" s="46"/>
      <c r="AI264" s="46"/>
      <c r="AJ264" s="45">
        <v>0</v>
      </c>
      <c r="AK264" s="46"/>
      <c r="AL264" s="46"/>
      <c r="AM264" s="46"/>
      <c r="AN264" s="45">
        <v>0</v>
      </c>
      <c r="AO264" s="46"/>
      <c r="AP264" s="45">
        <v>0</v>
      </c>
    </row>
    <row r="265" spans="1:42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>
        <v>0</v>
      </c>
      <c r="M265" s="35"/>
      <c r="N265" s="35">
        <v>0</v>
      </c>
      <c r="O265" s="35"/>
      <c r="P265" s="35"/>
      <c r="Q265" s="35"/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/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/>
      <c r="AF265" s="35">
        <v>0</v>
      </c>
      <c r="AG265" s="35"/>
      <c r="AH265" s="35"/>
      <c r="AI265" s="35"/>
      <c r="AJ265" s="35">
        <v>0</v>
      </c>
      <c r="AK265" s="35"/>
      <c r="AL265" s="35"/>
      <c r="AM265" s="35"/>
      <c r="AN265" s="35">
        <v>0</v>
      </c>
      <c r="AO265" s="35"/>
      <c r="AP265" s="35">
        <v>0</v>
      </c>
    </row>
    <row r="266" spans="1:42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</row>
    <row r="267" spans="1:42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0</v>
      </c>
      <c r="G267" s="51"/>
      <c r="H267" s="51"/>
      <c r="I267" s="51"/>
      <c r="J267" s="50">
        <v>0</v>
      </c>
      <c r="K267" s="50">
        <v>0</v>
      </c>
      <c r="L267" s="50">
        <v>0</v>
      </c>
      <c r="M267" s="51"/>
      <c r="N267" s="50">
        <v>0</v>
      </c>
      <c r="O267" s="51"/>
      <c r="P267" s="51"/>
      <c r="Q267" s="51"/>
      <c r="R267" s="50">
        <v>0</v>
      </c>
      <c r="S267" s="50">
        <v>0</v>
      </c>
      <c r="T267" s="50">
        <v>0</v>
      </c>
      <c r="U267" s="50">
        <v>0</v>
      </c>
      <c r="V267" s="50">
        <v>0</v>
      </c>
      <c r="W267" s="51"/>
      <c r="X267" s="50">
        <v>0</v>
      </c>
      <c r="Y267" s="50">
        <v>0</v>
      </c>
      <c r="Z267" s="50">
        <v>0</v>
      </c>
      <c r="AA267" s="50">
        <v>0</v>
      </c>
      <c r="AB267" s="50">
        <v>0</v>
      </c>
      <c r="AC267" s="50">
        <v>0</v>
      </c>
      <c r="AD267" s="50">
        <v>0</v>
      </c>
      <c r="AE267" s="51"/>
      <c r="AF267" s="50">
        <v>0</v>
      </c>
      <c r="AG267" s="51"/>
      <c r="AH267" s="51"/>
      <c r="AI267" s="51"/>
      <c r="AJ267" s="50">
        <v>0</v>
      </c>
      <c r="AK267" s="51"/>
      <c r="AL267" s="51"/>
      <c r="AM267" s="51"/>
      <c r="AN267" s="50">
        <v>0</v>
      </c>
      <c r="AO267" s="51"/>
      <c r="AP267" s="50">
        <v>0</v>
      </c>
    </row>
    <row r="268" spans="1:42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</row>
    <row r="269" spans="1:42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</row>
    <row r="270" spans="1:42" ht="20.100000000000001" customHeight="1" x14ac:dyDescent="0.2">
      <c r="D270" s="2" t="s">
        <v>141</v>
      </c>
      <c r="F270" s="35">
        <v>1</v>
      </c>
      <c r="G270" s="35"/>
      <c r="H270" s="35"/>
      <c r="I270" s="35"/>
      <c r="J270" s="35">
        <v>1</v>
      </c>
      <c r="K270" s="35">
        <v>0</v>
      </c>
      <c r="L270" s="35">
        <v>0</v>
      </c>
      <c r="M270" s="35"/>
      <c r="N270" s="35">
        <v>1</v>
      </c>
      <c r="O270" s="35"/>
      <c r="P270" s="35"/>
      <c r="Q270" s="35"/>
      <c r="R270" s="35">
        <v>0</v>
      </c>
      <c r="S270" s="35">
        <v>1</v>
      </c>
      <c r="T270" s="35">
        <v>0</v>
      </c>
      <c r="U270" s="35">
        <v>0</v>
      </c>
      <c r="V270" s="35">
        <v>0</v>
      </c>
      <c r="W270" s="35"/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/>
      <c r="AF270" s="35">
        <v>1</v>
      </c>
      <c r="AG270" s="35"/>
      <c r="AH270" s="35"/>
      <c r="AI270" s="35"/>
      <c r="AJ270" s="35">
        <v>1</v>
      </c>
      <c r="AK270" s="35"/>
      <c r="AL270" s="35"/>
      <c r="AM270" s="35"/>
      <c r="AN270" s="35">
        <v>0</v>
      </c>
      <c r="AO270" s="35"/>
      <c r="AP270" s="35">
        <v>0</v>
      </c>
    </row>
    <row r="271" spans="1:42" ht="19.5" customHeight="1" x14ac:dyDescent="0.2">
      <c r="D271" s="44" t="s">
        <v>116</v>
      </c>
      <c r="F271" s="45">
        <v>0</v>
      </c>
      <c r="G271" s="46"/>
      <c r="H271" s="46"/>
      <c r="I271" s="46"/>
      <c r="J271" s="45">
        <v>11</v>
      </c>
      <c r="K271" s="45">
        <v>0</v>
      </c>
      <c r="L271" s="45">
        <v>0</v>
      </c>
      <c r="M271" s="46"/>
      <c r="N271" s="45">
        <v>11</v>
      </c>
      <c r="O271" s="46"/>
      <c r="P271" s="46"/>
      <c r="Q271" s="46"/>
      <c r="R271" s="45">
        <v>0</v>
      </c>
      <c r="S271" s="45">
        <v>0</v>
      </c>
      <c r="T271" s="45">
        <v>5</v>
      </c>
      <c r="U271" s="45">
        <v>0</v>
      </c>
      <c r="V271" s="45">
        <v>2</v>
      </c>
      <c r="W271" s="46"/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2</v>
      </c>
      <c r="AE271" s="46"/>
      <c r="AF271" s="45">
        <v>9</v>
      </c>
      <c r="AG271" s="46"/>
      <c r="AH271" s="46"/>
      <c r="AI271" s="46"/>
      <c r="AJ271" s="45">
        <v>2</v>
      </c>
      <c r="AK271" s="46"/>
      <c r="AL271" s="46"/>
      <c r="AM271" s="46"/>
      <c r="AN271" s="45">
        <v>0</v>
      </c>
      <c r="AO271" s="46"/>
      <c r="AP271" s="45">
        <v>0</v>
      </c>
    </row>
    <row r="272" spans="1:42" ht="20.100000000000001" customHeight="1" x14ac:dyDescent="0.2">
      <c r="D272" s="2" t="s">
        <v>132</v>
      </c>
      <c r="F272" s="35">
        <v>1</v>
      </c>
      <c r="G272" s="35"/>
      <c r="H272" s="35"/>
      <c r="I272" s="35"/>
      <c r="J272" s="35">
        <v>9</v>
      </c>
      <c r="K272" s="35">
        <v>0</v>
      </c>
      <c r="L272" s="35">
        <v>0</v>
      </c>
      <c r="M272" s="35"/>
      <c r="N272" s="35">
        <v>9</v>
      </c>
      <c r="O272" s="35"/>
      <c r="P272" s="35"/>
      <c r="Q272" s="35"/>
      <c r="R272" s="35">
        <v>0</v>
      </c>
      <c r="S272" s="35">
        <v>0</v>
      </c>
      <c r="T272" s="35">
        <v>4</v>
      </c>
      <c r="U272" s="35">
        <v>0</v>
      </c>
      <c r="V272" s="35">
        <v>0</v>
      </c>
      <c r="W272" s="35"/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/>
      <c r="AF272" s="35">
        <v>4</v>
      </c>
      <c r="AG272" s="35"/>
      <c r="AH272" s="35"/>
      <c r="AI272" s="35"/>
      <c r="AJ272" s="35">
        <v>6</v>
      </c>
      <c r="AK272" s="35"/>
      <c r="AL272" s="35"/>
      <c r="AM272" s="35"/>
      <c r="AN272" s="35">
        <v>0</v>
      </c>
      <c r="AO272" s="35"/>
      <c r="AP272" s="35">
        <v>0</v>
      </c>
    </row>
    <row r="273" spans="1:42" ht="19.5" customHeight="1" x14ac:dyDescent="0.2">
      <c r="D273" s="44" t="s">
        <v>118</v>
      </c>
      <c r="F273" s="45">
        <v>0</v>
      </c>
      <c r="G273" s="46"/>
      <c r="H273" s="46"/>
      <c r="I273" s="46"/>
      <c r="J273" s="45">
        <v>8</v>
      </c>
      <c r="K273" s="45">
        <v>0</v>
      </c>
      <c r="L273" s="45">
        <v>0</v>
      </c>
      <c r="M273" s="46"/>
      <c r="N273" s="45">
        <v>8</v>
      </c>
      <c r="O273" s="46"/>
      <c r="P273" s="46"/>
      <c r="Q273" s="46"/>
      <c r="R273" s="45">
        <v>0</v>
      </c>
      <c r="S273" s="45">
        <v>0</v>
      </c>
      <c r="T273" s="45">
        <v>0</v>
      </c>
      <c r="U273" s="45">
        <v>0</v>
      </c>
      <c r="V273" s="45">
        <v>2</v>
      </c>
      <c r="W273" s="46"/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5</v>
      </c>
      <c r="AE273" s="46"/>
      <c r="AF273" s="45">
        <v>7</v>
      </c>
      <c r="AG273" s="46"/>
      <c r="AH273" s="46"/>
      <c r="AI273" s="46"/>
      <c r="AJ273" s="45">
        <v>1</v>
      </c>
      <c r="AK273" s="46"/>
      <c r="AL273" s="46"/>
      <c r="AM273" s="46"/>
      <c r="AN273" s="45">
        <v>0</v>
      </c>
      <c r="AO273" s="46"/>
      <c r="AP273" s="45">
        <v>0</v>
      </c>
    </row>
    <row r="274" spans="1:42" ht="20.100000000000001" customHeight="1" x14ac:dyDescent="0.2">
      <c r="D274" s="2" t="s">
        <v>133</v>
      </c>
      <c r="F274" s="35">
        <v>0</v>
      </c>
      <c r="G274" s="35"/>
      <c r="H274" s="35"/>
      <c r="I274" s="35"/>
      <c r="J274" s="35">
        <v>5</v>
      </c>
      <c r="K274" s="35">
        <v>0</v>
      </c>
      <c r="L274" s="35">
        <v>0</v>
      </c>
      <c r="M274" s="35"/>
      <c r="N274" s="35">
        <v>5</v>
      </c>
      <c r="O274" s="35"/>
      <c r="P274" s="35"/>
      <c r="Q274" s="35"/>
      <c r="R274" s="35">
        <v>0</v>
      </c>
      <c r="S274" s="35">
        <v>0</v>
      </c>
      <c r="T274" s="35">
        <v>5</v>
      </c>
      <c r="U274" s="35">
        <v>0</v>
      </c>
      <c r="V274" s="35">
        <v>0</v>
      </c>
      <c r="W274" s="35"/>
      <c r="X274" s="35">
        <v>0</v>
      </c>
      <c r="Y274" s="35">
        <v>0</v>
      </c>
      <c r="Z274" s="35">
        <v>0</v>
      </c>
      <c r="AA274" s="35">
        <v>0</v>
      </c>
      <c r="AB274" s="35">
        <v>0</v>
      </c>
      <c r="AC274" s="35">
        <v>0</v>
      </c>
      <c r="AD274" s="35">
        <v>0</v>
      </c>
      <c r="AE274" s="35"/>
      <c r="AF274" s="35">
        <v>5</v>
      </c>
      <c r="AG274" s="35"/>
      <c r="AH274" s="35"/>
      <c r="AI274" s="35"/>
      <c r="AJ274" s="35">
        <v>0</v>
      </c>
      <c r="AK274" s="35"/>
      <c r="AL274" s="35"/>
      <c r="AM274" s="35"/>
      <c r="AN274" s="35">
        <v>0</v>
      </c>
      <c r="AO274" s="35"/>
      <c r="AP274" s="35">
        <v>0</v>
      </c>
    </row>
    <row r="275" spans="1:42" ht="19.5" customHeight="1" x14ac:dyDescent="0.2">
      <c r="D275" s="44" t="s">
        <v>120</v>
      </c>
      <c r="F275" s="45">
        <v>1</v>
      </c>
      <c r="G275" s="46"/>
      <c r="H275" s="46"/>
      <c r="I275" s="46"/>
      <c r="J275" s="45">
        <v>1</v>
      </c>
      <c r="K275" s="45">
        <v>0</v>
      </c>
      <c r="L275" s="45">
        <v>0</v>
      </c>
      <c r="M275" s="46"/>
      <c r="N275" s="45">
        <v>1</v>
      </c>
      <c r="O275" s="46"/>
      <c r="P275" s="46"/>
      <c r="Q275" s="46"/>
      <c r="R275" s="45">
        <v>0</v>
      </c>
      <c r="S275" s="45">
        <v>0</v>
      </c>
      <c r="T275" s="45">
        <v>1</v>
      </c>
      <c r="U275" s="45">
        <v>0</v>
      </c>
      <c r="V275" s="45">
        <v>0</v>
      </c>
      <c r="W275" s="46"/>
      <c r="X275" s="45">
        <v>0</v>
      </c>
      <c r="Y275" s="45">
        <v>0</v>
      </c>
      <c r="Z275" s="45">
        <v>1</v>
      </c>
      <c r="AA275" s="45">
        <v>0</v>
      </c>
      <c r="AB275" s="45">
        <v>0</v>
      </c>
      <c r="AC275" s="45">
        <v>0</v>
      </c>
      <c r="AD275" s="45">
        <v>0</v>
      </c>
      <c r="AE275" s="46"/>
      <c r="AF275" s="45">
        <v>2</v>
      </c>
      <c r="AG275" s="46"/>
      <c r="AH275" s="46"/>
      <c r="AI275" s="46"/>
      <c r="AJ275" s="45">
        <v>0</v>
      </c>
      <c r="AK275" s="46"/>
      <c r="AL275" s="46"/>
      <c r="AM275" s="46"/>
      <c r="AN275" s="45">
        <v>0</v>
      </c>
      <c r="AO275" s="46"/>
      <c r="AP275" s="45">
        <v>0</v>
      </c>
    </row>
    <row r="276" spans="1:42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</row>
    <row r="277" spans="1:42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3</v>
      </c>
      <c r="G277" s="51"/>
      <c r="H277" s="51"/>
      <c r="I277" s="51"/>
      <c r="J277" s="50">
        <v>35</v>
      </c>
      <c r="K277" s="50">
        <v>0</v>
      </c>
      <c r="L277" s="50">
        <v>0</v>
      </c>
      <c r="M277" s="51"/>
      <c r="N277" s="50">
        <v>35</v>
      </c>
      <c r="O277" s="51"/>
      <c r="P277" s="51"/>
      <c r="Q277" s="51"/>
      <c r="R277" s="50">
        <v>0</v>
      </c>
      <c r="S277" s="50">
        <v>1</v>
      </c>
      <c r="T277" s="50">
        <v>15</v>
      </c>
      <c r="U277" s="50">
        <v>0</v>
      </c>
      <c r="V277" s="50">
        <v>4</v>
      </c>
      <c r="W277" s="51"/>
      <c r="X277" s="50">
        <v>0</v>
      </c>
      <c r="Y277" s="50">
        <v>0</v>
      </c>
      <c r="Z277" s="50">
        <v>1</v>
      </c>
      <c r="AA277" s="50">
        <v>0</v>
      </c>
      <c r="AB277" s="50">
        <v>0</v>
      </c>
      <c r="AC277" s="50">
        <v>0</v>
      </c>
      <c r="AD277" s="50">
        <v>7</v>
      </c>
      <c r="AE277" s="51"/>
      <c r="AF277" s="50">
        <v>28</v>
      </c>
      <c r="AG277" s="51"/>
      <c r="AH277" s="51"/>
      <c r="AI277" s="51"/>
      <c r="AJ277" s="50">
        <v>10</v>
      </c>
      <c r="AK277" s="51"/>
      <c r="AL277" s="51"/>
      <c r="AM277" s="51"/>
      <c r="AN277" s="50">
        <v>0</v>
      </c>
      <c r="AO277" s="51"/>
      <c r="AP277" s="50">
        <v>0</v>
      </c>
    </row>
    <row r="278" spans="1:42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</row>
    <row r="279" spans="1:42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</row>
    <row r="280" spans="1:42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>
        <v>0</v>
      </c>
      <c r="M280" s="35"/>
      <c r="N280" s="35">
        <v>0</v>
      </c>
      <c r="O280" s="35"/>
      <c r="P280" s="35"/>
      <c r="Q280" s="35"/>
      <c r="R280" s="35">
        <v>0</v>
      </c>
      <c r="S280" s="35">
        <v>0</v>
      </c>
      <c r="T280" s="35">
        <v>0</v>
      </c>
      <c r="U280" s="35">
        <v>0</v>
      </c>
      <c r="V280" s="35">
        <v>0</v>
      </c>
      <c r="W280" s="35"/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/>
      <c r="AF280" s="35">
        <v>0</v>
      </c>
      <c r="AG280" s="35"/>
      <c r="AH280" s="35"/>
      <c r="AI280" s="35"/>
      <c r="AJ280" s="35">
        <v>0</v>
      </c>
      <c r="AK280" s="35"/>
      <c r="AL280" s="35"/>
      <c r="AM280" s="35"/>
      <c r="AN280" s="35">
        <v>0</v>
      </c>
      <c r="AO280" s="35"/>
      <c r="AP280" s="35">
        <v>0</v>
      </c>
    </row>
    <row r="281" spans="1:42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</row>
    <row r="282" spans="1:42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0">
        <v>0</v>
      </c>
      <c r="M282" s="51"/>
      <c r="N282" s="50">
        <v>0</v>
      </c>
      <c r="O282" s="51"/>
      <c r="P282" s="51"/>
      <c r="Q282" s="51"/>
      <c r="R282" s="50">
        <v>0</v>
      </c>
      <c r="S282" s="50">
        <v>0</v>
      </c>
      <c r="T282" s="50">
        <v>0</v>
      </c>
      <c r="U282" s="50">
        <v>0</v>
      </c>
      <c r="V282" s="50">
        <v>0</v>
      </c>
      <c r="W282" s="51"/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0</v>
      </c>
      <c r="AE282" s="51"/>
      <c r="AF282" s="50">
        <v>0</v>
      </c>
      <c r="AG282" s="51"/>
      <c r="AH282" s="51"/>
      <c r="AI282" s="51"/>
      <c r="AJ282" s="50">
        <v>0</v>
      </c>
      <c r="AK282" s="51"/>
      <c r="AL282" s="51"/>
      <c r="AM282" s="51"/>
      <c r="AN282" s="50">
        <v>0</v>
      </c>
      <c r="AO282" s="51"/>
      <c r="AP282" s="50">
        <v>0</v>
      </c>
    </row>
    <row r="283" spans="1:42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</row>
    <row r="284" spans="1:42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</row>
    <row r="285" spans="1:42" ht="20.100000000000001" customHeight="1" x14ac:dyDescent="0.2">
      <c r="D285" s="2" t="s">
        <v>115</v>
      </c>
      <c r="F285" s="35">
        <v>2</v>
      </c>
      <c r="G285" s="35"/>
      <c r="H285" s="35"/>
      <c r="I285" s="35"/>
      <c r="J285" s="35">
        <v>0</v>
      </c>
      <c r="K285" s="35">
        <v>0</v>
      </c>
      <c r="L285" s="35">
        <v>0</v>
      </c>
      <c r="M285" s="35"/>
      <c r="N285" s="35">
        <v>0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/>
      <c r="X285" s="35">
        <v>2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/>
      <c r="AF285" s="35">
        <v>2</v>
      </c>
      <c r="AG285" s="35"/>
      <c r="AH285" s="35"/>
      <c r="AI285" s="35"/>
      <c r="AJ285" s="35">
        <v>0</v>
      </c>
      <c r="AK285" s="35"/>
      <c r="AL285" s="35"/>
      <c r="AM285" s="35"/>
      <c r="AN285" s="35">
        <v>0</v>
      </c>
      <c r="AO285" s="35"/>
      <c r="AP285" s="35">
        <v>0</v>
      </c>
    </row>
    <row r="286" spans="1:42" ht="19.5" customHeight="1" x14ac:dyDescent="0.2">
      <c r="D286" s="44" t="s">
        <v>116</v>
      </c>
      <c r="F286" s="45">
        <v>0</v>
      </c>
      <c r="G286" s="46"/>
      <c r="H286" s="46"/>
      <c r="I286" s="46"/>
      <c r="J286" s="45">
        <v>0</v>
      </c>
      <c r="K286" s="45">
        <v>0</v>
      </c>
      <c r="L286" s="45">
        <v>0</v>
      </c>
      <c r="M286" s="46"/>
      <c r="N286" s="45">
        <v>0</v>
      </c>
      <c r="O286" s="46"/>
      <c r="P286" s="46"/>
      <c r="Q286" s="46"/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6"/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6"/>
      <c r="AF286" s="45">
        <v>0</v>
      </c>
      <c r="AG286" s="46"/>
      <c r="AH286" s="46"/>
      <c r="AI286" s="46"/>
      <c r="AJ286" s="45">
        <v>0</v>
      </c>
      <c r="AK286" s="46"/>
      <c r="AL286" s="46"/>
      <c r="AM286" s="46"/>
      <c r="AN286" s="45">
        <v>0</v>
      </c>
      <c r="AO286" s="46"/>
      <c r="AP286" s="45">
        <v>0</v>
      </c>
    </row>
    <row r="287" spans="1:42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</row>
    <row r="288" spans="1:42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2</v>
      </c>
      <c r="G288" s="51"/>
      <c r="H288" s="51"/>
      <c r="I288" s="51"/>
      <c r="J288" s="50">
        <v>0</v>
      </c>
      <c r="K288" s="50">
        <v>0</v>
      </c>
      <c r="L288" s="50">
        <v>0</v>
      </c>
      <c r="M288" s="51"/>
      <c r="N288" s="50">
        <v>0</v>
      </c>
      <c r="O288" s="51"/>
      <c r="P288" s="51"/>
      <c r="Q288" s="51"/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1"/>
      <c r="X288" s="50">
        <v>2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1"/>
      <c r="AF288" s="50">
        <v>2</v>
      </c>
      <c r="AG288" s="51"/>
      <c r="AH288" s="51"/>
      <c r="AI288" s="51"/>
      <c r="AJ288" s="50">
        <v>0</v>
      </c>
      <c r="AK288" s="51"/>
      <c r="AL288" s="51"/>
      <c r="AM288" s="51"/>
      <c r="AN288" s="50">
        <v>0</v>
      </c>
      <c r="AO288" s="51"/>
      <c r="AP288" s="50">
        <v>0</v>
      </c>
    </row>
    <row r="289" spans="1:42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</row>
    <row r="290" spans="1:42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</row>
    <row r="291" spans="1:42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>
        <v>0</v>
      </c>
      <c r="M291" s="35"/>
      <c r="N291" s="35">
        <v>0</v>
      </c>
      <c r="O291" s="35"/>
      <c r="P291" s="35"/>
      <c r="Q291" s="35"/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/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/>
      <c r="AF291" s="35">
        <v>0</v>
      </c>
      <c r="AG291" s="35"/>
      <c r="AH291" s="35"/>
      <c r="AI291" s="35"/>
      <c r="AJ291" s="35">
        <v>0</v>
      </c>
      <c r="AK291" s="35"/>
      <c r="AL291" s="35"/>
      <c r="AM291" s="35"/>
      <c r="AN291" s="35">
        <v>0</v>
      </c>
      <c r="AO291" s="35"/>
      <c r="AP291" s="35">
        <v>0</v>
      </c>
    </row>
    <row r="292" spans="1:42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5">
        <v>0</v>
      </c>
      <c r="M292" s="46"/>
      <c r="N292" s="45">
        <v>0</v>
      </c>
      <c r="O292" s="46"/>
      <c r="P292" s="46"/>
      <c r="Q292" s="46"/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6"/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6"/>
      <c r="AF292" s="45">
        <v>0</v>
      </c>
      <c r="AG292" s="46"/>
      <c r="AH292" s="46"/>
      <c r="AI292" s="46"/>
      <c r="AJ292" s="45">
        <v>0</v>
      </c>
      <c r="AK292" s="46"/>
      <c r="AL292" s="46"/>
      <c r="AM292" s="46"/>
      <c r="AN292" s="45">
        <v>0</v>
      </c>
      <c r="AO292" s="46"/>
      <c r="AP292" s="45">
        <v>0</v>
      </c>
    </row>
    <row r="293" spans="1:42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>
        <v>0</v>
      </c>
      <c r="M293" s="35"/>
      <c r="N293" s="35">
        <v>0</v>
      </c>
      <c r="O293" s="35"/>
      <c r="P293" s="35"/>
      <c r="Q293" s="35"/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/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/>
      <c r="AF293" s="35">
        <v>0</v>
      </c>
      <c r="AG293" s="35"/>
      <c r="AH293" s="35"/>
      <c r="AI293" s="35"/>
      <c r="AJ293" s="35">
        <v>0</v>
      </c>
      <c r="AK293" s="35"/>
      <c r="AL293" s="35"/>
      <c r="AM293" s="35"/>
      <c r="AN293" s="35">
        <v>0</v>
      </c>
      <c r="AO293" s="35"/>
      <c r="AP293" s="35">
        <v>0</v>
      </c>
    </row>
    <row r="294" spans="1:42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5">
        <v>0</v>
      </c>
      <c r="M294" s="46"/>
      <c r="N294" s="45">
        <v>0</v>
      </c>
      <c r="O294" s="46"/>
      <c r="P294" s="46"/>
      <c r="Q294" s="46"/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6"/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6"/>
      <c r="AF294" s="45">
        <v>0</v>
      </c>
      <c r="AG294" s="46"/>
      <c r="AH294" s="46"/>
      <c r="AI294" s="46"/>
      <c r="AJ294" s="45">
        <v>0</v>
      </c>
      <c r="AK294" s="46"/>
      <c r="AL294" s="46"/>
      <c r="AM294" s="46"/>
      <c r="AN294" s="45">
        <v>0</v>
      </c>
      <c r="AO294" s="46"/>
      <c r="AP294" s="45">
        <v>0</v>
      </c>
    </row>
    <row r="295" spans="1:42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</row>
    <row r="296" spans="1:42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0">
        <v>0</v>
      </c>
      <c r="M296" s="51"/>
      <c r="N296" s="50">
        <v>0</v>
      </c>
      <c r="O296" s="51"/>
      <c r="P296" s="51"/>
      <c r="Q296" s="51"/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1"/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1"/>
      <c r="AF296" s="50">
        <v>0</v>
      </c>
      <c r="AG296" s="51"/>
      <c r="AH296" s="51"/>
      <c r="AI296" s="51"/>
      <c r="AJ296" s="50">
        <v>0</v>
      </c>
      <c r="AK296" s="51"/>
      <c r="AL296" s="51"/>
      <c r="AM296" s="51"/>
      <c r="AN296" s="50">
        <v>0</v>
      </c>
      <c r="AO296" s="51"/>
      <c r="AP296" s="50">
        <v>0</v>
      </c>
    </row>
    <row r="297" spans="1:42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</row>
    <row r="298" spans="1:42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5</v>
      </c>
      <c r="G298" s="51"/>
      <c r="H298" s="51"/>
      <c r="I298" s="51"/>
      <c r="J298" s="56">
        <v>35</v>
      </c>
      <c r="K298" s="56">
        <v>0</v>
      </c>
      <c r="L298" s="56">
        <v>0</v>
      </c>
      <c r="M298" s="51"/>
      <c r="N298" s="56">
        <v>35</v>
      </c>
      <c r="O298" s="51"/>
      <c r="P298" s="51"/>
      <c r="Q298" s="51"/>
      <c r="R298" s="56">
        <v>0</v>
      </c>
      <c r="S298" s="56">
        <v>1</v>
      </c>
      <c r="T298" s="56">
        <v>15</v>
      </c>
      <c r="U298" s="56">
        <v>0</v>
      </c>
      <c r="V298" s="56">
        <v>4</v>
      </c>
      <c r="W298" s="51"/>
      <c r="X298" s="56">
        <v>2</v>
      </c>
      <c r="Y298" s="56">
        <v>0</v>
      </c>
      <c r="Z298" s="56">
        <v>1</v>
      </c>
      <c r="AA298" s="56">
        <v>0</v>
      </c>
      <c r="AB298" s="56">
        <v>0</v>
      </c>
      <c r="AC298" s="56">
        <v>0</v>
      </c>
      <c r="AD298" s="56">
        <v>7</v>
      </c>
      <c r="AE298" s="51"/>
      <c r="AF298" s="56">
        <v>30</v>
      </c>
      <c r="AG298" s="51"/>
      <c r="AH298" s="51"/>
      <c r="AI298" s="51"/>
      <c r="AJ298" s="56">
        <v>10</v>
      </c>
      <c r="AK298" s="51"/>
      <c r="AL298" s="51"/>
      <c r="AM298" s="51"/>
      <c r="AN298" s="56">
        <v>0</v>
      </c>
      <c r="AO298" s="51"/>
      <c r="AP298" s="56">
        <v>0</v>
      </c>
    </row>
    <row r="299" spans="1:42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</row>
    <row r="300" spans="1:42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</row>
    <row r="301" spans="1:42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</row>
    <row r="302" spans="1:42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/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</row>
    <row r="303" spans="1:42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5">
        <v>0</v>
      </c>
      <c r="M303" s="46"/>
      <c r="N303" s="45">
        <v>0</v>
      </c>
      <c r="O303" s="46"/>
      <c r="P303" s="46"/>
      <c r="Q303" s="46"/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/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6"/>
      <c r="AF303" s="45">
        <v>0</v>
      </c>
      <c r="AG303" s="46"/>
      <c r="AH303" s="46"/>
      <c r="AI303" s="46"/>
      <c r="AJ303" s="45">
        <v>0</v>
      </c>
      <c r="AK303" s="46"/>
      <c r="AL303" s="46"/>
      <c r="AM303" s="46"/>
      <c r="AN303" s="45">
        <v>0</v>
      </c>
      <c r="AO303" s="46"/>
      <c r="AP303" s="45">
        <v>0</v>
      </c>
    </row>
    <row r="304" spans="1:42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</row>
    <row r="305" spans="1:42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0">
        <v>0</v>
      </c>
      <c r="M305" s="51"/>
      <c r="N305" s="50">
        <v>0</v>
      </c>
      <c r="O305" s="51"/>
      <c r="P305" s="51"/>
      <c r="Q305" s="51"/>
      <c r="R305" s="50">
        <v>0</v>
      </c>
      <c r="S305" s="50">
        <v>0</v>
      </c>
      <c r="T305" s="50">
        <v>0</v>
      </c>
      <c r="U305" s="50">
        <v>0</v>
      </c>
      <c r="V305" s="50">
        <v>0</v>
      </c>
      <c r="W305" s="51"/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1"/>
      <c r="AF305" s="50">
        <v>0</v>
      </c>
      <c r="AG305" s="51"/>
      <c r="AH305" s="51"/>
      <c r="AI305" s="51"/>
      <c r="AJ305" s="50">
        <v>0</v>
      </c>
      <c r="AK305" s="51"/>
      <c r="AL305" s="51"/>
      <c r="AM305" s="51"/>
      <c r="AN305" s="50">
        <v>0</v>
      </c>
      <c r="AO305" s="51"/>
      <c r="AP305" s="50">
        <v>0</v>
      </c>
    </row>
    <row r="306" spans="1:42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</row>
    <row r="307" spans="1:42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</row>
    <row r="308" spans="1:42" ht="20.100000000000001" customHeight="1" x14ac:dyDescent="0.2">
      <c r="D308" s="2" t="s">
        <v>207</v>
      </c>
      <c r="F308" s="35">
        <v>0</v>
      </c>
      <c r="G308" s="35"/>
      <c r="H308" s="35"/>
      <c r="I308" s="35"/>
      <c r="J308" s="35">
        <v>0</v>
      </c>
      <c r="K308" s="35">
        <v>0</v>
      </c>
      <c r="L308" s="35">
        <v>0</v>
      </c>
      <c r="M308" s="35"/>
      <c r="N308" s="35">
        <v>0</v>
      </c>
      <c r="O308" s="35"/>
      <c r="P308" s="35"/>
      <c r="Q308" s="35"/>
      <c r="R308" s="35">
        <v>0</v>
      </c>
      <c r="S308" s="35">
        <v>0</v>
      </c>
      <c r="T308" s="35">
        <v>0</v>
      </c>
      <c r="U308" s="35">
        <v>0</v>
      </c>
      <c r="V308" s="35">
        <v>0</v>
      </c>
      <c r="W308" s="35"/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35">
        <v>0</v>
      </c>
      <c r="AD308" s="35">
        <v>0</v>
      </c>
      <c r="AE308" s="35"/>
      <c r="AF308" s="35">
        <v>0</v>
      </c>
      <c r="AG308" s="35"/>
      <c r="AH308" s="35"/>
      <c r="AI308" s="35"/>
      <c r="AJ308" s="35">
        <v>0</v>
      </c>
      <c r="AK308" s="35"/>
      <c r="AL308" s="35"/>
      <c r="AM308" s="35"/>
      <c r="AN308" s="35">
        <v>0</v>
      </c>
      <c r="AO308" s="35"/>
      <c r="AP308" s="35">
        <v>0</v>
      </c>
    </row>
    <row r="309" spans="1:42" ht="19.5" customHeight="1" x14ac:dyDescent="0.2">
      <c r="D309" s="44" t="s">
        <v>208</v>
      </c>
      <c r="F309" s="45">
        <v>1</v>
      </c>
      <c r="G309" s="46"/>
      <c r="H309" s="46"/>
      <c r="I309" s="46"/>
      <c r="J309" s="45">
        <v>1</v>
      </c>
      <c r="K309" s="45">
        <v>0</v>
      </c>
      <c r="L309" s="45">
        <v>0</v>
      </c>
      <c r="M309" s="46"/>
      <c r="N309" s="45">
        <v>1</v>
      </c>
      <c r="O309" s="46"/>
      <c r="P309" s="46"/>
      <c r="Q309" s="46"/>
      <c r="R309" s="45">
        <v>0</v>
      </c>
      <c r="S309" s="45">
        <v>1</v>
      </c>
      <c r="T309" s="45">
        <v>0</v>
      </c>
      <c r="U309" s="45">
        <v>0</v>
      </c>
      <c r="V309" s="45">
        <v>0</v>
      </c>
      <c r="W309" s="46"/>
      <c r="X309" s="45">
        <v>0</v>
      </c>
      <c r="Y309" s="45">
        <v>0</v>
      </c>
      <c r="Z309" s="45">
        <v>0</v>
      </c>
      <c r="AA309" s="45">
        <v>1</v>
      </c>
      <c r="AB309" s="45">
        <v>0</v>
      </c>
      <c r="AC309" s="45">
        <v>0</v>
      </c>
      <c r="AD309" s="45">
        <v>0</v>
      </c>
      <c r="AE309" s="46"/>
      <c r="AF309" s="45">
        <v>2</v>
      </c>
      <c r="AG309" s="46"/>
      <c r="AH309" s="46"/>
      <c r="AI309" s="46"/>
      <c r="AJ309" s="45">
        <v>0</v>
      </c>
      <c r="AK309" s="46"/>
      <c r="AL309" s="46"/>
      <c r="AM309" s="46"/>
      <c r="AN309" s="45">
        <v>0</v>
      </c>
      <c r="AO309" s="46"/>
      <c r="AP309" s="45">
        <v>0</v>
      </c>
    </row>
    <row r="310" spans="1:42" ht="20.100000000000001" customHeight="1" x14ac:dyDescent="0.2">
      <c r="D310" s="2" t="s">
        <v>132</v>
      </c>
      <c r="F310" s="35">
        <v>0</v>
      </c>
      <c r="G310" s="35"/>
      <c r="H310" s="35"/>
      <c r="I310" s="35"/>
      <c r="J310" s="35">
        <v>0</v>
      </c>
      <c r="K310" s="35">
        <v>0</v>
      </c>
      <c r="L310" s="35">
        <v>0</v>
      </c>
      <c r="M310" s="35"/>
      <c r="N310" s="35">
        <v>0</v>
      </c>
      <c r="O310" s="35"/>
      <c r="P310" s="35"/>
      <c r="Q310" s="35"/>
      <c r="R310" s="35">
        <v>0</v>
      </c>
      <c r="S310" s="35">
        <v>0</v>
      </c>
      <c r="T310" s="35">
        <v>0</v>
      </c>
      <c r="U310" s="35">
        <v>0</v>
      </c>
      <c r="V310" s="35">
        <v>0</v>
      </c>
      <c r="W310" s="35"/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0</v>
      </c>
      <c r="AD310" s="35">
        <v>0</v>
      </c>
      <c r="AE310" s="35"/>
      <c r="AF310" s="35">
        <v>0</v>
      </c>
      <c r="AG310" s="35"/>
      <c r="AH310" s="35"/>
      <c r="AI310" s="35"/>
      <c r="AJ310" s="35">
        <v>0</v>
      </c>
      <c r="AK310" s="35"/>
      <c r="AL310" s="35"/>
      <c r="AM310" s="35"/>
      <c r="AN310" s="35">
        <v>0</v>
      </c>
      <c r="AO310" s="35"/>
      <c r="AP310" s="35">
        <v>0</v>
      </c>
    </row>
    <row r="311" spans="1:42" ht="19.5" customHeight="1" x14ac:dyDescent="0.2">
      <c r="D311" s="44" t="s">
        <v>118</v>
      </c>
      <c r="F311" s="45">
        <v>0</v>
      </c>
      <c r="G311" s="46"/>
      <c r="H311" s="46"/>
      <c r="I311" s="46"/>
      <c r="J311" s="45">
        <v>0</v>
      </c>
      <c r="K311" s="45">
        <v>0</v>
      </c>
      <c r="L311" s="45">
        <v>0</v>
      </c>
      <c r="M311" s="46"/>
      <c r="N311" s="45">
        <v>0</v>
      </c>
      <c r="O311" s="46"/>
      <c r="P311" s="46"/>
      <c r="Q311" s="46"/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6"/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6"/>
      <c r="AF311" s="45">
        <v>0</v>
      </c>
      <c r="AG311" s="46"/>
      <c r="AH311" s="46"/>
      <c r="AI311" s="46"/>
      <c r="AJ311" s="45">
        <v>0</v>
      </c>
      <c r="AK311" s="46"/>
      <c r="AL311" s="46"/>
      <c r="AM311" s="46"/>
      <c r="AN311" s="45">
        <v>0</v>
      </c>
      <c r="AO311" s="46"/>
      <c r="AP311" s="45">
        <v>0</v>
      </c>
    </row>
    <row r="312" spans="1:42" ht="20.100000000000001" customHeight="1" x14ac:dyDescent="0.2">
      <c r="D312" s="2" t="s">
        <v>133</v>
      </c>
      <c r="F312" s="35">
        <v>0</v>
      </c>
      <c r="G312" s="35"/>
      <c r="H312" s="35"/>
      <c r="I312" s="35"/>
      <c r="J312" s="35">
        <v>0</v>
      </c>
      <c r="K312" s="35">
        <v>0</v>
      </c>
      <c r="L312" s="35">
        <v>0</v>
      </c>
      <c r="M312" s="35"/>
      <c r="N312" s="35">
        <v>0</v>
      </c>
      <c r="O312" s="35"/>
      <c r="P312" s="35"/>
      <c r="Q312" s="35"/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/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/>
      <c r="AF312" s="35">
        <v>0</v>
      </c>
      <c r="AG312" s="35"/>
      <c r="AH312" s="35"/>
      <c r="AI312" s="35"/>
      <c r="AJ312" s="35">
        <v>0</v>
      </c>
      <c r="AK312" s="35"/>
      <c r="AL312" s="35"/>
      <c r="AM312" s="35"/>
      <c r="AN312" s="35">
        <v>0</v>
      </c>
      <c r="AO312" s="35"/>
      <c r="AP312" s="35">
        <v>0</v>
      </c>
    </row>
    <row r="313" spans="1:42" ht="19.5" customHeight="1" x14ac:dyDescent="0.2">
      <c r="D313" s="44" t="s">
        <v>134</v>
      </c>
      <c r="F313" s="45">
        <v>0</v>
      </c>
      <c r="G313" s="46"/>
      <c r="H313" s="46"/>
      <c r="I313" s="46"/>
      <c r="J313" s="45">
        <v>0</v>
      </c>
      <c r="K313" s="45">
        <v>0</v>
      </c>
      <c r="L313" s="45">
        <v>0</v>
      </c>
      <c r="M313" s="46"/>
      <c r="N313" s="45">
        <v>0</v>
      </c>
      <c r="O313" s="46"/>
      <c r="P313" s="46"/>
      <c r="Q313" s="46"/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6"/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6"/>
      <c r="AF313" s="45">
        <v>0</v>
      </c>
      <c r="AG313" s="46"/>
      <c r="AH313" s="46"/>
      <c r="AI313" s="46"/>
      <c r="AJ313" s="45">
        <v>0</v>
      </c>
      <c r="AK313" s="46"/>
      <c r="AL313" s="46"/>
      <c r="AM313" s="46"/>
      <c r="AN313" s="45">
        <v>0</v>
      </c>
      <c r="AO313" s="46"/>
      <c r="AP313" s="45">
        <v>0</v>
      </c>
    </row>
    <row r="314" spans="1:42" ht="20.100000000000001" customHeight="1" x14ac:dyDescent="0.2">
      <c r="D314" s="2" t="s">
        <v>135</v>
      </c>
      <c r="F314" s="35">
        <v>0</v>
      </c>
      <c r="G314" s="35"/>
      <c r="H314" s="35"/>
      <c r="I314" s="35"/>
      <c r="J314" s="35">
        <v>0</v>
      </c>
      <c r="K314" s="35">
        <v>0</v>
      </c>
      <c r="L314" s="35">
        <v>0</v>
      </c>
      <c r="M314" s="35"/>
      <c r="N314" s="35">
        <v>0</v>
      </c>
      <c r="O314" s="35"/>
      <c r="P314" s="35"/>
      <c r="Q314" s="35"/>
      <c r="R314" s="35">
        <v>0</v>
      </c>
      <c r="S314" s="35">
        <v>0</v>
      </c>
      <c r="T314" s="35">
        <v>0</v>
      </c>
      <c r="U314" s="35">
        <v>0</v>
      </c>
      <c r="V314" s="35">
        <v>0</v>
      </c>
      <c r="W314" s="35"/>
      <c r="X314" s="35">
        <v>0</v>
      </c>
      <c r="Y314" s="35">
        <v>0</v>
      </c>
      <c r="Z314" s="35">
        <v>0</v>
      </c>
      <c r="AA314" s="35">
        <v>0</v>
      </c>
      <c r="AB314" s="35">
        <v>0</v>
      </c>
      <c r="AC314" s="35">
        <v>0</v>
      </c>
      <c r="AD314" s="35">
        <v>0</v>
      </c>
      <c r="AE314" s="35"/>
      <c r="AF314" s="35">
        <v>0</v>
      </c>
      <c r="AG314" s="35"/>
      <c r="AH314" s="35"/>
      <c r="AI314" s="35"/>
      <c r="AJ314" s="35">
        <v>0</v>
      </c>
      <c r="AK314" s="35"/>
      <c r="AL314" s="35"/>
      <c r="AM314" s="35"/>
      <c r="AN314" s="35">
        <v>0</v>
      </c>
      <c r="AO314" s="35"/>
      <c r="AP314" s="35">
        <v>0</v>
      </c>
    </row>
    <row r="315" spans="1:42" ht="19.5" customHeight="1" x14ac:dyDescent="0.2">
      <c r="D315" s="44" t="s">
        <v>122</v>
      </c>
      <c r="F315" s="45">
        <v>0</v>
      </c>
      <c r="G315" s="46"/>
      <c r="H315" s="46"/>
      <c r="I315" s="46"/>
      <c r="J315" s="45">
        <v>0</v>
      </c>
      <c r="K315" s="45">
        <v>0</v>
      </c>
      <c r="L315" s="45">
        <v>0</v>
      </c>
      <c r="M315" s="46"/>
      <c r="N315" s="45">
        <v>0</v>
      </c>
      <c r="O315" s="46"/>
      <c r="P315" s="46"/>
      <c r="Q315" s="46"/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6"/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6"/>
      <c r="AF315" s="45">
        <v>0</v>
      </c>
      <c r="AG315" s="46"/>
      <c r="AH315" s="46"/>
      <c r="AI315" s="46"/>
      <c r="AJ315" s="45">
        <v>0</v>
      </c>
      <c r="AK315" s="46"/>
      <c r="AL315" s="46"/>
      <c r="AM315" s="46"/>
      <c r="AN315" s="45">
        <v>0</v>
      </c>
      <c r="AO315" s="46"/>
      <c r="AP315" s="45">
        <v>0</v>
      </c>
    </row>
    <row r="316" spans="1:42" ht="20.100000000000001" customHeight="1" x14ac:dyDescent="0.2">
      <c r="D316" s="2" t="s">
        <v>209</v>
      </c>
      <c r="F316" s="35">
        <v>1</v>
      </c>
      <c r="G316" s="35"/>
      <c r="H316" s="35"/>
      <c r="I316" s="35"/>
      <c r="J316" s="35">
        <v>4</v>
      </c>
      <c r="K316" s="35">
        <v>0</v>
      </c>
      <c r="L316" s="35">
        <v>0</v>
      </c>
      <c r="M316" s="35"/>
      <c r="N316" s="35">
        <v>4</v>
      </c>
      <c r="O316" s="35"/>
      <c r="P316" s="35"/>
      <c r="Q316" s="35"/>
      <c r="R316" s="35">
        <v>0</v>
      </c>
      <c r="S316" s="35">
        <v>0</v>
      </c>
      <c r="T316" s="35">
        <v>3</v>
      </c>
      <c r="U316" s="35">
        <v>0</v>
      </c>
      <c r="V316" s="35">
        <v>0</v>
      </c>
      <c r="W316" s="35"/>
      <c r="X316" s="35">
        <v>0</v>
      </c>
      <c r="Y316" s="35">
        <v>0</v>
      </c>
      <c r="Z316" s="35">
        <v>0</v>
      </c>
      <c r="AA316" s="35">
        <v>0</v>
      </c>
      <c r="AB316" s="35">
        <v>0</v>
      </c>
      <c r="AC316" s="35">
        <v>0</v>
      </c>
      <c r="AD316" s="35">
        <v>1</v>
      </c>
      <c r="AE316" s="35"/>
      <c r="AF316" s="35">
        <v>4</v>
      </c>
      <c r="AG316" s="35"/>
      <c r="AH316" s="35"/>
      <c r="AI316" s="35"/>
      <c r="AJ316" s="35">
        <v>1</v>
      </c>
      <c r="AK316" s="35"/>
      <c r="AL316" s="35"/>
      <c r="AM316" s="35"/>
      <c r="AN316" s="35">
        <v>0</v>
      </c>
      <c r="AO316" s="35"/>
      <c r="AP316" s="35">
        <v>0</v>
      </c>
    </row>
    <row r="317" spans="1:42" ht="19.5" customHeight="1" x14ac:dyDescent="0.2">
      <c r="D317" s="44" t="s">
        <v>210</v>
      </c>
      <c r="F317" s="45">
        <v>0</v>
      </c>
      <c r="G317" s="46"/>
      <c r="H317" s="46"/>
      <c r="I317" s="46"/>
      <c r="J317" s="45">
        <v>0</v>
      </c>
      <c r="K317" s="45">
        <v>0</v>
      </c>
      <c r="L317" s="45">
        <v>0</v>
      </c>
      <c r="M317" s="46"/>
      <c r="N317" s="45">
        <v>0</v>
      </c>
      <c r="O317" s="46"/>
      <c r="P317" s="46"/>
      <c r="Q317" s="46"/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6"/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6"/>
      <c r="AF317" s="45">
        <v>0</v>
      </c>
      <c r="AG317" s="46"/>
      <c r="AH317" s="46"/>
      <c r="AI317" s="46"/>
      <c r="AJ317" s="45">
        <v>0</v>
      </c>
      <c r="AK317" s="46"/>
      <c r="AL317" s="46"/>
      <c r="AM317" s="46"/>
      <c r="AN317" s="45">
        <v>0</v>
      </c>
      <c r="AO317" s="46"/>
      <c r="AP317" s="45">
        <v>0</v>
      </c>
    </row>
    <row r="318" spans="1:42" ht="20.100000000000001" customHeight="1" x14ac:dyDescent="0.2">
      <c r="D318" s="2" t="s">
        <v>211</v>
      </c>
      <c r="F318" s="35">
        <v>0</v>
      </c>
      <c r="G318" s="35"/>
      <c r="H318" s="35"/>
      <c r="I318" s="35"/>
      <c r="J318" s="35">
        <v>0</v>
      </c>
      <c r="K318" s="35">
        <v>0</v>
      </c>
      <c r="L318" s="35">
        <v>0</v>
      </c>
      <c r="M318" s="35"/>
      <c r="N318" s="35">
        <v>0</v>
      </c>
      <c r="O318" s="35"/>
      <c r="P318" s="35"/>
      <c r="Q318" s="35"/>
      <c r="R318" s="35">
        <v>0</v>
      </c>
      <c r="S318" s="35">
        <v>0</v>
      </c>
      <c r="T318" s="35">
        <v>0</v>
      </c>
      <c r="U318" s="35">
        <v>0</v>
      </c>
      <c r="V318" s="35">
        <v>0</v>
      </c>
      <c r="W318" s="35"/>
      <c r="X318" s="35">
        <v>0</v>
      </c>
      <c r="Y318" s="35">
        <v>0</v>
      </c>
      <c r="Z318" s="35">
        <v>0</v>
      </c>
      <c r="AA318" s="35">
        <v>0</v>
      </c>
      <c r="AB318" s="35">
        <v>0</v>
      </c>
      <c r="AC318" s="35">
        <v>0</v>
      </c>
      <c r="AD318" s="35">
        <v>0</v>
      </c>
      <c r="AE318" s="35"/>
      <c r="AF318" s="35">
        <v>0</v>
      </c>
      <c r="AG318" s="35"/>
      <c r="AH318" s="35"/>
      <c r="AI318" s="35"/>
      <c r="AJ318" s="35">
        <v>0</v>
      </c>
      <c r="AK318" s="35"/>
      <c r="AL318" s="35"/>
      <c r="AM318" s="35"/>
      <c r="AN318" s="35">
        <v>0</v>
      </c>
      <c r="AO318" s="35"/>
      <c r="AP318" s="35">
        <v>0</v>
      </c>
    </row>
    <row r="319" spans="1:42" ht="19.5" customHeight="1" x14ac:dyDescent="0.2">
      <c r="D319" s="44" t="s">
        <v>212</v>
      </c>
      <c r="F319" s="45">
        <v>0</v>
      </c>
      <c r="G319" s="46"/>
      <c r="H319" s="46"/>
      <c r="I319" s="46"/>
      <c r="J319" s="45">
        <v>0</v>
      </c>
      <c r="K319" s="45">
        <v>0</v>
      </c>
      <c r="L319" s="45">
        <v>0</v>
      </c>
      <c r="M319" s="46"/>
      <c r="N319" s="45">
        <v>0</v>
      </c>
      <c r="O319" s="46"/>
      <c r="P319" s="46"/>
      <c r="Q319" s="46"/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6"/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6"/>
      <c r="AF319" s="45">
        <v>0</v>
      </c>
      <c r="AG319" s="46"/>
      <c r="AH319" s="46"/>
      <c r="AI319" s="46"/>
      <c r="AJ319" s="45">
        <v>0</v>
      </c>
      <c r="AK319" s="46"/>
      <c r="AL319" s="46"/>
      <c r="AM319" s="46"/>
      <c r="AN319" s="45">
        <v>0</v>
      </c>
      <c r="AO319" s="46"/>
      <c r="AP319" s="45">
        <v>0</v>
      </c>
    </row>
    <row r="320" spans="1:42" ht="20.100000000000001" customHeight="1" x14ac:dyDescent="0.2">
      <c r="D320" s="2" t="s">
        <v>137</v>
      </c>
      <c r="F320" s="35">
        <v>0</v>
      </c>
      <c r="G320" s="35"/>
      <c r="H320" s="35"/>
      <c r="I320" s="35"/>
      <c r="J320" s="35">
        <v>0</v>
      </c>
      <c r="K320" s="35">
        <v>0</v>
      </c>
      <c r="L320" s="35">
        <v>0</v>
      </c>
      <c r="M320" s="35"/>
      <c r="N320" s="35">
        <v>0</v>
      </c>
      <c r="O320" s="35"/>
      <c r="P320" s="35"/>
      <c r="Q320" s="35"/>
      <c r="R320" s="35">
        <v>0</v>
      </c>
      <c r="S320" s="35">
        <v>0</v>
      </c>
      <c r="T320" s="35">
        <v>0</v>
      </c>
      <c r="U320" s="35">
        <v>0</v>
      </c>
      <c r="V320" s="35">
        <v>0</v>
      </c>
      <c r="W320" s="35"/>
      <c r="X320" s="35">
        <v>0</v>
      </c>
      <c r="Y320" s="35">
        <v>0</v>
      </c>
      <c r="Z320" s="35">
        <v>0</v>
      </c>
      <c r="AA320" s="35">
        <v>0</v>
      </c>
      <c r="AB320" s="35">
        <v>0</v>
      </c>
      <c r="AC320" s="35">
        <v>0</v>
      </c>
      <c r="AD320" s="35">
        <v>0</v>
      </c>
      <c r="AE320" s="35"/>
      <c r="AF320" s="35">
        <v>0</v>
      </c>
      <c r="AG320" s="35"/>
      <c r="AH320" s="35"/>
      <c r="AI320" s="35"/>
      <c r="AJ320" s="35">
        <v>0</v>
      </c>
      <c r="AK320" s="35"/>
      <c r="AL320" s="35"/>
      <c r="AM320" s="35"/>
      <c r="AN320" s="35">
        <v>0</v>
      </c>
      <c r="AO320" s="35"/>
      <c r="AP320" s="35">
        <v>0</v>
      </c>
    </row>
    <row r="321" spans="1:42" ht="19.5" customHeight="1" x14ac:dyDescent="0.2">
      <c r="D321" s="44" t="s">
        <v>213</v>
      </c>
      <c r="F321" s="45">
        <v>0</v>
      </c>
      <c r="G321" s="46"/>
      <c r="H321" s="46"/>
      <c r="I321" s="46"/>
      <c r="J321" s="45">
        <v>1</v>
      </c>
      <c r="K321" s="45">
        <v>0</v>
      </c>
      <c r="L321" s="45">
        <v>0</v>
      </c>
      <c r="M321" s="46"/>
      <c r="N321" s="45">
        <v>1</v>
      </c>
      <c r="O321" s="46"/>
      <c r="P321" s="46"/>
      <c r="Q321" s="46"/>
      <c r="R321" s="45">
        <v>0</v>
      </c>
      <c r="S321" s="45">
        <v>1</v>
      </c>
      <c r="T321" s="45">
        <v>0</v>
      </c>
      <c r="U321" s="45">
        <v>0</v>
      </c>
      <c r="V321" s="45">
        <v>0</v>
      </c>
      <c r="W321" s="46"/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6"/>
      <c r="AF321" s="45">
        <v>1</v>
      </c>
      <c r="AG321" s="46"/>
      <c r="AH321" s="46"/>
      <c r="AI321" s="46"/>
      <c r="AJ321" s="45">
        <v>0</v>
      </c>
      <c r="AK321" s="46"/>
      <c r="AL321" s="46"/>
      <c r="AM321" s="46"/>
      <c r="AN321" s="45">
        <v>0</v>
      </c>
      <c r="AO321" s="46"/>
      <c r="AP321" s="45">
        <v>0</v>
      </c>
    </row>
    <row r="322" spans="1:42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2</v>
      </c>
      <c r="K322" s="46">
        <v>0</v>
      </c>
      <c r="L322" s="46">
        <v>0</v>
      </c>
      <c r="M322" s="46"/>
      <c r="N322" s="46">
        <v>2</v>
      </c>
      <c r="O322" s="46"/>
      <c r="P322" s="46"/>
      <c r="Q322" s="46"/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/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/>
      <c r="AF322" s="46">
        <v>0</v>
      </c>
      <c r="AG322" s="46"/>
      <c r="AH322" s="46"/>
      <c r="AI322" s="46"/>
      <c r="AJ322" s="46">
        <v>2</v>
      </c>
      <c r="AK322" s="46"/>
      <c r="AL322" s="46"/>
      <c r="AM322" s="46"/>
      <c r="AN322" s="46">
        <v>0</v>
      </c>
      <c r="AO322" s="46"/>
      <c r="AP322" s="46">
        <v>0</v>
      </c>
    </row>
    <row r="323" spans="1:42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</row>
    <row r="324" spans="1:42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2</v>
      </c>
      <c r="G324" s="51"/>
      <c r="H324" s="51"/>
      <c r="I324" s="51"/>
      <c r="J324" s="50">
        <v>8</v>
      </c>
      <c r="K324" s="50">
        <v>0</v>
      </c>
      <c r="L324" s="50">
        <v>0</v>
      </c>
      <c r="M324" s="51"/>
      <c r="N324" s="50">
        <v>8</v>
      </c>
      <c r="O324" s="51"/>
      <c r="P324" s="51"/>
      <c r="Q324" s="51"/>
      <c r="R324" s="50">
        <v>0</v>
      </c>
      <c r="S324" s="50">
        <v>2</v>
      </c>
      <c r="T324" s="50">
        <v>3</v>
      </c>
      <c r="U324" s="50">
        <v>0</v>
      </c>
      <c r="V324" s="50">
        <v>0</v>
      </c>
      <c r="W324" s="51"/>
      <c r="X324" s="50">
        <v>0</v>
      </c>
      <c r="Y324" s="50">
        <v>0</v>
      </c>
      <c r="Z324" s="50">
        <v>0</v>
      </c>
      <c r="AA324" s="50">
        <v>1</v>
      </c>
      <c r="AB324" s="50">
        <v>0</v>
      </c>
      <c r="AC324" s="50">
        <v>0</v>
      </c>
      <c r="AD324" s="50">
        <v>1</v>
      </c>
      <c r="AE324" s="51"/>
      <c r="AF324" s="50">
        <v>7</v>
      </c>
      <c r="AG324" s="51"/>
      <c r="AH324" s="51"/>
      <c r="AI324" s="51"/>
      <c r="AJ324" s="50">
        <v>3</v>
      </c>
      <c r="AK324" s="51"/>
      <c r="AL324" s="51"/>
      <c r="AM324" s="51"/>
      <c r="AN324" s="50">
        <v>0</v>
      </c>
      <c r="AO324" s="51"/>
      <c r="AP324" s="50">
        <v>0</v>
      </c>
    </row>
    <row r="325" spans="1:42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</row>
    <row r="326" spans="1:42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2</v>
      </c>
      <c r="G326" s="51"/>
      <c r="H326" s="51"/>
      <c r="I326" s="51"/>
      <c r="J326" s="56">
        <v>8</v>
      </c>
      <c r="K326" s="56">
        <v>0</v>
      </c>
      <c r="L326" s="56">
        <v>0</v>
      </c>
      <c r="M326" s="51"/>
      <c r="N326" s="56">
        <v>8</v>
      </c>
      <c r="O326" s="51"/>
      <c r="P326" s="51"/>
      <c r="Q326" s="51"/>
      <c r="R326" s="56">
        <v>0</v>
      </c>
      <c r="S326" s="56">
        <v>2</v>
      </c>
      <c r="T326" s="56">
        <v>3</v>
      </c>
      <c r="U326" s="56">
        <v>0</v>
      </c>
      <c r="V326" s="56">
        <v>0</v>
      </c>
      <c r="W326" s="51"/>
      <c r="X326" s="56">
        <v>0</v>
      </c>
      <c r="Y326" s="56">
        <v>0</v>
      </c>
      <c r="Z326" s="56">
        <v>0</v>
      </c>
      <c r="AA326" s="56">
        <v>1</v>
      </c>
      <c r="AB326" s="56">
        <v>0</v>
      </c>
      <c r="AC326" s="56">
        <v>0</v>
      </c>
      <c r="AD326" s="56">
        <v>1</v>
      </c>
      <c r="AE326" s="51"/>
      <c r="AF326" s="56">
        <v>7</v>
      </c>
      <c r="AG326" s="51"/>
      <c r="AH326" s="51"/>
      <c r="AI326" s="51"/>
      <c r="AJ326" s="56">
        <v>3</v>
      </c>
      <c r="AK326" s="51"/>
      <c r="AL326" s="51"/>
      <c r="AM326" s="51"/>
      <c r="AN326" s="56">
        <v>0</v>
      </c>
      <c r="AO326" s="51"/>
      <c r="AP326" s="56">
        <v>0</v>
      </c>
    </row>
    <row r="327" spans="1:42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</row>
    <row r="328" spans="1:42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</row>
    <row r="329" spans="1:42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</row>
    <row r="330" spans="1:42" ht="20.100000000000001" customHeight="1" x14ac:dyDescent="0.2">
      <c r="D330" s="2" t="s">
        <v>217</v>
      </c>
      <c r="F330" s="35">
        <v>0</v>
      </c>
      <c r="G330" s="35"/>
      <c r="H330" s="35"/>
      <c r="I330" s="35"/>
      <c r="J330" s="35">
        <v>0</v>
      </c>
      <c r="K330" s="35">
        <v>0</v>
      </c>
      <c r="L330" s="35">
        <v>0</v>
      </c>
      <c r="M330" s="35"/>
      <c r="N330" s="35">
        <v>0</v>
      </c>
      <c r="O330" s="35"/>
      <c r="P330" s="35"/>
      <c r="Q330" s="35"/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/>
      <c r="X330" s="35">
        <v>0</v>
      </c>
      <c r="Y330" s="35">
        <v>0</v>
      </c>
      <c r="Z330" s="35">
        <v>0</v>
      </c>
      <c r="AA330" s="35">
        <v>0</v>
      </c>
      <c r="AB330" s="35">
        <v>0</v>
      </c>
      <c r="AC330" s="35">
        <v>0</v>
      </c>
      <c r="AD330" s="35">
        <v>0</v>
      </c>
      <c r="AE330" s="35"/>
      <c r="AF330" s="35">
        <v>0</v>
      </c>
      <c r="AG330" s="35"/>
      <c r="AH330" s="35"/>
      <c r="AI330" s="35"/>
      <c r="AJ330" s="35">
        <v>0</v>
      </c>
      <c r="AK330" s="35"/>
      <c r="AL330" s="35"/>
      <c r="AM330" s="35"/>
      <c r="AN330" s="35">
        <v>0</v>
      </c>
      <c r="AO330" s="35"/>
      <c r="AP330" s="35">
        <v>0</v>
      </c>
    </row>
    <row r="331" spans="1:42" ht="19.5" customHeight="1" x14ac:dyDescent="0.2">
      <c r="D331" s="44" t="s">
        <v>218</v>
      </c>
      <c r="F331" s="45">
        <v>0</v>
      </c>
      <c r="G331" s="46"/>
      <c r="H331" s="46"/>
      <c r="I331" s="46"/>
      <c r="J331" s="45">
        <v>1</v>
      </c>
      <c r="K331" s="45">
        <v>0</v>
      </c>
      <c r="L331" s="45">
        <v>0</v>
      </c>
      <c r="M331" s="46"/>
      <c r="N331" s="45">
        <v>1</v>
      </c>
      <c r="O331" s="46"/>
      <c r="P331" s="46"/>
      <c r="Q331" s="46"/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6"/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1</v>
      </c>
      <c r="AE331" s="46"/>
      <c r="AF331" s="45">
        <v>1</v>
      </c>
      <c r="AG331" s="46"/>
      <c r="AH331" s="46"/>
      <c r="AI331" s="46"/>
      <c r="AJ331" s="45">
        <v>0</v>
      </c>
      <c r="AK331" s="46"/>
      <c r="AL331" s="46"/>
      <c r="AM331" s="46"/>
      <c r="AN331" s="45">
        <v>0</v>
      </c>
      <c r="AO331" s="46"/>
      <c r="AP331" s="45">
        <v>0</v>
      </c>
    </row>
    <row r="332" spans="1:42" ht="20.100000000000001" customHeight="1" x14ac:dyDescent="0.2">
      <c r="D332" s="2" t="s">
        <v>219</v>
      </c>
      <c r="F332" s="35">
        <v>0</v>
      </c>
      <c r="G332" s="35"/>
      <c r="H332" s="35"/>
      <c r="I332" s="35"/>
      <c r="J332" s="35">
        <v>0</v>
      </c>
      <c r="K332" s="35">
        <v>0</v>
      </c>
      <c r="L332" s="35">
        <v>0</v>
      </c>
      <c r="M332" s="35"/>
      <c r="N332" s="35">
        <v>0</v>
      </c>
      <c r="O332" s="35"/>
      <c r="P332" s="35"/>
      <c r="Q332" s="35"/>
      <c r="R332" s="35">
        <v>0</v>
      </c>
      <c r="S332" s="35">
        <v>0</v>
      </c>
      <c r="T332" s="35">
        <v>0</v>
      </c>
      <c r="U332" s="35">
        <v>0</v>
      </c>
      <c r="V332" s="35">
        <v>0</v>
      </c>
      <c r="W332" s="35"/>
      <c r="X332" s="35">
        <v>0</v>
      </c>
      <c r="Y332" s="35">
        <v>0</v>
      </c>
      <c r="Z332" s="35">
        <v>0</v>
      </c>
      <c r="AA332" s="35">
        <v>0</v>
      </c>
      <c r="AB332" s="35">
        <v>0</v>
      </c>
      <c r="AC332" s="35">
        <v>0</v>
      </c>
      <c r="AD332" s="35">
        <v>0</v>
      </c>
      <c r="AE332" s="35"/>
      <c r="AF332" s="35">
        <v>0</v>
      </c>
      <c r="AG332" s="35"/>
      <c r="AH332" s="35"/>
      <c r="AI332" s="35"/>
      <c r="AJ332" s="35">
        <v>0</v>
      </c>
      <c r="AK332" s="35"/>
      <c r="AL332" s="35"/>
      <c r="AM332" s="35"/>
      <c r="AN332" s="35">
        <v>0</v>
      </c>
      <c r="AO332" s="35"/>
      <c r="AP332" s="35">
        <v>0</v>
      </c>
    </row>
    <row r="333" spans="1:42" ht="19.5" customHeight="1" x14ac:dyDescent="0.2">
      <c r="D333" s="44" t="s">
        <v>220</v>
      </c>
      <c r="F333" s="45">
        <v>1</v>
      </c>
      <c r="G333" s="46"/>
      <c r="H333" s="46"/>
      <c r="I333" s="46"/>
      <c r="J333" s="45">
        <v>0</v>
      </c>
      <c r="K333" s="45">
        <v>0</v>
      </c>
      <c r="L333" s="45">
        <v>0</v>
      </c>
      <c r="M333" s="46"/>
      <c r="N333" s="45">
        <v>0</v>
      </c>
      <c r="O333" s="46"/>
      <c r="P333" s="46"/>
      <c r="Q333" s="46"/>
      <c r="R333" s="45">
        <v>0</v>
      </c>
      <c r="S333" s="45">
        <v>0</v>
      </c>
      <c r="T333" s="45">
        <v>1</v>
      </c>
      <c r="U333" s="45">
        <v>0</v>
      </c>
      <c r="V333" s="45">
        <v>0</v>
      </c>
      <c r="W333" s="46"/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6"/>
      <c r="AF333" s="45">
        <v>1</v>
      </c>
      <c r="AG333" s="46"/>
      <c r="AH333" s="46"/>
      <c r="AI333" s="46"/>
      <c r="AJ333" s="45">
        <v>0</v>
      </c>
      <c r="AK333" s="46"/>
      <c r="AL333" s="46"/>
      <c r="AM333" s="46"/>
      <c r="AN333" s="45">
        <v>0</v>
      </c>
      <c r="AO333" s="46"/>
      <c r="AP333" s="45">
        <v>0</v>
      </c>
    </row>
    <row r="334" spans="1:42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0</v>
      </c>
      <c r="K334" s="46">
        <v>0</v>
      </c>
      <c r="L334" s="46">
        <v>0</v>
      </c>
      <c r="M334" s="46"/>
      <c r="N334" s="46">
        <v>0</v>
      </c>
      <c r="O334" s="46"/>
      <c r="P334" s="46"/>
      <c r="Q334" s="46"/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/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/>
      <c r="AF334" s="46">
        <v>0</v>
      </c>
      <c r="AG334" s="46"/>
      <c r="AH334" s="46"/>
      <c r="AI334" s="46"/>
      <c r="AJ334" s="46">
        <v>0</v>
      </c>
      <c r="AK334" s="46"/>
      <c r="AL334" s="46"/>
      <c r="AM334" s="46"/>
      <c r="AN334" s="46">
        <v>0</v>
      </c>
      <c r="AO334" s="46"/>
      <c r="AP334" s="46">
        <v>0</v>
      </c>
    </row>
    <row r="335" spans="1:42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0</v>
      </c>
      <c r="K335" s="45">
        <v>0</v>
      </c>
      <c r="L335" s="45">
        <v>0</v>
      </c>
      <c r="M335" s="46"/>
      <c r="N335" s="45">
        <v>0</v>
      </c>
      <c r="O335" s="46"/>
      <c r="P335" s="46"/>
      <c r="Q335" s="46"/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6"/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6"/>
      <c r="AF335" s="45">
        <v>0</v>
      </c>
      <c r="AG335" s="46"/>
      <c r="AH335" s="46"/>
      <c r="AI335" s="46"/>
      <c r="AJ335" s="45">
        <v>0</v>
      </c>
      <c r="AK335" s="46"/>
      <c r="AL335" s="46"/>
      <c r="AM335" s="46"/>
      <c r="AN335" s="45">
        <v>0</v>
      </c>
      <c r="AO335" s="46"/>
      <c r="AP335" s="45">
        <v>0</v>
      </c>
    </row>
    <row r="336" spans="1:42" ht="20.100000000000001" customHeight="1" x14ac:dyDescent="0.2">
      <c r="D336" s="2" t="s">
        <v>223</v>
      </c>
      <c r="F336" s="35">
        <v>0</v>
      </c>
      <c r="G336" s="35"/>
      <c r="H336" s="35"/>
      <c r="I336" s="35"/>
      <c r="J336" s="35">
        <v>1</v>
      </c>
      <c r="K336" s="35">
        <v>0</v>
      </c>
      <c r="L336" s="35">
        <v>0</v>
      </c>
      <c r="M336" s="35"/>
      <c r="N336" s="35">
        <v>1</v>
      </c>
      <c r="O336" s="35"/>
      <c r="P336" s="35"/>
      <c r="Q336" s="35"/>
      <c r="R336" s="35">
        <v>0</v>
      </c>
      <c r="S336" s="35">
        <v>0</v>
      </c>
      <c r="T336" s="35">
        <v>0</v>
      </c>
      <c r="U336" s="35">
        <v>0</v>
      </c>
      <c r="V336" s="35">
        <v>0</v>
      </c>
      <c r="W336" s="35"/>
      <c r="X336" s="35">
        <v>0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</v>
      </c>
      <c r="AE336" s="35"/>
      <c r="AF336" s="35">
        <v>0</v>
      </c>
      <c r="AG336" s="35"/>
      <c r="AH336" s="35"/>
      <c r="AI336" s="35"/>
      <c r="AJ336" s="35">
        <v>1</v>
      </c>
      <c r="AK336" s="35"/>
      <c r="AL336" s="35"/>
      <c r="AM336" s="35"/>
      <c r="AN336" s="35">
        <v>0</v>
      </c>
      <c r="AO336" s="35"/>
      <c r="AP336" s="35">
        <v>0</v>
      </c>
    </row>
    <row r="337" spans="1:42" ht="19.5" customHeight="1" x14ac:dyDescent="0.2">
      <c r="D337" s="44" t="s">
        <v>224</v>
      </c>
      <c r="F337" s="45">
        <v>0</v>
      </c>
      <c r="G337" s="46"/>
      <c r="H337" s="46"/>
      <c r="I337" s="46"/>
      <c r="J337" s="45">
        <v>0</v>
      </c>
      <c r="K337" s="45">
        <v>0</v>
      </c>
      <c r="L337" s="45">
        <v>0</v>
      </c>
      <c r="M337" s="46"/>
      <c r="N337" s="45">
        <v>0</v>
      </c>
      <c r="O337" s="46"/>
      <c r="P337" s="46"/>
      <c r="Q337" s="46"/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6"/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6"/>
      <c r="AF337" s="45">
        <v>0</v>
      </c>
      <c r="AG337" s="46"/>
      <c r="AH337" s="46"/>
      <c r="AI337" s="46"/>
      <c r="AJ337" s="45">
        <v>0</v>
      </c>
      <c r="AK337" s="46"/>
      <c r="AL337" s="46"/>
      <c r="AM337" s="46"/>
      <c r="AN337" s="45">
        <v>0</v>
      </c>
      <c r="AO337" s="46"/>
      <c r="AP337" s="45">
        <v>0</v>
      </c>
    </row>
    <row r="338" spans="1:42" ht="20.100000000000001" customHeight="1" x14ac:dyDescent="0.2">
      <c r="D338" s="2" t="s">
        <v>225</v>
      </c>
      <c r="F338" s="35">
        <v>0</v>
      </c>
      <c r="G338" s="35"/>
      <c r="H338" s="35"/>
      <c r="I338" s="35"/>
      <c r="J338" s="35">
        <v>0</v>
      </c>
      <c r="K338" s="35">
        <v>0</v>
      </c>
      <c r="L338" s="35">
        <v>0</v>
      </c>
      <c r="M338" s="35"/>
      <c r="N338" s="35">
        <v>0</v>
      </c>
      <c r="O338" s="35"/>
      <c r="P338" s="35"/>
      <c r="Q338" s="35"/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/>
      <c r="X338" s="35">
        <v>0</v>
      </c>
      <c r="Y338" s="35">
        <v>0</v>
      </c>
      <c r="Z338" s="35">
        <v>0</v>
      </c>
      <c r="AA338" s="35">
        <v>0</v>
      </c>
      <c r="AB338" s="35">
        <v>0</v>
      </c>
      <c r="AC338" s="35">
        <v>0</v>
      </c>
      <c r="AD338" s="35">
        <v>0</v>
      </c>
      <c r="AE338" s="35"/>
      <c r="AF338" s="35">
        <v>0</v>
      </c>
      <c r="AG338" s="35"/>
      <c r="AH338" s="35"/>
      <c r="AI338" s="35"/>
      <c r="AJ338" s="35">
        <v>0</v>
      </c>
      <c r="AK338" s="35"/>
      <c r="AL338" s="35"/>
      <c r="AM338" s="35"/>
      <c r="AN338" s="35">
        <v>0</v>
      </c>
      <c r="AO338" s="35"/>
      <c r="AP338" s="35">
        <v>0</v>
      </c>
    </row>
    <row r="339" spans="1:42" ht="19.5" customHeight="1" x14ac:dyDescent="0.2">
      <c r="D339" s="44" t="s">
        <v>226</v>
      </c>
      <c r="F339" s="45">
        <v>0</v>
      </c>
      <c r="G339" s="46"/>
      <c r="H339" s="46"/>
      <c r="I339" s="46"/>
      <c r="J339" s="45">
        <v>0</v>
      </c>
      <c r="K339" s="45">
        <v>0</v>
      </c>
      <c r="L339" s="45">
        <v>0</v>
      </c>
      <c r="M339" s="46"/>
      <c r="N339" s="45">
        <v>0</v>
      </c>
      <c r="O339" s="46"/>
      <c r="P339" s="46"/>
      <c r="Q339" s="46"/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6"/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6"/>
      <c r="AF339" s="45">
        <v>0</v>
      </c>
      <c r="AG339" s="46"/>
      <c r="AH339" s="46"/>
      <c r="AI339" s="46"/>
      <c r="AJ339" s="45">
        <v>0</v>
      </c>
      <c r="AK339" s="46"/>
      <c r="AL339" s="46"/>
      <c r="AM339" s="46"/>
      <c r="AN339" s="45">
        <v>0</v>
      </c>
      <c r="AO339" s="46"/>
      <c r="AP339" s="45">
        <v>0</v>
      </c>
    </row>
    <row r="340" spans="1:42" ht="20.100000000000001" customHeight="1" x14ac:dyDescent="0.2">
      <c r="D340" s="47" t="s">
        <v>227</v>
      </c>
      <c r="F340" s="35">
        <v>0</v>
      </c>
      <c r="G340" s="35"/>
      <c r="H340" s="35"/>
      <c r="I340" s="35"/>
      <c r="J340" s="35">
        <v>0</v>
      </c>
      <c r="K340" s="35">
        <v>1</v>
      </c>
      <c r="L340" s="35">
        <v>0</v>
      </c>
      <c r="M340" s="35"/>
      <c r="N340" s="35">
        <v>1</v>
      </c>
      <c r="O340" s="35"/>
      <c r="P340" s="35"/>
      <c r="Q340" s="35"/>
      <c r="R340" s="35">
        <v>0</v>
      </c>
      <c r="S340" s="35">
        <v>0</v>
      </c>
      <c r="T340" s="35">
        <v>0</v>
      </c>
      <c r="U340" s="35">
        <v>0</v>
      </c>
      <c r="V340" s="35">
        <v>0</v>
      </c>
      <c r="W340" s="35"/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/>
      <c r="AF340" s="35">
        <v>0</v>
      </c>
      <c r="AG340" s="35"/>
      <c r="AH340" s="35"/>
      <c r="AI340" s="35"/>
      <c r="AJ340" s="35">
        <v>1</v>
      </c>
      <c r="AK340" s="35"/>
      <c r="AL340" s="35"/>
      <c r="AM340" s="35"/>
      <c r="AN340" s="35">
        <v>0</v>
      </c>
      <c r="AO340" s="35"/>
      <c r="AP340" s="35">
        <v>0</v>
      </c>
    </row>
    <row r="341" spans="1:42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</row>
    <row r="342" spans="1:42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1</v>
      </c>
      <c r="G342" s="51"/>
      <c r="H342" s="51"/>
      <c r="I342" s="51"/>
      <c r="J342" s="50">
        <v>2</v>
      </c>
      <c r="K342" s="50">
        <v>1</v>
      </c>
      <c r="L342" s="50">
        <v>0</v>
      </c>
      <c r="M342" s="51"/>
      <c r="N342" s="50">
        <v>3</v>
      </c>
      <c r="O342" s="51"/>
      <c r="P342" s="51"/>
      <c r="Q342" s="51"/>
      <c r="R342" s="50">
        <v>0</v>
      </c>
      <c r="S342" s="50">
        <v>0</v>
      </c>
      <c r="T342" s="50">
        <v>1</v>
      </c>
      <c r="U342" s="50">
        <v>0</v>
      </c>
      <c r="V342" s="50">
        <v>0</v>
      </c>
      <c r="W342" s="51"/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1</v>
      </c>
      <c r="AE342" s="51"/>
      <c r="AF342" s="50">
        <v>2</v>
      </c>
      <c r="AG342" s="51"/>
      <c r="AH342" s="51"/>
      <c r="AI342" s="51"/>
      <c r="AJ342" s="50">
        <v>2</v>
      </c>
      <c r="AK342" s="51"/>
      <c r="AL342" s="51"/>
      <c r="AM342" s="51"/>
      <c r="AN342" s="50">
        <v>0</v>
      </c>
      <c r="AO342" s="51"/>
      <c r="AP342" s="50">
        <v>0</v>
      </c>
    </row>
    <row r="343" spans="1:42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</row>
    <row r="344" spans="1:42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1</v>
      </c>
      <c r="G344" s="51"/>
      <c r="H344" s="51"/>
      <c r="I344" s="51"/>
      <c r="J344" s="56">
        <v>2</v>
      </c>
      <c r="K344" s="56">
        <v>1</v>
      </c>
      <c r="L344" s="56">
        <v>0</v>
      </c>
      <c r="M344" s="51"/>
      <c r="N344" s="56">
        <v>3</v>
      </c>
      <c r="O344" s="51"/>
      <c r="P344" s="51"/>
      <c r="Q344" s="51"/>
      <c r="R344" s="56">
        <v>0</v>
      </c>
      <c r="S344" s="56">
        <v>0</v>
      </c>
      <c r="T344" s="56">
        <v>1</v>
      </c>
      <c r="U344" s="56">
        <v>0</v>
      </c>
      <c r="V344" s="56">
        <v>0</v>
      </c>
      <c r="W344" s="51"/>
      <c r="X344" s="56">
        <v>0</v>
      </c>
      <c r="Y344" s="56">
        <v>0</v>
      </c>
      <c r="Z344" s="56">
        <v>0</v>
      </c>
      <c r="AA344" s="56">
        <v>0</v>
      </c>
      <c r="AB344" s="56">
        <v>0</v>
      </c>
      <c r="AC344" s="56">
        <v>0</v>
      </c>
      <c r="AD344" s="56">
        <v>1</v>
      </c>
      <c r="AE344" s="51"/>
      <c r="AF344" s="56">
        <v>2</v>
      </c>
      <c r="AG344" s="51"/>
      <c r="AH344" s="51"/>
      <c r="AI344" s="51"/>
      <c r="AJ344" s="56">
        <v>2</v>
      </c>
      <c r="AK344" s="51"/>
      <c r="AL344" s="51"/>
      <c r="AM344" s="51"/>
      <c r="AN344" s="56">
        <v>0</v>
      </c>
      <c r="AO344" s="51"/>
      <c r="AP344" s="56">
        <v>0</v>
      </c>
    </row>
    <row r="345" spans="1:42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</row>
    <row r="346" spans="1:42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</row>
    <row r="347" spans="1:42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</row>
    <row r="348" spans="1:42" ht="20.100000000000001" customHeight="1" x14ac:dyDescent="0.2">
      <c r="D348" s="2" t="s">
        <v>115</v>
      </c>
      <c r="F348" s="35">
        <v>0</v>
      </c>
      <c r="G348" s="35"/>
      <c r="H348" s="35"/>
      <c r="I348" s="35"/>
      <c r="J348" s="35">
        <v>1</v>
      </c>
      <c r="K348" s="35">
        <v>0</v>
      </c>
      <c r="L348" s="35">
        <v>0</v>
      </c>
      <c r="M348" s="35"/>
      <c r="N348" s="35">
        <v>1</v>
      </c>
      <c r="O348" s="35"/>
      <c r="P348" s="35"/>
      <c r="Q348" s="35"/>
      <c r="R348" s="35">
        <v>0</v>
      </c>
      <c r="S348" s="35">
        <v>1</v>
      </c>
      <c r="T348" s="35">
        <v>0</v>
      </c>
      <c r="U348" s="35">
        <v>0</v>
      </c>
      <c r="V348" s="35">
        <v>0</v>
      </c>
      <c r="W348" s="35"/>
      <c r="X348" s="35">
        <v>0</v>
      </c>
      <c r="Y348" s="35">
        <v>0</v>
      </c>
      <c r="Z348" s="35">
        <v>0</v>
      </c>
      <c r="AA348" s="35">
        <v>0</v>
      </c>
      <c r="AB348" s="35">
        <v>0</v>
      </c>
      <c r="AC348" s="35">
        <v>0</v>
      </c>
      <c r="AD348" s="35">
        <v>0</v>
      </c>
      <c r="AE348" s="35"/>
      <c r="AF348" s="35">
        <v>1</v>
      </c>
      <c r="AG348" s="35"/>
      <c r="AH348" s="35"/>
      <c r="AI348" s="35"/>
      <c r="AJ348" s="35">
        <v>0</v>
      </c>
      <c r="AK348" s="35"/>
      <c r="AL348" s="35"/>
      <c r="AM348" s="35"/>
      <c r="AN348" s="35">
        <v>0</v>
      </c>
      <c r="AO348" s="35"/>
      <c r="AP348" s="35">
        <v>0</v>
      </c>
    </row>
    <row r="349" spans="1:42" ht="19.5" customHeight="1" x14ac:dyDescent="0.2">
      <c r="D349" s="44" t="s">
        <v>116</v>
      </c>
      <c r="F349" s="45">
        <v>0</v>
      </c>
      <c r="G349" s="46"/>
      <c r="H349" s="46"/>
      <c r="I349" s="46"/>
      <c r="J349" s="45">
        <v>0</v>
      </c>
      <c r="K349" s="45">
        <v>0</v>
      </c>
      <c r="L349" s="45">
        <v>0</v>
      </c>
      <c r="M349" s="46"/>
      <c r="N349" s="45">
        <v>0</v>
      </c>
      <c r="O349" s="46"/>
      <c r="P349" s="46"/>
      <c r="Q349" s="46"/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6"/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6"/>
      <c r="AF349" s="45">
        <v>0</v>
      </c>
      <c r="AG349" s="46"/>
      <c r="AH349" s="46"/>
      <c r="AI349" s="46"/>
      <c r="AJ349" s="45">
        <v>0</v>
      </c>
      <c r="AK349" s="46"/>
      <c r="AL349" s="46"/>
      <c r="AM349" s="46"/>
      <c r="AN349" s="45">
        <v>0</v>
      </c>
      <c r="AO349" s="46"/>
      <c r="AP349" s="45">
        <v>0</v>
      </c>
    </row>
    <row r="350" spans="1:42" ht="20.100000000000001" customHeight="1" x14ac:dyDescent="0.2">
      <c r="D350" s="2" t="s">
        <v>132</v>
      </c>
      <c r="F350" s="35">
        <v>0</v>
      </c>
      <c r="G350" s="35"/>
      <c r="H350" s="35"/>
      <c r="I350" s="35"/>
      <c r="J350" s="35">
        <v>0</v>
      </c>
      <c r="K350" s="35">
        <v>0</v>
      </c>
      <c r="L350" s="35">
        <v>0</v>
      </c>
      <c r="M350" s="35"/>
      <c r="N350" s="35">
        <v>0</v>
      </c>
      <c r="O350" s="35"/>
      <c r="P350" s="35"/>
      <c r="Q350" s="35"/>
      <c r="R350" s="35">
        <v>0</v>
      </c>
      <c r="S350" s="35">
        <v>0</v>
      </c>
      <c r="T350" s="35">
        <v>0</v>
      </c>
      <c r="U350" s="35">
        <v>0</v>
      </c>
      <c r="V350" s="35">
        <v>0</v>
      </c>
      <c r="W350" s="35"/>
      <c r="X350" s="35">
        <v>0</v>
      </c>
      <c r="Y350" s="35">
        <v>0</v>
      </c>
      <c r="Z350" s="35">
        <v>0</v>
      </c>
      <c r="AA350" s="35">
        <v>0</v>
      </c>
      <c r="AB350" s="35">
        <v>0</v>
      </c>
      <c r="AC350" s="35">
        <v>0</v>
      </c>
      <c r="AD350" s="35">
        <v>0</v>
      </c>
      <c r="AE350" s="35"/>
      <c r="AF350" s="35">
        <v>0</v>
      </c>
      <c r="AG350" s="35"/>
      <c r="AH350" s="35"/>
      <c r="AI350" s="35"/>
      <c r="AJ350" s="35">
        <v>0</v>
      </c>
      <c r="AK350" s="35"/>
      <c r="AL350" s="35"/>
      <c r="AM350" s="35"/>
      <c r="AN350" s="35">
        <v>0</v>
      </c>
      <c r="AO350" s="35"/>
      <c r="AP350" s="35">
        <v>0</v>
      </c>
    </row>
    <row r="351" spans="1:42" ht="19.5" customHeight="1" x14ac:dyDescent="0.2">
      <c r="D351" s="44" t="s">
        <v>118</v>
      </c>
      <c r="F351" s="45">
        <v>0</v>
      </c>
      <c r="G351" s="46"/>
      <c r="H351" s="46"/>
      <c r="I351" s="46"/>
      <c r="J351" s="45">
        <v>0</v>
      </c>
      <c r="K351" s="45">
        <v>0</v>
      </c>
      <c r="L351" s="45">
        <v>0</v>
      </c>
      <c r="M351" s="46"/>
      <c r="N351" s="45">
        <v>0</v>
      </c>
      <c r="O351" s="46"/>
      <c r="P351" s="46"/>
      <c r="Q351" s="46"/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6"/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6"/>
      <c r="AF351" s="45">
        <v>0</v>
      </c>
      <c r="AG351" s="46"/>
      <c r="AH351" s="46"/>
      <c r="AI351" s="46"/>
      <c r="AJ351" s="45">
        <v>0</v>
      </c>
      <c r="AK351" s="46"/>
      <c r="AL351" s="46"/>
      <c r="AM351" s="46"/>
      <c r="AN351" s="45">
        <v>0</v>
      </c>
      <c r="AO351" s="46"/>
      <c r="AP351" s="45">
        <v>0</v>
      </c>
    </row>
    <row r="352" spans="1:42" ht="20.100000000000001" customHeight="1" x14ac:dyDescent="0.2">
      <c r="D352" s="2" t="s">
        <v>133</v>
      </c>
      <c r="F352" s="35">
        <v>1</v>
      </c>
      <c r="G352" s="35"/>
      <c r="H352" s="35"/>
      <c r="I352" s="35"/>
      <c r="J352" s="35">
        <v>0</v>
      </c>
      <c r="K352" s="35">
        <v>0</v>
      </c>
      <c r="L352" s="35">
        <v>0</v>
      </c>
      <c r="M352" s="35"/>
      <c r="N352" s="35">
        <v>0</v>
      </c>
      <c r="O352" s="35"/>
      <c r="P352" s="35"/>
      <c r="Q352" s="35"/>
      <c r="R352" s="35">
        <v>0</v>
      </c>
      <c r="S352" s="35">
        <v>0</v>
      </c>
      <c r="T352" s="35">
        <v>0</v>
      </c>
      <c r="U352" s="35">
        <v>0</v>
      </c>
      <c r="V352" s="35">
        <v>0</v>
      </c>
      <c r="W352" s="35"/>
      <c r="X352" s="35">
        <v>0</v>
      </c>
      <c r="Y352" s="35">
        <v>0</v>
      </c>
      <c r="Z352" s="35">
        <v>0</v>
      </c>
      <c r="AA352" s="35">
        <v>0</v>
      </c>
      <c r="AB352" s="35">
        <v>0</v>
      </c>
      <c r="AC352" s="35">
        <v>0</v>
      </c>
      <c r="AD352" s="35">
        <v>0</v>
      </c>
      <c r="AE352" s="35"/>
      <c r="AF352" s="35">
        <v>0</v>
      </c>
      <c r="AG352" s="35"/>
      <c r="AH352" s="35"/>
      <c r="AI352" s="35"/>
      <c r="AJ352" s="35">
        <v>1</v>
      </c>
      <c r="AK352" s="35"/>
      <c r="AL352" s="35"/>
      <c r="AM352" s="35"/>
      <c r="AN352" s="35">
        <v>0</v>
      </c>
      <c r="AO352" s="35"/>
      <c r="AP352" s="35">
        <v>0</v>
      </c>
    </row>
    <row r="353" spans="1:42" ht="19.5" customHeight="1" x14ac:dyDescent="0.2">
      <c r="D353" s="44" t="s">
        <v>134</v>
      </c>
      <c r="F353" s="45">
        <v>1</v>
      </c>
      <c r="G353" s="46"/>
      <c r="H353" s="46"/>
      <c r="I353" s="46"/>
      <c r="J353" s="45">
        <v>0</v>
      </c>
      <c r="K353" s="45">
        <v>0</v>
      </c>
      <c r="L353" s="45">
        <v>0</v>
      </c>
      <c r="M353" s="46"/>
      <c r="N353" s="45">
        <v>0</v>
      </c>
      <c r="O353" s="46"/>
      <c r="P353" s="46"/>
      <c r="Q353" s="46"/>
      <c r="R353" s="45">
        <v>0</v>
      </c>
      <c r="S353" s="45">
        <v>1</v>
      </c>
      <c r="T353" s="45">
        <v>0</v>
      </c>
      <c r="U353" s="45">
        <v>0</v>
      </c>
      <c r="V353" s="45">
        <v>0</v>
      </c>
      <c r="W353" s="46"/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6"/>
      <c r="AF353" s="45">
        <v>1</v>
      </c>
      <c r="AG353" s="46"/>
      <c r="AH353" s="46"/>
      <c r="AI353" s="46"/>
      <c r="AJ353" s="45">
        <v>0</v>
      </c>
      <c r="AK353" s="46"/>
      <c r="AL353" s="46"/>
      <c r="AM353" s="46"/>
      <c r="AN353" s="45">
        <v>0</v>
      </c>
      <c r="AO353" s="46"/>
      <c r="AP353" s="45">
        <v>0</v>
      </c>
    </row>
    <row r="354" spans="1:42" ht="20.100000000000001" customHeight="1" x14ac:dyDescent="0.2">
      <c r="D354" s="47" t="s">
        <v>121</v>
      </c>
      <c r="F354" s="46">
        <v>1</v>
      </c>
      <c r="G354" s="46"/>
      <c r="H354" s="46"/>
      <c r="I354" s="46"/>
      <c r="J354" s="46">
        <v>0</v>
      </c>
      <c r="K354" s="46">
        <v>0</v>
      </c>
      <c r="L354" s="46">
        <v>0</v>
      </c>
      <c r="M354" s="46"/>
      <c r="N354" s="46">
        <v>0</v>
      </c>
      <c r="O354" s="46"/>
      <c r="P354" s="46"/>
      <c r="Q354" s="46"/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/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/>
      <c r="AF354" s="46">
        <v>0</v>
      </c>
      <c r="AG354" s="46"/>
      <c r="AH354" s="46"/>
      <c r="AI354" s="46"/>
      <c r="AJ354" s="46">
        <v>1</v>
      </c>
      <c r="AK354" s="46"/>
      <c r="AL354" s="46"/>
      <c r="AM354" s="46"/>
      <c r="AN354" s="46">
        <v>0</v>
      </c>
      <c r="AO354" s="46"/>
      <c r="AP354" s="46">
        <v>0</v>
      </c>
    </row>
    <row r="355" spans="1:42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</row>
    <row r="356" spans="1:42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3</v>
      </c>
      <c r="G356" s="51"/>
      <c r="H356" s="51"/>
      <c r="I356" s="51"/>
      <c r="J356" s="50">
        <v>1</v>
      </c>
      <c r="K356" s="50">
        <v>0</v>
      </c>
      <c r="L356" s="50">
        <v>0</v>
      </c>
      <c r="M356" s="51"/>
      <c r="N356" s="50">
        <v>1</v>
      </c>
      <c r="O356" s="51"/>
      <c r="P356" s="51"/>
      <c r="Q356" s="51"/>
      <c r="R356" s="50">
        <v>0</v>
      </c>
      <c r="S356" s="50">
        <v>2</v>
      </c>
      <c r="T356" s="50">
        <v>0</v>
      </c>
      <c r="U356" s="50">
        <v>0</v>
      </c>
      <c r="V356" s="50">
        <v>0</v>
      </c>
      <c r="W356" s="51"/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0</v>
      </c>
      <c r="AD356" s="50">
        <v>0</v>
      </c>
      <c r="AE356" s="51"/>
      <c r="AF356" s="50">
        <v>2</v>
      </c>
      <c r="AG356" s="51"/>
      <c r="AH356" s="51"/>
      <c r="AI356" s="51"/>
      <c r="AJ356" s="50">
        <v>2</v>
      </c>
      <c r="AK356" s="51"/>
      <c r="AL356" s="51"/>
      <c r="AM356" s="51"/>
      <c r="AN356" s="50">
        <v>0</v>
      </c>
      <c r="AO356" s="51"/>
      <c r="AP356" s="50">
        <v>0</v>
      </c>
    </row>
    <row r="357" spans="1:42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</row>
    <row r="358" spans="1:42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3</v>
      </c>
      <c r="G358" s="51"/>
      <c r="H358" s="51"/>
      <c r="I358" s="51"/>
      <c r="J358" s="56">
        <v>1</v>
      </c>
      <c r="K358" s="56">
        <v>0</v>
      </c>
      <c r="L358" s="56">
        <v>0</v>
      </c>
      <c r="M358" s="51"/>
      <c r="N358" s="56">
        <v>1</v>
      </c>
      <c r="O358" s="51"/>
      <c r="P358" s="51"/>
      <c r="Q358" s="51"/>
      <c r="R358" s="56">
        <v>0</v>
      </c>
      <c r="S358" s="56">
        <v>2</v>
      </c>
      <c r="T358" s="56">
        <v>0</v>
      </c>
      <c r="U358" s="56">
        <v>0</v>
      </c>
      <c r="V358" s="56">
        <v>0</v>
      </c>
      <c r="W358" s="51"/>
      <c r="X358" s="56">
        <v>0</v>
      </c>
      <c r="Y358" s="56">
        <v>0</v>
      </c>
      <c r="Z358" s="56">
        <v>0</v>
      </c>
      <c r="AA358" s="56">
        <v>0</v>
      </c>
      <c r="AB358" s="56">
        <v>0</v>
      </c>
      <c r="AC358" s="56">
        <v>0</v>
      </c>
      <c r="AD358" s="56">
        <v>0</v>
      </c>
      <c r="AE358" s="51"/>
      <c r="AF358" s="56">
        <v>2</v>
      </c>
      <c r="AG358" s="51"/>
      <c r="AH358" s="51"/>
      <c r="AI358" s="51"/>
      <c r="AJ358" s="56">
        <v>2</v>
      </c>
      <c r="AK358" s="51"/>
      <c r="AL358" s="51"/>
      <c r="AM358" s="51"/>
      <c r="AN358" s="56">
        <v>0</v>
      </c>
      <c r="AO358" s="51"/>
      <c r="AP358" s="56">
        <v>0</v>
      </c>
    </row>
    <row r="359" spans="1:42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</row>
    <row r="360" spans="1:42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</row>
    <row r="361" spans="1:42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</row>
    <row r="362" spans="1:42" ht="20.100000000000001" customHeight="1" x14ac:dyDescent="0.2">
      <c r="D362" s="2" t="s">
        <v>232</v>
      </c>
      <c r="F362" s="35">
        <v>0</v>
      </c>
      <c r="G362" s="35"/>
      <c r="H362" s="35"/>
      <c r="I362" s="35"/>
      <c r="J362" s="35">
        <v>0</v>
      </c>
      <c r="K362" s="35">
        <v>0</v>
      </c>
      <c r="L362" s="35">
        <v>0</v>
      </c>
      <c r="M362" s="35"/>
      <c r="N362" s="35">
        <v>0</v>
      </c>
      <c r="O362" s="35"/>
      <c r="P362" s="35"/>
      <c r="Q362" s="35"/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/>
      <c r="X362" s="35">
        <v>0</v>
      </c>
      <c r="Y362" s="35">
        <v>0</v>
      </c>
      <c r="Z362" s="35">
        <v>0</v>
      </c>
      <c r="AA362" s="35">
        <v>0</v>
      </c>
      <c r="AB362" s="35">
        <v>0</v>
      </c>
      <c r="AC362" s="35">
        <v>0</v>
      </c>
      <c r="AD362" s="35">
        <v>0</v>
      </c>
      <c r="AE362" s="35"/>
      <c r="AF362" s="35">
        <v>0</v>
      </c>
      <c r="AG362" s="35"/>
      <c r="AH362" s="35"/>
      <c r="AI362" s="35"/>
      <c r="AJ362" s="35">
        <v>0</v>
      </c>
      <c r="AK362" s="35"/>
      <c r="AL362" s="35"/>
      <c r="AM362" s="35"/>
      <c r="AN362" s="35">
        <v>0</v>
      </c>
      <c r="AO362" s="35"/>
      <c r="AP362" s="35">
        <v>0</v>
      </c>
    </row>
    <row r="363" spans="1:42" ht="19.5" customHeight="1" x14ac:dyDescent="0.2">
      <c r="D363" s="44" t="s">
        <v>233</v>
      </c>
      <c r="F363" s="45">
        <v>0</v>
      </c>
      <c r="G363" s="46"/>
      <c r="H363" s="46"/>
      <c r="I363" s="46"/>
      <c r="J363" s="45">
        <v>1</v>
      </c>
      <c r="K363" s="45">
        <v>0</v>
      </c>
      <c r="L363" s="45">
        <v>0</v>
      </c>
      <c r="M363" s="46"/>
      <c r="N363" s="45">
        <v>1</v>
      </c>
      <c r="O363" s="46"/>
      <c r="P363" s="46"/>
      <c r="Q363" s="46"/>
      <c r="R363" s="45">
        <v>0</v>
      </c>
      <c r="S363" s="45">
        <v>0</v>
      </c>
      <c r="T363" s="45">
        <v>1</v>
      </c>
      <c r="U363" s="45">
        <v>0</v>
      </c>
      <c r="V363" s="45">
        <v>0</v>
      </c>
      <c r="W363" s="46"/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6"/>
      <c r="AF363" s="45">
        <v>1</v>
      </c>
      <c r="AG363" s="46"/>
      <c r="AH363" s="46"/>
      <c r="AI363" s="46"/>
      <c r="AJ363" s="45">
        <v>0</v>
      </c>
      <c r="AK363" s="46"/>
      <c r="AL363" s="46"/>
      <c r="AM363" s="46"/>
      <c r="AN363" s="45">
        <v>0</v>
      </c>
      <c r="AO363" s="46"/>
      <c r="AP363" s="45">
        <v>0</v>
      </c>
    </row>
    <row r="364" spans="1:42" ht="20.100000000000001" customHeight="1" x14ac:dyDescent="0.2">
      <c r="D364" s="2" t="s">
        <v>234</v>
      </c>
      <c r="F364" s="35">
        <v>0</v>
      </c>
      <c r="G364" s="35"/>
      <c r="H364" s="35"/>
      <c r="I364" s="35"/>
      <c r="J364" s="35">
        <v>0</v>
      </c>
      <c r="K364" s="35">
        <v>0</v>
      </c>
      <c r="L364" s="35">
        <v>0</v>
      </c>
      <c r="M364" s="35"/>
      <c r="N364" s="35">
        <v>0</v>
      </c>
      <c r="O364" s="35"/>
      <c r="P364" s="35"/>
      <c r="Q364" s="35"/>
      <c r="R364" s="35">
        <v>0</v>
      </c>
      <c r="S364" s="35">
        <v>0</v>
      </c>
      <c r="T364" s="35">
        <v>0</v>
      </c>
      <c r="U364" s="35">
        <v>0</v>
      </c>
      <c r="V364" s="35">
        <v>0</v>
      </c>
      <c r="W364" s="35"/>
      <c r="X364" s="35">
        <v>0</v>
      </c>
      <c r="Y364" s="35">
        <v>0</v>
      </c>
      <c r="Z364" s="35">
        <v>0</v>
      </c>
      <c r="AA364" s="35">
        <v>0</v>
      </c>
      <c r="AB364" s="35">
        <v>0</v>
      </c>
      <c r="AC364" s="35">
        <v>0</v>
      </c>
      <c r="AD364" s="35">
        <v>0</v>
      </c>
      <c r="AE364" s="35"/>
      <c r="AF364" s="35">
        <v>0</v>
      </c>
      <c r="AG364" s="35"/>
      <c r="AH364" s="35"/>
      <c r="AI364" s="35"/>
      <c r="AJ364" s="35">
        <v>0</v>
      </c>
      <c r="AK364" s="35"/>
      <c r="AL364" s="35"/>
      <c r="AM364" s="35"/>
      <c r="AN364" s="35">
        <v>0</v>
      </c>
      <c r="AO364" s="35"/>
      <c r="AP364" s="35">
        <v>0</v>
      </c>
    </row>
    <row r="365" spans="1:42" ht="19.5" customHeight="1" x14ac:dyDescent="0.2">
      <c r="D365" s="44" t="s">
        <v>235</v>
      </c>
      <c r="F365" s="45">
        <v>0</v>
      </c>
      <c r="G365" s="46"/>
      <c r="H365" s="46"/>
      <c r="I365" s="46"/>
      <c r="J365" s="45">
        <v>1</v>
      </c>
      <c r="K365" s="45">
        <v>0</v>
      </c>
      <c r="L365" s="45">
        <v>0</v>
      </c>
      <c r="M365" s="46"/>
      <c r="N365" s="45">
        <v>1</v>
      </c>
      <c r="O365" s="46"/>
      <c r="P365" s="46"/>
      <c r="Q365" s="46"/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6"/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6"/>
      <c r="AF365" s="45">
        <v>0</v>
      </c>
      <c r="AG365" s="46"/>
      <c r="AH365" s="46"/>
      <c r="AI365" s="46"/>
      <c r="AJ365" s="45">
        <v>1</v>
      </c>
      <c r="AK365" s="46"/>
      <c r="AL365" s="46"/>
      <c r="AM365" s="46"/>
      <c r="AN365" s="45">
        <v>0</v>
      </c>
      <c r="AO365" s="46"/>
      <c r="AP365" s="45">
        <v>0</v>
      </c>
    </row>
    <row r="366" spans="1:42" ht="20.100000000000001" customHeight="1" x14ac:dyDescent="0.2">
      <c r="D366" s="47" t="s">
        <v>236</v>
      </c>
      <c r="F366" s="46">
        <v>0</v>
      </c>
      <c r="G366" s="46"/>
      <c r="H366" s="46"/>
      <c r="I366" s="46"/>
      <c r="J366" s="46">
        <v>0</v>
      </c>
      <c r="K366" s="46">
        <v>0</v>
      </c>
      <c r="L366" s="46">
        <v>0</v>
      </c>
      <c r="M366" s="46"/>
      <c r="N366" s="46">
        <v>0</v>
      </c>
      <c r="O366" s="46"/>
      <c r="P366" s="46"/>
      <c r="Q366" s="46"/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/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/>
      <c r="AF366" s="46">
        <v>0</v>
      </c>
      <c r="AG366" s="46"/>
      <c r="AH366" s="46"/>
      <c r="AI366" s="46"/>
      <c r="AJ366" s="46">
        <v>0</v>
      </c>
      <c r="AK366" s="46"/>
      <c r="AL366" s="46"/>
      <c r="AM366" s="46"/>
      <c r="AN366" s="46">
        <v>0</v>
      </c>
      <c r="AO366" s="46"/>
      <c r="AP366" s="46">
        <v>0</v>
      </c>
    </row>
    <row r="367" spans="1:42" ht="19.5" customHeight="1" x14ac:dyDescent="0.2">
      <c r="D367" s="44" t="s">
        <v>237</v>
      </c>
      <c r="F367" s="45">
        <v>0</v>
      </c>
      <c r="G367" s="46"/>
      <c r="H367" s="46"/>
      <c r="I367" s="46"/>
      <c r="J367" s="45">
        <v>0</v>
      </c>
      <c r="K367" s="45">
        <v>0</v>
      </c>
      <c r="L367" s="45">
        <v>0</v>
      </c>
      <c r="M367" s="46"/>
      <c r="N367" s="45">
        <v>0</v>
      </c>
      <c r="O367" s="46"/>
      <c r="P367" s="46"/>
      <c r="Q367" s="46"/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6"/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6"/>
      <c r="AF367" s="45">
        <v>0</v>
      </c>
      <c r="AG367" s="46"/>
      <c r="AH367" s="46"/>
      <c r="AI367" s="46"/>
      <c r="AJ367" s="45">
        <v>0</v>
      </c>
      <c r="AK367" s="46"/>
      <c r="AL367" s="46"/>
      <c r="AM367" s="46"/>
      <c r="AN367" s="45">
        <v>0</v>
      </c>
      <c r="AO367" s="46"/>
      <c r="AP367" s="45">
        <v>0</v>
      </c>
    </row>
    <row r="368" spans="1:42" ht="20.100000000000001" customHeight="1" x14ac:dyDescent="0.2">
      <c r="D368" s="2" t="s">
        <v>238</v>
      </c>
      <c r="F368" s="35">
        <v>0</v>
      </c>
      <c r="G368" s="35"/>
      <c r="H368" s="35"/>
      <c r="I368" s="35"/>
      <c r="J368" s="35">
        <v>0</v>
      </c>
      <c r="K368" s="35">
        <v>0</v>
      </c>
      <c r="L368" s="35">
        <v>0</v>
      </c>
      <c r="M368" s="35"/>
      <c r="N368" s="35">
        <v>0</v>
      </c>
      <c r="O368" s="35"/>
      <c r="P368" s="35"/>
      <c r="Q368" s="35"/>
      <c r="R368" s="35">
        <v>0</v>
      </c>
      <c r="S368" s="35">
        <v>0</v>
      </c>
      <c r="T368" s="35">
        <v>0</v>
      </c>
      <c r="U368" s="35">
        <v>0</v>
      </c>
      <c r="V368" s="35">
        <v>0</v>
      </c>
      <c r="W368" s="35"/>
      <c r="X368" s="35">
        <v>0</v>
      </c>
      <c r="Y368" s="35">
        <v>0</v>
      </c>
      <c r="Z368" s="35">
        <v>0</v>
      </c>
      <c r="AA368" s="35">
        <v>0</v>
      </c>
      <c r="AB368" s="35">
        <v>0</v>
      </c>
      <c r="AC368" s="35">
        <v>0</v>
      </c>
      <c r="AD368" s="35">
        <v>0</v>
      </c>
      <c r="AE368" s="35"/>
      <c r="AF368" s="35">
        <v>0</v>
      </c>
      <c r="AG368" s="35"/>
      <c r="AH368" s="35"/>
      <c r="AI368" s="35"/>
      <c r="AJ368" s="35">
        <v>0</v>
      </c>
      <c r="AK368" s="35"/>
      <c r="AL368" s="35"/>
      <c r="AM368" s="35"/>
      <c r="AN368" s="35">
        <v>0</v>
      </c>
      <c r="AO368" s="35"/>
      <c r="AP368" s="35">
        <v>0</v>
      </c>
    </row>
    <row r="369" spans="1:42" ht="19.5" customHeight="1" x14ac:dyDescent="0.2">
      <c r="D369" s="44" t="s">
        <v>239</v>
      </c>
      <c r="F369" s="45">
        <v>0</v>
      </c>
      <c r="G369" s="46"/>
      <c r="H369" s="46"/>
      <c r="I369" s="46"/>
      <c r="J369" s="45">
        <v>0</v>
      </c>
      <c r="K369" s="45">
        <v>0</v>
      </c>
      <c r="L369" s="45">
        <v>0</v>
      </c>
      <c r="M369" s="46"/>
      <c r="N369" s="45">
        <v>0</v>
      </c>
      <c r="O369" s="46"/>
      <c r="P369" s="46"/>
      <c r="Q369" s="46"/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6"/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6"/>
      <c r="AF369" s="45">
        <v>0</v>
      </c>
      <c r="AG369" s="46"/>
      <c r="AH369" s="46"/>
      <c r="AI369" s="46"/>
      <c r="AJ369" s="45">
        <v>0</v>
      </c>
      <c r="AK369" s="46"/>
      <c r="AL369" s="46"/>
      <c r="AM369" s="46"/>
      <c r="AN369" s="45">
        <v>0</v>
      </c>
      <c r="AO369" s="46"/>
      <c r="AP369" s="45">
        <v>0</v>
      </c>
    </row>
    <row r="370" spans="1:42" ht="20.100000000000001" customHeight="1" x14ac:dyDescent="0.2">
      <c r="D370" s="2" t="s">
        <v>240</v>
      </c>
      <c r="F370" s="35">
        <v>0</v>
      </c>
      <c r="G370" s="35"/>
      <c r="H370" s="35"/>
      <c r="I370" s="35"/>
      <c r="J370" s="35">
        <v>0</v>
      </c>
      <c r="K370" s="35">
        <v>0</v>
      </c>
      <c r="L370" s="35">
        <v>0</v>
      </c>
      <c r="M370" s="35"/>
      <c r="N370" s="35">
        <v>0</v>
      </c>
      <c r="O370" s="35"/>
      <c r="P370" s="35"/>
      <c r="Q370" s="35"/>
      <c r="R370" s="35">
        <v>0</v>
      </c>
      <c r="S370" s="35">
        <v>0</v>
      </c>
      <c r="T370" s="35">
        <v>0</v>
      </c>
      <c r="U370" s="35">
        <v>0</v>
      </c>
      <c r="V370" s="35">
        <v>0</v>
      </c>
      <c r="W370" s="35"/>
      <c r="X370" s="35">
        <v>0</v>
      </c>
      <c r="Y370" s="35">
        <v>0</v>
      </c>
      <c r="Z370" s="35">
        <v>0</v>
      </c>
      <c r="AA370" s="35">
        <v>0</v>
      </c>
      <c r="AB370" s="35">
        <v>0</v>
      </c>
      <c r="AC370" s="35">
        <v>0</v>
      </c>
      <c r="AD370" s="35">
        <v>0</v>
      </c>
      <c r="AE370" s="35"/>
      <c r="AF370" s="35">
        <v>0</v>
      </c>
      <c r="AG370" s="35"/>
      <c r="AH370" s="35"/>
      <c r="AI370" s="35"/>
      <c r="AJ370" s="35">
        <v>0</v>
      </c>
      <c r="AK370" s="35"/>
      <c r="AL370" s="35"/>
      <c r="AM370" s="35"/>
      <c r="AN370" s="35">
        <v>0</v>
      </c>
      <c r="AO370" s="35"/>
      <c r="AP370" s="35">
        <v>0</v>
      </c>
    </row>
    <row r="371" spans="1:42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</row>
    <row r="372" spans="1:42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0</v>
      </c>
      <c r="G372" s="51"/>
      <c r="H372" s="51"/>
      <c r="I372" s="51"/>
      <c r="J372" s="50">
        <v>2</v>
      </c>
      <c r="K372" s="50">
        <v>0</v>
      </c>
      <c r="L372" s="50">
        <v>0</v>
      </c>
      <c r="M372" s="51"/>
      <c r="N372" s="50">
        <v>2</v>
      </c>
      <c r="O372" s="51"/>
      <c r="P372" s="51"/>
      <c r="Q372" s="51"/>
      <c r="R372" s="50">
        <v>0</v>
      </c>
      <c r="S372" s="50">
        <v>0</v>
      </c>
      <c r="T372" s="50">
        <v>1</v>
      </c>
      <c r="U372" s="50">
        <v>0</v>
      </c>
      <c r="V372" s="50">
        <v>0</v>
      </c>
      <c r="W372" s="51"/>
      <c r="X372" s="50">
        <v>0</v>
      </c>
      <c r="Y372" s="50">
        <v>0</v>
      </c>
      <c r="Z372" s="50">
        <v>0</v>
      </c>
      <c r="AA372" s="50">
        <v>0</v>
      </c>
      <c r="AB372" s="50">
        <v>0</v>
      </c>
      <c r="AC372" s="50">
        <v>0</v>
      </c>
      <c r="AD372" s="50">
        <v>0</v>
      </c>
      <c r="AE372" s="51"/>
      <c r="AF372" s="50">
        <v>1</v>
      </c>
      <c r="AG372" s="51"/>
      <c r="AH372" s="51"/>
      <c r="AI372" s="51"/>
      <c r="AJ372" s="50">
        <v>1</v>
      </c>
      <c r="AK372" s="51"/>
      <c r="AL372" s="51"/>
      <c r="AM372" s="51"/>
      <c r="AN372" s="50">
        <v>0</v>
      </c>
      <c r="AO372" s="51"/>
      <c r="AP372" s="50">
        <v>0</v>
      </c>
    </row>
    <row r="373" spans="1:42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</row>
    <row r="374" spans="1:42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0</v>
      </c>
      <c r="G374" s="51"/>
      <c r="H374" s="51"/>
      <c r="I374" s="51"/>
      <c r="J374" s="56">
        <v>2</v>
      </c>
      <c r="K374" s="56">
        <v>0</v>
      </c>
      <c r="L374" s="56">
        <v>0</v>
      </c>
      <c r="M374" s="51"/>
      <c r="N374" s="56">
        <v>2</v>
      </c>
      <c r="O374" s="51"/>
      <c r="P374" s="51"/>
      <c r="Q374" s="51"/>
      <c r="R374" s="56">
        <v>0</v>
      </c>
      <c r="S374" s="56">
        <v>0</v>
      </c>
      <c r="T374" s="56">
        <v>1</v>
      </c>
      <c r="U374" s="56">
        <v>0</v>
      </c>
      <c r="V374" s="56">
        <v>0</v>
      </c>
      <c r="W374" s="51"/>
      <c r="X374" s="56">
        <v>0</v>
      </c>
      <c r="Y374" s="56">
        <v>0</v>
      </c>
      <c r="Z374" s="56">
        <v>0</v>
      </c>
      <c r="AA374" s="56">
        <v>0</v>
      </c>
      <c r="AB374" s="56">
        <v>0</v>
      </c>
      <c r="AC374" s="56">
        <v>0</v>
      </c>
      <c r="AD374" s="56">
        <v>0</v>
      </c>
      <c r="AE374" s="51"/>
      <c r="AF374" s="56">
        <v>1</v>
      </c>
      <c r="AG374" s="51"/>
      <c r="AH374" s="51"/>
      <c r="AI374" s="51"/>
      <c r="AJ374" s="56">
        <v>1</v>
      </c>
      <c r="AK374" s="51"/>
      <c r="AL374" s="51"/>
      <c r="AM374" s="51"/>
      <c r="AN374" s="56">
        <v>0</v>
      </c>
      <c r="AO374" s="51"/>
      <c r="AP374" s="56">
        <v>0</v>
      </c>
    </row>
    <row r="375" spans="1:42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</row>
    <row r="376" spans="1:42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</row>
    <row r="377" spans="1:42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</row>
    <row r="378" spans="1:42" ht="20.100000000000001" customHeight="1" x14ac:dyDescent="0.2">
      <c r="D378" s="2" t="s">
        <v>115</v>
      </c>
      <c r="F378" s="35">
        <v>0</v>
      </c>
      <c r="G378" s="35"/>
      <c r="H378" s="35"/>
      <c r="I378" s="35"/>
      <c r="J378" s="35">
        <v>0</v>
      </c>
      <c r="K378" s="35">
        <v>0</v>
      </c>
      <c r="L378" s="35">
        <v>0</v>
      </c>
      <c r="M378" s="35"/>
      <c r="N378" s="35">
        <v>0</v>
      </c>
      <c r="O378" s="35"/>
      <c r="P378" s="35"/>
      <c r="Q378" s="35"/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/>
      <c r="X378" s="35">
        <v>0</v>
      </c>
      <c r="Y378" s="35">
        <v>0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/>
      <c r="AF378" s="35">
        <v>0</v>
      </c>
      <c r="AG378" s="35"/>
      <c r="AH378" s="35"/>
      <c r="AI378" s="35"/>
      <c r="AJ378" s="35">
        <v>0</v>
      </c>
      <c r="AK378" s="35"/>
      <c r="AL378" s="35"/>
      <c r="AM378" s="35"/>
      <c r="AN378" s="35">
        <v>0</v>
      </c>
      <c r="AO378" s="35"/>
      <c r="AP378" s="35">
        <v>0</v>
      </c>
    </row>
    <row r="379" spans="1:42" ht="19.5" customHeight="1" x14ac:dyDescent="0.2">
      <c r="D379" s="44" t="s">
        <v>116</v>
      </c>
      <c r="F379" s="45">
        <v>1</v>
      </c>
      <c r="G379" s="46"/>
      <c r="H379" s="46"/>
      <c r="I379" s="46"/>
      <c r="J379" s="45">
        <v>0</v>
      </c>
      <c r="K379" s="45">
        <v>0</v>
      </c>
      <c r="L379" s="45">
        <v>0</v>
      </c>
      <c r="M379" s="46"/>
      <c r="N379" s="45">
        <v>0</v>
      </c>
      <c r="O379" s="46"/>
      <c r="P379" s="46"/>
      <c r="Q379" s="46"/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6"/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6"/>
      <c r="AF379" s="45">
        <v>0</v>
      </c>
      <c r="AG379" s="46"/>
      <c r="AH379" s="46"/>
      <c r="AI379" s="46"/>
      <c r="AJ379" s="45">
        <v>1</v>
      </c>
      <c r="AK379" s="46"/>
      <c r="AL379" s="46"/>
      <c r="AM379" s="46"/>
      <c r="AN379" s="45">
        <v>0</v>
      </c>
      <c r="AO379" s="46"/>
      <c r="AP379" s="45">
        <v>0</v>
      </c>
    </row>
    <row r="380" spans="1:42" ht="20.100000000000001" customHeight="1" x14ac:dyDescent="0.2">
      <c r="D380" s="2" t="s">
        <v>132</v>
      </c>
      <c r="F380" s="35">
        <v>0</v>
      </c>
      <c r="G380" s="35"/>
      <c r="H380" s="35"/>
      <c r="I380" s="35"/>
      <c r="J380" s="35">
        <v>0</v>
      </c>
      <c r="K380" s="35">
        <v>0</v>
      </c>
      <c r="L380" s="35">
        <v>0</v>
      </c>
      <c r="M380" s="35"/>
      <c r="N380" s="35">
        <v>0</v>
      </c>
      <c r="O380" s="35"/>
      <c r="P380" s="35"/>
      <c r="Q380" s="35"/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/>
      <c r="X380" s="35">
        <v>0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/>
      <c r="AF380" s="35">
        <v>0</v>
      </c>
      <c r="AG380" s="35"/>
      <c r="AH380" s="35"/>
      <c r="AI380" s="35"/>
      <c r="AJ380" s="35">
        <v>0</v>
      </c>
      <c r="AK380" s="35"/>
      <c r="AL380" s="35"/>
      <c r="AM380" s="35"/>
      <c r="AN380" s="35">
        <v>0</v>
      </c>
      <c r="AO380" s="35"/>
      <c r="AP380" s="35">
        <v>0</v>
      </c>
    </row>
    <row r="381" spans="1:42" ht="19.5" customHeight="1" x14ac:dyDescent="0.2">
      <c r="D381" s="44" t="s">
        <v>118</v>
      </c>
      <c r="F381" s="45">
        <v>0</v>
      </c>
      <c r="G381" s="46"/>
      <c r="H381" s="46"/>
      <c r="I381" s="46"/>
      <c r="J381" s="45">
        <v>0</v>
      </c>
      <c r="K381" s="45">
        <v>0</v>
      </c>
      <c r="L381" s="45">
        <v>0</v>
      </c>
      <c r="M381" s="46"/>
      <c r="N381" s="45">
        <v>0</v>
      </c>
      <c r="O381" s="46"/>
      <c r="P381" s="46"/>
      <c r="Q381" s="46"/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6"/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6"/>
      <c r="AF381" s="45">
        <v>0</v>
      </c>
      <c r="AG381" s="46"/>
      <c r="AH381" s="46"/>
      <c r="AI381" s="46"/>
      <c r="AJ381" s="45">
        <v>0</v>
      </c>
      <c r="AK381" s="46"/>
      <c r="AL381" s="46"/>
      <c r="AM381" s="46"/>
      <c r="AN381" s="45">
        <v>0</v>
      </c>
      <c r="AO381" s="46"/>
      <c r="AP381" s="45">
        <v>0</v>
      </c>
    </row>
    <row r="382" spans="1:42" ht="20.100000000000001" customHeight="1" x14ac:dyDescent="0.2">
      <c r="D382" s="2" t="s">
        <v>133</v>
      </c>
      <c r="F382" s="35">
        <v>0</v>
      </c>
      <c r="G382" s="35"/>
      <c r="H382" s="35"/>
      <c r="I382" s="35"/>
      <c r="J382" s="35">
        <v>0</v>
      </c>
      <c r="K382" s="35">
        <v>0</v>
      </c>
      <c r="L382" s="35">
        <v>0</v>
      </c>
      <c r="M382" s="35"/>
      <c r="N382" s="35">
        <v>0</v>
      </c>
      <c r="O382" s="35"/>
      <c r="P382" s="35"/>
      <c r="Q382" s="35"/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/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/>
      <c r="AF382" s="35">
        <v>0</v>
      </c>
      <c r="AG382" s="35"/>
      <c r="AH382" s="35"/>
      <c r="AI382" s="35"/>
      <c r="AJ382" s="35">
        <v>0</v>
      </c>
      <c r="AK382" s="35"/>
      <c r="AL382" s="35"/>
      <c r="AM382" s="35"/>
      <c r="AN382" s="35">
        <v>0</v>
      </c>
      <c r="AO382" s="35"/>
      <c r="AP382" s="35">
        <v>0</v>
      </c>
    </row>
    <row r="383" spans="1:42" ht="19.5" customHeight="1" x14ac:dyDescent="0.2">
      <c r="D383" s="44" t="s">
        <v>134</v>
      </c>
      <c r="F383" s="45">
        <v>0</v>
      </c>
      <c r="G383" s="46"/>
      <c r="H383" s="46"/>
      <c r="I383" s="46"/>
      <c r="J383" s="45">
        <v>0</v>
      </c>
      <c r="K383" s="45">
        <v>0</v>
      </c>
      <c r="L383" s="45">
        <v>0</v>
      </c>
      <c r="M383" s="46"/>
      <c r="N383" s="45">
        <v>0</v>
      </c>
      <c r="O383" s="46"/>
      <c r="P383" s="46"/>
      <c r="Q383" s="46"/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6"/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6"/>
      <c r="AF383" s="45">
        <v>0</v>
      </c>
      <c r="AG383" s="46"/>
      <c r="AH383" s="46"/>
      <c r="AI383" s="46"/>
      <c r="AJ383" s="45">
        <v>0</v>
      </c>
      <c r="AK383" s="46"/>
      <c r="AL383" s="46"/>
      <c r="AM383" s="46"/>
      <c r="AN383" s="45">
        <v>0</v>
      </c>
      <c r="AO383" s="46"/>
      <c r="AP383" s="45">
        <v>0</v>
      </c>
    </row>
    <row r="384" spans="1:42" ht="20.100000000000001" customHeight="1" x14ac:dyDescent="0.2">
      <c r="D384" s="2" t="s">
        <v>135</v>
      </c>
      <c r="F384" s="35">
        <v>0</v>
      </c>
      <c r="G384" s="35"/>
      <c r="H384" s="35"/>
      <c r="I384" s="35"/>
      <c r="J384" s="35">
        <v>1</v>
      </c>
      <c r="K384" s="35">
        <v>0</v>
      </c>
      <c r="L384" s="35">
        <v>0</v>
      </c>
      <c r="M384" s="35"/>
      <c r="N384" s="35">
        <v>1</v>
      </c>
      <c r="O384" s="35"/>
      <c r="P384" s="35"/>
      <c r="Q384" s="35"/>
      <c r="R384" s="35">
        <v>0</v>
      </c>
      <c r="S384" s="35">
        <v>1</v>
      </c>
      <c r="T384" s="35">
        <v>0</v>
      </c>
      <c r="U384" s="35">
        <v>0</v>
      </c>
      <c r="V384" s="35">
        <v>0</v>
      </c>
      <c r="W384" s="35"/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/>
      <c r="AF384" s="35">
        <v>1</v>
      </c>
      <c r="AG384" s="35"/>
      <c r="AH384" s="35"/>
      <c r="AI384" s="35"/>
      <c r="AJ384" s="35">
        <v>0</v>
      </c>
      <c r="AK384" s="35"/>
      <c r="AL384" s="35"/>
      <c r="AM384" s="35"/>
      <c r="AN384" s="35">
        <v>0</v>
      </c>
      <c r="AO384" s="35"/>
      <c r="AP384" s="35">
        <v>0</v>
      </c>
    </row>
    <row r="385" spans="1:42" ht="19.5" customHeight="1" x14ac:dyDescent="0.2">
      <c r="D385" s="44" t="s">
        <v>122</v>
      </c>
      <c r="F385" s="45">
        <v>0</v>
      </c>
      <c r="G385" s="46"/>
      <c r="H385" s="46"/>
      <c r="I385" s="46"/>
      <c r="J385" s="45">
        <v>0</v>
      </c>
      <c r="K385" s="45">
        <v>0</v>
      </c>
      <c r="L385" s="45">
        <v>0</v>
      </c>
      <c r="M385" s="46"/>
      <c r="N385" s="45">
        <v>0</v>
      </c>
      <c r="O385" s="46"/>
      <c r="P385" s="46"/>
      <c r="Q385" s="46"/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6"/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6"/>
      <c r="AF385" s="45">
        <v>0</v>
      </c>
      <c r="AG385" s="46"/>
      <c r="AH385" s="46"/>
      <c r="AI385" s="46"/>
      <c r="AJ385" s="45">
        <v>0</v>
      </c>
      <c r="AK385" s="46"/>
      <c r="AL385" s="46"/>
      <c r="AM385" s="46"/>
      <c r="AN385" s="45">
        <v>0</v>
      </c>
      <c r="AO385" s="46"/>
      <c r="AP385" s="45">
        <v>0</v>
      </c>
    </row>
    <row r="386" spans="1:42" ht="20.100000000000001" customHeight="1" x14ac:dyDescent="0.2">
      <c r="D386" s="2" t="s">
        <v>123</v>
      </c>
      <c r="F386" s="35">
        <v>1</v>
      </c>
      <c r="G386" s="35"/>
      <c r="H386" s="35"/>
      <c r="I386" s="35"/>
      <c r="J386" s="35">
        <v>0</v>
      </c>
      <c r="K386" s="35">
        <v>0</v>
      </c>
      <c r="L386" s="35">
        <v>0</v>
      </c>
      <c r="M386" s="35"/>
      <c r="N386" s="35">
        <v>0</v>
      </c>
      <c r="O386" s="35"/>
      <c r="P386" s="35"/>
      <c r="Q386" s="35"/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/>
      <c r="X386" s="35">
        <v>1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/>
      <c r="AF386" s="35">
        <v>1</v>
      </c>
      <c r="AG386" s="35"/>
      <c r="AH386" s="35"/>
      <c r="AI386" s="35"/>
      <c r="AJ386" s="35">
        <v>0</v>
      </c>
      <c r="AK386" s="35"/>
      <c r="AL386" s="35"/>
      <c r="AM386" s="35"/>
      <c r="AN386" s="35">
        <v>0</v>
      </c>
      <c r="AO386" s="35"/>
      <c r="AP386" s="35">
        <v>0</v>
      </c>
    </row>
    <row r="387" spans="1:42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</row>
    <row r="388" spans="1:42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2</v>
      </c>
      <c r="G388" s="51"/>
      <c r="H388" s="51"/>
      <c r="I388" s="51"/>
      <c r="J388" s="50">
        <v>1</v>
      </c>
      <c r="K388" s="50">
        <v>0</v>
      </c>
      <c r="L388" s="50">
        <v>0</v>
      </c>
      <c r="M388" s="51"/>
      <c r="N388" s="50">
        <v>1</v>
      </c>
      <c r="O388" s="51"/>
      <c r="P388" s="51"/>
      <c r="Q388" s="51"/>
      <c r="R388" s="50">
        <v>0</v>
      </c>
      <c r="S388" s="50">
        <v>1</v>
      </c>
      <c r="T388" s="50">
        <v>0</v>
      </c>
      <c r="U388" s="50">
        <v>0</v>
      </c>
      <c r="V388" s="50">
        <v>0</v>
      </c>
      <c r="W388" s="51"/>
      <c r="X388" s="50">
        <v>1</v>
      </c>
      <c r="Y388" s="50">
        <v>0</v>
      </c>
      <c r="Z388" s="50">
        <v>0</v>
      </c>
      <c r="AA388" s="50">
        <v>0</v>
      </c>
      <c r="AB388" s="50">
        <v>0</v>
      </c>
      <c r="AC388" s="50">
        <v>0</v>
      </c>
      <c r="AD388" s="50">
        <v>0</v>
      </c>
      <c r="AE388" s="51"/>
      <c r="AF388" s="50">
        <v>2</v>
      </c>
      <c r="AG388" s="51"/>
      <c r="AH388" s="51"/>
      <c r="AI388" s="51"/>
      <c r="AJ388" s="50">
        <v>1</v>
      </c>
      <c r="AK388" s="51"/>
      <c r="AL388" s="51"/>
      <c r="AM388" s="51"/>
      <c r="AN388" s="50">
        <v>0</v>
      </c>
      <c r="AO388" s="51"/>
      <c r="AP388" s="50">
        <v>0</v>
      </c>
    </row>
    <row r="389" spans="1:42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</row>
    <row r="390" spans="1:42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2</v>
      </c>
      <c r="G390" s="51"/>
      <c r="H390" s="51"/>
      <c r="I390" s="51"/>
      <c r="J390" s="56">
        <v>1</v>
      </c>
      <c r="K390" s="56">
        <v>0</v>
      </c>
      <c r="L390" s="56">
        <v>0</v>
      </c>
      <c r="M390" s="51"/>
      <c r="N390" s="56">
        <v>1</v>
      </c>
      <c r="O390" s="51"/>
      <c r="P390" s="51"/>
      <c r="Q390" s="51"/>
      <c r="R390" s="56">
        <v>0</v>
      </c>
      <c r="S390" s="56">
        <v>1</v>
      </c>
      <c r="T390" s="56">
        <v>0</v>
      </c>
      <c r="U390" s="56">
        <v>0</v>
      </c>
      <c r="V390" s="56">
        <v>0</v>
      </c>
      <c r="W390" s="51"/>
      <c r="X390" s="56">
        <v>1</v>
      </c>
      <c r="Y390" s="56">
        <v>0</v>
      </c>
      <c r="Z390" s="56">
        <v>0</v>
      </c>
      <c r="AA390" s="56">
        <v>0</v>
      </c>
      <c r="AB390" s="56">
        <v>0</v>
      </c>
      <c r="AC390" s="56">
        <v>0</v>
      </c>
      <c r="AD390" s="56">
        <v>0</v>
      </c>
      <c r="AE390" s="51"/>
      <c r="AF390" s="56">
        <v>2</v>
      </c>
      <c r="AG390" s="51"/>
      <c r="AH390" s="51"/>
      <c r="AI390" s="51"/>
      <c r="AJ390" s="56">
        <v>1</v>
      </c>
      <c r="AK390" s="51"/>
      <c r="AL390" s="51"/>
      <c r="AM390" s="51"/>
      <c r="AN390" s="56">
        <v>0</v>
      </c>
      <c r="AO390" s="51"/>
      <c r="AP390" s="56">
        <v>0</v>
      </c>
    </row>
    <row r="391" spans="1:42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</row>
    <row r="392" spans="1:42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</row>
    <row r="393" spans="1:42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</row>
    <row r="394" spans="1:42" ht="20.100000000000001" customHeight="1" x14ac:dyDescent="0.2">
      <c r="D394" s="2" t="s">
        <v>115</v>
      </c>
      <c r="F394" s="35">
        <v>0</v>
      </c>
      <c r="G394" s="35"/>
      <c r="H394" s="35"/>
      <c r="I394" s="35"/>
      <c r="J394" s="35">
        <v>0</v>
      </c>
      <c r="K394" s="35">
        <v>0</v>
      </c>
      <c r="L394" s="35">
        <v>0</v>
      </c>
      <c r="M394" s="35"/>
      <c r="N394" s="35">
        <v>0</v>
      </c>
      <c r="O394" s="35"/>
      <c r="P394" s="35"/>
      <c r="Q394" s="35"/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/>
      <c r="X394" s="35">
        <v>0</v>
      </c>
      <c r="Y394" s="35">
        <v>0</v>
      </c>
      <c r="Z394" s="35">
        <v>0</v>
      </c>
      <c r="AA394" s="35">
        <v>0</v>
      </c>
      <c r="AB394" s="35">
        <v>0</v>
      </c>
      <c r="AC394" s="35">
        <v>0</v>
      </c>
      <c r="AD394" s="35">
        <v>0</v>
      </c>
      <c r="AE394" s="35"/>
      <c r="AF394" s="35">
        <v>0</v>
      </c>
      <c r="AG394" s="35"/>
      <c r="AH394" s="35"/>
      <c r="AI394" s="35"/>
      <c r="AJ394" s="35">
        <v>0</v>
      </c>
      <c r="AK394" s="35"/>
      <c r="AL394" s="35"/>
      <c r="AM394" s="35"/>
      <c r="AN394" s="35">
        <v>0</v>
      </c>
      <c r="AO394" s="35"/>
      <c r="AP394" s="35">
        <v>0</v>
      </c>
    </row>
    <row r="395" spans="1:42" ht="19.5" customHeight="1" x14ac:dyDescent="0.2">
      <c r="D395" s="44" t="s">
        <v>116</v>
      </c>
      <c r="F395" s="45">
        <v>0</v>
      </c>
      <c r="G395" s="46"/>
      <c r="H395" s="46"/>
      <c r="I395" s="46"/>
      <c r="J395" s="45">
        <v>0</v>
      </c>
      <c r="K395" s="45">
        <v>0</v>
      </c>
      <c r="L395" s="45">
        <v>0</v>
      </c>
      <c r="M395" s="46"/>
      <c r="N395" s="45">
        <v>0</v>
      </c>
      <c r="O395" s="46"/>
      <c r="P395" s="46"/>
      <c r="Q395" s="46"/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6"/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6"/>
      <c r="AF395" s="45">
        <v>0</v>
      </c>
      <c r="AG395" s="46"/>
      <c r="AH395" s="46"/>
      <c r="AI395" s="46"/>
      <c r="AJ395" s="45">
        <v>0</v>
      </c>
      <c r="AK395" s="46"/>
      <c r="AL395" s="46"/>
      <c r="AM395" s="46"/>
      <c r="AN395" s="45">
        <v>0</v>
      </c>
      <c r="AO395" s="46"/>
      <c r="AP395" s="45">
        <v>0</v>
      </c>
    </row>
    <row r="396" spans="1:42" ht="20.100000000000001" customHeight="1" x14ac:dyDescent="0.2">
      <c r="D396" s="2" t="s">
        <v>132</v>
      </c>
      <c r="F396" s="35">
        <v>0</v>
      </c>
      <c r="G396" s="35"/>
      <c r="H396" s="35"/>
      <c r="I396" s="35"/>
      <c r="J396" s="35">
        <v>0</v>
      </c>
      <c r="K396" s="35">
        <v>0</v>
      </c>
      <c r="L396" s="35">
        <v>0</v>
      </c>
      <c r="M396" s="35"/>
      <c r="N396" s="35">
        <v>0</v>
      </c>
      <c r="O396" s="35"/>
      <c r="P396" s="35"/>
      <c r="Q396" s="35"/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/>
      <c r="X396" s="35">
        <v>0</v>
      </c>
      <c r="Y396" s="35">
        <v>0</v>
      </c>
      <c r="Z396" s="35">
        <v>0</v>
      </c>
      <c r="AA396" s="35">
        <v>0</v>
      </c>
      <c r="AB396" s="35">
        <v>0</v>
      </c>
      <c r="AC396" s="35">
        <v>0</v>
      </c>
      <c r="AD396" s="35">
        <v>0</v>
      </c>
      <c r="AE396" s="35"/>
      <c r="AF396" s="35">
        <v>0</v>
      </c>
      <c r="AG396" s="35"/>
      <c r="AH396" s="35"/>
      <c r="AI396" s="35"/>
      <c r="AJ396" s="35">
        <v>0</v>
      </c>
      <c r="AK396" s="35"/>
      <c r="AL396" s="35"/>
      <c r="AM396" s="35"/>
      <c r="AN396" s="35">
        <v>0</v>
      </c>
      <c r="AO396" s="35"/>
      <c r="AP396" s="35">
        <v>0</v>
      </c>
    </row>
    <row r="397" spans="1:42" ht="19.5" customHeight="1" x14ac:dyDescent="0.2">
      <c r="D397" s="44" t="s">
        <v>118</v>
      </c>
      <c r="F397" s="45">
        <v>0</v>
      </c>
      <c r="G397" s="46"/>
      <c r="H397" s="46"/>
      <c r="I397" s="46"/>
      <c r="J397" s="45">
        <v>0</v>
      </c>
      <c r="K397" s="45">
        <v>0</v>
      </c>
      <c r="L397" s="45">
        <v>0</v>
      </c>
      <c r="M397" s="46"/>
      <c r="N397" s="45">
        <v>0</v>
      </c>
      <c r="O397" s="46"/>
      <c r="P397" s="46"/>
      <c r="Q397" s="46"/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6"/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6"/>
      <c r="AF397" s="45">
        <v>0</v>
      </c>
      <c r="AG397" s="46"/>
      <c r="AH397" s="46"/>
      <c r="AI397" s="46"/>
      <c r="AJ397" s="45">
        <v>0</v>
      </c>
      <c r="AK397" s="46"/>
      <c r="AL397" s="46"/>
      <c r="AM397" s="46"/>
      <c r="AN397" s="45">
        <v>0</v>
      </c>
      <c r="AO397" s="46"/>
      <c r="AP397" s="45">
        <v>0</v>
      </c>
    </row>
    <row r="398" spans="1:42" ht="20.100000000000001" customHeight="1" x14ac:dyDescent="0.2">
      <c r="D398" s="2" t="s">
        <v>133</v>
      </c>
      <c r="F398" s="35">
        <v>0</v>
      </c>
      <c r="G398" s="35"/>
      <c r="H398" s="35"/>
      <c r="I398" s="35"/>
      <c r="J398" s="35">
        <v>0</v>
      </c>
      <c r="K398" s="35">
        <v>0</v>
      </c>
      <c r="L398" s="35">
        <v>0</v>
      </c>
      <c r="M398" s="35"/>
      <c r="N398" s="35">
        <v>0</v>
      </c>
      <c r="O398" s="35"/>
      <c r="P398" s="35"/>
      <c r="Q398" s="35"/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/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/>
      <c r="AF398" s="35">
        <v>0</v>
      </c>
      <c r="AG398" s="35"/>
      <c r="AH398" s="35"/>
      <c r="AI398" s="35"/>
      <c r="AJ398" s="35">
        <v>0</v>
      </c>
      <c r="AK398" s="35"/>
      <c r="AL398" s="35"/>
      <c r="AM398" s="35"/>
      <c r="AN398" s="35">
        <v>0</v>
      </c>
      <c r="AO398" s="35"/>
      <c r="AP398" s="35">
        <v>0</v>
      </c>
    </row>
    <row r="399" spans="1:42" ht="19.5" customHeight="1" x14ac:dyDescent="0.2">
      <c r="D399" s="44" t="s">
        <v>134</v>
      </c>
      <c r="F399" s="45">
        <v>0</v>
      </c>
      <c r="G399" s="46"/>
      <c r="H399" s="46"/>
      <c r="I399" s="46"/>
      <c r="J399" s="45">
        <v>0</v>
      </c>
      <c r="K399" s="45">
        <v>0</v>
      </c>
      <c r="L399" s="45">
        <v>0</v>
      </c>
      <c r="M399" s="46"/>
      <c r="N399" s="45">
        <v>0</v>
      </c>
      <c r="O399" s="46"/>
      <c r="P399" s="46"/>
      <c r="Q399" s="46"/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6"/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6"/>
      <c r="AF399" s="45">
        <v>0</v>
      </c>
      <c r="AG399" s="46"/>
      <c r="AH399" s="46"/>
      <c r="AI399" s="46"/>
      <c r="AJ399" s="45">
        <v>0</v>
      </c>
      <c r="AK399" s="46"/>
      <c r="AL399" s="46"/>
      <c r="AM399" s="46"/>
      <c r="AN399" s="45">
        <v>0</v>
      </c>
      <c r="AO399" s="46"/>
      <c r="AP399" s="45">
        <v>0</v>
      </c>
    </row>
    <row r="400" spans="1:42" ht="20.100000000000001" customHeight="1" x14ac:dyDescent="0.2">
      <c r="D400" s="2" t="s">
        <v>135</v>
      </c>
      <c r="F400" s="35">
        <v>0</v>
      </c>
      <c r="G400" s="35"/>
      <c r="H400" s="35"/>
      <c r="I400" s="35"/>
      <c r="J400" s="35">
        <v>1</v>
      </c>
      <c r="K400" s="35">
        <v>0</v>
      </c>
      <c r="L400" s="35">
        <v>0</v>
      </c>
      <c r="M400" s="35"/>
      <c r="N400" s="35">
        <v>1</v>
      </c>
      <c r="O400" s="35"/>
      <c r="P400" s="35"/>
      <c r="Q400" s="35"/>
      <c r="R400" s="35">
        <v>0</v>
      </c>
      <c r="S400" s="35">
        <v>1</v>
      </c>
      <c r="T400" s="35">
        <v>0</v>
      </c>
      <c r="U400" s="35">
        <v>0</v>
      </c>
      <c r="V400" s="35">
        <v>0</v>
      </c>
      <c r="W400" s="35"/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/>
      <c r="AF400" s="35">
        <v>1</v>
      </c>
      <c r="AG400" s="35"/>
      <c r="AH400" s="35"/>
      <c r="AI400" s="35"/>
      <c r="AJ400" s="35">
        <v>0</v>
      </c>
      <c r="AK400" s="35"/>
      <c r="AL400" s="35"/>
      <c r="AM400" s="35"/>
      <c r="AN400" s="35">
        <v>0</v>
      </c>
      <c r="AO400" s="35"/>
      <c r="AP400" s="35">
        <v>0</v>
      </c>
    </row>
    <row r="401" spans="1:42" ht="19.5" customHeight="1" x14ac:dyDescent="0.2">
      <c r="D401" s="44" t="s">
        <v>122</v>
      </c>
      <c r="F401" s="45">
        <v>0</v>
      </c>
      <c r="G401" s="46"/>
      <c r="H401" s="46"/>
      <c r="I401" s="46"/>
      <c r="J401" s="45">
        <v>1</v>
      </c>
      <c r="K401" s="45">
        <v>0</v>
      </c>
      <c r="L401" s="45">
        <v>0</v>
      </c>
      <c r="M401" s="46"/>
      <c r="N401" s="45">
        <v>1</v>
      </c>
      <c r="O401" s="46"/>
      <c r="P401" s="46"/>
      <c r="Q401" s="46"/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6"/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6"/>
      <c r="AF401" s="45">
        <v>0</v>
      </c>
      <c r="AG401" s="46"/>
      <c r="AH401" s="46"/>
      <c r="AI401" s="46"/>
      <c r="AJ401" s="45">
        <v>1</v>
      </c>
      <c r="AK401" s="46"/>
      <c r="AL401" s="46"/>
      <c r="AM401" s="46"/>
      <c r="AN401" s="45">
        <v>0</v>
      </c>
      <c r="AO401" s="46"/>
      <c r="AP401" s="45">
        <v>0</v>
      </c>
    </row>
    <row r="402" spans="1:42" ht="20.100000000000001" customHeight="1" x14ac:dyDescent="0.2">
      <c r="D402" s="2" t="s">
        <v>123</v>
      </c>
      <c r="F402" s="35">
        <v>0</v>
      </c>
      <c r="G402" s="35"/>
      <c r="H402" s="35"/>
      <c r="I402" s="35"/>
      <c r="J402" s="35">
        <v>0</v>
      </c>
      <c r="K402" s="35">
        <v>0</v>
      </c>
      <c r="L402" s="35">
        <v>0</v>
      </c>
      <c r="M402" s="35"/>
      <c r="N402" s="35">
        <v>0</v>
      </c>
      <c r="O402" s="35"/>
      <c r="P402" s="35"/>
      <c r="Q402" s="35"/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/>
      <c r="X402" s="35">
        <v>0</v>
      </c>
      <c r="Y402" s="35">
        <v>0</v>
      </c>
      <c r="Z402" s="35">
        <v>0</v>
      </c>
      <c r="AA402" s="35">
        <v>0</v>
      </c>
      <c r="AB402" s="35">
        <v>0</v>
      </c>
      <c r="AC402" s="35">
        <v>0</v>
      </c>
      <c r="AD402" s="35">
        <v>0</v>
      </c>
      <c r="AE402" s="35"/>
      <c r="AF402" s="35">
        <v>0</v>
      </c>
      <c r="AG402" s="35"/>
      <c r="AH402" s="35"/>
      <c r="AI402" s="35"/>
      <c r="AJ402" s="35">
        <v>0</v>
      </c>
      <c r="AK402" s="35"/>
      <c r="AL402" s="35"/>
      <c r="AM402" s="35"/>
      <c r="AN402" s="35">
        <v>0</v>
      </c>
      <c r="AO402" s="35"/>
      <c r="AP402" s="35">
        <v>0</v>
      </c>
    </row>
    <row r="403" spans="1:42" ht="19.5" customHeight="1" x14ac:dyDescent="0.2">
      <c r="D403" s="44" t="s">
        <v>136</v>
      </c>
      <c r="F403" s="45">
        <v>0</v>
      </c>
      <c r="G403" s="46"/>
      <c r="H403" s="46"/>
      <c r="I403" s="46"/>
      <c r="J403" s="45">
        <v>0</v>
      </c>
      <c r="K403" s="45">
        <v>0</v>
      </c>
      <c r="L403" s="45">
        <v>0</v>
      </c>
      <c r="M403" s="46"/>
      <c r="N403" s="45">
        <v>0</v>
      </c>
      <c r="O403" s="46"/>
      <c r="P403" s="46"/>
      <c r="Q403" s="46"/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6"/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6"/>
      <c r="AF403" s="45">
        <v>0</v>
      </c>
      <c r="AG403" s="46"/>
      <c r="AH403" s="46"/>
      <c r="AI403" s="46"/>
      <c r="AJ403" s="45">
        <v>0</v>
      </c>
      <c r="AK403" s="46"/>
      <c r="AL403" s="46"/>
      <c r="AM403" s="46"/>
      <c r="AN403" s="45">
        <v>0</v>
      </c>
      <c r="AO403" s="46"/>
      <c r="AP403" s="45">
        <v>0</v>
      </c>
    </row>
    <row r="404" spans="1:42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</row>
    <row r="405" spans="1:42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0</v>
      </c>
      <c r="G405" s="51"/>
      <c r="H405" s="51"/>
      <c r="I405" s="51"/>
      <c r="J405" s="50">
        <v>2</v>
      </c>
      <c r="K405" s="50">
        <v>0</v>
      </c>
      <c r="L405" s="50">
        <v>0</v>
      </c>
      <c r="M405" s="51"/>
      <c r="N405" s="50">
        <v>2</v>
      </c>
      <c r="O405" s="51"/>
      <c r="P405" s="51"/>
      <c r="Q405" s="51"/>
      <c r="R405" s="50">
        <v>0</v>
      </c>
      <c r="S405" s="50">
        <v>1</v>
      </c>
      <c r="T405" s="50">
        <v>0</v>
      </c>
      <c r="U405" s="50">
        <v>0</v>
      </c>
      <c r="V405" s="50">
        <v>0</v>
      </c>
      <c r="W405" s="51"/>
      <c r="X405" s="50">
        <v>0</v>
      </c>
      <c r="Y405" s="50">
        <v>0</v>
      </c>
      <c r="Z405" s="50">
        <v>0</v>
      </c>
      <c r="AA405" s="50">
        <v>0</v>
      </c>
      <c r="AB405" s="50">
        <v>0</v>
      </c>
      <c r="AC405" s="50">
        <v>0</v>
      </c>
      <c r="AD405" s="50">
        <v>0</v>
      </c>
      <c r="AE405" s="51"/>
      <c r="AF405" s="50">
        <v>1</v>
      </c>
      <c r="AG405" s="51"/>
      <c r="AH405" s="51"/>
      <c r="AI405" s="51"/>
      <c r="AJ405" s="50">
        <v>1</v>
      </c>
      <c r="AK405" s="51"/>
      <c r="AL405" s="51"/>
      <c r="AM405" s="51"/>
      <c r="AN405" s="50">
        <v>0</v>
      </c>
      <c r="AO405" s="51"/>
      <c r="AP405" s="50">
        <v>0</v>
      </c>
    </row>
    <row r="406" spans="1:42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</row>
    <row r="407" spans="1:42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</row>
    <row r="408" spans="1:42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>
        <v>0</v>
      </c>
      <c r="M408" s="35"/>
      <c r="N408" s="35">
        <v>0</v>
      </c>
      <c r="O408" s="35"/>
      <c r="P408" s="35"/>
      <c r="Q408" s="35"/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/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/>
      <c r="AF408" s="35">
        <v>0</v>
      </c>
      <c r="AG408" s="35"/>
      <c r="AH408" s="35"/>
      <c r="AI408" s="35"/>
      <c r="AJ408" s="35">
        <v>0</v>
      </c>
      <c r="AK408" s="35"/>
      <c r="AL408" s="35"/>
      <c r="AM408" s="35"/>
      <c r="AN408" s="35">
        <v>0</v>
      </c>
      <c r="AO408" s="35"/>
      <c r="AP408" s="35">
        <v>0</v>
      </c>
    </row>
    <row r="409" spans="1:42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5">
        <v>0</v>
      </c>
      <c r="M409" s="46"/>
      <c r="N409" s="45">
        <v>0</v>
      </c>
      <c r="O409" s="46"/>
      <c r="P409" s="46"/>
      <c r="Q409" s="46"/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6"/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6"/>
      <c r="AF409" s="45">
        <v>0</v>
      </c>
      <c r="AG409" s="46"/>
      <c r="AH409" s="46"/>
      <c r="AI409" s="46"/>
      <c r="AJ409" s="45">
        <v>0</v>
      </c>
      <c r="AK409" s="46"/>
      <c r="AL409" s="46"/>
      <c r="AM409" s="46"/>
      <c r="AN409" s="45">
        <v>0</v>
      </c>
      <c r="AO409" s="46"/>
      <c r="AP409" s="45">
        <v>0</v>
      </c>
    </row>
    <row r="410" spans="1:42" ht="20.100000000000001" customHeight="1" x14ac:dyDescent="0.2">
      <c r="D410" s="2" t="s">
        <v>247</v>
      </c>
      <c r="F410" s="35">
        <v>0</v>
      </c>
      <c r="G410" s="35"/>
      <c r="H410" s="35"/>
      <c r="I410" s="35"/>
      <c r="J410" s="35">
        <v>0</v>
      </c>
      <c r="K410" s="35">
        <v>0</v>
      </c>
      <c r="L410" s="35">
        <v>0</v>
      </c>
      <c r="M410" s="35"/>
      <c r="N410" s="35">
        <v>0</v>
      </c>
      <c r="O410" s="35"/>
      <c r="P410" s="35"/>
      <c r="Q410" s="35"/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/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/>
      <c r="AF410" s="35">
        <v>0</v>
      </c>
      <c r="AG410" s="35"/>
      <c r="AH410" s="35"/>
      <c r="AI410" s="35"/>
      <c r="AJ410" s="35">
        <v>0</v>
      </c>
      <c r="AK410" s="35"/>
      <c r="AL410" s="35"/>
      <c r="AM410" s="35"/>
      <c r="AN410" s="35">
        <v>0</v>
      </c>
      <c r="AO410" s="35"/>
      <c r="AP410" s="35">
        <v>0</v>
      </c>
    </row>
    <row r="411" spans="1:42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</row>
    <row r="412" spans="1:42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0</v>
      </c>
      <c r="G412" s="51"/>
      <c r="H412" s="51"/>
      <c r="I412" s="51"/>
      <c r="J412" s="50">
        <v>0</v>
      </c>
      <c r="K412" s="50">
        <v>0</v>
      </c>
      <c r="L412" s="50">
        <v>0</v>
      </c>
      <c r="M412" s="51"/>
      <c r="N412" s="50">
        <v>0</v>
      </c>
      <c r="O412" s="51"/>
      <c r="P412" s="51"/>
      <c r="Q412" s="51"/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1"/>
      <c r="X412" s="50">
        <v>0</v>
      </c>
      <c r="Y412" s="50">
        <v>0</v>
      </c>
      <c r="Z412" s="50">
        <v>0</v>
      </c>
      <c r="AA412" s="50">
        <v>0</v>
      </c>
      <c r="AB412" s="50">
        <v>0</v>
      </c>
      <c r="AC412" s="50">
        <v>0</v>
      </c>
      <c r="AD412" s="50">
        <v>0</v>
      </c>
      <c r="AE412" s="51"/>
      <c r="AF412" s="50">
        <v>0</v>
      </c>
      <c r="AG412" s="51"/>
      <c r="AH412" s="51"/>
      <c r="AI412" s="51"/>
      <c r="AJ412" s="50">
        <v>0</v>
      </c>
      <c r="AK412" s="51"/>
      <c r="AL412" s="51"/>
      <c r="AM412" s="51"/>
      <c r="AN412" s="50">
        <v>0</v>
      </c>
      <c r="AO412" s="51"/>
      <c r="AP412" s="50">
        <v>0</v>
      </c>
    </row>
    <row r="413" spans="1:42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</row>
    <row r="414" spans="1:42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0</v>
      </c>
      <c r="G414" s="51"/>
      <c r="H414" s="51"/>
      <c r="I414" s="51"/>
      <c r="J414" s="56">
        <v>2</v>
      </c>
      <c r="K414" s="56">
        <v>0</v>
      </c>
      <c r="L414" s="56">
        <v>0</v>
      </c>
      <c r="M414" s="51"/>
      <c r="N414" s="56">
        <v>2</v>
      </c>
      <c r="O414" s="51"/>
      <c r="P414" s="51"/>
      <c r="Q414" s="51"/>
      <c r="R414" s="56">
        <v>0</v>
      </c>
      <c r="S414" s="56">
        <v>1</v>
      </c>
      <c r="T414" s="56">
        <v>0</v>
      </c>
      <c r="U414" s="56">
        <v>0</v>
      </c>
      <c r="V414" s="56">
        <v>0</v>
      </c>
      <c r="W414" s="51"/>
      <c r="X414" s="56">
        <v>0</v>
      </c>
      <c r="Y414" s="56">
        <v>0</v>
      </c>
      <c r="Z414" s="56">
        <v>0</v>
      </c>
      <c r="AA414" s="56">
        <v>0</v>
      </c>
      <c r="AB414" s="56">
        <v>0</v>
      </c>
      <c r="AC414" s="56">
        <v>0</v>
      </c>
      <c r="AD414" s="56">
        <v>0</v>
      </c>
      <c r="AE414" s="51"/>
      <c r="AF414" s="56">
        <v>1</v>
      </c>
      <c r="AG414" s="51"/>
      <c r="AH414" s="51"/>
      <c r="AI414" s="51"/>
      <c r="AJ414" s="56">
        <v>1</v>
      </c>
      <c r="AK414" s="51"/>
      <c r="AL414" s="51"/>
      <c r="AM414" s="51"/>
      <c r="AN414" s="56">
        <v>0</v>
      </c>
      <c r="AO414" s="51"/>
      <c r="AP414" s="56">
        <v>0</v>
      </c>
    </row>
    <row r="415" spans="1:42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</row>
    <row r="416" spans="1:42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</row>
    <row r="417" spans="1:42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</row>
    <row r="418" spans="1:42" ht="20.100000000000001" customHeight="1" x14ac:dyDescent="0.2">
      <c r="D418" s="2" t="s">
        <v>250</v>
      </c>
      <c r="F418" s="35">
        <v>0</v>
      </c>
      <c r="G418" s="35"/>
      <c r="H418" s="35"/>
      <c r="I418" s="35"/>
      <c r="J418" s="35">
        <v>0</v>
      </c>
      <c r="K418" s="35">
        <v>0</v>
      </c>
      <c r="L418" s="35">
        <v>0</v>
      </c>
      <c r="M418" s="35"/>
      <c r="N418" s="35">
        <v>0</v>
      </c>
      <c r="O418" s="35"/>
      <c r="P418" s="35"/>
      <c r="Q418" s="35"/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/>
      <c r="X418" s="35">
        <v>0</v>
      </c>
      <c r="Y418" s="35">
        <v>0</v>
      </c>
      <c r="Z418" s="35">
        <v>0</v>
      </c>
      <c r="AA418" s="35">
        <v>0</v>
      </c>
      <c r="AB418" s="35">
        <v>0</v>
      </c>
      <c r="AC418" s="35">
        <v>0</v>
      </c>
      <c r="AD418" s="35">
        <v>0</v>
      </c>
      <c r="AE418" s="35"/>
      <c r="AF418" s="35">
        <v>0</v>
      </c>
      <c r="AG418" s="35"/>
      <c r="AH418" s="35"/>
      <c r="AI418" s="35"/>
      <c r="AJ418" s="35">
        <v>0</v>
      </c>
      <c r="AK418" s="35"/>
      <c r="AL418" s="35"/>
      <c r="AM418" s="35"/>
      <c r="AN418" s="35">
        <v>0</v>
      </c>
      <c r="AO418" s="35"/>
      <c r="AP418" s="35">
        <v>0</v>
      </c>
    </row>
    <row r="419" spans="1:42" ht="19.5" customHeight="1" x14ac:dyDescent="0.2">
      <c r="D419" s="44" t="s">
        <v>251</v>
      </c>
      <c r="F419" s="45">
        <v>0</v>
      </c>
      <c r="G419" s="46"/>
      <c r="H419" s="46"/>
      <c r="I419" s="46"/>
      <c r="J419" s="45">
        <v>0</v>
      </c>
      <c r="K419" s="45">
        <v>0</v>
      </c>
      <c r="L419" s="45">
        <v>0</v>
      </c>
      <c r="M419" s="46"/>
      <c r="N419" s="45">
        <v>0</v>
      </c>
      <c r="O419" s="46"/>
      <c r="P419" s="46"/>
      <c r="Q419" s="46"/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6"/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6"/>
      <c r="AF419" s="45">
        <v>0</v>
      </c>
      <c r="AG419" s="46"/>
      <c r="AH419" s="46"/>
      <c r="AI419" s="46"/>
      <c r="AJ419" s="45">
        <v>0</v>
      </c>
      <c r="AK419" s="46"/>
      <c r="AL419" s="46"/>
      <c r="AM419" s="46"/>
      <c r="AN419" s="45">
        <v>0</v>
      </c>
      <c r="AO419" s="46"/>
      <c r="AP419" s="45">
        <v>0</v>
      </c>
    </row>
    <row r="420" spans="1:42" ht="20.100000000000001" customHeight="1" x14ac:dyDescent="0.2">
      <c r="D420" s="2" t="s">
        <v>252</v>
      </c>
      <c r="F420" s="35">
        <v>0</v>
      </c>
      <c r="G420" s="35"/>
      <c r="H420" s="35"/>
      <c r="I420" s="35"/>
      <c r="J420" s="35">
        <v>0</v>
      </c>
      <c r="K420" s="35">
        <v>0</v>
      </c>
      <c r="L420" s="35">
        <v>0</v>
      </c>
      <c r="M420" s="35"/>
      <c r="N420" s="35">
        <v>0</v>
      </c>
      <c r="O420" s="35"/>
      <c r="P420" s="35"/>
      <c r="Q420" s="35"/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/>
      <c r="X420" s="35">
        <v>0</v>
      </c>
      <c r="Y420" s="35">
        <v>0</v>
      </c>
      <c r="Z420" s="35">
        <v>0</v>
      </c>
      <c r="AA420" s="35">
        <v>0</v>
      </c>
      <c r="AB420" s="35">
        <v>0</v>
      </c>
      <c r="AC420" s="35">
        <v>0</v>
      </c>
      <c r="AD420" s="35">
        <v>0</v>
      </c>
      <c r="AE420" s="35"/>
      <c r="AF420" s="35">
        <v>0</v>
      </c>
      <c r="AG420" s="35"/>
      <c r="AH420" s="35"/>
      <c r="AI420" s="35"/>
      <c r="AJ420" s="35">
        <v>0</v>
      </c>
      <c r="AK420" s="35"/>
      <c r="AL420" s="35"/>
      <c r="AM420" s="35"/>
      <c r="AN420" s="35">
        <v>0</v>
      </c>
      <c r="AO420" s="35"/>
      <c r="AP420" s="35">
        <v>0</v>
      </c>
    </row>
    <row r="421" spans="1:42" ht="19.5" customHeight="1" x14ac:dyDescent="0.2">
      <c r="D421" s="44" t="s">
        <v>253</v>
      </c>
      <c r="F421" s="45">
        <v>1</v>
      </c>
      <c r="G421" s="46"/>
      <c r="H421" s="46"/>
      <c r="I421" s="46"/>
      <c r="J421" s="45">
        <v>0</v>
      </c>
      <c r="K421" s="45">
        <v>0</v>
      </c>
      <c r="L421" s="45">
        <v>0</v>
      </c>
      <c r="M421" s="46"/>
      <c r="N421" s="45">
        <v>0</v>
      </c>
      <c r="O421" s="46"/>
      <c r="P421" s="46"/>
      <c r="Q421" s="46"/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6"/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6"/>
      <c r="AF421" s="45">
        <v>0</v>
      </c>
      <c r="AG421" s="46"/>
      <c r="AH421" s="46"/>
      <c r="AI421" s="46"/>
      <c r="AJ421" s="45">
        <v>1</v>
      </c>
      <c r="AK421" s="46"/>
      <c r="AL421" s="46"/>
      <c r="AM421" s="46"/>
      <c r="AN421" s="45">
        <v>0</v>
      </c>
      <c r="AO421" s="46"/>
      <c r="AP421" s="45">
        <v>0</v>
      </c>
    </row>
    <row r="422" spans="1:42" ht="20.100000000000001" customHeight="1" x14ac:dyDescent="0.2">
      <c r="D422" s="2" t="s">
        <v>254</v>
      </c>
      <c r="F422" s="35">
        <v>0</v>
      </c>
      <c r="G422" s="35"/>
      <c r="H422" s="35"/>
      <c r="I422" s="35"/>
      <c r="J422" s="35">
        <v>0</v>
      </c>
      <c r="K422" s="35">
        <v>0</v>
      </c>
      <c r="L422" s="35">
        <v>0</v>
      </c>
      <c r="M422" s="35"/>
      <c r="N422" s="35">
        <v>0</v>
      </c>
      <c r="O422" s="35"/>
      <c r="P422" s="35"/>
      <c r="Q422" s="35"/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/>
      <c r="X422" s="35">
        <v>0</v>
      </c>
      <c r="Y422" s="35">
        <v>0</v>
      </c>
      <c r="Z422" s="35">
        <v>0</v>
      </c>
      <c r="AA422" s="35">
        <v>0</v>
      </c>
      <c r="AB422" s="35">
        <v>0</v>
      </c>
      <c r="AC422" s="35">
        <v>0</v>
      </c>
      <c r="AD422" s="35">
        <v>0</v>
      </c>
      <c r="AE422" s="35"/>
      <c r="AF422" s="35">
        <v>0</v>
      </c>
      <c r="AG422" s="35"/>
      <c r="AH422" s="35"/>
      <c r="AI422" s="35"/>
      <c r="AJ422" s="35">
        <v>0</v>
      </c>
      <c r="AK422" s="35"/>
      <c r="AL422" s="35"/>
      <c r="AM422" s="35"/>
      <c r="AN422" s="35">
        <v>0</v>
      </c>
      <c r="AO422" s="35"/>
      <c r="AP422" s="35">
        <v>0</v>
      </c>
    </row>
    <row r="423" spans="1:42" ht="19.5" customHeight="1" x14ac:dyDescent="0.2">
      <c r="D423" s="44" t="s">
        <v>134</v>
      </c>
      <c r="F423" s="45">
        <v>0</v>
      </c>
      <c r="G423" s="46"/>
      <c r="H423" s="46"/>
      <c r="I423" s="46"/>
      <c r="J423" s="45">
        <v>0</v>
      </c>
      <c r="K423" s="45">
        <v>0</v>
      </c>
      <c r="L423" s="45">
        <v>0</v>
      </c>
      <c r="M423" s="46"/>
      <c r="N423" s="45">
        <v>0</v>
      </c>
      <c r="O423" s="46"/>
      <c r="P423" s="46"/>
      <c r="Q423" s="46"/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6"/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6"/>
      <c r="AF423" s="45">
        <v>0</v>
      </c>
      <c r="AG423" s="46"/>
      <c r="AH423" s="46"/>
      <c r="AI423" s="46"/>
      <c r="AJ423" s="45">
        <v>0</v>
      </c>
      <c r="AK423" s="46"/>
      <c r="AL423" s="46"/>
      <c r="AM423" s="46"/>
      <c r="AN423" s="45">
        <v>0</v>
      </c>
      <c r="AO423" s="46"/>
      <c r="AP423" s="45">
        <v>0</v>
      </c>
    </row>
    <row r="424" spans="1:42" ht="20.100000000000001" customHeight="1" x14ac:dyDescent="0.2">
      <c r="D424" s="2" t="s">
        <v>135</v>
      </c>
      <c r="F424" s="35">
        <v>0</v>
      </c>
      <c r="G424" s="35"/>
      <c r="H424" s="35"/>
      <c r="I424" s="35"/>
      <c r="J424" s="35">
        <v>0</v>
      </c>
      <c r="K424" s="35">
        <v>0</v>
      </c>
      <c r="L424" s="35">
        <v>0</v>
      </c>
      <c r="M424" s="35"/>
      <c r="N424" s="35">
        <v>0</v>
      </c>
      <c r="O424" s="35"/>
      <c r="P424" s="35"/>
      <c r="Q424" s="35"/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/>
      <c r="X424" s="35">
        <v>0</v>
      </c>
      <c r="Y424" s="35">
        <v>0</v>
      </c>
      <c r="Z424" s="35">
        <v>0</v>
      </c>
      <c r="AA424" s="35">
        <v>0</v>
      </c>
      <c r="AB424" s="35">
        <v>0</v>
      </c>
      <c r="AC424" s="35">
        <v>0</v>
      </c>
      <c r="AD424" s="35">
        <v>0</v>
      </c>
      <c r="AE424" s="35"/>
      <c r="AF424" s="35">
        <v>0</v>
      </c>
      <c r="AG424" s="35"/>
      <c r="AH424" s="35"/>
      <c r="AI424" s="35"/>
      <c r="AJ424" s="35">
        <v>0</v>
      </c>
      <c r="AK424" s="35"/>
      <c r="AL424" s="35"/>
      <c r="AM424" s="35"/>
      <c r="AN424" s="35">
        <v>0</v>
      </c>
      <c r="AO424" s="35"/>
      <c r="AP424" s="35">
        <v>0</v>
      </c>
    </row>
    <row r="425" spans="1:42" ht="19.5" customHeight="1" x14ac:dyDescent="0.2">
      <c r="D425" s="44" t="s">
        <v>255</v>
      </c>
      <c r="F425" s="45">
        <v>0</v>
      </c>
      <c r="G425" s="46"/>
      <c r="H425" s="46"/>
      <c r="I425" s="46"/>
      <c r="J425" s="45">
        <v>0</v>
      </c>
      <c r="K425" s="45">
        <v>0</v>
      </c>
      <c r="L425" s="45">
        <v>0</v>
      </c>
      <c r="M425" s="46"/>
      <c r="N425" s="45">
        <v>0</v>
      </c>
      <c r="O425" s="46"/>
      <c r="P425" s="46"/>
      <c r="Q425" s="46"/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6"/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6"/>
      <c r="AF425" s="45">
        <v>0</v>
      </c>
      <c r="AG425" s="46"/>
      <c r="AH425" s="46"/>
      <c r="AI425" s="46"/>
      <c r="AJ425" s="45">
        <v>0</v>
      </c>
      <c r="AK425" s="46"/>
      <c r="AL425" s="46"/>
      <c r="AM425" s="46"/>
      <c r="AN425" s="45">
        <v>0</v>
      </c>
      <c r="AO425" s="46"/>
      <c r="AP425" s="45">
        <v>0</v>
      </c>
    </row>
    <row r="426" spans="1:42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0</v>
      </c>
      <c r="K426" s="46">
        <v>0</v>
      </c>
      <c r="L426" s="46">
        <v>0</v>
      </c>
      <c r="M426" s="46"/>
      <c r="N426" s="46">
        <v>0</v>
      </c>
      <c r="O426" s="46"/>
      <c r="P426" s="46"/>
      <c r="Q426" s="46"/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/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/>
      <c r="AF426" s="46">
        <v>0</v>
      </c>
      <c r="AG426" s="46"/>
      <c r="AH426" s="46"/>
      <c r="AI426" s="46"/>
      <c r="AJ426" s="46">
        <v>0</v>
      </c>
      <c r="AK426" s="46"/>
      <c r="AL426" s="46"/>
      <c r="AM426" s="46"/>
      <c r="AN426" s="46">
        <v>0</v>
      </c>
      <c r="AO426" s="46"/>
      <c r="AP426" s="46">
        <v>0</v>
      </c>
    </row>
    <row r="427" spans="1:42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0</v>
      </c>
      <c r="K427" s="45">
        <v>0</v>
      </c>
      <c r="L427" s="45">
        <v>0</v>
      </c>
      <c r="M427" s="46"/>
      <c r="N427" s="45">
        <v>0</v>
      </c>
      <c r="O427" s="46"/>
      <c r="P427" s="46"/>
      <c r="Q427" s="46"/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6"/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6"/>
      <c r="AF427" s="45">
        <v>0</v>
      </c>
      <c r="AG427" s="46"/>
      <c r="AH427" s="46"/>
      <c r="AI427" s="46"/>
      <c r="AJ427" s="45">
        <v>0</v>
      </c>
      <c r="AK427" s="46"/>
      <c r="AL427" s="46"/>
      <c r="AM427" s="46"/>
      <c r="AN427" s="45">
        <v>0</v>
      </c>
      <c r="AO427" s="46"/>
      <c r="AP427" s="45">
        <v>0</v>
      </c>
    </row>
    <row r="428" spans="1:42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0</v>
      </c>
      <c r="K428" s="46">
        <v>0</v>
      </c>
      <c r="L428" s="46">
        <v>0</v>
      </c>
      <c r="M428" s="46"/>
      <c r="N428" s="46">
        <v>0</v>
      </c>
      <c r="O428" s="46"/>
      <c r="P428" s="46"/>
      <c r="Q428" s="46"/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/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/>
      <c r="AF428" s="46">
        <v>0</v>
      </c>
      <c r="AG428" s="46"/>
      <c r="AH428" s="46"/>
      <c r="AI428" s="46"/>
      <c r="AJ428" s="46">
        <v>0</v>
      </c>
      <c r="AK428" s="46"/>
      <c r="AL428" s="46"/>
      <c r="AM428" s="46"/>
      <c r="AN428" s="46">
        <v>0</v>
      </c>
      <c r="AO428" s="46"/>
      <c r="AP428" s="46">
        <v>0</v>
      </c>
    </row>
    <row r="429" spans="1:42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</row>
    <row r="430" spans="1:42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1</v>
      </c>
      <c r="G430" s="51"/>
      <c r="H430" s="51"/>
      <c r="I430" s="51"/>
      <c r="J430" s="50">
        <v>0</v>
      </c>
      <c r="K430" s="50">
        <v>0</v>
      </c>
      <c r="L430" s="50">
        <v>0</v>
      </c>
      <c r="M430" s="51"/>
      <c r="N430" s="50">
        <v>0</v>
      </c>
      <c r="O430" s="51"/>
      <c r="P430" s="51"/>
      <c r="Q430" s="51"/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1"/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>
        <v>0</v>
      </c>
      <c r="AE430" s="51"/>
      <c r="AF430" s="50">
        <v>0</v>
      </c>
      <c r="AG430" s="51"/>
      <c r="AH430" s="51"/>
      <c r="AI430" s="51"/>
      <c r="AJ430" s="50">
        <v>1</v>
      </c>
      <c r="AK430" s="51"/>
      <c r="AL430" s="51"/>
      <c r="AM430" s="51"/>
      <c r="AN430" s="50">
        <v>0</v>
      </c>
      <c r="AO430" s="51"/>
      <c r="AP430" s="50">
        <v>0</v>
      </c>
    </row>
    <row r="431" spans="1:42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</row>
    <row r="432" spans="1:42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1</v>
      </c>
      <c r="G432" s="51"/>
      <c r="H432" s="51"/>
      <c r="I432" s="51"/>
      <c r="J432" s="56">
        <v>0</v>
      </c>
      <c r="K432" s="56">
        <v>0</v>
      </c>
      <c r="L432" s="56">
        <v>0</v>
      </c>
      <c r="M432" s="51"/>
      <c r="N432" s="56">
        <v>0</v>
      </c>
      <c r="O432" s="51"/>
      <c r="P432" s="51"/>
      <c r="Q432" s="51"/>
      <c r="R432" s="56">
        <v>0</v>
      </c>
      <c r="S432" s="56">
        <v>0</v>
      </c>
      <c r="T432" s="56">
        <v>0</v>
      </c>
      <c r="U432" s="56">
        <v>0</v>
      </c>
      <c r="V432" s="56">
        <v>0</v>
      </c>
      <c r="W432" s="51"/>
      <c r="X432" s="56">
        <v>0</v>
      </c>
      <c r="Y432" s="56">
        <v>0</v>
      </c>
      <c r="Z432" s="56">
        <v>0</v>
      </c>
      <c r="AA432" s="56">
        <v>0</v>
      </c>
      <c r="AB432" s="56">
        <v>0</v>
      </c>
      <c r="AC432" s="56">
        <v>0</v>
      </c>
      <c r="AD432" s="56">
        <v>0</v>
      </c>
      <c r="AE432" s="51"/>
      <c r="AF432" s="56">
        <v>0</v>
      </c>
      <c r="AG432" s="51"/>
      <c r="AH432" s="51"/>
      <c r="AI432" s="51"/>
      <c r="AJ432" s="56">
        <v>1</v>
      </c>
      <c r="AK432" s="51"/>
      <c r="AL432" s="51"/>
      <c r="AM432" s="51"/>
      <c r="AN432" s="56">
        <v>0</v>
      </c>
      <c r="AO432" s="51"/>
      <c r="AP432" s="56">
        <v>0</v>
      </c>
    </row>
    <row r="433" spans="1:42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</row>
    <row r="434" spans="1:42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</row>
    <row r="435" spans="1:42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</row>
    <row r="436" spans="1:42" ht="20.100000000000001" customHeight="1" x14ac:dyDescent="0.2">
      <c r="D436" s="2" t="s">
        <v>141</v>
      </c>
      <c r="F436" s="35">
        <v>0</v>
      </c>
      <c r="G436" s="35"/>
      <c r="H436" s="35"/>
      <c r="I436" s="35"/>
      <c r="J436" s="35">
        <v>0</v>
      </c>
      <c r="K436" s="35">
        <v>0</v>
      </c>
      <c r="L436" s="35">
        <v>0</v>
      </c>
      <c r="M436" s="35"/>
      <c r="N436" s="35">
        <v>0</v>
      </c>
      <c r="O436" s="35"/>
      <c r="P436" s="35"/>
      <c r="Q436" s="35"/>
      <c r="R436" s="35">
        <v>0</v>
      </c>
      <c r="S436" s="35">
        <v>0</v>
      </c>
      <c r="T436" s="35">
        <v>0</v>
      </c>
      <c r="U436" s="35">
        <v>0</v>
      </c>
      <c r="V436" s="35">
        <v>0</v>
      </c>
      <c r="W436" s="35"/>
      <c r="X436" s="35">
        <v>0</v>
      </c>
      <c r="Y436" s="35">
        <v>0</v>
      </c>
      <c r="Z436" s="35">
        <v>0</v>
      </c>
      <c r="AA436" s="35">
        <v>0</v>
      </c>
      <c r="AB436" s="35">
        <v>0</v>
      </c>
      <c r="AC436" s="35">
        <v>0</v>
      </c>
      <c r="AD436" s="35">
        <v>0</v>
      </c>
      <c r="AE436" s="35"/>
      <c r="AF436" s="35">
        <v>0</v>
      </c>
      <c r="AG436" s="35"/>
      <c r="AH436" s="35"/>
      <c r="AI436" s="35"/>
      <c r="AJ436" s="35">
        <v>0</v>
      </c>
      <c r="AK436" s="35"/>
      <c r="AL436" s="35"/>
      <c r="AM436" s="35"/>
      <c r="AN436" s="35">
        <v>0</v>
      </c>
      <c r="AO436" s="35"/>
      <c r="AP436" s="35">
        <v>0</v>
      </c>
    </row>
    <row r="437" spans="1:42" ht="19.5" customHeight="1" x14ac:dyDescent="0.2">
      <c r="D437" s="44" t="s">
        <v>116</v>
      </c>
      <c r="F437" s="45">
        <v>1</v>
      </c>
      <c r="G437" s="46"/>
      <c r="H437" s="46"/>
      <c r="I437" s="46"/>
      <c r="J437" s="45">
        <v>0</v>
      </c>
      <c r="K437" s="45">
        <v>0</v>
      </c>
      <c r="L437" s="45">
        <v>0</v>
      </c>
      <c r="M437" s="46"/>
      <c r="N437" s="45">
        <v>0</v>
      </c>
      <c r="O437" s="46"/>
      <c r="P437" s="46"/>
      <c r="Q437" s="46"/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6"/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6"/>
      <c r="AF437" s="45">
        <v>0</v>
      </c>
      <c r="AG437" s="46"/>
      <c r="AH437" s="46"/>
      <c r="AI437" s="46"/>
      <c r="AJ437" s="45">
        <v>1</v>
      </c>
      <c r="AK437" s="46"/>
      <c r="AL437" s="46"/>
      <c r="AM437" s="46"/>
      <c r="AN437" s="45">
        <v>0</v>
      </c>
      <c r="AO437" s="46"/>
      <c r="AP437" s="45">
        <v>0</v>
      </c>
    </row>
    <row r="438" spans="1:42" ht="20.100000000000001" customHeight="1" x14ac:dyDescent="0.2">
      <c r="D438" s="2" t="s">
        <v>132</v>
      </c>
      <c r="F438" s="35">
        <v>0</v>
      </c>
      <c r="G438" s="35"/>
      <c r="H438" s="35"/>
      <c r="I438" s="35"/>
      <c r="J438" s="35">
        <v>0</v>
      </c>
      <c r="K438" s="35">
        <v>0</v>
      </c>
      <c r="L438" s="35">
        <v>0</v>
      </c>
      <c r="M438" s="35"/>
      <c r="N438" s="35">
        <v>0</v>
      </c>
      <c r="O438" s="35"/>
      <c r="P438" s="35"/>
      <c r="Q438" s="35"/>
      <c r="R438" s="35">
        <v>0</v>
      </c>
      <c r="S438" s="35">
        <v>0</v>
      </c>
      <c r="T438" s="35">
        <v>0</v>
      </c>
      <c r="U438" s="35">
        <v>0</v>
      </c>
      <c r="V438" s="35">
        <v>0</v>
      </c>
      <c r="W438" s="35"/>
      <c r="X438" s="35">
        <v>0</v>
      </c>
      <c r="Y438" s="35">
        <v>0</v>
      </c>
      <c r="Z438" s="35">
        <v>0</v>
      </c>
      <c r="AA438" s="35">
        <v>0</v>
      </c>
      <c r="AB438" s="35">
        <v>0</v>
      </c>
      <c r="AC438" s="35">
        <v>0</v>
      </c>
      <c r="AD438" s="35">
        <v>0</v>
      </c>
      <c r="AE438" s="35"/>
      <c r="AF438" s="35">
        <v>0</v>
      </c>
      <c r="AG438" s="35"/>
      <c r="AH438" s="35"/>
      <c r="AI438" s="35"/>
      <c r="AJ438" s="35">
        <v>0</v>
      </c>
      <c r="AK438" s="35"/>
      <c r="AL438" s="35"/>
      <c r="AM438" s="35"/>
      <c r="AN438" s="35">
        <v>0</v>
      </c>
      <c r="AO438" s="35"/>
      <c r="AP438" s="35">
        <v>0</v>
      </c>
    </row>
    <row r="439" spans="1:42" ht="19.5" customHeight="1" x14ac:dyDescent="0.2">
      <c r="D439" s="44" t="s">
        <v>151</v>
      </c>
      <c r="F439" s="45">
        <v>0</v>
      </c>
      <c r="G439" s="46"/>
      <c r="H439" s="46"/>
      <c r="I439" s="46"/>
      <c r="J439" s="45">
        <v>0</v>
      </c>
      <c r="K439" s="45">
        <v>0</v>
      </c>
      <c r="L439" s="45">
        <v>0</v>
      </c>
      <c r="M439" s="46"/>
      <c r="N439" s="45">
        <v>0</v>
      </c>
      <c r="O439" s="46"/>
      <c r="P439" s="46"/>
      <c r="Q439" s="46"/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6"/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6"/>
      <c r="AF439" s="45">
        <v>0</v>
      </c>
      <c r="AG439" s="46"/>
      <c r="AH439" s="46"/>
      <c r="AI439" s="46"/>
      <c r="AJ439" s="45">
        <v>0</v>
      </c>
      <c r="AK439" s="46"/>
      <c r="AL439" s="46"/>
      <c r="AM439" s="46"/>
      <c r="AN439" s="45">
        <v>0</v>
      </c>
      <c r="AO439" s="46"/>
      <c r="AP439" s="45">
        <v>0</v>
      </c>
    </row>
    <row r="440" spans="1:42" ht="20.100000000000001" customHeight="1" x14ac:dyDescent="0.2">
      <c r="D440" s="2" t="s">
        <v>133</v>
      </c>
      <c r="F440" s="35">
        <v>0</v>
      </c>
      <c r="G440" s="35"/>
      <c r="H440" s="35"/>
      <c r="I440" s="35"/>
      <c r="J440" s="35">
        <v>0</v>
      </c>
      <c r="K440" s="35">
        <v>0</v>
      </c>
      <c r="L440" s="35">
        <v>0</v>
      </c>
      <c r="M440" s="35"/>
      <c r="N440" s="35">
        <v>0</v>
      </c>
      <c r="O440" s="35"/>
      <c r="P440" s="35"/>
      <c r="Q440" s="35"/>
      <c r="R440" s="35">
        <v>0</v>
      </c>
      <c r="S440" s="35">
        <v>0</v>
      </c>
      <c r="T440" s="35">
        <v>0</v>
      </c>
      <c r="U440" s="35">
        <v>0</v>
      </c>
      <c r="V440" s="35">
        <v>0</v>
      </c>
      <c r="W440" s="35"/>
      <c r="X440" s="35">
        <v>0</v>
      </c>
      <c r="Y440" s="35">
        <v>0</v>
      </c>
      <c r="Z440" s="35">
        <v>0</v>
      </c>
      <c r="AA440" s="35">
        <v>0</v>
      </c>
      <c r="AB440" s="35">
        <v>0</v>
      </c>
      <c r="AC440" s="35">
        <v>0</v>
      </c>
      <c r="AD440" s="35">
        <v>0</v>
      </c>
      <c r="AE440" s="35"/>
      <c r="AF440" s="35">
        <v>0</v>
      </c>
      <c r="AG440" s="35"/>
      <c r="AH440" s="35"/>
      <c r="AI440" s="35"/>
      <c r="AJ440" s="35">
        <v>0</v>
      </c>
      <c r="AK440" s="35"/>
      <c r="AL440" s="35"/>
      <c r="AM440" s="35"/>
      <c r="AN440" s="35">
        <v>0</v>
      </c>
      <c r="AO440" s="35"/>
      <c r="AP440" s="35">
        <v>0</v>
      </c>
    </row>
    <row r="441" spans="1:42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</row>
    <row r="442" spans="1:42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1</v>
      </c>
      <c r="G442" s="51"/>
      <c r="H442" s="51"/>
      <c r="I442" s="51"/>
      <c r="J442" s="50">
        <v>0</v>
      </c>
      <c r="K442" s="50">
        <v>0</v>
      </c>
      <c r="L442" s="50">
        <v>0</v>
      </c>
      <c r="M442" s="51"/>
      <c r="N442" s="50">
        <v>0</v>
      </c>
      <c r="O442" s="51"/>
      <c r="P442" s="51"/>
      <c r="Q442" s="51"/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1"/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>
        <v>0</v>
      </c>
      <c r="AE442" s="51"/>
      <c r="AF442" s="50">
        <v>0</v>
      </c>
      <c r="AG442" s="51"/>
      <c r="AH442" s="51"/>
      <c r="AI442" s="51"/>
      <c r="AJ442" s="50">
        <v>1</v>
      </c>
      <c r="AK442" s="51"/>
      <c r="AL442" s="51"/>
      <c r="AM442" s="51"/>
      <c r="AN442" s="50">
        <v>0</v>
      </c>
      <c r="AO442" s="51"/>
      <c r="AP442" s="50">
        <v>0</v>
      </c>
    </row>
    <row r="443" spans="1:42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</row>
    <row r="444" spans="1:42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1</v>
      </c>
      <c r="G444" s="51"/>
      <c r="H444" s="51"/>
      <c r="I444" s="51"/>
      <c r="J444" s="56">
        <v>0</v>
      </c>
      <c r="K444" s="56">
        <v>0</v>
      </c>
      <c r="L444" s="56">
        <v>0</v>
      </c>
      <c r="M444" s="51"/>
      <c r="N444" s="56">
        <v>0</v>
      </c>
      <c r="O444" s="51"/>
      <c r="P444" s="51"/>
      <c r="Q444" s="51"/>
      <c r="R444" s="56">
        <v>0</v>
      </c>
      <c r="S444" s="56">
        <v>0</v>
      </c>
      <c r="T444" s="56">
        <v>0</v>
      </c>
      <c r="U444" s="56">
        <v>0</v>
      </c>
      <c r="V444" s="56">
        <v>0</v>
      </c>
      <c r="W444" s="51"/>
      <c r="X444" s="56">
        <v>0</v>
      </c>
      <c r="Y444" s="56">
        <v>0</v>
      </c>
      <c r="Z444" s="56">
        <v>0</v>
      </c>
      <c r="AA444" s="56">
        <v>0</v>
      </c>
      <c r="AB444" s="56">
        <v>0</v>
      </c>
      <c r="AC444" s="56">
        <v>0</v>
      </c>
      <c r="AD444" s="56">
        <v>0</v>
      </c>
      <c r="AE444" s="51"/>
      <c r="AF444" s="56">
        <v>0</v>
      </c>
      <c r="AG444" s="51"/>
      <c r="AH444" s="51"/>
      <c r="AI444" s="51"/>
      <c r="AJ444" s="56">
        <v>1</v>
      </c>
      <c r="AK444" s="51"/>
      <c r="AL444" s="51"/>
      <c r="AM444" s="51"/>
      <c r="AN444" s="56">
        <v>0</v>
      </c>
      <c r="AO444" s="51"/>
      <c r="AP444" s="56">
        <v>0</v>
      </c>
    </row>
    <row r="445" spans="1:42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</row>
    <row r="446" spans="1:42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</row>
    <row r="447" spans="1:42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</row>
    <row r="448" spans="1:42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>
        <v>0</v>
      </c>
      <c r="M448" s="35"/>
      <c r="N448" s="35">
        <v>0</v>
      </c>
      <c r="O448" s="35"/>
      <c r="P448" s="35"/>
      <c r="Q448" s="35"/>
      <c r="R448" s="35">
        <v>0</v>
      </c>
      <c r="S448" s="35">
        <v>0</v>
      </c>
      <c r="T448" s="35">
        <v>0</v>
      </c>
      <c r="U448" s="35">
        <v>0</v>
      </c>
      <c r="V448" s="35">
        <v>0</v>
      </c>
      <c r="W448" s="35"/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/>
      <c r="AF448" s="35">
        <v>0</v>
      </c>
      <c r="AG448" s="35"/>
      <c r="AH448" s="35"/>
      <c r="AI448" s="35"/>
      <c r="AJ448" s="35">
        <v>0</v>
      </c>
      <c r="AK448" s="35"/>
      <c r="AL448" s="35"/>
      <c r="AM448" s="35"/>
      <c r="AN448" s="35">
        <v>0</v>
      </c>
      <c r="AO448" s="35"/>
      <c r="AP448" s="35">
        <v>0</v>
      </c>
    </row>
    <row r="449" spans="1:42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5">
        <v>0</v>
      </c>
      <c r="M449" s="46"/>
      <c r="N449" s="45">
        <v>0</v>
      </c>
      <c r="O449" s="46"/>
      <c r="P449" s="46"/>
      <c r="Q449" s="46"/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6"/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6"/>
      <c r="AF449" s="45">
        <v>0</v>
      </c>
      <c r="AG449" s="46"/>
      <c r="AH449" s="46"/>
      <c r="AI449" s="46"/>
      <c r="AJ449" s="45">
        <v>0</v>
      </c>
      <c r="AK449" s="46"/>
      <c r="AL449" s="46"/>
      <c r="AM449" s="46"/>
      <c r="AN449" s="45">
        <v>0</v>
      </c>
      <c r="AO449" s="46"/>
      <c r="AP449" s="45">
        <v>0</v>
      </c>
    </row>
    <row r="450" spans="1:42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>
        <v>0</v>
      </c>
      <c r="M450" s="35"/>
      <c r="N450" s="35">
        <v>0</v>
      </c>
      <c r="O450" s="35"/>
      <c r="P450" s="35"/>
      <c r="Q450" s="35"/>
      <c r="R450" s="35">
        <v>0</v>
      </c>
      <c r="S450" s="35">
        <v>0</v>
      </c>
      <c r="T450" s="35">
        <v>0</v>
      </c>
      <c r="U450" s="35">
        <v>0</v>
      </c>
      <c r="V450" s="35">
        <v>0</v>
      </c>
      <c r="W450" s="35"/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/>
      <c r="AF450" s="35">
        <v>0</v>
      </c>
      <c r="AG450" s="35"/>
      <c r="AH450" s="35"/>
      <c r="AI450" s="35"/>
      <c r="AJ450" s="35">
        <v>0</v>
      </c>
      <c r="AK450" s="35"/>
      <c r="AL450" s="35"/>
      <c r="AM450" s="35"/>
      <c r="AN450" s="35">
        <v>0</v>
      </c>
      <c r="AO450" s="35"/>
      <c r="AP450" s="35">
        <v>0</v>
      </c>
    </row>
    <row r="451" spans="1:42" ht="19.5" customHeight="1" x14ac:dyDescent="0.2">
      <c r="D451" s="44" t="s">
        <v>151</v>
      </c>
      <c r="F451" s="45">
        <v>0</v>
      </c>
      <c r="G451" s="46"/>
      <c r="H451" s="46"/>
      <c r="I451" s="46"/>
      <c r="J451" s="45">
        <v>0</v>
      </c>
      <c r="K451" s="45">
        <v>0</v>
      </c>
      <c r="L451" s="45">
        <v>0</v>
      </c>
      <c r="M451" s="46"/>
      <c r="N451" s="45">
        <v>0</v>
      </c>
      <c r="O451" s="46"/>
      <c r="P451" s="46"/>
      <c r="Q451" s="46"/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6"/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6"/>
      <c r="AF451" s="45">
        <v>0</v>
      </c>
      <c r="AG451" s="46"/>
      <c r="AH451" s="46"/>
      <c r="AI451" s="46"/>
      <c r="AJ451" s="45">
        <v>0</v>
      </c>
      <c r="AK451" s="46"/>
      <c r="AL451" s="46"/>
      <c r="AM451" s="46"/>
      <c r="AN451" s="45">
        <v>0</v>
      </c>
      <c r="AO451" s="46"/>
      <c r="AP451" s="45">
        <v>0</v>
      </c>
    </row>
    <row r="452" spans="1:42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>
        <v>0</v>
      </c>
      <c r="M452" s="35"/>
      <c r="N452" s="35">
        <v>0</v>
      </c>
      <c r="O452" s="35"/>
      <c r="P452" s="35"/>
      <c r="Q452" s="35"/>
      <c r="R452" s="35">
        <v>0</v>
      </c>
      <c r="S452" s="35">
        <v>0</v>
      </c>
      <c r="T452" s="35">
        <v>0</v>
      </c>
      <c r="U452" s="35">
        <v>0</v>
      </c>
      <c r="V452" s="35">
        <v>0</v>
      </c>
      <c r="W452" s="35"/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/>
      <c r="AF452" s="35">
        <v>0</v>
      </c>
      <c r="AG452" s="35"/>
      <c r="AH452" s="35"/>
      <c r="AI452" s="35"/>
      <c r="AJ452" s="35">
        <v>0</v>
      </c>
      <c r="AK452" s="35"/>
      <c r="AL452" s="35"/>
      <c r="AM452" s="35"/>
      <c r="AN452" s="35">
        <v>0</v>
      </c>
      <c r="AO452" s="35"/>
      <c r="AP452" s="35">
        <v>0</v>
      </c>
    </row>
    <row r="453" spans="1:42" ht="19.5" customHeight="1" x14ac:dyDescent="0.2">
      <c r="D453" s="44" t="s">
        <v>134</v>
      </c>
      <c r="F453" s="45">
        <v>0</v>
      </c>
      <c r="G453" s="46"/>
      <c r="H453" s="46"/>
      <c r="I453" s="46"/>
      <c r="J453" s="45">
        <v>0</v>
      </c>
      <c r="K453" s="45">
        <v>0</v>
      </c>
      <c r="L453" s="45">
        <v>0</v>
      </c>
      <c r="M453" s="46"/>
      <c r="N453" s="45">
        <v>0</v>
      </c>
      <c r="O453" s="46"/>
      <c r="P453" s="46"/>
      <c r="Q453" s="46"/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6"/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6"/>
      <c r="AF453" s="45">
        <v>0</v>
      </c>
      <c r="AG453" s="46"/>
      <c r="AH453" s="46"/>
      <c r="AI453" s="46"/>
      <c r="AJ453" s="45">
        <v>0</v>
      </c>
      <c r="AK453" s="46"/>
      <c r="AL453" s="46"/>
      <c r="AM453" s="46"/>
      <c r="AN453" s="45">
        <v>0</v>
      </c>
      <c r="AO453" s="46"/>
      <c r="AP453" s="45">
        <v>0</v>
      </c>
    </row>
    <row r="454" spans="1:42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</row>
    <row r="455" spans="1:42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0</v>
      </c>
      <c r="G455" s="51"/>
      <c r="H455" s="51"/>
      <c r="I455" s="51"/>
      <c r="J455" s="50">
        <v>0</v>
      </c>
      <c r="K455" s="50">
        <v>0</v>
      </c>
      <c r="L455" s="50">
        <v>0</v>
      </c>
      <c r="M455" s="51"/>
      <c r="N455" s="50">
        <v>0</v>
      </c>
      <c r="O455" s="51"/>
      <c r="P455" s="51"/>
      <c r="Q455" s="51"/>
      <c r="R455" s="50">
        <v>0</v>
      </c>
      <c r="S455" s="50">
        <v>0</v>
      </c>
      <c r="T455" s="50">
        <v>0</v>
      </c>
      <c r="U455" s="50">
        <v>0</v>
      </c>
      <c r="V455" s="50">
        <v>0</v>
      </c>
      <c r="W455" s="51"/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1"/>
      <c r="AF455" s="50">
        <v>0</v>
      </c>
      <c r="AG455" s="51"/>
      <c r="AH455" s="51"/>
      <c r="AI455" s="51"/>
      <c r="AJ455" s="50">
        <v>0</v>
      </c>
      <c r="AK455" s="51"/>
      <c r="AL455" s="51"/>
      <c r="AM455" s="51"/>
      <c r="AN455" s="50">
        <v>0</v>
      </c>
      <c r="AO455" s="51"/>
      <c r="AP455" s="50">
        <v>0</v>
      </c>
    </row>
    <row r="456" spans="1:42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</row>
    <row r="457" spans="1:42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</row>
    <row r="458" spans="1:42" ht="20.100000000000001" customHeight="1" x14ac:dyDescent="0.2">
      <c r="D458" s="2" t="s">
        <v>141</v>
      </c>
      <c r="F458" s="35">
        <v>1</v>
      </c>
      <c r="G458" s="35"/>
      <c r="H458" s="35"/>
      <c r="I458" s="35"/>
      <c r="J458" s="35">
        <v>0</v>
      </c>
      <c r="K458" s="35">
        <v>0</v>
      </c>
      <c r="L458" s="35">
        <v>0</v>
      </c>
      <c r="M458" s="35"/>
      <c r="N458" s="35">
        <v>0</v>
      </c>
      <c r="O458" s="35"/>
      <c r="P458" s="35"/>
      <c r="Q458" s="35"/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/>
      <c r="X458" s="35">
        <v>0</v>
      </c>
      <c r="Y458" s="35">
        <v>0</v>
      </c>
      <c r="Z458" s="35">
        <v>0</v>
      </c>
      <c r="AA458" s="35">
        <v>0</v>
      </c>
      <c r="AB458" s="35">
        <v>0</v>
      </c>
      <c r="AC458" s="35">
        <v>0</v>
      </c>
      <c r="AD458" s="35">
        <v>0</v>
      </c>
      <c r="AE458" s="35"/>
      <c r="AF458" s="35">
        <v>0</v>
      </c>
      <c r="AG458" s="35"/>
      <c r="AH458" s="35"/>
      <c r="AI458" s="35"/>
      <c r="AJ458" s="35">
        <v>1</v>
      </c>
      <c r="AK458" s="35"/>
      <c r="AL458" s="35"/>
      <c r="AM458" s="35"/>
      <c r="AN458" s="35">
        <v>0</v>
      </c>
      <c r="AO458" s="35"/>
      <c r="AP458" s="35">
        <v>0</v>
      </c>
    </row>
    <row r="459" spans="1:42" ht="19.5" customHeight="1" x14ac:dyDescent="0.2">
      <c r="D459" s="44" t="s">
        <v>150</v>
      </c>
      <c r="F459" s="45">
        <v>0</v>
      </c>
      <c r="G459" s="46"/>
      <c r="H459" s="46"/>
      <c r="I459" s="46"/>
      <c r="J459" s="45">
        <v>0</v>
      </c>
      <c r="K459" s="45">
        <v>0</v>
      </c>
      <c r="L459" s="45">
        <v>0</v>
      </c>
      <c r="M459" s="46"/>
      <c r="N459" s="45">
        <v>0</v>
      </c>
      <c r="O459" s="46"/>
      <c r="P459" s="46"/>
      <c r="Q459" s="46"/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6"/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6"/>
      <c r="AF459" s="45">
        <v>0</v>
      </c>
      <c r="AG459" s="46"/>
      <c r="AH459" s="46"/>
      <c r="AI459" s="46"/>
      <c r="AJ459" s="45">
        <v>0</v>
      </c>
      <c r="AK459" s="46"/>
      <c r="AL459" s="46"/>
      <c r="AM459" s="46"/>
      <c r="AN459" s="45">
        <v>0</v>
      </c>
      <c r="AO459" s="46"/>
      <c r="AP459" s="45">
        <v>0</v>
      </c>
    </row>
    <row r="460" spans="1:42" ht="20.100000000000001" customHeight="1" x14ac:dyDescent="0.2">
      <c r="B460" s="5"/>
      <c r="D460" s="2" t="s">
        <v>132</v>
      </c>
      <c r="F460" s="35">
        <v>1</v>
      </c>
      <c r="G460" s="35"/>
      <c r="H460" s="35"/>
      <c r="I460" s="35"/>
      <c r="J460" s="35">
        <v>0</v>
      </c>
      <c r="K460" s="35">
        <v>0</v>
      </c>
      <c r="L460" s="35">
        <v>0</v>
      </c>
      <c r="M460" s="35"/>
      <c r="N460" s="35">
        <v>0</v>
      </c>
      <c r="O460" s="35"/>
      <c r="P460" s="35"/>
      <c r="Q460" s="35"/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/>
      <c r="X460" s="35">
        <v>0</v>
      </c>
      <c r="Y460" s="35">
        <v>0</v>
      </c>
      <c r="Z460" s="35">
        <v>1</v>
      </c>
      <c r="AA460" s="35">
        <v>0</v>
      </c>
      <c r="AB460" s="35">
        <v>0</v>
      </c>
      <c r="AC460" s="35">
        <v>0</v>
      </c>
      <c r="AD460" s="35">
        <v>0</v>
      </c>
      <c r="AE460" s="35"/>
      <c r="AF460" s="35">
        <v>1</v>
      </c>
      <c r="AG460" s="35"/>
      <c r="AH460" s="35"/>
      <c r="AI460" s="35"/>
      <c r="AJ460" s="35">
        <v>0</v>
      </c>
      <c r="AK460" s="35"/>
      <c r="AL460" s="35"/>
      <c r="AM460" s="35"/>
      <c r="AN460" s="35">
        <v>0</v>
      </c>
      <c r="AO460" s="35"/>
      <c r="AP460" s="35">
        <v>0</v>
      </c>
    </row>
    <row r="461" spans="1:42" ht="19.5" customHeight="1" x14ac:dyDescent="0.2">
      <c r="D461" s="44" t="s">
        <v>151</v>
      </c>
      <c r="F461" s="45">
        <v>0</v>
      </c>
      <c r="G461" s="46"/>
      <c r="H461" s="46"/>
      <c r="I461" s="46"/>
      <c r="J461" s="45">
        <v>0</v>
      </c>
      <c r="K461" s="45">
        <v>0</v>
      </c>
      <c r="L461" s="45">
        <v>0</v>
      </c>
      <c r="M461" s="46"/>
      <c r="N461" s="45">
        <v>0</v>
      </c>
      <c r="O461" s="46"/>
      <c r="P461" s="46"/>
      <c r="Q461" s="46"/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6"/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6"/>
      <c r="AF461" s="45">
        <v>0</v>
      </c>
      <c r="AG461" s="46"/>
      <c r="AH461" s="46"/>
      <c r="AI461" s="46"/>
      <c r="AJ461" s="45">
        <v>0</v>
      </c>
      <c r="AK461" s="46"/>
      <c r="AL461" s="46"/>
      <c r="AM461" s="46"/>
      <c r="AN461" s="45">
        <v>0</v>
      </c>
      <c r="AO461" s="46"/>
      <c r="AP461" s="45">
        <v>0</v>
      </c>
    </row>
    <row r="462" spans="1:42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</row>
    <row r="463" spans="1:42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2</v>
      </c>
      <c r="G463" s="51"/>
      <c r="H463" s="51"/>
      <c r="I463" s="51"/>
      <c r="J463" s="50">
        <v>0</v>
      </c>
      <c r="K463" s="50">
        <v>0</v>
      </c>
      <c r="L463" s="50">
        <v>0</v>
      </c>
      <c r="M463" s="51"/>
      <c r="N463" s="50">
        <v>0</v>
      </c>
      <c r="O463" s="51"/>
      <c r="P463" s="51"/>
      <c r="Q463" s="51"/>
      <c r="R463" s="50">
        <v>0</v>
      </c>
      <c r="S463" s="50">
        <v>0</v>
      </c>
      <c r="T463" s="50">
        <v>0</v>
      </c>
      <c r="U463" s="50">
        <v>0</v>
      </c>
      <c r="V463" s="50">
        <v>0</v>
      </c>
      <c r="W463" s="51"/>
      <c r="X463" s="50">
        <v>0</v>
      </c>
      <c r="Y463" s="50">
        <v>0</v>
      </c>
      <c r="Z463" s="50">
        <v>1</v>
      </c>
      <c r="AA463" s="50">
        <v>0</v>
      </c>
      <c r="AB463" s="50">
        <v>0</v>
      </c>
      <c r="AC463" s="50">
        <v>0</v>
      </c>
      <c r="AD463" s="50">
        <v>0</v>
      </c>
      <c r="AE463" s="51"/>
      <c r="AF463" s="50">
        <v>1</v>
      </c>
      <c r="AG463" s="51"/>
      <c r="AH463" s="51"/>
      <c r="AI463" s="51"/>
      <c r="AJ463" s="50">
        <v>1</v>
      </c>
      <c r="AK463" s="51"/>
      <c r="AL463" s="51"/>
      <c r="AM463" s="51"/>
      <c r="AN463" s="50">
        <v>0</v>
      </c>
      <c r="AO463" s="51"/>
      <c r="AP463" s="50">
        <v>0</v>
      </c>
    </row>
    <row r="464" spans="1:42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</row>
    <row r="465" spans="1:42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</row>
    <row r="466" spans="1:42" ht="20.100000000000001" customHeight="1" x14ac:dyDescent="0.2">
      <c r="B466" s="5"/>
      <c r="D466" s="57" t="s">
        <v>265</v>
      </c>
      <c r="F466" s="35">
        <v>6</v>
      </c>
      <c r="G466" s="35"/>
      <c r="H466" s="35"/>
      <c r="I466" s="35"/>
      <c r="J466" s="35">
        <v>0</v>
      </c>
      <c r="K466" s="35">
        <v>0</v>
      </c>
      <c r="L466" s="35">
        <v>0</v>
      </c>
      <c r="M466" s="35"/>
      <c r="N466" s="35">
        <v>0</v>
      </c>
      <c r="O466" s="35"/>
      <c r="P466" s="35"/>
      <c r="Q466" s="35"/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/>
      <c r="X466" s="35">
        <v>1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1</v>
      </c>
      <c r="AE466" s="35"/>
      <c r="AF466" s="35">
        <v>2</v>
      </c>
      <c r="AG466" s="35"/>
      <c r="AH466" s="35"/>
      <c r="AI466" s="35"/>
      <c r="AJ466" s="35">
        <v>4</v>
      </c>
      <c r="AK466" s="35"/>
      <c r="AL466" s="35"/>
      <c r="AM466" s="35"/>
      <c r="AN466" s="35">
        <v>0</v>
      </c>
      <c r="AO466" s="35"/>
      <c r="AP466" s="35">
        <v>0</v>
      </c>
    </row>
    <row r="467" spans="1:42" ht="19.5" customHeight="1" x14ac:dyDescent="0.2">
      <c r="D467" s="44" t="s">
        <v>266</v>
      </c>
      <c r="F467" s="45">
        <v>0</v>
      </c>
      <c r="G467" s="46"/>
      <c r="H467" s="46"/>
      <c r="I467" s="46"/>
      <c r="J467" s="45">
        <v>0</v>
      </c>
      <c r="K467" s="45">
        <v>0</v>
      </c>
      <c r="L467" s="45">
        <v>0</v>
      </c>
      <c r="M467" s="46"/>
      <c r="N467" s="45">
        <v>0</v>
      </c>
      <c r="O467" s="46"/>
      <c r="P467" s="46"/>
      <c r="Q467" s="46"/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6"/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6"/>
      <c r="AF467" s="45">
        <v>0</v>
      </c>
      <c r="AG467" s="46"/>
      <c r="AH467" s="46"/>
      <c r="AI467" s="46"/>
      <c r="AJ467" s="45">
        <v>0</v>
      </c>
      <c r="AK467" s="46"/>
      <c r="AL467" s="46"/>
      <c r="AM467" s="46"/>
      <c r="AN467" s="45">
        <v>0</v>
      </c>
      <c r="AO467" s="46"/>
      <c r="AP467" s="45">
        <v>0</v>
      </c>
    </row>
    <row r="468" spans="1:42" ht="20.100000000000001" customHeight="1" x14ac:dyDescent="0.2">
      <c r="B468" s="5"/>
      <c r="D468" s="57" t="s">
        <v>267</v>
      </c>
      <c r="F468" s="35">
        <v>0</v>
      </c>
      <c r="G468" s="35"/>
      <c r="H468" s="35"/>
      <c r="I468" s="35"/>
      <c r="J468" s="35">
        <v>0</v>
      </c>
      <c r="K468" s="35">
        <v>0</v>
      </c>
      <c r="L468" s="35">
        <v>0</v>
      </c>
      <c r="M468" s="35"/>
      <c r="N468" s="35">
        <v>0</v>
      </c>
      <c r="O468" s="35"/>
      <c r="P468" s="35"/>
      <c r="Q468" s="35"/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/>
      <c r="X468" s="35">
        <v>0</v>
      </c>
      <c r="Y468" s="35">
        <v>0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/>
      <c r="AF468" s="35">
        <v>0</v>
      </c>
      <c r="AG468" s="35"/>
      <c r="AH468" s="35"/>
      <c r="AI468" s="35"/>
      <c r="AJ468" s="35">
        <v>0</v>
      </c>
      <c r="AK468" s="35"/>
      <c r="AL468" s="35"/>
      <c r="AM468" s="35"/>
      <c r="AN468" s="35">
        <v>0</v>
      </c>
      <c r="AO468" s="35"/>
      <c r="AP468" s="35">
        <v>0</v>
      </c>
    </row>
    <row r="469" spans="1:42" ht="19.5" customHeight="1" x14ac:dyDescent="0.2">
      <c r="D469" s="44" t="s">
        <v>268</v>
      </c>
      <c r="F469" s="45">
        <v>0</v>
      </c>
      <c r="G469" s="46"/>
      <c r="H469" s="46"/>
      <c r="I469" s="46"/>
      <c r="J469" s="45">
        <v>0</v>
      </c>
      <c r="K469" s="45">
        <v>0</v>
      </c>
      <c r="L469" s="45">
        <v>0</v>
      </c>
      <c r="M469" s="46"/>
      <c r="N469" s="45">
        <v>0</v>
      </c>
      <c r="O469" s="46"/>
      <c r="P469" s="46"/>
      <c r="Q469" s="46"/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6"/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6"/>
      <c r="AF469" s="45">
        <v>0</v>
      </c>
      <c r="AG469" s="46"/>
      <c r="AH469" s="46"/>
      <c r="AI469" s="46"/>
      <c r="AJ469" s="45">
        <v>0</v>
      </c>
      <c r="AK469" s="46"/>
      <c r="AL469" s="46"/>
      <c r="AM469" s="46"/>
      <c r="AN469" s="45">
        <v>0</v>
      </c>
      <c r="AO469" s="46"/>
      <c r="AP469" s="45">
        <v>0</v>
      </c>
    </row>
    <row r="470" spans="1:42" ht="20.100000000000001" customHeight="1" x14ac:dyDescent="0.2">
      <c r="D470" s="57" t="s">
        <v>269</v>
      </c>
      <c r="F470" s="35">
        <v>1</v>
      </c>
      <c r="G470" s="35"/>
      <c r="H470" s="35"/>
      <c r="I470" s="35"/>
      <c r="J470" s="35">
        <v>1</v>
      </c>
      <c r="K470" s="35">
        <v>0</v>
      </c>
      <c r="L470" s="35">
        <v>0</v>
      </c>
      <c r="M470" s="35"/>
      <c r="N470" s="35">
        <v>1</v>
      </c>
      <c r="O470" s="35"/>
      <c r="P470" s="35"/>
      <c r="Q470" s="35"/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/>
      <c r="X470" s="35">
        <v>1</v>
      </c>
      <c r="Y470" s="35">
        <v>0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/>
      <c r="AF470" s="35">
        <v>1</v>
      </c>
      <c r="AG470" s="35"/>
      <c r="AH470" s="35"/>
      <c r="AI470" s="35"/>
      <c r="AJ470" s="35">
        <v>1</v>
      </c>
      <c r="AK470" s="35"/>
      <c r="AL470" s="35"/>
      <c r="AM470" s="35"/>
      <c r="AN470" s="35">
        <v>0</v>
      </c>
      <c r="AO470" s="35"/>
      <c r="AP470" s="35">
        <v>0</v>
      </c>
    </row>
    <row r="471" spans="1:42" ht="19.5" customHeight="1" x14ac:dyDescent="0.2">
      <c r="D471" s="44" t="s">
        <v>270</v>
      </c>
      <c r="F471" s="45">
        <v>0</v>
      </c>
      <c r="G471" s="46"/>
      <c r="H471" s="46"/>
      <c r="I471" s="46"/>
      <c r="J471" s="45">
        <v>0</v>
      </c>
      <c r="K471" s="45">
        <v>0</v>
      </c>
      <c r="L471" s="45">
        <v>0</v>
      </c>
      <c r="M471" s="46"/>
      <c r="N471" s="45">
        <v>0</v>
      </c>
      <c r="O471" s="46"/>
      <c r="P471" s="46"/>
      <c r="Q471" s="46"/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6"/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6"/>
      <c r="AF471" s="45">
        <v>0</v>
      </c>
      <c r="AG471" s="46"/>
      <c r="AH471" s="46"/>
      <c r="AI471" s="46"/>
      <c r="AJ471" s="45">
        <v>0</v>
      </c>
      <c r="AK471" s="46"/>
      <c r="AL471" s="46"/>
      <c r="AM471" s="46"/>
      <c r="AN471" s="45">
        <v>0</v>
      </c>
      <c r="AO471" s="46"/>
      <c r="AP471" s="45">
        <v>0</v>
      </c>
    </row>
    <row r="472" spans="1:42" ht="20.100000000000001" customHeight="1" x14ac:dyDescent="0.2">
      <c r="D472" s="57" t="s">
        <v>271</v>
      </c>
      <c r="F472" s="35">
        <v>0</v>
      </c>
      <c r="G472" s="35"/>
      <c r="H472" s="35"/>
      <c r="I472" s="35"/>
      <c r="J472" s="35">
        <v>0</v>
      </c>
      <c r="K472" s="35">
        <v>0</v>
      </c>
      <c r="L472" s="35">
        <v>0</v>
      </c>
      <c r="M472" s="35"/>
      <c r="N472" s="35">
        <v>0</v>
      </c>
      <c r="O472" s="35"/>
      <c r="P472" s="35"/>
      <c r="Q472" s="35"/>
      <c r="R472" s="35">
        <v>0</v>
      </c>
      <c r="S472" s="35">
        <v>0</v>
      </c>
      <c r="T472" s="35">
        <v>0</v>
      </c>
      <c r="U472" s="35">
        <v>0</v>
      </c>
      <c r="V472" s="35">
        <v>0</v>
      </c>
      <c r="W472" s="35"/>
      <c r="X472" s="35">
        <v>0</v>
      </c>
      <c r="Y472" s="35">
        <v>0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/>
      <c r="AF472" s="35">
        <v>0</v>
      </c>
      <c r="AG472" s="35"/>
      <c r="AH472" s="35"/>
      <c r="AI472" s="35"/>
      <c r="AJ472" s="35">
        <v>0</v>
      </c>
      <c r="AK472" s="35"/>
      <c r="AL472" s="35"/>
      <c r="AM472" s="35"/>
      <c r="AN472" s="35">
        <v>0</v>
      </c>
      <c r="AO472" s="35"/>
      <c r="AP472" s="35">
        <v>0</v>
      </c>
    </row>
    <row r="473" spans="1:42" ht="19.5" customHeight="1" x14ac:dyDescent="0.2">
      <c r="D473" s="44" t="s">
        <v>272</v>
      </c>
      <c r="F473" s="45">
        <v>0</v>
      </c>
      <c r="G473" s="46"/>
      <c r="H473" s="46"/>
      <c r="I473" s="46"/>
      <c r="J473" s="45">
        <v>0</v>
      </c>
      <c r="K473" s="45">
        <v>0</v>
      </c>
      <c r="L473" s="45">
        <v>0</v>
      </c>
      <c r="M473" s="46"/>
      <c r="N473" s="45">
        <v>0</v>
      </c>
      <c r="O473" s="46"/>
      <c r="P473" s="46"/>
      <c r="Q473" s="46"/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6"/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6"/>
      <c r="AF473" s="45">
        <v>0</v>
      </c>
      <c r="AG473" s="46"/>
      <c r="AH473" s="46"/>
      <c r="AI473" s="46"/>
      <c r="AJ473" s="45">
        <v>0</v>
      </c>
      <c r="AK473" s="46"/>
      <c r="AL473" s="46"/>
      <c r="AM473" s="46"/>
      <c r="AN473" s="45">
        <v>0</v>
      </c>
      <c r="AO473" s="46"/>
      <c r="AP473" s="45">
        <v>0</v>
      </c>
    </row>
    <row r="474" spans="1:42" ht="20.100000000000001" customHeight="1" x14ac:dyDescent="0.2">
      <c r="D474" s="57" t="s">
        <v>273</v>
      </c>
      <c r="F474" s="35">
        <v>0</v>
      </c>
      <c r="G474" s="35"/>
      <c r="H474" s="35"/>
      <c r="I474" s="35"/>
      <c r="J474" s="35">
        <v>0</v>
      </c>
      <c r="K474" s="35">
        <v>0</v>
      </c>
      <c r="L474" s="35">
        <v>0</v>
      </c>
      <c r="M474" s="35"/>
      <c r="N474" s="35">
        <v>0</v>
      </c>
      <c r="O474" s="35"/>
      <c r="P474" s="35"/>
      <c r="Q474" s="35"/>
      <c r="R474" s="35">
        <v>0</v>
      </c>
      <c r="S474" s="35">
        <v>0</v>
      </c>
      <c r="T474" s="35">
        <v>0</v>
      </c>
      <c r="U474" s="35">
        <v>0</v>
      </c>
      <c r="V474" s="35">
        <v>0</v>
      </c>
      <c r="W474" s="35"/>
      <c r="X474" s="35">
        <v>0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/>
      <c r="AF474" s="35">
        <v>0</v>
      </c>
      <c r="AG474" s="35"/>
      <c r="AH474" s="35"/>
      <c r="AI474" s="35"/>
      <c r="AJ474" s="35">
        <v>0</v>
      </c>
      <c r="AK474" s="35"/>
      <c r="AL474" s="35"/>
      <c r="AM474" s="35"/>
      <c r="AN474" s="35">
        <v>0</v>
      </c>
      <c r="AO474" s="35"/>
      <c r="AP474" s="35">
        <v>0</v>
      </c>
    </row>
    <row r="475" spans="1:42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</row>
    <row r="476" spans="1:42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7</v>
      </c>
      <c r="G476" s="51"/>
      <c r="H476" s="51"/>
      <c r="I476" s="51"/>
      <c r="J476" s="50">
        <v>1</v>
      </c>
      <c r="K476" s="50">
        <v>0</v>
      </c>
      <c r="L476" s="50">
        <v>0</v>
      </c>
      <c r="M476" s="51"/>
      <c r="N476" s="50">
        <v>1</v>
      </c>
      <c r="O476" s="51"/>
      <c r="P476" s="51"/>
      <c r="Q476" s="51"/>
      <c r="R476" s="50">
        <v>0</v>
      </c>
      <c r="S476" s="50">
        <v>0</v>
      </c>
      <c r="T476" s="50">
        <v>0</v>
      </c>
      <c r="U476" s="50">
        <v>0</v>
      </c>
      <c r="V476" s="50">
        <v>0</v>
      </c>
      <c r="W476" s="51"/>
      <c r="X476" s="50">
        <v>2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1</v>
      </c>
      <c r="AE476" s="51"/>
      <c r="AF476" s="50">
        <v>3</v>
      </c>
      <c r="AG476" s="51"/>
      <c r="AH476" s="51"/>
      <c r="AI476" s="51"/>
      <c r="AJ476" s="50">
        <v>5</v>
      </c>
      <c r="AK476" s="51"/>
      <c r="AL476" s="51"/>
      <c r="AM476" s="51"/>
      <c r="AN476" s="50">
        <v>0</v>
      </c>
      <c r="AO476" s="51"/>
      <c r="AP476" s="50">
        <v>0</v>
      </c>
    </row>
    <row r="477" spans="1:42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</row>
    <row r="478" spans="1:42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9</v>
      </c>
      <c r="G478" s="51"/>
      <c r="H478" s="51"/>
      <c r="I478" s="51"/>
      <c r="J478" s="56">
        <v>1</v>
      </c>
      <c r="K478" s="56">
        <v>0</v>
      </c>
      <c r="L478" s="56">
        <v>0</v>
      </c>
      <c r="M478" s="51"/>
      <c r="N478" s="56">
        <v>1</v>
      </c>
      <c r="O478" s="51"/>
      <c r="P478" s="51"/>
      <c r="Q478" s="51"/>
      <c r="R478" s="56">
        <v>0</v>
      </c>
      <c r="S478" s="56">
        <v>0</v>
      </c>
      <c r="T478" s="56">
        <v>0</v>
      </c>
      <c r="U478" s="56">
        <v>0</v>
      </c>
      <c r="V478" s="56">
        <v>0</v>
      </c>
      <c r="W478" s="51"/>
      <c r="X478" s="56">
        <v>2</v>
      </c>
      <c r="Y478" s="56">
        <v>0</v>
      </c>
      <c r="Z478" s="56">
        <v>1</v>
      </c>
      <c r="AA478" s="56">
        <v>0</v>
      </c>
      <c r="AB478" s="56">
        <v>0</v>
      </c>
      <c r="AC478" s="56">
        <v>0</v>
      </c>
      <c r="AD478" s="56">
        <v>1</v>
      </c>
      <c r="AE478" s="51"/>
      <c r="AF478" s="56">
        <v>4</v>
      </c>
      <c r="AG478" s="51"/>
      <c r="AH478" s="51"/>
      <c r="AI478" s="51"/>
      <c r="AJ478" s="56">
        <v>6</v>
      </c>
      <c r="AK478" s="51"/>
      <c r="AL478" s="51"/>
      <c r="AM478" s="51"/>
      <c r="AN478" s="56">
        <v>0</v>
      </c>
      <c r="AO478" s="51"/>
      <c r="AP478" s="56">
        <v>0</v>
      </c>
    </row>
    <row r="479" spans="1:42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</row>
    <row r="480" spans="1:42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</row>
    <row r="481" spans="1:42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</row>
    <row r="482" spans="1:42" ht="20.100000000000001" customHeight="1" x14ac:dyDescent="0.2">
      <c r="D482" s="2" t="s">
        <v>115</v>
      </c>
      <c r="F482" s="35">
        <v>0</v>
      </c>
      <c r="G482" s="35"/>
      <c r="H482" s="35"/>
      <c r="I482" s="35"/>
      <c r="J482" s="35">
        <v>0</v>
      </c>
      <c r="K482" s="35">
        <v>0</v>
      </c>
      <c r="L482" s="35">
        <v>0</v>
      </c>
      <c r="M482" s="35"/>
      <c r="N482" s="35">
        <v>0</v>
      </c>
      <c r="O482" s="35"/>
      <c r="P482" s="35"/>
      <c r="Q482" s="35"/>
      <c r="R482" s="35">
        <v>0</v>
      </c>
      <c r="S482" s="35">
        <v>0</v>
      </c>
      <c r="T482" s="35">
        <v>0</v>
      </c>
      <c r="U482" s="35">
        <v>0</v>
      </c>
      <c r="V482" s="35">
        <v>0</v>
      </c>
      <c r="W482" s="35"/>
      <c r="X482" s="35">
        <v>0</v>
      </c>
      <c r="Y482" s="35">
        <v>0</v>
      </c>
      <c r="Z482" s="35">
        <v>0</v>
      </c>
      <c r="AA482" s="35">
        <v>0</v>
      </c>
      <c r="AB482" s="35">
        <v>0</v>
      </c>
      <c r="AC482" s="35">
        <v>0</v>
      </c>
      <c r="AD482" s="35">
        <v>0</v>
      </c>
      <c r="AE482" s="35"/>
      <c r="AF482" s="35">
        <v>0</v>
      </c>
      <c r="AG482" s="35"/>
      <c r="AH482" s="35"/>
      <c r="AI482" s="35"/>
      <c r="AJ482" s="35">
        <v>0</v>
      </c>
      <c r="AK482" s="35"/>
      <c r="AL482" s="35"/>
      <c r="AM482" s="35"/>
      <c r="AN482" s="35">
        <v>0</v>
      </c>
      <c r="AO482" s="35"/>
      <c r="AP482" s="35">
        <v>0</v>
      </c>
    </row>
    <row r="483" spans="1:42" ht="19.5" customHeight="1" x14ac:dyDescent="0.2">
      <c r="D483" s="44" t="s">
        <v>116</v>
      </c>
      <c r="F483" s="45">
        <v>0</v>
      </c>
      <c r="G483" s="46"/>
      <c r="H483" s="46"/>
      <c r="I483" s="46"/>
      <c r="J483" s="45">
        <v>0</v>
      </c>
      <c r="K483" s="45">
        <v>0</v>
      </c>
      <c r="L483" s="45">
        <v>0</v>
      </c>
      <c r="M483" s="46"/>
      <c r="N483" s="45">
        <v>0</v>
      </c>
      <c r="O483" s="46"/>
      <c r="P483" s="46"/>
      <c r="Q483" s="46"/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6"/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6"/>
      <c r="AF483" s="45">
        <v>0</v>
      </c>
      <c r="AG483" s="46"/>
      <c r="AH483" s="46"/>
      <c r="AI483" s="46"/>
      <c r="AJ483" s="45">
        <v>0</v>
      </c>
      <c r="AK483" s="46"/>
      <c r="AL483" s="46"/>
      <c r="AM483" s="46"/>
      <c r="AN483" s="45">
        <v>0</v>
      </c>
      <c r="AO483" s="46"/>
      <c r="AP483" s="45">
        <v>0</v>
      </c>
    </row>
    <row r="484" spans="1:42" ht="20.100000000000001" customHeight="1" x14ac:dyDescent="0.2">
      <c r="B484" s="5"/>
      <c r="D484" s="2" t="s">
        <v>132</v>
      </c>
      <c r="F484" s="35">
        <v>0</v>
      </c>
      <c r="G484" s="35"/>
      <c r="H484" s="35"/>
      <c r="I484" s="35"/>
      <c r="J484" s="35">
        <v>0</v>
      </c>
      <c r="K484" s="35">
        <v>0</v>
      </c>
      <c r="L484" s="35">
        <v>0</v>
      </c>
      <c r="M484" s="35"/>
      <c r="N484" s="35">
        <v>0</v>
      </c>
      <c r="O484" s="35"/>
      <c r="P484" s="35"/>
      <c r="Q484" s="35"/>
      <c r="R484" s="35">
        <v>0</v>
      </c>
      <c r="S484" s="35">
        <v>0</v>
      </c>
      <c r="T484" s="35">
        <v>0</v>
      </c>
      <c r="U484" s="35">
        <v>0</v>
      </c>
      <c r="V484" s="35">
        <v>0</v>
      </c>
      <c r="W484" s="35"/>
      <c r="X484" s="35">
        <v>0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/>
      <c r="AF484" s="35">
        <v>0</v>
      </c>
      <c r="AG484" s="35"/>
      <c r="AH484" s="35"/>
      <c r="AI484" s="35"/>
      <c r="AJ484" s="35">
        <v>0</v>
      </c>
      <c r="AK484" s="35"/>
      <c r="AL484" s="35"/>
      <c r="AM484" s="35"/>
      <c r="AN484" s="35">
        <v>0</v>
      </c>
      <c r="AO484" s="35"/>
      <c r="AP484" s="35">
        <v>0</v>
      </c>
    </row>
    <row r="485" spans="1:42" ht="19.5" customHeight="1" x14ac:dyDescent="0.2">
      <c r="D485" s="44" t="s">
        <v>151</v>
      </c>
      <c r="F485" s="45">
        <v>0</v>
      </c>
      <c r="G485" s="46"/>
      <c r="H485" s="46"/>
      <c r="I485" s="46"/>
      <c r="J485" s="45">
        <v>0</v>
      </c>
      <c r="K485" s="45">
        <v>0</v>
      </c>
      <c r="L485" s="45">
        <v>0</v>
      </c>
      <c r="M485" s="46"/>
      <c r="N485" s="45">
        <v>0</v>
      </c>
      <c r="O485" s="46"/>
      <c r="P485" s="46"/>
      <c r="Q485" s="46"/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6"/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6"/>
      <c r="AF485" s="45">
        <v>0</v>
      </c>
      <c r="AG485" s="46"/>
      <c r="AH485" s="46"/>
      <c r="AI485" s="46"/>
      <c r="AJ485" s="45">
        <v>0</v>
      </c>
      <c r="AK485" s="46"/>
      <c r="AL485" s="46"/>
      <c r="AM485" s="46"/>
      <c r="AN485" s="45">
        <v>0</v>
      </c>
      <c r="AO485" s="46"/>
      <c r="AP485" s="45">
        <v>0</v>
      </c>
    </row>
    <row r="486" spans="1:42" ht="20.100000000000001" customHeight="1" x14ac:dyDescent="0.2">
      <c r="D486" s="2" t="s">
        <v>133</v>
      </c>
      <c r="F486" s="35">
        <v>0</v>
      </c>
      <c r="G486" s="35"/>
      <c r="H486" s="35"/>
      <c r="I486" s="35"/>
      <c r="J486" s="35">
        <v>0</v>
      </c>
      <c r="K486" s="35">
        <v>0</v>
      </c>
      <c r="L486" s="35">
        <v>0</v>
      </c>
      <c r="M486" s="35"/>
      <c r="N486" s="35">
        <v>0</v>
      </c>
      <c r="O486" s="35"/>
      <c r="P486" s="35"/>
      <c r="Q486" s="35"/>
      <c r="R486" s="35">
        <v>0</v>
      </c>
      <c r="S486" s="35">
        <v>0</v>
      </c>
      <c r="T486" s="35">
        <v>0</v>
      </c>
      <c r="U486" s="35">
        <v>0</v>
      </c>
      <c r="V486" s="35">
        <v>0</v>
      </c>
      <c r="W486" s="35"/>
      <c r="X486" s="35">
        <v>0</v>
      </c>
      <c r="Y486" s="35">
        <v>0</v>
      </c>
      <c r="Z486" s="35">
        <v>0</v>
      </c>
      <c r="AA486" s="35">
        <v>0</v>
      </c>
      <c r="AB486" s="35">
        <v>0</v>
      </c>
      <c r="AC486" s="35">
        <v>0</v>
      </c>
      <c r="AD486" s="35">
        <v>0</v>
      </c>
      <c r="AE486" s="35"/>
      <c r="AF486" s="35">
        <v>0</v>
      </c>
      <c r="AG486" s="35"/>
      <c r="AH486" s="35"/>
      <c r="AI486" s="35"/>
      <c r="AJ486" s="35">
        <v>0</v>
      </c>
      <c r="AK486" s="35"/>
      <c r="AL486" s="35"/>
      <c r="AM486" s="35"/>
      <c r="AN486" s="35">
        <v>0</v>
      </c>
      <c r="AO486" s="35"/>
      <c r="AP486" s="35">
        <v>0</v>
      </c>
    </row>
    <row r="487" spans="1:42" ht="19.5" customHeight="1" x14ac:dyDescent="0.2">
      <c r="D487" s="44" t="s">
        <v>134</v>
      </c>
      <c r="F487" s="45">
        <v>0</v>
      </c>
      <c r="G487" s="46"/>
      <c r="H487" s="46"/>
      <c r="I487" s="46"/>
      <c r="J487" s="45">
        <v>0</v>
      </c>
      <c r="K487" s="45">
        <v>0</v>
      </c>
      <c r="L487" s="45">
        <v>0</v>
      </c>
      <c r="M487" s="46"/>
      <c r="N487" s="45">
        <v>0</v>
      </c>
      <c r="O487" s="46"/>
      <c r="P487" s="46"/>
      <c r="Q487" s="46"/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6"/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6"/>
      <c r="AF487" s="45">
        <v>0</v>
      </c>
      <c r="AG487" s="46"/>
      <c r="AH487" s="46"/>
      <c r="AI487" s="46"/>
      <c r="AJ487" s="45">
        <v>0</v>
      </c>
      <c r="AK487" s="46"/>
      <c r="AL487" s="46"/>
      <c r="AM487" s="46"/>
      <c r="AN487" s="45">
        <v>0</v>
      </c>
      <c r="AO487" s="46"/>
      <c r="AP487" s="45">
        <v>0</v>
      </c>
    </row>
    <row r="488" spans="1:42" ht="20.100000000000001" customHeight="1" x14ac:dyDescent="0.2">
      <c r="D488" s="2" t="s">
        <v>121</v>
      </c>
      <c r="F488" s="35">
        <v>0</v>
      </c>
      <c r="G488" s="35"/>
      <c r="H488" s="35"/>
      <c r="I488" s="35"/>
      <c r="J488" s="35">
        <v>0</v>
      </c>
      <c r="K488" s="35">
        <v>0</v>
      </c>
      <c r="L488" s="35">
        <v>0</v>
      </c>
      <c r="M488" s="35"/>
      <c r="N488" s="35">
        <v>0</v>
      </c>
      <c r="O488" s="35"/>
      <c r="P488" s="35"/>
      <c r="Q488" s="35"/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/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/>
      <c r="AF488" s="35">
        <v>0</v>
      </c>
      <c r="AG488" s="35"/>
      <c r="AH488" s="35"/>
      <c r="AI488" s="35"/>
      <c r="AJ488" s="35">
        <v>0</v>
      </c>
      <c r="AK488" s="35"/>
      <c r="AL488" s="35"/>
      <c r="AM488" s="35"/>
      <c r="AN488" s="35">
        <v>0</v>
      </c>
      <c r="AO488" s="35"/>
      <c r="AP488" s="35">
        <v>0</v>
      </c>
    </row>
    <row r="489" spans="1:42" ht="19.5" customHeight="1" x14ac:dyDescent="0.2">
      <c r="D489" s="44" t="s">
        <v>122</v>
      </c>
      <c r="F489" s="45">
        <v>0</v>
      </c>
      <c r="G489" s="46"/>
      <c r="H489" s="46"/>
      <c r="I489" s="46"/>
      <c r="J489" s="45">
        <v>1</v>
      </c>
      <c r="K489" s="45">
        <v>0</v>
      </c>
      <c r="L489" s="45">
        <v>0</v>
      </c>
      <c r="M489" s="46"/>
      <c r="N489" s="45">
        <v>1</v>
      </c>
      <c r="O489" s="46"/>
      <c r="P489" s="46"/>
      <c r="Q489" s="46"/>
      <c r="R489" s="45">
        <v>1</v>
      </c>
      <c r="S489" s="45">
        <v>0</v>
      </c>
      <c r="T489" s="45">
        <v>0</v>
      </c>
      <c r="U489" s="45">
        <v>0</v>
      </c>
      <c r="V489" s="45">
        <v>0</v>
      </c>
      <c r="W489" s="46"/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6"/>
      <c r="AF489" s="45">
        <v>1</v>
      </c>
      <c r="AG489" s="46"/>
      <c r="AH489" s="46"/>
      <c r="AI489" s="46"/>
      <c r="AJ489" s="45">
        <v>0</v>
      </c>
      <c r="AK489" s="46"/>
      <c r="AL489" s="46"/>
      <c r="AM489" s="46"/>
      <c r="AN489" s="45">
        <v>0</v>
      </c>
      <c r="AO489" s="46"/>
      <c r="AP489" s="45">
        <v>0</v>
      </c>
    </row>
    <row r="490" spans="1:42" ht="20.100000000000001" customHeight="1" x14ac:dyDescent="0.2">
      <c r="B490" s="5"/>
      <c r="D490" s="2" t="s">
        <v>123</v>
      </c>
      <c r="F490" s="35">
        <v>0</v>
      </c>
      <c r="G490" s="35"/>
      <c r="H490" s="35"/>
      <c r="I490" s="35"/>
      <c r="J490" s="35">
        <v>0</v>
      </c>
      <c r="K490" s="35">
        <v>0</v>
      </c>
      <c r="L490" s="35">
        <v>0</v>
      </c>
      <c r="M490" s="35"/>
      <c r="N490" s="35">
        <v>0</v>
      </c>
      <c r="O490" s="35"/>
      <c r="P490" s="35"/>
      <c r="Q490" s="35"/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/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/>
      <c r="AF490" s="35">
        <v>0</v>
      </c>
      <c r="AG490" s="35"/>
      <c r="AH490" s="35"/>
      <c r="AI490" s="35"/>
      <c r="AJ490" s="35">
        <v>0</v>
      </c>
      <c r="AK490" s="35"/>
      <c r="AL490" s="35"/>
      <c r="AM490" s="35"/>
      <c r="AN490" s="35">
        <v>0</v>
      </c>
      <c r="AO490" s="35"/>
      <c r="AP490" s="35">
        <v>0</v>
      </c>
    </row>
    <row r="491" spans="1:42" ht="19.5" customHeight="1" x14ac:dyDescent="0.2">
      <c r="D491" s="44" t="s">
        <v>136</v>
      </c>
      <c r="F491" s="45">
        <v>0</v>
      </c>
      <c r="G491" s="46"/>
      <c r="H491" s="46"/>
      <c r="I491" s="46"/>
      <c r="J491" s="45">
        <v>0</v>
      </c>
      <c r="K491" s="45">
        <v>0</v>
      </c>
      <c r="L491" s="45">
        <v>0</v>
      </c>
      <c r="M491" s="46"/>
      <c r="N491" s="45">
        <v>0</v>
      </c>
      <c r="O491" s="46"/>
      <c r="P491" s="46"/>
      <c r="Q491" s="46"/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6"/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6"/>
      <c r="AF491" s="45">
        <v>0</v>
      </c>
      <c r="AG491" s="46"/>
      <c r="AH491" s="46"/>
      <c r="AI491" s="46"/>
      <c r="AJ491" s="45">
        <v>0</v>
      </c>
      <c r="AK491" s="46"/>
      <c r="AL491" s="46"/>
      <c r="AM491" s="46"/>
      <c r="AN491" s="45">
        <v>0</v>
      </c>
      <c r="AO491" s="46"/>
      <c r="AP491" s="45">
        <v>0</v>
      </c>
    </row>
    <row r="492" spans="1:42" ht="20.100000000000001" customHeight="1" x14ac:dyDescent="0.2">
      <c r="B492" s="5"/>
      <c r="D492" s="2" t="s">
        <v>165</v>
      </c>
      <c r="F492" s="35">
        <v>0</v>
      </c>
      <c r="G492" s="35"/>
      <c r="H492" s="35"/>
      <c r="I492" s="35"/>
      <c r="J492" s="35">
        <v>0</v>
      </c>
      <c r="K492" s="35">
        <v>0</v>
      </c>
      <c r="L492" s="35">
        <v>0</v>
      </c>
      <c r="M492" s="35"/>
      <c r="N492" s="35">
        <v>0</v>
      </c>
      <c r="O492" s="35"/>
      <c r="P492" s="35"/>
      <c r="Q492" s="35"/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/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/>
      <c r="AF492" s="35">
        <v>0</v>
      </c>
      <c r="AG492" s="35"/>
      <c r="AH492" s="35"/>
      <c r="AI492" s="35"/>
      <c r="AJ492" s="35">
        <v>0</v>
      </c>
      <c r="AK492" s="35"/>
      <c r="AL492" s="35"/>
      <c r="AM492" s="35"/>
      <c r="AN492" s="35">
        <v>0</v>
      </c>
      <c r="AO492" s="35"/>
      <c r="AP492" s="35">
        <v>0</v>
      </c>
    </row>
    <row r="493" spans="1:42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</row>
    <row r="494" spans="1:42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0</v>
      </c>
      <c r="G494" s="51"/>
      <c r="H494" s="51"/>
      <c r="I494" s="51"/>
      <c r="J494" s="50">
        <v>1</v>
      </c>
      <c r="K494" s="50">
        <v>0</v>
      </c>
      <c r="L494" s="50">
        <v>0</v>
      </c>
      <c r="M494" s="51"/>
      <c r="N494" s="50">
        <v>1</v>
      </c>
      <c r="O494" s="51"/>
      <c r="P494" s="51"/>
      <c r="Q494" s="51"/>
      <c r="R494" s="50">
        <v>1</v>
      </c>
      <c r="S494" s="50">
        <v>0</v>
      </c>
      <c r="T494" s="50">
        <v>0</v>
      </c>
      <c r="U494" s="50">
        <v>0</v>
      </c>
      <c r="V494" s="50">
        <v>0</v>
      </c>
      <c r="W494" s="51"/>
      <c r="X494" s="50">
        <v>0</v>
      </c>
      <c r="Y494" s="50">
        <v>0</v>
      </c>
      <c r="Z494" s="50">
        <v>0</v>
      </c>
      <c r="AA494" s="50">
        <v>0</v>
      </c>
      <c r="AB494" s="50">
        <v>0</v>
      </c>
      <c r="AC494" s="50">
        <v>0</v>
      </c>
      <c r="AD494" s="50">
        <v>0</v>
      </c>
      <c r="AE494" s="51"/>
      <c r="AF494" s="50">
        <v>1</v>
      </c>
      <c r="AG494" s="51"/>
      <c r="AH494" s="51"/>
      <c r="AI494" s="51"/>
      <c r="AJ494" s="50">
        <v>0</v>
      </c>
      <c r="AK494" s="51"/>
      <c r="AL494" s="51"/>
      <c r="AM494" s="51"/>
      <c r="AN494" s="50">
        <v>0</v>
      </c>
      <c r="AO494" s="51"/>
      <c r="AP494" s="50">
        <v>0</v>
      </c>
    </row>
    <row r="495" spans="1:42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</row>
    <row r="496" spans="1:42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0</v>
      </c>
      <c r="G496" s="51"/>
      <c r="H496" s="51"/>
      <c r="I496" s="51"/>
      <c r="J496" s="56">
        <v>1</v>
      </c>
      <c r="K496" s="56">
        <v>0</v>
      </c>
      <c r="L496" s="56">
        <v>0</v>
      </c>
      <c r="M496" s="51"/>
      <c r="N496" s="56">
        <v>1</v>
      </c>
      <c r="O496" s="51"/>
      <c r="P496" s="51"/>
      <c r="Q496" s="51"/>
      <c r="R496" s="56">
        <v>1</v>
      </c>
      <c r="S496" s="56">
        <v>0</v>
      </c>
      <c r="T496" s="56">
        <v>0</v>
      </c>
      <c r="U496" s="56">
        <v>0</v>
      </c>
      <c r="V496" s="56">
        <v>0</v>
      </c>
      <c r="W496" s="51"/>
      <c r="X496" s="56">
        <v>0</v>
      </c>
      <c r="Y496" s="56">
        <v>0</v>
      </c>
      <c r="Z496" s="56">
        <v>0</v>
      </c>
      <c r="AA496" s="56">
        <v>0</v>
      </c>
      <c r="AB496" s="56">
        <v>0</v>
      </c>
      <c r="AC496" s="56">
        <v>0</v>
      </c>
      <c r="AD496" s="56">
        <v>0</v>
      </c>
      <c r="AE496" s="51"/>
      <c r="AF496" s="56">
        <v>1</v>
      </c>
      <c r="AG496" s="51"/>
      <c r="AH496" s="51"/>
      <c r="AI496" s="51"/>
      <c r="AJ496" s="56">
        <v>0</v>
      </c>
      <c r="AK496" s="51"/>
      <c r="AL496" s="51"/>
      <c r="AM496" s="51"/>
      <c r="AN496" s="56">
        <v>0</v>
      </c>
      <c r="AO496" s="51"/>
      <c r="AP496" s="56">
        <v>0</v>
      </c>
    </row>
    <row r="497" spans="1:42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</row>
    <row r="498" spans="1:42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</row>
    <row r="499" spans="1:42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</row>
    <row r="500" spans="1:42" ht="20.100000000000001" customHeight="1" x14ac:dyDescent="0.2">
      <c r="D500" s="2" t="s">
        <v>141</v>
      </c>
      <c r="F500" s="35">
        <v>0</v>
      </c>
      <c r="G500" s="35"/>
      <c r="H500" s="35"/>
      <c r="I500" s="35"/>
      <c r="J500" s="35">
        <v>0</v>
      </c>
      <c r="K500" s="35">
        <v>0</v>
      </c>
      <c r="L500" s="35">
        <v>0</v>
      </c>
      <c r="M500" s="35"/>
      <c r="N500" s="35">
        <v>0</v>
      </c>
      <c r="O500" s="35"/>
      <c r="P500" s="35"/>
      <c r="Q500" s="35"/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/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/>
      <c r="AF500" s="35">
        <v>0</v>
      </c>
      <c r="AG500" s="35"/>
      <c r="AH500" s="35"/>
      <c r="AI500" s="35"/>
      <c r="AJ500" s="35">
        <v>0</v>
      </c>
      <c r="AK500" s="35"/>
      <c r="AL500" s="35"/>
      <c r="AM500" s="35"/>
      <c r="AN500" s="35">
        <v>0</v>
      </c>
      <c r="AO500" s="35"/>
      <c r="AP500" s="35">
        <v>0</v>
      </c>
    </row>
    <row r="501" spans="1:42" ht="19.5" customHeight="1" x14ac:dyDescent="0.2">
      <c r="D501" s="44" t="s">
        <v>116</v>
      </c>
      <c r="F501" s="45">
        <v>0</v>
      </c>
      <c r="G501" s="46"/>
      <c r="H501" s="46"/>
      <c r="I501" s="46"/>
      <c r="J501" s="45">
        <v>0</v>
      </c>
      <c r="K501" s="45">
        <v>0</v>
      </c>
      <c r="L501" s="45">
        <v>0</v>
      </c>
      <c r="M501" s="46"/>
      <c r="N501" s="45">
        <v>0</v>
      </c>
      <c r="O501" s="46"/>
      <c r="P501" s="46"/>
      <c r="Q501" s="46"/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6"/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6"/>
      <c r="AF501" s="45">
        <v>0</v>
      </c>
      <c r="AG501" s="46"/>
      <c r="AH501" s="46"/>
      <c r="AI501" s="46"/>
      <c r="AJ501" s="45">
        <v>0</v>
      </c>
      <c r="AK501" s="46"/>
      <c r="AL501" s="46"/>
      <c r="AM501" s="46"/>
      <c r="AN501" s="45">
        <v>0</v>
      </c>
      <c r="AO501" s="46"/>
      <c r="AP501" s="45">
        <v>0</v>
      </c>
    </row>
    <row r="502" spans="1:42" ht="20.100000000000001" customHeight="1" x14ac:dyDescent="0.2">
      <c r="D502" s="2" t="s">
        <v>117</v>
      </c>
      <c r="F502" s="35">
        <v>0</v>
      </c>
      <c r="G502" s="35"/>
      <c r="H502" s="35"/>
      <c r="I502" s="35"/>
      <c r="J502" s="35">
        <v>0</v>
      </c>
      <c r="K502" s="35">
        <v>0</v>
      </c>
      <c r="L502" s="35">
        <v>0</v>
      </c>
      <c r="M502" s="35"/>
      <c r="N502" s="35">
        <v>0</v>
      </c>
      <c r="O502" s="35"/>
      <c r="P502" s="35"/>
      <c r="Q502" s="35"/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/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/>
      <c r="AF502" s="35">
        <v>0</v>
      </c>
      <c r="AG502" s="35"/>
      <c r="AH502" s="35"/>
      <c r="AI502" s="35"/>
      <c r="AJ502" s="35">
        <v>0</v>
      </c>
      <c r="AK502" s="35"/>
      <c r="AL502" s="35"/>
      <c r="AM502" s="35"/>
      <c r="AN502" s="35">
        <v>0</v>
      </c>
      <c r="AO502" s="35"/>
      <c r="AP502" s="35">
        <v>0</v>
      </c>
    </row>
    <row r="503" spans="1:42" ht="19.5" customHeight="1" x14ac:dyDescent="0.2">
      <c r="D503" s="44" t="s">
        <v>118</v>
      </c>
      <c r="F503" s="45">
        <v>0</v>
      </c>
      <c r="G503" s="46"/>
      <c r="H503" s="46"/>
      <c r="I503" s="46"/>
      <c r="J503" s="45">
        <v>0</v>
      </c>
      <c r="K503" s="45">
        <v>0</v>
      </c>
      <c r="L503" s="45">
        <v>0</v>
      </c>
      <c r="M503" s="46"/>
      <c r="N503" s="45">
        <v>0</v>
      </c>
      <c r="O503" s="46"/>
      <c r="P503" s="46"/>
      <c r="Q503" s="46"/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6"/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6"/>
      <c r="AF503" s="45">
        <v>0</v>
      </c>
      <c r="AG503" s="46"/>
      <c r="AH503" s="46"/>
      <c r="AI503" s="46"/>
      <c r="AJ503" s="45">
        <v>0</v>
      </c>
      <c r="AK503" s="46"/>
      <c r="AL503" s="46"/>
      <c r="AM503" s="46"/>
      <c r="AN503" s="45">
        <v>0</v>
      </c>
      <c r="AO503" s="46"/>
      <c r="AP503" s="45">
        <v>0</v>
      </c>
    </row>
    <row r="504" spans="1:42" ht="20.100000000000001" customHeight="1" x14ac:dyDescent="0.2">
      <c r="D504" s="2" t="s">
        <v>133</v>
      </c>
      <c r="F504" s="35">
        <v>0</v>
      </c>
      <c r="G504" s="35"/>
      <c r="H504" s="35"/>
      <c r="I504" s="35"/>
      <c r="J504" s="35">
        <v>0</v>
      </c>
      <c r="K504" s="35">
        <v>0</v>
      </c>
      <c r="L504" s="35">
        <v>0</v>
      </c>
      <c r="M504" s="35"/>
      <c r="N504" s="35">
        <v>0</v>
      </c>
      <c r="O504" s="35"/>
      <c r="P504" s="35"/>
      <c r="Q504" s="35"/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/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/>
      <c r="AF504" s="35">
        <v>0</v>
      </c>
      <c r="AG504" s="35"/>
      <c r="AH504" s="35"/>
      <c r="AI504" s="35"/>
      <c r="AJ504" s="35">
        <v>0</v>
      </c>
      <c r="AK504" s="35"/>
      <c r="AL504" s="35"/>
      <c r="AM504" s="35"/>
      <c r="AN504" s="35">
        <v>0</v>
      </c>
      <c r="AO504" s="35"/>
      <c r="AP504" s="35">
        <v>0</v>
      </c>
    </row>
    <row r="505" spans="1:42" ht="19.5" customHeight="1" x14ac:dyDescent="0.2">
      <c r="D505" s="44" t="s">
        <v>134</v>
      </c>
      <c r="F505" s="45">
        <v>0</v>
      </c>
      <c r="G505" s="46"/>
      <c r="H505" s="46"/>
      <c r="I505" s="46"/>
      <c r="J505" s="45">
        <v>1</v>
      </c>
      <c r="K505" s="45">
        <v>0</v>
      </c>
      <c r="L505" s="45">
        <v>0</v>
      </c>
      <c r="M505" s="46"/>
      <c r="N505" s="45">
        <v>1</v>
      </c>
      <c r="O505" s="46"/>
      <c r="P505" s="46"/>
      <c r="Q505" s="46"/>
      <c r="R505" s="45">
        <v>0</v>
      </c>
      <c r="S505" s="45">
        <v>0</v>
      </c>
      <c r="T505" s="45">
        <v>0</v>
      </c>
      <c r="U505" s="45">
        <v>1</v>
      </c>
      <c r="V505" s="45">
        <v>0</v>
      </c>
      <c r="W505" s="46"/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6"/>
      <c r="AF505" s="45">
        <v>1</v>
      </c>
      <c r="AG505" s="46"/>
      <c r="AH505" s="46"/>
      <c r="AI505" s="46"/>
      <c r="AJ505" s="45">
        <v>0</v>
      </c>
      <c r="AK505" s="46"/>
      <c r="AL505" s="46"/>
      <c r="AM505" s="46"/>
      <c r="AN505" s="45">
        <v>0</v>
      </c>
      <c r="AO505" s="46"/>
      <c r="AP505" s="45">
        <v>0</v>
      </c>
    </row>
    <row r="506" spans="1:42" ht="20.100000000000001" customHeight="1" x14ac:dyDescent="0.2">
      <c r="D506" s="2" t="s">
        <v>135</v>
      </c>
      <c r="F506" s="35">
        <v>0</v>
      </c>
      <c r="G506" s="35"/>
      <c r="H506" s="35"/>
      <c r="I506" s="35"/>
      <c r="J506" s="35">
        <v>0</v>
      </c>
      <c r="K506" s="35">
        <v>0</v>
      </c>
      <c r="L506" s="35">
        <v>0</v>
      </c>
      <c r="M506" s="35"/>
      <c r="N506" s="35">
        <v>0</v>
      </c>
      <c r="O506" s="35"/>
      <c r="P506" s="35"/>
      <c r="Q506" s="35"/>
      <c r="R506" s="35">
        <v>0</v>
      </c>
      <c r="S506" s="35">
        <v>0</v>
      </c>
      <c r="T506" s="35">
        <v>0</v>
      </c>
      <c r="U506" s="35">
        <v>0</v>
      </c>
      <c r="V506" s="35">
        <v>0</v>
      </c>
      <c r="W506" s="35"/>
      <c r="X506" s="35">
        <v>0</v>
      </c>
      <c r="Y506" s="35">
        <v>0</v>
      </c>
      <c r="Z506" s="35">
        <v>0</v>
      </c>
      <c r="AA506" s="35">
        <v>0</v>
      </c>
      <c r="AB506" s="35">
        <v>0</v>
      </c>
      <c r="AC506" s="35">
        <v>0</v>
      </c>
      <c r="AD506" s="35">
        <v>0</v>
      </c>
      <c r="AE506" s="35"/>
      <c r="AF506" s="35">
        <v>0</v>
      </c>
      <c r="AG506" s="35"/>
      <c r="AH506" s="35"/>
      <c r="AI506" s="35"/>
      <c r="AJ506" s="35">
        <v>0</v>
      </c>
      <c r="AK506" s="35"/>
      <c r="AL506" s="35"/>
      <c r="AM506" s="35"/>
      <c r="AN506" s="35">
        <v>0</v>
      </c>
      <c r="AO506" s="35"/>
      <c r="AP506" s="35">
        <v>0</v>
      </c>
    </row>
    <row r="507" spans="1:42" ht="19.5" customHeight="1" x14ac:dyDescent="0.2">
      <c r="D507" s="44" t="s">
        <v>122</v>
      </c>
      <c r="F507" s="45">
        <v>0</v>
      </c>
      <c r="G507" s="46"/>
      <c r="H507" s="46"/>
      <c r="I507" s="46"/>
      <c r="J507" s="45">
        <v>1</v>
      </c>
      <c r="K507" s="45">
        <v>0</v>
      </c>
      <c r="L507" s="45">
        <v>0</v>
      </c>
      <c r="M507" s="46"/>
      <c r="N507" s="45">
        <v>1</v>
      </c>
      <c r="O507" s="46"/>
      <c r="P507" s="46"/>
      <c r="Q507" s="46"/>
      <c r="R507" s="45">
        <v>0</v>
      </c>
      <c r="S507" s="45">
        <v>1</v>
      </c>
      <c r="T507" s="45">
        <v>0</v>
      </c>
      <c r="U507" s="45">
        <v>0</v>
      </c>
      <c r="V507" s="45">
        <v>0</v>
      </c>
      <c r="W507" s="46"/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6"/>
      <c r="AF507" s="45">
        <v>1</v>
      </c>
      <c r="AG507" s="46"/>
      <c r="AH507" s="46"/>
      <c r="AI507" s="46"/>
      <c r="AJ507" s="45">
        <v>0</v>
      </c>
      <c r="AK507" s="46"/>
      <c r="AL507" s="46"/>
      <c r="AM507" s="46"/>
      <c r="AN507" s="45">
        <v>0</v>
      </c>
      <c r="AO507" s="46"/>
      <c r="AP507" s="45">
        <v>0</v>
      </c>
    </row>
    <row r="508" spans="1:42" ht="20.100000000000001" customHeight="1" x14ac:dyDescent="0.2">
      <c r="D508" s="2" t="s">
        <v>123</v>
      </c>
      <c r="F508" s="35">
        <v>0</v>
      </c>
      <c r="G508" s="35"/>
      <c r="H508" s="35"/>
      <c r="I508" s="35"/>
      <c r="J508" s="35">
        <v>0</v>
      </c>
      <c r="K508" s="35">
        <v>0</v>
      </c>
      <c r="L508" s="35">
        <v>0</v>
      </c>
      <c r="M508" s="35"/>
      <c r="N508" s="35">
        <v>0</v>
      </c>
      <c r="O508" s="35"/>
      <c r="P508" s="35"/>
      <c r="Q508" s="35"/>
      <c r="R508" s="35">
        <v>0</v>
      </c>
      <c r="S508" s="35">
        <v>0</v>
      </c>
      <c r="T508" s="35">
        <v>0</v>
      </c>
      <c r="U508" s="35">
        <v>0</v>
      </c>
      <c r="V508" s="35">
        <v>0</v>
      </c>
      <c r="W508" s="35"/>
      <c r="X508" s="35">
        <v>0</v>
      </c>
      <c r="Y508" s="35">
        <v>0</v>
      </c>
      <c r="Z508" s="35">
        <v>0</v>
      </c>
      <c r="AA508" s="35">
        <v>0</v>
      </c>
      <c r="AB508" s="35">
        <v>0</v>
      </c>
      <c r="AC508" s="35">
        <v>0</v>
      </c>
      <c r="AD508" s="35">
        <v>0</v>
      </c>
      <c r="AE508" s="35"/>
      <c r="AF508" s="35">
        <v>0</v>
      </c>
      <c r="AG508" s="35"/>
      <c r="AH508" s="35"/>
      <c r="AI508" s="35"/>
      <c r="AJ508" s="35">
        <v>0</v>
      </c>
      <c r="AK508" s="35"/>
      <c r="AL508" s="35"/>
      <c r="AM508" s="35"/>
      <c r="AN508" s="35">
        <v>0</v>
      </c>
      <c r="AO508" s="35"/>
      <c r="AP508" s="35">
        <v>0</v>
      </c>
    </row>
    <row r="509" spans="1:42" ht="19.5" customHeight="1" x14ac:dyDescent="0.2">
      <c r="D509" s="44" t="s">
        <v>136</v>
      </c>
      <c r="F509" s="45">
        <v>0</v>
      </c>
      <c r="G509" s="46"/>
      <c r="H509" s="46"/>
      <c r="I509" s="46"/>
      <c r="J509" s="45">
        <v>1</v>
      </c>
      <c r="K509" s="45">
        <v>0</v>
      </c>
      <c r="L509" s="45">
        <v>0</v>
      </c>
      <c r="M509" s="46"/>
      <c r="N509" s="45">
        <v>1</v>
      </c>
      <c r="O509" s="46"/>
      <c r="P509" s="46"/>
      <c r="Q509" s="46"/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6"/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6"/>
      <c r="AF509" s="45">
        <v>0</v>
      </c>
      <c r="AG509" s="46"/>
      <c r="AH509" s="46"/>
      <c r="AI509" s="46"/>
      <c r="AJ509" s="45">
        <v>1</v>
      </c>
      <c r="AK509" s="46"/>
      <c r="AL509" s="46"/>
      <c r="AM509" s="46"/>
      <c r="AN509" s="45">
        <v>0</v>
      </c>
      <c r="AO509" s="46"/>
      <c r="AP509" s="45">
        <v>0</v>
      </c>
    </row>
    <row r="510" spans="1:42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</row>
    <row r="511" spans="1:42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0</v>
      </c>
      <c r="G511" s="51"/>
      <c r="H511" s="51"/>
      <c r="I511" s="51"/>
      <c r="J511" s="50">
        <v>3</v>
      </c>
      <c r="K511" s="50">
        <v>0</v>
      </c>
      <c r="L511" s="50">
        <v>0</v>
      </c>
      <c r="M511" s="51"/>
      <c r="N511" s="50">
        <v>3</v>
      </c>
      <c r="O511" s="51"/>
      <c r="P511" s="51"/>
      <c r="Q511" s="51"/>
      <c r="R511" s="50">
        <v>0</v>
      </c>
      <c r="S511" s="50">
        <v>1</v>
      </c>
      <c r="T511" s="50">
        <v>0</v>
      </c>
      <c r="U511" s="50">
        <v>1</v>
      </c>
      <c r="V511" s="50">
        <v>0</v>
      </c>
      <c r="W511" s="51"/>
      <c r="X511" s="50">
        <v>0</v>
      </c>
      <c r="Y511" s="50">
        <v>0</v>
      </c>
      <c r="Z511" s="50">
        <v>0</v>
      </c>
      <c r="AA511" s="50">
        <v>0</v>
      </c>
      <c r="AB511" s="50">
        <v>0</v>
      </c>
      <c r="AC511" s="50">
        <v>0</v>
      </c>
      <c r="AD511" s="50">
        <v>0</v>
      </c>
      <c r="AE511" s="51"/>
      <c r="AF511" s="50">
        <v>2</v>
      </c>
      <c r="AG511" s="51"/>
      <c r="AH511" s="51"/>
      <c r="AI511" s="51"/>
      <c r="AJ511" s="50">
        <v>1</v>
      </c>
      <c r="AK511" s="51"/>
      <c r="AL511" s="51"/>
      <c r="AM511" s="51"/>
      <c r="AN511" s="50">
        <v>0</v>
      </c>
      <c r="AO511" s="51"/>
      <c r="AP511" s="50">
        <v>0</v>
      </c>
    </row>
    <row r="512" spans="1:42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</row>
    <row r="513" spans="1:42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0</v>
      </c>
      <c r="G513" s="51"/>
      <c r="H513" s="51"/>
      <c r="I513" s="51"/>
      <c r="J513" s="56">
        <v>3</v>
      </c>
      <c r="K513" s="56">
        <v>0</v>
      </c>
      <c r="L513" s="56">
        <v>0</v>
      </c>
      <c r="M513" s="51"/>
      <c r="N513" s="56">
        <v>3</v>
      </c>
      <c r="O513" s="51"/>
      <c r="P513" s="51"/>
      <c r="Q513" s="51"/>
      <c r="R513" s="56">
        <v>0</v>
      </c>
      <c r="S513" s="56">
        <v>1</v>
      </c>
      <c r="T513" s="56">
        <v>0</v>
      </c>
      <c r="U513" s="56">
        <v>1</v>
      </c>
      <c r="V513" s="56">
        <v>0</v>
      </c>
      <c r="W513" s="51"/>
      <c r="X513" s="56">
        <v>0</v>
      </c>
      <c r="Y513" s="56">
        <v>0</v>
      </c>
      <c r="Z513" s="56">
        <v>0</v>
      </c>
      <c r="AA513" s="56">
        <v>0</v>
      </c>
      <c r="AB513" s="56">
        <v>0</v>
      </c>
      <c r="AC513" s="56">
        <v>0</v>
      </c>
      <c r="AD513" s="56">
        <v>0</v>
      </c>
      <c r="AE513" s="51"/>
      <c r="AF513" s="56">
        <v>2</v>
      </c>
      <c r="AG513" s="51"/>
      <c r="AH513" s="51"/>
      <c r="AI513" s="51"/>
      <c r="AJ513" s="56">
        <v>1</v>
      </c>
      <c r="AK513" s="51"/>
      <c r="AL513" s="51"/>
      <c r="AM513" s="51"/>
      <c r="AN513" s="56">
        <v>0</v>
      </c>
      <c r="AO513" s="51"/>
      <c r="AP513" s="56">
        <v>0</v>
      </c>
    </row>
    <row r="514" spans="1:42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</row>
    <row r="515" spans="1:42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</row>
    <row r="516" spans="1:42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</row>
    <row r="517" spans="1:42" ht="20.100000000000001" customHeight="1" x14ac:dyDescent="0.2">
      <c r="D517" s="2" t="s">
        <v>115</v>
      </c>
      <c r="F517" s="35">
        <v>0</v>
      </c>
      <c r="G517" s="35"/>
      <c r="H517" s="35"/>
      <c r="I517" s="35"/>
      <c r="J517" s="35">
        <v>0</v>
      </c>
      <c r="K517" s="35">
        <v>0</v>
      </c>
      <c r="L517" s="35">
        <v>0</v>
      </c>
      <c r="M517" s="35"/>
      <c r="N517" s="35">
        <v>0</v>
      </c>
      <c r="O517" s="35"/>
      <c r="P517" s="35"/>
      <c r="Q517" s="35"/>
      <c r="R517" s="35">
        <v>0</v>
      </c>
      <c r="S517" s="35">
        <v>0</v>
      </c>
      <c r="T517" s="35">
        <v>0</v>
      </c>
      <c r="U517" s="35">
        <v>0</v>
      </c>
      <c r="V517" s="35">
        <v>0</v>
      </c>
      <c r="W517" s="35"/>
      <c r="X517" s="35">
        <v>0</v>
      </c>
      <c r="Y517" s="35">
        <v>0</v>
      </c>
      <c r="Z517" s="35">
        <v>0</v>
      </c>
      <c r="AA517" s="35">
        <v>0</v>
      </c>
      <c r="AB517" s="35">
        <v>0</v>
      </c>
      <c r="AC517" s="35">
        <v>0</v>
      </c>
      <c r="AD517" s="35">
        <v>0</v>
      </c>
      <c r="AE517" s="35"/>
      <c r="AF517" s="35">
        <v>0</v>
      </c>
      <c r="AG517" s="35"/>
      <c r="AH517" s="35"/>
      <c r="AI517" s="35"/>
      <c r="AJ517" s="35">
        <v>0</v>
      </c>
      <c r="AK517" s="35"/>
      <c r="AL517" s="35"/>
      <c r="AM517" s="35"/>
      <c r="AN517" s="35">
        <v>0</v>
      </c>
      <c r="AO517" s="35"/>
      <c r="AP517" s="35">
        <v>0</v>
      </c>
    </row>
    <row r="518" spans="1:42" ht="19.5" customHeight="1" x14ac:dyDescent="0.2">
      <c r="D518" s="44" t="s">
        <v>116</v>
      </c>
      <c r="F518" s="45">
        <v>0</v>
      </c>
      <c r="G518" s="46"/>
      <c r="H518" s="46"/>
      <c r="I518" s="46"/>
      <c r="J518" s="45">
        <v>0</v>
      </c>
      <c r="K518" s="45">
        <v>0</v>
      </c>
      <c r="L518" s="45">
        <v>0</v>
      </c>
      <c r="M518" s="46"/>
      <c r="N518" s="45">
        <v>0</v>
      </c>
      <c r="O518" s="46"/>
      <c r="P518" s="46"/>
      <c r="Q518" s="46"/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6"/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6"/>
      <c r="AF518" s="45">
        <v>0</v>
      </c>
      <c r="AG518" s="46"/>
      <c r="AH518" s="46"/>
      <c r="AI518" s="46"/>
      <c r="AJ518" s="45">
        <v>0</v>
      </c>
      <c r="AK518" s="46"/>
      <c r="AL518" s="46"/>
      <c r="AM518" s="46"/>
      <c r="AN518" s="45">
        <v>0</v>
      </c>
      <c r="AO518" s="46"/>
      <c r="AP518" s="45">
        <v>0</v>
      </c>
    </row>
    <row r="519" spans="1:42" ht="20.100000000000001" customHeight="1" x14ac:dyDescent="0.2">
      <c r="D519" s="2" t="s">
        <v>132</v>
      </c>
      <c r="F519" s="35">
        <v>2</v>
      </c>
      <c r="G519" s="35"/>
      <c r="H519" s="35"/>
      <c r="I519" s="35"/>
      <c r="J519" s="35">
        <v>1</v>
      </c>
      <c r="K519" s="35">
        <v>0</v>
      </c>
      <c r="L519" s="35">
        <v>0</v>
      </c>
      <c r="M519" s="35"/>
      <c r="N519" s="35">
        <v>1</v>
      </c>
      <c r="O519" s="35"/>
      <c r="P519" s="35"/>
      <c r="Q519" s="35"/>
      <c r="R519" s="35">
        <v>0</v>
      </c>
      <c r="S519" s="35">
        <v>0</v>
      </c>
      <c r="T519" s="35">
        <v>0</v>
      </c>
      <c r="U519" s="35">
        <v>0</v>
      </c>
      <c r="V519" s="35">
        <v>0</v>
      </c>
      <c r="W519" s="35"/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/>
      <c r="AF519" s="35">
        <v>0</v>
      </c>
      <c r="AG519" s="35"/>
      <c r="AH519" s="35"/>
      <c r="AI519" s="35"/>
      <c r="AJ519" s="35">
        <v>3</v>
      </c>
      <c r="AK519" s="35"/>
      <c r="AL519" s="35"/>
      <c r="AM519" s="35"/>
      <c r="AN519" s="35">
        <v>0</v>
      </c>
      <c r="AO519" s="35"/>
      <c r="AP519" s="35">
        <v>0</v>
      </c>
    </row>
    <row r="520" spans="1:42" ht="19.5" customHeight="1" x14ac:dyDescent="0.2">
      <c r="D520" s="44" t="s">
        <v>118</v>
      </c>
      <c r="F520" s="45">
        <v>0</v>
      </c>
      <c r="G520" s="46"/>
      <c r="H520" s="46"/>
      <c r="I520" s="46"/>
      <c r="J520" s="45">
        <v>0</v>
      </c>
      <c r="K520" s="45">
        <v>0</v>
      </c>
      <c r="L520" s="45">
        <v>0</v>
      </c>
      <c r="M520" s="46"/>
      <c r="N520" s="45">
        <v>0</v>
      </c>
      <c r="O520" s="46"/>
      <c r="P520" s="46"/>
      <c r="Q520" s="46"/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6"/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6"/>
      <c r="AF520" s="45">
        <v>0</v>
      </c>
      <c r="AG520" s="46"/>
      <c r="AH520" s="46"/>
      <c r="AI520" s="46"/>
      <c r="AJ520" s="45">
        <v>0</v>
      </c>
      <c r="AK520" s="46"/>
      <c r="AL520" s="46"/>
      <c r="AM520" s="46"/>
      <c r="AN520" s="45">
        <v>0</v>
      </c>
      <c r="AO520" s="46"/>
      <c r="AP520" s="45">
        <v>0</v>
      </c>
    </row>
    <row r="521" spans="1:42" ht="20.100000000000001" customHeight="1" x14ac:dyDescent="0.2">
      <c r="D521" s="2" t="s">
        <v>133</v>
      </c>
      <c r="F521" s="35">
        <v>0</v>
      </c>
      <c r="G521" s="35"/>
      <c r="H521" s="35"/>
      <c r="I521" s="35"/>
      <c r="J521" s="35">
        <v>0</v>
      </c>
      <c r="K521" s="35">
        <v>0</v>
      </c>
      <c r="L521" s="35">
        <v>0</v>
      </c>
      <c r="M521" s="35"/>
      <c r="N521" s="35">
        <v>0</v>
      </c>
      <c r="O521" s="35"/>
      <c r="P521" s="35"/>
      <c r="Q521" s="35"/>
      <c r="R521" s="35">
        <v>0</v>
      </c>
      <c r="S521" s="35">
        <v>0</v>
      </c>
      <c r="T521" s="35">
        <v>0</v>
      </c>
      <c r="U521" s="35">
        <v>0</v>
      </c>
      <c r="V521" s="35">
        <v>0</v>
      </c>
      <c r="W521" s="35"/>
      <c r="X521" s="35">
        <v>0</v>
      </c>
      <c r="Y521" s="35">
        <v>0</v>
      </c>
      <c r="Z521" s="35">
        <v>0</v>
      </c>
      <c r="AA521" s="35">
        <v>0</v>
      </c>
      <c r="AB521" s="35">
        <v>0</v>
      </c>
      <c r="AC521" s="35">
        <v>0</v>
      </c>
      <c r="AD521" s="35">
        <v>0</v>
      </c>
      <c r="AE521" s="35"/>
      <c r="AF521" s="35">
        <v>0</v>
      </c>
      <c r="AG521" s="35"/>
      <c r="AH521" s="35"/>
      <c r="AI521" s="35"/>
      <c r="AJ521" s="35">
        <v>0</v>
      </c>
      <c r="AK521" s="35"/>
      <c r="AL521" s="35"/>
      <c r="AM521" s="35"/>
      <c r="AN521" s="35">
        <v>0</v>
      </c>
      <c r="AO521" s="35"/>
      <c r="AP521" s="35">
        <v>0</v>
      </c>
    </row>
    <row r="522" spans="1:42" ht="19.5" customHeight="1" x14ac:dyDescent="0.2">
      <c r="D522" s="44" t="s">
        <v>134</v>
      </c>
      <c r="F522" s="45">
        <v>0</v>
      </c>
      <c r="G522" s="46"/>
      <c r="H522" s="46"/>
      <c r="I522" s="46"/>
      <c r="J522" s="45">
        <v>0</v>
      </c>
      <c r="K522" s="45">
        <v>0</v>
      </c>
      <c r="L522" s="45">
        <v>0</v>
      </c>
      <c r="M522" s="46"/>
      <c r="N522" s="45">
        <v>0</v>
      </c>
      <c r="O522" s="46"/>
      <c r="P522" s="46"/>
      <c r="Q522" s="46"/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6"/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6"/>
      <c r="AF522" s="45">
        <v>0</v>
      </c>
      <c r="AG522" s="46"/>
      <c r="AH522" s="46"/>
      <c r="AI522" s="46"/>
      <c r="AJ522" s="45">
        <v>0</v>
      </c>
      <c r="AK522" s="46"/>
      <c r="AL522" s="46"/>
      <c r="AM522" s="46"/>
      <c r="AN522" s="45">
        <v>0</v>
      </c>
      <c r="AO522" s="46"/>
      <c r="AP522" s="45">
        <v>0</v>
      </c>
    </row>
    <row r="523" spans="1:42" ht="20.100000000000001" customHeight="1" x14ac:dyDescent="0.2">
      <c r="D523" s="2" t="s">
        <v>135</v>
      </c>
      <c r="F523" s="35">
        <v>0</v>
      </c>
      <c r="G523" s="35"/>
      <c r="H523" s="35"/>
      <c r="I523" s="35"/>
      <c r="J523" s="35">
        <v>0</v>
      </c>
      <c r="K523" s="35">
        <v>0</v>
      </c>
      <c r="L523" s="35">
        <v>0</v>
      </c>
      <c r="M523" s="35"/>
      <c r="N523" s="35">
        <v>0</v>
      </c>
      <c r="O523" s="35"/>
      <c r="P523" s="35"/>
      <c r="Q523" s="35"/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/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/>
      <c r="AF523" s="35">
        <v>0</v>
      </c>
      <c r="AG523" s="35"/>
      <c r="AH523" s="35"/>
      <c r="AI523" s="35"/>
      <c r="AJ523" s="35">
        <v>0</v>
      </c>
      <c r="AK523" s="35"/>
      <c r="AL523" s="35"/>
      <c r="AM523" s="35"/>
      <c r="AN523" s="35">
        <v>0</v>
      </c>
      <c r="AO523" s="35"/>
      <c r="AP523" s="35">
        <v>0</v>
      </c>
    </row>
    <row r="524" spans="1:42" ht="19.5" customHeight="1" x14ac:dyDescent="0.2">
      <c r="D524" s="44" t="s">
        <v>122</v>
      </c>
      <c r="F524" s="45">
        <v>0</v>
      </c>
      <c r="G524" s="46"/>
      <c r="H524" s="46"/>
      <c r="I524" s="46"/>
      <c r="J524" s="45">
        <v>0</v>
      </c>
      <c r="K524" s="45">
        <v>0</v>
      </c>
      <c r="L524" s="45">
        <v>0</v>
      </c>
      <c r="M524" s="46"/>
      <c r="N524" s="45">
        <v>0</v>
      </c>
      <c r="O524" s="46"/>
      <c r="P524" s="46"/>
      <c r="Q524" s="46"/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6"/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6"/>
      <c r="AF524" s="45">
        <v>0</v>
      </c>
      <c r="AG524" s="46"/>
      <c r="AH524" s="46"/>
      <c r="AI524" s="46"/>
      <c r="AJ524" s="45">
        <v>0</v>
      </c>
      <c r="AK524" s="46"/>
      <c r="AL524" s="46"/>
      <c r="AM524" s="46"/>
      <c r="AN524" s="45">
        <v>0</v>
      </c>
      <c r="AO524" s="46"/>
      <c r="AP524" s="45">
        <v>0</v>
      </c>
    </row>
    <row r="525" spans="1:42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</row>
    <row r="526" spans="1:42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2</v>
      </c>
      <c r="G526" s="51"/>
      <c r="H526" s="51"/>
      <c r="I526" s="51"/>
      <c r="J526" s="50">
        <v>1</v>
      </c>
      <c r="K526" s="50">
        <v>0</v>
      </c>
      <c r="L526" s="50">
        <v>0</v>
      </c>
      <c r="M526" s="51"/>
      <c r="N526" s="50">
        <v>1</v>
      </c>
      <c r="O526" s="51"/>
      <c r="P526" s="51"/>
      <c r="Q526" s="51"/>
      <c r="R526" s="50">
        <v>0</v>
      </c>
      <c r="S526" s="50">
        <v>0</v>
      </c>
      <c r="T526" s="50">
        <v>0</v>
      </c>
      <c r="U526" s="50">
        <v>0</v>
      </c>
      <c r="V526" s="50">
        <v>0</v>
      </c>
      <c r="W526" s="51"/>
      <c r="X526" s="50">
        <v>0</v>
      </c>
      <c r="Y526" s="50">
        <v>0</v>
      </c>
      <c r="Z526" s="50">
        <v>0</v>
      </c>
      <c r="AA526" s="50">
        <v>0</v>
      </c>
      <c r="AB526" s="50">
        <v>0</v>
      </c>
      <c r="AC526" s="50">
        <v>0</v>
      </c>
      <c r="AD526" s="50">
        <v>0</v>
      </c>
      <c r="AE526" s="51"/>
      <c r="AF526" s="50">
        <v>0</v>
      </c>
      <c r="AG526" s="51"/>
      <c r="AH526" s="51"/>
      <c r="AI526" s="51"/>
      <c r="AJ526" s="50">
        <v>3</v>
      </c>
      <c r="AK526" s="51"/>
      <c r="AL526" s="51"/>
      <c r="AM526" s="51"/>
      <c r="AN526" s="50">
        <v>0</v>
      </c>
      <c r="AO526" s="51"/>
      <c r="AP526" s="50">
        <v>0</v>
      </c>
    </row>
    <row r="527" spans="1:42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</row>
    <row r="528" spans="1:42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2</v>
      </c>
      <c r="G528" s="51"/>
      <c r="H528" s="51"/>
      <c r="I528" s="51"/>
      <c r="J528" s="56">
        <v>1</v>
      </c>
      <c r="K528" s="56">
        <v>0</v>
      </c>
      <c r="L528" s="56">
        <v>0</v>
      </c>
      <c r="M528" s="51"/>
      <c r="N528" s="56">
        <v>1</v>
      </c>
      <c r="O528" s="51"/>
      <c r="P528" s="51"/>
      <c r="Q528" s="51"/>
      <c r="R528" s="56">
        <v>0</v>
      </c>
      <c r="S528" s="56">
        <v>0</v>
      </c>
      <c r="T528" s="56">
        <v>0</v>
      </c>
      <c r="U528" s="56">
        <v>0</v>
      </c>
      <c r="V528" s="56">
        <v>0</v>
      </c>
      <c r="W528" s="51"/>
      <c r="X528" s="56">
        <v>0</v>
      </c>
      <c r="Y528" s="56">
        <v>0</v>
      </c>
      <c r="Z528" s="56">
        <v>0</v>
      </c>
      <c r="AA528" s="56">
        <v>0</v>
      </c>
      <c r="AB528" s="56">
        <v>0</v>
      </c>
      <c r="AC528" s="56">
        <v>0</v>
      </c>
      <c r="AD528" s="56">
        <v>0</v>
      </c>
      <c r="AE528" s="51"/>
      <c r="AF528" s="56">
        <v>0</v>
      </c>
      <c r="AG528" s="51"/>
      <c r="AH528" s="51"/>
      <c r="AI528" s="51"/>
      <c r="AJ528" s="56">
        <v>3</v>
      </c>
      <c r="AK528" s="51"/>
      <c r="AL528" s="51"/>
      <c r="AM528" s="51"/>
      <c r="AN528" s="56">
        <v>0</v>
      </c>
      <c r="AO528" s="51"/>
      <c r="AP528" s="56">
        <v>0</v>
      </c>
    </row>
    <row r="529" spans="1:42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</row>
    <row r="530" spans="1:42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</row>
    <row r="531" spans="1:42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</row>
    <row r="532" spans="1:42" ht="20.100000000000001" customHeight="1" x14ac:dyDescent="0.2">
      <c r="D532" s="2" t="s">
        <v>282</v>
      </c>
      <c r="F532" s="35">
        <v>0</v>
      </c>
      <c r="G532" s="35"/>
      <c r="H532" s="35"/>
      <c r="I532" s="35"/>
      <c r="J532" s="35">
        <v>0</v>
      </c>
      <c r="K532" s="35">
        <v>0</v>
      </c>
      <c r="L532" s="35">
        <v>0</v>
      </c>
      <c r="M532" s="35"/>
      <c r="N532" s="35">
        <v>0</v>
      </c>
      <c r="O532" s="35"/>
      <c r="P532" s="35"/>
      <c r="Q532" s="35"/>
      <c r="R532" s="35">
        <v>0</v>
      </c>
      <c r="S532" s="35">
        <v>0</v>
      </c>
      <c r="T532" s="35">
        <v>0</v>
      </c>
      <c r="U532" s="35">
        <v>0</v>
      </c>
      <c r="V532" s="35">
        <v>0</v>
      </c>
      <c r="W532" s="35"/>
      <c r="X532" s="35">
        <v>0</v>
      </c>
      <c r="Y532" s="35">
        <v>0</v>
      </c>
      <c r="Z532" s="35">
        <v>0</v>
      </c>
      <c r="AA532" s="35">
        <v>0</v>
      </c>
      <c r="AB532" s="35">
        <v>0</v>
      </c>
      <c r="AC532" s="35">
        <v>0</v>
      </c>
      <c r="AD532" s="35">
        <v>0</v>
      </c>
      <c r="AE532" s="35"/>
      <c r="AF532" s="35">
        <v>0</v>
      </c>
      <c r="AG532" s="35"/>
      <c r="AH532" s="35"/>
      <c r="AI532" s="35"/>
      <c r="AJ532" s="35">
        <v>0</v>
      </c>
      <c r="AK532" s="35"/>
      <c r="AL532" s="35"/>
      <c r="AM532" s="35"/>
      <c r="AN532" s="35">
        <v>0</v>
      </c>
      <c r="AO532" s="35"/>
      <c r="AP532" s="35">
        <v>0</v>
      </c>
    </row>
    <row r="533" spans="1:42" ht="19.5" customHeight="1" x14ac:dyDescent="0.2">
      <c r="D533" s="44" t="s">
        <v>283</v>
      </c>
      <c r="F533" s="45">
        <v>0</v>
      </c>
      <c r="G533" s="46"/>
      <c r="H533" s="46"/>
      <c r="I533" s="46"/>
      <c r="J533" s="45">
        <v>0</v>
      </c>
      <c r="K533" s="45">
        <v>0</v>
      </c>
      <c r="L533" s="45">
        <v>0</v>
      </c>
      <c r="M533" s="46"/>
      <c r="N533" s="45">
        <v>0</v>
      </c>
      <c r="O533" s="46"/>
      <c r="P533" s="46"/>
      <c r="Q533" s="46"/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6"/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6"/>
      <c r="AF533" s="45">
        <v>0</v>
      </c>
      <c r="AG533" s="46"/>
      <c r="AH533" s="46"/>
      <c r="AI533" s="46"/>
      <c r="AJ533" s="45">
        <v>0</v>
      </c>
      <c r="AK533" s="46"/>
      <c r="AL533" s="46"/>
      <c r="AM533" s="46"/>
      <c r="AN533" s="45">
        <v>0</v>
      </c>
      <c r="AO533" s="46"/>
      <c r="AP533" s="45">
        <v>0</v>
      </c>
    </row>
    <row r="534" spans="1:42" ht="20.100000000000001" customHeight="1" x14ac:dyDescent="0.2">
      <c r="D534" s="2" t="s">
        <v>132</v>
      </c>
      <c r="F534" s="35">
        <v>0</v>
      </c>
      <c r="G534" s="35"/>
      <c r="H534" s="35"/>
      <c r="I534" s="35"/>
      <c r="J534" s="35">
        <v>0</v>
      </c>
      <c r="K534" s="35">
        <v>0</v>
      </c>
      <c r="L534" s="35">
        <v>0</v>
      </c>
      <c r="M534" s="35"/>
      <c r="N534" s="35">
        <v>0</v>
      </c>
      <c r="O534" s="35"/>
      <c r="P534" s="35"/>
      <c r="Q534" s="35"/>
      <c r="R534" s="35">
        <v>0</v>
      </c>
      <c r="S534" s="35">
        <v>0</v>
      </c>
      <c r="T534" s="35">
        <v>0</v>
      </c>
      <c r="U534" s="35">
        <v>0</v>
      </c>
      <c r="V534" s="35">
        <v>0</v>
      </c>
      <c r="W534" s="35"/>
      <c r="X534" s="35">
        <v>0</v>
      </c>
      <c r="Y534" s="35">
        <v>0</v>
      </c>
      <c r="Z534" s="35">
        <v>0</v>
      </c>
      <c r="AA534" s="35">
        <v>0</v>
      </c>
      <c r="AB534" s="35">
        <v>0</v>
      </c>
      <c r="AC534" s="35">
        <v>0</v>
      </c>
      <c r="AD534" s="35">
        <v>0</v>
      </c>
      <c r="AE534" s="35"/>
      <c r="AF534" s="35">
        <v>0</v>
      </c>
      <c r="AG534" s="35"/>
      <c r="AH534" s="35"/>
      <c r="AI534" s="35"/>
      <c r="AJ534" s="35">
        <v>0</v>
      </c>
      <c r="AK534" s="35"/>
      <c r="AL534" s="35"/>
      <c r="AM534" s="35"/>
      <c r="AN534" s="35">
        <v>0</v>
      </c>
      <c r="AO534" s="35"/>
      <c r="AP534" s="35">
        <v>0</v>
      </c>
    </row>
    <row r="535" spans="1:42" ht="19.5" customHeight="1" x14ac:dyDescent="0.2">
      <c r="D535" s="44" t="s">
        <v>118</v>
      </c>
      <c r="F535" s="45">
        <v>0</v>
      </c>
      <c r="G535" s="46"/>
      <c r="H535" s="46"/>
      <c r="I535" s="46"/>
      <c r="J535" s="45">
        <v>0</v>
      </c>
      <c r="K535" s="45">
        <v>0</v>
      </c>
      <c r="L535" s="45">
        <v>0</v>
      </c>
      <c r="M535" s="46"/>
      <c r="N535" s="45">
        <v>0</v>
      </c>
      <c r="O535" s="46"/>
      <c r="P535" s="46"/>
      <c r="Q535" s="46"/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6"/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6"/>
      <c r="AF535" s="45">
        <v>0</v>
      </c>
      <c r="AG535" s="46"/>
      <c r="AH535" s="46"/>
      <c r="AI535" s="46"/>
      <c r="AJ535" s="45">
        <v>0</v>
      </c>
      <c r="AK535" s="46"/>
      <c r="AL535" s="46"/>
      <c r="AM535" s="46"/>
      <c r="AN535" s="45">
        <v>0</v>
      </c>
      <c r="AO535" s="46"/>
      <c r="AP535" s="45">
        <v>0</v>
      </c>
    </row>
    <row r="536" spans="1:42" ht="20.100000000000001" customHeight="1" x14ac:dyDescent="0.2">
      <c r="D536" s="2" t="s">
        <v>135</v>
      </c>
      <c r="F536" s="35">
        <v>0</v>
      </c>
      <c r="G536" s="35"/>
      <c r="H536" s="35"/>
      <c r="I536" s="35"/>
      <c r="J536" s="35">
        <v>0</v>
      </c>
      <c r="K536" s="35">
        <v>0</v>
      </c>
      <c r="L536" s="35">
        <v>0</v>
      </c>
      <c r="M536" s="35"/>
      <c r="N536" s="35">
        <v>0</v>
      </c>
      <c r="O536" s="35"/>
      <c r="P536" s="35"/>
      <c r="Q536" s="35"/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/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/>
      <c r="AF536" s="35">
        <v>0</v>
      </c>
      <c r="AG536" s="35"/>
      <c r="AH536" s="35"/>
      <c r="AI536" s="35"/>
      <c r="AJ536" s="35">
        <v>0</v>
      </c>
      <c r="AK536" s="35"/>
      <c r="AL536" s="35"/>
      <c r="AM536" s="35"/>
      <c r="AN536" s="35">
        <v>0</v>
      </c>
      <c r="AO536" s="35"/>
      <c r="AP536" s="35">
        <v>0</v>
      </c>
    </row>
    <row r="537" spans="1:42" ht="19.5" customHeight="1" x14ac:dyDescent="0.2">
      <c r="D537" s="44" t="s">
        <v>122</v>
      </c>
      <c r="F537" s="45">
        <v>0</v>
      </c>
      <c r="G537" s="46"/>
      <c r="H537" s="46"/>
      <c r="I537" s="46"/>
      <c r="J537" s="45">
        <v>0</v>
      </c>
      <c r="K537" s="45">
        <v>0</v>
      </c>
      <c r="L537" s="45">
        <v>0</v>
      </c>
      <c r="M537" s="46"/>
      <c r="N537" s="45">
        <v>0</v>
      </c>
      <c r="O537" s="46"/>
      <c r="P537" s="46"/>
      <c r="Q537" s="46"/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6"/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6"/>
      <c r="AF537" s="45">
        <v>0</v>
      </c>
      <c r="AG537" s="46"/>
      <c r="AH537" s="46"/>
      <c r="AI537" s="46"/>
      <c r="AJ537" s="45">
        <v>0</v>
      </c>
      <c r="AK537" s="46"/>
      <c r="AL537" s="46"/>
      <c r="AM537" s="46"/>
      <c r="AN537" s="45">
        <v>0</v>
      </c>
      <c r="AO537" s="46"/>
      <c r="AP537" s="45">
        <v>0</v>
      </c>
    </row>
    <row r="538" spans="1:42" ht="20.100000000000001" customHeight="1" x14ac:dyDescent="0.2">
      <c r="D538" s="2" t="s">
        <v>284</v>
      </c>
      <c r="F538" s="35">
        <v>0</v>
      </c>
      <c r="G538" s="35"/>
      <c r="H538" s="35"/>
      <c r="I538" s="35"/>
      <c r="J538" s="35">
        <v>0</v>
      </c>
      <c r="K538" s="35">
        <v>0</v>
      </c>
      <c r="L538" s="35">
        <v>0</v>
      </c>
      <c r="M538" s="35"/>
      <c r="N538" s="35">
        <v>0</v>
      </c>
      <c r="O538" s="35"/>
      <c r="P538" s="35"/>
      <c r="Q538" s="35"/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/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/>
      <c r="AF538" s="35">
        <v>0</v>
      </c>
      <c r="AG538" s="35"/>
      <c r="AH538" s="35"/>
      <c r="AI538" s="35"/>
      <c r="AJ538" s="35">
        <v>0</v>
      </c>
      <c r="AK538" s="35"/>
      <c r="AL538" s="35"/>
      <c r="AM538" s="35"/>
      <c r="AN538" s="35">
        <v>0</v>
      </c>
      <c r="AO538" s="35"/>
      <c r="AP538" s="35">
        <v>0</v>
      </c>
    </row>
    <row r="539" spans="1:42" ht="19.5" customHeight="1" x14ac:dyDescent="0.2">
      <c r="D539" s="44" t="s">
        <v>285</v>
      </c>
      <c r="F539" s="45">
        <v>0</v>
      </c>
      <c r="G539" s="46"/>
      <c r="H539" s="46"/>
      <c r="I539" s="46"/>
      <c r="J539" s="45">
        <v>1</v>
      </c>
      <c r="K539" s="45">
        <v>0</v>
      </c>
      <c r="L539" s="45">
        <v>0</v>
      </c>
      <c r="M539" s="46"/>
      <c r="N539" s="45">
        <v>1</v>
      </c>
      <c r="O539" s="46"/>
      <c r="P539" s="46"/>
      <c r="Q539" s="46"/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6"/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6"/>
      <c r="AF539" s="45">
        <v>0</v>
      </c>
      <c r="AG539" s="46"/>
      <c r="AH539" s="46"/>
      <c r="AI539" s="46"/>
      <c r="AJ539" s="45">
        <v>1</v>
      </c>
      <c r="AK539" s="46"/>
      <c r="AL539" s="46"/>
      <c r="AM539" s="46"/>
      <c r="AN539" s="45">
        <v>0</v>
      </c>
      <c r="AO539" s="46"/>
      <c r="AP539" s="45">
        <v>0</v>
      </c>
    </row>
    <row r="540" spans="1:42" ht="20.100000000000001" customHeight="1" x14ac:dyDescent="0.2">
      <c r="D540" s="2" t="s">
        <v>286</v>
      </c>
      <c r="F540" s="35">
        <v>0</v>
      </c>
      <c r="G540" s="35"/>
      <c r="H540" s="35"/>
      <c r="I540" s="35"/>
      <c r="J540" s="35">
        <v>0</v>
      </c>
      <c r="K540" s="35">
        <v>0</v>
      </c>
      <c r="L540" s="35">
        <v>0</v>
      </c>
      <c r="M540" s="35"/>
      <c r="N540" s="35">
        <v>0</v>
      </c>
      <c r="O540" s="35"/>
      <c r="P540" s="35"/>
      <c r="Q540" s="35"/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/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/>
      <c r="AF540" s="35">
        <v>0</v>
      </c>
      <c r="AG540" s="35"/>
      <c r="AH540" s="35"/>
      <c r="AI540" s="35"/>
      <c r="AJ540" s="35">
        <v>0</v>
      </c>
      <c r="AK540" s="35"/>
      <c r="AL540" s="35"/>
      <c r="AM540" s="35"/>
      <c r="AN540" s="35">
        <v>0</v>
      </c>
      <c r="AO540" s="35"/>
      <c r="AP540" s="35">
        <v>0</v>
      </c>
    </row>
    <row r="541" spans="1:42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0</v>
      </c>
      <c r="K541" s="45">
        <v>0</v>
      </c>
      <c r="L541" s="45">
        <v>0</v>
      </c>
      <c r="M541" s="46"/>
      <c r="N541" s="45">
        <v>0</v>
      </c>
      <c r="O541" s="46"/>
      <c r="P541" s="46"/>
      <c r="Q541" s="46"/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6"/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6"/>
      <c r="AF541" s="45">
        <v>0</v>
      </c>
      <c r="AG541" s="46"/>
      <c r="AH541" s="46"/>
      <c r="AI541" s="46"/>
      <c r="AJ541" s="45">
        <v>0</v>
      </c>
      <c r="AK541" s="46"/>
      <c r="AL541" s="46"/>
      <c r="AM541" s="46"/>
      <c r="AN541" s="45">
        <v>0</v>
      </c>
      <c r="AO541" s="46"/>
      <c r="AP541" s="45">
        <v>0</v>
      </c>
    </row>
    <row r="542" spans="1:42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0</v>
      </c>
      <c r="K542" s="35">
        <v>0</v>
      </c>
      <c r="L542" s="35">
        <v>0</v>
      </c>
      <c r="M542" s="35"/>
      <c r="N542" s="35">
        <v>0</v>
      </c>
      <c r="O542" s="35"/>
      <c r="P542" s="35"/>
      <c r="Q542" s="35"/>
      <c r="R542" s="35">
        <v>0</v>
      </c>
      <c r="S542" s="35">
        <v>0</v>
      </c>
      <c r="T542" s="35">
        <v>0</v>
      </c>
      <c r="U542" s="35">
        <v>0</v>
      </c>
      <c r="V542" s="35">
        <v>0</v>
      </c>
      <c r="W542" s="35"/>
      <c r="X542" s="35">
        <v>0</v>
      </c>
      <c r="Y542" s="35">
        <v>0</v>
      </c>
      <c r="Z542" s="35">
        <v>0</v>
      </c>
      <c r="AA542" s="35">
        <v>0</v>
      </c>
      <c r="AB542" s="35">
        <v>0</v>
      </c>
      <c r="AC542" s="35">
        <v>0</v>
      </c>
      <c r="AD542" s="35">
        <v>0</v>
      </c>
      <c r="AE542" s="35"/>
      <c r="AF542" s="35">
        <v>0</v>
      </c>
      <c r="AG542" s="35"/>
      <c r="AH542" s="35"/>
      <c r="AI542" s="35"/>
      <c r="AJ542" s="35">
        <v>0</v>
      </c>
      <c r="AK542" s="35"/>
      <c r="AL542" s="35"/>
      <c r="AM542" s="35"/>
      <c r="AN542" s="35">
        <v>0</v>
      </c>
      <c r="AO542" s="35"/>
      <c r="AP542" s="35">
        <v>0</v>
      </c>
    </row>
    <row r="543" spans="1:42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</row>
    <row r="544" spans="1:42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0</v>
      </c>
      <c r="G544" s="51"/>
      <c r="H544" s="51"/>
      <c r="I544" s="51"/>
      <c r="J544" s="50">
        <v>1</v>
      </c>
      <c r="K544" s="50">
        <v>0</v>
      </c>
      <c r="L544" s="50">
        <v>0</v>
      </c>
      <c r="M544" s="51"/>
      <c r="N544" s="50">
        <v>1</v>
      </c>
      <c r="O544" s="51"/>
      <c r="P544" s="51"/>
      <c r="Q544" s="51"/>
      <c r="R544" s="50">
        <v>0</v>
      </c>
      <c r="S544" s="50">
        <v>0</v>
      </c>
      <c r="T544" s="50">
        <v>0</v>
      </c>
      <c r="U544" s="50">
        <v>0</v>
      </c>
      <c r="V544" s="50">
        <v>0</v>
      </c>
      <c r="W544" s="51"/>
      <c r="X544" s="50">
        <v>0</v>
      </c>
      <c r="Y544" s="50">
        <v>0</v>
      </c>
      <c r="Z544" s="50">
        <v>0</v>
      </c>
      <c r="AA544" s="50">
        <v>0</v>
      </c>
      <c r="AB544" s="50">
        <v>0</v>
      </c>
      <c r="AC544" s="50">
        <v>0</v>
      </c>
      <c r="AD544" s="50">
        <v>0</v>
      </c>
      <c r="AE544" s="51"/>
      <c r="AF544" s="50">
        <v>0</v>
      </c>
      <c r="AG544" s="51"/>
      <c r="AH544" s="51"/>
      <c r="AI544" s="51"/>
      <c r="AJ544" s="50">
        <v>1</v>
      </c>
      <c r="AK544" s="51"/>
      <c r="AL544" s="51"/>
      <c r="AM544" s="51"/>
      <c r="AN544" s="50">
        <v>0</v>
      </c>
      <c r="AO544" s="51"/>
      <c r="AP544" s="50">
        <v>0</v>
      </c>
    </row>
    <row r="545" spans="1:42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</row>
    <row r="546" spans="1:42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</row>
    <row r="547" spans="1:42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0</v>
      </c>
      <c r="G547" s="35"/>
      <c r="H547" s="35"/>
      <c r="I547" s="35"/>
      <c r="J547" s="35">
        <v>3</v>
      </c>
      <c r="K547" s="35">
        <v>0</v>
      </c>
      <c r="L547" s="35">
        <v>0</v>
      </c>
      <c r="M547" s="35"/>
      <c r="N547" s="35">
        <v>3</v>
      </c>
      <c r="O547" s="35"/>
      <c r="P547" s="35"/>
      <c r="Q547" s="35"/>
      <c r="R547" s="35">
        <v>0</v>
      </c>
      <c r="S547" s="35">
        <v>0</v>
      </c>
      <c r="T547" s="35">
        <v>3</v>
      </c>
      <c r="U547" s="35">
        <v>0</v>
      </c>
      <c r="V547" s="35">
        <v>0</v>
      </c>
      <c r="W547" s="35"/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/>
      <c r="AF547" s="35">
        <v>3</v>
      </c>
      <c r="AG547" s="35"/>
      <c r="AH547" s="35"/>
      <c r="AI547" s="35"/>
      <c r="AJ547" s="35">
        <v>0</v>
      </c>
      <c r="AK547" s="35"/>
      <c r="AL547" s="35"/>
      <c r="AM547" s="35"/>
      <c r="AN547" s="35">
        <v>0</v>
      </c>
      <c r="AO547" s="35"/>
      <c r="AP547" s="35">
        <v>0</v>
      </c>
    </row>
    <row r="548" spans="1:42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</row>
    <row r="549" spans="1:42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0</v>
      </c>
      <c r="G549" s="51"/>
      <c r="H549" s="51"/>
      <c r="I549" s="51"/>
      <c r="J549" s="50">
        <v>3</v>
      </c>
      <c r="K549" s="50">
        <v>0</v>
      </c>
      <c r="L549" s="50">
        <v>0</v>
      </c>
      <c r="M549" s="51"/>
      <c r="N549" s="50">
        <v>3</v>
      </c>
      <c r="O549" s="51"/>
      <c r="P549" s="51"/>
      <c r="Q549" s="51"/>
      <c r="R549" s="50">
        <v>0</v>
      </c>
      <c r="S549" s="50">
        <v>0</v>
      </c>
      <c r="T549" s="50">
        <v>3</v>
      </c>
      <c r="U549" s="50">
        <v>0</v>
      </c>
      <c r="V549" s="50">
        <v>0</v>
      </c>
      <c r="W549" s="51"/>
      <c r="X549" s="50">
        <v>0</v>
      </c>
      <c r="Y549" s="50">
        <v>0</v>
      </c>
      <c r="Z549" s="50">
        <v>0</v>
      </c>
      <c r="AA549" s="50">
        <v>0</v>
      </c>
      <c r="AB549" s="50">
        <v>0</v>
      </c>
      <c r="AC549" s="50">
        <v>0</v>
      </c>
      <c r="AD549" s="50">
        <v>0</v>
      </c>
      <c r="AE549" s="51"/>
      <c r="AF549" s="50">
        <v>3</v>
      </c>
      <c r="AG549" s="51"/>
      <c r="AH549" s="51"/>
      <c r="AI549" s="51"/>
      <c r="AJ549" s="50">
        <v>0</v>
      </c>
      <c r="AK549" s="51"/>
      <c r="AL549" s="51"/>
      <c r="AM549" s="51"/>
      <c r="AN549" s="50">
        <v>0</v>
      </c>
      <c r="AO549" s="51"/>
      <c r="AP549" s="50">
        <v>0</v>
      </c>
    </row>
    <row r="550" spans="1:42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</row>
    <row r="551" spans="1:42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</row>
    <row r="552" spans="1:42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>
        <v>0</v>
      </c>
      <c r="M552" s="35"/>
      <c r="N552" s="35">
        <v>0</v>
      </c>
      <c r="O552" s="35"/>
      <c r="P552" s="35"/>
      <c r="Q552" s="35"/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/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/>
      <c r="AF552" s="35">
        <v>0</v>
      </c>
      <c r="AG552" s="35"/>
      <c r="AH552" s="35"/>
      <c r="AI552" s="35"/>
      <c r="AJ552" s="35">
        <v>0</v>
      </c>
      <c r="AK552" s="35"/>
      <c r="AL552" s="35"/>
      <c r="AM552" s="35"/>
      <c r="AN552" s="35">
        <v>0</v>
      </c>
      <c r="AO552" s="35"/>
      <c r="AP552" s="35">
        <v>0</v>
      </c>
    </row>
    <row r="553" spans="1:42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5">
        <v>0</v>
      </c>
      <c r="M553" s="46"/>
      <c r="N553" s="45">
        <v>0</v>
      </c>
      <c r="O553" s="46"/>
      <c r="P553" s="46"/>
      <c r="Q553" s="46"/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6"/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6"/>
      <c r="AF553" s="45">
        <v>0</v>
      </c>
      <c r="AG553" s="46"/>
      <c r="AH553" s="46"/>
      <c r="AI553" s="46"/>
      <c r="AJ553" s="45">
        <v>0</v>
      </c>
      <c r="AK553" s="46"/>
      <c r="AL553" s="46"/>
      <c r="AM553" s="46"/>
      <c r="AN553" s="45">
        <v>0</v>
      </c>
      <c r="AO553" s="46"/>
      <c r="AP553" s="45">
        <v>0</v>
      </c>
    </row>
    <row r="554" spans="1:42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>
        <v>0</v>
      </c>
      <c r="M554" s="35"/>
      <c r="N554" s="35">
        <v>0</v>
      </c>
      <c r="O554" s="35"/>
      <c r="P554" s="35"/>
      <c r="Q554" s="35"/>
      <c r="R554" s="35">
        <v>0</v>
      </c>
      <c r="S554" s="35">
        <v>0</v>
      </c>
      <c r="T554" s="35">
        <v>0</v>
      </c>
      <c r="U554" s="35">
        <v>0</v>
      </c>
      <c r="V554" s="35">
        <v>0</v>
      </c>
      <c r="W554" s="35"/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/>
      <c r="AF554" s="35">
        <v>0</v>
      </c>
      <c r="AG554" s="35"/>
      <c r="AH554" s="35"/>
      <c r="AI554" s="35"/>
      <c r="AJ554" s="35">
        <v>0</v>
      </c>
      <c r="AK554" s="35"/>
      <c r="AL554" s="35"/>
      <c r="AM554" s="35"/>
      <c r="AN554" s="35">
        <v>0</v>
      </c>
      <c r="AO554" s="35"/>
      <c r="AP554" s="35">
        <v>0</v>
      </c>
    </row>
    <row r="555" spans="1:42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</row>
    <row r="556" spans="1:42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0">
        <v>0</v>
      </c>
      <c r="M556" s="51"/>
      <c r="N556" s="50">
        <v>0</v>
      </c>
      <c r="O556" s="51"/>
      <c r="P556" s="51"/>
      <c r="Q556" s="51"/>
      <c r="R556" s="50">
        <v>0</v>
      </c>
      <c r="S556" s="50">
        <v>0</v>
      </c>
      <c r="T556" s="50">
        <v>0</v>
      </c>
      <c r="U556" s="50">
        <v>0</v>
      </c>
      <c r="V556" s="50">
        <v>0</v>
      </c>
      <c r="W556" s="51"/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1"/>
      <c r="AF556" s="50">
        <v>0</v>
      </c>
      <c r="AG556" s="51"/>
      <c r="AH556" s="51"/>
      <c r="AI556" s="51"/>
      <c r="AJ556" s="50">
        <v>0</v>
      </c>
      <c r="AK556" s="51"/>
      <c r="AL556" s="51"/>
      <c r="AM556" s="51"/>
      <c r="AN556" s="50">
        <v>0</v>
      </c>
      <c r="AO556" s="51"/>
      <c r="AP556" s="50">
        <v>0</v>
      </c>
    </row>
    <row r="557" spans="1:42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</row>
    <row r="558" spans="1:42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0</v>
      </c>
      <c r="G558" s="51"/>
      <c r="H558" s="51"/>
      <c r="I558" s="51"/>
      <c r="J558" s="56">
        <v>4</v>
      </c>
      <c r="K558" s="56">
        <v>0</v>
      </c>
      <c r="L558" s="56">
        <v>0</v>
      </c>
      <c r="M558" s="51"/>
      <c r="N558" s="56">
        <v>4</v>
      </c>
      <c r="O558" s="51"/>
      <c r="P558" s="51"/>
      <c r="Q558" s="51"/>
      <c r="R558" s="56">
        <v>0</v>
      </c>
      <c r="S558" s="56">
        <v>0</v>
      </c>
      <c r="T558" s="56">
        <v>3</v>
      </c>
      <c r="U558" s="56">
        <v>0</v>
      </c>
      <c r="V558" s="56">
        <v>0</v>
      </c>
      <c r="W558" s="51"/>
      <c r="X558" s="56">
        <v>0</v>
      </c>
      <c r="Y558" s="56">
        <v>0</v>
      </c>
      <c r="Z558" s="56">
        <v>0</v>
      </c>
      <c r="AA558" s="56">
        <v>0</v>
      </c>
      <c r="AB558" s="56">
        <v>0</v>
      </c>
      <c r="AC558" s="56">
        <v>0</v>
      </c>
      <c r="AD558" s="56">
        <v>0</v>
      </c>
      <c r="AE558" s="51"/>
      <c r="AF558" s="56">
        <v>3</v>
      </c>
      <c r="AG558" s="51"/>
      <c r="AH558" s="51"/>
      <c r="AI558" s="51"/>
      <c r="AJ558" s="56">
        <v>1</v>
      </c>
      <c r="AK558" s="51"/>
      <c r="AL558" s="51"/>
      <c r="AM558" s="51"/>
      <c r="AN558" s="56">
        <v>0</v>
      </c>
      <c r="AO558" s="51"/>
      <c r="AP558" s="56">
        <v>0</v>
      </c>
    </row>
    <row r="559" spans="1:42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</row>
    <row r="560" spans="1:42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</row>
    <row r="561" spans="1:42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</row>
    <row r="562" spans="1:42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>
        <v>0</v>
      </c>
      <c r="M562" s="35"/>
      <c r="N562" s="35">
        <v>0</v>
      </c>
      <c r="O562" s="35"/>
      <c r="P562" s="35"/>
      <c r="Q562" s="35"/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/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/>
      <c r="AF562" s="35">
        <v>0</v>
      </c>
      <c r="AG562" s="35"/>
      <c r="AH562" s="35"/>
      <c r="AI562" s="35"/>
      <c r="AJ562" s="35">
        <v>0</v>
      </c>
      <c r="AK562" s="35"/>
      <c r="AL562" s="35"/>
      <c r="AM562" s="35"/>
      <c r="AN562" s="35">
        <v>0</v>
      </c>
      <c r="AO562" s="35"/>
      <c r="AP562" s="35">
        <v>0</v>
      </c>
    </row>
    <row r="563" spans="1:42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5">
        <v>0</v>
      </c>
      <c r="M563" s="46"/>
      <c r="N563" s="45">
        <v>0</v>
      </c>
      <c r="O563" s="46"/>
      <c r="P563" s="46"/>
      <c r="Q563" s="46"/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6"/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6"/>
      <c r="AF563" s="45">
        <v>0</v>
      </c>
      <c r="AG563" s="46"/>
      <c r="AH563" s="46"/>
      <c r="AI563" s="46"/>
      <c r="AJ563" s="45">
        <v>0</v>
      </c>
      <c r="AK563" s="46"/>
      <c r="AL563" s="46"/>
      <c r="AM563" s="46"/>
      <c r="AN563" s="45">
        <v>0</v>
      </c>
      <c r="AO563" s="46"/>
      <c r="AP563" s="45">
        <v>0</v>
      </c>
    </row>
    <row r="564" spans="1:42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</row>
    <row r="565" spans="1:42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0">
        <v>0</v>
      </c>
      <c r="M565" s="51"/>
      <c r="N565" s="50">
        <v>0</v>
      </c>
      <c r="O565" s="51"/>
      <c r="P565" s="51"/>
      <c r="Q565" s="51"/>
      <c r="R565" s="50">
        <v>0</v>
      </c>
      <c r="S565" s="50">
        <v>0</v>
      </c>
      <c r="T565" s="50">
        <v>0</v>
      </c>
      <c r="U565" s="50">
        <v>0</v>
      </c>
      <c r="V565" s="50">
        <v>0</v>
      </c>
      <c r="W565" s="51"/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0">
        <v>0</v>
      </c>
      <c r="AE565" s="51"/>
      <c r="AF565" s="50">
        <v>0</v>
      </c>
      <c r="AG565" s="51"/>
      <c r="AH565" s="51"/>
      <c r="AI565" s="51"/>
      <c r="AJ565" s="50">
        <v>0</v>
      </c>
      <c r="AK565" s="51"/>
      <c r="AL565" s="51"/>
      <c r="AM565" s="51"/>
      <c r="AN565" s="50">
        <v>0</v>
      </c>
      <c r="AO565" s="51"/>
      <c r="AP565" s="50">
        <v>0</v>
      </c>
    </row>
    <row r="566" spans="1:42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</row>
    <row r="567" spans="1:42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</row>
    <row r="568" spans="1:42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0</v>
      </c>
      <c r="K568" s="35">
        <v>0</v>
      </c>
      <c r="L568" s="35">
        <v>0</v>
      </c>
      <c r="M568" s="35"/>
      <c r="N568" s="35">
        <v>0</v>
      </c>
      <c r="O568" s="35"/>
      <c r="P568" s="35"/>
      <c r="Q568" s="35"/>
      <c r="R568" s="35">
        <v>0</v>
      </c>
      <c r="S568" s="35">
        <v>0</v>
      </c>
      <c r="T568" s="35">
        <v>0</v>
      </c>
      <c r="U568" s="35">
        <v>0</v>
      </c>
      <c r="V568" s="35">
        <v>0</v>
      </c>
      <c r="W568" s="35"/>
      <c r="X568" s="35">
        <v>0</v>
      </c>
      <c r="Y568" s="35">
        <v>0</v>
      </c>
      <c r="Z568" s="35">
        <v>0</v>
      </c>
      <c r="AA568" s="35">
        <v>0</v>
      </c>
      <c r="AB568" s="35">
        <v>0</v>
      </c>
      <c r="AC568" s="35">
        <v>0</v>
      </c>
      <c r="AD568" s="35">
        <v>0</v>
      </c>
      <c r="AE568" s="35"/>
      <c r="AF568" s="35">
        <v>0</v>
      </c>
      <c r="AG568" s="35"/>
      <c r="AH568" s="35"/>
      <c r="AI568" s="35"/>
      <c r="AJ568" s="35">
        <v>0</v>
      </c>
      <c r="AK568" s="35"/>
      <c r="AL568" s="35"/>
      <c r="AM568" s="35"/>
      <c r="AN568" s="35">
        <v>0</v>
      </c>
      <c r="AO568" s="35"/>
      <c r="AP568" s="35">
        <v>0</v>
      </c>
    </row>
    <row r="569" spans="1:42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0</v>
      </c>
      <c r="K569" s="45">
        <v>0</v>
      </c>
      <c r="L569" s="45">
        <v>0</v>
      </c>
      <c r="M569" s="46"/>
      <c r="N569" s="45">
        <v>0</v>
      </c>
      <c r="O569" s="46"/>
      <c r="P569" s="46"/>
      <c r="Q569" s="46"/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6"/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6"/>
      <c r="AF569" s="45">
        <v>0</v>
      </c>
      <c r="AG569" s="46"/>
      <c r="AH569" s="46"/>
      <c r="AI569" s="46"/>
      <c r="AJ569" s="45">
        <v>0</v>
      </c>
      <c r="AK569" s="46"/>
      <c r="AL569" s="46"/>
      <c r="AM569" s="46"/>
      <c r="AN569" s="45">
        <v>0</v>
      </c>
      <c r="AO569" s="46"/>
      <c r="AP569" s="45">
        <v>0</v>
      </c>
    </row>
    <row r="570" spans="1:42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0</v>
      </c>
      <c r="K570" s="35">
        <v>0</v>
      </c>
      <c r="L570" s="35">
        <v>0</v>
      </c>
      <c r="M570" s="35"/>
      <c r="N570" s="35">
        <v>0</v>
      </c>
      <c r="O570" s="35"/>
      <c r="P570" s="35"/>
      <c r="Q570" s="35"/>
      <c r="R570" s="35">
        <v>0</v>
      </c>
      <c r="S570" s="35">
        <v>0</v>
      </c>
      <c r="T570" s="35">
        <v>0</v>
      </c>
      <c r="U570" s="35">
        <v>0</v>
      </c>
      <c r="V570" s="35">
        <v>0</v>
      </c>
      <c r="W570" s="35"/>
      <c r="X570" s="35">
        <v>0</v>
      </c>
      <c r="Y570" s="35">
        <v>0</v>
      </c>
      <c r="Z570" s="35">
        <v>0</v>
      </c>
      <c r="AA570" s="35">
        <v>0</v>
      </c>
      <c r="AB570" s="35">
        <v>0</v>
      </c>
      <c r="AC570" s="35">
        <v>0</v>
      </c>
      <c r="AD570" s="35">
        <v>0</v>
      </c>
      <c r="AE570" s="35"/>
      <c r="AF570" s="35">
        <v>0</v>
      </c>
      <c r="AG570" s="35"/>
      <c r="AH570" s="35"/>
      <c r="AI570" s="35"/>
      <c r="AJ570" s="35">
        <v>0</v>
      </c>
      <c r="AK570" s="35"/>
      <c r="AL570" s="35"/>
      <c r="AM570" s="35"/>
      <c r="AN570" s="35">
        <v>0</v>
      </c>
      <c r="AO570" s="35"/>
      <c r="AP570" s="35">
        <v>0</v>
      </c>
    </row>
    <row r="571" spans="1:42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0</v>
      </c>
      <c r="K571" s="45">
        <v>0</v>
      </c>
      <c r="L571" s="45">
        <v>0</v>
      </c>
      <c r="M571" s="46"/>
      <c r="N571" s="45">
        <v>0</v>
      </c>
      <c r="O571" s="46"/>
      <c r="P571" s="46"/>
      <c r="Q571" s="46"/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6"/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6"/>
      <c r="AF571" s="45">
        <v>0</v>
      </c>
      <c r="AG571" s="46"/>
      <c r="AH571" s="46"/>
      <c r="AI571" s="46"/>
      <c r="AJ571" s="45">
        <v>0</v>
      </c>
      <c r="AK571" s="46"/>
      <c r="AL571" s="46"/>
      <c r="AM571" s="46"/>
      <c r="AN571" s="45">
        <v>0</v>
      </c>
      <c r="AO571" s="46"/>
      <c r="AP571" s="45">
        <v>0</v>
      </c>
    </row>
    <row r="572" spans="1:42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0</v>
      </c>
      <c r="K572" s="35">
        <v>0</v>
      </c>
      <c r="L572" s="35">
        <v>0</v>
      </c>
      <c r="M572" s="35"/>
      <c r="N572" s="35">
        <v>0</v>
      </c>
      <c r="O572" s="35"/>
      <c r="P572" s="35"/>
      <c r="Q572" s="35"/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/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/>
      <c r="AF572" s="35">
        <v>0</v>
      </c>
      <c r="AG572" s="35"/>
      <c r="AH572" s="35"/>
      <c r="AI572" s="35"/>
      <c r="AJ572" s="35">
        <v>0</v>
      </c>
      <c r="AK572" s="35"/>
      <c r="AL572" s="35"/>
      <c r="AM572" s="35"/>
      <c r="AN572" s="35">
        <v>0</v>
      </c>
      <c r="AO572" s="35"/>
      <c r="AP572" s="35">
        <v>0</v>
      </c>
    </row>
    <row r="573" spans="1:42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</row>
    <row r="574" spans="1:42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0</v>
      </c>
      <c r="K574" s="50">
        <v>0</v>
      </c>
      <c r="L574" s="50">
        <v>0</v>
      </c>
      <c r="M574" s="51"/>
      <c r="N574" s="50">
        <v>0</v>
      </c>
      <c r="O574" s="51"/>
      <c r="P574" s="51"/>
      <c r="Q574" s="51"/>
      <c r="R574" s="50">
        <v>0</v>
      </c>
      <c r="S574" s="50">
        <v>0</v>
      </c>
      <c r="T574" s="50">
        <v>0</v>
      </c>
      <c r="U574" s="50">
        <v>0</v>
      </c>
      <c r="V574" s="50">
        <v>0</v>
      </c>
      <c r="W574" s="51"/>
      <c r="X574" s="50">
        <v>0</v>
      </c>
      <c r="Y574" s="50">
        <v>0</v>
      </c>
      <c r="Z574" s="50">
        <v>0</v>
      </c>
      <c r="AA574" s="50">
        <v>0</v>
      </c>
      <c r="AB574" s="50">
        <v>0</v>
      </c>
      <c r="AC574" s="50">
        <v>0</v>
      </c>
      <c r="AD574" s="50">
        <v>0</v>
      </c>
      <c r="AE574" s="51"/>
      <c r="AF574" s="50">
        <v>0</v>
      </c>
      <c r="AG574" s="51"/>
      <c r="AH574" s="51"/>
      <c r="AI574" s="51"/>
      <c r="AJ574" s="50">
        <v>0</v>
      </c>
      <c r="AK574" s="51"/>
      <c r="AL574" s="51"/>
      <c r="AM574" s="51"/>
      <c r="AN574" s="50">
        <v>0</v>
      </c>
      <c r="AO574" s="51"/>
      <c r="AP574" s="50">
        <v>0</v>
      </c>
    </row>
    <row r="575" spans="1:42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</row>
    <row r="576" spans="1:42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</row>
    <row r="577" spans="1:42" ht="20.100000000000001" customHeight="1" x14ac:dyDescent="0.2">
      <c r="D577" s="2" t="s">
        <v>291</v>
      </c>
      <c r="F577" s="35">
        <v>0</v>
      </c>
      <c r="G577" s="35"/>
      <c r="H577" s="35"/>
      <c r="I577" s="35"/>
      <c r="J577" s="35">
        <v>0</v>
      </c>
      <c r="K577" s="35">
        <v>0</v>
      </c>
      <c r="L577" s="35">
        <v>0</v>
      </c>
      <c r="M577" s="35"/>
      <c r="N577" s="35">
        <v>0</v>
      </c>
      <c r="O577" s="35"/>
      <c r="P577" s="35"/>
      <c r="Q577" s="35"/>
      <c r="R577" s="35">
        <v>0</v>
      </c>
      <c r="S577" s="35">
        <v>0</v>
      </c>
      <c r="T577" s="35">
        <v>0</v>
      </c>
      <c r="U577" s="35">
        <v>0</v>
      </c>
      <c r="V577" s="35">
        <v>0</v>
      </c>
      <c r="W577" s="35"/>
      <c r="X577" s="35">
        <v>0</v>
      </c>
      <c r="Y577" s="35">
        <v>0</v>
      </c>
      <c r="Z577" s="35">
        <v>0</v>
      </c>
      <c r="AA577" s="35">
        <v>0</v>
      </c>
      <c r="AB577" s="35">
        <v>0</v>
      </c>
      <c r="AC577" s="35">
        <v>0</v>
      </c>
      <c r="AD577" s="35">
        <v>0</v>
      </c>
      <c r="AE577" s="35"/>
      <c r="AF577" s="35">
        <v>0</v>
      </c>
      <c r="AG577" s="35"/>
      <c r="AH577" s="35"/>
      <c r="AI577" s="35"/>
      <c r="AJ577" s="35">
        <v>0</v>
      </c>
      <c r="AK577" s="35"/>
      <c r="AL577" s="35"/>
      <c r="AM577" s="35"/>
      <c r="AN577" s="35">
        <v>0</v>
      </c>
      <c r="AO577" s="35"/>
      <c r="AP577" s="35">
        <v>0</v>
      </c>
    </row>
    <row r="578" spans="1:42" ht="19.5" customHeight="1" x14ac:dyDescent="0.2">
      <c r="D578" s="44" t="s">
        <v>292</v>
      </c>
      <c r="F578" s="45">
        <v>0</v>
      </c>
      <c r="G578" s="46"/>
      <c r="H578" s="46"/>
      <c r="I578" s="46"/>
      <c r="J578" s="45">
        <v>0</v>
      </c>
      <c r="K578" s="45">
        <v>0</v>
      </c>
      <c r="L578" s="45">
        <v>0</v>
      </c>
      <c r="M578" s="46"/>
      <c r="N578" s="45">
        <v>0</v>
      </c>
      <c r="O578" s="46"/>
      <c r="P578" s="46"/>
      <c r="Q578" s="46"/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6"/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6"/>
      <c r="AF578" s="45">
        <v>0</v>
      </c>
      <c r="AG578" s="46"/>
      <c r="AH578" s="46"/>
      <c r="AI578" s="46"/>
      <c r="AJ578" s="45">
        <v>0</v>
      </c>
      <c r="AK578" s="46"/>
      <c r="AL578" s="46"/>
      <c r="AM578" s="46"/>
      <c r="AN578" s="45">
        <v>0</v>
      </c>
      <c r="AO578" s="46"/>
      <c r="AP578" s="45">
        <v>0</v>
      </c>
    </row>
    <row r="579" spans="1:42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1</v>
      </c>
      <c r="K579" s="46">
        <v>0</v>
      </c>
      <c r="L579" s="46">
        <v>0</v>
      </c>
      <c r="M579" s="46"/>
      <c r="N579" s="46">
        <v>1</v>
      </c>
      <c r="O579" s="46"/>
      <c r="P579" s="46"/>
      <c r="Q579" s="46"/>
      <c r="R579" s="46">
        <v>0</v>
      </c>
      <c r="S579" s="46">
        <v>0</v>
      </c>
      <c r="T579" s="46">
        <v>0</v>
      </c>
      <c r="U579" s="46">
        <v>0</v>
      </c>
      <c r="V579" s="46">
        <v>0</v>
      </c>
      <c r="W579" s="46"/>
      <c r="X579" s="46">
        <v>0</v>
      </c>
      <c r="Y579" s="46">
        <v>0</v>
      </c>
      <c r="Z579" s="46">
        <v>0</v>
      </c>
      <c r="AA579" s="46">
        <v>0</v>
      </c>
      <c r="AB579" s="46">
        <v>0</v>
      </c>
      <c r="AC579" s="46">
        <v>0</v>
      </c>
      <c r="AD579" s="46">
        <v>0</v>
      </c>
      <c r="AE579" s="46"/>
      <c r="AF579" s="46">
        <v>0</v>
      </c>
      <c r="AG579" s="46"/>
      <c r="AH579" s="46"/>
      <c r="AI579" s="46"/>
      <c r="AJ579" s="46">
        <v>1</v>
      </c>
      <c r="AK579" s="46"/>
      <c r="AL579" s="46"/>
      <c r="AM579" s="46"/>
      <c r="AN579" s="46">
        <v>0</v>
      </c>
      <c r="AO579" s="46"/>
      <c r="AP579" s="46">
        <v>0</v>
      </c>
    </row>
    <row r="580" spans="1:42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0</v>
      </c>
      <c r="K580" s="45">
        <v>0</v>
      </c>
      <c r="L580" s="45">
        <v>0</v>
      </c>
      <c r="M580" s="46"/>
      <c r="N580" s="45">
        <v>0</v>
      </c>
      <c r="O580" s="46"/>
      <c r="P580" s="46"/>
      <c r="Q580" s="46"/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6"/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1</v>
      </c>
      <c r="AE580" s="46"/>
      <c r="AF580" s="45">
        <v>1</v>
      </c>
      <c r="AG580" s="46"/>
      <c r="AH580" s="46"/>
      <c r="AI580" s="46"/>
      <c r="AJ580" s="45">
        <v>0</v>
      </c>
      <c r="AK580" s="46"/>
      <c r="AL580" s="46"/>
      <c r="AM580" s="46"/>
      <c r="AN580" s="45">
        <v>1</v>
      </c>
      <c r="AO580" s="46"/>
      <c r="AP580" s="45">
        <v>0</v>
      </c>
    </row>
    <row r="581" spans="1:42" ht="20.100000000000001" customHeight="1" x14ac:dyDescent="0.2">
      <c r="D581" s="2" t="s">
        <v>293</v>
      </c>
      <c r="F581" s="35">
        <v>0</v>
      </c>
      <c r="G581" s="35"/>
      <c r="H581" s="35"/>
      <c r="I581" s="35"/>
      <c r="J581" s="35">
        <v>0</v>
      </c>
      <c r="K581" s="35">
        <v>0</v>
      </c>
      <c r="L581" s="35">
        <v>0</v>
      </c>
      <c r="M581" s="35"/>
      <c r="N581" s="35">
        <v>0</v>
      </c>
      <c r="O581" s="35"/>
      <c r="P581" s="35"/>
      <c r="Q581" s="35"/>
      <c r="R581" s="35">
        <v>0</v>
      </c>
      <c r="S581" s="35">
        <v>0</v>
      </c>
      <c r="T581" s="35">
        <v>0</v>
      </c>
      <c r="U581" s="35">
        <v>0</v>
      </c>
      <c r="V581" s="35">
        <v>0</v>
      </c>
      <c r="W581" s="35"/>
      <c r="X581" s="35">
        <v>0</v>
      </c>
      <c r="Y581" s="35">
        <v>0</v>
      </c>
      <c r="Z581" s="35">
        <v>0</v>
      </c>
      <c r="AA581" s="35">
        <v>0</v>
      </c>
      <c r="AB581" s="35">
        <v>0</v>
      </c>
      <c r="AC581" s="35">
        <v>0</v>
      </c>
      <c r="AD581" s="35">
        <v>0</v>
      </c>
      <c r="AE581" s="35"/>
      <c r="AF581" s="35">
        <v>0</v>
      </c>
      <c r="AG581" s="35"/>
      <c r="AH581" s="35"/>
      <c r="AI581" s="35"/>
      <c r="AJ581" s="35">
        <v>0</v>
      </c>
      <c r="AK581" s="35"/>
      <c r="AL581" s="35"/>
      <c r="AM581" s="35"/>
      <c r="AN581" s="35">
        <v>0</v>
      </c>
      <c r="AO581" s="35"/>
      <c r="AP581" s="35">
        <v>0</v>
      </c>
    </row>
    <row r="582" spans="1:42" ht="19.5" customHeight="1" x14ac:dyDescent="0.2">
      <c r="D582" s="44" t="s">
        <v>294</v>
      </c>
      <c r="F582" s="45">
        <v>0</v>
      </c>
      <c r="G582" s="46"/>
      <c r="H582" s="46"/>
      <c r="I582" s="46"/>
      <c r="J582" s="45">
        <v>1</v>
      </c>
      <c r="K582" s="45">
        <v>0</v>
      </c>
      <c r="L582" s="45">
        <v>0</v>
      </c>
      <c r="M582" s="46"/>
      <c r="N582" s="45">
        <v>1</v>
      </c>
      <c r="O582" s="46"/>
      <c r="P582" s="46"/>
      <c r="Q582" s="46"/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6"/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6"/>
      <c r="AF582" s="45">
        <v>0</v>
      </c>
      <c r="AG582" s="46"/>
      <c r="AH582" s="46"/>
      <c r="AI582" s="46"/>
      <c r="AJ582" s="45">
        <v>0</v>
      </c>
      <c r="AK582" s="46"/>
      <c r="AL582" s="46"/>
      <c r="AM582" s="46"/>
      <c r="AN582" s="45">
        <v>0</v>
      </c>
      <c r="AO582" s="46"/>
      <c r="AP582" s="45">
        <v>1</v>
      </c>
    </row>
    <row r="583" spans="1:42" ht="20.100000000000001" customHeight="1" x14ac:dyDescent="0.2">
      <c r="D583" s="2" t="s">
        <v>295</v>
      </c>
      <c r="F583" s="35">
        <v>1</v>
      </c>
      <c r="G583" s="35"/>
      <c r="H583" s="35"/>
      <c r="I583" s="35"/>
      <c r="J583" s="35">
        <v>0</v>
      </c>
      <c r="K583" s="35">
        <v>0</v>
      </c>
      <c r="L583" s="35">
        <v>0</v>
      </c>
      <c r="M583" s="35"/>
      <c r="N583" s="35">
        <v>0</v>
      </c>
      <c r="O583" s="35"/>
      <c r="P583" s="35"/>
      <c r="Q583" s="35"/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/>
      <c r="X583" s="35">
        <v>0</v>
      </c>
      <c r="Y583" s="35">
        <v>0</v>
      </c>
      <c r="Z583" s="35">
        <v>0</v>
      </c>
      <c r="AA583" s="35">
        <v>1</v>
      </c>
      <c r="AB583" s="35">
        <v>0</v>
      </c>
      <c r="AC583" s="35">
        <v>0</v>
      </c>
      <c r="AD583" s="35">
        <v>0</v>
      </c>
      <c r="AE583" s="35"/>
      <c r="AF583" s="35">
        <v>1</v>
      </c>
      <c r="AG583" s="35"/>
      <c r="AH583" s="35"/>
      <c r="AI583" s="35"/>
      <c r="AJ583" s="35">
        <v>0</v>
      </c>
      <c r="AK583" s="35"/>
      <c r="AL583" s="35"/>
      <c r="AM583" s="35"/>
      <c r="AN583" s="35">
        <v>0</v>
      </c>
      <c r="AO583" s="35"/>
      <c r="AP583" s="35">
        <v>0</v>
      </c>
    </row>
    <row r="584" spans="1:42" ht="19.5" customHeight="1" x14ac:dyDescent="0.2">
      <c r="D584" s="44" t="s">
        <v>298</v>
      </c>
      <c r="F584" s="45">
        <v>0</v>
      </c>
      <c r="G584" s="46"/>
      <c r="H584" s="46"/>
      <c r="I584" s="46"/>
      <c r="J584" s="45">
        <v>0</v>
      </c>
      <c r="K584" s="45">
        <v>0</v>
      </c>
      <c r="L584" s="45">
        <v>0</v>
      </c>
      <c r="M584" s="46"/>
      <c r="N584" s="45">
        <v>0</v>
      </c>
      <c r="O584" s="46"/>
      <c r="P584" s="46"/>
      <c r="Q584" s="46"/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6"/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6"/>
      <c r="AF584" s="45">
        <v>0</v>
      </c>
      <c r="AG584" s="46"/>
      <c r="AH584" s="46"/>
      <c r="AI584" s="46"/>
      <c r="AJ584" s="45">
        <v>0</v>
      </c>
      <c r="AK584" s="46"/>
      <c r="AL584" s="46"/>
      <c r="AM584" s="46"/>
      <c r="AN584" s="45">
        <v>0</v>
      </c>
      <c r="AO584" s="46"/>
      <c r="AP584" s="45">
        <v>0</v>
      </c>
    </row>
    <row r="585" spans="1:42" ht="20.100000000000001" customHeight="1" x14ac:dyDescent="0.2">
      <c r="D585" s="2" t="s">
        <v>299</v>
      </c>
      <c r="F585" s="35">
        <v>0</v>
      </c>
      <c r="G585" s="35"/>
      <c r="H585" s="35"/>
      <c r="I585" s="35"/>
      <c r="J585" s="35">
        <v>0</v>
      </c>
      <c r="K585" s="35">
        <v>0</v>
      </c>
      <c r="L585" s="35">
        <v>0</v>
      </c>
      <c r="M585" s="35"/>
      <c r="N585" s="35">
        <v>0</v>
      </c>
      <c r="O585" s="35"/>
      <c r="P585" s="35"/>
      <c r="Q585" s="35"/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/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/>
      <c r="AF585" s="35">
        <v>0</v>
      </c>
      <c r="AG585" s="35"/>
      <c r="AH585" s="35"/>
      <c r="AI585" s="35"/>
      <c r="AJ585" s="35">
        <v>0</v>
      </c>
      <c r="AK585" s="35"/>
      <c r="AL585" s="35"/>
      <c r="AM585" s="35"/>
      <c r="AN585" s="35">
        <v>0</v>
      </c>
      <c r="AO585" s="35"/>
      <c r="AP585" s="35">
        <v>0</v>
      </c>
    </row>
    <row r="586" spans="1:42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</row>
    <row r="587" spans="1:42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1</v>
      </c>
      <c r="G587" s="51"/>
      <c r="H587" s="51"/>
      <c r="I587" s="51"/>
      <c r="J587" s="50">
        <v>2</v>
      </c>
      <c r="K587" s="50">
        <v>0</v>
      </c>
      <c r="L587" s="50">
        <v>0</v>
      </c>
      <c r="M587" s="51"/>
      <c r="N587" s="50">
        <v>2</v>
      </c>
      <c r="O587" s="51"/>
      <c r="P587" s="51"/>
      <c r="Q587" s="51"/>
      <c r="R587" s="50">
        <v>0</v>
      </c>
      <c r="S587" s="50">
        <v>0</v>
      </c>
      <c r="T587" s="50">
        <v>0</v>
      </c>
      <c r="U587" s="50">
        <v>0</v>
      </c>
      <c r="V587" s="50">
        <v>0</v>
      </c>
      <c r="W587" s="51"/>
      <c r="X587" s="50">
        <v>0</v>
      </c>
      <c r="Y587" s="50">
        <v>0</v>
      </c>
      <c r="Z587" s="50">
        <v>0</v>
      </c>
      <c r="AA587" s="50">
        <v>1</v>
      </c>
      <c r="AB587" s="50">
        <v>0</v>
      </c>
      <c r="AC587" s="50">
        <v>0</v>
      </c>
      <c r="AD587" s="50">
        <v>1</v>
      </c>
      <c r="AE587" s="51"/>
      <c r="AF587" s="50">
        <v>2</v>
      </c>
      <c r="AG587" s="51"/>
      <c r="AH587" s="51"/>
      <c r="AI587" s="51"/>
      <c r="AJ587" s="50">
        <v>1</v>
      </c>
      <c r="AK587" s="51"/>
      <c r="AL587" s="51"/>
      <c r="AM587" s="51"/>
      <c r="AN587" s="50">
        <v>1</v>
      </c>
      <c r="AO587" s="51"/>
      <c r="AP587" s="50">
        <v>1</v>
      </c>
    </row>
    <row r="588" spans="1:42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</row>
    <row r="589" spans="1:42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1</v>
      </c>
      <c r="G589" s="51"/>
      <c r="H589" s="51"/>
      <c r="I589" s="51"/>
      <c r="J589" s="56">
        <v>2</v>
      </c>
      <c r="K589" s="56">
        <v>0</v>
      </c>
      <c r="L589" s="56">
        <v>0</v>
      </c>
      <c r="M589" s="51"/>
      <c r="N589" s="56">
        <v>2</v>
      </c>
      <c r="O589" s="51"/>
      <c r="P589" s="51"/>
      <c r="Q589" s="51"/>
      <c r="R589" s="56">
        <v>0</v>
      </c>
      <c r="S589" s="56">
        <v>0</v>
      </c>
      <c r="T589" s="56">
        <v>0</v>
      </c>
      <c r="U589" s="56">
        <v>0</v>
      </c>
      <c r="V589" s="56">
        <v>0</v>
      </c>
      <c r="W589" s="51"/>
      <c r="X589" s="56">
        <v>0</v>
      </c>
      <c r="Y589" s="56">
        <v>0</v>
      </c>
      <c r="Z589" s="56">
        <v>0</v>
      </c>
      <c r="AA589" s="56">
        <v>1</v>
      </c>
      <c r="AB589" s="56">
        <v>0</v>
      </c>
      <c r="AC589" s="56">
        <v>0</v>
      </c>
      <c r="AD589" s="56">
        <v>1</v>
      </c>
      <c r="AE589" s="51"/>
      <c r="AF589" s="56">
        <v>2</v>
      </c>
      <c r="AG589" s="51"/>
      <c r="AH589" s="51"/>
      <c r="AI589" s="51"/>
      <c r="AJ589" s="56">
        <v>1</v>
      </c>
      <c r="AK589" s="51"/>
      <c r="AL589" s="51"/>
      <c r="AM589" s="51"/>
      <c r="AN589" s="56">
        <v>1</v>
      </c>
      <c r="AO589" s="51"/>
      <c r="AP589" s="56">
        <v>1</v>
      </c>
    </row>
    <row r="590" spans="1:42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</row>
    <row r="591" spans="1:42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</row>
    <row r="592" spans="1:42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</row>
    <row r="593" spans="1:42" ht="20.100000000000001" customHeight="1" x14ac:dyDescent="0.2">
      <c r="D593" s="2" t="s">
        <v>141</v>
      </c>
      <c r="F593" s="35">
        <v>0</v>
      </c>
      <c r="G593" s="35"/>
      <c r="H593" s="35"/>
      <c r="I593" s="35"/>
      <c r="J593" s="35">
        <v>0</v>
      </c>
      <c r="K593" s="35">
        <v>0</v>
      </c>
      <c r="L593" s="35">
        <v>0</v>
      </c>
      <c r="M593" s="35"/>
      <c r="N593" s="35">
        <v>0</v>
      </c>
      <c r="O593" s="35"/>
      <c r="P593" s="35"/>
      <c r="Q593" s="35"/>
      <c r="R593" s="35">
        <v>0</v>
      </c>
      <c r="S593" s="35">
        <v>0</v>
      </c>
      <c r="T593" s="35">
        <v>0</v>
      </c>
      <c r="U593" s="35">
        <v>0</v>
      </c>
      <c r="V593" s="35">
        <v>0</v>
      </c>
      <c r="W593" s="35"/>
      <c r="X593" s="35">
        <v>0</v>
      </c>
      <c r="Y593" s="35">
        <v>0</v>
      </c>
      <c r="Z593" s="35">
        <v>0</v>
      </c>
      <c r="AA593" s="35">
        <v>0</v>
      </c>
      <c r="AB593" s="35">
        <v>0</v>
      </c>
      <c r="AC593" s="35">
        <v>0</v>
      </c>
      <c r="AD593" s="35">
        <v>0</v>
      </c>
      <c r="AE593" s="35"/>
      <c r="AF593" s="35">
        <v>0</v>
      </c>
      <c r="AG593" s="35"/>
      <c r="AH593" s="35"/>
      <c r="AI593" s="35"/>
      <c r="AJ593" s="35">
        <v>0</v>
      </c>
      <c r="AK593" s="35"/>
      <c r="AL593" s="35"/>
      <c r="AM593" s="35"/>
      <c r="AN593" s="35">
        <v>0</v>
      </c>
      <c r="AO593" s="35"/>
      <c r="AP593" s="35">
        <v>0</v>
      </c>
    </row>
    <row r="594" spans="1:42" ht="19.5" customHeight="1" x14ac:dyDescent="0.2">
      <c r="D594" s="44" t="s">
        <v>150</v>
      </c>
      <c r="F594" s="45">
        <v>1</v>
      </c>
      <c r="G594" s="46"/>
      <c r="H594" s="46"/>
      <c r="I594" s="46"/>
      <c r="J594" s="45">
        <v>0</v>
      </c>
      <c r="K594" s="45">
        <v>0</v>
      </c>
      <c r="L594" s="45">
        <v>0</v>
      </c>
      <c r="M594" s="46"/>
      <c r="N594" s="45">
        <v>0</v>
      </c>
      <c r="O594" s="46"/>
      <c r="P594" s="46"/>
      <c r="Q594" s="46"/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6"/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6"/>
      <c r="AF594" s="45">
        <v>0</v>
      </c>
      <c r="AG594" s="46"/>
      <c r="AH594" s="46"/>
      <c r="AI594" s="46"/>
      <c r="AJ594" s="45">
        <v>1</v>
      </c>
      <c r="AK594" s="46"/>
      <c r="AL594" s="46"/>
      <c r="AM594" s="46"/>
      <c r="AN594" s="45">
        <v>0</v>
      </c>
      <c r="AO594" s="46"/>
      <c r="AP594" s="45">
        <v>0</v>
      </c>
    </row>
    <row r="595" spans="1:42" ht="20.100000000000001" customHeight="1" x14ac:dyDescent="0.2">
      <c r="D595" s="2" t="s">
        <v>117</v>
      </c>
      <c r="F595" s="35">
        <v>0</v>
      </c>
      <c r="G595" s="35"/>
      <c r="H595" s="35"/>
      <c r="I595" s="35"/>
      <c r="J595" s="35">
        <v>0</v>
      </c>
      <c r="K595" s="35">
        <v>0</v>
      </c>
      <c r="L595" s="35">
        <v>0</v>
      </c>
      <c r="M595" s="35"/>
      <c r="N595" s="35">
        <v>0</v>
      </c>
      <c r="O595" s="35"/>
      <c r="P595" s="35"/>
      <c r="Q595" s="35"/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/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/>
      <c r="AF595" s="35">
        <v>0</v>
      </c>
      <c r="AG595" s="35"/>
      <c r="AH595" s="35"/>
      <c r="AI595" s="35"/>
      <c r="AJ595" s="35">
        <v>0</v>
      </c>
      <c r="AK595" s="35"/>
      <c r="AL595" s="35"/>
      <c r="AM595" s="35"/>
      <c r="AN595" s="35">
        <v>0</v>
      </c>
      <c r="AO595" s="35"/>
      <c r="AP595" s="35">
        <v>0</v>
      </c>
    </row>
    <row r="596" spans="1:42" ht="19.5" customHeight="1" x14ac:dyDescent="0.2">
      <c r="D596" s="44" t="s">
        <v>151</v>
      </c>
      <c r="F596" s="45">
        <v>0</v>
      </c>
      <c r="G596" s="46"/>
      <c r="H596" s="46"/>
      <c r="I596" s="46"/>
      <c r="J596" s="45">
        <v>1</v>
      </c>
      <c r="K596" s="45">
        <v>0</v>
      </c>
      <c r="L596" s="45">
        <v>0</v>
      </c>
      <c r="M596" s="46"/>
      <c r="N596" s="45">
        <v>1</v>
      </c>
      <c r="O596" s="46"/>
      <c r="P596" s="46"/>
      <c r="Q596" s="46"/>
      <c r="R596" s="45">
        <v>0</v>
      </c>
      <c r="S596" s="45">
        <v>0</v>
      </c>
      <c r="T596" s="45">
        <v>1</v>
      </c>
      <c r="U596" s="45">
        <v>0</v>
      </c>
      <c r="V596" s="45">
        <v>0</v>
      </c>
      <c r="W596" s="46"/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6"/>
      <c r="AF596" s="45">
        <v>1</v>
      </c>
      <c r="AG596" s="46"/>
      <c r="AH596" s="46"/>
      <c r="AI596" s="46"/>
      <c r="AJ596" s="45">
        <v>0</v>
      </c>
      <c r="AK596" s="46"/>
      <c r="AL596" s="46"/>
      <c r="AM596" s="46"/>
      <c r="AN596" s="45">
        <v>0</v>
      </c>
      <c r="AO596" s="46"/>
      <c r="AP596" s="45">
        <v>0</v>
      </c>
    </row>
    <row r="597" spans="1:42" ht="20.100000000000001" customHeight="1" x14ac:dyDescent="0.2">
      <c r="D597" s="2" t="s">
        <v>119</v>
      </c>
      <c r="F597" s="35">
        <v>0</v>
      </c>
      <c r="G597" s="35"/>
      <c r="H597" s="35"/>
      <c r="I597" s="35"/>
      <c r="J597" s="35">
        <v>0</v>
      </c>
      <c r="K597" s="35">
        <v>0</v>
      </c>
      <c r="L597" s="35">
        <v>0</v>
      </c>
      <c r="M597" s="35"/>
      <c r="N597" s="35">
        <v>0</v>
      </c>
      <c r="O597" s="35"/>
      <c r="P597" s="35"/>
      <c r="Q597" s="35"/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/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/>
      <c r="AF597" s="35">
        <v>0</v>
      </c>
      <c r="AG597" s="35"/>
      <c r="AH597" s="35"/>
      <c r="AI597" s="35"/>
      <c r="AJ597" s="35">
        <v>0</v>
      </c>
      <c r="AK597" s="35"/>
      <c r="AL597" s="35"/>
      <c r="AM597" s="35"/>
      <c r="AN597" s="35">
        <v>0</v>
      </c>
      <c r="AO597" s="35"/>
      <c r="AP597" s="35">
        <v>0</v>
      </c>
    </row>
    <row r="598" spans="1:42" ht="19.5" customHeight="1" x14ac:dyDescent="0.2">
      <c r="D598" s="44" t="s">
        <v>120</v>
      </c>
      <c r="F598" s="45">
        <v>0</v>
      </c>
      <c r="G598" s="46"/>
      <c r="H598" s="46"/>
      <c r="I598" s="46"/>
      <c r="J598" s="45">
        <v>0</v>
      </c>
      <c r="K598" s="45">
        <v>0</v>
      </c>
      <c r="L598" s="45">
        <v>0</v>
      </c>
      <c r="M598" s="46"/>
      <c r="N598" s="45">
        <v>0</v>
      </c>
      <c r="O598" s="46"/>
      <c r="P598" s="46"/>
      <c r="Q598" s="46"/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6"/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6"/>
      <c r="AF598" s="45">
        <v>0</v>
      </c>
      <c r="AG598" s="46"/>
      <c r="AH598" s="46"/>
      <c r="AI598" s="46"/>
      <c r="AJ598" s="45">
        <v>0</v>
      </c>
      <c r="AK598" s="46"/>
      <c r="AL598" s="46"/>
      <c r="AM598" s="46"/>
      <c r="AN598" s="45">
        <v>0</v>
      </c>
      <c r="AO598" s="46"/>
      <c r="AP598" s="45">
        <v>0</v>
      </c>
    </row>
    <row r="599" spans="1:42" ht="20.100000000000001" customHeight="1" x14ac:dyDescent="0.2">
      <c r="B599" s="5"/>
      <c r="D599" s="2" t="s">
        <v>121</v>
      </c>
      <c r="F599" s="35">
        <v>0</v>
      </c>
      <c r="G599" s="35"/>
      <c r="H599" s="35"/>
      <c r="I599" s="35"/>
      <c r="J599" s="35">
        <v>0</v>
      </c>
      <c r="K599" s="35">
        <v>0</v>
      </c>
      <c r="L599" s="35">
        <v>0</v>
      </c>
      <c r="M599" s="35"/>
      <c r="N599" s="35">
        <v>0</v>
      </c>
      <c r="O599" s="35"/>
      <c r="P599" s="35"/>
      <c r="Q599" s="35"/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/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/>
      <c r="AF599" s="35">
        <v>0</v>
      </c>
      <c r="AG599" s="35"/>
      <c r="AH599" s="35"/>
      <c r="AI599" s="35"/>
      <c r="AJ599" s="35">
        <v>0</v>
      </c>
      <c r="AK599" s="35"/>
      <c r="AL599" s="35"/>
      <c r="AM599" s="35"/>
      <c r="AN599" s="35">
        <v>0</v>
      </c>
      <c r="AO599" s="35"/>
      <c r="AP599" s="35">
        <v>0</v>
      </c>
    </row>
    <row r="600" spans="1:42" ht="19.5" customHeight="1" x14ac:dyDescent="0.2">
      <c r="D600" s="44" t="s">
        <v>122</v>
      </c>
      <c r="F600" s="45">
        <v>0</v>
      </c>
      <c r="G600" s="46"/>
      <c r="H600" s="46"/>
      <c r="I600" s="46"/>
      <c r="J600" s="45">
        <v>0</v>
      </c>
      <c r="K600" s="45">
        <v>0</v>
      </c>
      <c r="L600" s="45">
        <v>0</v>
      </c>
      <c r="M600" s="46"/>
      <c r="N600" s="45">
        <v>0</v>
      </c>
      <c r="O600" s="46"/>
      <c r="P600" s="46"/>
      <c r="Q600" s="46"/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6"/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6"/>
      <c r="AF600" s="45">
        <v>0</v>
      </c>
      <c r="AG600" s="46"/>
      <c r="AH600" s="46"/>
      <c r="AI600" s="46"/>
      <c r="AJ600" s="45">
        <v>0</v>
      </c>
      <c r="AK600" s="46"/>
      <c r="AL600" s="46"/>
      <c r="AM600" s="46"/>
      <c r="AN600" s="45">
        <v>0</v>
      </c>
      <c r="AO600" s="46"/>
      <c r="AP600" s="45">
        <v>0</v>
      </c>
    </row>
    <row r="601" spans="1:42" ht="20.100000000000001" customHeight="1" x14ac:dyDescent="0.2">
      <c r="B601" s="5"/>
      <c r="D601" s="47" t="s">
        <v>152</v>
      </c>
      <c r="F601" s="46">
        <v>0</v>
      </c>
      <c r="G601" s="46"/>
      <c r="H601" s="46"/>
      <c r="I601" s="46"/>
      <c r="J601" s="46">
        <v>0</v>
      </c>
      <c r="K601" s="46">
        <v>0</v>
      </c>
      <c r="L601" s="46">
        <v>0</v>
      </c>
      <c r="M601" s="46"/>
      <c r="N601" s="46">
        <v>0</v>
      </c>
      <c r="O601" s="46"/>
      <c r="P601" s="46"/>
      <c r="Q601" s="46"/>
      <c r="R601" s="46">
        <v>0</v>
      </c>
      <c r="S601" s="46">
        <v>0</v>
      </c>
      <c r="T601" s="46">
        <v>0</v>
      </c>
      <c r="U601" s="46">
        <v>0</v>
      </c>
      <c r="V601" s="46">
        <v>0</v>
      </c>
      <c r="W601" s="46"/>
      <c r="X601" s="46">
        <v>0</v>
      </c>
      <c r="Y601" s="46">
        <v>0</v>
      </c>
      <c r="Z601" s="46">
        <v>0</v>
      </c>
      <c r="AA601" s="46">
        <v>0</v>
      </c>
      <c r="AB601" s="46">
        <v>0</v>
      </c>
      <c r="AC601" s="46">
        <v>0</v>
      </c>
      <c r="AD601" s="46">
        <v>0</v>
      </c>
      <c r="AE601" s="46"/>
      <c r="AF601" s="46">
        <v>0</v>
      </c>
      <c r="AG601" s="46"/>
      <c r="AH601" s="46"/>
      <c r="AI601" s="46"/>
      <c r="AJ601" s="46">
        <v>0</v>
      </c>
      <c r="AK601" s="46"/>
      <c r="AL601" s="46"/>
      <c r="AM601" s="46"/>
      <c r="AN601" s="46">
        <v>0</v>
      </c>
      <c r="AO601" s="46"/>
      <c r="AP601" s="46">
        <v>0</v>
      </c>
    </row>
    <row r="602" spans="1:42" ht="19.5" customHeight="1" x14ac:dyDescent="0.2">
      <c r="D602" s="44" t="s">
        <v>124</v>
      </c>
      <c r="F602" s="45">
        <v>0</v>
      </c>
      <c r="G602" s="46"/>
      <c r="H602" s="46"/>
      <c r="I602" s="46"/>
      <c r="J602" s="45">
        <v>1</v>
      </c>
      <c r="K602" s="45">
        <v>0</v>
      </c>
      <c r="L602" s="45">
        <v>0</v>
      </c>
      <c r="M602" s="46"/>
      <c r="N602" s="45">
        <v>1</v>
      </c>
      <c r="O602" s="46"/>
      <c r="P602" s="46"/>
      <c r="Q602" s="46"/>
      <c r="R602" s="45">
        <v>0</v>
      </c>
      <c r="S602" s="45">
        <v>0</v>
      </c>
      <c r="T602" s="45">
        <v>1</v>
      </c>
      <c r="U602" s="45">
        <v>0</v>
      </c>
      <c r="V602" s="45">
        <v>0</v>
      </c>
      <c r="W602" s="46"/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6"/>
      <c r="AF602" s="45">
        <v>1</v>
      </c>
      <c r="AG602" s="46"/>
      <c r="AH602" s="46"/>
      <c r="AI602" s="46"/>
      <c r="AJ602" s="45">
        <v>0</v>
      </c>
      <c r="AK602" s="46"/>
      <c r="AL602" s="46"/>
      <c r="AM602" s="46"/>
      <c r="AN602" s="45">
        <v>0</v>
      </c>
      <c r="AO602" s="46"/>
      <c r="AP602" s="45">
        <v>0</v>
      </c>
    </row>
    <row r="603" spans="1:42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</row>
    <row r="604" spans="1:42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1</v>
      </c>
      <c r="G604" s="51"/>
      <c r="H604" s="51"/>
      <c r="I604" s="51"/>
      <c r="J604" s="50">
        <v>2</v>
      </c>
      <c r="K604" s="50">
        <v>0</v>
      </c>
      <c r="L604" s="50">
        <v>0</v>
      </c>
      <c r="M604" s="51"/>
      <c r="N604" s="50">
        <v>2</v>
      </c>
      <c r="O604" s="51"/>
      <c r="P604" s="51"/>
      <c r="Q604" s="51"/>
      <c r="R604" s="50">
        <v>0</v>
      </c>
      <c r="S604" s="50">
        <v>0</v>
      </c>
      <c r="T604" s="50">
        <v>2</v>
      </c>
      <c r="U604" s="50">
        <v>0</v>
      </c>
      <c r="V604" s="50">
        <v>0</v>
      </c>
      <c r="W604" s="51"/>
      <c r="X604" s="50">
        <v>0</v>
      </c>
      <c r="Y604" s="50">
        <v>0</v>
      </c>
      <c r="Z604" s="50">
        <v>0</v>
      </c>
      <c r="AA604" s="50">
        <v>0</v>
      </c>
      <c r="AB604" s="50">
        <v>0</v>
      </c>
      <c r="AC604" s="50">
        <v>0</v>
      </c>
      <c r="AD604" s="50">
        <v>0</v>
      </c>
      <c r="AE604" s="51"/>
      <c r="AF604" s="50">
        <v>2</v>
      </c>
      <c r="AG604" s="51"/>
      <c r="AH604" s="51"/>
      <c r="AI604" s="51"/>
      <c r="AJ604" s="50">
        <v>1</v>
      </c>
      <c r="AK604" s="51"/>
      <c r="AL604" s="51"/>
      <c r="AM604" s="51"/>
      <c r="AN604" s="50">
        <v>0</v>
      </c>
      <c r="AO604" s="51"/>
      <c r="AP604" s="50">
        <v>0</v>
      </c>
    </row>
    <row r="605" spans="1:42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</row>
    <row r="606" spans="1:42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1</v>
      </c>
      <c r="G606" s="51"/>
      <c r="H606" s="51"/>
      <c r="I606" s="51"/>
      <c r="J606" s="56">
        <v>2</v>
      </c>
      <c r="K606" s="56">
        <v>0</v>
      </c>
      <c r="L606" s="56">
        <v>0</v>
      </c>
      <c r="M606" s="51"/>
      <c r="N606" s="56">
        <v>2</v>
      </c>
      <c r="O606" s="51"/>
      <c r="P606" s="51"/>
      <c r="Q606" s="51"/>
      <c r="R606" s="56">
        <v>0</v>
      </c>
      <c r="S606" s="56">
        <v>0</v>
      </c>
      <c r="T606" s="56">
        <v>2</v>
      </c>
      <c r="U606" s="56">
        <v>0</v>
      </c>
      <c r="V606" s="56">
        <v>0</v>
      </c>
      <c r="W606" s="51"/>
      <c r="X606" s="56">
        <v>0</v>
      </c>
      <c r="Y606" s="56">
        <v>0</v>
      </c>
      <c r="Z606" s="56">
        <v>0</v>
      </c>
      <c r="AA606" s="56">
        <v>0</v>
      </c>
      <c r="AB606" s="56">
        <v>0</v>
      </c>
      <c r="AC606" s="56">
        <v>0</v>
      </c>
      <c r="AD606" s="56">
        <v>0</v>
      </c>
      <c r="AE606" s="51"/>
      <c r="AF606" s="56">
        <v>2</v>
      </c>
      <c r="AG606" s="51"/>
      <c r="AH606" s="51"/>
      <c r="AI606" s="51"/>
      <c r="AJ606" s="56">
        <v>1</v>
      </c>
      <c r="AK606" s="51"/>
      <c r="AL606" s="51"/>
      <c r="AM606" s="51"/>
      <c r="AN606" s="56">
        <v>0</v>
      </c>
      <c r="AO606" s="51"/>
      <c r="AP606" s="56">
        <v>0</v>
      </c>
    </row>
    <row r="607" spans="1:42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</row>
    <row r="608" spans="1:42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</row>
    <row r="609" spans="1:42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</row>
    <row r="610" spans="1:42" ht="20.100000000000001" customHeight="1" x14ac:dyDescent="0.2">
      <c r="D610" s="2" t="s">
        <v>141</v>
      </c>
      <c r="F610" s="35">
        <v>0</v>
      </c>
      <c r="G610" s="35"/>
      <c r="H610" s="35"/>
      <c r="I610" s="35"/>
      <c r="J610" s="35">
        <v>0</v>
      </c>
      <c r="K610" s="35">
        <v>0</v>
      </c>
      <c r="L610" s="35">
        <v>0</v>
      </c>
      <c r="M610" s="35"/>
      <c r="N610" s="35">
        <v>0</v>
      </c>
      <c r="O610" s="35"/>
      <c r="P610" s="35"/>
      <c r="Q610" s="35"/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/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/>
      <c r="AF610" s="35">
        <v>0</v>
      </c>
      <c r="AG610" s="35"/>
      <c r="AH610" s="35"/>
      <c r="AI610" s="35"/>
      <c r="AJ610" s="35">
        <v>0</v>
      </c>
      <c r="AK610" s="35"/>
      <c r="AL610" s="35"/>
      <c r="AM610" s="35"/>
      <c r="AN610" s="35">
        <v>0</v>
      </c>
      <c r="AO610" s="35"/>
      <c r="AP610" s="35">
        <v>0</v>
      </c>
    </row>
    <row r="611" spans="1:42" ht="19.5" customHeight="1" x14ac:dyDescent="0.2">
      <c r="D611" s="44" t="s">
        <v>150</v>
      </c>
      <c r="F611" s="45">
        <v>0</v>
      </c>
      <c r="G611" s="46"/>
      <c r="H611" s="46"/>
      <c r="I611" s="46"/>
      <c r="J611" s="45">
        <v>0</v>
      </c>
      <c r="K611" s="45">
        <v>0</v>
      </c>
      <c r="L611" s="45">
        <v>0</v>
      </c>
      <c r="M611" s="46"/>
      <c r="N611" s="45">
        <v>0</v>
      </c>
      <c r="O611" s="46"/>
      <c r="P611" s="46"/>
      <c r="Q611" s="46"/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6"/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6"/>
      <c r="AF611" s="45">
        <v>0</v>
      </c>
      <c r="AG611" s="46"/>
      <c r="AH611" s="46"/>
      <c r="AI611" s="46"/>
      <c r="AJ611" s="45">
        <v>0</v>
      </c>
      <c r="AK611" s="46"/>
      <c r="AL611" s="46"/>
      <c r="AM611" s="46"/>
      <c r="AN611" s="45">
        <v>0</v>
      </c>
      <c r="AO611" s="46"/>
      <c r="AP611" s="45">
        <v>0</v>
      </c>
    </row>
    <row r="612" spans="1:42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</row>
    <row r="613" spans="1:42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0</v>
      </c>
      <c r="G613" s="51"/>
      <c r="H613" s="51"/>
      <c r="I613" s="51"/>
      <c r="J613" s="50">
        <v>0</v>
      </c>
      <c r="K613" s="50">
        <v>0</v>
      </c>
      <c r="L613" s="50">
        <v>0</v>
      </c>
      <c r="M613" s="51"/>
      <c r="N613" s="50">
        <v>0</v>
      </c>
      <c r="O613" s="51"/>
      <c r="P613" s="51"/>
      <c r="Q613" s="51"/>
      <c r="R613" s="50">
        <v>0</v>
      </c>
      <c r="S613" s="50">
        <v>0</v>
      </c>
      <c r="T613" s="50">
        <v>0</v>
      </c>
      <c r="U613" s="50">
        <v>0</v>
      </c>
      <c r="V613" s="50">
        <v>0</v>
      </c>
      <c r="W613" s="51"/>
      <c r="X613" s="50">
        <v>0</v>
      </c>
      <c r="Y613" s="50">
        <v>0</v>
      </c>
      <c r="Z613" s="50">
        <v>0</v>
      </c>
      <c r="AA613" s="50">
        <v>0</v>
      </c>
      <c r="AB613" s="50">
        <v>0</v>
      </c>
      <c r="AC613" s="50">
        <v>0</v>
      </c>
      <c r="AD613" s="50">
        <v>0</v>
      </c>
      <c r="AE613" s="51"/>
      <c r="AF613" s="50">
        <v>0</v>
      </c>
      <c r="AG613" s="51"/>
      <c r="AH613" s="51"/>
      <c r="AI613" s="51"/>
      <c r="AJ613" s="50">
        <v>0</v>
      </c>
      <c r="AK613" s="51"/>
      <c r="AL613" s="51"/>
      <c r="AM613" s="51"/>
      <c r="AN613" s="50">
        <v>0</v>
      </c>
      <c r="AO613" s="51"/>
      <c r="AP613" s="50">
        <v>0</v>
      </c>
    </row>
    <row r="614" spans="1:42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</row>
    <row r="615" spans="1:42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</row>
    <row r="616" spans="1:42" ht="20.100000000000001" customHeight="1" x14ac:dyDescent="0.2">
      <c r="D616" s="2" t="s">
        <v>304</v>
      </c>
      <c r="F616" s="35">
        <v>1</v>
      </c>
      <c r="G616" s="35"/>
      <c r="H616" s="35"/>
      <c r="I616" s="35"/>
      <c r="J616" s="35">
        <v>0</v>
      </c>
      <c r="K616" s="35">
        <v>0</v>
      </c>
      <c r="L616" s="35">
        <v>0</v>
      </c>
      <c r="M616" s="35"/>
      <c r="N616" s="35">
        <v>0</v>
      </c>
      <c r="O616" s="35"/>
      <c r="P616" s="35"/>
      <c r="Q616" s="35"/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/>
      <c r="X616" s="35">
        <v>0</v>
      </c>
      <c r="Y616" s="35">
        <v>0</v>
      </c>
      <c r="Z616" s="35">
        <v>0</v>
      </c>
      <c r="AA616" s="35">
        <v>0</v>
      </c>
      <c r="AB616" s="35">
        <v>0</v>
      </c>
      <c r="AC616" s="35">
        <v>0</v>
      </c>
      <c r="AD616" s="35">
        <v>1</v>
      </c>
      <c r="AE616" s="35"/>
      <c r="AF616" s="35">
        <v>1</v>
      </c>
      <c r="AG616" s="35"/>
      <c r="AH616" s="35"/>
      <c r="AI616" s="35"/>
      <c r="AJ616" s="35">
        <v>0</v>
      </c>
      <c r="AK616" s="35"/>
      <c r="AL616" s="35"/>
      <c r="AM616" s="35"/>
      <c r="AN616" s="35">
        <v>0</v>
      </c>
      <c r="AO616" s="35"/>
      <c r="AP616" s="35">
        <v>0</v>
      </c>
    </row>
    <row r="617" spans="1:42" ht="19.5" customHeight="1" x14ac:dyDescent="0.2">
      <c r="D617" s="44" t="s">
        <v>305</v>
      </c>
      <c r="F617" s="45">
        <v>0</v>
      </c>
      <c r="G617" s="46"/>
      <c r="H617" s="46"/>
      <c r="I617" s="46"/>
      <c r="J617" s="45">
        <v>2</v>
      </c>
      <c r="K617" s="45">
        <v>0</v>
      </c>
      <c r="L617" s="45">
        <v>0</v>
      </c>
      <c r="M617" s="46"/>
      <c r="N617" s="45">
        <v>2</v>
      </c>
      <c r="O617" s="46"/>
      <c r="P617" s="46"/>
      <c r="Q617" s="46"/>
      <c r="R617" s="45">
        <v>0</v>
      </c>
      <c r="S617" s="45">
        <v>0</v>
      </c>
      <c r="T617" s="45">
        <v>1</v>
      </c>
      <c r="U617" s="45">
        <v>0</v>
      </c>
      <c r="V617" s="45">
        <v>0</v>
      </c>
      <c r="W617" s="46"/>
      <c r="X617" s="45">
        <v>0</v>
      </c>
      <c r="Y617" s="45">
        <v>0</v>
      </c>
      <c r="Z617" s="45">
        <v>0</v>
      </c>
      <c r="AA617" s="45">
        <v>1</v>
      </c>
      <c r="AB617" s="45">
        <v>0</v>
      </c>
      <c r="AC617" s="45">
        <v>0</v>
      </c>
      <c r="AD617" s="45">
        <v>0</v>
      </c>
      <c r="AE617" s="46"/>
      <c r="AF617" s="45">
        <v>2</v>
      </c>
      <c r="AG617" s="46"/>
      <c r="AH617" s="46"/>
      <c r="AI617" s="46"/>
      <c r="AJ617" s="45">
        <v>0</v>
      </c>
      <c r="AK617" s="46"/>
      <c r="AL617" s="46"/>
      <c r="AM617" s="46"/>
      <c r="AN617" s="45">
        <v>0</v>
      </c>
      <c r="AO617" s="46"/>
      <c r="AP617" s="45">
        <v>0</v>
      </c>
    </row>
    <row r="618" spans="1:42" ht="20.100000000000001" customHeight="1" x14ac:dyDescent="0.2">
      <c r="D618" s="47" t="s">
        <v>306</v>
      </c>
      <c r="F618" s="46">
        <v>1</v>
      </c>
      <c r="G618" s="46"/>
      <c r="H618" s="46"/>
      <c r="I618" s="46"/>
      <c r="J618" s="46">
        <v>1</v>
      </c>
      <c r="K618" s="46">
        <v>0</v>
      </c>
      <c r="L618" s="46">
        <v>0</v>
      </c>
      <c r="M618" s="46"/>
      <c r="N618" s="46">
        <v>1</v>
      </c>
      <c r="O618" s="46"/>
      <c r="P618" s="46"/>
      <c r="Q618" s="46"/>
      <c r="R618" s="46">
        <v>0</v>
      </c>
      <c r="S618" s="46">
        <v>0</v>
      </c>
      <c r="T618" s="46">
        <v>1</v>
      </c>
      <c r="U618" s="46">
        <v>0</v>
      </c>
      <c r="V618" s="46">
        <v>0</v>
      </c>
      <c r="W618" s="46"/>
      <c r="X618" s="46">
        <v>0</v>
      </c>
      <c r="Y618" s="46">
        <v>0</v>
      </c>
      <c r="Z618" s="46">
        <v>0</v>
      </c>
      <c r="AA618" s="46">
        <v>0</v>
      </c>
      <c r="AB618" s="46">
        <v>0</v>
      </c>
      <c r="AC618" s="46">
        <v>0</v>
      </c>
      <c r="AD618" s="46">
        <v>0</v>
      </c>
      <c r="AE618" s="46"/>
      <c r="AF618" s="46">
        <v>1</v>
      </c>
      <c r="AG618" s="46"/>
      <c r="AH618" s="46"/>
      <c r="AI618" s="46"/>
      <c r="AJ618" s="46">
        <v>1</v>
      </c>
      <c r="AK618" s="46"/>
      <c r="AL618" s="46"/>
      <c r="AM618" s="46"/>
      <c r="AN618" s="46">
        <v>0</v>
      </c>
      <c r="AO618" s="46"/>
      <c r="AP618" s="46">
        <v>0</v>
      </c>
    </row>
    <row r="619" spans="1:42" ht="19.5" customHeight="1" x14ac:dyDescent="0.2">
      <c r="D619" s="44" t="s">
        <v>307</v>
      </c>
      <c r="F619" s="45">
        <v>0</v>
      </c>
      <c r="G619" s="46"/>
      <c r="H619" s="46"/>
      <c r="I619" s="46"/>
      <c r="J619" s="45">
        <v>0</v>
      </c>
      <c r="K619" s="45">
        <v>1</v>
      </c>
      <c r="L619" s="45">
        <v>0</v>
      </c>
      <c r="M619" s="46"/>
      <c r="N619" s="45">
        <v>1</v>
      </c>
      <c r="O619" s="46"/>
      <c r="P619" s="46"/>
      <c r="Q619" s="46"/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6"/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6"/>
      <c r="AF619" s="45">
        <v>0</v>
      </c>
      <c r="AG619" s="46"/>
      <c r="AH619" s="46"/>
      <c r="AI619" s="46"/>
      <c r="AJ619" s="45">
        <v>1</v>
      </c>
      <c r="AK619" s="46"/>
      <c r="AL619" s="46"/>
      <c r="AM619" s="46"/>
      <c r="AN619" s="45">
        <v>0</v>
      </c>
      <c r="AO619" s="46"/>
      <c r="AP619" s="45">
        <v>0</v>
      </c>
    </row>
    <row r="620" spans="1:42" ht="20.100000000000001" customHeight="1" x14ac:dyDescent="0.2">
      <c r="D620" s="47" t="s">
        <v>308</v>
      </c>
      <c r="F620" s="46">
        <v>1</v>
      </c>
      <c r="G620" s="46"/>
      <c r="H620" s="46"/>
      <c r="I620" s="46"/>
      <c r="J620" s="46">
        <v>0</v>
      </c>
      <c r="K620" s="46">
        <v>0</v>
      </c>
      <c r="L620" s="46">
        <v>0</v>
      </c>
      <c r="M620" s="46"/>
      <c r="N620" s="46">
        <v>0</v>
      </c>
      <c r="O620" s="46"/>
      <c r="P620" s="46"/>
      <c r="Q620" s="46"/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/>
      <c r="X620" s="46">
        <v>0</v>
      </c>
      <c r="Y620" s="46">
        <v>1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/>
      <c r="AF620" s="46">
        <v>1</v>
      </c>
      <c r="AG620" s="46"/>
      <c r="AH620" s="46"/>
      <c r="AI620" s="46"/>
      <c r="AJ620" s="46">
        <v>0</v>
      </c>
      <c r="AK620" s="46"/>
      <c r="AL620" s="46"/>
      <c r="AM620" s="46"/>
      <c r="AN620" s="46">
        <v>0</v>
      </c>
      <c r="AO620" s="46"/>
      <c r="AP620" s="46">
        <v>0</v>
      </c>
    </row>
    <row r="621" spans="1:42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0</v>
      </c>
      <c r="K621" s="45">
        <v>0</v>
      </c>
      <c r="L621" s="45">
        <v>0</v>
      </c>
      <c r="M621" s="46"/>
      <c r="N621" s="45">
        <v>0</v>
      </c>
      <c r="O621" s="46"/>
      <c r="P621" s="46"/>
      <c r="Q621" s="46"/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6"/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6"/>
      <c r="AF621" s="45">
        <v>0</v>
      </c>
      <c r="AG621" s="46"/>
      <c r="AH621" s="46"/>
      <c r="AI621" s="46"/>
      <c r="AJ621" s="45">
        <v>0</v>
      </c>
      <c r="AK621" s="46"/>
      <c r="AL621" s="46"/>
      <c r="AM621" s="46"/>
      <c r="AN621" s="45">
        <v>0</v>
      </c>
      <c r="AO621" s="46"/>
      <c r="AP621" s="45">
        <v>0</v>
      </c>
    </row>
    <row r="622" spans="1:42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0</v>
      </c>
      <c r="K622" s="46">
        <v>0</v>
      </c>
      <c r="L622" s="46">
        <v>0</v>
      </c>
      <c r="M622" s="46"/>
      <c r="N622" s="46">
        <v>0</v>
      </c>
      <c r="O622" s="46"/>
      <c r="P622" s="46"/>
      <c r="Q622" s="46"/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/>
      <c r="X622" s="46">
        <v>0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/>
      <c r="AF622" s="46">
        <v>0</v>
      </c>
      <c r="AG622" s="46"/>
      <c r="AH622" s="46"/>
      <c r="AI622" s="46"/>
      <c r="AJ622" s="46">
        <v>0</v>
      </c>
      <c r="AK622" s="46"/>
      <c r="AL622" s="46"/>
      <c r="AM622" s="46"/>
      <c r="AN622" s="46">
        <v>0</v>
      </c>
      <c r="AO622" s="46"/>
      <c r="AP622" s="46">
        <v>0</v>
      </c>
    </row>
    <row r="623" spans="1:42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</row>
    <row r="624" spans="1:42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3</v>
      </c>
      <c r="G624" s="51"/>
      <c r="H624" s="51"/>
      <c r="I624" s="51"/>
      <c r="J624" s="50">
        <v>3</v>
      </c>
      <c r="K624" s="50">
        <v>1</v>
      </c>
      <c r="L624" s="50">
        <v>0</v>
      </c>
      <c r="M624" s="51"/>
      <c r="N624" s="50">
        <v>4</v>
      </c>
      <c r="O624" s="51"/>
      <c r="P624" s="51"/>
      <c r="Q624" s="51"/>
      <c r="R624" s="50">
        <v>0</v>
      </c>
      <c r="S624" s="50">
        <v>0</v>
      </c>
      <c r="T624" s="50">
        <v>2</v>
      </c>
      <c r="U624" s="50">
        <v>0</v>
      </c>
      <c r="V624" s="50">
        <v>0</v>
      </c>
      <c r="W624" s="51"/>
      <c r="X624" s="50">
        <v>0</v>
      </c>
      <c r="Y624" s="50">
        <v>1</v>
      </c>
      <c r="Z624" s="50">
        <v>0</v>
      </c>
      <c r="AA624" s="50">
        <v>1</v>
      </c>
      <c r="AB624" s="50">
        <v>0</v>
      </c>
      <c r="AC624" s="50">
        <v>0</v>
      </c>
      <c r="AD624" s="50">
        <v>1</v>
      </c>
      <c r="AE624" s="51"/>
      <c r="AF624" s="50">
        <v>5</v>
      </c>
      <c r="AG624" s="51"/>
      <c r="AH624" s="51"/>
      <c r="AI624" s="51"/>
      <c r="AJ624" s="50">
        <v>2</v>
      </c>
      <c r="AK624" s="51"/>
      <c r="AL624" s="51"/>
      <c r="AM624" s="51"/>
      <c r="AN624" s="50">
        <v>0</v>
      </c>
      <c r="AO624" s="51"/>
      <c r="AP624" s="50">
        <v>0</v>
      </c>
    </row>
    <row r="625" spans="1:42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</row>
    <row r="626" spans="1:42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3</v>
      </c>
      <c r="G626" s="51"/>
      <c r="H626" s="51"/>
      <c r="I626" s="51"/>
      <c r="J626" s="56">
        <v>3</v>
      </c>
      <c r="K626" s="56">
        <v>1</v>
      </c>
      <c r="L626" s="56">
        <v>0</v>
      </c>
      <c r="M626" s="51"/>
      <c r="N626" s="56">
        <v>4</v>
      </c>
      <c r="O626" s="51"/>
      <c r="P626" s="51"/>
      <c r="Q626" s="51"/>
      <c r="R626" s="56">
        <v>0</v>
      </c>
      <c r="S626" s="56">
        <v>0</v>
      </c>
      <c r="T626" s="56">
        <v>2</v>
      </c>
      <c r="U626" s="56">
        <v>0</v>
      </c>
      <c r="V626" s="56">
        <v>0</v>
      </c>
      <c r="W626" s="51"/>
      <c r="X626" s="56">
        <v>0</v>
      </c>
      <c r="Y626" s="56">
        <v>1</v>
      </c>
      <c r="Z626" s="56">
        <v>0</v>
      </c>
      <c r="AA626" s="56">
        <v>1</v>
      </c>
      <c r="AB626" s="56">
        <v>0</v>
      </c>
      <c r="AC626" s="56">
        <v>0</v>
      </c>
      <c r="AD626" s="56">
        <v>1</v>
      </c>
      <c r="AE626" s="51"/>
      <c r="AF626" s="56">
        <v>5</v>
      </c>
      <c r="AG626" s="51"/>
      <c r="AH626" s="51"/>
      <c r="AI626" s="51"/>
      <c r="AJ626" s="56">
        <v>2</v>
      </c>
      <c r="AK626" s="51"/>
      <c r="AL626" s="51"/>
      <c r="AM626" s="51"/>
      <c r="AN626" s="56">
        <v>0</v>
      </c>
      <c r="AO626" s="51"/>
      <c r="AP626" s="56">
        <v>0</v>
      </c>
    </row>
    <row r="627" spans="1:42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</row>
    <row r="628" spans="1:42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</row>
    <row r="629" spans="1:42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</row>
    <row r="630" spans="1:42" ht="20.100000000000001" customHeight="1" x14ac:dyDescent="0.2">
      <c r="D630" s="2" t="s">
        <v>313</v>
      </c>
      <c r="F630" s="35">
        <v>0</v>
      </c>
      <c r="G630" s="35"/>
      <c r="H630" s="35"/>
      <c r="I630" s="35"/>
      <c r="J630" s="35">
        <v>0</v>
      </c>
      <c r="K630" s="35">
        <v>0</v>
      </c>
      <c r="L630" s="35">
        <v>0</v>
      </c>
      <c r="M630" s="35"/>
      <c r="N630" s="35">
        <v>0</v>
      </c>
      <c r="O630" s="35"/>
      <c r="P630" s="35"/>
      <c r="Q630" s="35"/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/>
      <c r="X630" s="35">
        <v>0</v>
      </c>
      <c r="Y630" s="35">
        <v>0</v>
      </c>
      <c r="Z630" s="35">
        <v>0</v>
      </c>
      <c r="AA630" s="35">
        <v>0</v>
      </c>
      <c r="AB630" s="35">
        <v>0</v>
      </c>
      <c r="AC630" s="35">
        <v>0</v>
      </c>
      <c r="AD630" s="35">
        <v>0</v>
      </c>
      <c r="AE630" s="35"/>
      <c r="AF630" s="35">
        <v>0</v>
      </c>
      <c r="AG630" s="35"/>
      <c r="AH630" s="35"/>
      <c r="AI630" s="35"/>
      <c r="AJ630" s="35">
        <v>0</v>
      </c>
      <c r="AK630" s="35"/>
      <c r="AL630" s="35"/>
      <c r="AM630" s="35"/>
      <c r="AN630" s="35">
        <v>0</v>
      </c>
      <c r="AO630" s="35"/>
      <c r="AP630" s="35">
        <v>0</v>
      </c>
    </row>
    <row r="631" spans="1:42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0</v>
      </c>
      <c r="K631" s="45">
        <v>0</v>
      </c>
      <c r="L631" s="45">
        <v>0</v>
      </c>
      <c r="M631" s="46"/>
      <c r="N631" s="45">
        <v>0</v>
      </c>
      <c r="O631" s="46"/>
      <c r="P631" s="46"/>
      <c r="Q631" s="46"/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6"/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6"/>
      <c r="AF631" s="45">
        <v>0</v>
      </c>
      <c r="AG631" s="46"/>
      <c r="AH631" s="46"/>
      <c r="AI631" s="46"/>
      <c r="AJ631" s="45">
        <v>0</v>
      </c>
      <c r="AK631" s="46"/>
      <c r="AL631" s="46"/>
      <c r="AM631" s="46"/>
      <c r="AN631" s="45">
        <v>0</v>
      </c>
      <c r="AO631" s="46"/>
      <c r="AP631" s="45">
        <v>0</v>
      </c>
    </row>
    <row r="632" spans="1:42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</row>
    <row r="633" spans="1:42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0</v>
      </c>
      <c r="G633" s="51"/>
      <c r="H633" s="51"/>
      <c r="I633" s="51"/>
      <c r="J633" s="50">
        <v>0</v>
      </c>
      <c r="K633" s="50">
        <v>0</v>
      </c>
      <c r="L633" s="50">
        <v>0</v>
      </c>
      <c r="M633" s="51"/>
      <c r="N633" s="50">
        <v>0</v>
      </c>
      <c r="O633" s="51"/>
      <c r="P633" s="51"/>
      <c r="Q633" s="51"/>
      <c r="R633" s="50">
        <v>0</v>
      </c>
      <c r="S633" s="50">
        <v>0</v>
      </c>
      <c r="T633" s="50">
        <v>0</v>
      </c>
      <c r="U633" s="50">
        <v>0</v>
      </c>
      <c r="V633" s="50">
        <v>0</v>
      </c>
      <c r="W633" s="51"/>
      <c r="X633" s="50">
        <v>0</v>
      </c>
      <c r="Y633" s="50">
        <v>0</v>
      </c>
      <c r="Z633" s="50">
        <v>0</v>
      </c>
      <c r="AA633" s="50">
        <v>0</v>
      </c>
      <c r="AB633" s="50">
        <v>0</v>
      </c>
      <c r="AC633" s="50">
        <v>0</v>
      </c>
      <c r="AD633" s="50">
        <v>0</v>
      </c>
      <c r="AE633" s="51"/>
      <c r="AF633" s="50">
        <v>0</v>
      </c>
      <c r="AG633" s="51"/>
      <c r="AH633" s="51"/>
      <c r="AI633" s="51"/>
      <c r="AJ633" s="50">
        <v>0</v>
      </c>
      <c r="AK633" s="51"/>
      <c r="AL633" s="51"/>
      <c r="AM633" s="51"/>
      <c r="AN633" s="50">
        <v>0</v>
      </c>
      <c r="AO633" s="51"/>
      <c r="AP633" s="50">
        <v>0</v>
      </c>
    </row>
    <row r="634" spans="1:42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</row>
    <row r="635" spans="1:42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0</v>
      </c>
      <c r="G635" s="51"/>
      <c r="H635" s="51"/>
      <c r="I635" s="51"/>
      <c r="J635" s="56">
        <v>0</v>
      </c>
      <c r="K635" s="56">
        <v>0</v>
      </c>
      <c r="L635" s="56">
        <v>0</v>
      </c>
      <c r="M635" s="51"/>
      <c r="N635" s="56">
        <v>0</v>
      </c>
      <c r="O635" s="51"/>
      <c r="P635" s="51"/>
      <c r="Q635" s="51"/>
      <c r="R635" s="56">
        <v>0</v>
      </c>
      <c r="S635" s="56">
        <v>0</v>
      </c>
      <c r="T635" s="56">
        <v>0</v>
      </c>
      <c r="U635" s="56">
        <v>0</v>
      </c>
      <c r="V635" s="56">
        <v>0</v>
      </c>
      <c r="W635" s="51"/>
      <c r="X635" s="56">
        <v>0</v>
      </c>
      <c r="Y635" s="56">
        <v>0</v>
      </c>
      <c r="Z635" s="56">
        <v>0</v>
      </c>
      <c r="AA635" s="56">
        <v>0</v>
      </c>
      <c r="AB635" s="56">
        <v>0</v>
      </c>
      <c r="AC635" s="56">
        <v>0</v>
      </c>
      <c r="AD635" s="56">
        <v>0</v>
      </c>
      <c r="AE635" s="51"/>
      <c r="AF635" s="56">
        <v>0</v>
      </c>
      <c r="AG635" s="51"/>
      <c r="AH635" s="51"/>
      <c r="AI635" s="51"/>
      <c r="AJ635" s="56">
        <v>0</v>
      </c>
      <c r="AK635" s="51"/>
      <c r="AL635" s="51"/>
      <c r="AM635" s="51"/>
      <c r="AN635" s="56">
        <v>0</v>
      </c>
      <c r="AO635" s="51"/>
      <c r="AP635" s="56">
        <v>0</v>
      </c>
    </row>
    <row r="636" spans="1:42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</row>
    <row r="637" spans="1:42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</row>
    <row r="638" spans="1:42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</row>
    <row r="639" spans="1:42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>
        <v>0</v>
      </c>
      <c r="M639" s="35"/>
      <c r="N639" s="35">
        <v>0</v>
      </c>
      <c r="O639" s="35"/>
      <c r="P639" s="35"/>
      <c r="Q639" s="35"/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/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/>
      <c r="AF639" s="35">
        <v>0</v>
      </c>
      <c r="AG639" s="35"/>
      <c r="AH639" s="35"/>
      <c r="AI639" s="35"/>
      <c r="AJ639" s="35">
        <v>0</v>
      </c>
      <c r="AK639" s="35"/>
      <c r="AL639" s="35"/>
      <c r="AM639" s="35"/>
      <c r="AN639" s="35">
        <v>0</v>
      </c>
      <c r="AO639" s="35"/>
      <c r="AP639" s="35">
        <v>0</v>
      </c>
    </row>
    <row r="640" spans="1:42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5">
        <v>0</v>
      </c>
      <c r="M640" s="46"/>
      <c r="N640" s="45">
        <v>0</v>
      </c>
      <c r="O640" s="46"/>
      <c r="P640" s="46"/>
      <c r="Q640" s="46"/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6"/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6"/>
      <c r="AF640" s="45">
        <v>0</v>
      </c>
      <c r="AG640" s="46"/>
      <c r="AH640" s="46"/>
      <c r="AI640" s="46"/>
      <c r="AJ640" s="45">
        <v>0</v>
      </c>
      <c r="AK640" s="46"/>
      <c r="AL640" s="46"/>
      <c r="AM640" s="46"/>
      <c r="AN640" s="45">
        <v>0</v>
      </c>
      <c r="AO640" s="46"/>
      <c r="AP640" s="45">
        <v>0</v>
      </c>
    </row>
    <row r="641" spans="1:42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</row>
    <row r="642" spans="1:42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0">
        <v>0</v>
      </c>
      <c r="M642" s="51"/>
      <c r="N642" s="50">
        <v>0</v>
      </c>
      <c r="O642" s="51"/>
      <c r="P642" s="51"/>
      <c r="Q642" s="51"/>
      <c r="R642" s="50">
        <v>0</v>
      </c>
      <c r="S642" s="50">
        <v>0</v>
      </c>
      <c r="T642" s="50">
        <v>0</v>
      </c>
      <c r="U642" s="50">
        <v>0</v>
      </c>
      <c r="V642" s="50">
        <v>0</v>
      </c>
      <c r="W642" s="51"/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0">
        <v>0</v>
      </c>
      <c r="AE642" s="51"/>
      <c r="AF642" s="50">
        <v>0</v>
      </c>
      <c r="AG642" s="51"/>
      <c r="AH642" s="51"/>
      <c r="AI642" s="51"/>
      <c r="AJ642" s="50">
        <v>0</v>
      </c>
      <c r="AK642" s="51"/>
      <c r="AL642" s="51"/>
      <c r="AM642" s="51"/>
      <c r="AN642" s="50">
        <v>0</v>
      </c>
      <c r="AO642" s="51"/>
      <c r="AP642" s="50">
        <v>0</v>
      </c>
    </row>
    <row r="643" spans="1:42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</row>
    <row r="644" spans="1:42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</row>
    <row r="645" spans="1:42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>
        <v>0</v>
      </c>
      <c r="M645" s="35"/>
      <c r="N645" s="35">
        <v>0</v>
      </c>
      <c r="O645" s="35"/>
      <c r="P645" s="35"/>
      <c r="Q645" s="35"/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/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/>
      <c r="AF645" s="35">
        <v>0</v>
      </c>
      <c r="AG645" s="35"/>
      <c r="AH645" s="35"/>
      <c r="AI645" s="35"/>
      <c r="AJ645" s="35">
        <v>0</v>
      </c>
      <c r="AK645" s="35"/>
      <c r="AL645" s="35"/>
      <c r="AM645" s="35"/>
      <c r="AN645" s="35">
        <v>0</v>
      </c>
      <c r="AO645" s="35"/>
      <c r="AP645" s="35">
        <v>0</v>
      </c>
    </row>
    <row r="646" spans="1:42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5">
        <v>0</v>
      </c>
      <c r="M646" s="46"/>
      <c r="N646" s="45">
        <v>0</v>
      </c>
      <c r="O646" s="46"/>
      <c r="P646" s="46"/>
      <c r="Q646" s="46"/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6"/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6"/>
      <c r="AF646" s="45">
        <v>0</v>
      </c>
      <c r="AG646" s="46"/>
      <c r="AH646" s="46"/>
      <c r="AI646" s="46"/>
      <c r="AJ646" s="45">
        <v>0</v>
      </c>
      <c r="AK646" s="46"/>
      <c r="AL646" s="46"/>
      <c r="AM646" s="46"/>
      <c r="AN646" s="45">
        <v>0</v>
      </c>
      <c r="AO646" s="46"/>
      <c r="AP646" s="45">
        <v>0</v>
      </c>
    </row>
    <row r="647" spans="1:42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0</v>
      </c>
      <c r="K647" s="35">
        <v>0</v>
      </c>
      <c r="L647" s="35">
        <v>0</v>
      </c>
      <c r="M647" s="35"/>
      <c r="N647" s="35">
        <v>0</v>
      </c>
      <c r="O647" s="35"/>
      <c r="P647" s="35"/>
      <c r="Q647" s="35"/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/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/>
      <c r="AF647" s="35">
        <v>0</v>
      </c>
      <c r="AG647" s="35"/>
      <c r="AH647" s="35"/>
      <c r="AI647" s="35"/>
      <c r="AJ647" s="35">
        <v>0</v>
      </c>
      <c r="AK647" s="35"/>
      <c r="AL647" s="35"/>
      <c r="AM647" s="35"/>
      <c r="AN647" s="35">
        <v>0</v>
      </c>
      <c r="AO647" s="35"/>
      <c r="AP647" s="35">
        <v>0</v>
      </c>
    </row>
    <row r="648" spans="1:42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</row>
    <row r="649" spans="1:42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0</v>
      </c>
      <c r="K649" s="50">
        <v>0</v>
      </c>
      <c r="L649" s="50">
        <v>0</v>
      </c>
      <c r="M649" s="51"/>
      <c r="N649" s="50">
        <v>0</v>
      </c>
      <c r="O649" s="51"/>
      <c r="P649" s="51"/>
      <c r="Q649" s="51"/>
      <c r="R649" s="50">
        <v>0</v>
      </c>
      <c r="S649" s="50">
        <v>0</v>
      </c>
      <c r="T649" s="50">
        <v>0</v>
      </c>
      <c r="U649" s="50">
        <v>0</v>
      </c>
      <c r="V649" s="50">
        <v>0</v>
      </c>
      <c r="W649" s="51"/>
      <c r="X649" s="50">
        <v>0</v>
      </c>
      <c r="Y649" s="50">
        <v>0</v>
      </c>
      <c r="Z649" s="50">
        <v>0</v>
      </c>
      <c r="AA649" s="50">
        <v>0</v>
      </c>
      <c r="AB649" s="50">
        <v>0</v>
      </c>
      <c r="AC649" s="50">
        <v>0</v>
      </c>
      <c r="AD649" s="50">
        <v>0</v>
      </c>
      <c r="AE649" s="51"/>
      <c r="AF649" s="50">
        <v>0</v>
      </c>
      <c r="AG649" s="51"/>
      <c r="AH649" s="51"/>
      <c r="AI649" s="51"/>
      <c r="AJ649" s="50">
        <v>0</v>
      </c>
      <c r="AK649" s="51"/>
      <c r="AL649" s="51"/>
      <c r="AM649" s="51"/>
      <c r="AN649" s="50">
        <v>0</v>
      </c>
      <c r="AO649" s="51"/>
      <c r="AP649" s="50">
        <v>0</v>
      </c>
    </row>
    <row r="650" spans="1:42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</row>
    <row r="651" spans="1:42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</row>
    <row r="652" spans="1:42" ht="20.100000000000001" customHeight="1" x14ac:dyDescent="0.2">
      <c r="D652" s="2" t="s">
        <v>115</v>
      </c>
      <c r="F652" s="35">
        <v>1</v>
      </c>
      <c r="G652" s="35"/>
      <c r="H652" s="35"/>
      <c r="I652" s="35"/>
      <c r="J652" s="35">
        <v>4</v>
      </c>
      <c r="K652" s="35">
        <v>0</v>
      </c>
      <c r="L652" s="35">
        <v>0</v>
      </c>
      <c r="M652" s="35"/>
      <c r="N652" s="35">
        <v>4</v>
      </c>
      <c r="O652" s="35"/>
      <c r="P652" s="35"/>
      <c r="Q652" s="35"/>
      <c r="R652" s="35">
        <v>0</v>
      </c>
      <c r="S652" s="35">
        <v>3</v>
      </c>
      <c r="T652" s="35">
        <v>0</v>
      </c>
      <c r="U652" s="35">
        <v>0</v>
      </c>
      <c r="V652" s="35">
        <v>0</v>
      </c>
      <c r="W652" s="35"/>
      <c r="X652" s="35">
        <v>0</v>
      </c>
      <c r="Y652" s="35">
        <v>0</v>
      </c>
      <c r="Z652" s="35">
        <v>0</v>
      </c>
      <c r="AA652" s="35">
        <v>0</v>
      </c>
      <c r="AB652" s="35">
        <v>0</v>
      </c>
      <c r="AC652" s="35">
        <v>0</v>
      </c>
      <c r="AD652" s="35">
        <v>1</v>
      </c>
      <c r="AE652" s="35"/>
      <c r="AF652" s="35">
        <v>4</v>
      </c>
      <c r="AG652" s="35"/>
      <c r="AH652" s="35"/>
      <c r="AI652" s="35"/>
      <c r="AJ652" s="35">
        <v>1</v>
      </c>
      <c r="AK652" s="35"/>
      <c r="AL652" s="35"/>
      <c r="AM652" s="35"/>
      <c r="AN652" s="35">
        <v>0</v>
      </c>
      <c r="AO652" s="35"/>
      <c r="AP652" s="35">
        <v>0</v>
      </c>
    </row>
    <row r="653" spans="1:42" ht="19.5" customHeight="1" x14ac:dyDescent="0.2">
      <c r="D653" s="44" t="s">
        <v>116</v>
      </c>
      <c r="F653" s="45">
        <v>0</v>
      </c>
      <c r="G653" s="46"/>
      <c r="H653" s="46"/>
      <c r="I653" s="46"/>
      <c r="J653" s="45">
        <v>0</v>
      </c>
      <c r="K653" s="45">
        <v>0</v>
      </c>
      <c r="L653" s="45">
        <v>0</v>
      </c>
      <c r="M653" s="46"/>
      <c r="N653" s="45">
        <v>0</v>
      </c>
      <c r="O653" s="46"/>
      <c r="P653" s="46"/>
      <c r="Q653" s="46"/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6"/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6"/>
      <c r="AF653" s="45">
        <v>0</v>
      </c>
      <c r="AG653" s="46"/>
      <c r="AH653" s="46"/>
      <c r="AI653" s="46"/>
      <c r="AJ653" s="45">
        <v>0</v>
      </c>
      <c r="AK653" s="46"/>
      <c r="AL653" s="46"/>
      <c r="AM653" s="46"/>
      <c r="AN653" s="45">
        <v>0</v>
      </c>
      <c r="AO653" s="46"/>
      <c r="AP653" s="45">
        <v>0</v>
      </c>
    </row>
    <row r="654" spans="1:42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</row>
    <row r="655" spans="1:42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1</v>
      </c>
      <c r="G655" s="51"/>
      <c r="H655" s="51"/>
      <c r="I655" s="51"/>
      <c r="J655" s="50">
        <v>4</v>
      </c>
      <c r="K655" s="50">
        <v>0</v>
      </c>
      <c r="L655" s="50">
        <v>0</v>
      </c>
      <c r="M655" s="51"/>
      <c r="N655" s="50">
        <v>4</v>
      </c>
      <c r="O655" s="51"/>
      <c r="P655" s="51"/>
      <c r="Q655" s="51"/>
      <c r="R655" s="50">
        <v>0</v>
      </c>
      <c r="S655" s="50">
        <v>3</v>
      </c>
      <c r="T655" s="50">
        <v>0</v>
      </c>
      <c r="U655" s="50">
        <v>0</v>
      </c>
      <c r="V655" s="50">
        <v>0</v>
      </c>
      <c r="W655" s="51"/>
      <c r="X655" s="50">
        <v>0</v>
      </c>
      <c r="Y655" s="50">
        <v>0</v>
      </c>
      <c r="Z655" s="50">
        <v>0</v>
      </c>
      <c r="AA655" s="50">
        <v>0</v>
      </c>
      <c r="AB655" s="50">
        <v>0</v>
      </c>
      <c r="AC655" s="50">
        <v>0</v>
      </c>
      <c r="AD655" s="50">
        <v>1</v>
      </c>
      <c r="AE655" s="51"/>
      <c r="AF655" s="50">
        <v>4</v>
      </c>
      <c r="AG655" s="51"/>
      <c r="AH655" s="51"/>
      <c r="AI655" s="51"/>
      <c r="AJ655" s="50">
        <v>1</v>
      </c>
      <c r="AK655" s="51"/>
      <c r="AL655" s="51"/>
      <c r="AM655" s="51"/>
      <c r="AN655" s="50">
        <v>0</v>
      </c>
      <c r="AO655" s="51"/>
      <c r="AP655" s="50">
        <v>0</v>
      </c>
    </row>
    <row r="656" spans="1:42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</row>
    <row r="657" spans="1:42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1</v>
      </c>
      <c r="G657" s="51"/>
      <c r="H657" s="51"/>
      <c r="I657" s="51"/>
      <c r="J657" s="56">
        <v>4</v>
      </c>
      <c r="K657" s="56">
        <v>0</v>
      </c>
      <c r="L657" s="56">
        <v>0</v>
      </c>
      <c r="M657" s="51"/>
      <c r="N657" s="56">
        <v>4</v>
      </c>
      <c r="O657" s="51"/>
      <c r="P657" s="51"/>
      <c r="Q657" s="51"/>
      <c r="R657" s="56">
        <v>0</v>
      </c>
      <c r="S657" s="56">
        <v>3</v>
      </c>
      <c r="T657" s="56">
        <v>0</v>
      </c>
      <c r="U657" s="56">
        <v>0</v>
      </c>
      <c r="V657" s="56">
        <v>0</v>
      </c>
      <c r="W657" s="51"/>
      <c r="X657" s="56">
        <v>0</v>
      </c>
      <c r="Y657" s="56">
        <v>0</v>
      </c>
      <c r="Z657" s="56">
        <v>0</v>
      </c>
      <c r="AA657" s="56">
        <v>0</v>
      </c>
      <c r="AB657" s="56">
        <v>0</v>
      </c>
      <c r="AC657" s="56">
        <v>0</v>
      </c>
      <c r="AD657" s="56">
        <v>1</v>
      </c>
      <c r="AE657" s="51"/>
      <c r="AF657" s="56">
        <v>4</v>
      </c>
      <c r="AG657" s="51"/>
      <c r="AH657" s="51"/>
      <c r="AI657" s="51"/>
      <c r="AJ657" s="56">
        <v>1</v>
      </c>
      <c r="AK657" s="51"/>
      <c r="AL657" s="51"/>
      <c r="AM657" s="51"/>
      <c r="AN657" s="56">
        <v>0</v>
      </c>
      <c r="AO657" s="51"/>
      <c r="AP657" s="56">
        <v>0</v>
      </c>
    </row>
    <row r="658" spans="1:42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</row>
    <row r="659" spans="1:42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</row>
    <row r="660" spans="1:42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</row>
    <row r="661" spans="1:42" ht="20.100000000000001" customHeight="1" x14ac:dyDescent="0.2">
      <c r="B661" s="5"/>
      <c r="D661" s="2" t="s">
        <v>115</v>
      </c>
      <c r="F661" s="35">
        <v>1</v>
      </c>
      <c r="G661" s="35"/>
      <c r="H661" s="35"/>
      <c r="I661" s="35"/>
      <c r="J661" s="35">
        <v>0</v>
      </c>
      <c r="K661" s="35">
        <v>0</v>
      </c>
      <c r="L661" s="35">
        <v>0</v>
      </c>
      <c r="M661" s="35"/>
      <c r="N661" s="35">
        <v>0</v>
      </c>
      <c r="O661" s="35"/>
      <c r="P661" s="35"/>
      <c r="Q661" s="35"/>
      <c r="R661" s="35">
        <v>0</v>
      </c>
      <c r="S661" s="35">
        <v>0</v>
      </c>
      <c r="T661" s="35">
        <v>0</v>
      </c>
      <c r="U661" s="35">
        <v>0</v>
      </c>
      <c r="V661" s="35">
        <v>0</v>
      </c>
      <c r="W661" s="35"/>
      <c r="X661" s="35">
        <v>0</v>
      </c>
      <c r="Y661" s="35">
        <v>0</v>
      </c>
      <c r="Z661" s="35">
        <v>0</v>
      </c>
      <c r="AA661" s="35">
        <v>0</v>
      </c>
      <c r="AB661" s="35">
        <v>0</v>
      </c>
      <c r="AC661" s="35">
        <v>0</v>
      </c>
      <c r="AD661" s="35">
        <v>0</v>
      </c>
      <c r="AE661" s="35"/>
      <c r="AF661" s="35">
        <v>0</v>
      </c>
      <c r="AG661" s="35"/>
      <c r="AH661" s="35"/>
      <c r="AI661" s="35"/>
      <c r="AJ661" s="35">
        <v>1</v>
      </c>
      <c r="AK661" s="35"/>
      <c r="AL661" s="35"/>
      <c r="AM661" s="35"/>
      <c r="AN661" s="35">
        <v>0</v>
      </c>
      <c r="AO661" s="35"/>
      <c r="AP661" s="35">
        <v>0</v>
      </c>
    </row>
    <row r="662" spans="1:42" ht="19.5" customHeight="1" x14ac:dyDescent="0.2">
      <c r="D662" s="44" t="s">
        <v>116</v>
      </c>
      <c r="F662" s="45">
        <v>0</v>
      </c>
      <c r="G662" s="46"/>
      <c r="H662" s="46"/>
      <c r="I662" s="46"/>
      <c r="J662" s="45">
        <v>0</v>
      </c>
      <c r="K662" s="45">
        <v>0</v>
      </c>
      <c r="L662" s="45">
        <v>0</v>
      </c>
      <c r="M662" s="46"/>
      <c r="N662" s="45">
        <v>0</v>
      </c>
      <c r="O662" s="46"/>
      <c r="P662" s="46"/>
      <c r="Q662" s="46"/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6"/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6"/>
      <c r="AF662" s="45">
        <v>0</v>
      </c>
      <c r="AG662" s="46"/>
      <c r="AH662" s="46"/>
      <c r="AI662" s="46"/>
      <c r="AJ662" s="45">
        <v>0</v>
      </c>
      <c r="AK662" s="46"/>
      <c r="AL662" s="46"/>
      <c r="AM662" s="46"/>
      <c r="AN662" s="45">
        <v>0</v>
      </c>
      <c r="AO662" s="46"/>
      <c r="AP662" s="45">
        <v>0</v>
      </c>
    </row>
    <row r="663" spans="1:42" ht="20.100000000000001" customHeight="1" x14ac:dyDescent="0.2">
      <c r="D663" s="2" t="s">
        <v>132</v>
      </c>
      <c r="F663" s="35">
        <v>0</v>
      </c>
      <c r="G663" s="35"/>
      <c r="H663" s="35"/>
      <c r="I663" s="35"/>
      <c r="J663" s="35">
        <v>1</v>
      </c>
      <c r="K663" s="35">
        <v>0</v>
      </c>
      <c r="L663" s="35">
        <v>0</v>
      </c>
      <c r="M663" s="35"/>
      <c r="N663" s="35">
        <v>1</v>
      </c>
      <c r="O663" s="35"/>
      <c r="P663" s="35"/>
      <c r="Q663" s="35"/>
      <c r="R663" s="35">
        <v>0</v>
      </c>
      <c r="S663" s="35">
        <v>1</v>
      </c>
      <c r="T663" s="35">
        <v>0</v>
      </c>
      <c r="U663" s="35">
        <v>0</v>
      </c>
      <c r="V663" s="35">
        <v>0</v>
      </c>
      <c r="W663" s="35"/>
      <c r="X663" s="35">
        <v>0</v>
      </c>
      <c r="Y663" s="35">
        <v>0</v>
      </c>
      <c r="Z663" s="35">
        <v>0</v>
      </c>
      <c r="AA663" s="35">
        <v>0</v>
      </c>
      <c r="AB663" s="35">
        <v>0</v>
      </c>
      <c r="AC663" s="35">
        <v>0</v>
      </c>
      <c r="AD663" s="35">
        <v>0</v>
      </c>
      <c r="AE663" s="35"/>
      <c r="AF663" s="35">
        <v>1</v>
      </c>
      <c r="AG663" s="35"/>
      <c r="AH663" s="35"/>
      <c r="AI663" s="35"/>
      <c r="AJ663" s="35">
        <v>0</v>
      </c>
      <c r="AK663" s="35"/>
      <c r="AL663" s="35"/>
      <c r="AM663" s="35"/>
      <c r="AN663" s="35">
        <v>0</v>
      </c>
      <c r="AO663" s="35"/>
      <c r="AP663" s="35">
        <v>0</v>
      </c>
    </row>
    <row r="664" spans="1:42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</row>
    <row r="665" spans="1:42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1</v>
      </c>
      <c r="G665" s="51"/>
      <c r="H665" s="51"/>
      <c r="I665" s="51"/>
      <c r="J665" s="50">
        <v>1</v>
      </c>
      <c r="K665" s="50">
        <v>0</v>
      </c>
      <c r="L665" s="50">
        <v>0</v>
      </c>
      <c r="M665" s="51"/>
      <c r="N665" s="50">
        <v>1</v>
      </c>
      <c r="O665" s="51"/>
      <c r="P665" s="51"/>
      <c r="Q665" s="51"/>
      <c r="R665" s="50">
        <v>0</v>
      </c>
      <c r="S665" s="50">
        <v>1</v>
      </c>
      <c r="T665" s="50">
        <v>0</v>
      </c>
      <c r="U665" s="50">
        <v>0</v>
      </c>
      <c r="V665" s="50">
        <v>0</v>
      </c>
      <c r="W665" s="51"/>
      <c r="X665" s="50">
        <v>0</v>
      </c>
      <c r="Y665" s="50">
        <v>0</v>
      </c>
      <c r="Z665" s="50">
        <v>0</v>
      </c>
      <c r="AA665" s="50">
        <v>0</v>
      </c>
      <c r="AB665" s="50">
        <v>0</v>
      </c>
      <c r="AC665" s="50">
        <v>0</v>
      </c>
      <c r="AD665" s="50">
        <v>0</v>
      </c>
      <c r="AE665" s="51"/>
      <c r="AF665" s="50">
        <v>1</v>
      </c>
      <c r="AG665" s="51"/>
      <c r="AH665" s="51"/>
      <c r="AI665" s="51"/>
      <c r="AJ665" s="50">
        <v>1</v>
      </c>
      <c r="AK665" s="51"/>
      <c r="AL665" s="51"/>
      <c r="AM665" s="51"/>
      <c r="AN665" s="50">
        <v>0</v>
      </c>
      <c r="AO665" s="51"/>
      <c r="AP665" s="50">
        <v>0</v>
      </c>
    </row>
    <row r="666" spans="1:42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</row>
    <row r="667" spans="1:42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1</v>
      </c>
      <c r="G667" s="51"/>
      <c r="H667" s="51"/>
      <c r="I667" s="51"/>
      <c r="J667" s="56">
        <v>1</v>
      </c>
      <c r="K667" s="56">
        <v>0</v>
      </c>
      <c r="L667" s="56">
        <v>0</v>
      </c>
      <c r="M667" s="51"/>
      <c r="N667" s="56">
        <v>1</v>
      </c>
      <c r="O667" s="51"/>
      <c r="P667" s="51"/>
      <c r="Q667" s="51"/>
      <c r="R667" s="56">
        <v>0</v>
      </c>
      <c r="S667" s="56">
        <v>1</v>
      </c>
      <c r="T667" s="56">
        <v>0</v>
      </c>
      <c r="U667" s="56">
        <v>0</v>
      </c>
      <c r="V667" s="56">
        <v>0</v>
      </c>
      <c r="W667" s="51"/>
      <c r="X667" s="56">
        <v>0</v>
      </c>
      <c r="Y667" s="56">
        <v>0</v>
      </c>
      <c r="Z667" s="56">
        <v>0</v>
      </c>
      <c r="AA667" s="56">
        <v>0</v>
      </c>
      <c r="AB667" s="56">
        <v>0</v>
      </c>
      <c r="AC667" s="56">
        <v>0</v>
      </c>
      <c r="AD667" s="56">
        <v>0</v>
      </c>
      <c r="AE667" s="51"/>
      <c r="AF667" s="56">
        <v>1</v>
      </c>
      <c r="AG667" s="51"/>
      <c r="AH667" s="51"/>
      <c r="AI667" s="51"/>
      <c r="AJ667" s="56">
        <v>1</v>
      </c>
      <c r="AK667" s="51"/>
      <c r="AL667" s="51"/>
      <c r="AM667" s="51"/>
      <c r="AN667" s="56">
        <v>0</v>
      </c>
      <c r="AO667" s="51"/>
      <c r="AP667" s="56">
        <v>0</v>
      </c>
    </row>
    <row r="668" spans="1:42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</row>
    <row r="669" spans="1:42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</row>
    <row r="670" spans="1:42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</row>
    <row r="671" spans="1:42" ht="20.100000000000001" customHeight="1" x14ac:dyDescent="0.2">
      <c r="B671" s="5"/>
      <c r="D671" s="2" t="s">
        <v>115</v>
      </c>
      <c r="F671" s="35">
        <v>0</v>
      </c>
      <c r="G671" s="35"/>
      <c r="H671" s="35"/>
      <c r="I671" s="35"/>
      <c r="J671" s="35">
        <v>0</v>
      </c>
      <c r="K671" s="35">
        <v>0</v>
      </c>
      <c r="L671" s="35">
        <v>0</v>
      </c>
      <c r="M671" s="35"/>
      <c r="N671" s="35">
        <v>0</v>
      </c>
      <c r="O671" s="35"/>
      <c r="P671" s="35"/>
      <c r="Q671" s="35"/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/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/>
      <c r="AF671" s="35">
        <v>0</v>
      </c>
      <c r="AG671" s="35"/>
      <c r="AH671" s="35"/>
      <c r="AI671" s="35"/>
      <c r="AJ671" s="35">
        <v>0</v>
      </c>
      <c r="AK671" s="35"/>
      <c r="AL671" s="35"/>
      <c r="AM671" s="35"/>
      <c r="AN671" s="35">
        <v>0</v>
      </c>
      <c r="AO671" s="35"/>
      <c r="AP671" s="35">
        <v>0</v>
      </c>
    </row>
    <row r="672" spans="1:42" ht="19.5" customHeight="1" x14ac:dyDescent="0.2">
      <c r="D672" s="44" t="s">
        <v>116</v>
      </c>
      <c r="F672" s="45">
        <v>1</v>
      </c>
      <c r="G672" s="46"/>
      <c r="H672" s="46"/>
      <c r="I672" s="46"/>
      <c r="J672" s="45">
        <v>0</v>
      </c>
      <c r="K672" s="45">
        <v>0</v>
      </c>
      <c r="L672" s="45">
        <v>0</v>
      </c>
      <c r="M672" s="46"/>
      <c r="N672" s="45">
        <v>0</v>
      </c>
      <c r="O672" s="46"/>
      <c r="P672" s="46"/>
      <c r="Q672" s="46"/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6"/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6"/>
      <c r="AF672" s="45">
        <v>0</v>
      </c>
      <c r="AG672" s="46"/>
      <c r="AH672" s="46"/>
      <c r="AI672" s="46"/>
      <c r="AJ672" s="45">
        <v>1</v>
      </c>
      <c r="AK672" s="46"/>
      <c r="AL672" s="46"/>
      <c r="AM672" s="46"/>
      <c r="AN672" s="45">
        <v>0</v>
      </c>
      <c r="AO672" s="46"/>
      <c r="AP672" s="45">
        <v>0</v>
      </c>
    </row>
    <row r="673" spans="1:42" ht="20.100000000000001" customHeight="1" x14ac:dyDescent="0.2">
      <c r="D673" s="2" t="s">
        <v>117</v>
      </c>
      <c r="F673" s="35">
        <v>0</v>
      </c>
      <c r="G673" s="35"/>
      <c r="H673" s="35"/>
      <c r="I673" s="35"/>
      <c r="J673" s="35">
        <v>0</v>
      </c>
      <c r="K673" s="35">
        <v>0</v>
      </c>
      <c r="L673" s="35">
        <v>0</v>
      </c>
      <c r="M673" s="35"/>
      <c r="N673" s="35">
        <v>0</v>
      </c>
      <c r="O673" s="35"/>
      <c r="P673" s="35"/>
      <c r="Q673" s="35"/>
      <c r="R673" s="35">
        <v>0</v>
      </c>
      <c r="S673" s="35">
        <v>0</v>
      </c>
      <c r="T673" s="35">
        <v>0</v>
      </c>
      <c r="U673" s="35">
        <v>0</v>
      </c>
      <c r="V673" s="35">
        <v>0</v>
      </c>
      <c r="W673" s="35"/>
      <c r="X673" s="35">
        <v>0</v>
      </c>
      <c r="Y673" s="35">
        <v>0</v>
      </c>
      <c r="Z673" s="35">
        <v>0</v>
      </c>
      <c r="AA673" s="35">
        <v>0</v>
      </c>
      <c r="AB673" s="35">
        <v>0</v>
      </c>
      <c r="AC673" s="35">
        <v>0</v>
      </c>
      <c r="AD673" s="35">
        <v>0</v>
      </c>
      <c r="AE673" s="35"/>
      <c r="AF673" s="35">
        <v>0</v>
      </c>
      <c r="AG673" s="35"/>
      <c r="AH673" s="35"/>
      <c r="AI673" s="35"/>
      <c r="AJ673" s="35">
        <v>0</v>
      </c>
      <c r="AK673" s="35"/>
      <c r="AL673" s="35"/>
      <c r="AM673" s="35"/>
      <c r="AN673" s="35">
        <v>0</v>
      </c>
      <c r="AO673" s="35"/>
      <c r="AP673" s="35">
        <v>0</v>
      </c>
    </row>
    <row r="674" spans="1:42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</row>
    <row r="675" spans="1:42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1</v>
      </c>
      <c r="G675" s="51"/>
      <c r="H675" s="51"/>
      <c r="I675" s="51"/>
      <c r="J675" s="50">
        <v>0</v>
      </c>
      <c r="K675" s="50">
        <v>0</v>
      </c>
      <c r="L675" s="50">
        <v>0</v>
      </c>
      <c r="M675" s="51"/>
      <c r="N675" s="50">
        <v>0</v>
      </c>
      <c r="O675" s="51"/>
      <c r="P675" s="51"/>
      <c r="Q675" s="51"/>
      <c r="R675" s="50">
        <v>0</v>
      </c>
      <c r="S675" s="50">
        <v>0</v>
      </c>
      <c r="T675" s="50">
        <v>0</v>
      </c>
      <c r="U675" s="50">
        <v>0</v>
      </c>
      <c r="V675" s="50">
        <v>0</v>
      </c>
      <c r="W675" s="51"/>
      <c r="X675" s="50">
        <v>0</v>
      </c>
      <c r="Y675" s="50">
        <v>0</v>
      </c>
      <c r="Z675" s="50">
        <v>0</v>
      </c>
      <c r="AA675" s="50">
        <v>0</v>
      </c>
      <c r="AB675" s="50">
        <v>0</v>
      </c>
      <c r="AC675" s="50">
        <v>0</v>
      </c>
      <c r="AD675" s="50">
        <v>0</v>
      </c>
      <c r="AE675" s="51"/>
      <c r="AF675" s="50">
        <v>0</v>
      </c>
      <c r="AG675" s="51"/>
      <c r="AH675" s="51"/>
      <c r="AI675" s="51"/>
      <c r="AJ675" s="50">
        <v>1</v>
      </c>
      <c r="AK675" s="51"/>
      <c r="AL675" s="51"/>
      <c r="AM675" s="51"/>
      <c r="AN675" s="50">
        <v>0</v>
      </c>
      <c r="AO675" s="51"/>
      <c r="AP675" s="50">
        <v>0</v>
      </c>
    </row>
    <row r="676" spans="1:42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</row>
    <row r="677" spans="1:42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1</v>
      </c>
      <c r="G677" s="51"/>
      <c r="H677" s="51"/>
      <c r="I677" s="51"/>
      <c r="J677" s="56">
        <v>0</v>
      </c>
      <c r="K677" s="56">
        <v>0</v>
      </c>
      <c r="L677" s="56">
        <v>0</v>
      </c>
      <c r="M677" s="51"/>
      <c r="N677" s="56">
        <v>0</v>
      </c>
      <c r="O677" s="51"/>
      <c r="P677" s="51"/>
      <c r="Q677" s="51"/>
      <c r="R677" s="56">
        <v>0</v>
      </c>
      <c r="S677" s="56">
        <v>0</v>
      </c>
      <c r="T677" s="56">
        <v>0</v>
      </c>
      <c r="U677" s="56">
        <v>0</v>
      </c>
      <c r="V677" s="56">
        <v>0</v>
      </c>
      <c r="W677" s="51"/>
      <c r="X677" s="56">
        <v>0</v>
      </c>
      <c r="Y677" s="56">
        <v>0</v>
      </c>
      <c r="Z677" s="56">
        <v>0</v>
      </c>
      <c r="AA677" s="56">
        <v>0</v>
      </c>
      <c r="AB677" s="56">
        <v>0</v>
      </c>
      <c r="AC677" s="56">
        <v>0</v>
      </c>
      <c r="AD677" s="56">
        <v>0</v>
      </c>
      <c r="AE677" s="51"/>
      <c r="AF677" s="56">
        <v>0</v>
      </c>
      <c r="AG677" s="51"/>
      <c r="AH677" s="51"/>
      <c r="AI677" s="51"/>
      <c r="AJ677" s="56">
        <v>1</v>
      </c>
      <c r="AK677" s="51"/>
      <c r="AL677" s="51"/>
      <c r="AM677" s="51"/>
      <c r="AN677" s="56">
        <v>0</v>
      </c>
      <c r="AO677" s="51"/>
      <c r="AP677" s="56">
        <v>0</v>
      </c>
    </row>
    <row r="678" spans="1:42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</row>
    <row r="679" spans="1:42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</row>
    <row r="680" spans="1:42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</row>
    <row r="681" spans="1:42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>
        <v>0</v>
      </c>
      <c r="M681" s="35"/>
      <c r="N681" s="35">
        <v>0</v>
      </c>
      <c r="O681" s="35"/>
      <c r="P681" s="35"/>
      <c r="Q681" s="35"/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/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/>
      <c r="AF681" s="35">
        <v>0</v>
      </c>
      <c r="AG681" s="35"/>
      <c r="AH681" s="35"/>
      <c r="AI681" s="35"/>
      <c r="AJ681" s="35">
        <v>0</v>
      </c>
      <c r="AK681" s="35"/>
      <c r="AL681" s="35"/>
      <c r="AM681" s="35"/>
      <c r="AN681" s="35">
        <v>0</v>
      </c>
      <c r="AO681" s="35"/>
      <c r="AP681" s="35">
        <v>0</v>
      </c>
    </row>
    <row r="682" spans="1:42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</row>
    <row r="683" spans="1:42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0">
        <v>0</v>
      </c>
      <c r="M683" s="51"/>
      <c r="N683" s="50">
        <v>0</v>
      </c>
      <c r="O683" s="51"/>
      <c r="P683" s="51"/>
      <c r="Q683" s="51"/>
      <c r="R683" s="50">
        <v>0</v>
      </c>
      <c r="S683" s="50">
        <v>0</v>
      </c>
      <c r="T683" s="50">
        <v>0</v>
      </c>
      <c r="U683" s="50">
        <v>0</v>
      </c>
      <c r="V683" s="50">
        <v>0</v>
      </c>
      <c r="W683" s="51"/>
      <c r="X683" s="50">
        <v>0</v>
      </c>
      <c r="Y683" s="50">
        <v>0</v>
      </c>
      <c r="Z683" s="50">
        <v>0</v>
      </c>
      <c r="AA683" s="50">
        <v>0</v>
      </c>
      <c r="AB683" s="50">
        <v>0</v>
      </c>
      <c r="AC683" s="50">
        <v>0</v>
      </c>
      <c r="AD683" s="50">
        <v>0</v>
      </c>
      <c r="AE683" s="51"/>
      <c r="AF683" s="50">
        <v>0</v>
      </c>
      <c r="AG683" s="51"/>
      <c r="AH683" s="51"/>
      <c r="AI683" s="51"/>
      <c r="AJ683" s="50">
        <v>0</v>
      </c>
      <c r="AK683" s="51"/>
      <c r="AL683" s="51"/>
      <c r="AM683" s="51"/>
      <c r="AN683" s="50">
        <v>0</v>
      </c>
      <c r="AO683" s="51"/>
      <c r="AP683" s="50">
        <v>0</v>
      </c>
    </row>
    <row r="684" spans="1:42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</row>
    <row r="685" spans="1:42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</row>
    <row r="686" spans="1:42" ht="20.100000000000001" customHeight="1" x14ac:dyDescent="0.2">
      <c r="D686" s="2" t="s">
        <v>141</v>
      </c>
      <c r="F686" s="35">
        <v>1</v>
      </c>
      <c r="G686" s="35"/>
      <c r="H686" s="35"/>
      <c r="I686" s="35"/>
      <c r="J686" s="35">
        <v>0</v>
      </c>
      <c r="K686" s="35">
        <v>0</v>
      </c>
      <c r="L686" s="35">
        <v>0</v>
      </c>
      <c r="M686" s="35"/>
      <c r="N686" s="35">
        <v>0</v>
      </c>
      <c r="O686" s="35"/>
      <c r="P686" s="35"/>
      <c r="Q686" s="35"/>
      <c r="R686" s="35">
        <v>0</v>
      </c>
      <c r="S686" s="35">
        <v>0</v>
      </c>
      <c r="T686" s="35">
        <v>0</v>
      </c>
      <c r="U686" s="35">
        <v>0</v>
      </c>
      <c r="V686" s="35">
        <v>0</v>
      </c>
      <c r="W686" s="35"/>
      <c r="X686" s="35">
        <v>0</v>
      </c>
      <c r="Y686" s="35">
        <v>0</v>
      </c>
      <c r="Z686" s="35">
        <v>0</v>
      </c>
      <c r="AA686" s="35">
        <v>1</v>
      </c>
      <c r="AB686" s="35">
        <v>0</v>
      </c>
      <c r="AC686" s="35">
        <v>0</v>
      </c>
      <c r="AD686" s="35">
        <v>0</v>
      </c>
      <c r="AE686" s="35"/>
      <c r="AF686" s="35">
        <v>1</v>
      </c>
      <c r="AG686" s="35"/>
      <c r="AH686" s="35"/>
      <c r="AI686" s="35"/>
      <c r="AJ686" s="35">
        <v>0</v>
      </c>
      <c r="AK686" s="35"/>
      <c r="AL686" s="35"/>
      <c r="AM686" s="35"/>
      <c r="AN686" s="35">
        <v>0</v>
      </c>
      <c r="AO686" s="35"/>
      <c r="AP686" s="35">
        <v>0</v>
      </c>
    </row>
    <row r="687" spans="1:42" ht="19.5" customHeight="1" x14ac:dyDescent="0.2">
      <c r="D687" s="44" t="s">
        <v>150</v>
      </c>
      <c r="F687" s="45">
        <v>2</v>
      </c>
      <c r="G687" s="46"/>
      <c r="H687" s="46"/>
      <c r="I687" s="46"/>
      <c r="J687" s="45">
        <v>0</v>
      </c>
      <c r="K687" s="45">
        <v>0</v>
      </c>
      <c r="L687" s="45">
        <v>0</v>
      </c>
      <c r="M687" s="46"/>
      <c r="N687" s="45">
        <v>0</v>
      </c>
      <c r="O687" s="46"/>
      <c r="P687" s="46"/>
      <c r="Q687" s="46"/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6"/>
      <c r="X687" s="45">
        <v>0</v>
      </c>
      <c r="Y687" s="45">
        <v>0</v>
      </c>
      <c r="Z687" s="45">
        <v>0</v>
      </c>
      <c r="AA687" s="45">
        <v>2</v>
      </c>
      <c r="AB687" s="45">
        <v>0</v>
      </c>
      <c r="AC687" s="45">
        <v>0</v>
      </c>
      <c r="AD687" s="45">
        <v>0</v>
      </c>
      <c r="AE687" s="46"/>
      <c r="AF687" s="45">
        <v>2</v>
      </c>
      <c r="AG687" s="46"/>
      <c r="AH687" s="46"/>
      <c r="AI687" s="46"/>
      <c r="AJ687" s="45">
        <v>0</v>
      </c>
      <c r="AK687" s="46"/>
      <c r="AL687" s="46"/>
      <c r="AM687" s="46"/>
      <c r="AN687" s="45">
        <v>0</v>
      </c>
      <c r="AO687" s="46"/>
      <c r="AP687" s="45">
        <v>0</v>
      </c>
    </row>
    <row r="688" spans="1:42" ht="20.100000000000001" customHeight="1" x14ac:dyDescent="0.2">
      <c r="B688" s="5"/>
      <c r="D688" s="2" t="s">
        <v>117</v>
      </c>
      <c r="F688" s="35">
        <v>0</v>
      </c>
      <c r="G688" s="35"/>
      <c r="H688" s="35"/>
      <c r="I688" s="35"/>
      <c r="J688" s="35">
        <v>1</v>
      </c>
      <c r="K688" s="35">
        <v>0</v>
      </c>
      <c r="L688" s="35">
        <v>0</v>
      </c>
      <c r="M688" s="35"/>
      <c r="N688" s="35">
        <v>1</v>
      </c>
      <c r="O688" s="35"/>
      <c r="P688" s="35"/>
      <c r="Q688" s="35"/>
      <c r="R688" s="35">
        <v>0</v>
      </c>
      <c r="S688" s="35">
        <v>0</v>
      </c>
      <c r="T688" s="35">
        <v>0</v>
      </c>
      <c r="U688" s="35">
        <v>0</v>
      </c>
      <c r="V688" s="35">
        <v>0</v>
      </c>
      <c r="W688" s="35"/>
      <c r="X688" s="35">
        <v>0</v>
      </c>
      <c r="Y688" s="35">
        <v>0</v>
      </c>
      <c r="Z688" s="35">
        <v>0</v>
      </c>
      <c r="AA688" s="35">
        <v>0</v>
      </c>
      <c r="AB688" s="35">
        <v>0</v>
      </c>
      <c r="AC688" s="35">
        <v>0</v>
      </c>
      <c r="AD688" s="35">
        <v>0</v>
      </c>
      <c r="AE688" s="35"/>
      <c r="AF688" s="35">
        <v>0</v>
      </c>
      <c r="AG688" s="35"/>
      <c r="AH688" s="35"/>
      <c r="AI688" s="35"/>
      <c r="AJ688" s="35">
        <v>1</v>
      </c>
      <c r="AK688" s="35"/>
      <c r="AL688" s="35"/>
      <c r="AM688" s="35"/>
      <c r="AN688" s="35">
        <v>0</v>
      </c>
      <c r="AO688" s="35"/>
      <c r="AP688" s="35">
        <v>0</v>
      </c>
    </row>
    <row r="689" spans="1:42" ht="19.5" customHeight="1" x14ac:dyDescent="0.2">
      <c r="D689" s="44" t="s">
        <v>118</v>
      </c>
      <c r="F689" s="45">
        <v>0</v>
      </c>
      <c r="G689" s="46"/>
      <c r="H689" s="46"/>
      <c r="I689" s="46"/>
      <c r="J689" s="45">
        <v>1</v>
      </c>
      <c r="K689" s="45">
        <v>0</v>
      </c>
      <c r="L689" s="45">
        <v>0</v>
      </c>
      <c r="M689" s="46"/>
      <c r="N689" s="45">
        <v>1</v>
      </c>
      <c r="O689" s="46"/>
      <c r="P689" s="46"/>
      <c r="Q689" s="46"/>
      <c r="R689" s="45">
        <v>1</v>
      </c>
      <c r="S689" s="45">
        <v>0</v>
      </c>
      <c r="T689" s="45">
        <v>0</v>
      </c>
      <c r="U689" s="45">
        <v>0</v>
      </c>
      <c r="V689" s="45">
        <v>0</v>
      </c>
      <c r="W689" s="46"/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6"/>
      <c r="AF689" s="45">
        <v>1</v>
      </c>
      <c r="AG689" s="46"/>
      <c r="AH689" s="46"/>
      <c r="AI689" s="46"/>
      <c r="AJ689" s="45">
        <v>0</v>
      </c>
      <c r="AK689" s="46"/>
      <c r="AL689" s="46"/>
      <c r="AM689" s="46"/>
      <c r="AN689" s="45">
        <v>0</v>
      </c>
      <c r="AO689" s="46"/>
      <c r="AP689" s="45">
        <v>0</v>
      </c>
    </row>
    <row r="690" spans="1:42" ht="20.100000000000001" customHeight="1" x14ac:dyDescent="0.2">
      <c r="D690" s="2" t="s">
        <v>133</v>
      </c>
      <c r="F690" s="35">
        <v>0</v>
      </c>
      <c r="G690" s="35"/>
      <c r="H690" s="35"/>
      <c r="I690" s="35"/>
      <c r="J690" s="35">
        <v>2</v>
      </c>
      <c r="K690" s="35">
        <v>0</v>
      </c>
      <c r="L690" s="35">
        <v>0</v>
      </c>
      <c r="M690" s="35"/>
      <c r="N690" s="35">
        <v>2</v>
      </c>
      <c r="O690" s="35"/>
      <c r="P690" s="35"/>
      <c r="Q690" s="35"/>
      <c r="R690" s="35">
        <v>0</v>
      </c>
      <c r="S690" s="35">
        <v>0</v>
      </c>
      <c r="T690" s="35">
        <v>1</v>
      </c>
      <c r="U690" s="35">
        <v>0</v>
      </c>
      <c r="V690" s="35">
        <v>0</v>
      </c>
      <c r="W690" s="35"/>
      <c r="X690" s="35">
        <v>1</v>
      </c>
      <c r="Y690" s="35">
        <v>0</v>
      </c>
      <c r="Z690" s="35">
        <v>0</v>
      </c>
      <c r="AA690" s="35">
        <v>0</v>
      </c>
      <c r="AB690" s="35">
        <v>0</v>
      </c>
      <c r="AC690" s="35">
        <v>0</v>
      </c>
      <c r="AD690" s="35">
        <v>0</v>
      </c>
      <c r="AE690" s="35"/>
      <c r="AF690" s="35">
        <v>2</v>
      </c>
      <c r="AG690" s="35"/>
      <c r="AH690" s="35"/>
      <c r="AI690" s="35"/>
      <c r="AJ690" s="35">
        <v>0</v>
      </c>
      <c r="AK690" s="35"/>
      <c r="AL690" s="35"/>
      <c r="AM690" s="35"/>
      <c r="AN690" s="35">
        <v>0</v>
      </c>
      <c r="AO690" s="35"/>
      <c r="AP690" s="35">
        <v>0</v>
      </c>
    </row>
    <row r="691" spans="1:42" ht="19.5" customHeight="1" x14ac:dyDescent="0.2">
      <c r="D691" s="44" t="s">
        <v>120</v>
      </c>
      <c r="F691" s="45">
        <v>0</v>
      </c>
      <c r="G691" s="46"/>
      <c r="H691" s="46"/>
      <c r="I691" s="46"/>
      <c r="J691" s="45">
        <v>0</v>
      </c>
      <c r="K691" s="45">
        <v>0</v>
      </c>
      <c r="L691" s="45">
        <v>0</v>
      </c>
      <c r="M691" s="46"/>
      <c r="N691" s="45">
        <v>0</v>
      </c>
      <c r="O691" s="46"/>
      <c r="P691" s="46"/>
      <c r="Q691" s="46"/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6"/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6"/>
      <c r="AF691" s="45">
        <v>0</v>
      </c>
      <c r="AG691" s="46"/>
      <c r="AH691" s="46"/>
      <c r="AI691" s="46"/>
      <c r="AJ691" s="45">
        <v>0</v>
      </c>
      <c r="AK691" s="46"/>
      <c r="AL691" s="46"/>
      <c r="AM691" s="46"/>
      <c r="AN691" s="45">
        <v>0</v>
      </c>
      <c r="AO691" s="46"/>
      <c r="AP691" s="45">
        <v>0</v>
      </c>
    </row>
    <row r="692" spans="1:42" ht="20.100000000000001" customHeight="1" x14ac:dyDescent="0.2">
      <c r="D692" s="2" t="s">
        <v>121</v>
      </c>
      <c r="F692" s="35">
        <v>0</v>
      </c>
      <c r="G692" s="35"/>
      <c r="H692" s="35"/>
      <c r="I692" s="35"/>
      <c r="J692" s="35">
        <v>0</v>
      </c>
      <c r="K692" s="35">
        <v>0</v>
      </c>
      <c r="L692" s="35">
        <v>0</v>
      </c>
      <c r="M692" s="35"/>
      <c r="N692" s="35">
        <v>0</v>
      </c>
      <c r="O692" s="35"/>
      <c r="P692" s="35"/>
      <c r="Q692" s="35"/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/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/>
      <c r="AF692" s="35">
        <v>0</v>
      </c>
      <c r="AG692" s="35"/>
      <c r="AH692" s="35"/>
      <c r="AI692" s="35"/>
      <c r="AJ692" s="35">
        <v>0</v>
      </c>
      <c r="AK692" s="35"/>
      <c r="AL692" s="35"/>
      <c r="AM692" s="35"/>
      <c r="AN692" s="35">
        <v>0</v>
      </c>
      <c r="AO692" s="35"/>
      <c r="AP692" s="35">
        <v>0</v>
      </c>
    </row>
    <row r="693" spans="1:42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</row>
    <row r="694" spans="1:42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3</v>
      </c>
      <c r="G694" s="51"/>
      <c r="H694" s="51"/>
      <c r="I694" s="51"/>
      <c r="J694" s="50">
        <v>4</v>
      </c>
      <c r="K694" s="50">
        <v>0</v>
      </c>
      <c r="L694" s="50">
        <v>0</v>
      </c>
      <c r="M694" s="51"/>
      <c r="N694" s="50">
        <v>4</v>
      </c>
      <c r="O694" s="51"/>
      <c r="P694" s="51"/>
      <c r="Q694" s="51"/>
      <c r="R694" s="50">
        <v>1</v>
      </c>
      <c r="S694" s="50">
        <v>0</v>
      </c>
      <c r="T694" s="50">
        <v>1</v>
      </c>
      <c r="U694" s="50">
        <v>0</v>
      </c>
      <c r="V694" s="50">
        <v>0</v>
      </c>
      <c r="W694" s="51"/>
      <c r="X694" s="50">
        <v>1</v>
      </c>
      <c r="Y694" s="50">
        <v>0</v>
      </c>
      <c r="Z694" s="50">
        <v>0</v>
      </c>
      <c r="AA694" s="50">
        <v>3</v>
      </c>
      <c r="AB694" s="50">
        <v>0</v>
      </c>
      <c r="AC694" s="50">
        <v>0</v>
      </c>
      <c r="AD694" s="50">
        <v>0</v>
      </c>
      <c r="AE694" s="51"/>
      <c r="AF694" s="50">
        <v>6</v>
      </c>
      <c r="AG694" s="51"/>
      <c r="AH694" s="51"/>
      <c r="AI694" s="51"/>
      <c r="AJ694" s="50">
        <v>1</v>
      </c>
      <c r="AK694" s="51"/>
      <c r="AL694" s="51"/>
      <c r="AM694" s="51"/>
      <c r="AN694" s="50">
        <v>0</v>
      </c>
      <c r="AO694" s="51"/>
      <c r="AP694" s="50">
        <v>0</v>
      </c>
    </row>
    <row r="695" spans="1:42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</row>
    <row r="696" spans="1:42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3</v>
      </c>
      <c r="G696" s="51"/>
      <c r="H696" s="51"/>
      <c r="I696" s="51"/>
      <c r="J696" s="56">
        <v>4</v>
      </c>
      <c r="K696" s="56">
        <v>0</v>
      </c>
      <c r="L696" s="56">
        <v>0</v>
      </c>
      <c r="M696" s="51"/>
      <c r="N696" s="56">
        <v>4</v>
      </c>
      <c r="O696" s="51"/>
      <c r="P696" s="51"/>
      <c r="Q696" s="51"/>
      <c r="R696" s="56">
        <v>1</v>
      </c>
      <c r="S696" s="56">
        <v>0</v>
      </c>
      <c r="T696" s="56">
        <v>1</v>
      </c>
      <c r="U696" s="56">
        <v>0</v>
      </c>
      <c r="V696" s="56">
        <v>0</v>
      </c>
      <c r="W696" s="51"/>
      <c r="X696" s="56">
        <v>1</v>
      </c>
      <c r="Y696" s="56">
        <v>0</v>
      </c>
      <c r="Z696" s="56">
        <v>0</v>
      </c>
      <c r="AA696" s="56">
        <v>3</v>
      </c>
      <c r="AB696" s="56">
        <v>0</v>
      </c>
      <c r="AC696" s="56">
        <v>0</v>
      </c>
      <c r="AD696" s="56">
        <v>0</v>
      </c>
      <c r="AE696" s="51"/>
      <c r="AF696" s="56">
        <v>6</v>
      </c>
      <c r="AG696" s="51"/>
      <c r="AH696" s="51"/>
      <c r="AI696" s="51"/>
      <c r="AJ696" s="56">
        <v>1</v>
      </c>
      <c r="AK696" s="51"/>
      <c r="AL696" s="51"/>
      <c r="AM696" s="51"/>
      <c r="AN696" s="56">
        <v>0</v>
      </c>
      <c r="AO696" s="51"/>
      <c r="AP696" s="56">
        <v>0</v>
      </c>
    </row>
    <row r="697" spans="1:42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</row>
    <row r="698" spans="1:42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</row>
    <row r="699" spans="1:42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</row>
    <row r="700" spans="1:42" ht="20.100000000000001" customHeight="1" x14ac:dyDescent="0.2">
      <c r="D700" s="2" t="s">
        <v>115</v>
      </c>
      <c r="F700" s="35">
        <v>2</v>
      </c>
      <c r="G700" s="35"/>
      <c r="H700" s="35"/>
      <c r="I700" s="35"/>
      <c r="J700" s="35">
        <v>1</v>
      </c>
      <c r="K700" s="35">
        <v>0</v>
      </c>
      <c r="L700" s="35">
        <v>0</v>
      </c>
      <c r="M700" s="35"/>
      <c r="N700" s="35">
        <v>1</v>
      </c>
      <c r="O700" s="35"/>
      <c r="P700" s="35"/>
      <c r="Q700" s="35"/>
      <c r="R700" s="35">
        <v>0</v>
      </c>
      <c r="S700" s="35">
        <v>0</v>
      </c>
      <c r="T700" s="35">
        <v>1</v>
      </c>
      <c r="U700" s="35">
        <v>0</v>
      </c>
      <c r="V700" s="35">
        <v>0</v>
      </c>
      <c r="W700" s="35"/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>
        <v>0</v>
      </c>
      <c r="AE700" s="35"/>
      <c r="AF700" s="35">
        <v>1</v>
      </c>
      <c r="AG700" s="35"/>
      <c r="AH700" s="35"/>
      <c r="AI700" s="35"/>
      <c r="AJ700" s="35">
        <v>2</v>
      </c>
      <c r="AK700" s="35"/>
      <c r="AL700" s="35"/>
      <c r="AM700" s="35"/>
      <c r="AN700" s="35">
        <v>0</v>
      </c>
      <c r="AO700" s="35"/>
      <c r="AP700" s="35">
        <v>0</v>
      </c>
    </row>
    <row r="701" spans="1:42" ht="19.5" customHeight="1" x14ac:dyDescent="0.2">
      <c r="D701" s="44" t="s">
        <v>116</v>
      </c>
      <c r="F701" s="45">
        <v>0</v>
      </c>
      <c r="G701" s="46"/>
      <c r="H701" s="46"/>
      <c r="I701" s="46"/>
      <c r="J701" s="45">
        <v>0</v>
      </c>
      <c r="K701" s="45">
        <v>0</v>
      </c>
      <c r="L701" s="45">
        <v>0</v>
      </c>
      <c r="M701" s="46"/>
      <c r="N701" s="45">
        <v>0</v>
      </c>
      <c r="O701" s="46"/>
      <c r="P701" s="46"/>
      <c r="Q701" s="46"/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6"/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6"/>
      <c r="AF701" s="45">
        <v>0</v>
      </c>
      <c r="AG701" s="46"/>
      <c r="AH701" s="46"/>
      <c r="AI701" s="46"/>
      <c r="AJ701" s="45">
        <v>0</v>
      </c>
      <c r="AK701" s="46"/>
      <c r="AL701" s="46"/>
      <c r="AM701" s="46"/>
      <c r="AN701" s="45">
        <v>0</v>
      </c>
      <c r="AO701" s="46"/>
      <c r="AP701" s="45">
        <v>0</v>
      </c>
    </row>
    <row r="702" spans="1:42" ht="20.100000000000001" customHeight="1" x14ac:dyDescent="0.2">
      <c r="D702" s="2" t="s">
        <v>117</v>
      </c>
      <c r="F702" s="46">
        <v>0</v>
      </c>
      <c r="G702" s="46"/>
      <c r="H702" s="46"/>
      <c r="I702" s="46"/>
      <c r="J702" s="46">
        <v>0</v>
      </c>
      <c r="K702" s="46">
        <v>0</v>
      </c>
      <c r="L702" s="46">
        <v>0</v>
      </c>
      <c r="M702" s="46"/>
      <c r="N702" s="46">
        <v>0</v>
      </c>
      <c r="O702" s="46"/>
      <c r="P702" s="46"/>
      <c r="Q702" s="46"/>
      <c r="R702" s="46">
        <v>0</v>
      </c>
      <c r="S702" s="46">
        <v>0</v>
      </c>
      <c r="T702" s="46">
        <v>0</v>
      </c>
      <c r="U702" s="46">
        <v>0</v>
      </c>
      <c r="V702" s="46">
        <v>0</v>
      </c>
      <c r="W702" s="46"/>
      <c r="X702" s="46">
        <v>0</v>
      </c>
      <c r="Y702" s="46">
        <v>0</v>
      </c>
      <c r="Z702" s="46">
        <v>0</v>
      </c>
      <c r="AA702" s="46">
        <v>0</v>
      </c>
      <c r="AB702" s="46">
        <v>0</v>
      </c>
      <c r="AC702" s="46">
        <v>0</v>
      </c>
      <c r="AD702" s="46">
        <v>0</v>
      </c>
      <c r="AE702" s="46"/>
      <c r="AF702" s="46">
        <v>0</v>
      </c>
      <c r="AG702" s="46"/>
      <c r="AH702" s="46"/>
      <c r="AI702" s="46"/>
      <c r="AJ702" s="46">
        <v>0</v>
      </c>
      <c r="AK702" s="46"/>
      <c r="AL702" s="46"/>
      <c r="AM702" s="46"/>
      <c r="AN702" s="46">
        <v>0</v>
      </c>
      <c r="AO702" s="46"/>
      <c r="AP702" s="46">
        <v>0</v>
      </c>
    </row>
    <row r="703" spans="1:42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</row>
    <row r="704" spans="1:42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2</v>
      </c>
      <c r="G704" s="51"/>
      <c r="H704" s="51"/>
      <c r="I704" s="51"/>
      <c r="J704" s="50">
        <v>1</v>
      </c>
      <c r="K704" s="50">
        <v>0</v>
      </c>
      <c r="L704" s="50">
        <v>0</v>
      </c>
      <c r="M704" s="51"/>
      <c r="N704" s="50">
        <v>1</v>
      </c>
      <c r="O704" s="51"/>
      <c r="P704" s="51"/>
      <c r="Q704" s="51"/>
      <c r="R704" s="50">
        <v>0</v>
      </c>
      <c r="S704" s="50">
        <v>0</v>
      </c>
      <c r="T704" s="50">
        <v>1</v>
      </c>
      <c r="U704" s="50">
        <v>0</v>
      </c>
      <c r="V704" s="50">
        <v>0</v>
      </c>
      <c r="W704" s="51"/>
      <c r="X704" s="50">
        <v>0</v>
      </c>
      <c r="Y704" s="50">
        <v>0</v>
      </c>
      <c r="Z704" s="50">
        <v>0</v>
      </c>
      <c r="AA704" s="50">
        <v>0</v>
      </c>
      <c r="AB704" s="50">
        <v>0</v>
      </c>
      <c r="AC704" s="50">
        <v>0</v>
      </c>
      <c r="AD704" s="50">
        <v>0</v>
      </c>
      <c r="AE704" s="51"/>
      <c r="AF704" s="50">
        <v>1</v>
      </c>
      <c r="AG704" s="51"/>
      <c r="AH704" s="51"/>
      <c r="AI704" s="51"/>
      <c r="AJ704" s="50">
        <v>2</v>
      </c>
      <c r="AK704" s="51"/>
      <c r="AL704" s="51"/>
      <c r="AM704" s="51"/>
      <c r="AN704" s="50">
        <v>0</v>
      </c>
      <c r="AO704" s="51"/>
      <c r="AP704" s="50">
        <v>0</v>
      </c>
    </row>
    <row r="705" spans="1:42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</row>
    <row r="706" spans="1:42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2</v>
      </c>
      <c r="G706" s="51"/>
      <c r="H706" s="51"/>
      <c r="I706" s="51"/>
      <c r="J706" s="56">
        <v>1</v>
      </c>
      <c r="K706" s="56">
        <v>0</v>
      </c>
      <c r="L706" s="56">
        <v>0</v>
      </c>
      <c r="M706" s="51"/>
      <c r="N706" s="56">
        <v>1</v>
      </c>
      <c r="O706" s="51"/>
      <c r="P706" s="51"/>
      <c r="Q706" s="51"/>
      <c r="R706" s="56">
        <v>0</v>
      </c>
      <c r="S706" s="56">
        <v>0</v>
      </c>
      <c r="T706" s="56">
        <v>1</v>
      </c>
      <c r="U706" s="56">
        <v>0</v>
      </c>
      <c r="V706" s="56">
        <v>0</v>
      </c>
      <c r="W706" s="51"/>
      <c r="X706" s="56">
        <v>0</v>
      </c>
      <c r="Y706" s="56">
        <v>0</v>
      </c>
      <c r="Z706" s="56">
        <v>0</v>
      </c>
      <c r="AA706" s="56">
        <v>0</v>
      </c>
      <c r="AB706" s="56">
        <v>0</v>
      </c>
      <c r="AC706" s="56">
        <v>0</v>
      </c>
      <c r="AD706" s="56">
        <v>0</v>
      </c>
      <c r="AE706" s="51"/>
      <c r="AF706" s="56">
        <v>1</v>
      </c>
      <c r="AG706" s="51"/>
      <c r="AH706" s="51"/>
      <c r="AI706" s="51"/>
      <c r="AJ706" s="56">
        <v>2</v>
      </c>
      <c r="AK706" s="51"/>
      <c r="AL706" s="51"/>
      <c r="AM706" s="51"/>
      <c r="AN706" s="56">
        <v>0</v>
      </c>
      <c r="AO706" s="51"/>
      <c r="AP706" s="56">
        <v>0</v>
      </c>
    </row>
    <row r="707" spans="1:42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</row>
    <row r="708" spans="1:42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</row>
    <row r="709" spans="1:42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</row>
    <row r="710" spans="1:42" ht="20.100000000000001" customHeight="1" x14ac:dyDescent="0.2">
      <c r="B710" s="5"/>
      <c r="D710" s="2" t="s">
        <v>115</v>
      </c>
      <c r="F710" s="35">
        <v>0</v>
      </c>
      <c r="G710" s="35"/>
      <c r="H710" s="35"/>
      <c r="I710" s="35"/>
      <c r="J710" s="35">
        <v>0</v>
      </c>
      <c r="K710" s="35">
        <v>0</v>
      </c>
      <c r="L710" s="35">
        <v>0</v>
      </c>
      <c r="M710" s="35"/>
      <c r="N710" s="35">
        <v>0</v>
      </c>
      <c r="O710" s="35"/>
      <c r="P710" s="35"/>
      <c r="Q710" s="35"/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/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/>
      <c r="AF710" s="35">
        <v>0</v>
      </c>
      <c r="AG710" s="35"/>
      <c r="AH710" s="35"/>
      <c r="AI710" s="35"/>
      <c r="AJ710" s="35">
        <v>0</v>
      </c>
      <c r="AK710" s="35"/>
      <c r="AL710" s="35"/>
      <c r="AM710" s="35"/>
      <c r="AN710" s="35">
        <v>0</v>
      </c>
      <c r="AO710" s="35"/>
      <c r="AP710" s="35">
        <v>0</v>
      </c>
    </row>
    <row r="711" spans="1:42" ht="19.5" customHeight="1" x14ac:dyDescent="0.2">
      <c r="D711" s="44" t="s">
        <v>116</v>
      </c>
      <c r="F711" s="45">
        <v>0</v>
      </c>
      <c r="G711" s="46"/>
      <c r="H711" s="46"/>
      <c r="I711" s="46"/>
      <c r="J711" s="45">
        <v>0</v>
      </c>
      <c r="K711" s="45">
        <v>0</v>
      </c>
      <c r="L711" s="45">
        <v>0</v>
      </c>
      <c r="M711" s="46"/>
      <c r="N711" s="45">
        <v>0</v>
      </c>
      <c r="O711" s="46"/>
      <c r="P711" s="46"/>
      <c r="Q711" s="46"/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6"/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6"/>
      <c r="AF711" s="45">
        <v>0</v>
      </c>
      <c r="AG711" s="46"/>
      <c r="AH711" s="46"/>
      <c r="AI711" s="46"/>
      <c r="AJ711" s="45">
        <v>0</v>
      </c>
      <c r="AK711" s="46"/>
      <c r="AL711" s="46"/>
      <c r="AM711" s="46"/>
      <c r="AN711" s="45">
        <v>0</v>
      </c>
      <c r="AO711" s="46"/>
      <c r="AP711" s="45">
        <v>0</v>
      </c>
    </row>
    <row r="712" spans="1:42" ht="20.100000000000001" customHeight="1" x14ac:dyDescent="0.2">
      <c r="D712" s="2" t="s">
        <v>132</v>
      </c>
      <c r="F712" s="35">
        <v>0</v>
      </c>
      <c r="G712" s="35"/>
      <c r="H712" s="35"/>
      <c r="I712" s="35"/>
      <c r="J712" s="35">
        <v>0</v>
      </c>
      <c r="K712" s="35">
        <v>0</v>
      </c>
      <c r="L712" s="35">
        <v>0</v>
      </c>
      <c r="M712" s="35"/>
      <c r="N712" s="35">
        <v>0</v>
      </c>
      <c r="O712" s="35"/>
      <c r="P712" s="35"/>
      <c r="Q712" s="35"/>
      <c r="R712" s="35">
        <v>0</v>
      </c>
      <c r="S712" s="35">
        <v>0</v>
      </c>
      <c r="T712" s="35">
        <v>0</v>
      </c>
      <c r="U712" s="35">
        <v>0</v>
      </c>
      <c r="V712" s="35">
        <v>0</v>
      </c>
      <c r="W712" s="35"/>
      <c r="X712" s="35">
        <v>0</v>
      </c>
      <c r="Y712" s="35">
        <v>0</v>
      </c>
      <c r="Z712" s="35">
        <v>0</v>
      </c>
      <c r="AA712" s="35">
        <v>0</v>
      </c>
      <c r="AB712" s="35">
        <v>0</v>
      </c>
      <c r="AC712" s="35">
        <v>0</v>
      </c>
      <c r="AD712" s="35">
        <v>0</v>
      </c>
      <c r="AE712" s="35"/>
      <c r="AF712" s="35">
        <v>0</v>
      </c>
      <c r="AG712" s="35"/>
      <c r="AH712" s="35"/>
      <c r="AI712" s="35"/>
      <c r="AJ712" s="35">
        <v>0</v>
      </c>
      <c r="AK712" s="35"/>
      <c r="AL712" s="35"/>
      <c r="AM712" s="35"/>
      <c r="AN712" s="35">
        <v>0</v>
      </c>
      <c r="AO712" s="35"/>
      <c r="AP712" s="35">
        <v>0</v>
      </c>
    </row>
    <row r="713" spans="1:42" ht="19.5" customHeight="1" x14ac:dyDescent="0.2">
      <c r="D713" s="44" t="s">
        <v>151</v>
      </c>
      <c r="F713" s="45">
        <v>0</v>
      </c>
      <c r="G713" s="46"/>
      <c r="H713" s="46"/>
      <c r="I713" s="46"/>
      <c r="J713" s="45">
        <v>0</v>
      </c>
      <c r="K713" s="45">
        <v>0</v>
      </c>
      <c r="L713" s="45">
        <v>0</v>
      </c>
      <c r="M713" s="46"/>
      <c r="N713" s="45">
        <v>0</v>
      </c>
      <c r="O713" s="46"/>
      <c r="P713" s="46"/>
      <c r="Q713" s="46"/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6"/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6"/>
      <c r="AF713" s="45">
        <v>0</v>
      </c>
      <c r="AG713" s="46"/>
      <c r="AH713" s="46"/>
      <c r="AI713" s="46"/>
      <c r="AJ713" s="45">
        <v>0</v>
      </c>
      <c r="AK713" s="46"/>
      <c r="AL713" s="46"/>
      <c r="AM713" s="46"/>
      <c r="AN713" s="45">
        <v>0</v>
      </c>
      <c r="AO713" s="46"/>
      <c r="AP713" s="45">
        <v>0</v>
      </c>
    </row>
    <row r="714" spans="1:42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</row>
    <row r="715" spans="1:42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0</v>
      </c>
      <c r="G715" s="51"/>
      <c r="H715" s="51"/>
      <c r="I715" s="51"/>
      <c r="J715" s="50">
        <v>0</v>
      </c>
      <c r="K715" s="50">
        <v>0</v>
      </c>
      <c r="L715" s="50">
        <v>0</v>
      </c>
      <c r="M715" s="51"/>
      <c r="N715" s="50">
        <v>0</v>
      </c>
      <c r="O715" s="51"/>
      <c r="P715" s="51"/>
      <c r="Q715" s="51"/>
      <c r="R715" s="50">
        <v>0</v>
      </c>
      <c r="S715" s="50">
        <v>0</v>
      </c>
      <c r="T715" s="50">
        <v>0</v>
      </c>
      <c r="U715" s="50">
        <v>0</v>
      </c>
      <c r="V715" s="50">
        <v>0</v>
      </c>
      <c r="W715" s="51"/>
      <c r="X715" s="50">
        <v>0</v>
      </c>
      <c r="Y715" s="50">
        <v>0</v>
      </c>
      <c r="Z715" s="50">
        <v>0</v>
      </c>
      <c r="AA715" s="50">
        <v>0</v>
      </c>
      <c r="AB715" s="50">
        <v>0</v>
      </c>
      <c r="AC715" s="50">
        <v>0</v>
      </c>
      <c r="AD715" s="50">
        <v>0</v>
      </c>
      <c r="AE715" s="51"/>
      <c r="AF715" s="50">
        <v>0</v>
      </c>
      <c r="AG715" s="51"/>
      <c r="AH715" s="51"/>
      <c r="AI715" s="51"/>
      <c r="AJ715" s="50">
        <v>0</v>
      </c>
      <c r="AK715" s="51"/>
      <c r="AL715" s="51"/>
      <c r="AM715" s="51"/>
      <c r="AN715" s="50">
        <v>0</v>
      </c>
      <c r="AO715" s="51"/>
      <c r="AP715" s="50">
        <v>0</v>
      </c>
    </row>
    <row r="716" spans="1:42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</row>
    <row r="717" spans="1:42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0</v>
      </c>
      <c r="G717" s="51"/>
      <c r="H717" s="51"/>
      <c r="I717" s="51"/>
      <c r="J717" s="56">
        <v>0</v>
      </c>
      <c r="K717" s="56">
        <v>0</v>
      </c>
      <c r="L717" s="56">
        <v>0</v>
      </c>
      <c r="M717" s="51"/>
      <c r="N717" s="56">
        <v>0</v>
      </c>
      <c r="O717" s="51"/>
      <c r="P717" s="51"/>
      <c r="Q717" s="51"/>
      <c r="R717" s="56">
        <v>0</v>
      </c>
      <c r="S717" s="56">
        <v>0</v>
      </c>
      <c r="T717" s="56">
        <v>0</v>
      </c>
      <c r="U717" s="56">
        <v>0</v>
      </c>
      <c r="V717" s="56">
        <v>0</v>
      </c>
      <c r="W717" s="51"/>
      <c r="X717" s="56">
        <v>0</v>
      </c>
      <c r="Y717" s="56">
        <v>0</v>
      </c>
      <c r="Z717" s="56">
        <v>0</v>
      </c>
      <c r="AA717" s="56">
        <v>0</v>
      </c>
      <c r="AB717" s="56">
        <v>0</v>
      </c>
      <c r="AC717" s="56">
        <v>0</v>
      </c>
      <c r="AD717" s="56">
        <v>0</v>
      </c>
      <c r="AE717" s="51"/>
      <c r="AF717" s="56">
        <v>0</v>
      </c>
      <c r="AG717" s="51"/>
      <c r="AH717" s="51"/>
      <c r="AI717" s="51"/>
      <c r="AJ717" s="56">
        <v>0</v>
      </c>
      <c r="AK717" s="51"/>
      <c r="AL717" s="51"/>
      <c r="AM717" s="51"/>
      <c r="AN717" s="56">
        <v>0</v>
      </c>
      <c r="AO717" s="51"/>
      <c r="AP717" s="56">
        <v>0</v>
      </c>
    </row>
    <row r="718" spans="1:42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</row>
    <row r="719" spans="1:42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</row>
    <row r="720" spans="1:42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</row>
    <row r="721" spans="1:42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0</v>
      </c>
      <c r="G721" s="35"/>
      <c r="H721" s="35"/>
      <c r="I721" s="35"/>
      <c r="J721" s="35">
        <v>0</v>
      </c>
      <c r="K721" s="35">
        <v>0</v>
      </c>
      <c r="L721" s="35">
        <v>0</v>
      </c>
      <c r="M721" s="35"/>
      <c r="N721" s="35">
        <v>0</v>
      </c>
      <c r="O721" s="35"/>
      <c r="P721" s="35"/>
      <c r="Q721" s="35"/>
      <c r="R721" s="35">
        <v>0</v>
      </c>
      <c r="S721" s="35">
        <v>0</v>
      </c>
      <c r="T721" s="35">
        <v>0</v>
      </c>
      <c r="U721" s="35">
        <v>0</v>
      </c>
      <c r="V721" s="35">
        <v>0</v>
      </c>
      <c r="W721" s="35"/>
      <c r="X721" s="35">
        <v>0</v>
      </c>
      <c r="Y721" s="35">
        <v>0</v>
      </c>
      <c r="Z721" s="35">
        <v>0</v>
      </c>
      <c r="AA721" s="35">
        <v>0</v>
      </c>
      <c r="AB721" s="35">
        <v>0</v>
      </c>
      <c r="AC721" s="35">
        <v>0</v>
      </c>
      <c r="AD721" s="35">
        <v>0</v>
      </c>
      <c r="AE721" s="35"/>
      <c r="AF721" s="35">
        <v>0</v>
      </c>
      <c r="AG721" s="35"/>
      <c r="AH721" s="35"/>
      <c r="AI721" s="35"/>
      <c r="AJ721" s="35">
        <v>0</v>
      </c>
      <c r="AK721" s="35"/>
      <c r="AL721" s="35"/>
      <c r="AM721" s="35"/>
      <c r="AN721" s="35">
        <v>0</v>
      </c>
      <c r="AO721" s="35"/>
      <c r="AP721" s="35">
        <v>0</v>
      </c>
    </row>
    <row r="722" spans="1:42" ht="19.5" customHeight="1" x14ac:dyDescent="0.2">
      <c r="D722" s="44" t="s">
        <v>332</v>
      </c>
      <c r="F722" s="45">
        <v>0</v>
      </c>
      <c r="G722" s="46"/>
      <c r="H722" s="46"/>
      <c r="I722" s="46"/>
      <c r="J722" s="45">
        <v>0</v>
      </c>
      <c r="K722" s="45">
        <v>0</v>
      </c>
      <c r="L722" s="45">
        <v>0</v>
      </c>
      <c r="M722" s="46"/>
      <c r="N722" s="45">
        <v>0</v>
      </c>
      <c r="O722" s="46"/>
      <c r="P722" s="46"/>
      <c r="Q722" s="46"/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6"/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6"/>
      <c r="AF722" s="45">
        <v>0</v>
      </c>
      <c r="AG722" s="46"/>
      <c r="AH722" s="46"/>
      <c r="AI722" s="46"/>
      <c r="AJ722" s="45">
        <v>0</v>
      </c>
      <c r="AK722" s="46"/>
      <c r="AL722" s="46"/>
      <c r="AM722" s="46"/>
      <c r="AN722" s="45">
        <v>0</v>
      </c>
      <c r="AO722" s="46"/>
      <c r="AP722" s="45">
        <v>0</v>
      </c>
    </row>
    <row r="723" spans="1:42" s="1" customFormat="1" ht="19.5" customHeight="1" x14ac:dyDescent="0.2">
      <c r="A723" s="3"/>
      <c r="B723" s="60"/>
      <c r="C723" s="3"/>
      <c r="D723" s="2" t="s">
        <v>333</v>
      </c>
      <c r="E723" s="5"/>
      <c r="F723" s="35">
        <v>0</v>
      </c>
      <c r="G723" s="35"/>
      <c r="H723" s="35"/>
      <c r="I723" s="35"/>
      <c r="J723" s="35">
        <v>0</v>
      </c>
      <c r="K723" s="35">
        <v>0</v>
      </c>
      <c r="L723" s="35">
        <v>0</v>
      </c>
      <c r="M723" s="35"/>
      <c r="N723" s="35">
        <v>0</v>
      </c>
      <c r="O723" s="35"/>
      <c r="P723" s="35"/>
      <c r="Q723" s="35"/>
      <c r="R723" s="35">
        <v>0</v>
      </c>
      <c r="S723" s="35">
        <v>0</v>
      </c>
      <c r="T723" s="35">
        <v>0</v>
      </c>
      <c r="U723" s="35">
        <v>0</v>
      </c>
      <c r="V723" s="35">
        <v>0</v>
      </c>
      <c r="W723" s="35"/>
      <c r="X723" s="35">
        <v>0</v>
      </c>
      <c r="Y723" s="35">
        <v>0</v>
      </c>
      <c r="Z723" s="35">
        <v>0</v>
      </c>
      <c r="AA723" s="35">
        <v>0</v>
      </c>
      <c r="AB723" s="35">
        <v>0</v>
      </c>
      <c r="AC723" s="35">
        <v>0</v>
      </c>
      <c r="AD723" s="35">
        <v>0</v>
      </c>
      <c r="AE723" s="35"/>
      <c r="AF723" s="35">
        <v>0</v>
      </c>
      <c r="AG723" s="35"/>
      <c r="AH723" s="35"/>
      <c r="AI723" s="35"/>
      <c r="AJ723" s="35">
        <v>0</v>
      </c>
      <c r="AK723" s="35"/>
      <c r="AL723" s="35"/>
      <c r="AM723" s="35"/>
      <c r="AN723" s="35">
        <v>0</v>
      </c>
      <c r="AO723" s="35"/>
      <c r="AP723" s="35">
        <v>0</v>
      </c>
    </row>
    <row r="724" spans="1:42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0</v>
      </c>
      <c r="K724" s="45">
        <v>0</v>
      </c>
      <c r="L724" s="45">
        <v>0</v>
      </c>
      <c r="M724" s="46"/>
      <c r="N724" s="45">
        <v>0</v>
      </c>
      <c r="O724" s="46"/>
      <c r="P724" s="46"/>
      <c r="Q724" s="46"/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6"/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6"/>
      <c r="AF724" s="45">
        <v>0</v>
      </c>
      <c r="AG724" s="46"/>
      <c r="AH724" s="46"/>
      <c r="AI724" s="46"/>
      <c r="AJ724" s="45">
        <v>0</v>
      </c>
      <c r="AK724" s="46"/>
      <c r="AL724" s="46"/>
      <c r="AM724" s="46"/>
      <c r="AN724" s="45">
        <v>0</v>
      </c>
      <c r="AO724" s="46"/>
      <c r="AP724" s="45">
        <v>0</v>
      </c>
    </row>
    <row r="725" spans="1:42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0</v>
      </c>
      <c r="K725" s="35">
        <v>0</v>
      </c>
      <c r="L725" s="35">
        <v>0</v>
      </c>
      <c r="M725" s="35"/>
      <c r="N725" s="35">
        <v>0</v>
      </c>
      <c r="O725" s="35"/>
      <c r="P725" s="35"/>
      <c r="Q725" s="35"/>
      <c r="R725" s="35">
        <v>0</v>
      </c>
      <c r="S725" s="35">
        <v>0</v>
      </c>
      <c r="T725" s="35">
        <v>0</v>
      </c>
      <c r="U725" s="35">
        <v>0</v>
      </c>
      <c r="V725" s="35">
        <v>0</v>
      </c>
      <c r="W725" s="35"/>
      <c r="X725" s="35">
        <v>0</v>
      </c>
      <c r="Y725" s="35">
        <v>0</v>
      </c>
      <c r="Z725" s="35">
        <v>0</v>
      </c>
      <c r="AA725" s="35">
        <v>0</v>
      </c>
      <c r="AB725" s="35">
        <v>0</v>
      </c>
      <c r="AC725" s="35">
        <v>0</v>
      </c>
      <c r="AD725" s="35">
        <v>0</v>
      </c>
      <c r="AE725" s="35"/>
      <c r="AF725" s="35">
        <v>0</v>
      </c>
      <c r="AG725" s="35"/>
      <c r="AH725" s="35"/>
      <c r="AI725" s="35"/>
      <c r="AJ725" s="35">
        <v>0</v>
      </c>
      <c r="AK725" s="35"/>
      <c r="AL725" s="35"/>
      <c r="AM725" s="35"/>
      <c r="AN725" s="35">
        <v>0</v>
      </c>
      <c r="AO725" s="35"/>
      <c r="AP725" s="35">
        <v>0</v>
      </c>
    </row>
    <row r="726" spans="1:42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</row>
    <row r="727" spans="1:42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0</v>
      </c>
      <c r="G727" s="51"/>
      <c r="H727" s="51"/>
      <c r="I727" s="51"/>
      <c r="J727" s="50">
        <v>0</v>
      </c>
      <c r="K727" s="50">
        <v>0</v>
      </c>
      <c r="L727" s="50">
        <v>0</v>
      </c>
      <c r="M727" s="51"/>
      <c r="N727" s="50">
        <v>0</v>
      </c>
      <c r="O727" s="51"/>
      <c r="P727" s="51"/>
      <c r="Q727" s="51"/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1"/>
      <c r="X727" s="50">
        <v>0</v>
      </c>
      <c r="Y727" s="50">
        <v>0</v>
      </c>
      <c r="Z727" s="50">
        <v>0</v>
      </c>
      <c r="AA727" s="50">
        <v>0</v>
      </c>
      <c r="AB727" s="50">
        <v>0</v>
      </c>
      <c r="AC727" s="50">
        <v>0</v>
      </c>
      <c r="AD727" s="50">
        <v>0</v>
      </c>
      <c r="AE727" s="51"/>
      <c r="AF727" s="50">
        <v>0</v>
      </c>
      <c r="AG727" s="51"/>
      <c r="AH727" s="51"/>
      <c r="AI727" s="51"/>
      <c r="AJ727" s="50">
        <v>0</v>
      </c>
      <c r="AK727" s="51"/>
      <c r="AL727" s="51"/>
      <c r="AM727" s="51"/>
      <c r="AN727" s="50">
        <v>0</v>
      </c>
      <c r="AO727" s="51"/>
      <c r="AP727" s="50">
        <v>0</v>
      </c>
    </row>
    <row r="728" spans="1:42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</row>
    <row r="729" spans="1:42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0</v>
      </c>
      <c r="G729" s="51"/>
      <c r="H729" s="51"/>
      <c r="I729" s="51"/>
      <c r="J729" s="56">
        <v>0</v>
      </c>
      <c r="K729" s="56">
        <v>0</v>
      </c>
      <c r="L729" s="56">
        <v>0</v>
      </c>
      <c r="M729" s="51"/>
      <c r="N729" s="56">
        <v>0</v>
      </c>
      <c r="O729" s="51"/>
      <c r="P729" s="51"/>
      <c r="Q729" s="51"/>
      <c r="R729" s="56">
        <v>0</v>
      </c>
      <c r="S729" s="56">
        <v>0</v>
      </c>
      <c r="T729" s="56">
        <v>0</v>
      </c>
      <c r="U729" s="56">
        <v>0</v>
      </c>
      <c r="V729" s="56">
        <v>0</v>
      </c>
      <c r="W729" s="51"/>
      <c r="X729" s="56">
        <v>0</v>
      </c>
      <c r="Y729" s="56">
        <v>0</v>
      </c>
      <c r="Z729" s="56">
        <v>0</v>
      </c>
      <c r="AA729" s="56">
        <v>0</v>
      </c>
      <c r="AB729" s="56">
        <v>0</v>
      </c>
      <c r="AC729" s="56">
        <v>0</v>
      </c>
      <c r="AD729" s="56">
        <v>0</v>
      </c>
      <c r="AE729" s="51"/>
      <c r="AF729" s="56">
        <v>0</v>
      </c>
      <c r="AG729" s="51"/>
      <c r="AH729" s="51"/>
      <c r="AI729" s="51"/>
      <c r="AJ729" s="56">
        <v>0</v>
      </c>
      <c r="AK729" s="51"/>
      <c r="AL729" s="51"/>
      <c r="AM729" s="51"/>
      <c r="AN729" s="56">
        <v>0</v>
      </c>
      <c r="AO729" s="51"/>
      <c r="AP729" s="56">
        <v>0</v>
      </c>
    </row>
    <row r="730" spans="1:42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</row>
    <row r="731" spans="1:42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</row>
    <row r="732" spans="1:42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</row>
    <row r="733" spans="1:42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0</v>
      </c>
      <c r="G733" s="35"/>
      <c r="H733" s="35"/>
      <c r="I733" s="35"/>
      <c r="J733" s="35">
        <v>0</v>
      </c>
      <c r="K733" s="35">
        <v>0</v>
      </c>
      <c r="L733" s="35">
        <v>0</v>
      </c>
      <c r="M733" s="35"/>
      <c r="N733" s="35">
        <v>0</v>
      </c>
      <c r="O733" s="35"/>
      <c r="P733" s="35"/>
      <c r="Q733" s="35"/>
      <c r="R733" s="35">
        <v>0</v>
      </c>
      <c r="S733" s="35">
        <v>0</v>
      </c>
      <c r="T733" s="35">
        <v>0</v>
      </c>
      <c r="U733" s="35">
        <v>0</v>
      </c>
      <c r="V733" s="35">
        <v>0</v>
      </c>
      <c r="W733" s="35"/>
      <c r="X733" s="35">
        <v>0</v>
      </c>
      <c r="Y733" s="35">
        <v>0</v>
      </c>
      <c r="Z733" s="35">
        <v>0</v>
      </c>
      <c r="AA733" s="35">
        <v>0</v>
      </c>
      <c r="AB733" s="35">
        <v>0</v>
      </c>
      <c r="AC733" s="35">
        <v>0</v>
      </c>
      <c r="AD733" s="35">
        <v>0</v>
      </c>
      <c r="AE733" s="35"/>
      <c r="AF733" s="35">
        <v>0</v>
      </c>
      <c r="AG733" s="35"/>
      <c r="AH733" s="35"/>
      <c r="AI733" s="35"/>
      <c r="AJ733" s="35">
        <v>0</v>
      </c>
      <c r="AK733" s="35"/>
      <c r="AL733" s="35"/>
      <c r="AM733" s="35"/>
      <c r="AN733" s="35">
        <v>0</v>
      </c>
      <c r="AO733" s="35"/>
      <c r="AP733" s="35">
        <v>0</v>
      </c>
    </row>
    <row r="734" spans="1:42" ht="19.5" customHeight="1" x14ac:dyDescent="0.2">
      <c r="D734" s="44" t="s">
        <v>116</v>
      </c>
      <c r="F734" s="45">
        <v>0</v>
      </c>
      <c r="G734" s="46"/>
      <c r="H734" s="46"/>
      <c r="I734" s="46"/>
      <c r="J734" s="45">
        <v>1</v>
      </c>
      <c r="K734" s="45">
        <v>0</v>
      </c>
      <c r="L734" s="45">
        <v>0</v>
      </c>
      <c r="M734" s="46"/>
      <c r="N734" s="45">
        <v>1</v>
      </c>
      <c r="O734" s="46"/>
      <c r="P734" s="46"/>
      <c r="Q734" s="46"/>
      <c r="R734" s="45">
        <v>0</v>
      </c>
      <c r="S734" s="45">
        <v>1</v>
      </c>
      <c r="T734" s="45">
        <v>0</v>
      </c>
      <c r="U734" s="45">
        <v>0</v>
      </c>
      <c r="V734" s="45">
        <v>0</v>
      </c>
      <c r="W734" s="46"/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6"/>
      <c r="AF734" s="45">
        <v>1</v>
      </c>
      <c r="AG734" s="46"/>
      <c r="AH734" s="46"/>
      <c r="AI734" s="46"/>
      <c r="AJ734" s="45">
        <v>0</v>
      </c>
      <c r="AK734" s="46"/>
      <c r="AL734" s="46"/>
      <c r="AM734" s="46"/>
      <c r="AN734" s="45">
        <v>0</v>
      </c>
      <c r="AO734" s="46"/>
      <c r="AP734" s="45">
        <v>0</v>
      </c>
    </row>
    <row r="735" spans="1:42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</row>
    <row r="736" spans="1:42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0</v>
      </c>
      <c r="G736" s="51"/>
      <c r="H736" s="51"/>
      <c r="I736" s="51"/>
      <c r="J736" s="50">
        <v>1</v>
      </c>
      <c r="K736" s="50">
        <v>0</v>
      </c>
      <c r="L736" s="50">
        <v>0</v>
      </c>
      <c r="M736" s="51"/>
      <c r="N736" s="50">
        <v>1</v>
      </c>
      <c r="O736" s="51"/>
      <c r="P736" s="51"/>
      <c r="Q736" s="51"/>
      <c r="R736" s="50">
        <v>0</v>
      </c>
      <c r="S736" s="50">
        <v>1</v>
      </c>
      <c r="T736" s="50">
        <v>0</v>
      </c>
      <c r="U736" s="50">
        <v>0</v>
      </c>
      <c r="V736" s="50">
        <v>0</v>
      </c>
      <c r="W736" s="51"/>
      <c r="X736" s="50">
        <v>0</v>
      </c>
      <c r="Y736" s="50">
        <v>0</v>
      </c>
      <c r="Z736" s="50">
        <v>0</v>
      </c>
      <c r="AA736" s="50">
        <v>0</v>
      </c>
      <c r="AB736" s="50">
        <v>0</v>
      </c>
      <c r="AC736" s="50">
        <v>0</v>
      </c>
      <c r="AD736" s="50">
        <v>0</v>
      </c>
      <c r="AE736" s="51"/>
      <c r="AF736" s="50">
        <v>1</v>
      </c>
      <c r="AG736" s="51"/>
      <c r="AH736" s="51"/>
      <c r="AI736" s="51"/>
      <c r="AJ736" s="50">
        <v>0</v>
      </c>
      <c r="AK736" s="51"/>
      <c r="AL736" s="51"/>
      <c r="AM736" s="51"/>
      <c r="AN736" s="50">
        <v>0</v>
      </c>
      <c r="AO736" s="51"/>
      <c r="AP736" s="50">
        <v>0</v>
      </c>
    </row>
    <row r="737" spans="1:42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</row>
    <row r="738" spans="1:42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0</v>
      </c>
      <c r="G738" s="51"/>
      <c r="H738" s="51"/>
      <c r="I738" s="51"/>
      <c r="J738" s="56">
        <v>1</v>
      </c>
      <c r="K738" s="56">
        <v>0</v>
      </c>
      <c r="L738" s="56">
        <v>0</v>
      </c>
      <c r="M738" s="51"/>
      <c r="N738" s="56">
        <v>1</v>
      </c>
      <c r="O738" s="51"/>
      <c r="P738" s="51"/>
      <c r="Q738" s="51"/>
      <c r="R738" s="56">
        <v>0</v>
      </c>
      <c r="S738" s="56">
        <v>1</v>
      </c>
      <c r="T738" s="56">
        <v>0</v>
      </c>
      <c r="U738" s="56">
        <v>0</v>
      </c>
      <c r="V738" s="56">
        <v>0</v>
      </c>
      <c r="W738" s="51"/>
      <c r="X738" s="56">
        <v>0</v>
      </c>
      <c r="Y738" s="56">
        <v>0</v>
      </c>
      <c r="Z738" s="56">
        <v>0</v>
      </c>
      <c r="AA738" s="56">
        <v>0</v>
      </c>
      <c r="AB738" s="56">
        <v>0</v>
      </c>
      <c r="AC738" s="56">
        <v>0</v>
      </c>
      <c r="AD738" s="56">
        <v>0</v>
      </c>
      <c r="AE738" s="51"/>
      <c r="AF738" s="56">
        <v>1</v>
      </c>
      <c r="AG738" s="51"/>
      <c r="AH738" s="51"/>
      <c r="AI738" s="51"/>
      <c r="AJ738" s="56">
        <v>0</v>
      </c>
      <c r="AK738" s="51"/>
      <c r="AL738" s="51"/>
      <c r="AM738" s="51"/>
      <c r="AN738" s="56">
        <v>0</v>
      </c>
      <c r="AO738" s="51"/>
      <c r="AP738" s="56">
        <v>0</v>
      </c>
    </row>
    <row r="739" spans="1:42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</row>
    <row r="740" spans="1:42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</row>
    <row r="741" spans="1:42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</row>
    <row r="742" spans="1:42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0</v>
      </c>
      <c r="G742" s="35"/>
      <c r="H742" s="35"/>
      <c r="I742" s="35"/>
      <c r="J742" s="35">
        <v>0</v>
      </c>
      <c r="K742" s="35">
        <v>0</v>
      </c>
      <c r="L742" s="35">
        <v>0</v>
      </c>
      <c r="M742" s="35"/>
      <c r="N742" s="35">
        <v>0</v>
      </c>
      <c r="O742" s="35"/>
      <c r="P742" s="35"/>
      <c r="Q742" s="35"/>
      <c r="R742" s="35">
        <v>0</v>
      </c>
      <c r="S742" s="35">
        <v>0</v>
      </c>
      <c r="T742" s="35">
        <v>0</v>
      </c>
      <c r="U742" s="35">
        <v>0</v>
      </c>
      <c r="V742" s="35">
        <v>0</v>
      </c>
      <c r="W742" s="35"/>
      <c r="X742" s="35">
        <v>0</v>
      </c>
      <c r="Y742" s="35">
        <v>0</v>
      </c>
      <c r="Z742" s="35">
        <v>0</v>
      </c>
      <c r="AA742" s="35">
        <v>0</v>
      </c>
      <c r="AB742" s="35">
        <v>0</v>
      </c>
      <c r="AC742" s="35">
        <v>0</v>
      </c>
      <c r="AD742" s="35">
        <v>0</v>
      </c>
      <c r="AE742" s="35"/>
      <c r="AF742" s="35">
        <v>0</v>
      </c>
      <c r="AG742" s="35"/>
      <c r="AH742" s="35"/>
      <c r="AI742" s="35"/>
      <c r="AJ742" s="35">
        <v>0</v>
      </c>
      <c r="AK742" s="35"/>
      <c r="AL742" s="35"/>
      <c r="AM742" s="35"/>
      <c r="AN742" s="35">
        <v>0</v>
      </c>
      <c r="AO742" s="35"/>
      <c r="AP742" s="35">
        <v>0</v>
      </c>
    </row>
    <row r="743" spans="1:42" ht="19.5" customHeight="1" x14ac:dyDescent="0.2">
      <c r="D743" s="44" t="s">
        <v>116</v>
      </c>
      <c r="F743" s="45">
        <v>0</v>
      </c>
      <c r="G743" s="46"/>
      <c r="H743" s="46"/>
      <c r="I743" s="46"/>
      <c r="J743" s="45">
        <v>0</v>
      </c>
      <c r="K743" s="45">
        <v>0</v>
      </c>
      <c r="L743" s="45">
        <v>0</v>
      </c>
      <c r="M743" s="46"/>
      <c r="N743" s="45">
        <v>0</v>
      </c>
      <c r="O743" s="46"/>
      <c r="P743" s="46"/>
      <c r="Q743" s="46"/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6"/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6"/>
      <c r="AF743" s="45">
        <v>0</v>
      </c>
      <c r="AG743" s="46"/>
      <c r="AH743" s="46"/>
      <c r="AI743" s="46"/>
      <c r="AJ743" s="45">
        <v>0</v>
      </c>
      <c r="AK743" s="46"/>
      <c r="AL743" s="46"/>
      <c r="AM743" s="46"/>
      <c r="AN743" s="45">
        <v>0</v>
      </c>
      <c r="AO743" s="46"/>
      <c r="AP743" s="45">
        <v>0</v>
      </c>
    </row>
    <row r="744" spans="1:42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</row>
    <row r="745" spans="1:42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0</v>
      </c>
      <c r="G745" s="51"/>
      <c r="H745" s="51"/>
      <c r="I745" s="51"/>
      <c r="J745" s="50">
        <v>0</v>
      </c>
      <c r="K745" s="50">
        <v>0</v>
      </c>
      <c r="L745" s="50">
        <v>0</v>
      </c>
      <c r="M745" s="51"/>
      <c r="N745" s="50">
        <v>0</v>
      </c>
      <c r="O745" s="51"/>
      <c r="P745" s="51"/>
      <c r="Q745" s="51"/>
      <c r="R745" s="50">
        <v>0</v>
      </c>
      <c r="S745" s="50">
        <v>0</v>
      </c>
      <c r="T745" s="50">
        <v>0</v>
      </c>
      <c r="U745" s="50">
        <v>0</v>
      </c>
      <c r="V745" s="50">
        <v>0</v>
      </c>
      <c r="W745" s="51"/>
      <c r="X745" s="50">
        <v>0</v>
      </c>
      <c r="Y745" s="50">
        <v>0</v>
      </c>
      <c r="Z745" s="50">
        <v>0</v>
      </c>
      <c r="AA745" s="50">
        <v>0</v>
      </c>
      <c r="AB745" s="50">
        <v>0</v>
      </c>
      <c r="AC745" s="50">
        <v>0</v>
      </c>
      <c r="AD745" s="50">
        <v>0</v>
      </c>
      <c r="AE745" s="51"/>
      <c r="AF745" s="50">
        <v>0</v>
      </c>
      <c r="AG745" s="51"/>
      <c r="AH745" s="51"/>
      <c r="AI745" s="51"/>
      <c r="AJ745" s="50">
        <v>0</v>
      </c>
      <c r="AK745" s="51"/>
      <c r="AL745" s="51"/>
      <c r="AM745" s="51"/>
      <c r="AN745" s="50">
        <v>0</v>
      </c>
      <c r="AO745" s="51"/>
      <c r="AP745" s="50">
        <v>0</v>
      </c>
    </row>
    <row r="746" spans="1:42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</row>
    <row r="747" spans="1:42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0</v>
      </c>
      <c r="G747" s="51"/>
      <c r="H747" s="51"/>
      <c r="I747" s="51"/>
      <c r="J747" s="56">
        <v>0</v>
      </c>
      <c r="K747" s="56">
        <v>0</v>
      </c>
      <c r="L747" s="56">
        <v>0</v>
      </c>
      <c r="M747" s="51"/>
      <c r="N747" s="56">
        <v>0</v>
      </c>
      <c r="O747" s="51"/>
      <c r="P747" s="51"/>
      <c r="Q747" s="51"/>
      <c r="R747" s="56">
        <v>0</v>
      </c>
      <c r="S747" s="56">
        <v>0</v>
      </c>
      <c r="T747" s="56">
        <v>0</v>
      </c>
      <c r="U747" s="56">
        <v>0</v>
      </c>
      <c r="V747" s="56">
        <v>0</v>
      </c>
      <c r="W747" s="51"/>
      <c r="X747" s="56">
        <v>0</v>
      </c>
      <c r="Y747" s="56">
        <v>0</v>
      </c>
      <c r="Z747" s="56">
        <v>0</v>
      </c>
      <c r="AA747" s="56">
        <v>0</v>
      </c>
      <c r="AB747" s="56">
        <v>0</v>
      </c>
      <c r="AC747" s="56">
        <v>0</v>
      </c>
      <c r="AD747" s="56">
        <v>0</v>
      </c>
      <c r="AE747" s="51"/>
      <c r="AF747" s="56">
        <v>0</v>
      </c>
      <c r="AG747" s="51"/>
      <c r="AH747" s="51"/>
      <c r="AI747" s="51"/>
      <c r="AJ747" s="56">
        <v>0</v>
      </c>
      <c r="AK747" s="51"/>
      <c r="AL747" s="51"/>
      <c r="AM747" s="51"/>
      <c r="AN747" s="56">
        <v>0</v>
      </c>
      <c r="AO747" s="51"/>
      <c r="AP747" s="56">
        <v>0</v>
      </c>
    </row>
    <row r="748" spans="1:42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</row>
    <row r="749" spans="1:42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110</v>
      </c>
      <c r="G749" s="51"/>
      <c r="H749" s="51"/>
      <c r="I749" s="51"/>
      <c r="J749" s="65">
        <v>142</v>
      </c>
      <c r="K749" s="65">
        <v>8</v>
      </c>
      <c r="L749" s="65">
        <v>2</v>
      </c>
      <c r="M749" s="51"/>
      <c r="N749" s="65">
        <v>152</v>
      </c>
      <c r="O749" s="51"/>
      <c r="P749" s="51"/>
      <c r="Q749" s="51"/>
      <c r="R749" s="65">
        <v>2</v>
      </c>
      <c r="S749" s="65">
        <v>36</v>
      </c>
      <c r="T749" s="65">
        <v>61</v>
      </c>
      <c r="U749" s="65">
        <v>11</v>
      </c>
      <c r="V749" s="65">
        <v>4</v>
      </c>
      <c r="W749" s="51"/>
      <c r="X749" s="65">
        <v>6</v>
      </c>
      <c r="Y749" s="65">
        <v>1</v>
      </c>
      <c r="Z749" s="65">
        <v>8</v>
      </c>
      <c r="AA749" s="65">
        <v>7</v>
      </c>
      <c r="AB749" s="65">
        <v>0</v>
      </c>
      <c r="AC749" s="65">
        <v>0</v>
      </c>
      <c r="AD749" s="65">
        <v>20</v>
      </c>
      <c r="AE749" s="51"/>
      <c r="AF749" s="65">
        <v>156</v>
      </c>
      <c r="AG749" s="51"/>
      <c r="AH749" s="51"/>
      <c r="AI749" s="51"/>
      <c r="AJ749" s="65">
        <v>106</v>
      </c>
      <c r="AK749" s="51"/>
      <c r="AL749" s="51"/>
      <c r="AM749" s="51"/>
      <c r="AN749" s="65">
        <v>1</v>
      </c>
      <c r="AO749" s="51"/>
      <c r="AP749" s="65">
        <v>1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2" ht="15" x14ac:dyDescent="0.2">
      <c r="A769" s="78">
        <v>13</v>
      </c>
      <c r="B769" t="s">
        <v>356</v>
      </c>
    </row>
    <row r="770" spans="1:2" ht="15" x14ac:dyDescent="0.2">
      <c r="A770" s="78">
        <v>14</v>
      </c>
      <c r="B770" t="s">
        <v>357</v>
      </c>
    </row>
    <row r="771" spans="1:2" ht="15" x14ac:dyDescent="0.2">
      <c r="A771" s="78">
        <v>15</v>
      </c>
      <c r="B771" t="s">
        <v>358</v>
      </c>
    </row>
    <row r="772" spans="1:2" ht="15" x14ac:dyDescent="0.2">
      <c r="A772" s="78">
        <v>16</v>
      </c>
      <c r="B772" t="s">
        <v>359</v>
      </c>
    </row>
    <row r="773" spans="1:2" ht="15" x14ac:dyDescent="0.2">
      <c r="A773" s="78">
        <v>17</v>
      </c>
      <c r="B773" t="s">
        <v>360</v>
      </c>
    </row>
    <row r="774" spans="1:2" ht="15" x14ac:dyDescent="0.2">
      <c r="A774" s="78">
        <v>18</v>
      </c>
      <c r="B774" t="s">
        <v>361</v>
      </c>
    </row>
    <row r="775" spans="1:2" ht="15" x14ac:dyDescent="0.2">
      <c r="A775" s="78">
        <v>19</v>
      </c>
      <c r="B775" t="s">
        <v>362</v>
      </c>
    </row>
    <row r="776" spans="1:2" ht="15" x14ac:dyDescent="0.2">
      <c r="A776" s="78">
        <v>20</v>
      </c>
      <c r="B776" t="s">
        <v>363</v>
      </c>
    </row>
    <row r="777" spans="1:2" ht="15" x14ac:dyDescent="0.2">
      <c r="A777" s="78">
        <v>21</v>
      </c>
      <c r="B777" t="s">
        <v>364</v>
      </c>
    </row>
    <row r="778" spans="1:2" ht="15" x14ac:dyDescent="0.2">
      <c r="A778" s="78">
        <v>22</v>
      </c>
      <c r="B778" t="s">
        <v>104</v>
      </c>
    </row>
    <row r="779" spans="1:2" ht="15" x14ac:dyDescent="0.2">
      <c r="A779">
        <v>23</v>
      </c>
      <c r="B779" t="s">
        <v>105</v>
      </c>
    </row>
    <row r="780" spans="1:2" ht="15" x14ac:dyDescent="0.2">
      <c r="A780">
        <v>24</v>
      </c>
      <c r="B780" t="s">
        <v>106</v>
      </c>
    </row>
    <row r="781" spans="1:2" ht="15" x14ac:dyDescent="0.2">
      <c r="A781">
        <v>25</v>
      </c>
      <c r="B781" t="s">
        <v>107</v>
      </c>
    </row>
    <row r="782" spans="1:2" ht="15" x14ac:dyDescent="0.2">
      <c r="A782">
        <v>26</v>
      </c>
      <c r="B782" t="s">
        <v>108</v>
      </c>
    </row>
    <row r="783" spans="1:2" ht="15" x14ac:dyDescent="0.2">
      <c r="A783">
        <v>27</v>
      </c>
      <c r="B783" t="s">
        <v>109</v>
      </c>
    </row>
    <row r="784" spans="1:2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P749"/>
  <mergeCells count="4">
    <mergeCell ref="A2:AP3"/>
    <mergeCell ref="A4:AP5"/>
    <mergeCell ref="F7:AP7"/>
    <mergeCell ref="A8:D8"/>
  </mergeCells>
  <phoneticPr fontId="2" type="noConversion"/>
  <pageMargins left="0.43307086614173229" right="0" top="0" bottom="0" header="0" footer="0"/>
  <pageSetup paperSize="5" scale="39" orientation="landscape" r:id="rId1"/>
  <headerFooter alignWithMargins="0"/>
  <rowBreaks count="11" manualBreakCount="11">
    <brk id="69" max="41" man="1"/>
    <brk id="136" max="41" man="1"/>
    <brk id="193" max="41" man="1"/>
    <brk id="258" max="41" man="1"/>
    <brk id="327" max="41" man="1"/>
    <brk id="391" max="41" man="1"/>
    <brk id="456" max="41" man="1"/>
    <brk id="514" max="41" man="1"/>
    <brk id="575" max="41" man="1"/>
    <brk id="643" max="41" man="1"/>
    <brk id="707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P785"/>
  <sheetViews>
    <sheetView view="pageBreakPreview" zoomScale="50" zoomScaleNormal="60" zoomScaleSheetLayoutView="5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2" width="12.7109375" style="4" customWidth="1"/>
    <col min="23" max="23" width="1.7109375" style="4" customWidth="1"/>
    <col min="24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16384" width="11.42578125" style="7"/>
  </cols>
  <sheetData>
    <row r="1" spans="1:42" x14ac:dyDescent="0.2">
      <c r="D1" s="6"/>
      <c r="E1" s="3"/>
      <c r="F1" s="6"/>
      <c r="G1" s="3"/>
      <c r="H1" s="6"/>
      <c r="I1" s="3"/>
      <c r="J1" s="6"/>
      <c r="K1" s="3"/>
      <c r="L1" s="6"/>
      <c r="M1" s="3"/>
      <c r="N1" s="6"/>
      <c r="O1" s="3"/>
      <c r="P1" s="6"/>
      <c r="Q1" s="3"/>
      <c r="R1" s="6"/>
      <c r="S1" s="3"/>
      <c r="T1" s="6"/>
      <c r="U1" s="3"/>
      <c r="V1" s="6"/>
      <c r="W1" s="3"/>
      <c r="X1" s="6"/>
      <c r="Y1" s="3"/>
      <c r="Z1" s="6"/>
      <c r="AA1" s="3"/>
      <c r="AB1" s="6"/>
      <c r="AC1" s="3"/>
      <c r="AD1" s="6"/>
      <c r="AE1" s="3"/>
      <c r="AF1" s="6"/>
      <c r="AG1" s="3"/>
      <c r="AH1" s="6"/>
      <c r="AI1" s="3"/>
      <c r="AJ1" s="6"/>
      <c r="AK1" s="3"/>
      <c r="AL1" s="6"/>
      <c r="AM1" s="3"/>
      <c r="AN1" s="6"/>
      <c r="AO1" s="3"/>
      <c r="AP1" s="6"/>
    </row>
    <row r="2" spans="1:42" ht="12.75" x14ac:dyDescent="0.2">
      <c r="A2" s="85" t="s">
        <v>366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</row>
    <row r="3" spans="1:42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42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42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</row>
    <row r="6" spans="1:42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</row>
    <row r="7" spans="1:42" ht="30" customHeight="1" thickBot="1" x14ac:dyDescent="0.3">
      <c r="A7" s="13"/>
      <c r="B7" s="13"/>
      <c r="C7" s="13"/>
      <c r="D7" s="14"/>
      <c r="E7" s="14"/>
      <c r="F7" s="87" t="s">
        <v>33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</row>
    <row r="8" spans="1:42" ht="50.1" customHeight="1" thickBot="1" x14ac:dyDescent="0.25">
      <c r="A8" s="88" t="s">
        <v>1</v>
      </c>
      <c r="B8" s="88"/>
      <c r="C8" s="88"/>
      <c r="D8" s="88"/>
      <c r="E8" s="11"/>
      <c r="F8" s="10" t="s">
        <v>2</v>
      </c>
      <c r="G8" s="16"/>
      <c r="H8" s="16"/>
      <c r="I8" s="16"/>
      <c r="J8" s="10" t="s">
        <v>3</v>
      </c>
      <c r="K8" s="10" t="s">
        <v>20</v>
      </c>
      <c r="L8" s="10" t="s">
        <v>21</v>
      </c>
      <c r="M8" s="16"/>
      <c r="N8" s="10" t="s">
        <v>5</v>
      </c>
      <c r="O8" s="16"/>
      <c r="P8" s="16"/>
      <c r="Q8" s="16"/>
      <c r="R8" s="10" t="s">
        <v>8</v>
      </c>
      <c r="S8" s="10" t="s">
        <v>7</v>
      </c>
      <c r="T8" s="10" t="s">
        <v>22</v>
      </c>
      <c r="U8" s="10" t="s">
        <v>23</v>
      </c>
      <c r="V8" s="10" t="s">
        <v>48</v>
      </c>
      <c r="W8" s="16"/>
      <c r="X8" s="10" t="s">
        <v>41</v>
      </c>
      <c r="Y8" s="10" t="s">
        <v>49</v>
      </c>
      <c r="Z8" s="10" t="s">
        <v>42</v>
      </c>
      <c r="AA8" s="10" t="s">
        <v>50</v>
      </c>
      <c r="AB8" s="10" t="s">
        <v>51</v>
      </c>
      <c r="AC8" s="10" t="s">
        <v>9</v>
      </c>
      <c r="AD8" s="10" t="s">
        <v>44</v>
      </c>
      <c r="AE8" s="16"/>
      <c r="AF8" s="10" t="s">
        <v>13</v>
      </c>
      <c r="AG8" s="16"/>
      <c r="AH8" s="16"/>
      <c r="AI8" s="16"/>
      <c r="AJ8" s="10" t="s">
        <v>14</v>
      </c>
      <c r="AK8" s="17"/>
      <c r="AL8" s="17"/>
      <c r="AM8" s="17"/>
      <c r="AN8" s="10" t="s">
        <v>15</v>
      </c>
      <c r="AO8" s="17"/>
      <c r="AP8" s="10" t="s">
        <v>16</v>
      </c>
    </row>
    <row r="9" spans="1:42" ht="20.100000000000001" customHeight="1" x14ac:dyDescent="0.2"/>
    <row r="10" spans="1:42" ht="20.100000000000001" customHeight="1" x14ac:dyDescent="0.2">
      <c r="A10" s="2"/>
      <c r="B10" s="6" t="s">
        <v>113</v>
      </c>
    </row>
    <row r="11" spans="1:42" ht="20.100000000000001" customHeight="1" x14ac:dyDescent="0.2">
      <c r="A11" s="42"/>
      <c r="B11" s="43"/>
      <c r="C11" s="3" t="s">
        <v>114</v>
      </c>
    </row>
    <row r="12" spans="1:42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</row>
    <row r="13" spans="1:42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5">
        <v>0</v>
      </c>
      <c r="M13" s="46"/>
      <c r="N13" s="45">
        <v>0</v>
      </c>
      <c r="O13" s="46"/>
      <c r="P13" s="46"/>
      <c r="Q13" s="46"/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6"/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6"/>
      <c r="AF13" s="45">
        <v>0</v>
      </c>
      <c r="AG13" s="46"/>
      <c r="AH13" s="46"/>
      <c r="AI13" s="46"/>
      <c r="AJ13" s="45">
        <v>0</v>
      </c>
      <c r="AK13" s="46"/>
      <c r="AL13" s="46"/>
      <c r="AM13" s="46"/>
      <c r="AN13" s="45">
        <v>0</v>
      </c>
      <c r="AO13" s="46"/>
      <c r="AP13" s="45">
        <v>0</v>
      </c>
    </row>
    <row r="14" spans="1:42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</row>
    <row r="15" spans="1:42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5">
        <v>0</v>
      </c>
      <c r="M15" s="46"/>
      <c r="N15" s="45">
        <v>0</v>
      </c>
      <c r="O15" s="46"/>
      <c r="P15" s="46"/>
      <c r="Q15" s="46"/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6"/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6"/>
      <c r="AF15" s="45">
        <v>0</v>
      </c>
      <c r="AG15" s="46"/>
      <c r="AH15" s="46"/>
      <c r="AI15" s="46"/>
      <c r="AJ15" s="45">
        <v>0</v>
      </c>
      <c r="AK15" s="46"/>
      <c r="AL15" s="46"/>
      <c r="AM15" s="46"/>
      <c r="AN15" s="45">
        <v>0</v>
      </c>
      <c r="AO15" s="46"/>
      <c r="AP15" s="45">
        <v>0</v>
      </c>
    </row>
    <row r="16" spans="1:42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</row>
    <row r="17" spans="1:42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5">
        <v>0</v>
      </c>
      <c r="M17" s="46"/>
      <c r="N17" s="45">
        <v>0</v>
      </c>
      <c r="O17" s="46"/>
      <c r="P17" s="46"/>
      <c r="Q17" s="46"/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6"/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6"/>
      <c r="AF17" s="45">
        <v>0</v>
      </c>
      <c r="AG17" s="46"/>
      <c r="AH17" s="46"/>
      <c r="AI17" s="46"/>
      <c r="AJ17" s="45">
        <v>0</v>
      </c>
      <c r="AK17" s="46"/>
      <c r="AL17" s="46"/>
      <c r="AM17" s="46"/>
      <c r="AN17" s="45">
        <v>0</v>
      </c>
      <c r="AO17" s="46"/>
      <c r="AP17" s="45">
        <v>0</v>
      </c>
    </row>
    <row r="18" spans="1:42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</row>
    <row r="19" spans="1:42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5">
        <v>0</v>
      </c>
      <c r="M19" s="46"/>
      <c r="N19" s="45">
        <v>0</v>
      </c>
      <c r="O19" s="46"/>
      <c r="P19" s="46"/>
      <c r="Q19" s="46"/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6"/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6"/>
      <c r="AF19" s="45">
        <v>0</v>
      </c>
      <c r="AG19" s="46"/>
      <c r="AH19" s="46"/>
      <c r="AI19" s="46"/>
      <c r="AJ19" s="45">
        <v>0</v>
      </c>
      <c r="AK19" s="46"/>
      <c r="AL19" s="46"/>
      <c r="AM19" s="46"/>
      <c r="AN19" s="45">
        <v>0</v>
      </c>
      <c r="AO19" s="46"/>
      <c r="AP19" s="45">
        <v>0</v>
      </c>
    </row>
    <row r="20" spans="1:42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</row>
    <row r="21" spans="1:42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5">
        <v>0</v>
      </c>
      <c r="M21" s="46"/>
      <c r="N21" s="45">
        <v>0</v>
      </c>
      <c r="O21" s="46"/>
      <c r="P21" s="46"/>
      <c r="Q21" s="46"/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6"/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6"/>
      <c r="AF21" s="45">
        <v>0</v>
      </c>
      <c r="AG21" s="46"/>
      <c r="AH21" s="46"/>
      <c r="AI21" s="46"/>
      <c r="AJ21" s="45">
        <v>0</v>
      </c>
      <c r="AK21" s="46"/>
      <c r="AL21" s="46"/>
      <c r="AM21" s="46"/>
      <c r="AN21" s="45">
        <v>0</v>
      </c>
      <c r="AO21" s="46"/>
      <c r="AP21" s="45">
        <v>0</v>
      </c>
    </row>
    <row r="22" spans="1:42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</row>
    <row r="23" spans="1:42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5">
        <v>0</v>
      </c>
      <c r="M23" s="46"/>
      <c r="N23" s="45">
        <v>0</v>
      </c>
      <c r="O23" s="46"/>
      <c r="P23" s="46"/>
      <c r="Q23" s="46"/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6"/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6"/>
      <c r="AF23" s="45">
        <v>0</v>
      </c>
      <c r="AG23" s="46"/>
      <c r="AH23" s="46"/>
      <c r="AI23" s="46"/>
      <c r="AJ23" s="45">
        <v>0</v>
      </c>
      <c r="AK23" s="46"/>
      <c r="AL23" s="46"/>
      <c r="AM23" s="46"/>
      <c r="AN23" s="45">
        <v>0</v>
      </c>
      <c r="AO23" s="46"/>
      <c r="AP23" s="45">
        <v>0</v>
      </c>
    </row>
    <row r="24" spans="1:42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</row>
    <row r="25" spans="1:42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5">
        <v>0</v>
      </c>
      <c r="M25" s="46"/>
      <c r="N25" s="45">
        <v>0</v>
      </c>
      <c r="O25" s="46"/>
      <c r="P25" s="46"/>
      <c r="Q25" s="46"/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6"/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6"/>
      <c r="AF25" s="45">
        <v>0</v>
      </c>
      <c r="AG25" s="46"/>
      <c r="AH25" s="46"/>
      <c r="AI25" s="46"/>
      <c r="AJ25" s="45">
        <v>0</v>
      </c>
      <c r="AK25" s="46"/>
      <c r="AL25" s="46"/>
      <c r="AM25" s="46"/>
      <c r="AN25" s="45">
        <v>0</v>
      </c>
      <c r="AO25" s="46"/>
      <c r="AP25" s="45">
        <v>0</v>
      </c>
    </row>
    <row r="26" spans="1:42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>
        <v>0</v>
      </c>
      <c r="M26" s="46"/>
      <c r="N26" s="46">
        <v>0</v>
      </c>
      <c r="O26" s="46"/>
      <c r="P26" s="46"/>
      <c r="Q26" s="46"/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/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/>
      <c r="AF26" s="46">
        <v>0</v>
      </c>
      <c r="AG26" s="46"/>
      <c r="AH26" s="46"/>
      <c r="AI26" s="46"/>
      <c r="AJ26" s="46">
        <v>0</v>
      </c>
      <c r="AK26" s="46"/>
      <c r="AL26" s="46"/>
      <c r="AM26" s="46"/>
      <c r="AN26" s="46">
        <v>0</v>
      </c>
      <c r="AO26" s="46"/>
      <c r="AP26" s="46">
        <v>0</v>
      </c>
    </row>
    <row r="27" spans="1:42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5">
        <v>0</v>
      </c>
      <c r="M27" s="46"/>
      <c r="N27" s="45">
        <v>0</v>
      </c>
      <c r="O27" s="46"/>
      <c r="P27" s="46"/>
      <c r="Q27" s="46"/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6"/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6"/>
      <c r="AF27" s="45">
        <v>0</v>
      </c>
      <c r="AG27" s="46"/>
      <c r="AH27" s="46"/>
      <c r="AI27" s="46"/>
      <c r="AJ27" s="45">
        <v>0</v>
      </c>
      <c r="AK27" s="46"/>
      <c r="AL27" s="46"/>
      <c r="AM27" s="46"/>
      <c r="AN27" s="45">
        <v>0</v>
      </c>
      <c r="AO27" s="46"/>
      <c r="AP27" s="45">
        <v>0</v>
      </c>
    </row>
    <row r="28" spans="1:42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</row>
    <row r="29" spans="1:42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0">
        <v>0</v>
      </c>
      <c r="M29" s="51"/>
      <c r="N29" s="50">
        <v>0</v>
      </c>
      <c r="O29" s="51"/>
      <c r="P29" s="51"/>
      <c r="Q29" s="51"/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1"/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>
        <v>0</v>
      </c>
      <c r="AE29" s="51"/>
      <c r="AF29" s="50">
        <v>0</v>
      </c>
      <c r="AG29" s="51"/>
      <c r="AH29" s="51"/>
      <c r="AI29" s="51"/>
      <c r="AJ29" s="50">
        <v>0</v>
      </c>
      <c r="AK29" s="51"/>
      <c r="AL29" s="51"/>
      <c r="AM29" s="51"/>
      <c r="AN29" s="50">
        <v>0</v>
      </c>
      <c r="AO29" s="51"/>
      <c r="AP29" s="50">
        <v>0</v>
      </c>
    </row>
    <row r="30" spans="1:42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1:42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1:42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</row>
    <row r="33" spans="1:42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5">
        <v>0</v>
      </c>
      <c r="M33" s="46"/>
      <c r="N33" s="45">
        <v>0</v>
      </c>
      <c r="O33" s="46"/>
      <c r="P33" s="46"/>
      <c r="Q33" s="46"/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6"/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6"/>
      <c r="AF33" s="45">
        <v>0</v>
      </c>
      <c r="AG33" s="46"/>
      <c r="AH33" s="46"/>
      <c r="AI33" s="46"/>
      <c r="AJ33" s="45">
        <v>0</v>
      </c>
      <c r="AK33" s="46"/>
      <c r="AL33" s="46"/>
      <c r="AM33" s="46"/>
      <c r="AN33" s="45">
        <v>0</v>
      </c>
      <c r="AO33" s="46"/>
      <c r="AP33" s="45">
        <v>0</v>
      </c>
    </row>
    <row r="34" spans="1:42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</row>
    <row r="35" spans="1:42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5">
        <v>0</v>
      </c>
      <c r="M35" s="46"/>
      <c r="N35" s="45">
        <v>0</v>
      </c>
      <c r="O35" s="46"/>
      <c r="P35" s="46"/>
      <c r="Q35" s="46"/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6"/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6"/>
      <c r="AF35" s="45">
        <v>0</v>
      </c>
      <c r="AG35" s="46"/>
      <c r="AH35" s="46"/>
      <c r="AI35" s="46"/>
      <c r="AJ35" s="45">
        <v>0</v>
      </c>
      <c r="AK35" s="46"/>
      <c r="AL35" s="46"/>
      <c r="AM35" s="46"/>
      <c r="AN35" s="45">
        <v>0</v>
      </c>
      <c r="AO35" s="46"/>
      <c r="AP35" s="45">
        <v>0</v>
      </c>
    </row>
    <row r="36" spans="1:42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</row>
    <row r="37" spans="1:42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5">
        <v>0</v>
      </c>
      <c r="M37" s="46"/>
      <c r="N37" s="45">
        <v>0</v>
      </c>
      <c r="O37" s="46"/>
      <c r="P37" s="46"/>
      <c r="Q37" s="46"/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6"/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6"/>
      <c r="AF37" s="45">
        <v>0</v>
      </c>
      <c r="AG37" s="46"/>
      <c r="AH37" s="46"/>
      <c r="AI37" s="46"/>
      <c r="AJ37" s="45">
        <v>0</v>
      </c>
      <c r="AK37" s="46"/>
      <c r="AL37" s="46"/>
      <c r="AM37" s="46"/>
      <c r="AN37" s="45">
        <v>0</v>
      </c>
      <c r="AO37" s="46"/>
      <c r="AP37" s="45">
        <v>0</v>
      </c>
    </row>
    <row r="38" spans="1:42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</row>
    <row r="39" spans="1:42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5">
        <v>0</v>
      </c>
      <c r="M39" s="46"/>
      <c r="N39" s="45">
        <v>0</v>
      </c>
      <c r="O39" s="46"/>
      <c r="P39" s="46"/>
      <c r="Q39" s="46"/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6"/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6"/>
      <c r="AF39" s="45">
        <v>0</v>
      </c>
      <c r="AG39" s="46"/>
      <c r="AH39" s="46"/>
      <c r="AI39" s="46"/>
      <c r="AJ39" s="45">
        <v>0</v>
      </c>
      <c r="AK39" s="46"/>
      <c r="AL39" s="46"/>
      <c r="AM39" s="46"/>
      <c r="AN39" s="45">
        <v>0</v>
      </c>
      <c r="AO39" s="46"/>
      <c r="AP39" s="45">
        <v>0</v>
      </c>
    </row>
    <row r="40" spans="1:42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</row>
    <row r="41" spans="1:42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5">
        <v>0</v>
      </c>
      <c r="M41" s="46"/>
      <c r="N41" s="45">
        <v>0</v>
      </c>
      <c r="O41" s="46"/>
      <c r="P41" s="46"/>
      <c r="Q41" s="46"/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6"/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6"/>
      <c r="AF41" s="45">
        <v>0</v>
      </c>
      <c r="AG41" s="46"/>
      <c r="AH41" s="46"/>
      <c r="AI41" s="46"/>
      <c r="AJ41" s="45">
        <v>0</v>
      </c>
      <c r="AK41" s="46"/>
      <c r="AL41" s="46"/>
      <c r="AM41" s="46"/>
      <c r="AN41" s="45">
        <v>0</v>
      </c>
      <c r="AO41" s="46"/>
      <c r="AP41" s="45">
        <v>0</v>
      </c>
    </row>
    <row r="42" spans="1:42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</row>
    <row r="43" spans="1:42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5">
        <v>0</v>
      </c>
      <c r="M43" s="46"/>
      <c r="N43" s="45">
        <v>0</v>
      </c>
      <c r="O43" s="46"/>
      <c r="P43" s="46"/>
      <c r="Q43" s="46"/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6"/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6"/>
      <c r="AF43" s="45">
        <v>0</v>
      </c>
      <c r="AG43" s="46"/>
      <c r="AH43" s="46"/>
      <c r="AI43" s="46"/>
      <c r="AJ43" s="45">
        <v>0</v>
      </c>
      <c r="AK43" s="46"/>
      <c r="AL43" s="46"/>
      <c r="AM43" s="46"/>
      <c r="AN43" s="45">
        <v>0</v>
      </c>
      <c r="AO43" s="46"/>
      <c r="AP43" s="45">
        <v>0</v>
      </c>
    </row>
    <row r="44" spans="1:42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</row>
    <row r="45" spans="1:42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5">
        <v>0</v>
      </c>
      <c r="M45" s="46"/>
      <c r="N45" s="45">
        <v>0</v>
      </c>
      <c r="O45" s="46"/>
      <c r="P45" s="46"/>
      <c r="Q45" s="46"/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6"/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6"/>
      <c r="AF45" s="45">
        <v>0</v>
      </c>
      <c r="AG45" s="46"/>
      <c r="AH45" s="46"/>
      <c r="AI45" s="46"/>
      <c r="AJ45" s="45">
        <v>0</v>
      </c>
      <c r="AK45" s="46"/>
      <c r="AL45" s="46"/>
      <c r="AM45" s="46"/>
      <c r="AN45" s="45">
        <v>0</v>
      </c>
      <c r="AO45" s="46"/>
      <c r="AP45" s="45">
        <v>0</v>
      </c>
    </row>
    <row r="46" spans="1:42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</row>
    <row r="47" spans="1:42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</row>
    <row r="48" spans="1:42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0">
        <v>0</v>
      </c>
      <c r="M48" s="51"/>
      <c r="N48" s="50">
        <v>0</v>
      </c>
      <c r="O48" s="51"/>
      <c r="P48" s="51"/>
      <c r="Q48" s="51"/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1"/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1"/>
      <c r="AF48" s="50">
        <v>0</v>
      </c>
      <c r="AG48" s="51"/>
      <c r="AH48" s="51"/>
      <c r="AI48" s="51"/>
      <c r="AJ48" s="50">
        <v>0</v>
      </c>
      <c r="AK48" s="51"/>
      <c r="AL48" s="51"/>
      <c r="AM48" s="51"/>
      <c r="AN48" s="50">
        <v>0</v>
      </c>
      <c r="AO48" s="51"/>
      <c r="AP48" s="50">
        <v>0</v>
      </c>
    </row>
    <row r="49" spans="3:42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</row>
    <row r="50" spans="3:42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</row>
    <row r="51" spans="3:42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0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</row>
    <row r="52" spans="3:42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5">
        <v>0</v>
      </c>
      <c r="M52" s="46"/>
      <c r="N52" s="45">
        <v>0</v>
      </c>
      <c r="O52" s="46"/>
      <c r="P52" s="46"/>
      <c r="Q52" s="46"/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6"/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6"/>
      <c r="AF52" s="45">
        <v>0</v>
      </c>
      <c r="AG52" s="46"/>
      <c r="AH52" s="46"/>
      <c r="AI52" s="46"/>
      <c r="AJ52" s="45">
        <v>0</v>
      </c>
      <c r="AK52" s="46"/>
      <c r="AL52" s="46"/>
      <c r="AM52" s="46"/>
      <c r="AN52" s="45">
        <v>0</v>
      </c>
      <c r="AO52" s="46"/>
      <c r="AP52" s="45">
        <v>0</v>
      </c>
    </row>
    <row r="53" spans="3:42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1</v>
      </c>
      <c r="K53" s="35">
        <v>0</v>
      </c>
      <c r="L53" s="35">
        <v>0</v>
      </c>
      <c r="M53" s="35"/>
      <c r="N53" s="35">
        <v>1</v>
      </c>
      <c r="O53" s="35"/>
      <c r="P53" s="35"/>
      <c r="Q53" s="35"/>
      <c r="R53" s="35">
        <v>0</v>
      </c>
      <c r="S53" s="35">
        <v>0</v>
      </c>
      <c r="T53" s="35">
        <v>1</v>
      </c>
      <c r="U53" s="35">
        <v>0</v>
      </c>
      <c r="V53" s="35">
        <v>0</v>
      </c>
      <c r="W53" s="35"/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1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</row>
    <row r="54" spans="3:42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5">
        <v>0</v>
      </c>
      <c r="M54" s="46"/>
      <c r="N54" s="45">
        <v>0</v>
      </c>
      <c r="O54" s="46"/>
      <c r="P54" s="46"/>
      <c r="Q54" s="46"/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6"/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6"/>
      <c r="AF54" s="45">
        <v>0</v>
      </c>
      <c r="AG54" s="46"/>
      <c r="AH54" s="46"/>
      <c r="AI54" s="46"/>
      <c r="AJ54" s="45">
        <v>0</v>
      </c>
      <c r="AK54" s="46"/>
      <c r="AL54" s="46"/>
      <c r="AM54" s="46"/>
      <c r="AN54" s="45">
        <v>0</v>
      </c>
      <c r="AO54" s="46"/>
      <c r="AP54" s="45">
        <v>0</v>
      </c>
    </row>
    <row r="55" spans="3:42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0</v>
      </c>
      <c r="AG55" s="35"/>
      <c r="AH55" s="35"/>
      <c r="AI55" s="35"/>
      <c r="AJ55" s="35">
        <v>0</v>
      </c>
      <c r="AK55" s="35"/>
      <c r="AL55" s="35"/>
      <c r="AM55" s="35"/>
      <c r="AN55" s="35">
        <v>0</v>
      </c>
      <c r="AO55" s="35"/>
      <c r="AP55" s="35">
        <v>0</v>
      </c>
    </row>
    <row r="56" spans="3:42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5">
        <v>0</v>
      </c>
      <c r="M56" s="46"/>
      <c r="N56" s="45">
        <v>0</v>
      </c>
      <c r="O56" s="46"/>
      <c r="P56" s="46"/>
      <c r="Q56" s="46"/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6"/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6"/>
      <c r="AF56" s="45">
        <v>0</v>
      </c>
      <c r="AG56" s="46"/>
      <c r="AH56" s="46"/>
      <c r="AI56" s="46"/>
      <c r="AJ56" s="45">
        <v>0</v>
      </c>
      <c r="AK56" s="46"/>
      <c r="AL56" s="46"/>
      <c r="AM56" s="46"/>
      <c r="AN56" s="45">
        <v>0</v>
      </c>
      <c r="AO56" s="46"/>
      <c r="AP56" s="45">
        <v>0</v>
      </c>
    </row>
    <row r="57" spans="3:42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0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</row>
    <row r="58" spans="3:42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0</v>
      </c>
      <c r="K58" s="45">
        <v>0</v>
      </c>
      <c r="L58" s="45">
        <v>0</v>
      </c>
      <c r="M58" s="46"/>
      <c r="N58" s="45">
        <v>0</v>
      </c>
      <c r="O58" s="46"/>
      <c r="P58" s="46"/>
      <c r="Q58" s="46"/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6"/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6"/>
      <c r="AF58" s="45">
        <v>0</v>
      </c>
      <c r="AG58" s="46"/>
      <c r="AH58" s="46"/>
      <c r="AI58" s="46"/>
      <c r="AJ58" s="45">
        <v>0</v>
      </c>
      <c r="AK58" s="46"/>
      <c r="AL58" s="46"/>
      <c r="AM58" s="46"/>
      <c r="AN58" s="45">
        <v>0</v>
      </c>
      <c r="AO58" s="46"/>
      <c r="AP58" s="45">
        <v>0</v>
      </c>
    </row>
    <row r="59" spans="3:42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/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0</v>
      </c>
      <c r="AG59" s="35"/>
      <c r="AH59" s="35"/>
      <c r="AI59" s="35"/>
      <c r="AJ59" s="35">
        <v>0</v>
      </c>
      <c r="AK59" s="35"/>
      <c r="AL59" s="35"/>
      <c r="AM59" s="35"/>
      <c r="AN59" s="35">
        <v>0</v>
      </c>
      <c r="AO59" s="35"/>
      <c r="AP59" s="35">
        <v>0</v>
      </c>
    </row>
    <row r="60" spans="3:42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1</v>
      </c>
      <c r="K60" s="45">
        <v>0</v>
      </c>
      <c r="L60" s="45">
        <v>0</v>
      </c>
      <c r="M60" s="46"/>
      <c r="N60" s="45">
        <v>1</v>
      </c>
      <c r="O60" s="46"/>
      <c r="P60" s="46"/>
      <c r="Q60" s="46"/>
      <c r="R60" s="45">
        <v>0</v>
      </c>
      <c r="S60" s="45">
        <v>0</v>
      </c>
      <c r="T60" s="45">
        <v>0</v>
      </c>
      <c r="U60" s="45">
        <v>1</v>
      </c>
      <c r="V60" s="45">
        <v>0</v>
      </c>
      <c r="W60" s="46"/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6"/>
      <c r="AF60" s="45">
        <v>1</v>
      </c>
      <c r="AG60" s="46"/>
      <c r="AH60" s="46"/>
      <c r="AI60" s="46"/>
      <c r="AJ60" s="45">
        <v>0</v>
      </c>
      <c r="AK60" s="46"/>
      <c r="AL60" s="46"/>
      <c r="AM60" s="46"/>
      <c r="AN60" s="45">
        <v>0</v>
      </c>
      <c r="AO60" s="46"/>
      <c r="AP60" s="45">
        <v>0</v>
      </c>
    </row>
    <row r="61" spans="3:42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0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</row>
    <row r="62" spans="3:42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5">
        <v>0</v>
      </c>
      <c r="M62" s="46"/>
      <c r="N62" s="45">
        <v>0</v>
      </c>
      <c r="O62" s="46"/>
      <c r="P62" s="46"/>
      <c r="Q62" s="46"/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6"/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6"/>
      <c r="AF62" s="45">
        <v>0</v>
      </c>
      <c r="AG62" s="46"/>
      <c r="AH62" s="46"/>
      <c r="AI62" s="46"/>
      <c r="AJ62" s="45">
        <v>0</v>
      </c>
      <c r="AK62" s="46"/>
      <c r="AL62" s="46"/>
      <c r="AM62" s="46"/>
      <c r="AN62" s="45">
        <v>0</v>
      </c>
      <c r="AO62" s="46"/>
      <c r="AP62" s="45">
        <v>0</v>
      </c>
    </row>
    <row r="63" spans="3:42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0</v>
      </c>
      <c r="AG63" s="35"/>
      <c r="AH63" s="35"/>
      <c r="AI63" s="35"/>
      <c r="AJ63" s="35">
        <v>0</v>
      </c>
      <c r="AK63" s="35"/>
      <c r="AL63" s="35"/>
      <c r="AM63" s="35"/>
      <c r="AN63" s="35">
        <v>0</v>
      </c>
      <c r="AO63" s="35"/>
      <c r="AP63" s="35">
        <v>0</v>
      </c>
    </row>
    <row r="64" spans="3:42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5">
        <v>0</v>
      </c>
      <c r="M64" s="46"/>
      <c r="N64" s="45">
        <v>0</v>
      </c>
      <c r="O64" s="46"/>
      <c r="P64" s="46"/>
      <c r="Q64" s="46"/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6"/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6"/>
      <c r="AF64" s="45">
        <v>0</v>
      </c>
      <c r="AG64" s="46"/>
      <c r="AH64" s="46"/>
      <c r="AI64" s="46"/>
      <c r="AJ64" s="45">
        <v>0</v>
      </c>
      <c r="AK64" s="46"/>
      <c r="AL64" s="46"/>
      <c r="AM64" s="46"/>
      <c r="AN64" s="45">
        <v>0</v>
      </c>
      <c r="AO64" s="46"/>
      <c r="AP64" s="45">
        <v>0</v>
      </c>
    </row>
    <row r="65" spans="1:42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0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</row>
    <row r="66" spans="1:42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5">
        <v>0</v>
      </c>
      <c r="M66" s="46"/>
      <c r="N66" s="45">
        <v>0</v>
      </c>
      <c r="O66" s="46"/>
      <c r="P66" s="46"/>
      <c r="Q66" s="46"/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6"/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6"/>
      <c r="AF66" s="45">
        <v>0</v>
      </c>
      <c r="AG66" s="46"/>
      <c r="AH66" s="46"/>
      <c r="AI66" s="46"/>
      <c r="AJ66" s="45">
        <v>0</v>
      </c>
      <c r="AK66" s="46"/>
      <c r="AL66" s="46"/>
      <c r="AM66" s="46"/>
      <c r="AN66" s="45">
        <v>0</v>
      </c>
      <c r="AO66" s="46"/>
      <c r="AP66" s="45">
        <v>0</v>
      </c>
    </row>
    <row r="67" spans="1:42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0</v>
      </c>
      <c r="G68" s="51"/>
      <c r="H68" s="51"/>
      <c r="I68" s="51"/>
      <c r="J68" s="50">
        <v>2</v>
      </c>
      <c r="K68" s="50">
        <v>0</v>
      </c>
      <c r="L68" s="50">
        <v>0</v>
      </c>
      <c r="M68" s="51"/>
      <c r="N68" s="50">
        <v>2</v>
      </c>
      <c r="O68" s="51"/>
      <c r="P68" s="51"/>
      <c r="Q68" s="51"/>
      <c r="R68" s="50">
        <v>0</v>
      </c>
      <c r="S68" s="50">
        <v>0</v>
      </c>
      <c r="T68" s="50">
        <v>1</v>
      </c>
      <c r="U68" s="50">
        <v>1</v>
      </c>
      <c r="V68" s="50">
        <v>0</v>
      </c>
      <c r="W68" s="51"/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1"/>
      <c r="AF68" s="50">
        <v>2</v>
      </c>
      <c r="AG68" s="51"/>
      <c r="AH68" s="51"/>
      <c r="AI68" s="51"/>
      <c r="AJ68" s="50">
        <v>0</v>
      </c>
      <c r="AK68" s="51"/>
      <c r="AL68" s="51"/>
      <c r="AM68" s="51"/>
      <c r="AN68" s="50">
        <v>0</v>
      </c>
      <c r="AO68" s="51"/>
      <c r="AP68" s="50">
        <v>0</v>
      </c>
    </row>
    <row r="69" spans="1:42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1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1</v>
      </c>
      <c r="AG71" s="35"/>
      <c r="AH71" s="35"/>
      <c r="AI71" s="35"/>
      <c r="AJ71" s="35">
        <v>0</v>
      </c>
      <c r="AK71" s="35"/>
      <c r="AL71" s="35"/>
      <c r="AM71" s="35"/>
      <c r="AN71" s="35">
        <v>1</v>
      </c>
      <c r="AO71" s="35"/>
      <c r="AP71" s="35">
        <v>0</v>
      </c>
    </row>
    <row r="72" spans="1:42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5">
        <v>0</v>
      </c>
      <c r="M72" s="46"/>
      <c r="N72" s="45">
        <v>0</v>
      </c>
      <c r="O72" s="46"/>
      <c r="P72" s="46"/>
      <c r="Q72" s="46"/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6"/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6"/>
      <c r="AF72" s="45">
        <v>0</v>
      </c>
      <c r="AG72" s="46"/>
      <c r="AH72" s="46"/>
      <c r="AI72" s="46"/>
      <c r="AJ72" s="45">
        <v>0</v>
      </c>
      <c r="AK72" s="46"/>
      <c r="AL72" s="46"/>
      <c r="AM72" s="46"/>
      <c r="AN72" s="45">
        <v>0</v>
      </c>
      <c r="AO72" s="46"/>
      <c r="AP72" s="45">
        <v>0</v>
      </c>
    </row>
    <row r="73" spans="1:42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</row>
    <row r="74" spans="1:42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0">
        <v>0</v>
      </c>
      <c r="M74" s="51"/>
      <c r="N74" s="50">
        <v>0</v>
      </c>
      <c r="O74" s="51"/>
      <c r="P74" s="51"/>
      <c r="Q74" s="51"/>
      <c r="R74" s="50">
        <v>0</v>
      </c>
      <c r="S74" s="50">
        <v>1</v>
      </c>
      <c r="T74" s="50">
        <v>0</v>
      </c>
      <c r="U74" s="50">
        <v>0</v>
      </c>
      <c r="V74" s="50">
        <v>0</v>
      </c>
      <c r="W74" s="51"/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>
        <v>0</v>
      </c>
      <c r="AE74" s="51"/>
      <c r="AF74" s="50">
        <v>1</v>
      </c>
      <c r="AG74" s="51"/>
      <c r="AH74" s="51"/>
      <c r="AI74" s="51"/>
      <c r="AJ74" s="50">
        <v>0</v>
      </c>
      <c r="AK74" s="51"/>
      <c r="AL74" s="51"/>
      <c r="AM74" s="51"/>
      <c r="AN74" s="50">
        <v>1</v>
      </c>
      <c r="AO74" s="51"/>
      <c r="AP74" s="50">
        <v>0</v>
      </c>
    </row>
    <row r="75" spans="1:42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20.100000000000001" customHeight="1" x14ac:dyDescent="0.2">
      <c r="D77" s="2" t="s">
        <v>115</v>
      </c>
      <c r="F77" s="35">
        <v>317</v>
      </c>
      <c r="G77" s="35"/>
      <c r="H77" s="35"/>
      <c r="I77" s="35"/>
      <c r="J77" s="35">
        <v>696</v>
      </c>
      <c r="K77" s="35">
        <v>20</v>
      </c>
      <c r="L77" s="35">
        <v>1</v>
      </c>
      <c r="M77" s="35"/>
      <c r="N77" s="35">
        <v>717</v>
      </c>
      <c r="O77" s="35"/>
      <c r="P77" s="35"/>
      <c r="Q77" s="35"/>
      <c r="R77" s="35">
        <v>0</v>
      </c>
      <c r="S77" s="35">
        <v>13</v>
      </c>
      <c r="T77" s="35">
        <v>267</v>
      </c>
      <c r="U77" s="35">
        <v>5</v>
      </c>
      <c r="V77" s="35">
        <v>64</v>
      </c>
      <c r="W77" s="35"/>
      <c r="X77" s="35">
        <v>72</v>
      </c>
      <c r="Y77" s="35">
        <v>69</v>
      </c>
      <c r="Z77" s="35">
        <v>17</v>
      </c>
      <c r="AA77" s="35">
        <v>141</v>
      </c>
      <c r="AB77" s="35">
        <v>0</v>
      </c>
      <c r="AC77" s="35">
        <v>1</v>
      </c>
      <c r="AD77" s="35">
        <v>80</v>
      </c>
      <c r="AE77" s="35"/>
      <c r="AF77" s="35">
        <v>729</v>
      </c>
      <c r="AG77" s="35"/>
      <c r="AH77" s="35"/>
      <c r="AI77" s="35"/>
      <c r="AJ77" s="35">
        <v>305</v>
      </c>
      <c r="AK77" s="35"/>
      <c r="AL77" s="35"/>
      <c r="AM77" s="35"/>
      <c r="AN77" s="35">
        <v>0</v>
      </c>
      <c r="AO77" s="35"/>
      <c r="AP77" s="35">
        <v>0</v>
      </c>
    </row>
    <row r="78" spans="1:42" ht="20.100000000000001" customHeight="1" x14ac:dyDescent="0.2">
      <c r="D78" s="44" t="s">
        <v>116</v>
      </c>
      <c r="F78" s="45">
        <v>250</v>
      </c>
      <c r="G78" s="46"/>
      <c r="H78" s="46"/>
      <c r="I78" s="46"/>
      <c r="J78" s="45">
        <v>694</v>
      </c>
      <c r="K78" s="45">
        <v>40</v>
      </c>
      <c r="L78" s="45">
        <v>3</v>
      </c>
      <c r="M78" s="46"/>
      <c r="N78" s="45">
        <v>737</v>
      </c>
      <c r="O78" s="46"/>
      <c r="P78" s="46"/>
      <c r="Q78" s="46"/>
      <c r="R78" s="45">
        <v>0</v>
      </c>
      <c r="S78" s="45">
        <v>3</v>
      </c>
      <c r="T78" s="45">
        <v>281</v>
      </c>
      <c r="U78" s="45">
        <v>0</v>
      </c>
      <c r="V78" s="45">
        <v>2</v>
      </c>
      <c r="W78" s="46"/>
      <c r="X78" s="45">
        <v>173</v>
      </c>
      <c r="Y78" s="45">
        <v>5</v>
      </c>
      <c r="Z78" s="45">
        <v>33</v>
      </c>
      <c r="AA78" s="45">
        <v>56</v>
      </c>
      <c r="AB78" s="45">
        <v>0</v>
      </c>
      <c r="AC78" s="45">
        <v>0</v>
      </c>
      <c r="AD78" s="45">
        <v>181</v>
      </c>
      <c r="AE78" s="46"/>
      <c r="AF78" s="45">
        <v>734</v>
      </c>
      <c r="AG78" s="46"/>
      <c r="AH78" s="46"/>
      <c r="AI78" s="46"/>
      <c r="AJ78" s="45">
        <v>253</v>
      </c>
      <c r="AK78" s="46"/>
      <c r="AL78" s="46"/>
      <c r="AM78" s="46"/>
      <c r="AN78" s="45">
        <v>0</v>
      </c>
      <c r="AO78" s="46"/>
      <c r="AP78" s="45">
        <v>0</v>
      </c>
    </row>
    <row r="79" spans="1:42" ht="20.100000000000001" customHeight="1" x14ac:dyDescent="0.2">
      <c r="D79" s="2" t="s">
        <v>132</v>
      </c>
      <c r="F79" s="35">
        <v>164</v>
      </c>
      <c r="G79" s="35"/>
      <c r="H79" s="35"/>
      <c r="I79" s="35"/>
      <c r="J79" s="35">
        <v>692</v>
      </c>
      <c r="K79" s="35">
        <v>63</v>
      </c>
      <c r="L79" s="35">
        <v>0</v>
      </c>
      <c r="M79" s="35"/>
      <c r="N79" s="35">
        <v>755</v>
      </c>
      <c r="O79" s="35"/>
      <c r="P79" s="35"/>
      <c r="Q79" s="35"/>
      <c r="R79" s="35">
        <v>0</v>
      </c>
      <c r="S79" s="35">
        <v>171</v>
      </c>
      <c r="T79" s="35">
        <v>232</v>
      </c>
      <c r="U79" s="35">
        <v>0</v>
      </c>
      <c r="V79" s="35">
        <v>17</v>
      </c>
      <c r="W79" s="35"/>
      <c r="X79" s="35">
        <v>125</v>
      </c>
      <c r="Y79" s="35">
        <v>10</v>
      </c>
      <c r="Z79" s="35">
        <v>30</v>
      </c>
      <c r="AA79" s="35">
        <v>14</v>
      </c>
      <c r="AB79" s="35">
        <v>0</v>
      </c>
      <c r="AC79" s="35">
        <v>2</v>
      </c>
      <c r="AD79" s="35">
        <v>138</v>
      </c>
      <c r="AE79" s="35"/>
      <c r="AF79" s="35">
        <v>739</v>
      </c>
      <c r="AG79" s="35"/>
      <c r="AH79" s="35"/>
      <c r="AI79" s="35"/>
      <c r="AJ79" s="35">
        <v>180</v>
      </c>
      <c r="AK79" s="35"/>
      <c r="AL79" s="35"/>
      <c r="AM79" s="35"/>
      <c r="AN79" s="35">
        <v>0</v>
      </c>
      <c r="AO79" s="35"/>
      <c r="AP79" s="35">
        <v>0</v>
      </c>
    </row>
    <row r="80" spans="1:42" ht="20.100000000000001" customHeight="1" x14ac:dyDescent="0.2">
      <c r="D80" s="44" t="s">
        <v>118</v>
      </c>
      <c r="F80" s="45">
        <v>261</v>
      </c>
      <c r="G80" s="46"/>
      <c r="H80" s="46"/>
      <c r="I80" s="46"/>
      <c r="J80" s="45">
        <v>697</v>
      </c>
      <c r="K80" s="45">
        <v>26</v>
      </c>
      <c r="L80" s="45">
        <v>7</v>
      </c>
      <c r="M80" s="46"/>
      <c r="N80" s="45">
        <v>730</v>
      </c>
      <c r="O80" s="46"/>
      <c r="P80" s="46"/>
      <c r="Q80" s="46"/>
      <c r="R80" s="45">
        <v>1</v>
      </c>
      <c r="S80" s="45">
        <v>56</v>
      </c>
      <c r="T80" s="45">
        <v>242</v>
      </c>
      <c r="U80" s="45">
        <v>0</v>
      </c>
      <c r="V80" s="45">
        <v>62</v>
      </c>
      <c r="W80" s="46"/>
      <c r="X80" s="45">
        <v>160</v>
      </c>
      <c r="Y80" s="45">
        <v>0</v>
      </c>
      <c r="Z80" s="45">
        <v>24</v>
      </c>
      <c r="AA80" s="45">
        <v>100</v>
      </c>
      <c r="AB80" s="45">
        <v>0</v>
      </c>
      <c r="AC80" s="45">
        <v>0</v>
      </c>
      <c r="AD80" s="45">
        <v>78</v>
      </c>
      <c r="AE80" s="46"/>
      <c r="AF80" s="45">
        <v>723</v>
      </c>
      <c r="AG80" s="46"/>
      <c r="AH80" s="46"/>
      <c r="AI80" s="46"/>
      <c r="AJ80" s="45">
        <v>268</v>
      </c>
      <c r="AK80" s="46"/>
      <c r="AL80" s="46"/>
      <c r="AM80" s="46"/>
      <c r="AN80" s="45">
        <v>0</v>
      </c>
      <c r="AO80" s="46"/>
      <c r="AP80" s="45">
        <v>0</v>
      </c>
    </row>
    <row r="81" spans="1:42" ht="20.100000000000001" customHeight="1" x14ac:dyDescent="0.2">
      <c r="D81" s="2" t="s">
        <v>133</v>
      </c>
      <c r="F81" s="35">
        <v>371</v>
      </c>
      <c r="G81" s="35"/>
      <c r="H81" s="35"/>
      <c r="I81" s="35"/>
      <c r="J81" s="35">
        <v>699</v>
      </c>
      <c r="K81" s="35">
        <v>42</v>
      </c>
      <c r="L81" s="35">
        <v>3</v>
      </c>
      <c r="M81" s="35"/>
      <c r="N81" s="35">
        <v>744</v>
      </c>
      <c r="O81" s="35"/>
      <c r="P81" s="35"/>
      <c r="Q81" s="35"/>
      <c r="R81" s="35">
        <v>2</v>
      </c>
      <c r="S81" s="35">
        <v>61</v>
      </c>
      <c r="T81" s="35">
        <v>279</v>
      </c>
      <c r="U81" s="35">
        <v>1</v>
      </c>
      <c r="V81" s="35">
        <v>56</v>
      </c>
      <c r="W81" s="35"/>
      <c r="X81" s="35">
        <v>141</v>
      </c>
      <c r="Y81" s="35">
        <v>1</v>
      </c>
      <c r="Z81" s="35">
        <v>15</v>
      </c>
      <c r="AA81" s="35">
        <v>87</v>
      </c>
      <c r="AB81" s="35">
        <v>0</v>
      </c>
      <c r="AC81" s="35">
        <v>0</v>
      </c>
      <c r="AD81" s="35">
        <v>48</v>
      </c>
      <c r="AE81" s="35"/>
      <c r="AF81" s="35">
        <v>691</v>
      </c>
      <c r="AG81" s="35"/>
      <c r="AH81" s="35"/>
      <c r="AI81" s="35"/>
      <c r="AJ81" s="35">
        <v>424</v>
      </c>
      <c r="AK81" s="35"/>
      <c r="AL81" s="35"/>
      <c r="AM81" s="35"/>
      <c r="AN81" s="35">
        <v>0</v>
      </c>
      <c r="AO81" s="35"/>
      <c r="AP81" s="35">
        <v>0</v>
      </c>
    </row>
    <row r="82" spans="1:42" ht="20.100000000000001" customHeight="1" x14ac:dyDescent="0.2">
      <c r="D82" s="44" t="s">
        <v>134</v>
      </c>
      <c r="F82" s="45">
        <v>460</v>
      </c>
      <c r="G82" s="46"/>
      <c r="H82" s="46"/>
      <c r="I82" s="46"/>
      <c r="J82" s="45">
        <v>707</v>
      </c>
      <c r="K82" s="45">
        <v>45</v>
      </c>
      <c r="L82" s="45">
        <v>2</v>
      </c>
      <c r="M82" s="46"/>
      <c r="N82" s="45">
        <v>754</v>
      </c>
      <c r="O82" s="46"/>
      <c r="P82" s="46"/>
      <c r="Q82" s="46"/>
      <c r="R82" s="45">
        <v>18</v>
      </c>
      <c r="S82" s="45">
        <v>21</v>
      </c>
      <c r="T82" s="45">
        <v>197</v>
      </c>
      <c r="U82" s="45">
        <v>0</v>
      </c>
      <c r="V82" s="45">
        <v>22</v>
      </c>
      <c r="W82" s="46"/>
      <c r="X82" s="45">
        <v>177</v>
      </c>
      <c r="Y82" s="45">
        <v>0</v>
      </c>
      <c r="Z82" s="45">
        <v>51</v>
      </c>
      <c r="AA82" s="45">
        <v>172</v>
      </c>
      <c r="AB82" s="45">
        <v>0</v>
      </c>
      <c r="AC82" s="45">
        <v>0</v>
      </c>
      <c r="AD82" s="45">
        <v>128</v>
      </c>
      <c r="AE82" s="46"/>
      <c r="AF82" s="45">
        <v>786</v>
      </c>
      <c r="AG82" s="46"/>
      <c r="AH82" s="46"/>
      <c r="AI82" s="46"/>
      <c r="AJ82" s="45">
        <v>428</v>
      </c>
      <c r="AK82" s="46"/>
      <c r="AL82" s="46"/>
      <c r="AM82" s="46"/>
      <c r="AN82" s="45">
        <v>0</v>
      </c>
      <c r="AO82" s="46"/>
      <c r="AP82" s="45">
        <v>0</v>
      </c>
    </row>
    <row r="83" spans="1:42" ht="20.100000000000001" customHeight="1" x14ac:dyDescent="0.2">
      <c r="D83" s="2" t="s">
        <v>135</v>
      </c>
      <c r="F83" s="35">
        <v>407</v>
      </c>
      <c r="G83" s="35"/>
      <c r="H83" s="35"/>
      <c r="I83" s="35"/>
      <c r="J83" s="35">
        <v>693</v>
      </c>
      <c r="K83" s="35">
        <v>29</v>
      </c>
      <c r="L83" s="35">
        <v>2</v>
      </c>
      <c r="M83" s="35"/>
      <c r="N83" s="35">
        <v>724</v>
      </c>
      <c r="O83" s="35"/>
      <c r="P83" s="35"/>
      <c r="Q83" s="35"/>
      <c r="R83" s="35">
        <v>0</v>
      </c>
      <c r="S83" s="35">
        <v>44</v>
      </c>
      <c r="T83" s="35">
        <v>231</v>
      </c>
      <c r="U83" s="35">
        <v>4</v>
      </c>
      <c r="V83" s="35">
        <v>49</v>
      </c>
      <c r="W83" s="35"/>
      <c r="X83" s="35">
        <v>163</v>
      </c>
      <c r="Y83" s="35">
        <v>0</v>
      </c>
      <c r="Z83" s="35">
        <v>15</v>
      </c>
      <c r="AA83" s="35">
        <v>149</v>
      </c>
      <c r="AB83" s="35">
        <v>0</v>
      </c>
      <c r="AC83" s="35">
        <v>1</v>
      </c>
      <c r="AD83" s="35">
        <v>81</v>
      </c>
      <c r="AE83" s="35"/>
      <c r="AF83" s="35">
        <v>737</v>
      </c>
      <c r="AG83" s="35"/>
      <c r="AH83" s="35"/>
      <c r="AI83" s="35"/>
      <c r="AJ83" s="35">
        <v>394</v>
      </c>
      <c r="AK83" s="35"/>
      <c r="AL83" s="35"/>
      <c r="AM83" s="35"/>
      <c r="AN83" s="35">
        <v>0</v>
      </c>
      <c r="AO83" s="35"/>
      <c r="AP83" s="35">
        <v>0</v>
      </c>
    </row>
    <row r="84" spans="1:42" ht="20.100000000000001" customHeight="1" x14ac:dyDescent="0.2">
      <c r="D84" s="44" t="s">
        <v>122</v>
      </c>
      <c r="F84" s="45">
        <v>362</v>
      </c>
      <c r="G84" s="46"/>
      <c r="H84" s="46"/>
      <c r="I84" s="46"/>
      <c r="J84" s="45">
        <v>699</v>
      </c>
      <c r="K84" s="45">
        <v>43</v>
      </c>
      <c r="L84" s="45">
        <v>16</v>
      </c>
      <c r="M84" s="46"/>
      <c r="N84" s="45">
        <v>758</v>
      </c>
      <c r="O84" s="46"/>
      <c r="P84" s="46"/>
      <c r="Q84" s="46"/>
      <c r="R84" s="45">
        <v>2</v>
      </c>
      <c r="S84" s="45">
        <v>48</v>
      </c>
      <c r="T84" s="45">
        <v>195</v>
      </c>
      <c r="U84" s="45">
        <v>0</v>
      </c>
      <c r="V84" s="45">
        <v>74</v>
      </c>
      <c r="W84" s="46"/>
      <c r="X84" s="45">
        <v>251</v>
      </c>
      <c r="Y84" s="45">
        <v>11</v>
      </c>
      <c r="Z84" s="45">
        <v>45</v>
      </c>
      <c r="AA84" s="45">
        <v>155</v>
      </c>
      <c r="AB84" s="45">
        <v>0</v>
      </c>
      <c r="AC84" s="45">
        <v>1</v>
      </c>
      <c r="AD84" s="45">
        <v>112</v>
      </c>
      <c r="AE84" s="46"/>
      <c r="AF84" s="45">
        <v>894</v>
      </c>
      <c r="AG84" s="46"/>
      <c r="AH84" s="46"/>
      <c r="AI84" s="46"/>
      <c r="AJ84" s="45">
        <v>226</v>
      </c>
      <c r="AK84" s="46"/>
      <c r="AL84" s="46"/>
      <c r="AM84" s="46"/>
      <c r="AN84" s="45">
        <v>0</v>
      </c>
      <c r="AO84" s="46"/>
      <c r="AP84" s="45">
        <v>0</v>
      </c>
    </row>
    <row r="85" spans="1:42" ht="20.100000000000001" customHeight="1" x14ac:dyDescent="0.2">
      <c r="D85" s="2" t="s">
        <v>123</v>
      </c>
      <c r="F85" s="35">
        <v>364</v>
      </c>
      <c r="G85" s="35"/>
      <c r="H85" s="35"/>
      <c r="I85" s="35"/>
      <c r="J85" s="35">
        <v>697</v>
      </c>
      <c r="K85" s="35">
        <v>46</v>
      </c>
      <c r="L85" s="35">
        <v>3</v>
      </c>
      <c r="M85" s="35"/>
      <c r="N85" s="35">
        <v>746</v>
      </c>
      <c r="O85" s="35"/>
      <c r="P85" s="35"/>
      <c r="Q85" s="35"/>
      <c r="R85" s="35">
        <v>0</v>
      </c>
      <c r="S85" s="35">
        <v>1</v>
      </c>
      <c r="T85" s="35">
        <v>445</v>
      </c>
      <c r="U85" s="35">
        <v>0</v>
      </c>
      <c r="V85" s="35">
        <v>56</v>
      </c>
      <c r="W85" s="35"/>
      <c r="X85" s="35">
        <v>151</v>
      </c>
      <c r="Y85" s="35">
        <v>10</v>
      </c>
      <c r="Z85" s="35">
        <v>27</v>
      </c>
      <c r="AA85" s="35">
        <v>137</v>
      </c>
      <c r="AB85" s="35">
        <v>0</v>
      </c>
      <c r="AC85" s="35">
        <v>1</v>
      </c>
      <c r="AD85" s="35">
        <v>64</v>
      </c>
      <c r="AE85" s="35"/>
      <c r="AF85" s="35">
        <v>892</v>
      </c>
      <c r="AG85" s="35"/>
      <c r="AH85" s="35"/>
      <c r="AI85" s="35"/>
      <c r="AJ85" s="35">
        <v>218</v>
      </c>
      <c r="AK85" s="35"/>
      <c r="AL85" s="35"/>
      <c r="AM85" s="35"/>
      <c r="AN85" s="35">
        <v>0</v>
      </c>
      <c r="AO85" s="35"/>
      <c r="AP85" s="35">
        <v>0</v>
      </c>
    </row>
    <row r="86" spans="1:42" ht="20.100000000000001" customHeight="1" x14ac:dyDescent="0.2">
      <c r="D86" s="44" t="s">
        <v>136</v>
      </c>
      <c r="F86" s="45">
        <v>230</v>
      </c>
      <c r="G86" s="46"/>
      <c r="H86" s="46"/>
      <c r="I86" s="46"/>
      <c r="J86" s="45">
        <v>695</v>
      </c>
      <c r="K86" s="45">
        <v>58</v>
      </c>
      <c r="L86" s="45">
        <v>4</v>
      </c>
      <c r="M86" s="46"/>
      <c r="N86" s="45">
        <v>757</v>
      </c>
      <c r="O86" s="46"/>
      <c r="P86" s="46"/>
      <c r="Q86" s="46"/>
      <c r="R86" s="45">
        <v>0</v>
      </c>
      <c r="S86" s="45">
        <v>15</v>
      </c>
      <c r="T86" s="45">
        <v>429</v>
      </c>
      <c r="U86" s="45">
        <v>0</v>
      </c>
      <c r="V86" s="45">
        <v>32</v>
      </c>
      <c r="W86" s="46"/>
      <c r="X86" s="45">
        <v>131</v>
      </c>
      <c r="Y86" s="45">
        <v>5</v>
      </c>
      <c r="Z86" s="45">
        <v>20</v>
      </c>
      <c r="AA86" s="45">
        <v>53</v>
      </c>
      <c r="AB86" s="45">
        <v>0</v>
      </c>
      <c r="AC86" s="45">
        <v>0</v>
      </c>
      <c r="AD86" s="45">
        <v>71</v>
      </c>
      <c r="AE86" s="46"/>
      <c r="AF86" s="45">
        <v>756</v>
      </c>
      <c r="AG86" s="46"/>
      <c r="AH86" s="46"/>
      <c r="AI86" s="46"/>
      <c r="AJ86" s="45">
        <v>231</v>
      </c>
      <c r="AK86" s="46"/>
      <c r="AL86" s="46"/>
      <c r="AM86" s="46"/>
      <c r="AN86" s="45">
        <v>0</v>
      </c>
      <c r="AO86" s="46"/>
      <c r="AP86" s="45">
        <v>0</v>
      </c>
    </row>
    <row r="87" spans="1:42" ht="20.100000000000001" customHeight="1" x14ac:dyDescent="0.2">
      <c r="D87" s="2" t="s">
        <v>125</v>
      </c>
      <c r="F87" s="35">
        <v>268</v>
      </c>
      <c r="G87" s="35"/>
      <c r="H87" s="35"/>
      <c r="I87" s="35"/>
      <c r="J87" s="35">
        <v>691</v>
      </c>
      <c r="K87" s="35">
        <v>21</v>
      </c>
      <c r="L87" s="35">
        <v>7</v>
      </c>
      <c r="M87" s="35"/>
      <c r="N87" s="35">
        <v>719</v>
      </c>
      <c r="O87" s="35"/>
      <c r="P87" s="35"/>
      <c r="Q87" s="35"/>
      <c r="R87" s="35">
        <v>0</v>
      </c>
      <c r="S87" s="35">
        <v>2</v>
      </c>
      <c r="T87" s="35">
        <v>347</v>
      </c>
      <c r="U87" s="35">
        <v>0</v>
      </c>
      <c r="V87" s="35">
        <v>42</v>
      </c>
      <c r="W87" s="35"/>
      <c r="X87" s="35">
        <v>78</v>
      </c>
      <c r="Y87" s="35">
        <v>49</v>
      </c>
      <c r="Z87" s="35">
        <v>22</v>
      </c>
      <c r="AA87" s="35">
        <v>99</v>
      </c>
      <c r="AB87" s="35">
        <v>0</v>
      </c>
      <c r="AC87" s="35">
        <v>0</v>
      </c>
      <c r="AD87" s="35">
        <v>89</v>
      </c>
      <c r="AE87" s="35"/>
      <c r="AF87" s="35">
        <v>728</v>
      </c>
      <c r="AG87" s="35"/>
      <c r="AH87" s="35"/>
      <c r="AI87" s="35"/>
      <c r="AJ87" s="35">
        <v>259</v>
      </c>
      <c r="AK87" s="35"/>
      <c r="AL87" s="35"/>
      <c r="AM87" s="35"/>
      <c r="AN87" s="35">
        <v>0</v>
      </c>
      <c r="AO87" s="35"/>
      <c r="AP87" s="35">
        <v>0</v>
      </c>
    </row>
    <row r="88" spans="1:42" ht="20.100000000000001" customHeight="1" x14ac:dyDescent="0.2">
      <c r="D88" s="44" t="s">
        <v>126</v>
      </c>
      <c r="F88" s="45">
        <v>214</v>
      </c>
      <c r="G88" s="46"/>
      <c r="H88" s="46"/>
      <c r="I88" s="46"/>
      <c r="J88" s="45">
        <v>692</v>
      </c>
      <c r="K88" s="45">
        <v>54</v>
      </c>
      <c r="L88" s="45">
        <v>0</v>
      </c>
      <c r="M88" s="46"/>
      <c r="N88" s="45">
        <v>746</v>
      </c>
      <c r="O88" s="46"/>
      <c r="P88" s="46"/>
      <c r="Q88" s="46"/>
      <c r="R88" s="45">
        <v>0</v>
      </c>
      <c r="S88" s="45">
        <v>113</v>
      </c>
      <c r="T88" s="45">
        <v>250</v>
      </c>
      <c r="U88" s="45">
        <v>19</v>
      </c>
      <c r="V88" s="45">
        <v>35</v>
      </c>
      <c r="W88" s="46"/>
      <c r="X88" s="45">
        <v>152</v>
      </c>
      <c r="Y88" s="45">
        <v>5</v>
      </c>
      <c r="Z88" s="45">
        <v>29</v>
      </c>
      <c r="AA88" s="45">
        <v>61</v>
      </c>
      <c r="AB88" s="45">
        <v>0</v>
      </c>
      <c r="AC88" s="45">
        <v>1</v>
      </c>
      <c r="AD88" s="45">
        <v>91</v>
      </c>
      <c r="AE88" s="46"/>
      <c r="AF88" s="45">
        <v>756</v>
      </c>
      <c r="AG88" s="46"/>
      <c r="AH88" s="46"/>
      <c r="AI88" s="46"/>
      <c r="AJ88" s="45">
        <v>204</v>
      </c>
      <c r="AK88" s="46"/>
      <c r="AL88" s="46"/>
      <c r="AM88" s="46"/>
      <c r="AN88" s="45">
        <v>0</v>
      </c>
      <c r="AO88" s="46"/>
      <c r="AP88" s="45">
        <v>0</v>
      </c>
    </row>
    <row r="89" spans="1:42" ht="20.100000000000001" customHeight="1" x14ac:dyDescent="0.2">
      <c r="D89" s="2" t="s">
        <v>127</v>
      </c>
      <c r="F89" s="35">
        <v>363</v>
      </c>
      <c r="G89" s="35"/>
      <c r="H89" s="35"/>
      <c r="I89" s="35"/>
      <c r="J89" s="35">
        <v>691</v>
      </c>
      <c r="K89" s="35">
        <v>39</v>
      </c>
      <c r="L89" s="35">
        <v>3</v>
      </c>
      <c r="M89" s="35"/>
      <c r="N89" s="35">
        <v>733</v>
      </c>
      <c r="O89" s="35"/>
      <c r="P89" s="35"/>
      <c r="Q89" s="35"/>
      <c r="R89" s="35">
        <v>0</v>
      </c>
      <c r="S89" s="35">
        <v>70</v>
      </c>
      <c r="T89" s="35">
        <v>310</v>
      </c>
      <c r="U89" s="35">
        <v>0</v>
      </c>
      <c r="V89" s="35">
        <v>45</v>
      </c>
      <c r="W89" s="35"/>
      <c r="X89" s="35">
        <v>126</v>
      </c>
      <c r="Y89" s="35">
        <v>4</v>
      </c>
      <c r="Z89" s="35">
        <v>28</v>
      </c>
      <c r="AA89" s="35">
        <v>98</v>
      </c>
      <c r="AB89" s="35">
        <v>0</v>
      </c>
      <c r="AC89" s="35">
        <v>0</v>
      </c>
      <c r="AD89" s="35">
        <v>44</v>
      </c>
      <c r="AE89" s="35"/>
      <c r="AF89" s="35">
        <v>725</v>
      </c>
      <c r="AG89" s="35"/>
      <c r="AH89" s="35"/>
      <c r="AI89" s="35"/>
      <c r="AJ89" s="35">
        <v>371</v>
      </c>
      <c r="AK89" s="35"/>
      <c r="AL89" s="35"/>
      <c r="AM89" s="35"/>
      <c r="AN89" s="35">
        <v>0</v>
      </c>
      <c r="AO89" s="35"/>
      <c r="AP89" s="35">
        <v>0</v>
      </c>
    </row>
    <row r="90" spans="1:42" ht="20.100000000000001" customHeight="1" x14ac:dyDescent="0.2">
      <c r="D90" s="44" t="s">
        <v>147</v>
      </c>
      <c r="F90" s="45">
        <v>352</v>
      </c>
      <c r="G90" s="46"/>
      <c r="H90" s="46"/>
      <c r="I90" s="46"/>
      <c r="J90" s="45">
        <v>700</v>
      </c>
      <c r="K90" s="45">
        <v>31</v>
      </c>
      <c r="L90" s="45">
        <v>2</v>
      </c>
      <c r="M90" s="46"/>
      <c r="N90" s="45">
        <v>733</v>
      </c>
      <c r="O90" s="46"/>
      <c r="P90" s="46"/>
      <c r="Q90" s="46"/>
      <c r="R90" s="45">
        <v>4</v>
      </c>
      <c r="S90" s="45">
        <v>83</v>
      </c>
      <c r="T90" s="45">
        <v>174</v>
      </c>
      <c r="U90" s="45">
        <v>10</v>
      </c>
      <c r="V90" s="45">
        <v>77</v>
      </c>
      <c r="W90" s="46"/>
      <c r="X90" s="45">
        <v>200</v>
      </c>
      <c r="Y90" s="45">
        <v>1</v>
      </c>
      <c r="Z90" s="45">
        <v>41</v>
      </c>
      <c r="AA90" s="45">
        <v>88</v>
      </c>
      <c r="AB90" s="45">
        <v>0</v>
      </c>
      <c r="AC90" s="45">
        <v>0</v>
      </c>
      <c r="AD90" s="45">
        <v>99</v>
      </c>
      <c r="AE90" s="46"/>
      <c r="AF90" s="45">
        <v>777</v>
      </c>
      <c r="AG90" s="46"/>
      <c r="AH90" s="46"/>
      <c r="AI90" s="46"/>
      <c r="AJ90" s="45">
        <v>308</v>
      </c>
      <c r="AK90" s="46"/>
      <c r="AL90" s="46"/>
      <c r="AM90" s="46"/>
      <c r="AN90" s="45">
        <v>0</v>
      </c>
      <c r="AO90" s="46"/>
      <c r="AP90" s="45">
        <v>0</v>
      </c>
    </row>
    <row r="91" spans="1:42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</row>
    <row r="92" spans="1:42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4383</v>
      </c>
      <c r="G92" s="51"/>
      <c r="H92" s="51"/>
      <c r="I92" s="51"/>
      <c r="J92" s="50">
        <v>9743</v>
      </c>
      <c r="K92" s="50">
        <v>557</v>
      </c>
      <c r="L92" s="50">
        <v>53</v>
      </c>
      <c r="M92" s="51"/>
      <c r="N92" s="50">
        <v>10353</v>
      </c>
      <c r="O92" s="51"/>
      <c r="P92" s="51"/>
      <c r="Q92" s="51"/>
      <c r="R92" s="50">
        <v>27</v>
      </c>
      <c r="S92" s="50">
        <v>701</v>
      </c>
      <c r="T92" s="50">
        <v>3879</v>
      </c>
      <c r="U92" s="50">
        <v>39</v>
      </c>
      <c r="V92" s="50">
        <v>633</v>
      </c>
      <c r="W92" s="51"/>
      <c r="X92" s="50">
        <v>2100</v>
      </c>
      <c r="Y92" s="50">
        <v>170</v>
      </c>
      <c r="Z92" s="50">
        <v>397</v>
      </c>
      <c r="AA92" s="50">
        <v>1410</v>
      </c>
      <c r="AB92" s="50">
        <v>0</v>
      </c>
      <c r="AC92" s="50">
        <v>7</v>
      </c>
      <c r="AD92" s="50">
        <v>1304</v>
      </c>
      <c r="AE92" s="51"/>
      <c r="AF92" s="50">
        <v>10667</v>
      </c>
      <c r="AG92" s="51"/>
      <c r="AH92" s="51"/>
      <c r="AI92" s="51"/>
      <c r="AJ92" s="50">
        <v>4069</v>
      </c>
      <c r="AK92" s="51"/>
      <c r="AL92" s="51"/>
      <c r="AM92" s="51"/>
      <c r="AN92" s="50">
        <v>0</v>
      </c>
      <c r="AO92" s="51"/>
      <c r="AP92" s="50">
        <v>0</v>
      </c>
    </row>
    <row r="93" spans="1:42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</row>
    <row r="94" spans="1:42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</row>
    <row r="95" spans="1:42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/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</row>
    <row r="96" spans="1:42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5">
        <v>0</v>
      </c>
      <c r="M96" s="46"/>
      <c r="N96" s="45">
        <v>0</v>
      </c>
      <c r="O96" s="46"/>
      <c r="P96" s="46"/>
      <c r="Q96" s="46"/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6"/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6"/>
      <c r="AF96" s="45">
        <v>0</v>
      </c>
      <c r="AG96" s="46"/>
      <c r="AH96" s="46"/>
      <c r="AI96" s="46"/>
      <c r="AJ96" s="45">
        <v>0</v>
      </c>
      <c r="AK96" s="46"/>
      <c r="AL96" s="46"/>
      <c r="AM96" s="46"/>
      <c r="AN96" s="45">
        <v>0</v>
      </c>
      <c r="AO96" s="46"/>
      <c r="AP96" s="45">
        <v>0</v>
      </c>
    </row>
    <row r="97" spans="1:42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>
        <v>0</v>
      </c>
      <c r="M97" s="35"/>
      <c r="N97" s="35">
        <v>0</v>
      </c>
      <c r="O97" s="35"/>
      <c r="P97" s="35"/>
      <c r="Q97" s="35"/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/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/>
      <c r="AF97" s="35">
        <v>0</v>
      </c>
      <c r="AG97" s="35"/>
      <c r="AH97" s="35"/>
      <c r="AI97" s="35"/>
      <c r="AJ97" s="35">
        <v>0</v>
      </c>
      <c r="AK97" s="35"/>
      <c r="AL97" s="35"/>
      <c r="AM97" s="35"/>
      <c r="AN97" s="35">
        <v>0</v>
      </c>
      <c r="AO97" s="35"/>
      <c r="AP97" s="35">
        <v>0</v>
      </c>
    </row>
    <row r="98" spans="1:42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5">
        <v>0</v>
      </c>
      <c r="M98" s="46"/>
      <c r="N98" s="45">
        <v>0</v>
      </c>
      <c r="O98" s="46"/>
      <c r="P98" s="46"/>
      <c r="Q98" s="46"/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/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6"/>
      <c r="AF98" s="45">
        <v>0</v>
      </c>
      <c r="AG98" s="46"/>
      <c r="AH98" s="46"/>
      <c r="AI98" s="46"/>
      <c r="AJ98" s="45">
        <v>0</v>
      </c>
      <c r="AK98" s="46"/>
      <c r="AL98" s="46"/>
      <c r="AM98" s="46"/>
      <c r="AN98" s="45">
        <v>0</v>
      </c>
      <c r="AO98" s="46"/>
      <c r="AP98" s="45">
        <v>0</v>
      </c>
    </row>
    <row r="99" spans="1:42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>
        <v>0</v>
      </c>
      <c r="M99" s="35"/>
      <c r="N99" s="35">
        <v>0</v>
      </c>
      <c r="O99" s="35"/>
      <c r="P99" s="35"/>
      <c r="Q99" s="35"/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/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/>
      <c r="AF99" s="35">
        <v>0</v>
      </c>
      <c r="AG99" s="35"/>
      <c r="AH99" s="35"/>
      <c r="AI99" s="35"/>
      <c r="AJ99" s="35">
        <v>0</v>
      </c>
      <c r="AK99" s="35"/>
      <c r="AL99" s="35"/>
      <c r="AM99" s="35"/>
      <c r="AN99" s="35">
        <v>0</v>
      </c>
      <c r="AO99" s="35"/>
      <c r="AP99" s="35">
        <v>0</v>
      </c>
    </row>
    <row r="100" spans="1:42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5">
        <v>0</v>
      </c>
      <c r="M100" s="46"/>
      <c r="N100" s="45">
        <v>0</v>
      </c>
      <c r="O100" s="46"/>
      <c r="P100" s="46"/>
      <c r="Q100" s="46"/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6"/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6"/>
      <c r="AF100" s="45">
        <v>0</v>
      </c>
      <c r="AG100" s="46"/>
      <c r="AH100" s="46"/>
      <c r="AI100" s="46"/>
      <c r="AJ100" s="45">
        <v>0</v>
      </c>
      <c r="AK100" s="46"/>
      <c r="AL100" s="46"/>
      <c r="AM100" s="46"/>
      <c r="AN100" s="45">
        <v>0</v>
      </c>
      <c r="AO100" s="46"/>
      <c r="AP100" s="45">
        <v>0</v>
      </c>
    </row>
    <row r="101" spans="1:42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>
        <v>0</v>
      </c>
      <c r="M101" s="46"/>
      <c r="N101" s="46">
        <v>0</v>
      </c>
      <c r="O101" s="46"/>
      <c r="P101" s="46"/>
      <c r="Q101" s="46"/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/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/>
      <c r="AF101" s="46">
        <v>0</v>
      </c>
      <c r="AG101" s="46"/>
      <c r="AH101" s="46"/>
      <c r="AI101" s="46"/>
      <c r="AJ101" s="46">
        <v>0</v>
      </c>
      <c r="AK101" s="46"/>
      <c r="AL101" s="46"/>
      <c r="AM101" s="46"/>
      <c r="AN101" s="46">
        <v>0</v>
      </c>
      <c r="AO101" s="46"/>
      <c r="AP101" s="46">
        <v>0</v>
      </c>
    </row>
    <row r="102" spans="1:42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5">
        <v>0</v>
      </c>
      <c r="M102" s="46"/>
      <c r="N102" s="45">
        <v>0</v>
      </c>
      <c r="O102" s="46"/>
      <c r="P102" s="46"/>
      <c r="Q102" s="46"/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6"/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6"/>
      <c r="AF102" s="45">
        <v>0</v>
      </c>
      <c r="AG102" s="46"/>
      <c r="AH102" s="46"/>
      <c r="AI102" s="46"/>
      <c r="AJ102" s="45">
        <v>0</v>
      </c>
      <c r="AK102" s="46"/>
      <c r="AL102" s="46"/>
      <c r="AM102" s="46"/>
      <c r="AN102" s="45">
        <v>0</v>
      </c>
      <c r="AO102" s="46"/>
      <c r="AP102" s="45">
        <v>0</v>
      </c>
    </row>
    <row r="103" spans="1:42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>
        <v>0</v>
      </c>
      <c r="M103" s="46"/>
      <c r="N103" s="46">
        <v>0</v>
      </c>
      <c r="O103" s="46"/>
      <c r="P103" s="46"/>
      <c r="Q103" s="46"/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/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/>
      <c r="AF103" s="46">
        <v>0</v>
      </c>
      <c r="AG103" s="46"/>
      <c r="AH103" s="46"/>
      <c r="AI103" s="46"/>
      <c r="AJ103" s="46">
        <v>0</v>
      </c>
      <c r="AK103" s="46"/>
      <c r="AL103" s="46"/>
      <c r="AM103" s="46"/>
      <c r="AN103" s="46">
        <v>0</v>
      </c>
      <c r="AO103" s="46"/>
      <c r="AP103" s="46">
        <v>0</v>
      </c>
    </row>
    <row r="104" spans="1:42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</row>
    <row r="105" spans="1:42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0">
        <v>0</v>
      </c>
      <c r="M105" s="51"/>
      <c r="N105" s="50">
        <v>0</v>
      </c>
      <c r="O105" s="51"/>
      <c r="P105" s="51"/>
      <c r="Q105" s="51"/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1"/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1"/>
      <c r="AF105" s="50">
        <v>0</v>
      </c>
      <c r="AG105" s="51"/>
      <c r="AH105" s="51"/>
      <c r="AI105" s="51"/>
      <c r="AJ105" s="50">
        <v>0</v>
      </c>
      <c r="AK105" s="51"/>
      <c r="AL105" s="51"/>
      <c r="AM105" s="51"/>
      <c r="AN105" s="50">
        <v>0</v>
      </c>
      <c r="AO105" s="51"/>
      <c r="AP105" s="50">
        <v>0</v>
      </c>
    </row>
    <row r="106" spans="1:42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</row>
    <row r="107" spans="1:42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</row>
    <row r="108" spans="1:42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>
        <v>0</v>
      </c>
      <c r="M108" s="35"/>
      <c r="N108" s="35">
        <v>0</v>
      </c>
      <c r="O108" s="35"/>
      <c r="P108" s="35"/>
      <c r="Q108" s="35"/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/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/>
      <c r="AF108" s="35">
        <v>0</v>
      </c>
      <c r="AG108" s="35"/>
      <c r="AH108" s="35"/>
      <c r="AI108" s="35"/>
      <c r="AJ108" s="35">
        <v>0</v>
      </c>
      <c r="AK108" s="35"/>
      <c r="AL108" s="35"/>
      <c r="AM108" s="35"/>
      <c r="AN108" s="35">
        <v>0</v>
      </c>
      <c r="AO108" s="35"/>
      <c r="AP108" s="35">
        <v>0</v>
      </c>
    </row>
    <row r="109" spans="1:42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5">
        <v>0</v>
      </c>
      <c r="M109" s="46"/>
      <c r="N109" s="45">
        <v>0</v>
      </c>
      <c r="O109" s="46"/>
      <c r="P109" s="46"/>
      <c r="Q109" s="46"/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6"/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6"/>
      <c r="AF109" s="45">
        <v>0</v>
      </c>
      <c r="AG109" s="46"/>
      <c r="AH109" s="46"/>
      <c r="AI109" s="46"/>
      <c r="AJ109" s="45">
        <v>0</v>
      </c>
      <c r="AK109" s="46"/>
      <c r="AL109" s="46"/>
      <c r="AM109" s="46"/>
      <c r="AN109" s="45">
        <v>0</v>
      </c>
      <c r="AO109" s="46"/>
      <c r="AP109" s="45">
        <v>0</v>
      </c>
    </row>
    <row r="110" spans="1:42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>
        <v>0</v>
      </c>
      <c r="M110" s="35"/>
      <c r="N110" s="35">
        <v>0</v>
      </c>
      <c r="O110" s="35"/>
      <c r="P110" s="35"/>
      <c r="Q110" s="35"/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/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/>
      <c r="AF110" s="35">
        <v>0</v>
      </c>
      <c r="AG110" s="35"/>
      <c r="AH110" s="35"/>
      <c r="AI110" s="35"/>
      <c r="AJ110" s="35">
        <v>0</v>
      </c>
      <c r="AK110" s="35"/>
      <c r="AL110" s="35"/>
      <c r="AM110" s="35"/>
      <c r="AN110" s="35">
        <v>0</v>
      </c>
      <c r="AO110" s="35"/>
      <c r="AP110" s="35">
        <v>0</v>
      </c>
    </row>
    <row r="111" spans="1:42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</row>
    <row r="112" spans="1:42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0">
        <v>0</v>
      </c>
      <c r="M112" s="51"/>
      <c r="N112" s="50">
        <v>0</v>
      </c>
      <c r="O112" s="51"/>
      <c r="P112" s="51"/>
      <c r="Q112" s="51"/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1"/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1"/>
      <c r="AF112" s="50">
        <v>0</v>
      </c>
      <c r="AG112" s="51"/>
      <c r="AH112" s="51"/>
      <c r="AI112" s="51"/>
      <c r="AJ112" s="50">
        <v>0</v>
      </c>
      <c r="AK112" s="51"/>
      <c r="AL112" s="51"/>
      <c r="AM112" s="51"/>
      <c r="AN112" s="50">
        <v>0</v>
      </c>
      <c r="AO112" s="51"/>
      <c r="AP112" s="50">
        <v>0</v>
      </c>
    </row>
    <row r="113" spans="1:42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</row>
    <row r="114" spans="1:42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4383</v>
      </c>
      <c r="G114" s="51"/>
      <c r="H114" s="51"/>
      <c r="I114" s="51"/>
      <c r="J114" s="56">
        <v>9745</v>
      </c>
      <c r="K114" s="56">
        <v>557</v>
      </c>
      <c r="L114" s="56">
        <v>53</v>
      </c>
      <c r="M114" s="51"/>
      <c r="N114" s="56">
        <v>10355</v>
      </c>
      <c r="O114" s="51"/>
      <c r="P114" s="51"/>
      <c r="Q114" s="51"/>
      <c r="R114" s="56">
        <v>27</v>
      </c>
      <c r="S114" s="56">
        <v>702</v>
      </c>
      <c r="T114" s="56">
        <v>3880</v>
      </c>
      <c r="U114" s="56">
        <v>40</v>
      </c>
      <c r="V114" s="56">
        <v>633</v>
      </c>
      <c r="W114" s="51"/>
      <c r="X114" s="56">
        <v>2100</v>
      </c>
      <c r="Y114" s="56">
        <v>170</v>
      </c>
      <c r="Z114" s="56">
        <v>397</v>
      </c>
      <c r="AA114" s="56">
        <v>1410</v>
      </c>
      <c r="AB114" s="56">
        <v>0</v>
      </c>
      <c r="AC114" s="56">
        <v>7</v>
      </c>
      <c r="AD114" s="56">
        <v>1304</v>
      </c>
      <c r="AE114" s="51"/>
      <c r="AF114" s="56">
        <v>10670</v>
      </c>
      <c r="AG114" s="51"/>
      <c r="AH114" s="51"/>
      <c r="AI114" s="51"/>
      <c r="AJ114" s="56">
        <v>4069</v>
      </c>
      <c r="AK114" s="51"/>
      <c r="AL114" s="51"/>
      <c r="AM114" s="51"/>
      <c r="AN114" s="56">
        <v>1</v>
      </c>
      <c r="AO114" s="51"/>
      <c r="AP114" s="56">
        <v>0</v>
      </c>
    </row>
    <row r="115" spans="1:42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</row>
    <row r="116" spans="1:42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</row>
    <row r="117" spans="1:42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</row>
    <row r="118" spans="1:42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>
        <v>0</v>
      </c>
      <c r="M118" s="35"/>
      <c r="N118" s="35">
        <v>0</v>
      </c>
      <c r="O118" s="35"/>
      <c r="P118" s="35"/>
      <c r="Q118" s="35"/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/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>
        <v>0</v>
      </c>
      <c r="AG118" s="35"/>
      <c r="AH118" s="35"/>
      <c r="AI118" s="35"/>
      <c r="AJ118" s="35">
        <v>0</v>
      </c>
      <c r="AK118" s="35"/>
      <c r="AL118" s="35"/>
      <c r="AM118" s="35"/>
      <c r="AN118" s="35">
        <v>0</v>
      </c>
      <c r="AO118" s="35"/>
      <c r="AP118" s="35">
        <v>0</v>
      </c>
    </row>
    <row r="119" spans="1:42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5">
        <v>0</v>
      </c>
      <c r="M119" s="46"/>
      <c r="N119" s="45">
        <v>0</v>
      </c>
      <c r="O119" s="46"/>
      <c r="P119" s="46"/>
      <c r="Q119" s="46"/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6"/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6"/>
      <c r="AF119" s="45">
        <v>0</v>
      </c>
      <c r="AG119" s="46"/>
      <c r="AH119" s="46"/>
      <c r="AI119" s="46"/>
      <c r="AJ119" s="45">
        <v>0</v>
      </c>
      <c r="AK119" s="46"/>
      <c r="AL119" s="46"/>
      <c r="AM119" s="46"/>
      <c r="AN119" s="45">
        <v>0</v>
      </c>
      <c r="AO119" s="46"/>
      <c r="AP119" s="45">
        <v>0</v>
      </c>
    </row>
    <row r="120" spans="1:42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>
        <v>0</v>
      </c>
      <c r="M120" s="35"/>
      <c r="N120" s="35">
        <v>0</v>
      </c>
      <c r="O120" s="35"/>
      <c r="P120" s="35"/>
      <c r="Q120" s="35"/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/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/>
      <c r="AF120" s="35">
        <v>0</v>
      </c>
      <c r="AG120" s="35"/>
      <c r="AH120" s="35"/>
      <c r="AI120" s="35"/>
      <c r="AJ120" s="35">
        <v>0</v>
      </c>
      <c r="AK120" s="35"/>
      <c r="AL120" s="35"/>
      <c r="AM120" s="35"/>
      <c r="AN120" s="35">
        <v>0</v>
      </c>
      <c r="AO120" s="35"/>
      <c r="AP120" s="35">
        <v>0</v>
      </c>
    </row>
    <row r="121" spans="1:42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5">
        <v>0</v>
      </c>
      <c r="M121" s="46"/>
      <c r="N121" s="45">
        <v>0</v>
      </c>
      <c r="O121" s="46"/>
      <c r="P121" s="46"/>
      <c r="Q121" s="46"/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6"/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6"/>
      <c r="AF121" s="45">
        <v>0</v>
      </c>
      <c r="AG121" s="46"/>
      <c r="AH121" s="46"/>
      <c r="AI121" s="46"/>
      <c r="AJ121" s="45">
        <v>0</v>
      </c>
      <c r="AK121" s="46"/>
      <c r="AL121" s="46"/>
      <c r="AM121" s="46"/>
      <c r="AN121" s="45">
        <v>0</v>
      </c>
      <c r="AO121" s="46"/>
      <c r="AP121" s="45">
        <v>0</v>
      </c>
    </row>
    <row r="122" spans="1:42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>
        <v>0</v>
      </c>
      <c r="M122" s="35"/>
      <c r="N122" s="35">
        <v>0</v>
      </c>
      <c r="O122" s="35"/>
      <c r="P122" s="35"/>
      <c r="Q122" s="35"/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/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>
        <v>0</v>
      </c>
      <c r="AG122" s="35"/>
      <c r="AH122" s="35"/>
      <c r="AI122" s="35"/>
      <c r="AJ122" s="35">
        <v>0</v>
      </c>
      <c r="AK122" s="35"/>
      <c r="AL122" s="35"/>
      <c r="AM122" s="35"/>
      <c r="AN122" s="35">
        <v>0</v>
      </c>
      <c r="AO122" s="35"/>
      <c r="AP122" s="35">
        <v>0</v>
      </c>
    </row>
    <row r="123" spans="1:42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5">
        <v>0</v>
      </c>
      <c r="M123" s="46"/>
      <c r="N123" s="45">
        <v>0</v>
      </c>
      <c r="O123" s="46"/>
      <c r="P123" s="46"/>
      <c r="Q123" s="46"/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6"/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6"/>
      <c r="AF123" s="45">
        <v>0</v>
      </c>
      <c r="AG123" s="46"/>
      <c r="AH123" s="46"/>
      <c r="AI123" s="46"/>
      <c r="AJ123" s="45">
        <v>0</v>
      </c>
      <c r="AK123" s="46"/>
      <c r="AL123" s="46"/>
      <c r="AM123" s="46"/>
      <c r="AN123" s="45">
        <v>0</v>
      </c>
      <c r="AO123" s="46"/>
      <c r="AP123" s="45">
        <v>0</v>
      </c>
    </row>
    <row r="124" spans="1:42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>
        <v>0</v>
      </c>
      <c r="M124" s="46"/>
      <c r="N124" s="46">
        <v>0</v>
      </c>
      <c r="O124" s="46"/>
      <c r="P124" s="46"/>
      <c r="Q124" s="46"/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/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/>
      <c r="AF124" s="46">
        <v>0</v>
      </c>
      <c r="AG124" s="46"/>
      <c r="AH124" s="46"/>
      <c r="AI124" s="46"/>
      <c r="AJ124" s="46">
        <v>0</v>
      </c>
      <c r="AK124" s="46"/>
      <c r="AL124" s="46"/>
      <c r="AM124" s="46"/>
      <c r="AN124" s="46">
        <v>0</v>
      </c>
      <c r="AO124" s="46"/>
      <c r="AP124" s="46">
        <v>0</v>
      </c>
    </row>
    <row r="125" spans="1:42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</row>
    <row r="126" spans="1:42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0">
        <v>0</v>
      </c>
      <c r="M126" s="51"/>
      <c r="N126" s="50">
        <v>0</v>
      </c>
      <c r="O126" s="51"/>
      <c r="P126" s="51"/>
      <c r="Q126" s="51"/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1"/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1"/>
      <c r="AF126" s="50">
        <v>0</v>
      </c>
      <c r="AG126" s="51"/>
      <c r="AH126" s="51"/>
      <c r="AI126" s="51"/>
      <c r="AJ126" s="50">
        <v>0</v>
      </c>
      <c r="AK126" s="51"/>
      <c r="AL126" s="51"/>
      <c r="AM126" s="51"/>
      <c r="AN126" s="50">
        <v>0</v>
      </c>
      <c r="AO126" s="51"/>
      <c r="AP126" s="50">
        <v>0</v>
      </c>
    </row>
    <row r="127" spans="1:42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</row>
    <row r="128" spans="1:42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</row>
    <row r="129" spans="1:42" ht="20.100000000000001" customHeight="1" x14ac:dyDescent="0.2">
      <c r="D129" s="2" t="s">
        <v>141</v>
      </c>
      <c r="F129" s="35">
        <v>56</v>
      </c>
      <c r="G129" s="35"/>
      <c r="H129" s="35"/>
      <c r="I129" s="35"/>
      <c r="J129" s="35">
        <v>112</v>
      </c>
      <c r="K129" s="35">
        <v>3</v>
      </c>
      <c r="L129" s="35">
        <v>1</v>
      </c>
      <c r="M129" s="35"/>
      <c r="N129" s="35">
        <v>116</v>
      </c>
      <c r="O129" s="35"/>
      <c r="P129" s="35"/>
      <c r="Q129" s="35"/>
      <c r="R129" s="35">
        <v>0</v>
      </c>
      <c r="S129" s="35">
        <v>4</v>
      </c>
      <c r="T129" s="35">
        <v>17</v>
      </c>
      <c r="U129" s="35">
        <v>8</v>
      </c>
      <c r="V129" s="35">
        <v>0</v>
      </c>
      <c r="W129" s="35"/>
      <c r="X129" s="35">
        <v>24</v>
      </c>
      <c r="Y129" s="35">
        <v>0</v>
      </c>
      <c r="Z129" s="35">
        <v>1</v>
      </c>
      <c r="AA129" s="35">
        <v>28</v>
      </c>
      <c r="AB129" s="35">
        <v>0</v>
      </c>
      <c r="AC129" s="35">
        <v>0</v>
      </c>
      <c r="AD129" s="35">
        <v>11</v>
      </c>
      <c r="AE129" s="35"/>
      <c r="AF129" s="35">
        <v>93</v>
      </c>
      <c r="AG129" s="35"/>
      <c r="AH129" s="35"/>
      <c r="AI129" s="35"/>
      <c r="AJ129" s="35">
        <v>79</v>
      </c>
      <c r="AK129" s="35"/>
      <c r="AL129" s="35"/>
      <c r="AM129" s="35"/>
      <c r="AN129" s="35">
        <v>0</v>
      </c>
      <c r="AO129" s="35"/>
      <c r="AP129" s="35">
        <v>0</v>
      </c>
    </row>
    <row r="130" spans="1:42" ht="20.100000000000001" customHeight="1" x14ac:dyDescent="0.2">
      <c r="D130" s="44" t="s">
        <v>116</v>
      </c>
      <c r="F130" s="45">
        <v>41</v>
      </c>
      <c r="G130" s="46"/>
      <c r="H130" s="46"/>
      <c r="I130" s="46"/>
      <c r="J130" s="45">
        <v>109</v>
      </c>
      <c r="K130" s="45">
        <v>7</v>
      </c>
      <c r="L130" s="45">
        <v>1</v>
      </c>
      <c r="M130" s="46"/>
      <c r="N130" s="45">
        <v>117</v>
      </c>
      <c r="O130" s="46"/>
      <c r="P130" s="46"/>
      <c r="Q130" s="46"/>
      <c r="R130" s="45">
        <v>0</v>
      </c>
      <c r="S130" s="45">
        <v>6</v>
      </c>
      <c r="T130" s="45">
        <v>76</v>
      </c>
      <c r="U130" s="45">
        <v>0</v>
      </c>
      <c r="V130" s="45">
        <v>0</v>
      </c>
      <c r="W130" s="46"/>
      <c r="X130" s="45">
        <v>13</v>
      </c>
      <c r="Y130" s="45">
        <v>1</v>
      </c>
      <c r="Z130" s="45">
        <v>3</v>
      </c>
      <c r="AA130" s="45">
        <v>25</v>
      </c>
      <c r="AB130" s="45">
        <v>0</v>
      </c>
      <c r="AC130" s="45">
        <v>0</v>
      </c>
      <c r="AD130" s="45">
        <v>4</v>
      </c>
      <c r="AE130" s="46"/>
      <c r="AF130" s="45">
        <v>128</v>
      </c>
      <c r="AG130" s="46"/>
      <c r="AH130" s="46"/>
      <c r="AI130" s="46"/>
      <c r="AJ130" s="45">
        <v>30</v>
      </c>
      <c r="AK130" s="46"/>
      <c r="AL130" s="46"/>
      <c r="AM130" s="46"/>
      <c r="AN130" s="45">
        <v>0</v>
      </c>
      <c r="AO130" s="46"/>
      <c r="AP130" s="45">
        <v>0</v>
      </c>
    </row>
    <row r="131" spans="1:42" ht="20.100000000000001" customHeight="1" x14ac:dyDescent="0.2">
      <c r="D131" s="2" t="s">
        <v>117</v>
      </c>
      <c r="F131" s="35">
        <v>46</v>
      </c>
      <c r="G131" s="35"/>
      <c r="H131" s="35"/>
      <c r="I131" s="35"/>
      <c r="J131" s="35">
        <v>113</v>
      </c>
      <c r="K131" s="35">
        <v>3</v>
      </c>
      <c r="L131" s="35">
        <v>7</v>
      </c>
      <c r="M131" s="35"/>
      <c r="N131" s="35">
        <v>123</v>
      </c>
      <c r="O131" s="35"/>
      <c r="P131" s="35"/>
      <c r="Q131" s="35"/>
      <c r="R131" s="35">
        <v>0</v>
      </c>
      <c r="S131" s="35">
        <v>13</v>
      </c>
      <c r="T131" s="35">
        <v>36</v>
      </c>
      <c r="U131" s="35">
        <v>1</v>
      </c>
      <c r="V131" s="35">
        <v>0</v>
      </c>
      <c r="W131" s="35"/>
      <c r="X131" s="35">
        <v>32</v>
      </c>
      <c r="Y131" s="35">
        <v>0</v>
      </c>
      <c r="Z131" s="35">
        <v>6</v>
      </c>
      <c r="AA131" s="35">
        <v>29</v>
      </c>
      <c r="AB131" s="35">
        <v>0</v>
      </c>
      <c r="AC131" s="35">
        <v>0</v>
      </c>
      <c r="AD131" s="35">
        <v>3</v>
      </c>
      <c r="AE131" s="35"/>
      <c r="AF131" s="35">
        <v>120</v>
      </c>
      <c r="AG131" s="35"/>
      <c r="AH131" s="35"/>
      <c r="AI131" s="35"/>
      <c r="AJ131" s="35">
        <v>49</v>
      </c>
      <c r="AK131" s="35"/>
      <c r="AL131" s="35"/>
      <c r="AM131" s="35"/>
      <c r="AN131" s="35">
        <v>0</v>
      </c>
      <c r="AO131" s="35"/>
      <c r="AP131" s="35">
        <v>0</v>
      </c>
    </row>
    <row r="132" spans="1:42" ht="20.100000000000001" customHeight="1" x14ac:dyDescent="0.2">
      <c r="D132" s="44" t="s">
        <v>118</v>
      </c>
      <c r="F132" s="45">
        <v>36</v>
      </c>
      <c r="G132" s="46"/>
      <c r="H132" s="46"/>
      <c r="I132" s="46"/>
      <c r="J132" s="45">
        <v>107</v>
      </c>
      <c r="K132" s="45">
        <v>1</v>
      </c>
      <c r="L132" s="45">
        <v>2</v>
      </c>
      <c r="M132" s="46"/>
      <c r="N132" s="45">
        <v>110</v>
      </c>
      <c r="O132" s="46"/>
      <c r="P132" s="46"/>
      <c r="Q132" s="46"/>
      <c r="R132" s="45">
        <v>0</v>
      </c>
      <c r="S132" s="45">
        <v>3</v>
      </c>
      <c r="T132" s="45">
        <v>44</v>
      </c>
      <c r="U132" s="45">
        <v>0</v>
      </c>
      <c r="V132" s="45">
        <v>0</v>
      </c>
      <c r="W132" s="46"/>
      <c r="X132" s="45">
        <v>22</v>
      </c>
      <c r="Y132" s="45">
        <v>0</v>
      </c>
      <c r="Z132" s="45">
        <v>3</v>
      </c>
      <c r="AA132" s="45">
        <v>26</v>
      </c>
      <c r="AB132" s="45">
        <v>0</v>
      </c>
      <c r="AC132" s="45">
        <v>0</v>
      </c>
      <c r="AD132" s="45">
        <v>2</v>
      </c>
      <c r="AE132" s="46"/>
      <c r="AF132" s="45">
        <v>100</v>
      </c>
      <c r="AG132" s="46"/>
      <c r="AH132" s="46"/>
      <c r="AI132" s="46"/>
      <c r="AJ132" s="45">
        <v>46</v>
      </c>
      <c r="AK132" s="46"/>
      <c r="AL132" s="46"/>
      <c r="AM132" s="46"/>
      <c r="AN132" s="45">
        <v>0</v>
      </c>
      <c r="AO132" s="46"/>
      <c r="AP132" s="45">
        <v>0</v>
      </c>
    </row>
    <row r="133" spans="1:42" ht="20.100000000000001" customHeight="1" x14ac:dyDescent="0.2">
      <c r="D133" s="2" t="s">
        <v>119</v>
      </c>
      <c r="F133" s="35">
        <v>54</v>
      </c>
      <c r="G133" s="35"/>
      <c r="H133" s="35"/>
      <c r="I133" s="35"/>
      <c r="J133" s="35">
        <v>113</v>
      </c>
      <c r="K133" s="35">
        <v>5</v>
      </c>
      <c r="L133" s="35">
        <v>3</v>
      </c>
      <c r="M133" s="35"/>
      <c r="N133" s="35">
        <v>121</v>
      </c>
      <c r="O133" s="35"/>
      <c r="P133" s="35"/>
      <c r="Q133" s="35"/>
      <c r="R133" s="35">
        <v>0</v>
      </c>
      <c r="S133" s="35">
        <v>7</v>
      </c>
      <c r="T133" s="35">
        <v>55</v>
      </c>
      <c r="U133" s="35">
        <v>0</v>
      </c>
      <c r="V133" s="35">
        <v>5</v>
      </c>
      <c r="W133" s="35"/>
      <c r="X133" s="35">
        <v>23</v>
      </c>
      <c r="Y133" s="35">
        <v>0</v>
      </c>
      <c r="Z133" s="35">
        <v>1</v>
      </c>
      <c r="AA133" s="35">
        <v>26</v>
      </c>
      <c r="AB133" s="35">
        <v>0</v>
      </c>
      <c r="AC133" s="35">
        <v>0</v>
      </c>
      <c r="AD133" s="35">
        <v>4</v>
      </c>
      <c r="AE133" s="35"/>
      <c r="AF133" s="35">
        <v>121</v>
      </c>
      <c r="AG133" s="35"/>
      <c r="AH133" s="35"/>
      <c r="AI133" s="35"/>
      <c r="AJ133" s="35">
        <v>54</v>
      </c>
      <c r="AK133" s="35"/>
      <c r="AL133" s="35"/>
      <c r="AM133" s="35"/>
      <c r="AN133" s="35">
        <v>0</v>
      </c>
      <c r="AO133" s="35"/>
      <c r="AP133" s="35">
        <v>0</v>
      </c>
    </row>
    <row r="134" spans="1:42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</row>
    <row r="135" spans="1:42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233</v>
      </c>
      <c r="G135" s="51"/>
      <c r="H135" s="51"/>
      <c r="I135" s="51"/>
      <c r="J135" s="50">
        <v>554</v>
      </c>
      <c r="K135" s="50">
        <v>19</v>
      </c>
      <c r="L135" s="50">
        <v>14</v>
      </c>
      <c r="M135" s="51"/>
      <c r="N135" s="50">
        <v>587</v>
      </c>
      <c r="O135" s="51"/>
      <c r="P135" s="51"/>
      <c r="Q135" s="51"/>
      <c r="R135" s="50">
        <v>0</v>
      </c>
      <c r="S135" s="50">
        <v>33</v>
      </c>
      <c r="T135" s="50">
        <v>228</v>
      </c>
      <c r="U135" s="50">
        <v>9</v>
      </c>
      <c r="V135" s="50">
        <v>5</v>
      </c>
      <c r="W135" s="51"/>
      <c r="X135" s="50">
        <v>114</v>
      </c>
      <c r="Y135" s="50">
        <v>1</v>
      </c>
      <c r="Z135" s="50">
        <v>14</v>
      </c>
      <c r="AA135" s="50">
        <v>134</v>
      </c>
      <c r="AB135" s="50">
        <v>0</v>
      </c>
      <c r="AC135" s="50">
        <v>0</v>
      </c>
      <c r="AD135" s="50">
        <v>24</v>
      </c>
      <c r="AE135" s="51"/>
      <c r="AF135" s="50">
        <v>562</v>
      </c>
      <c r="AG135" s="51"/>
      <c r="AH135" s="51"/>
      <c r="AI135" s="51"/>
      <c r="AJ135" s="50">
        <v>258</v>
      </c>
      <c r="AK135" s="51"/>
      <c r="AL135" s="51"/>
      <c r="AM135" s="51"/>
      <c r="AN135" s="50">
        <v>0</v>
      </c>
      <c r="AO135" s="51"/>
      <c r="AP135" s="50">
        <v>0</v>
      </c>
    </row>
    <row r="136" spans="1:42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</row>
    <row r="137" spans="1:42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</row>
    <row r="138" spans="1:42" ht="20.100000000000001" customHeight="1" x14ac:dyDescent="0.2">
      <c r="D138" s="2" t="s">
        <v>141</v>
      </c>
      <c r="F138" s="35">
        <v>45</v>
      </c>
      <c r="G138" s="35"/>
      <c r="H138" s="35"/>
      <c r="I138" s="35"/>
      <c r="J138" s="35">
        <v>119</v>
      </c>
      <c r="K138" s="35">
        <v>6</v>
      </c>
      <c r="L138" s="35">
        <v>0</v>
      </c>
      <c r="M138" s="35"/>
      <c r="N138" s="35">
        <v>125</v>
      </c>
      <c r="O138" s="35"/>
      <c r="P138" s="35"/>
      <c r="Q138" s="35"/>
      <c r="R138" s="35">
        <v>0</v>
      </c>
      <c r="S138" s="35">
        <v>18</v>
      </c>
      <c r="T138" s="35">
        <v>23</v>
      </c>
      <c r="U138" s="35">
        <v>0</v>
      </c>
      <c r="V138" s="35">
        <v>4</v>
      </c>
      <c r="W138" s="35"/>
      <c r="X138" s="35">
        <v>20</v>
      </c>
      <c r="Y138" s="35">
        <v>0</v>
      </c>
      <c r="Z138" s="35">
        <v>3</v>
      </c>
      <c r="AA138" s="35">
        <v>29</v>
      </c>
      <c r="AB138" s="35">
        <v>0</v>
      </c>
      <c r="AC138" s="35">
        <v>0</v>
      </c>
      <c r="AD138" s="35">
        <v>6</v>
      </c>
      <c r="AE138" s="35"/>
      <c r="AF138" s="35">
        <v>103</v>
      </c>
      <c r="AG138" s="35"/>
      <c r="AH138" s="35"/>
      <c r="AI138" s="35"/>
      <c r="AJ138" s="35">
        <v>67</v>
      </c>
      <c r="AK138" s="35"/>
      <c r="AL138" s="35"/>
      <c r="AM138" s="35"/>
      <c r="AN138" s="35">
        <v>0</v>
      </c>
      <c r="AO138" s="35"/>
      <c r="AP138" s="35">
        <v>0</v>
      </c>
    </row>
    <row r="139" spans="1:42" ht="20.100000000000001" customHeight="1" x14ac:dyDescent="0.2">
      <c r="D139" s="44" t="s">
        <v>150</v>
      </c>
      <c r="F139" s="45">
        <v>56</v>
      </c>
      <c r="G139" s="46"/>
      <c r="H139" s="46"/>
      <c r="I139" s="46"/>
      <c r="J139" s="45">
        <v>106</v>
      </c>
      <c r="K139" s="45">
        <v>2</v>
      </c>
      <c r="L139" s="45">
        <v>0</v>
      </c>
      <c r="M139" s="46"/>
      <c r="N139" s="45">
        <v>108</v>
      </c>
      <c r="O139" s="46"/>
      <c r="P139" s="46"/>
      <c r="Q139" s="46"/>
      <c r="R139" s="45">
        <v>0</v>
      </c>
      <c r="S139" s="45">
        <v>12</v>
      </c>
      <c r="T139" s="45">
        <v>22</v>
      </c>
      <c r="U139" s="45">
        <v>0</v>
      </c>
      <c r="V139" s="45">
        <v>10</v>
      </c>
      <c r="W139" s="46"/>
      <c r="X139" s="45">
        <v>21</v>
      </c>
      <c r="Y139" s="45">
        <v>0</v>
      </c>
      <c r="Z139" s="45">
        <v>1</v>
      </c>
      <c r="AA139" s="45">
        <v>37</v>
      </c>
      <c r="AB139" s="45">
        <v>0</v>
      </c>
      <c r="AC139" s="45">
        <v>0</v>
      </c>
      <c r="AD139" s="45">
        <v>9</v>
      </c>
      <c r="AE139" s="46"/>
      <c r="AF139" s="45">
        <v>112</v>
      </c>
      <c r="AG139" s="46"/>
      <c r="AH139" s="46"/>
      <c r="AI139" s="46"/>
      <c r="AJ139" s="45">
        <v>52</v>
      </c>
      <c r="AK139" s="46"/>
      <c r="AL139" s="46"/>
      <c r="AM139" s="46"/>
      <c r="AN139" s="45">
        <v>0</v>
      </c>
      <c r="AO139" s="46"/>
      <c r="AP139" s="45">
        <v>0</v>
      </c>
    </row>
    <row r="140" spans="1:42" ht="20.100000000000001" customHeight="1" x14ac:dyDescent="0.2">
      <c r="D140" s="2" t="s">
        <v>132</v>
      </c>
      <c r="F140" s="35">
        <v>4</v>
      </c>
      <c r="G140" s="35"/>
      <c r="H140" s="35"/>
      <c r="I140" s="35"/>
      <c r="J140" s="35">
        <v>115</v>
      </c>
      <c r="K140" s="35">
        <v>11</v>
      </c>
      <c r="L140" s="35">
        <v>0</v>
      </c>
      <c r="M140" s="35"/>
      <c r="N140" s="35">
        <v>126</v>
      </c>
      <c r="O140" s="35"/>
      <c r="P140" s="35"/>
      <c r="Q140" s="35"/>
      <c r="R140" s="35">
        <v>0</v>
      </c>
      <c r="S140" s="35">
        <v>9</v>
      </c>
      <c r="T140" s="35">
        <v>43</v>
      </c>
      <c r="U140" s="35">
        <v>66</v>
      </c>
      <c r="V140" s="35">
        <v>0</v>
      </c>
      <c r="W140" s="35"/>
      <c r="X140" s="35">
        <v>2</v>
      </c>
      <c r="Y140" s="35">
        <v>0</v>
      </c>
      <c r="Z140" s="35">
        <v>0</v>
      </c>
      <c r="AA140" s="35">
        <v>2</v>
      </c>
      <c r="AB140" s="35">
        <v>0</v>
      </c>
      <c r="AC140" s="35">
        <v>0</v>
      </c>
      <c r="AD140" s="35">
        <v>2</v>
      </c>
      <c r="AE140" s="35"/>
      <c r="AF140" s="35">
        <v>124</v>
      </c>
      <c r="AG140" s="35"/>
      <c r="AH140" s="35"/>
      <c r="AI140" s="35"/>
      <c r="AJ140" s="35">
        <v>6</v>
      </c>
      <c r="AK140" s="35"/>
      <c r="AL140" s="35"/>
      <c r="AM140" s="35"/>
      <c r="AN140" s="35">
        <v>0</v>
      </c>
      <c r="AO140" s="35"/>
      <c r="AP140" s="35">
        <v>0</v>
      </c>
    </row>
    <row r="141" spans="1:42" ht="20.100000000000001" customHeight="1" x14ac:dyDescent="0.2">
      <c r="D141" s="44" t="s">
        <v>151</v>
      </c>
      <c r="F141" s="45">
        <v>15</v>
      </c>
      <c r="G141" s="46"/>
      <c r="H141" s="46"/>
      <c r="I141" s="46"/>
      <c r="J141" s="45">
        <v>104</v>
      </c>
      <c r="K141" s="45">
        <v>8</v>
      </c>
      <c r="L141" s="45">
        <v>0</v>
      </c>
      <c r="M141" s="46"/>
      <c r="N141" s="45">
        <v>112</v>
      </c>
      <c r="O141" s="46"/>
      <c r="P141" s="46"/>
      <c r="Q141" s="46"/>
      <c r="R141" s="45">
        <v>0</v>
      </c>
      <c r="S141" s="45">
        <v>4</v>
      </c>
      <c r="T141" s="45">
        <v>55</v>
      </c>
      <c r="U141" s="45">
        <v>0</v>
      </c>
      <c r="V141" s="45">
        <v>7</v>
      </c>
      <c r="W141" s="46"/>
      <c r="X141" s="45">
        <v>6</v>
      </c>
      <c r="Y141" s="45">
        <v>1</v>
      </c>
      <c r="Z141" s="45">
        <v>1</v>
      </c>
      <c r="AA141" s="45">
        <v>8</v>
      </c>
      <c r="AB141" s="45">
        <v>0</v>
      </c>
      <c r="AC141" s="45">
        <v>0</v>
      </c>
      <c r="AD141" s="45">
        <v>11</v>
      </c>
      <c r="AE141" s="46"/>
      <c r="AF141" s="45">
        <v>93</v>
      </c>
      <c r="AG141" s="46"/>
      <c r="AH141" s="46"/>
      <c r="AI141" s="46"/>
      <c r="AJ141" s="45">
        <v>34</v>
      </c>
      <c r="AK141" s="46"/>
      <c r="AL141" s="46"/>
      <c r="AM141" s="46"/>
      <c r="AN141" s="45">
        <v>0</v>
      </c>
      <c r="AO141" s="46"/>
      <c r="AP141" s="45">
        <v>0</v>
      </c>
    </row>
    <row r="142" spans="1:42" ht="20.100000000000001" customHeight="1" x14ac:dyDescent="0.2">
      <c r="D142" s="2" t="s">
        <v>133</v>
      </c>
      <c r="F142" s="35">
        <v>43</v>
      </c>
      <c r="G142" s="35"/>
      <c r="H142" s="35"/>
      <c r="I142" s="35"/>
      <c r="J142" s="35">
        <v>125</v>
      </c>
      <c r="K142" s="35">
        <v>1</v>
      </c>
      <c r="L142" s="35">
        <v>1</v>
      </c>
      <c r="M142" s="35"/>
      <c r="N142" s="35">
        <v>127</v>
      </c>
      <c r="O142" s="35"/>
      <c r="P142" s="35"/>
      <c r="Q142" s="35"/>
      <c r="R142" s="35">
        <v>0</v>
      </c>
      <c r="S142" s="35">
        <v>2</v>
      </c>
      <c r="T142" s="35">
        <v>24</v>
      </c>
      <c r="U142" s="35">
        <v>63</v>
      </c>
      <c r="V142" s="35">
        <v>6</v>
      </c>
      <c r="W142" s="35"/>
      <c r="X142" s="35">
        <v>4</v>
      </c>
      <c r="Y142" s="35">
        <v>0</v>
      </c>
      <c r="Z142" s="35">
        <v>1</v>
      </c>
      <c r="AA142" s="35">
        <v>29</v>
      </c>
      <c r="AB142" s="35">
        <v>0</v>
      </c>
      <c r="AC142" s="35">
        <v>0</v>
      </c>
      <c r="AD142" s="35">
        <v>8</v>
      </c>
      <c r="AE142" s="35"/>
      <c r="AF142" s="35">
        <v>137</v>
      </c>
      <c r="AG142" s="35"/>
      <c r="AH142" s="35"/>
      <c r="AI142" s="35"/>
      <c r="AJ142" s="35">
        <v>33</v>
      </c>
      <c r="AK142" s="35"/>
      <c r="AL142" s="35"/>
      <c r="AM142" s="35"/>
      <c r="AN142" s="35">
        <v>0</v>
      </c>
      <c r="AO142" s="35"/>
      <c r="AP142" s="35">
        <v>0</v>
      </c>
    </row>
    <row r="143" spans="1:42" ht="20.100000000000001" customHeight="1" x14ac:dyDescent="0.2">
      <c r="D143" s="44" t="s">
        <v>134</v>
      </c>
      <c r="F143" s="45">
        <v>18</v>
      </c>
      <c r="G143" s="46"/>
      <c r="H143" s="46"/>
      <c r="I143" s="46"/>
      <c r="J143" s="45">
        <v>130</v>
      </c>
      <c r="K143" s="45">
        <v>7</v>
      </c>
      <c r="L143" s="45">
        <v>0</v>
      </c>
      <c r="M143" s="46"/>
      <c r="N143" s="45">
        <v>137</v>
      </c>
      <c r="O143" s="46"/>
      <c r="P143" s="46"/>
      <c r="Q143" s="46"/>
      <c r="R143" s="45">
        <v>0</v>
      </c>
      <c r="S143" s="45">
        <v>8</v>
      </c>
      <c r="T143" s="45">
        <v>107</v>
      </c>
      <c r="U143" s="45">
        <v>1</v>
      </c>
      <c r="V143" s="45">
        <v>2</v>
      </c>
      <c r="W143" s="46"/>
      <c r="X143" s="45">
        <v>2</v>
      </c>
      <c r="Y143" s="45">
        <v>1</v>
      </c>
      <c r="Z143" s="45">
        <v>0</v>
      </c>
      <c r="AA143" s="45">
        <v>9</v>
      </c>
      <c r="AB143" s="45">
        <v>0</v>
      </c>
      <c r="AC143" s="45">
        <v>0</v>
      </c>
      <c r="AD143" s="45">
        <v>0</v>
      </c>
      <c r="AE143" s="46"/>
      <c r="AF143" s="45">
        <v>130</v>
      </c>
      <c r="AG143" s="46"/>
      <c r="AH143" s="46"/>
      <c r="AI143" s="46"/>
      <c r="AJ143" s="45">
        <v>25</v>
      </c>
      <c r="AK143" s="46"/>
      <c r="AL143" s="46"/>
      <c r="AM143" s="46"/>
      <c r="AN143" s="45">
        <v>0</v>
      </c>
      <c r="AO143" s="46"/>
      <c r="AP143" s="45">
        <v>0</v>
      </c>
    </row>
    <row r="144" spans="1:42" ht="20.100000000000001" customHeight="1" x14ac:dyDescent="0.2">
      <c r="D144" s="2" t="s">
        <v>121</v>
      </c>
      <c r="F144" s="35">
        <v>33</v>
      </c>
      <c r="G144" s="35"/>
      <c r="H144" s="35"/>
      <c r="I144" s="35"/>
      <c r="J144" s="35">
        <v>121</v>
      </c>
      <c r="K144" s="35">
        <v>1</v>
      </c>
      <c r="L144" s="35">
        <v>0</v>
      </c>
      <c r="M144" s="35"/>
      <c r="N144" s="35">
        <v>122</v>
      </c>
      <c r="O144" s="35"/>
      <c r="P144" s="35"/>
      <c r="Q144" s="35"/>
      <c r="R144" s="35">
        <v>0</v>
      </c>
      <c r="S144" s="35">
        <v>13</v>
      </c>
      <c r="T144" s="35">
        <v>38</v>
      </c>
      <c r="U144" s="35">
        <v>3</v>
      </c>
      <c r="V144" s="35">
        <v>4</v>
      </c>
      <c r="W144" s="35"/>
      <c r="X144" s="35">
        <v>10</v>
      </c>
      <c r="Y144" s="35">
        <v>0</v>
      </c>
      <c r="Z144" s="35">
        <v>1</v>
      </c>
      <c r="AA144" s="35">
        <v>32</v>
      </c>
      <c r="AB144" s="35">
        <v>0</v>
      </c>
      <c r="AC144" s="35">
        <v>1</v>
      </c>
      <c r="AD144" s="35">
        <v>3</v>
      </c>
      <c r="AE144" s="35"/>
      <c r="AF144" s="35">
        <v>105</v>
      </c>
      <c r="AG144" s="35"/>
      <c r="AH144" s="35"/>
      <c r="AI144" s="35"/>
      <c r="AJ144" s="35">
        <v>50</v>
      </c>
      <c r="AK144" s="35"/>
      <c r="AL144" s="35"/>
      <c r="AM144" s="35"/>
      <c r="AN144" s="35">
        <v>0</v>
      </c>
      <c r="AO144" s="35"/>
      <c r="AP144" s="35">
        <v>0</v>
      </c>
    </row>
    <row r="145" spans="1:42" ht="20.100000000000001" customHeight="1" x14ac:dyDescent="0.2">
      <c r="D145" s="44" t="s">
        <v>164</v>
      </c>
      <c r="F145" s="45">
        <v>50</v>
      </c>
      <c r="G145" s="46"/>
      <c r="H145" s="46"/>
      <c r="I145" s="46"/>
      <c r="J145" s="45">
        <v>110</v>
      </c>
      <c r="K145" s="45">
        <v>9</v>
      </c>
      <c r="L145" s="45">
        <v>1</v>
      </c>
      <c r="M145" s="46"/>
      <c r="N145" s="45">
        <v>120</v>
      </c>
      <c r="O145" s="46"/>
      <c r="P145" s="46"/>
      <c r="Q145" s="46"/>
      <c r="R145" s="45">
        <v>0</v>
      </c>
      <c r="S145" s="45">
        <v>11</v>
      </c>
      <c r="T145" s="45">
        <v>38</v>
      </c>
      <c r="U145" s="45">
        <v>0</v>
      </c>
      <c r="V145" s="45">
        <v>7</v>
      </c>
      <c r="W145" s="46"/>
      <c r="X145" s="45">
        <v>33</v>
      </c>
      <c r="Y145" s="45">
        <v>0</v>
      </c>
      <c r="Z145" s="45">
        <v>2</v>
      </c>
      <c r="AA145" s="45">
        <v>26</v>
      </c>
      <c r="AB145" s="45">
        <v>0</v>
      </c>
      <c r="AC145" s="45">
        <v>0</v>
      </c>
      <c r="AD145" s="45">
        <v>9</v>
      </c>
      <c r="AE145" s="46"/>
      <c r="AF145" s="45">
        <v>126</v>
      </c>
      <c r="AG145" s="46"/>
      <c r="AH145" s="46"/>
      <c r="AI145" s="46"/>
      <c r="AJ145" s="45">
        <v>44</v>
      </c>
      <c r="AK145" s="46"/>
      <c r="AL145" s="46"/>
      <c r="AM145" s="46"/>
      <c r="AN145" s="45">
        <v>0</v>
      </c>
      <c r="AO145" s="46"/>
      <c r="AP145" s="45">
        <v>0</v>
      </c>
    </row>
    <row r="146" spans="1:42" ht="20.100000000000001" customHeight="1" x14ac:dyDescent="0.2">
      <c r="D146" s="2" t="s">
        <v>123</v>
      </c>
      <c r="F146" s="35">
        <v>22</v>
      </c>
      <c r="G146" s="35"/>
      <c r="H146" s="35"/>
      <c r="I146" s="35"/>
      <c r="J146" s="35">
        <v>125</v>
      </c>
      <c r="K146" s="35">
        <v>7</v>
      </c>
      <c r="L146" s="35">
        <v>0</v>
      </c>
      <c r="M146" s="35"/>
      <c r="N146" s="35">
        <v>132</v>
      </c>
      <c r="O146" s="35"/>
      <c r="P146" s="35"/>
      <c r="Q146" s="35"/>
      <c r="R146" s="35">
        <v>0</v>
      </c>
      <c r="S146" s="35">
        <v>1</v>
      </c>
      <c r="T146" s="35">
        <v>55</v>
      </c>
      <c r="U146" s="35">
        <v>4</v>
      </c>
      <c r="V146" s="35">
        <v>6</v>
      </c>
      <c r="W146" s="35"/>
      <c r="X146" s="35">
        <v>14</v>
      </c>
      <c r="Y146" s="35">
        <v>0</v>
      </c>
      <c r="Z146" s="35">
        <v>1</v>
      </c>
      <c r="AA146" s="35">
        <v>18</v>
      </c>
      <c r="AB146" s="35">
        <v>0</v>
      </c>
      <c r="AC146" s="35">
        <v>0</v>
      </c>
      <c r="AD146" s="35">
        <v>3</v>
      </c>
      <c r="AE146" s="35"/>
      <c r="AF146" s="35">
        <v>102</v>
      </c>
      <c r="AG146" s="35"/>
      <c r="AH146" s="35"/>
      <c r="AI146" s="35"/>
      <c r="AJ146" s="35">
        <v>52</v>
      </c>
      <c r="AK146" s="35"/>
      <c r="AL146" s="35"/>
      <c r="AM146" s="35"/>
      <c r="AN146" s="35">
        <v>0</v>
      </c>
      <c r="AO146" s="35"/>
      <c r="AP146" s="35">
        <v>0</v>
      </c>
    </row>
    <row r="147" spans="1:42" ht="20.100000000000001" customHeight="1" x14ac:dyDescent="0.2">
      <c r="D147" s="44" t="s">
        <v>124</v>
      </c>
      <c r="F147" s="45">
        <v>41</v>
      </c>
      <c r="G147" s="46"/>
      <c r="H147" s="46"/>
      <c r="I147" s="46"/>
      <c r="J147" s="45">
        <v>121</v>
      </c>
      <c r="K147" s="45">
        <v>2</v>
      </c>
      <c r="L147" s="45">
        <v>0</v>
      </c>
      <c r="M147" s="46"/>
      <c r="N147" s="45">
        <v>123</v>
      </c>
      <c r="O147" s="46"/>
      <c r="P147" s="46"/>
      <c r="Q147" s="46"/>
      <c r="R147" s="45">
        <v>0</v>
      </c>
      <c r="S147" s="45">
        <v>0</v>
      </c>
      <c r="T147" s="45">
        <v>10</v>
      </c>
      <c r="U147" s="45">
        <v>37</v>
      </c>
      <c r="V147" s="45">
        <v>4</v>
      </c>
      <c r="W147" s="46"/>
      <c r="X147" s="45">
        <v>12</v>
      </c>
      <c r="Y147" s="45">
        <v>0</v>
      </c>
      <c r="Z147" s="45">
        <v>0</v>
      </c>
      <c r="AA147" s="45">
        <v>19</v>
      </c>
      <c r="AB147" s="45">
        <v>0</v>
      </c>
      <c r="AC147" s="45">
        <v>0</v>
      </c>
      <c r="AD147" s="45">
        <v>4</v>
      </c>
      <c r="AE147" s="46"/>
      <c r="AF147" s="45">
        <v>86</v>
      </c>
      <c r="AG147" s="46"/>
      <c r="AH147" s="46"/>
      <c r="AI147" s="46"/>
      <c r="AJ147" s="45">
        <v>78</v>
      </c>
      <c r="AK147" s="46"/>
      <c r="AL147" s="46"/>
      <c r="AM147" s="46"/>
      <c r="AN147" s="45">
        <v>0</v>
      </c>
      <c r="AO147" s="46"/>
      <c r="AP147" s="45">
        <v>0</v>
      </c>
    </row>
    <row r="148" spans="1:42" ht="20.100000000000001" customHeight="1" x14ac:dyDescent="0.2">
      <c r="D148" s="2" t="s">
        <v>165</v>
      </c>
      <c r="F148" s="35">
        <v>26</v>
      </c>
      <c r="G148" s="35"/>
      <c r="H148" s="35"/>
      <c r="I148" s="35"/>
      <c r="J148" s="35">
        <v>127</v>
      </c>
      <c r="K148" s="35">
        <v>8</v>
      </c>
      <c r="L148" s="35">
        <v>0</v>
      </c>
      <c r="M148" s="35"/>
      <c r="N148" s="35">
        <v>135</v>
      </c>
      <c r="O148" s="35"/>
      <c r="P148" s="35"/>
      <c r="Q148" s="35"/>
      <c r="R148" s="35">
        <v>0</v>
      </c>
      <c r="S148" s="35">
        <v>18</v>
      </c>
      <c r="T148" s="35">
        <v>43</v>
      </c>
      <c r="U148" s="35">
        <v>0</v>
      </c>
      <c r="V148" s="35">
        <v>7</v>
      </c>
      <c r="W148" s="35"/>
      <c r="X148" s="35">
        <v>17</v>
      </c>
      <c r="Y148" s="35">
        <v>1</v>
      </c>
      <c r="Z148" s="35">
        <v>2</v>
      </c>
      <c r="AA148" s="35">
        <v>13</v>
      </c>
      <c r="AB148" s="35">
        <v>0</v>
      </c>
      <c r="AC148" s="35">
        <v>0</v>
      </c>
      <c r="AD148" s="35">
        <v>13</v>
      </c>
      <c r="AE148" s="35"/>
      <c r="AF148" s="35">
        <v>114</v>
      </c>
      <c r="AG148" s="35"/>
      <c r="AH148" s="35"/>
      <c r="AI148" s="35"/>
      <c r="AJ148" s="35">
        <v>47</v>
      </c>
      <c r="AK148" s="35"/>
      <c r="AL148" s="35"/>
      <c r="AM148" s="35"/>
      <c r="AN148" s="35">
        <v>0</v>
      </c>
      <c r="AO148" s="35"/>
      <c r="AP148" s="35">
        <v>0</v>
      </c>
    </row>
    <row r="149" spans="1:42" ht="20.100000000000001" customHeight="1" x14ac:dyDescent="0.2">
      <c r="D149" s="44" t="s">
        <v>166</v>
      </c>
      <c r="F149" s="45">
        <v>53</v>
      </c>
      <c r="G149" s="46"/>
      <c r="H149" s="46"/>
      <c r="I149" s="46"/>
      <c r="J149" s="45">
        <v>128</v>
      </c>
      <c r="K149" s="45">
        <v>2</v>
      </c>
      <c r="L149" s="45">
        <v>0</v>
      </c>
      <c r="M149" s="46"/>
      <c r="N149" s="45">
        <v>130</v>
      </c>
      <c r="O149" s="46"/>
      <c r="P149" s="46"/>
      <c r="Q149" s="46"/>
      <c r="R149" s="45">
        <v>0</v>
      </c>
      <c r="S149" s="45">
        <v>3</v>
      </c>
      <c r="T149" s="45">
        <v>5</v>
      </c>
      <c r="U149" s="45">
        <v>36</v>
      </c>
      <c r="V149" s="45">
        <v>10</v>
      </c>
      <c r="W149" s="46"/>
      <c r="X149" s="45">
        <v>10</v>
      </c>
      <c r="Y149" s="45">
        <v>0</v>
      </c>
      <c r="Z149" s="45">
        <v>3</v>
      </c>
      <c r="AA149" s="45">
        <v>24</v>
      </c>
      <c r="AB149" s="45">
        <v>0</v>
      </c>
      <c r="AC149" s="45">
        <v>0</v>
      </c>
      <c r="AD149" s="45">
        <v>9</v>
      </c>
      <c r="AE149" s="46"/>
      <c r="AF149" s="45">
        <v>100</v>
      </c>
      <c r="AG149" s="46"/>
      <c r="AH149" s="46"/>
      <c r="AI149" s="46"/>
      <c r="AJ149" s="45">
        <v>83</v>
      </c>
      <c r="AK149" s="46"/>
      <c r="AL149" s="46"/>
      <c r="AM149" s="46"/>
      <c r="AN149" s="45">
        <v>0</v>
      </c>
      <c r="AO149" s="46"/>
      <c r="AP149" s="45">
        <v>0</v>
      </c>
    </row>
    <row r="150" spans="1:42" ht="20.100000000000001" customHeight="1" x14ac:dyDescent="0.2">
      <c r="D150" s="2" t="s">
        <v>167</v>
      </c>
      <c r="F150" s="35">
        <v>22</v>
      </c>
      <c r="G150" s="35"/>
      <c r="H150" s="35"/>
      <c r="I150" s="35"/>
      <c r="J150" s="35">
        <v>113</v>
      </c>
      <c r="K150" s="35">
        <v>1</v>
      </c>
      <c r="L150" s="35">
        <v>0</v>
      </c>
      <c r="M150" s="35"/>
      <c r="N150" s="35">
        <v>114</v>
      </c>
      <c r="O150" s="35"/>
      <c r="P150" s="35"/>
      <c r="Q150" s="35"/>
      <c r="R150" s="35">
        <v>0</v>
      </c>
      <c r="S150" s="35">
        <v>11</v>
      </c>
      <c r="T150" s="35">
        <v>41</v>
      </c>
      <c r="U150" s="35">
        <v>0</v>
      </c>
      <c r="V150" s="35">
        <v>3</v>
      </c>
      <c r="W150" s="35"/>
      <c r="X150" s="35">
        <v>7</v>
      </c>
      <c r="Y150" s="35">
        <v>0</v>
      </c>
      <c r="Z150" s="35">
        <v>3</v>
      </c>
      <c r="AA150" s="35">
        <v>18</v>
      </c>
      <c r="AB150" s="35">
        <v>0</v>
      </c>
      <c r="AC150" s="35">
        <v>0</v>
      </c>
      <c r="AD150" s="35">
        <v>8</v>
      </c>
      <c r="AE150" s="35"/>
      <c r="AF150" s="35">
        <v>91</v>
      </c>
      <c r="AG150" s="35"/>
      <c r="AH150" s="35"/>
      <c r="AI150" s="35"/>
      <c r="AJ150" s="35">
        <v>45</v>
      </c>
      <c r="AK150" s="35"/>
      <c r="AL150" s="35"/>
      <c r="AM150" s="35"/>
      <c r="AN150" s="35">
        <v>0</v>
      </c>
      <c r="AO150" s="35"/>
      <c r="AP150" s="35">
        <v>0</v>
      </c>
    </row>
    <row r="151" spans="1:42" ht="20.100000000000001" customHeight="1" x14ac:dyDescent="0.2">
      <c r="D151" s="44" t="s">
        <v>147</v>
      </c>
      <c r="F151" s="45">
        <v>60</v>
      </c>
      <c r="G151" s="46"/>
      <c r="H151" s="46"/>
      <c r="I151" s="46"/>
      <c r="J151" s="45">
        <v>102</v>
      </c>
      <c r="K151" s="45">
        <v>1</v>
      </c>
      <c r="L151" s="45">
        <v>2</v>
      </c>
      <c r="M151" s="46"/>
      <c r="N151" s="45">
        <v>105</v>
      </c>
      <c r="O151" s="46"/>
      <c r="P151" s="46"/>
      <c r="Q151" s="46"/>
      <c r="R151" s="45">
        <v>0</v>
      </c>
      <c r="S151" s="45">
        <v>5</v>
      </c>
      <c r="T151" s="45">
        <v>28</v>
      </c>
      <c r="U151" s="45">
        <v>3</v>
      </c>
      <c r="V151" s="45">
        <v>3</v>
      </c>
      <c r="W151" s="46"/>
      <c r="X151" s="45">
        <v>26</v>
      </c>
      <c r="Y151" s="45">
        <v>0</v>
      </c>
      <c r="Z151" s="45">
        <v>3</v>
      </c>
      <c r="AA151" s="45">
        <v>37</v>
      </c>
      <c r="AB151" s="45">
        <v>0</v>
      </c>
      <c r="AC151" s="45">
        <v>0</v>
      </c>
      <c r="AD151" s="45">
        <v>10</v>
      </c>
      <c r="AE151" s="46"/>
      <c r="AF151" s="45">
        <v>115</v>
      </c>
      <c r="AG151" s="46"/>
      <c r="AH151" s="46"/>
      <c r="AI151" s="46"/>
      <c r="AJ151" s="45">
        <v>50</v>
      </c>
      <c r="AK151" s="46"/>
      <c r="AL151" s="46"/>
      <c r="AM151" s="46"/>
      <c r="AN151" s="45">
        <v>0</v>
      </c>
      <c r="AO151" s="46"/>
      <c r="AP151" s="45">
        <v>0</v>
      </c>
    </row>
    <row r="152" spans="1:42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</row>
    <row r="153" spans="1:42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488</v>
      </c>
      <c r="G153" s="51"/>
      <c r="H153" s="51"/>
      <c r="I153" s="51"/>
      <c r="J153" s="50">
        <v>1646</v>
      </c>
      <c r="K153" s="50">
        <v>66</v>
      </c>
      <c r="L153" s="50">
        <v>4</v>
      </c>
      <c r="M153" s="51"/>
      <c r="N153" s="50">
        <v>1716</v>
      </c>
      <c r="O153" s="51"/>
      <c r="P153" s="51"/>
      <c r="Q153" s="51"/>
      <c r="R153" s="50">
        <v>0</v>
      </c>
      <c r="S153" s="50">
        <v>115</v>
      </c>
      <c r="T153" s="50">
        <v>532</v>
      </c>
      <c r="U153" s="50">
        <v>213</v>
      </c>
      <c r="V153" s="50">
        <v>73</v>
      </c>
      <c r="W153" s="51"/>
      <c r="X153" s="50">
        <v>184</v>
      </c>
      <c r="Y153" s="50">
        <v>3</v>
      </c>
      <c r="Z153" s="50">
        <v>21</v>
      </c>
      <c r="AA153" s="50">
        <v>301</v>
      </c>
      <c r="AB153" s="50">
        <v>0</v>
      </c>
      <c r="AC153" s="50">
        <v>1</v>
      </c>
      <c r="AD153" s="50">
        <v>95</v>
      </c>
      <c r="AE153" s="51"/>
      <c r="AF153" s="50">
        <v>1538</v>
      </c>
      <c r="AG153" s="51"/>
      <c r="AH153" s="51"/>
      <c r="AI153" s="51"/>
      <c r="AJ153" s="50">
        <v>666</v>
      </c>
      <c r="AK153" s="51"/>
      <c r="AL153" s="51"/>
      <c r="AM153" s="51"/>
      <c r="AN153" s="50">
        <v>0</v>
      </c>
      <c r="AO153" s="51"/>
      <c r="AP153" s="50">
        <v>0</v>
      </c>
    </row>
    <row r="154" spans="1:42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</row>
    <row r="155" spans="1:42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721</v>
      </c>
      <c r="G155" s="51"/>
      <c r="H155" s="51"/>
      <c r="I155" s="51"/>
      <c r="J155" s="56">
        <v>2200</v>
      </c>
      <c r="K155" s="56">
        <v>85</v>
      </c>
      <c r="L155" s="56">
        <v>18</v>
      </c>
      <c r="M155" s="51"/>
      <c r="N155" s="56">
        <v>2303</v>
      </c>
      <c r="O155" s="51"/>
      <c r="P155" s="51"/>
      <c r="Q155" s="51"/>
      <c r="R155" s="56">
        <v>0</v>
      </c>
      <c r="S155" s="56">
        <v>148</v>
      </c>
      <c r="T155" s="56">
        <v>760</v>
      </c>
      <c r="U155" s="56">
        <v>222</v>
      </c>
      <c r="V155" s="56">
        <v>78</v>
      </c>
      <c r="W155" s="51"/>
      <c r="X155" s="56">
        <v>298</v>
      </c>
      <c r="Y155" s="56">
        <v>4</v>
      </c>
      <c r="Z155" s="56">
        <v>35</v>
      </c>
      <c r="AA155" s="56">
        <v>435</v>
      </c>
      <c r="AB155" s="56">
        <v>0</v>
      </c>
      <c r="AC155" s="56">
        <v>1</v>
      </c>
      <c r="AD155" s="56">
        <v>119</v>
      </c>
      <c r="AE155" s="51"/>
      <c r="AF155" s="56">
        <v>2100</v>
      </c>
      <c r="AG155" s="51"/>
      <c r="AH155" s="51"/>
      <c r="AI155" s="51"/>
      <c r="AJ155" s="56">
        <v>924</v>
      </c>
      <c r="AK155" s="51"/>
      <c r="AL155" s="51"/>
      <c r="AM155" s="51"/>
      <c r="AN155" s="56">
        <v>0</v>
      </c>
      <c r="AO155" s="51"/>
      <c r="AP155" s="56">
        <v>0</v>
      </c>
    </row>
    <row r="156" spans="1:42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</row>
    <row r="157" spans="1:42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</row>
    <row r="158" spans="1:42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</row>
    <row r="159" spans="1:42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>
        <v>0</v>
      </c>
      <c r="M159" s="35"/>
      <c r="N159" s="35">
        <v>0</v>
      </c>
      <c r="O159" s="35"/>
      <c r="P159" s="35"/>
      <c r="Q159" s="35"/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/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/>
      <c r="AF159" s="35">
        <v>0</v>
      </c>
      <c r="AG159" s="35"/>
      <c r="AH159" s="35"/>
      <c r="AI159" s="35"/>
      <c r="AJ159" s="35">
        <v>0</v>
      </c>
      <c r="AK159" s="35"/>
      <c r="AL159" s="35"/>
      <c r="AM159" s="35"/>
      <c r="AN159" s="35">
        <v>0</v>
      </c>
      <c r="AO159" s="35"/>
      <c r="AP159" s="35">
        <v>0</v>
      </c>
    </row>
    <row r="160" spans="1:42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5">
        <v>0</v>
      </c>
      <c r="M160" s="46"/>
      <c r="N160" s="45">
        <v>0</v>
      </c>
      <c r="O160" s="46"/>
      <c r="P160" s="46"/>
      <c r="Q160" s="46"/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6"/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6"/>
      <c r="AF160" s="45">
        <v>0</v>
      </c>
      <c r="AG160" s="46"/>
      <c r="AH160" s="46"/>
      <c r="AI160" s="46"/>
      <c r="AJ160" s="45">
        <v>0</v>
      </c>
      <c r="AK160" s="46"/>
      <c r="AL160" s="46"/>
      <c r="AM160" s="46"/>
      <c r="AN160" s="45">
        <v>0</v>
      </c>
      <c r="AO160" s="46"/>
      <c r="AP160" s="45">
        <v>0</v>
      </c>
    </row>
    <row r="161" spans="1:42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>
        <v>0</v>
      </c>
      <c r="M161" s="35"/>
      <c r="N161" s="35">
        <v>0</v>
      </c>
      <c r="O161" s="35"/>
      <c r="P161" s="35"/>
      <c r="Q161" s="35"/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/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/>
      <c r="AF161" s="35">
        <v>0</v>
      </c>
      <c r="AG161" s="35"/>
      <c r="AH161" s="35"/>
      <c r="AI161" s="35"/>
      <c r="AJ161" s="35">
        <v>0</v>
      </c>
      <c r="AK161" s="35"/>
      <c r="AL161" s="35"/>
      <c r="AM161" s="35"/>
      <c r="AN161" s="35">
        <v>0</v>
      </c>
      <c r="AO161" s="35"/>
      <c r="AP161" s="35">
        <v>0</v>
      </c>
    </row>
    <row r="162" spans="1:42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5">
        <v>0</v>
      </c>
      <c r="M162" s="46"/>
      <c r="N162" s="45">
        <v>0</v>
      </c>
      <c r="O162" s="46"/>
      <c r="P162" s="46"/>
      <c r="Q162" s="46"/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6"/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6"/>
      <c r="AF162" s="45">
        <v>0</v>
      </c>
      <c r="AG162" s="46"/>
      <c r="AH162" s="46"/>
      <c r="AI162" s="46"/>
      <c r="AJ162" s="45">
        <v>0</v>
      </c>
      <c r="AK162" s="46"/>
      <c r="AL162" s="46"/>
      <c r="AM162" s="46"/>
      <c r="AN162" s="45">
        <v>0</v>
      </c>
      <c r="AO162" s="46"/>
      <c r="AP162" s="45">
        <v>0</v>
      </c>
    </row>
    <row r="163" spans="1:42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>
        <v>0</v>
      </c>
      <c r="M163" s="35"/>
      <c r="N163" s="35">
        <v>0</v>
      </c>
      <c r="O163" s="35"/>
      <c r="P163" s="35"/>
      <c r="Q163" s="35"/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/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/>
      <c r="AF163" s="35">
        <v>0</v>
      </c>
      <c r="AG163" s="35"/>
      <c r="AH163" s="35"/>
      <c r="AI163" s="35"/>
      <c r="AJ163" s="35">
        <v>0</v>
      </c>
      <c r="AK163" s="35"/>
      <c r="AL163" s="35"/>
      <c r="AM163" s="35"/>
      <c r="AN163" s="35">
        <v>0</v>
      </c>
      <c r="AO163" s="35"/>
      <c r="AP163" s="35">
        <v>0</v>
      </c>
    </row>
    <row r="164" spans="1:42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5">
        <v>0</v>
      </c>
      <c r="M164" s="46"/>
      <c r="N164" s="45">
        <v>0</v>
      </c>
      <c r="O164" s="46"/>
      <c r="P164" s="46"/>
      <c r="Q164" s="46"/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6"/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6"/>
      <c r="AF164" s="45">
        <v>0</v>
      </c>
      <c r="AG164" s="46"/>
      <c r="AH164" s="46"/>
      <c r="AI164" s="46"/>
      <c r="AJ164" s="45">
        <v>0</v>
      </c>
      <c r="AK164" s="46"/>
      <c r="AL164" s="46"/>
      <c r="AM164" s="46"/>
      <c r="AN164" s="45">
        <v>0</v>
      </c>
      <c r="AO164" s="46"/>
      <c r="AP164" s="45">
        <v>0</v>
      </c>
    </row>
    <row r="165" spans="1:42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>
        <v>0</v>
      </c>
      <c r="M165" s="46"/>
      <c r="N165" s="46">
        <v>0</v>
      </c>
      <c r="O165" s="46"/>
      <c r="P165" s="46"/>
      <c r="Q165" s="46"/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/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/>
      <c r="AF165" s="46">
        <v>0</v>
      </c>
      <c r="AG165" s="46"/>
      <c r="AH165" s="46"/>
      <c r="AI165" s="46"/>
      <c r="AJ165" s="46">
        <v>0</v>
      </c>
      <c r="AK165" s="46"/>
      <c r="AL165" s="46"/>
      <c r="AM165" s="46"/>
      <c r="AN165" s="46">
        <v>0</v>
      </c>
      <c r="AO165" s="46"/>
      <c r="AP165" s="46">
        <v>0</v>
      </c>
    </row>
    <row r="166" spans="1:42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</row>
    <row r="167" spans="1:42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0">
        <v>0</v>
      </c>
      <c r="M167" s="51"/>
      <c r="N167" s="50">
        <v>0</v>
      </c>
      <c r="O167" s="51"/>
      <c r="P167" s="51"/>
      <c r="Q167" s="51"/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1"/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1"/>
      <c r="AF167" s="50">
        <v>0</v>
      </c>
      <c r="AG167" s="51"/>
      <c r="AH167" s="51"/>
      <c r="AI167" s="51"/>
      <c r="AJ167" s="50">
        <v>0</v>
      </c>
      <c r="AK167" s="51"/>
      <c r="AL167" s="51"/>
      <c r="AM167" s="51"/>
      <c r="AN167" s="50">
        <v>0</v>
      </c>
      <c r="AO167" s="51"/>
      <c r="AP167" s="50">
        <v>0</v>
      </c>
    </row>
    <row r="168" spans="1:42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</row>
    <row r="169" spans="1:42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</row>
    <row r="170" spans="1:42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>
        <v>0</v>
      </c>
      <c r="M170" s="35"/>
      <c r="N170" s="35">
        <v>0</v>
      </c>
      <c r="O170" s="35"/>
      <c r="P170" s="35"/>
      <c r="Q170" s="35"/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/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/>
      <c r="AF170" s="35">
        <v>0</v>
      </c>
      <c r="AG170" s="35"/>
      <c r="AH170" s="35"/>
      <c r="AI170" s="35"/>
      <c r="AJ170" s="35">
        <v>0</v>
      </c>
      <c r="AK170" s="35"/>
      <c r="AL170" s="35"/>
      <c r="AM170" s="35"/>
      <c r="AN170" s="35">
        <v>0</v>
      </c>
      <c r="AO170" s="35"/>
      <c r="AP170" s="35">
        <v>0</v>
      </c>
    </row>
    <row r="171" spans="1:42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5">
        <v>0</v>
      </c>
      <c r="M171" s="46"/>
      <c r="N171" s="45">
        <v>0</v>
      </c>
      <c r="O171" s="46"/>
      <c r="P171" s="46"/>
      <c r="Q171" s="46"/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6"/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6"/>
      <c r="AF171" s="45">
        <v>0</v>
      </c>
      <c r="AG171" s="46"/>
      <c r="AH171" s="46"/>
      <c r="AI171" s="46"/>
      <c r="AJ171" s="45">
        <v>0</v>
      </c>
      <c r="AK171" s="46"/>
      <c r="AL171" s="46"/>
      <c r="AM171" s="46"/>
      <c r="AN171" s="45">
        <v>0</v>
      </c>
      <c r="AO171" s="46"/>
      <c r="AP171" s="45">
        <v>0</v>
      </c>
    </row>
    <row r="172" spans="1:42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>
        <v>0</v>
      </c>
      <c r="M172" s="35"/>
      <c r="N172" s="35">
        <v>0</v>
      </c>
      <c r="O172" s="35"/>
      <c r="P172" s="35"/>
      <c r="Q172" s="35"/>
      <c r="R172" s="35">
        <v>0</v>
      </c>
      <c r="S172" s="35">
        <v>0</v>
      </c>
      <c r="T172" s="35">
        <v>0</v>
      </c>
      <c r="U172" s="35">
        <v>0</v>
      </c>
      <c r="V172" s="35">
        <v>0</v>
      </c>
      <c r="W172" s="35"/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/>
      <c r="AF172" s="35">
        <v>0</v>
      </c>
      <c r="AG172" s="35"/>
      <c r="AH172" s="35"/>
      <c r="AI172" s="35"/>
      <c r="AJ172" s="35">
        <v>0</v>
      </c>
      <c r="AK172" s="35"/>
      <c r="AL172" s="35"/>
      <c r="AM172" s="35"/>
      <c r="AN172" s="35">
        <v>0</v>
      </c>
      <c r="AO172" s="35"/>
      <c r="AP172" s="35">
        <v>0</v>
      </c>
    </row>
    <row r="173" spans="1:42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5">
        <v>0</v>
      </c>
      <c r="M173" s="46"/>
      <c r="N173" s="45">
        <v>0</v>
      </c>
      <c r="O173" s="46"/>
      <c r="P173" s="46"/>
      <c r="Q173" s="46"/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6"/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6"/>
      <c r="AF173" s="45">
        <v>0</v>
      </c>
      <c r="AG173" s="46"/>
      <c r="AH173" s="46"/>
      <c r="AI173" s="46"/>
      <c r="AJ173" s="45">
        <v>0</v>
      </c>
      <c r="AK173" s="46"/>
      <c r="AL173" s="46"/>
      <c r="AM173" s="46"/>
      <c r="AN173" s="45">
        <v>0</v>
      </c>
      <c r="AO173" s="46"/>
      <c r="AP173" s="45">
        <v>0</v>
      </c>
    </row>
    <row r="174" spans="1:42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</row>
    <row r="175" spans="1:42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5">
        <v>0</v>
      </c>
      <c r="M175" s="46"/>
      <c r="N175" s="45">
        <v>0</v>
      </c>
      <c r="O175" s="46"/>
      <c r="P175" s="46"/>
      <c r="Q175" s="46"/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6"/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6"/>
      <c r="AF175" s="45">
        <v>0</v>
      </c>
      <c r="AG175" s="46"/>
      <c r="AH175" s="46"/>
      <c r="AI175" s="46"/>
      <c r="AJ175" s="45">
        <v>0</v>
      </c>
      <c r="AK175" s="46"/>
      <c r="AL175" s="46"/>
      <c r="AM175" s="46"/>
      <c r="AN175" s="45">
        <v>0</v>
      </c>
      <c r="AO175" s="46"/>
      <c r="AP175" s="45">
        <v>0</v>
      </c>
    </row>
    <row r="176" spans="1:42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</row>
    <row r="177" spans="1:42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5">
        <v>0</v>
      </c>
      <c r="M177" s="46"/>
      <c r="N177" s="45">
        <v>0</v>
      </c>
      <c r="O177" s="46"/>
      <c r="P177" s="46"/>
      <c r="Q177" s="46"/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6"/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6"/>
      <c r="AF177" s="45">
        <v>0</v>
      </c>
      <c r="AG177" s="46"/>
      <c r="AH177" s="46"/>
      <c r="AI177" s="46"/>
      <c r="AJ177" s="45">
        <v>0</v>
      </c>
      <c r="AK177" s="46"/>
      <c r="AL177" s="46"/>
      <c r="AM177" s="46"/>
      <c r="AN177" s="45">
        <v>0</v>
      </c>
      <c r="AO177" s="46"/>
      <c r="AP177" s="45">
        <v>0</v>
      </c>
    </row>
    <row r="178" spans="1:42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</row>
    <row r="179" spans="1:42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</row>
    <row r="180" spans="1:42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0">
        <v>0</v>
      </c>
      <c r="M180" s="51"/>
      <c r="N180" s="50">
        <v>0</v>
      </c>
      <c r="O180" s="51"/>
      <c r="P180" s="51"/>
      <c r="Q180" s="51"/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1"/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1"/>
      <c r="AF180" s="50">
        <v>0</v>
      </c>
      <c r="AG180" s="51"/>
      <c r="AH180" s="51"/>
      <c r="AI180" s="51"/>
      <c r="AJ180" s="50">
        <v>0</v>
      </c>
      <c r="AK180" s="51"/>
      <c r="AL180" s="51"/>
      <c r="AM180" s="51"/>
      <c r="AN180" s="50">
        <v>0</v>
      </c>
      <c r="AO180" s="51"/>
      <c r="AP180" s="50">
        <v>0</v>
      </c>
    </row>
    <row r="181" spans="1:42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</row>
    <row r="182" spans="1:42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</row>
    <row r="183" spans="1:42" ht="20.100000000000001" customHeight="1" x14ac:dyDescent="0.2">
      <c r="D183" s="2" t="s">
        <v>141</v>
      </c>
      <c r="F183" s="35">
        <v>0</v>
      </c>
      <c r="G183" s="35"/>
      <c r="H183" s="35"/>
      <c r="I183" s="35"/>
      <c r="J183" s="35">
        <v>0</v>
      </c>
      <c r="K183" s="35">
        <v>0</v>
      </c>
      <c r="L183" s="35">
        <v>0</v>
      </c>
      <c r="M183" s="35"/>
      <c r="N183" s="35">
        <v>0</v>
      </c>
      <c r="O183" s="35"/>
      <c r="P183" s="35"/>
      <c r="Q183" s="35"/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/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/>
      <c r="AF183" s="35">
        <v>0</v>
      </c>
      <c r="AG183" s="35"/>
      <c r="AH183" s="35"/>
      <c r="AI183" s="35"/>
      <c r="AJ183" s="35">
        <v>0</v>
      </c>
      <c r="AK183" s="35"/>
      <c r="AL183" s="35"/>
      <c r="AM183" s="35"/>
      <c r="AN183" s="35">
        <v>0</v>
      </c>
      <c r="AO183" s="35"/>
      <c r="AP183" s="35">
        <v>0</v>
      </c>
    </row>
    <row r="184" spans="1:42" ht="19.5" customHeight="1" x14ac:dyDescent="0.2">
      <c r="D184" s="44" t="s">
        <v>150</v>
      </c>
      <c r="F184" s="45">
        <v>0</v>
      </c>
      <c r="G184" s="46"/>
      <c r="H184" s="46"/>
      <c r="I184" s="46"/>
      <c r="J184" s="45">
        <v>0</v>
      </c>
      <c r="K184" s="45">
        <v>0</v>
      </c>
      <c r="L184" s="45">
        <v>0</v>
      </c>
      <c r="M184" s="46"/>
      <c r="N184" s="45">
        <v>0</v>
      </c>
      <c r="O184" s="46"/>
      <c r="P184" s="46"/>
      <c r="Q184" s="46"/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6"/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6"/>
      <c r="AF184" s="45">
        <v>0</v>
      </c>
      <c r="AG184" s="46"/>
      <c r="AH184" s="46"/>
      <c r="AI184" s="46"/>
      <c r="AJ184" s="45">
        <v>0</v>
      </c>
      <c r="AK184" s="46"/>
      <c r="AL184" s="46"/>
      <c r="AM184" s="46"/>
      <c r="AN184" s="45">
        <v>0</v>
      </c>
      <c r="AO184" s="46"/>
      <c r="AP184" s="45">
        <v>0</v>
      </c>
    </row>
    <row r="185" spans="1:42" ht="20.100000000000001" customHeight="1" x14ac:dyDescent="0.2">
      <c r="D185" s="2" t="s">
        <v>117</v>
      </c>
      <c r="F185" s="35">
        <v>0</v>
      </c>
      <c r="G185" s="35"/>
      <c r="H185" s="35"/>
      <c r="I185" s="35"/>
      <c r="J185" s="35">
        <v>0</v>
      </c>
      <c r="K185" s="35">
        <v>0</v>
      </c>
      <c r="L185" s="35">
        <v>0</v>
      </c>
      <c r="M185" s="35"/>
      <c r="N185" s="35">
        <v>0</v>
      </c>
      <c r="O185" s="35"/>
      <c r="P185" s="35"/>
      <c r="Q185" s="35"/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/>
      <c r="X185" s="35">
        <v>0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>
        <v>0</v>
      </c>
      <c r="AE185" s="35"/>
      <c r="AF185" s="35">
        <v>0</v>
      </c>
      <c r="AG185" s="35"/>
      <c r="AH185" s="35"/>
      <c r="AI185" s="35"/>
      <c r="AJ185" s="35">
        <v>0</v>
      </c>
      <c r="AK185" s="35"/>
      <c r="AL185" s="35"/>
      <c r="AM185" s="35"/>
      <c r="AN185" s="35">
        <v>0</v>
      </c>
      <c r="AO185" s="35"/>
      <c r="AP185" s="35">
        <v>0</v>
      </c>
    </row>
    <row r="186" spans="1:42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0</v>
      </c>
      <c r="K186" s="45">
        <v>0</v>
      </c>
      <c r="L186" s="45">
        <v>0</v>
      </c>
      <c r="M186" s="46"/>
      <c r="N186" s="45">
        <v>0</v>
      </c>
      <c r="O186" s="46"/>
      <c r="P186" s="46"/>
      <c r="Q186" s="46"/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6"/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6"/>
      <c r="AF186" s="45">
        <v>0</v>
      </c>
      <c r="AG186" s="46"/>
      <c r="AH186" s="46"/>
      <c r="AI186" s="46"/>
      <c r="AJ186" s="45">
        <v>0</v>
      </c>
      <c r="AK186" s="46"/>
      <c r="AL186" s="46"/>
      <c r="AM186" s="46"/>
      <c r="AN186" s="45">
        <v>0</v>
      </c>
      <c r="AO186" s="46"/>
      <c r="AP186" s="45">
        <v>0</v>
      </c>
    </row>
    <row r="187" spans="1:42" ht="20.100000000000001" customHeight="1" x14ac:dyDescent="0.2">
      <c r="D187" s="2" t="s">
        <v>133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</row>
    <row r="188" spans="1:42" ht="19.5" customHeight="1" x14ac:dyDescent="0.2">
      <c r="D188" s="44" t="s">
        <v>120</v>
      </c>
      <c r="F188" s="45">
        <v>0</v>
      </c>
      <c r="G188" s="46"/>
      <c r="H188" s="46"/>
      <c r="I188" s="46"/>
      <c r="J188" s="45">
        <v>0</v>
      </c>
      <c r="K188" s="45">
        <v>0</v>
      </c>
      <c r="L188" s="45">
        <v>0</v>
      </c>
      <c r="M188" s="46"/>
      <c r="N188" s="45">
        <v>0</v>
      </c>
      <c r="O188" s="46"/>
      <c r="P188" s="46"/>
      <c r="Q188" s="46"/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6"/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6"/>
      <c r="AF188" s="45">
        <v>0</v>
      </c>
      <c r="AG188" s="46"/>
      <c r="AH188" s="46"/>
      <c r="AI188" s="46"/>
      <c r="AJ188" s="45">
        <v>0</v>
      </c>
      <c r="AK188" s="46"/>
      <c r="AL188" s="46"/>
      <c r="AM188" s="46"/>
      <c r="AN188" s="45">
        <v>0</v>
      </c>
      <c r="AO188" s="46"/>
      <c r="AP188" s="45">
        <v>0</v>
      </c>
    </row>
    <row r="189" spans="1:42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</row>
    <row r="190" spans="1:42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0</v>
      </c>
      <c r="K190" s="45">
        <v>0</v>
      </c>
      <c r="L190" s="45">
        <v>0</v>
      </c>
      <c r="M190" s="46"/>
      <c r="N190" s="45">
        <v>0</v>
      </c>
      <c r="O190" s="46"/>
      <c r="P190" s="46"/>
      <c r="Q190" s="46"/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6"/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6"/>
      <c r="AF190" s="45">
        <v>0</v>
      </c>
      <c r="AG190" s="46"/>
      <c r="AH190" s="46"/>
      <c r="AI190" s="46"/>
      <c r="AJ190" s="45">
        <v>0</v>
      </c>
      <c r="AK190" s="46"/>
      <c r="AL190" s="46"/>
      <c r="AM190" s="46"/>
      <c r="AN190" s="45">
        <v>0</v>
      </c>
      <c r="AO190" s="46"/>
      <c r="AP190" s="45">
        <v>0</v>
      </c>
    </row>
    <row r="191" spans="1:42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</row>
    <row r="192" spans="1:42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1"/>
      <c r="H192" s="51"/>
      <c r="I192" s="51"/>
      <c r="J192" s="50">
        <v>0</v>
      </c>
      <c r="K192" s="50">
        <v>0</v>
      </c>
      <c r="L192" s="50">
        <v>0</v>
      </c>
      <c r="M192" s="51"/>
      <c r="N192" s="50">
        <v>0</v>
      </c>
      <c r="O192" s="51"/>
      <c r="P192" s="51"/>
      <c r="Q192" s="51"/>
      <c r="R192" s="50">
        <v>0</v>
      </c>
      <c r="S192" s="50">
        <v>0</v>
      </c>
      <c r="T192" s="50">
        <v>0</v>
      </c>
      <c r="U192" s="50">
        <v>0</v>
      </c>
      <c r="V192" s="50">
        <v>0</v>
      </c>
      <c r="W192" s="51"/>
      <c r="X192" s="50">
        <v>0</v>
      </c>
      <c r="Y192" s="50">
        <v>0</v>
      </c>
      <c r="Z192" s="50">
        <v>0</v>
      </c>
      <c r="AA192" s="50">
        <v>0</v>
      </c>
      <c r="AB192" s="50">
        <v>0</v>
      </c>
      <c r="AC192" s="50">
        <v>0</v>
      </c>
      <c r="AD192" s="50">
        <v>0</v>
      </c>
      <c r="AE192" s="51"/>
      <c r="AF192" s="50">
        <v>0</v>
      </c>
      <c r="AG192" s="51"/>
      <c r="AH192" s="51"/>
      <c r="AI192" s="51"/>
      <c r="AJ192" s="50">
        <v>0</v>
      </c>
      <c r="AK192" s="51"/>
      <c r="AL192" s="51"/>
      <c r="AM192" s="51"/>
      <c r="AN192" s="50">
        <v>0</v>
      </c>
      <c r="AO192" s="51"/>
      <c r="AP192" s="50">
        <v>0</v>
      </c>
    </row>
    <row r="193" spans="1:42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</row>
    <row r="194" spans="1:42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</row>
    <row r="195" spans="1:42" ht="20.100000000000001" customHeight="1" x14ac:dyDescent="0.2">
      <c r="D195" s="2" t="s">
        <v>141</v>
      </c>
      <c r="F195" s="35">
        <v>360</v>
      </c>
      <c r="G195" s="35"/>
      <c r="H195" s="35"/>
      <c r="I195" s="35"/>
      <c r="J195" s="35">
        <v>457</v>
      </c>
      <c r="K195" s="35">
        <v>28</v>
      </c>
      <c r="L195" s="35">
        <v>27</v>
      </c>
      <c r="M195" s="35"/>
      <c r="N195" s="35">
        <v>512</v>
      </c>
      <c r="O195" s="35"/>
      <c r="P195" s="35"/>
      <c r="Q195" s="35"/>
      <c r="R195" s="35">
        <v>1</v>
      </c>
      <c r="S195" s="35">
        <v>34</v>
      </c>
      <c r="T195" s="35">
        <v>364</v>
      </c>
      <c r="U195" s="35">
        <v>0</v>
      </c>
      <c r="V195" s="35">
        <v>56</v>
      </c>
      <c r="W195" s="35"/>
      <c r="X195" s="35">
        <v>45</v>
      </c>
      <c r="Y195" s="35">
        <v>0</v>
      </c>
      <c r="Z195" s="35">
        <v>8</v>
      </c>
      <c r="AA195" s="35">
        <v>263</v>
      </c>
      <c r="AB195" s="35">
        <v>0</v>
      </c>
      <c r="AC195" s="35">
        <v>0</v>
      </c>
      <c r="AD195" s="35">
        <v>23</v>
      </c>
      <c r="AE195" s="35"/>
      <c r="AF195" s="35">
        <v>794</v>
      </c>
      <c r="AG195" s="35"/>
      <c r="AH195" s="35"/>
      <c r="AI195" s="35"/>
      <c r="AJ195" s="35">
        <v>78</v>
      </c>
      <c r="AK195" s="35"/>
      <c r="AL195" s="35"/>
      <c r="AM195" s="35"/>
      <c r="AN195" s="35">
        <v>0</v>
      </c>
      <c r="AO195" s="35"/>
      <c r="AP195" s="35">
        <v>0</v>
      </c>
    </row>
    <row r="196" spans="1:42" ht="19.5" customHeight="1" x14ac:dyDescent="0.2">
      <c r="D196" s="44" t="s">
        <v>150</v>
      </c>
      <c r="F196" s="45">
        <v>365</v>
      </c>
      <c r="G196" s="46"/>
      <c r="H196" s="46"/>
      <c r="I196" s="46"/>
      <c r="J196" s="45">
        <v>452</v>
      </c>
      <c r="K196" s="45">
        <v>22</v>
      </c>
      <c r="L196" s="45">
        <v>4</v>
      </c>
      <c r="M196" s="46"/>
      <c r="N196" s="45">
        <v>478</v>
      </c>
      <c r="O196" s="46"/>
      <c r="P196" s="46"/>
      <c r="Q196" s="46"/>
      <c r="R196" s="45">
        <v>0</v>
      </c>
      <c r="S196" s="45">
        <v>29</v>
      </c>
      <c r="T196" s="45">
        <v>103</v>
      </c>
      <c r="U196" s="45">
        <v>6</v>
      </c>
      <c r="V196" s="45">
        <v>85</v>
      </c>
      <c r="W196" s="46"/>
      <c r="X196" s="45">
        <v>125</v>
      </c>
      <c r="Y196" s="45">
        <v>3</v>
      </c>
      <c r="Z196" s="45">
        <v>5</v>
      </c>
      <c r="AA196" s="45">
        <v>178</v>
      </c>
      <c r="AB196" s="45">
        <v>0</v>
      </c>
      <c r="AC196" s="45">
        <v>0</v>
      </c>
      <c r="AD196" s="45">
        <v>26</v>
      </c>
      <c r="AE196" s="46"/>
      <c r="AF196" s="45">
        <v>560</v>
      </c>
      <c r="AG196" s="46"/>
      <c r="AH196" s="46"/>
      <c r="AI196" s="46"/>
      <c r="AJ196" s="45">
        <v>283</v>
      </c>
      <c r="AK196" s="46"/>
      <c r="AL196" s="46"/>
      <c r="AM196" s="46"/>
      <c r="AN196" s="45">
        <v>0</v>
      </c>
      <c r="AO196" s="46"/>
      <c r="AP196" s="45">
        <v>0</v>
      </c>
    </row>
    <row r="197" spans="1:42" ht="20.100000000000001" customHeight="1" x14ac:dyDescent="0.2">
      <c r="D197" s="2" t="s">
        <v>117</v>
      </c>
      <c r="F197" s="35">
        <v>96</v>
      </c>
      <c r="G197" s="35"/>
      <c r="H197" s="35"/>
      <c r="I197" s="35"/>
      <c r="J197" s="35">
        <v>454</v>
      </c>
      <c r="K197" s="35">
        <v>56</v>
      </c>
      <c r="L197" s="35">
        <v>1</v>
      </c>
      <c r="M197" s="35"/>
      <c r="N197" s="35">
        <v>511</v>
      </c>
      <c r="O197" s="35"/>
      <c r="P197" s="35"/>
      <c r="Q197" s="35"/>
      <c r="R197" s="35">
        <v>0</v>
      </c>
      <c r="S197" s="35">
        <v>197</v>
      </c>
      <c r="T197" s="35">
        <v>277</v>
      </c>
      <c r="U197" s="35">
        <v>2</v>
      </c>
      <c r="V197" s="35">
        <v>6</v>
      </c>
      <c r="W197" s="35"/>
      <c r="X197" s="35">
        <v>17</v>
      </c>
      <c r="Y197" s="35">
        <v>0</v>
      </c>
      <c r="Z197" s="35">
        <v>6</v>
      </c>
      <c r="AA197" s="35">
        <v>27</v>
      </c>
      <c r="AB197" s="35">
        <v>0</v>
      </c>
      <c r="AC197" s="35">
        <v>0</v>
      </c>
      <c r="AD197" s="35">
        <v>13</v>
      </c>
      <c r="AE197" s="35"/>
      <c r="AF197" s="35">
        <v>545</v>
      </c>
      <c r="AG197" s="35"/>
      <c r="AH197" s="35"/>
      <c r="AI197" s="35"/>
      <c r="AJ197" s="35">
        <v>62</v>
      </c>
      <c r="AK197" s="35"/>
      <c r="AL197" s="35"/>
      <c r="AM197" s="35"/>
      <c r="AN197" s="35">
        <v>0</v>
      </c>
      <c r="AO197" s="35"/>
      <c r="AP197" s="35">
        <v>0</v>
      </c>
    </row>
    <row r="198" spans="1:42" ht="19.5" customHeight="1" x14ac:dyDescent="0.2">
      <c r="D198" s="44" t="s">
        <v>151</v>
      </c>
      <c r="F198" s="45">
        <v>48</v>
      </c>
      <c r="G198" s="46"/>
      <c r="H198" s="46"/>
      <c r="I198" s="46"/>
      <c r="J198" s="45">
        <v>456</v>
      </c>
      <c r="K198" s="45">
        <v>39</v>
      </c>
      <c r="L198" s="45">
        <v>5</v>
      </c>
      <c r="M198" s="46"/>
      <c r="N198" s="45">
        <v>500</v>
      </c>
      <c r="O198" s="46"/>
      <c r="P198" s="46"/>
      <c r="Q198" s="46"/>
      <c r="R198" s="45">
        <v>2</v>
      </c>
      <c r="S198" s="45">
        <v>28</v>
      </c>
      <c r="T198" s="45">
        <v>255</v>
      </c>
      <c r="U198" s="45">
        <v>1</v>
      </c>
      <c r="V198" s="45">
        <v>9</v>
      </c>
      <c r="W198" s="46"/>
      <c r="X198" s="45">
        <v>19</v>
      </c>
      <c r="Y198" s="45">
        <v>0</v>
      </c>
      <c r="Z198" s="45">
        <v>3</v>
      </c>
      <c r="AA198" s="45">
        <v>17</v>
      </c>
      <c r="AB198" s="45">
        <v>0</v>
      </c>
      <c r="AC198" s="45">
        <v>0</v>
      </c>
      <c r="AD198" s="45">
        <v>22</v>
      </c>
      <c r="AE198" s="46"/>
      <c r="AF198" s="45">
        <v>356</v>
      </c>
      <c r="AG198" s="46"/>
      <c r="AH198" s="46"/>
      <c r="AI198" s="46"/>
      <c r="AJ198" s="45">
        <v>192</v>
      </c>
      <c r="AK198" s="46"/>
      <c r="AL198" s="46"/>
      <c r="AM198" s="46"/>
      <c r="AN198" s="45">
        <v>0</v>
      </c>
      <c r="AO198" s="46"/>
      <c r="AP198" s="45">
        <v>0</v>
      </c>
    </row>
    <row r="199" spans="1:42" ht="20.100000000000001" customHeight="1" x14ac:dyDescent="0.2">
      <c r="D199" s="2" t="s">
        <v>133</v>
      </c>
      <c r="F199" s="35">
        <v>181</v>
      </c>
      <c r="G199" s="35"/>
      <c r="H199" s="35"/>
      <c r="I199" s="35"/>
      <c r="J199" s="35">
        <v>456</v>
      </c>
      <c r="K199" s="35">
        <v>55</v>
      </c>
      <c r="L199" s="35">
        <v>4</v>
      </c>
      <c r="M199" s="35"/>
      <c r="N199" s="35">
        <v>515</v>
      </c>
      <c r="O199" s="35"/>
      <c r="P199" s="35"/>
      <c r="Q199" s="35"/>
      <c r="R199" s="35">
        <v>0</v>
      </c>
      <c r="S199" s="35">
        <v>13</v>
      </c>
      <c r="T199" s="35">
        <v>279</v>
      </c>
      <c r="U199" s="35">
        <v>6</v>
      </c>
      <c r="V199" s="35">
        <v>36</v>
      </c>
      <c r="W199" s="35"/>
      <c r="X199" s="35">
        <v>81</v>
      </c>
      <c r="Y199" s="35">
        <v>10</v>
      </c>
      <c r="Z199" s="35">
        <v>0</v>
      </c>
      <c r="AA199" s="35">
        <v>85</v>
      </c>
      <c r="AB199" s="35">
        <v>0</v>
      </c>
      <c r="AC199" s="35">
        <v>0</v>
      </c>
      <c r="AD199" s="35">
        <v>25</v>
      </c>
      <c r="AE199" s="35"/>
      <c r="AF199" s="35">
        <v>535</v>
      </c>
      <c r="AG199" s="35"/>
      <c r="AH199" s="35"/>
      <c r="AI199" s="35"/>
      <c r="AJ199" s="35">
        <v>161</v>
      </c>
      <c r="AK199" s="35"/>
      <c r="AL199" s="35"/>
      <c r="AM199" s="35"/>
      <c r="AN199" s="35">
        <v>0</v>
      </c>
      <c r="AO199" s="35"/>
      <c r="AP199" s="35">
        <v>0</v>
      </c>
    </row>
    <row r="200" spans="1:42" ht="19.5" customHeight="1" x14ac:dyDescent="0.2">
      <c r="D200" s="44" t="s">
        <v>134</v>
      </c>
      <c r="F200" s="45">
        <v>58</v>
      </c>
      <c r="G200" s="46"/>
      <c r="H200" s="46"/>
      <c r="I200" s="46"/>
      <c r="J200" s="45">
        <v>455</v>
      </c>
      <c r="K200" s="45">
        <v>38</v>
      </c>
      <c r="L200" s="45">
        <v>1</v>
      </c>
      <c r="M200" s="46"/>
      <c r="N200" s="45">
        <v>494</v>
      </c>
      <c r="O200" s="46"/>
      <c r="P200" s="46"/>
      <c r="Q200" s="46"/>
      <c r="R200" s="45">
        <v>0</v>
      </c>
      <c r="S200" s="45">
        <v>35</v>
      </c>
      <c r="T200" s="45">
        <v>385</v>
      </c>
      <c r="U200" s="45">
        <v>16</v>
      </c>
      <c r="V200" s="45">
        <v>8</v>
      </c>
      <c r="W200" s="46"/>
      <c r="X200" s="45">
        <v>13</v>
      </c>
      <c r="Y200" s="45">
        <v>1</v>
      </c>
      <c r="Z200" s="45">
        <v>3</v>
      </c>
      <c r="AA200" s="45">
        <v>31</v>
      </c>
      <c r="AB200" s="45">
        <v>0</v>
      </c>
      <c r="AC200" s="45">
        <v>0</v>
      </c>
      <c r="AD200" s="45">
        <v>14</v>
      </c>
      <c r="AE200" s="46"/>
      <c r="AF200" s="45">
        <v>506</v>
      </c>
      <c r="AG200" s="46"/>
      <c r="AH200" s="46"/>
      <c r="AI200" s="46"/>
      <c r="AJ200" s="45">
        <v>46</v>
      </c>
      <c r="AK200" s="46"/>
      <c r="AL200" s="46"/>
      <c r="AM200" s="46"/>
      <c r="AN200" s="45">
        <v>0</v>
      </c>
      <c r="AO200" s="46"/>
      <c r="AP200" s="45">
        <v>0</v>
      </c>
    </row>
    <row r="201" spans="1:42" ht="20.100000000000001" customHeight="1" x14ac:dyDescent="0.2">
      <c r="D201" s="2" t="s">
        <v>121</v>
      </c>
      <c r="F201" s="35">
        <v>114</v>
      </c>
      <c r="G201" s="35"/>
      <c r="H201" s="35"/>
      <c r="I201" s="35"/>
      <c r="J201" s="35">
        <v>450</v>
      </c>
      <c r="K201" s="35">
        <v>35</v>
      </c>
      <c r="L201" s="35">
        <v>4</v>
      </c>
      <c r="M201" s="35"/>
      <c r="N201" s="35">
        <v>489</v>
      </c>
      <c r="O201" s="35"/>
      <c r="P201" s="35"/>
      <c r="Q201" s="35"/>
      <c r="R201" s="35">
        <v>2</v>
      </c>
      <c r="S201" s="35">
        <v>38</v>
      </c>
      <c r="T201" s="35">
        <v>383</v>
      </c>
      <c r="U201" s="35">
        <v>6</v>
      </c>
      <c r="V201" s="35">
        <v>17</v>
      </c>
      <c r="W201" s="35"/>
      <c r="X201" s="35">
        <v>24</v>
      </c>
      <c r="Y201" s="35">
        <v>1</v>
      </c>
      <c r="Z201" s="35">
        <v>6</v>
      </c>
      <c r="AA201" s="35">
        <v>66</v>
      </c>
      <c r="AB201" s="35">
        <v>0</v>
      </c>
      <c r="AC201" s="35">
        <v>0</v>
      </c>
      <c r="AD201" s="35">
        <v>10</v>
      </c>
      <c r="AE201" s="35"/>
      <c r="AF201" s="35">
        <v>553</v>
      </c>
      <c r="AG201" s="35"/>
      <c r="AH201" s="35"/>
      <c r="AI201" s="35"/>
      <c r="AJ201" s="35">
        <v>50</v>
      </c>
      <c r="AK201" s="35"/>
      <c r="AL201" s="35"/>
      <c r="AM201" s="35"/>
      <c r="AN201" s="35">
        <v>0</v>
      </c>
      <c r="AO201" s="35"/>
      <c r="AP201" s="35">
        <v>0</v>
      </c>
    </row>
    <row r="202" spans="1:42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</row>
    <row r="203" spans="1:42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1222</v>
      </c>
      <c r="G203" s="51"/>
      <c r="H203" s="51"/>
      <c r="I203" s="51"/>
      <c r="J203" s="50">
        <v>3180</v>
      </c>
      <c r="K203" s="50">
        <v>273</v>
      </c>
      <c r="L203" s="50">
        <v>46</v>
      </c>
      <c r="M203" s="51"/>
      <c r="N203" s="50">
        <v>3499</v>
      </c>
      <c r="O203" s="51"/>
      <c r="P203" s="51"/>
      <c r="Q203" s="51"/>
      <c r="R203" s="50">
        <v>5</v>
      </c>
      <c r="S203" s="50">
        <v>374</v>
      </c>
      <c r="T203" s="50">
        <v>2046</v>
      </c>
      <c r="U203" s="50">
        <v>37</v>
      </c>
      <c r="V203" s="50">
        <v>217</v>
      </c>
      <c r="W203" s="51"/>
      <c r="X203" s="50">
        <v>324</v>
      </c>
      <c r="Y203" s="50">
        <v>15</v>
      </c>
      <c r="Z203" s="50">
        <v>31</v>
      </c>
      <c r="AA203" s="50">
        <v>667</v>
      </c>
      <c r="AB203" s="50">
        <v>0</v>
      </c>
      <c r="AC203" s="50">
        <v>0</v>
      </c>
      <c r="AD203" s="50">
        <v>133</v>
      </c>
      <c r="AE203" s="51"/>
      <c r="AF203" s="50">
        <v>3849</v>
      </c>
      <c r="AG203" s="51"/>
      <c r="AH203" s="51"/>
      <c r="AI203" s="51"/>
      <c r="AJ203" s="50">
        <v>872</v>
      </c>
      <c r="AK203" s="51"/>
      <c r="AL203" s="51"/>
      <c r="AM203" s="51"/>
      <c r="AN203" s="50">
        <v>0</v>
      </c>
      <c r="AO203" s="51"/>
      <c r="AP203" s="50">
        <v>0</v>
      </c>
    </row>
    <row r="204" spans="1:42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</row>
    <row r="205" spans="1:42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</row>
    <row r="206" spans="1:42" ht="19.5" customHeight="1" x14ac:dyDescent="0.2">
      <c r="D206" s="2" t="s">
        <v>132</v>
      </c>
      <c r="F206" s="35">
        <v>466</v>
      </c>
      <c r="G206" s="35"/>
      <c r="H206" s="35"/>
      <c r="I206" s="35"/>
      <c r="J206" s="35">
        <v>749</v>
      </c>
      <c r="K206" s="35">
        <v>48</v>
      </c>
      <c r="L206" s="35">
        <v>1</v>
      </c>
      <c r="M206" s="35"/>
      <c r="N206" s="35">
        <v>798</v>
      </c>
      <c r="O206" s="35"/>
      <c r="P206" s="35"/>
      <c r="Q206" s="35"/>
      <c r="R206" s="35">
        <v>0</v>
      </c>
      <c r="S206" s="35">
        <v>60</v>
      </c>
      <c r="T206" s="35">
        <v>354</v>
      </c>
      <c r="U206" s="35">
        <v>0</v>
      </c>
      <c r="V206" s="35">
        <v>23</v>
      </c>
      <c r="W206" s="35"/>
      <c r="X206" s="35">
        <v>204</v>
      </c>
      <c r="Y206" s="35">
        <v>0</v>
      </c>
      <c r="Z206" s="35">
        <v>2</v>
      </c>
      <c r="AA206" s="35">
        <v>197</v>
      </c>
      <c r="AB206" s="35">
        <v>0</v>
      </c>
      <c r="AC206" s="35">
        <v>0</v>
      </c>
      <c r="AD206" s="35">
        <v>96</v>
      </c>
      <c r="AE206" s="35"/>
      <c r="AF206" s="35">
        <v>936</v>
      </c>
      <c r="AG206" s="35"/>
      <c r="AH206" s="35"/>
      <c r="AI206" s="35"/>
      <c r="AJ206" s="35">
        <v>328</v>
      </c>
      <c r="AK206" s="35"/>
      <c r="AL206" s="35"/>
      <c r="AM206" s="35"/>
      <c r="AN206" s="35">
        <v>0</v>
      </c>
      <c r="AO206" s="35"/>
      <c r="AP206" s="35">
        <v>0</v>
      </c>
    </row>
    <row r="207" spans="1:42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</row>
    <row r="208" spans="1:42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466</v>
      </c>
      <c r="G208" s="51"/>
      <c r="H208" s="51"/>
      <c r="I208" s="51"/>
      <c r="J208" s="50">
        <v>749</v>
      </c>
      <c r="K208" s="50">
        <v>48</v>
      </c>
      <c r="L208" s="50">
        <v>1</v>
      </c>
      <c r="M208" s="51"/>
      <c r="N208" s="50">
        <v>798</v>
      </c>
      <c r="O208" s="51"/>
      <c r="P208" s="51"/>
      <c r="Q208" s="51"/>
      <c r="R208" s="50">
        <v>0</v>
      </c>
      <c r="S208" s="50">
        <v>60</v>
      </c>
      <c r="T208" s="50">
        <v>354</v>
      </c>
      <c r="U208" s="50">
        <v>0</v>
      </c>
      <c r="V208" s="50">
        <v>23</v>
      </c>
      <c r="W208" s="51"/>
      <c r="X208" s="50">
        <v>204</v>
      </c>
      <c r="Y208" s="50">
        <v>0</v>
      </c>
      <c r="Z208" s="50">
        <v>2</v>
      </c>
      <c r="AA208" s="50">
        <v>197</v>
      </c>
      <c r="AB208" s="50">
        <v>0</v>
      </c>
      <c r="AC208" s="50">
        <v>0</v>
      </c>
      <c r="AD208" s="50">
        <v>96</v>
      </c>
      <c r="AE208" s="51"/>
      <c r="AF208" s="50">
        <v>936</v>
      </c>
      <c r="AG208" s="51"/>
      <c r="AH208" s="51"/>
      <c r="AI208" s="51"/>
      <c r="AJ208" s="50">
        <v>328</v>
      </c>
      <c r="AK208" s="51"/>
      <c r="AL208" s="51"/>
      <c r="AM208" s="51"/>
      <c r="AN208" s="50">
        <v>0</v>
      </c>
      <c r="AO208" s="51"/>
      <c r="AP208" s="50">
        <v>0</v>
      </c>
    </row>
    <row r="209" spans="1:42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</row>
    <row r="210" spans="1:42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1688</v>
      </c>
      <c r="G210" s="51"/>
      <c r="H210" s="51"/>
      <c r="I210" s="51"/>
      <c r="J210" s="56">
        <v>3929</v>
      </c>
      <c r="K210" s="56">
        <v>321</v>
      </c>
      <c r="L210" s="56">
        <v>47</v>
      </c>
      <c r="M210" s="51"/>
      <c r="N210" s="56">
        <v>4297</v>
      </c>
      <c r="O210" s="51"/>
      <c r="P210" s="51"/>
      <c r="Q210" s="51"/>
      <c r="R210" s="56">
        <v>5</v>
      </c>
      <c r="S210" s="56">
        <v>434</v>
      </c>
      <c r="T210" s="56">
        <v>2400</v>
      </c>
      <c r="U210" s="56">
        <v>37</v>
      </c>
      <c r="V210" s="56">
        <v>240</v>
      </c>
      <c r="W210" s="51"/>
      <c r="X210" s="56">
        <v>528</v>
      </c>
      <c r="Y210" s="56">
        <v>15</v>
      </c>
      <c r="Z210" s="56">
        <v>33</v>
      </c>
      <c r="AA210" s="56">
        <v>864</v>
      </c>
      <c r="AB210" s="56">
        <v>0</v>
      </c>
      <c r="AC210" s="56">
        <v>0</v>
      </c>
      <c r="AD210" s="56">
        <v>229</v>
      </c>
      <c r="AE210" s="51"/>
      <c r="AF210" s="56">
        <v>4785</v>
      </c>
      <c r="AG210" s="51"/>
      <c r="AH210" s="51"/>
      <c r="AI210" s="51"/>
      <c r="AJ210" s="56">
        <v>1200</v>
      </c>
      <c r="AK210" s="51"/>
      <c r="AL210" s="51"/>
      <c r="AM210" s="51"/>
      <c r="AN210" s="56">
        <v>0</v>
      </c>
      <c r="AO210" s="51"/>
      <c r="AP210" s="56">
        <v>0</v>
      </c>
    </row>
    <row r="211" spans="1:42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</row>
    <row r="212" spans="1:42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</row>
    <row r="213" spans="1:42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</row>
    <row r="214" spans="1:42" ht="20.100000000000001" customHeight="1" x14ac:dyDescent="0.2">
      <c r="D214" s="2" t="s">
        <v>185</v>
      </c>
      <c r="F214" s="35">
        <v>0</v>
      </c>
      <c r="G214" s="35"/>
      <c r="H214" s="35"/>
      <c r="I214" s="35"/>
      <c r="J214" s="35">
        <v>0</v>
      </c>
      <c r="K214" s="35">
        <v>0</v>
      </c>
      <c r="L214" s="35">
        <v>0</v>
      </c>
      <c r="M214" s="35"/>
      <c r="N214" s="35">
        <v>0</v>
      </c>
      <c r="O214" s="35"/>
      <c r="P214" s="35"/>
      <c r="Q214" s="35"/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/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/>
      <c r="AF214" s="35">
        <v>0</v>
      </c>
      <c r="AG214" s="35"/>
      <c r="AH214" s="35"/>
      <c r="AI214" s="35"/>
      <c r="AJ214" s="35">
        <v>0</v>
      </c>
      <c r="AK214" s="35"/>
      <c r="AL214" s="35"/>
      <c r="AM214" s="35"/>
      <c r="AN214" s="35">
        <v>0</v>
      </c>
      <c r="AO214" s="35"/>
      <c r="AP214" s="35">
        <v>0</v>
      </c>
    </row>
    <row r="215" spans="1:42" ht="19.5" customHeight="1" x14ac:dyDescent="0.2">
      <c r="D215" s="44" t="s">
        <v>186</v>
      </c>
      <c r="F215" s="45">
        <v>0</v>
      </c>
      <c r="G215" s="46"/>
      <c r="H215" s="46"/>
      <c r="I215" s="46"/>
      <c r="J215" s="45">
        <v>0</v>
      </c>
      <c r="K215" s="45">
        <v>0</v>
      </c>
      <c r="L215" s="45">
        <v>0</v>
      </c>
      <c r="M215" s="46"/>
      <c r="N215" s="45">
        <v>0</v>
      </c>
      <c r="O215" s="46"/>
      <c r="P215" s="46"/>
      <c r="Q215" s="46"/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6"/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6"/>
      <c r="AF215" s="45">
        <v>0</v>
      </c>
      <c r="AG215" s="46"/>
      <c r="AH215" s="46"/>
      <c r="AI215" s="46"/>
      <c r="AJ215" s="45">
        <v>0</v>
      </c>
      <c r="AK215" s="46"/>
      <c r="AL215" s="46"/>
      <c r="AM215" s="46"/>
      <c r="AN215" s="45">
        <v>0</v>
      </c>
      <c r="AO215" s="46"/>
      <c r="AP215" s="45">
        <v>0</v>
      </c>
    </row>
    <row r="216" spans="1:42" ht="20.100000000000001" customHeight="1" x14ac:dyDescent="0.2">
      <c r="D216" s="2" t="s">
        <v>187</v>
      </c>
      <c r="F216" s="35">
        <v>0</v>
      </c>
      <c r="G216" s="35"/>
      <c r="H216" s="35"/>
      <c r="I216" s="35"/>
      <c r="J216" s="35">
        <v>0</v>
      </c>
      <c r="K216" s="35">
        <v>0</v>
      </c>
      <c r="L216" s="35">
        <v>0</v>
      </c>
      <c r="M216" s="35"/>
      <c r="N216" s="35">
        <v>0</v>
      </c>
      <c r="O216" s="35"/>
      <c r="P216" s="35"/>
      <c r="Q216" s="35"/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/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/>
      <c r="AF216" s="35">
        <v>0</v>
      </c>
      <c r="AG216" s="35"/>
      <c r="AH216" s="35"/>
      <c r="AI216" s="35"/>
      <c r="AJ216" s="35">
        <v>0</v>
      </c>
      <c r="AK216" s="35"/>
      <c r="AL216" s="35"/>
      <c r="AM216" s="35"/>
      <c r="AN216" s="35">
        <v>0</v>
      </c>
      <c r="AO216" s="35"/>
      <c r="AP216" s="35">
        <v>0</v>
      </c>
    </row>
    <row r="217" spans="1:42" ht="19.5" customHeight="1" x14ac:dyDescent="0.2">
      <c r="D217" s="44" t="s">
        <v>188</v>
      </c>
      <c r="F217" s="45">
        <v>0</v>
      </c>
      <c r="G217" s="46"/>
      <c r="H217" s="46"/>
      <c r="I217" s="46"/>
      <c r="J217" s="45">
        <v>0</v>
      </c>
      <c r="K217" s="45">
        <v>0</v>
      </c>
      <c r="L217" s="45">
        <v>0</v>
      </c>
      <c r="M217" s="46"/>
      <c r="N217" s="45">
        <v>0</v>
      </c>
      <c r="O217" s="46"/>
      <c r="P217" s="46"/>
      <c r="Q217" s="46"/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6"/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6"/>
      <c r="AF217" s="45">
        <v>0</v>
      </c>
      <c r="AG217" s="46"/>
      <c r="AH217" s="46"/>
      <c r="AI217" s="46"/>
      <c r="AJ217" s="45">
        <v>0</v>
      </c>
      <c r="AK217" s="46"/>
      <c r="AL217" s="46"/>
      <c r="AM217" s="46"/>
      <c r="AN217" s="45">
        <v>0</v>
      </c>
      <c r="AO217" s="46"/>
      <c r="AP217" s="45">
        <v>0</v>
      </c>
    </row>
    <row r="218" spans="1:42" ht="20.100000000000001" customHeight="1" x14ac:dyDescent="0.2">
      <c r="D218" s="2" t="s">
        <v>133</v>
      </c>
      <c r="F218" s="35">
        <v>0</v>
      </c>
      <c r="G218" s="35"/>
      <c r="H218" s="35"/>
      <c r="I218" s="35"/>
      <c r="J218" s="35">
        <v>0</v>
      </c>
      <c r="K218" s="35">
        <v>0</v>
      </c>
      <c r="L218" s="35">
        <v>0</v>
      </c>
      <c r="M218" s="35"/>
      <c r="N218" s="35">
        <v>0</v>
      </c>
      <c r="O218" s="35"/>
      <c r="P218" s="35"/>
      <c r="Q218" s="35"/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/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/>
      <c r="AF218" s="35">
        <v>0</v>
      </c>
      <c r="AG218" s="35"/>
      <c r="AH218" s="35"/>
      <c r="AI218" s="35"/>
      <c r="AJ218" s="35">
        <v>0</v>
      </c>
      <c r="AK218" s="35"/>
      <c r="AL218" s="35"/>
      <c r="AM218" s="35"/>
      <c r="AN218" s="35">
        <v>0</v>
      </c>
      <c r="AO218" s="35"/>
      <c r="AP218" s="35">
        <v>0</v>
      </c>
    </row>
    <row r="219" spans="1:42" ht="19.5" customHeight="1" x14ac:dyDescent="0.2">
      <c r="D219" s="44" t="s">
        <v>134</v>
      </c>
      <c r="F219" s="45">
        <v>0</v>
      </c>
      <c r="G219" s="46"/>
      <c r="H219" s="46"/>
      <c r="I219" s="46"/>
      <c r="J219" s="45">
        <v>0</v>
      </c>
      <c r="K219" s="45">
        <v>0</v>
      </c>
      <c r="L219" s="45">
        <v>0</v>
      </c>
      <c r="M219" s="46"/>
      <c r="N219" s="45">
        <v>0</v>
      </c>
      <c r="O219" s="46"/>
      <c r="P219" s="46"/>
      <c r="Q219" s="46"/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6"/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6"/>
      <c r="AF219" s="45">
        <v>0</v>
      </c>
      <c r="AG219" s="46"/>
      <c r="AH219" s="46"/>
      <c r="AI219" s="46"/>
      <c r="AJ219" s="45">
        <v>0</v>
      </c>
      <c r="AK219" s="46"/>
      <c r="AL219" s="46"/>
      <c r="AM219" s="46"/>
      <c r="AN219" s="45">
        <v>0</v>
      </c>
      <c r="AO219" s="46"/>
      <c r="AP219" s="45">
        <v>0</v>
      </c>
    </row>
    <row r="220" spans="1:42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</row>
    <row r="221" spans="1:42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0</v>
      </c>
      <c r="G221" s="51"/>
      <c r="H221" s="51"/>
      <c r="I221" s="51"/>
      <c r="J221" s="50">
        <v>0</v>
      </c>
      <c r="K221" s="50">
        <v>0</v>
      </c>
      <c r="L221" s="50">
        <v>0</v>
      </c>
      <c r="M221" s="51"/>
      <c r="N221" s="50">
        <v>0</v>
      </c>
      <c r="O221" s="51"/>
      <c r="P221" s="51"/>
      <c r="Q221" s="51"/>
      <c r="R221" s="50">
        <v>0</v>
      </c>
      <c r="S221" s="50">
        <v>0</v>
      </c>
      <c r="T221" s="50">
        <v>0</v>
      </c>
      <c r="U221" s="50">
        <v>0</v>
      </c>
      <c r="V221" s="50">
        <v>0</v>
      </c>
      <c r="W221" s="51"/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0</v>
      </c>
      <c r="AE221" s="51"/>
      <c r="AF221" s="50">
        <v>0</v>
      </c>
      <c r="AG221" s="51"/>
      <c r="AH221" s="51"/>
      <c r="AI221" s="51"/>
      <c r="AJ221" s="50">
        <v>0</v>
      </c>
      <c r="AK221" s="51"/>
      <c r="AL221" s="51"/>
      <c r="AM221" s="51"/>
      <c r="AN221" s="50">
        <v>0</v>
      </c>
      <c r="AO221" s="51"/>
      <c r="AP221" s="50">
        <v>0</v>
      </c>
    </row>
    <row r="222" spans="1:42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</row>
    <row r="223" spans="1:42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</row>
    <row r="224" spans="1:42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/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</row>
    <row r="225" spans="1:42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5">
        <v>0</v>
      </c>
      <c r="M225" s="46"/>
      <c r="N225" s="45">
        <v>0</v>
      </c>
      <c r="O225" s="46"/>
      <c r="P225" s="46"/>
      <c r="Q225" s="46"/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6"/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6"/>
      <c r="AF225" s="45">
        <v>0</v>
      </c>
      <c r="AG225" s="46"/>
      <c r="AH225" s="46"/>
      <c r="AI225" s="46"/>
      <c r="AJ225" s="45">
        <v>0</v>
      </c>
      <c r="AK225" s="46"/>
      <c r="AL225" s="46"/>
      <c r="AM225" s="46"/>
      <c r="AN225" s="45">
        <v>0</v>
      </c>
      <c r="AO225" s="46"/>
      <c r="AP225" s="45">
        <v>0</v>
      </c>
    </row>
    <row r="226" spans="1:42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</row>
    <row r="227" spans="1:42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0">
        <v>0</v>
      </c>
      <c r="M227" s="51"/>
      <c r="N227" s="50">
        <v>0</v>
      </c>
      <c r="O227" s="51"/>
      <c r="P227" s="51"/>
      <c r="Q227" s="51"/>
      <c r="R227" s="50">
        <v>0</v>
      </c>
      <c r="S227" s="50">
        <v>0</v>
      </c>
      <c r="T227" s="50">
        <v>0</v>
      </c>
      <c r="U227" s="50">
        <v>0</v>
      </c>
      <c r="V227" s="50">
        <v>0</v>
      </c>
      <c r="W227" s="51"/>
      <c r="X227" s="50">
        <v>0</v>
      </c>
      <c r="Y227" s="50">
        <v>0</v>
      </c>
      <c r="Z227" s="50">
        <v>0</v>
      </c>
      <c r="AA227" s="50">
        <v>0</v>
      </c>
      <c r="AB227" s="50">
        <v>0</v>
      </c>
      <c r="AC227" s="50">
        <v>0</v>
      </c>
      <c r="AD227" s="50">
        <v>0</v>
      </c>
      <c r="AE227" s="51"/>
      <c r="AF227" s="50">
        <v>0</v>
      </c>
      <c r="AG227" s="51"/>
      <c r="AH227" s="51"/>
      <c r="AI227" s="51"/>
      <c r="AJ227" s="50">
        <v>0</v>
      </c>
      <c r="AK227" s="51"/>
      <c r="AL227" s="51"/>
      <c r="AM227" s="51"/>
      <c r="AN227" s="50">
        <v>0</v>
      </c>
      <c r="AO227" s="51"/>
      <c r="AP227" s="50">
        <v>0</v>
      </c>
    </row>
    <row r="228" spans="1:42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</row>
    <row r="229" spans="1:42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</row>
    <row r="230" spans="1:42" ht="20.100000000000001" customHeight="1" x14ac:dyDescent="0.2">
      <c r="D230" s="2" t="s">
        <v>115</v>
      </c>
      <c r="F230" s="35">
        <v>36</v>
      </c>
      <c r="G230" s="35"/>
      <c r="H230" s="35"/>
      <c r="I230" s="35"/>
      <c r="J230" s="35">
        <v>74</v>
      </c>
      <c r="K230" s="35">
        <v>1</v>
      </c>
      <c r="L230" s="35">
        <v>0</v>
      </c>
      <c r="M230" s="35"/>
      <c r="N230" s="35">
        <v>75</v>
      </c>
      <c r="O230" s="35"/>
      <c r="P230" s="35"/>
      <c r="Q230" s="35"/>
      <c r="R230" s="35">
        <v>0</v>
      </c>
      <c r="S230" s="35">
        <v>6</v>
      </c>
      <c r="T230" s="35">
        <v>28</v>
      </c>
      <c r="U230" s="35">
        <v>0</v>
      </c>
      <c r="V230" s="35">
        <v>1</v>
      </c>
      <c r="W230" s="35"/>
      <c r="X230" s="35">
        <v>6</v>
      </c>
      <c r="Y230" s="35">
        <v>1</v>
      </c>
      <c r="Z230" s="35">
        <v>5</v>
      </c>
      <c r="AA230" s="35">
        <v>17</v>
      </c>
      <c r="AB230" s="35">
        <v>0</v>
      </c>
      <c r="AC230" s="35">
        <v>0</v>
      </c>
      <c r="AD230" s="35">
        <v>4</v>
      </c>
      <c r="AE230" s="35"/>
      <c r="AF230" s="35">
        <v>68</v>
      </c>
      <c r="AG230" s="35"/>
      <c r="AH230" s="35"/>
      <c r="AI230" s="35"/>
      <c r="AJ230" s="35">
        <v>43</v>
      </c>
      <c r="AK230" s="35"/>
      <c r="AL230" s="35"/>
      <c r="AM230" s="35"/>
      <c r="AN230" s="35">
        <v>0</v>
      </c>
      <c r="AO230" s="35"/>
      <c r="AP230" s="35">
        <v>0</v>
      </c>
    </row>
    <row r="231" spans="1:42" ht="19.5" customHeight="1" x14ac:dyDescent="0.2">
      <c r="D231" s="44" t="s">
        <v>116</v>
      </c>
      <c r="F231" s="45">
        <v>31</v>
      </c>
      <c r="G231" s="46"/>
      <c r="H231" s="46"/>
      <c r="I231" s="46"/>
      <c r="J231" s="45">
        <v>72</v>
      </c>
      <c r="K231" s="45">
        <v>1</v>
      </c>
      <c r="L231" s="45">
        <v>2</v>
      </c>
      <c r="M231" s="46"/>
      <c r="N231" s="45">
        <v>75</v>
      </c>
      <c r="O231" s="46"/>
      <c r="P231" s="46"/>
      <c r="Q231" s="46"/>
      <c r="R231" s="45">
        <v>0</v>
      </c>
      <c r="S231" s="45">
        <v>3</v>
      </c>
      <c r="T231" s="45">
        <v>42</v>
      </c>
      <c r="U231" s="45">
        <v>0</v>
      </c>
      <c r="V231" s="45">
        <v>0</v>
      </c>
      <c r="W231" s="46"/>
      <c r="X231" s="45">
        <v>11</v>
      </c>
      <c r="Y231" s="45">
        <v>0</v>
      </c>
      <c r="Z231" s="45">
        <v>3</v>
      </c>
      <c r="AA231" s="45">
        <v>14</v>
      </c>
      <c r="AB231" s="45">
        <v>0</v>
      </c>
      <c r="AC231" s="45">
        <v>0</v>
      </c>
      <c r="AD231" s="45">
        <v>2</v>
      </c>
      <c r="AE231" s="46"/>
      <c r="AF231" s="45">
        <v>75</v>
      </c>
      <c r="AG231" s="46"/>
      <c r="AH231" s="46"/>
      <c r="AI231" s="46"/>
      <c r="AJ231" s="45">
        <v>31</v>
      </c>
      <c r="AK231" s="46"/>
      <c r="AL231" s="46"/>
      <c r="AM231" s="46"/>
      <c r="AN231" s="45">
        <v>0</v>
      </c>
      <c r="AO231" s="46"/>
      <c r="AP231" s="45">
        <v>0</v>
      </c>
    </row>
    <row r="232" spans="1:42" ht="20.100000000000001" customHeight="1" x14ac:dyDescent="0.2">
      <c r="D232" s="2" t="s">
        <v>132</v>
      </c>
      <c r="F232" s="35">
        <v>49</v>
      </c>
      <c r="G232" s="35"/>
      <c r="H232" s="35"/>
      <c r="I232" s="35"/>
      <c r="J232" s="35">
        <v>71</v>
      </c>
      <c r="K232" s="35">
        <v>0</v>
      </c>
      <c r="L232" s="35">
        <v>0</v>
      </c>
      <c r="M232" s="35"/>
      <c r="N232" s="35">
        <v>71</v>
      </c>
      <c r="O232" s="35"/>
      <c r="P232" s="35"/>
      <c r="Q232" s="35"/>
      <c r="R232" s="35">
        <v>0</v>
      </c>
      <c r="S232" s="35">
        <v>2</v>
      </c>
      <c r="T232" s="35">
        <v>21</v>
      </c>
      <c r="U232" s="35">
        <v>5</v>
      </c>
      <c r="V232" s="35">
        <v>0</v>
      </c>
      <c r="W232" s="35"/>
      <c r="X232" s="35">
        <v>5</v>
      </c>
      <c r="Y232" s="35">
        <v>0</v>
      </c>
      <c r="Z232" s="35">
        <v>6</v>
      </c>
      <c r="AA232" s="35">
        <v>20</v>
      </c>
      <c r="AB232" s="35">
        <v>0</v>
      </c>
      <c r="AC232" s="35">
        <v>0</v>
      </c>
      <c r="AD232" s="35">
        <v>8</v>
      </c>
      <c r="AE232" s="35"/>
      <c r="AF232" s="35">
        <v>67</v>
      </c>
      <c r="AG232" s="35"/>
      <c r="AH232" s="35"/>
      <c r="AI232" s="35"/>
      <c r="AJ232" s="35">
        <v>53</v>
      </c>
      <c r="AK232" s="35"/>
      <c r="AL232" s="35"/>
      <c r="AM232" s="35"/>
      <c r="AN232" s="35">
        <v>0</v>
      </c>
      <c r="AO232" s="35"/>
      <c r="AP232" s="35">
        <v>0</v>
      </c>
    </row>
    <row r="233" spans="1:42" ht="19.5" customHeight="1" x14ac:dyDescent="0.2">
      <c r="D233" s="44" t="s">
        <v>118</v>
      </c>
      <c r="F233" s="45">
        <v>32</v>
      </c>
      <c r="G233" s="46"/>
      <c r="H233" s="46"/>
      <c r="I233" s="46"/>
      <c r="J233" s="45">
        <v>68</v>
      </c>
      <c r="K233" s="45">
        <v>4</v>
      </c>
      <c r="L233" s="45">
        <v>0</v>
      </c>
      <c r="M233" s="46"/>
      <c r="N233" s="45">
        <v>72</v>
      </c>
      <c r="O233" s="46"/>
      <c r="P233" s="46"/>
      <c r="Q233" s="46"/>
      <c r="R233" s="45">
        <v>0</v>
      </c>
      <c r="S233" s="45">
        <v>10</v>
      </c>
      <c r="T233" s="45">
        <v>26</v>
      </c>
      <c r="U233" s="45">
        <v>3</v>
      </c>
      <c r="V233" s="45">
        <v>0</v>
      </c>
      <c r="W233" s="46"/>
      <c r="X233" s="45">
        <v>13</v>
      </c>
      <c r="Y233" s="45">
        <v>0</v>
      </c>
      <c r="Z233" s="45">
        <v>6</v>
      </c>
      <c r="AA233" s="45">
        <v>14</v>
      </c>
      <c r="AB233" s="45">
        <v>0</v>
      </c>
      <c r="AC233" s="45">
        <v>0</v>
      </c>
      <c r="AD233" s="45">
        <v>6</v>
      </c>
      <c r="AE233" s="46"/>
      <c r="AF233" s="45">
        <v>78</v>
      </c>
      <c r="AG233" s="46"/>
      <c r="AH233" s="46"/>
      <c r="AI233" s="46"/>
      <c r="AJ233" s="45">
        <v>26</v>
      </c>
      <c r="AK233" s="46"/>
      <c r="AL233" s="46"/>
      <c r="AM233" s="46"/>
      <c r="AN233" s="45">
        <v>0</v>
      </c>
      <c r="AO233" s="46"/>
      <c r="AP233" s="45">
        <v>0</v>
      </c>
    </row>
    <row r="234" spans="1:42" ht="20.100000000000001" customHeight="1" x14ac:dyDescent="0.2">
      <c r="D234" s="47" t="s">
        <v>133</v>
      </c>
      <c r="F234" s="46">
        <v>23</v>
      </c>
      <c r="G234" s="46"/>
      <c r="H234" s="46"/>
      <c r="I234" s="46"/>
      <c r="J234" s="46">
        <v>67</v>
      </c>
      <c r="K234" s="46">
        <v>2</v>
      </c>
      <c r="L234" s="46">
        <v>0</v>
      </c>
      <c r="M234" s="46"/>
      <c r="N234" s="46">
        <v>69</v>
      </c>
      <c r="O234" s="46"/>
      <c r="P234" s="46"/>
      <c r="Q234" s="46"/>
      <c r="R234" s="46">
        <v>1</v>
      </c>
      <c r="S234" s="46">
        <v>8</v>
      </c>
      <c r="T234" s="46">
        <v>43</v>
      </c>
      <c r="U234" s="46">
        <v>0</v>
      </c>
      <c r="V234" s="46">
        <v>2</v>
      </c>
      <c r="W234" s="46"/>
      <c r="X234" s="46">
        <v>4</v>
      </c>
      <c r="Y234" s="46">
        <v>0</v>
      </c>
      <c r="Z234" s="46">
        <v>3</v>
      </c>
      <c r="AA234" s="46">
        <v>9</v>
      </c>
      <c r="AB234" s="46">
        <v>0</v>
      </c>
      <c r="AC234" s="46">
        <v>0</v>
      </c>
      <c r="AD234" s="46">
        <v>3</v>
      </c>
      <c r="AE234" s="46"/>
      <c r="AF234" s="46">
        <v>73</v>
      </c>
      <c r="AG234" s="46"/>
      <c r="AH234" s="46"/>
      <c r="AI234" s="46"/>
      <c r="AJ234" s="46">
        <v>19</v>
      </c>
      <c r="AK234" s="46"/>
      <c r="AL234" s="46"/>
      <c r="AM234" s="46"/>
      <c r="AN234" s="46">
        <v>0</v>
      </c>
      <c r="AO234" s="46"/>
      <c r="AP234" s="46">
        <v>0</v>
      </c>
    </row>
    <row r="235" spans="1:42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</row>
    <row r="236" spans="1:42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171</v>
      </c>
      <c r="G236" s="51"/>
      <c r="H236" s="51"/>
      <c r="I236" s="51"/>
      <c r="J236" s="50">
        <v>352</v>
      </c>
      <c r="K236" s="50">
        <v>8</v>
      </c>
      <c r="L236" s="50">
        <v>2</v>
      </c>
      <c r="M236" s="51"/>
      <c r="N236" s="50">
        <v>362</v>
      </c>
      <c r="O236" s="51"/>
      <c r="P236" s="51"/>
      <c r="Q236" s="51"/>
      <c r="R236" s="50">
        <v>1</v>
      </c>
      <c r="S236" s="50">
        <v>29</v>
      </c>
      <c r="T236" s="50">
        <v>160</v>
      </c>
      <c r="U236" s="50">
        <v>8</v>
      </c>
      <c r="V236" s="50">
        <v>3</v>
      </c>
      <c r="W236" s="51"/>
      <c r="X236" s="50">
        <v>39</v>
      </c>
      <c r="Y236" s="50">
        <v>1</v>
      </c>
      <c r="Z236" s="50">
        <v>23</v>
      </c>
      <c r="AA236" s="50">
        <v>74</v>
      </c>
      <c r="AB236" s="50">
        <v>0</v>
      </c>
      <c r="AC236" s="50">
        <v>0</v>
      </c>
      <c r="AD236" s="50">
        <v>23</v>
      </c>
      <c r="AE236" s="51"/>
      <c r="AF236" s="50">
        <v>361</v>
      </c>
      <c r="AG236" s="51"/>
      <c r="AH236" s="51"/>
      <c r="AI236" s="51"/>
      <c r="AJ236" s="50">
        <v>172</v>
      </c>
      <c r="AK236" s="51"/>
      <c r="AL236" s="51"/>
      <c r="AM236" s="51"/>
      <c r="AN236" s="50">
        <v>0</v>
      </c>
      <c r="AO236" s="51"/>
      <c r="AP236" s="50">
        <v>0</v>
      </c>
    </row>
    <row r="237" spans="1:42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</row>
    <row r="238" spans="1:42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171</v>
      </c>
      <c r="G238" s="51"/>
      <c r="H238" s="51"/>
      <c r="I238" s="51"/>
      <c r="J238" s="56">
        <v>352</v>
      </c>
      <c r="K238" s="56">
        <v>8</v>
      </c>
      <c r="L238" s="56">
        <v>2</v>
      </c>
      <c r="M238" s="51"/>
      <c r="N238" s="56">
        <v>362</v>
      </c>
      <c r="O238" s="51"/>
      <c r="P238" s="51"/>
      <c r="Q238" s="51"/>
      <c r="R238" s="56">
        <v>1</v>
      </c>
      <c r="S238" s="56">
        <v>29</v>
      </c>
      <c r="T238" s="56">
        <v>160</v>
      </c>
      <c r="U238" s="56">
        <v>8</v>
      </c>
      <c r="V238" s="56">
        <v>3</v>
      </c>
      <c r="W238" s="51"/>
      <c r="X238" s="56">
        <v>39</v>
      </c>
      <c r="Y238" s="56">
        <v>1</v>
      </c>
      <c r="Z238" s="56">
        <v>23</v>
      </c>
      <c r="AA238" s="56">
        <v>74</v>
      </c>
      <c r="AB238" s="56">
        <v>0</v>
      </c>
      <c r="AC238" s="56">
        <v>0</v>
      </c>
      <c r="AD238" s="56">
        <v>23</v>
      </c>
      <c r="AE238" s="51"/>
      <c r="AF238" s="56">
        <v>361</v>
      </c>
      <c r="AG238" s="51"/>
      <c r="AH238" s="51"/>
      <c r="AI238" s="51"/>
      <c r="AJ238" s="56">
        <v>172</v>
      </c>
      <c r="AK238" s="51"/>
      <c r="AL238" s="51"/>
      <c r="AM238" s="51"/>
      <c r="AN238" s="56">
        <v>0</v>
      </c>
      <c r="AO238" s="51"/>
      <c r="AP238" s="56">
        <v>0</v>
      </c>
    </row>
    <row r="239" spans="1:42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</row>
    <row r="240" spans="1:42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</row>
    <row r="241" spans="1:42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</row>
    <row r="242" spans="1:42" ht="20.100000000000001" customHeight="1" x14ac:dyDescent="0.2">
      <c r="D242" s="2" t="s">
        <v>115</v>
      </c>
      <c r="F242" s="35">
        <v>27</v>
      </c>
      <c r="G242" s="35"/>
      <c r="H242" s="35"/>
      <c r="I242" s="35"/>
      <c r="J242" s="35">
        <v>20</v>
      </c>
      <c r="K242" s="35">
        <v>0</v>
      </c>
      <c r="L242" s="35">
        <v>0</v>
      </c>
      <c r="M242" s="35"/>
      <c r="N242" s="35">
        <v>20</v>
      </c>
      <c r="O242" s="35"/>
      <c r="P242" s="35"/>
      <c r="Q242" s="35"/>
      <c r="R242" s="35">
        <v>2</v>
      </c>
      <c r="S242" s="35">
        <v>2</v>
      </c>
      <c r="T242" s="35">
        <v>6</v>
      </c>
      <c r="U242" s="35">
        <v>0</v>
      </c>
      <c r="V242" s="35">
        <v>1</v>
      </c>
      <c r="W242" s="35"/>
      <c r="X242" s="35">
        <v>7</v>
      </c>
      <c r="Y242" s="35">
        <v>0</v>
      </c>
      <c r="Z242" s="35">
        <v>0</v>
      </c>
      <c r="AA242" s="35">
        <v>9</v>
      </c>
      <c r="AB242" s="35">
        <v>0</v>
      </c>
      <c r="AC242" s="35">
        <v>0</v>
      </c>
      <c r="AD242" s="35">
        <v>2</v>
      </c>
      <c r="AE242" s="35"/>
      <c r="AF242" s="35">
        <v>29</v>
      </c>
      <c r="AG242" s="35"/>
      <c r="AH242" s="35"/>
      <c r="AI242" s="35"/>
      <c r="AJ242" s="35">
        <v>18</v>
      </c>
      <c r="AK242" s="35"/>
      <c r="AL242" s="35"/>
      <c r="AM242" s="35"/>
      <c r="AN242" s="35">
        <v>0</v>
      </c>
      <c r="AO242" s="35"/>
      <c r="AP242" s="35">
        <v>0</v>
      </c>
    </row>
    <row r="243" spans="1:42" ht="19.5" customHeight="1" x14ac:dyDescent="0.2">
      <c r="D243" s="44" t="s">
        <v>150</v>
      </c>
      <c r="F243" s="45">
        <v>12</v>
      </c>
      <c r="G243" s="46"/>
      <c r="H243" s="46"/>
      <c r="I243" s="46"/>
      <c r="J243" s="45">
        <v>20</v>
      </c>
      <c r="K243" s="45">
        <v>3</v>
      </c>
      <c r="L243" s="45">
        <v>0</v>
      </c>
      <c r="M243" s="46"/>
      <c r="N243" s="45">
        <v>23</v>
      </c>
      <c r="O243" s="46"/>
      <c r="P243" s="46"/>
      <c r="Q243" s="46"/>
      <c r="R243" s="45">
        <v>0</v>
      </c>
      <c r="S243" s="45">
        <v>3</v>
      </c>
      <c r="T243" s="45">
        <v>4</v>
      </c>
      <c r="U243" s="45">
        <v>0</v>
      </c>
      <c r="V243" s="45">
        <v>4</v>
      </c>
      <c r="W243" s="46"/>
      <c r="X243" s="45">
        <v>1</v>
      </c>
      <c r="Y243" s="45">
        <v>0</v>
      </c>
      <c r="Z243" s="45">
        <v>2</v>
      </c>
      <c r="AA243" s="45">
        <v>3</v>
      </c>
      <c r="AB243" s="45">
        <v>0</v>
      </c>
      <c r="AC243" s="45">
        <v>1</v>
      </c>
      <c r="AD243" s="45">
        <v>2</v>
      </c>
      <c r="AE243" s="46"/>
      <c r="AF243" s="45">
        <v>20</v>
      </c>
      <c r="AG243" s="46"/>
      <c r="AH243" s="46"/>
      <c r="AI243" s="46"/>
      <c r="AJ243" s="45">
        <v>15</v>
      </c>
      <c r="AK243" s="46"/>
      <c r="AL243" s="46"/>
      <c r="AM243" s="46"/>
      <c r="AN243" s="45">
        <v>0</v>
      </c>
      <c r="AO243" s="46"/>
      <c r="AP243" s="45">
        <v>0</v>
      </c>
    </row>
    <row r="244" spans="1:42" ht="20.100000000000001" customHeight="1" x14ac:dyDescent="0.2">
      <c r="D244" s="2" t="s">
        <v>117</v>
      </c>
      <c r="F244" s="35">
        <v>10</v>
      </c>
      <c r="G244" s="35"/>
      <c r="H244" s="35"/>
      <c r="I244" s="35"/>
      <c r="J244" s="35">
        <v>21</v>
      </c>
      <c r="K244" s="35">
        <v>0</v>
      </c>
      <c r="L244" s="35">
        <v>0</v>
      </c>
      <c r="M244" s="35"/>
      <c r="N244" s="35">
        <v>21</v>
      </c>
      <c r="O244" s="35"/>
      <c r="P244" s="35"/>
      <c r="Q244" s="35"/>
      <c r="R244" s="35">
        <v>0</v>
      </c>
      <c r="S244" s="35">
        <v>3</v>
      </c>
      <c r="T244" s="35">
        <v>7</v>
      </c>
      <c r="U244" s="35">
        <v>0</v>
      </c>
      <c r="V244" s="35">
        <v>0</v>
      </c>
      <c r="W244" s="35"/>
      <c r="X244" s="35">
        <v>3</v>
      </c>
      <c r="Y244" s="35">
        <v>0</v>
      </c>
      <c r="Z244" s="35">
        <v>1</v>
      </c>
      <c r="AA244" s="35">
        <v>2</v>
      </c>
      <c r="AB244" s="35">
        <v>0</v>
      </c>
      <c r="AC244" s="35">
        <v>0</v>
      </c>
      <c r="AD244" s="35">
        <v>0</v>
      </c>
      <c r="AE244" s="35"/>
      <c r="AF244" s="35">
        <v>16</v>
      </c>
      <c r="AG244" s="35"/>
      <c r="AH244" s="35"/>
      <c r="AI244" s="35"/>
      <c r="AJ244" s="35">
        <v>15</v>
      </c>
      <c r="AK244" s="35"/>
      <c r="AL244" s="35"/>
      <c r="AM244" s="35"/>
      <c r="AN244" s="35">
        <v>0</v>
      </c>
      <c r="AO244" s="35"/>
      <c r="AP244" s="35">
        <v>0</v>
      </c>
    </row>
    <row r="245" spans="1:42" ht="19.5" customHeight="1" x14ac:dyDescent="0.2">
      <c r="D245" s="44" t="s">
        <v>151</v>
      </c>
      <c r="F245" s="45">
        <v>3</v>
      </c>
      <c r="G245" s="46"/>
      <c r="H245" s="46"/>
      <c r="I245" s="46"/>
      <c r="J245" s="45">
        <v>28</v>
      </c>
      <c r="K245" s="45">
        <v>0</v>
      </c>
      <c r="L245" s="45">
        <v>0</v>
      </c>
      <c r="M245" s="46"/>
      <c r="N245" s="45">
        <v>28</v>
      </c>
      <c r="O245" s="46"/>
      <c r="P245" s="46"/>
      <c r="Q245" s="46"/>
      <c r="R245" s="45">
        <v>0</v>
      </c>
      <c r="S245" s="45">
        <v>0</v>
      </c>
      <c r="T245" s="45">
        <v>24</v>
      </c>
      <c r="U245" s="45">
        <v>0</v>
      </c>
      <c r="V245" s="45">
        <v>0</v>
      </c>
      <c r="W245" s="46"/>
      <c r="X245" s="45">
        <v>0</v>
      </c>
      <c r="Y245" s="45">
        <v>0</v>
      </c>
      <c r="Z245" s="45">
        <v>1</v>
      </c>
      <c r="AA245" s="45">
        <v>1</v>
      </c>
      <c r="AB245" s="45">
        <v>0</v>
      </c>
      <c r="AC245" s="45">
        <v>0</v>
      </c>
      <c r="AD245" s="45">
        <v>1</v>
      </c>
      <c r="AE245" s="46"/>
      <c r="AF245" s="45">
        <v>27</v>
      </c>
      <c r="AG245" s="46"/>
      <c r="AH245" s="46"/>
      <c r="AI245" s="46"/>
      <c r="AJ245" s="45">
        <v>4</v>
      </c>
      <c r="AK245" s="46"/>
      <c r="AL245" s="46"/>
      <c r="AM245" s="46"/>
      <c r="AN245" s="45">
        <v>0</v>
      </c>
      <c r="AO245" s="46"/>
      <c r="AP245" s="45">
        <v>0</v>
      </c>
    </row>
    <row r="246" spans="1:42" ht="20.100000000000001" customHeight="1" x14ac:dyDescent="0.2">
      <c r="D246" s="2" t="s">
        <v>119</v>
      </c>
      <c r="F246" s="35">
        <v>1</v>
      </c>
      <c r="G246" s="35"/>
      <c r="H246" s="35"/>
      <c r="I246" s="35"/>
      <c r="J246" s="35">
        <v>27</v>
      </c>
      <c r="K246" s="35">
        <v>1</v>
      </c>
      <c r="L246" s="35">
        <v>0</v>
      </c>
      <c r="M246" s="35"/>
      <c r="N246" s="35">
        <v>28</v>
      </c>
      <c r="O246" s="35"/>
      <c r="P246" s="35"/>
      <c r="Q246" s="35"/>
      <c r="R246" s="35">
        <v>0</v>
      </c>
      <c r="S246" s="35">
        <v>9</v>
      </c>
      <c r="T246" s="35">
        <v>17</v>
      </c>
      <c r="U246" s="35">
        <v>0</v>
      </c>
      <c r="V246" s="35">
        <v>0</v>
      </c>
      <c r="W246" s="35"/>
      <c r="X246" s="35">
        <v>0</v>
      </c>
      <c r="Y246" s="35">
        <v>0</v>
      </c>
      <c r="Z246" s="35">
        <v>1</v>
      </c>
      <c r="AA246" s="35">
        <v>2</v>
      </c>
      <c r="AB246" s="35">
        <v>0</v>
      </c>
      <c r="AC246" s="35">
        <v>0</v>
      </c>
      <c r="AD246" s="35">
        <v>0</v>
      </c>
      <c r="AE246" s="35"/>
      <c r="AF246" s="35">
        <v>29</v>
      </c>
      <c r="AG246" s="35"/>
      <c r="AH246" s="35"/>
      <c r="AI246" s="35"/>
      <c r="AJ246" s="35">
        <v>0</v>
      </c>
      <c r="AK246" s="35"/>
      <c r="AL246" s="35"/>
      <c r="AM246" s="35"/>
      <c r="AN246" s="35">
        <v>0</v>
      </c>
      <c r="AO246" s="35"/>
      <c r="AP246" s="35">
        <v>0</v>
      </c>
    </row>
    <row r="247" spans="1:42" ht="19.5" customHeight="1" x14ac:dyDescent="0.2">
      <c r="D247" s="44" t="s">
        <v>120</v>
      </c>
      <c r="F247" s="45">
        <v>1</v>
      </c>
      <c r="G247" s="46"/>
      <c r="H247" s="46"/>
      <c r="I247" s="46"/>
      <c r="J247" s="45">
        <v>23</v>
      </c>
      <c r="K247" s="45">
        <v>1</v>
      </c>
      <c r="L247" s="45">
        <v>0</v>
      </c>
      <c r="M247" s="46"/>
      <c r="N247" s="45">
        <v>24</v>
      </c>
      <c r="O247" s="46"/>
      <c r="P247" s="46"/>
      <c r="Q247" s="46"/>
      <c r="R247" s="45">
        <v>0</v>
      </c>
      <c r="S247" s="45">
        <v>1</v>
      </c>
      <c r="T247" s="45">
        <v>11</v>
      </c>
      <c r="U247" s="45">
        <v>0</v>
      </c>
      <c r="V247" s="45">
        <v>0</v>
      </c>
      <c r="W247" s="46"/>
      <c r="X247" s="45">
        <v>0</v>
      </c>
      <c r="Y247" s="45">
        <v>0</v>
      </c>
      <c r="Z247" s="45">
        <v>0</v>
      </c>
      <c r="AA247" s="45">
        <v>1</v>
      </c>
      <c r="AB247" s="45">
        <v>0</v>
      </c>
      <c r="AC247" s="45">
        <v>0</v>
      </c>
      <c r="AD247" s="45">
        <v>9</v>
      </c>
      <c r="AE247" s="46"/>
      <c r="AF247" s="45">
        <v>22</v>
      </c>
      <c r="AG247" s="46"/>
      <c r="AH247" s="46"/>
      <c r="AI247" s="46"/>
      <c r="AJ247" s="45">
        <v>3</v>
      </c>
      <c r="AK247" s="46"/>
      <c r="AL247" s="46"/>
      <c r="AM247" s="46"/>
      <c r="AN247" s="45">
        <v>0</v>
      </c>
      <c r="AO247" s="46"/>
      <c r="AP247" s="45">
        <v>0</v>
      </c>
    </row>
    <row r="248" spans="1:42" ht="20.100000000000001" customHeight="1" x14ac:dyDescent="0.2">
      <c r="D248" s="2" t="s">
        <v>135</v>
      </c>
      <c r="F248" s="35">
        <v>9</v>
      </c>
      <c r="G248" s="35"/>
      <c r="H248" s="35"/>
      <c r="I248" s="35"/>
      <c r="J248" s="35">
        <v>14</v>
      </c>
      <c r="K248" s="35">
        <v>0</v>
      </c>
      <c r="L248" s="35">
        <v>1</v>
      </c>
      <c r="M248" s="35"/>
      <c r="N248" s="35">
        <v>15</v>
      </c>
      <c r="O248" s="35"/>
      <c r="P248" s="35"/>
      <c r="Q248" s="35"/>
      <c r="R248" s="35">
        <v>0</v>
      </c>
      <c r="S248" s="35">
        <v>1</v>
      </c>
      <c r="T248" s="35">
        <v>3</v>
      </c>
      <c r="U248" s="35">
        <v>0</v>
      </c>
      <c r="V248" s="35">
        <v>1</v>
      </c>
      <c r="W248" s="35"/>
      <c r="X248" s="35">
        <v>2</v>
      </c>
      <c r="Y248" s="35">
        <v>0</v>
      </c>
      <c r="Z248" s="35">
        <v>2</v>
      </c>
      <c r="AA248" s="35">
        <v>0</v>
      </c>
      <c r="AB248" s="35">
        <v>0</v>
      </c>
      <c r="AC248" s="35">
        <v>0</v>
      </c>
      <c r="AD248" s="35">
        <v>0</v>
      </c>
      <c r="AE248" s="35"/>
      <c r="AF248" s="35">
        <v>9</v>
      </c>
      <c r="AG248" s="35"/>
      <c r="AH248" s="35"/>
      <c r="AI248" s="35"/>
      <c r="AJ248" s="35">
        <v>15</v>
      </c>
      <c r="AK248" s="35"/>
      <c r="AL248" s="35"/>
      <c r="AM248" s="35"/>
      <c r="AN248" s="35">
        <v>0</v>
      </c>
      <c r="AO248" s="35"/>
      <c r="AP248" s="35">
        <v>0</v>
      </c>
    </row>
    <row r="249" spans="1:42" ht="19.5" customHeight="1" x14ac:dyDescent="0.2">
      <c r="D249" s="44" t="s">
        <v>122</v>
      </c>
      <c r="F249" s="45">
        <v>9</v>
      </c>
      <c r="G249" s="46"/>
      <c r="H249" s="46"/>
      <c r="I249" s="46"/>
      <c r="J249" s="45">
        <v>12</v>
      </c>
      <c r="K249" s="45">
        <v>2</v>
      </c>
      <c r="L249" s="45">
        <v>0</v>
      </c>
      <c r="M249" s="46"/>
      <c r="N249" s="45">
        <v>14</v>
      </c>
      <c r="O249" s="46"/>
      <c r="P249" s="46"/>
      <c r="Q249" s="46"/>
      <c r="R249" s="45">
        <v>0</v>
      </c>
      <c r="S249" s="45">
        <v>5</v>
      </c>
      <c r="T249" s="45">
        <v>3</v>
      </c>
      <c r="U249" s="45">
        <v>0</v>
      </c>
      <c r="V249" s="45">
        <v>0</v>
      </c>
      <c r="W249" s="46"/>
      <c r="X249" s="45">
        <v>1</v>
      </c>
      <c r="Y249" s="45">
        <v>0</v>
      </c>
      <c r="Z249" s="45">
        <v>2</v>
      </c>
      <c r="AA249" s="45">
        <v>1</v>
      </c>
      <c r="AB249" s="45">
        <v>0</v>
      </c>
      <c r="AC249" s="45">
        <v>0</v>
      </c>
      <c r="AD249" s="45">
        <v>1</v>
      </c>
      <c r="AE249" s="46"/>
      <c r="AF249" s="45">
        <v>13</v>
      </c>
      <c r="AG249" s="46"/>
      <c r="AH249" s="46"/>
      <c r="AI249" s="46"/>
      <c r="AJ249" s="45">
        <v>10</v>
      </c>
      <c r="AK249" s="46"/>
      <c r="AL249" s="46"/>
      <c r="AM249" s="46"/>
      <c r="AN249" s="45">
        <v>0</v>
      </c>
      <c r="AO249" s="46"/>
      <c r="AP249" s="45">
        <v>0</v>
      </c>
    </row>
    <row r="250" spans="1:42" ht="20.100000000000001" customHeight="1" x14ac:dyDescent="0.2">
      <c r="D250" s="2" t="s">
        <v>123</v>
      </c>
      <c r="F250" s="35">
        <v>0</v>
      </c>
      <c r="G250" s="35"/>
      <c r="H250" s="35"/>
      <c r="I250" s="35"/>
      <c r="J250" s="35">
        <v>8</v>
      </c>
      <c r="K250" s="35">
        <v>1</v>
      </c>
      <c r="L250" s="35">
        <v>0</v>
      </c>
      <c r="M250" s="35"/>
      <c r="N250" s="35">
        <v>9</v>
      </c>
      <c r="O250" s="35"/>
      <c r="P250" s="35"/>
      <c r="Q250" s="35"/>
      <c r="R250" s="35">
        <v>0</v>
      </c>
      <c r="S250" s="35">
        <v>1</v>
      </c>
      <c r="T250" s="35">
        <v>5</v>
      </c>
      <c r="U250" s="35">
        <v>0</v>
      </c>
      <c r="V250" s="35">
        <v>0</v>
      </c>
      <c r="W250" s="35"/>
      <c r="X250" s="35">
        <v>0</v>
      </c>
      <c r="Y250" s="35">
        <v>0</v>
      </c>
      <c r="Z250" s="35">
        <v>1</v>
      </c>
      <c r="AA250" s="35">
        <v>0</v>
      </c>
      <c r="AB250" s="35">
        <v>0</v>
      </c>
      <c r="AC250" s="35">
        <v>0</v>
      </c>
      <c r="AD250" s="35">
        <v>0</v>
      </c>
      <c r="AE250" s="35"/>
      <c r="AF250" s="35">
        <v>7</v>
      </c>
      <c r="AG250" s="35"/>
      <c r="AH250" s="35"/>
      <c r="AI250" s="35"/>
      <c r="AJ250" s="35">
        <v>2</v>
      </c>
      <c r="AK250" s="35"/>
      <c r="AL250" s="35"/>
      <c r="AM250" s="35"/>
      <c r="AN250" s="35">
        <v>0</v>
      </c>
      <c r="AO250" s="35"/>
      <c r="AP250" s="35">
        <v>0</v>
      </c>
    </row>
    <row r="251" spans="1:42" ht="19.5" customHeight="1" x14ac:dyDescent="0.2">
      <c r="D251" s="44" t="s">
        <v>136</v>
      </c>
      <c r="F251" s="45">
        <v>17</v>
      </c>
      <c r="G251" s="46"/>
      <c r="H251" s="46"/>
      <c r="I251" s="46"/>
      <c r="J251" s="45">
        <v>19</v>
      </c>
      <c r="K251" s="45">
        <v>1</v>
      </c>
      <c r="L251" s="45">
        <v>5</v>
      </c>
      <c r="M251" s="46"/>
      <c r="N251" s="45">
        <v>25</v>
      </c>
      <c r="O251" s="46"/>
      <c r="P251" s="46"/>
      <c r="Q251" s="46"/>
      <c r="R251" s="45">
        <v>0</v>
      </c>
      <c r="S251" s="45">
        <v>3</v>
      </c>
      <c r="T251" s="45">
        <v>1</v>
      </c>
      <c r="U251" s="45">
        <v>0</v>
      </c>
      <c r="V251" s="45">
        <v>0</v>
      </c>
      <c r="W251" s="46"/>
      <c r="X251" s="45">
        <v>7</v>
      </c>
      <c r="Y251" s="45">
        <v>0</v>
      </c>
      <c r="Z251" s="45">
        <v>4</v>
      </c>
      <c r="AA251" s="45">
        <v>3</v>
      </c>
      <c r="AB251" s="45">
        <v>0</v>
      </c>
      <c r="AC251" s="45">
        <v>0</v>
      </c>
      <c r="AD251" s="45">
        <v>5</v>
      </c>
      <c r="AE251" s="46"/>
      <c r="AF251" s="45">
        <v>23</v>
      </c>
      <c r="AG251" s="46"/>
      <c r="AH251" s="46"/>
      <c r="AI251" s="46"/>
      <c r="AJ251" s="45">
        <v>19</v>
      </c>
      <c r="AK251" s="46"/>
      <c r="AL251" s="46"/>
      <c r="AM251" s="46"/>
      <c r="AN251" s="45">
        <v>0</v>
      </c>
      <c r="AO251" s="46"/>
      <c r="AP251" s="45">
        <v>0</v>
      </c>
    </row>
    <row r="252" spans="1:42" ht="20.100000000000001" customHeight="1" x14ac:dyDescent="0.2">
      <c r="D252" s="2" t="s">
        <v>165</v>
      </c>
      <c r="F252" s="35">
        <v>4</v>
      </c>
      <c r="G252" s="35"/>
      <c r="H252" s="35"/>
      <c r="I252" s="35"/>
      <c r="J252" s="35">
        <v>18</v>
      </c>
      <c r="K252" s="35">
        <v>0</v>
      </c>
      <c r="L252" s="35">
        <v>0</v>
      </c>
      <c r="M252" s="35"/>
      <c r="N252" s="35">
        <v>18</v>
      </c>
      <c r="O252" s="35"/>
      <c r="P252" s="35"/>
      <c r="Q252" s="35"/>
      <c r="R252" s="35">
        <v>0</v>
      </c>
      <c r="S252" s="35">
        <v>2</v>
      </c>
      <c r="T252" s="35">
        <v>3</v>
      </c>
      <c r="U252" s="35">
        <v>0</v>
      </c>
      <c r="V252" s="35">
        <v>0</v>
      </c>
      <c r="W252" s="35"/>
      <c r="X252" s="35">
        <v>2</v>
      </c>
      <c r="Y252" s="35">
        <v>1</v>
      </c>
      <c r="Z252" s="35">
        <v>2</v>
      </c>
      <c r="AA252" s="35">
        <v>3</v>
      </c>
      <c r="AB252" s="35">
        <v>0</v>
      </c>
      <c r="AC252" s="35">
        <v>0</v>
      </c>
      <c r="AD252" s="35">
        <v>2</v>
      </c>
      <c r="AE252" s="35"/>
      <c r="AF252" s="35">
        <v>15</v>
      </c>
      <c r="AG252" s="35"/>
      <c r="AH252" s="35"/>
      <c r="AI252" s="35"/>
      <c r="AJ252" s="35">
        <v>7</v>
      </c>
      <c r="AK252" s="35"/>
      <c r="AL252" s="35"/>
      <c r="AM252" s="35"/>
      <c r="AN252" s="35">
        <v>0</v>
      </c>
      <c r="AO252" s="35"/>
      <c r="AP252" s="35">
        <v>0</v>
      </c>
    </row>
    <row r="253" spans="1:42" ht="19.5" customHeight="1" x14ac:dyDescent="0.2">
      <c r="D253" s="44" t="s">
        <v>194</v>
      </c>
      <c r="F253" s="45">
        <v>3</v>
      </c>
      <c r="G253" s="46"/>
      <c r="H253" s="46"/>
      <c r="I253" s="46"/>
      <c r="J253" s="45">
        <v>18</v>
      </c>
      <c r="K253" s="45">
        <v>1</v>
      </c>
      <c r="L253" s="45">
        <v>1</v>
      </c>
      <c r="M253" s="46"/>
      <c r="N253" s="45">
        <v>20</v>
      </c>
      <c r="O253" s="46"/>
      <c r="P253" s="46"/>
      <c r="Q253" s="46"/>
      <c r="R253" s="45">
        <v>0</v>
      </c>
      <c r="S253" s="45">
        <v>4</v>
      </c>
      <c r="T253" s="45">
        <v>4</v>
      </c>
      <c r="U253" s="45">
        <v>1</v>
      </c>
      <c r="V253" s="45">
        <v>1</v>
      </c>
      <c r="W253" s="46"/>
      <c r="X253" s="45">
        <v>3</v>
      </c>
      <c r="Y253" s="45">
        <v>0</v>
      </c>
      <c r="Z253" s="45">
        <v>0</v>
      </c>
      <c r="AA253" s="45">
        <v>4</v>
      </c>
      <c r="AB253" s="45">
        <v>0</v>
      </c>
      <c r="AC253" s="45">
        <v>0</v>
      </c>
      <c r="AD253" s="45">
        <v>2</v>
      </c>
      <c r="AE253" s="46"/>
      <c r="AF253" s="45">
        <v>19</v>
      </c>
      <c r="AG253" s="46"/>
      <c r="AH253" s="46"/>
      <c r="AI253" s="46"/>
      <c r="AJ253" s="45">
        <v>4</v>
      </c>
      <c r="AK253" s="46"/>
      <c r="AL253" s="46"/>
      <c r="AM253" s="46"/>
      <c r="AN253" s="45">
        <v>0</v>
      </c>
      <c r="AO253" s="46"/>
      <c r="AP253" s="45">
        <v>0</v>
      </c>
    </row>
    <row r="254" spans="1:42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</row>
    <row r="255" spans="1:42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96</v>
      </c>
      <c r="G255" s="51"/>
      <c r="H255" s="51"/>
      <c r="I255" s="51"/>
      <c r="J255" s="50">
        <v>228</v>
      </c>
      <c r="K255" s="50">
        <v>10</v>
      </c>
      <c r="L255" s="50">
        <v>7</v>
      </c>
      <c r="M255" s="51"/>
      <c r="N255" s="50">
        <v>245</v>
      </c>
      <c r="O255" s="51"/>
      <c r="P255" s="51"/>
      <c r="Q255" s="51"/>
      <c r="R255" s="50">
        <v>2</v>
      </c>
      <c r="S255" s="50">
        <v>34</v>
      </c>
      <c r="T255" s="50">
        <v>88</v>
      </c>
      <c r="U255" s="50">
        <v>1</v>
      </c>
      <c r="V255" s="50">
        <v>7</v>
      </c>
      <c r="W255" s="51"/>
      <c r="X255" s="50">
        <v>26</v>
      </c>
      <c r="Y255" s="50">
        <v>1</v>
      </c>
      <c r="Z255" s="50">
        <v>16</v>
      </c>
      <c r="AA255" s="50">
        <v>29</v>
      </c>
      <c r="AB255" s="50">
        <v>0</v>
      </c>
      <c r="AC255" s="50">
        <v>1</v>
      </c>
      <c r="AD255" s="50">
        <v>24</v>
      </c>
      <c r="AE255" s="51"/>
      <c r="AF255" s="50">
        <v>229</v>
      </c>
      <c r="AG255" s="51"/>
      <c r="AH255" s="51"/>
      <c r="AI255" s="51"/>
      <c r="AJ255" s="50">
        <v>112</v>
      </c>
      <c r="AK255" s="51"/>
      <c r="AL255" s="51"/>
      <c r="AM255" s="51"/>
      <c r="AN255" s="50">
        <v>0</v>
      </c>
      <c r="AO255" s="51"/>
      <c r="AP255" s="50">
        <v>0</v>
      </c>
    </row>
    <row r="256" spans="1:42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</row>
    <row r="257" spans="1:42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96</v>
      </c>
      <c r="G257" s="51"/>
      <c r="H257" s="51"/>
      <c r="I257" s="51"/>
      <c r="J257" s="56">
        <v>228</v>
      </c>
      <c r="K257" s="56">
        <v>10</v>
      </c>
      <c r="L257" s="56">
        <v>7</v>
      </c>
      <c r="M257" s="51"/>
      <c r="N257" s="56">
        <v>245</v>
      </c>
      <c r="O257" s="51"/>
      <c r="P257" s="51"/>
      <c r="Q257" s="51"/>
      <c r="R257" s="56">
        <v>2</v>
      </c>
      <c r="S257" s="56">
        <v>34</v>
      </c>
      <c r="T257" s="56">
        <v>88</v>
      </c>
      <c r="U257" s="56">
        <v>1</v>
      </c>
      <c r="V257" s="56">
        <v>7</v>
      </c>
      <c r="W257" s="51"/>
      <c r="X257" s="56">
        <v>26</v>
      </c>
      <c r="Y257" s="56">
        <v>1</v>
      </c>
      <c r="Z257" s="56">
        <v>16</v>
      </c>
      <c r="AA257" s="56">
        <v>29</v>
      </c>
      <c r="AB257" s="56">
        <v>0</v>
      </c>
      <c r="AC257" s="56">
        <v>1</v>
      </c>
      <c r="AD257" s="56">
        <v>24</v>
      </c>
      <c r="AE257" s="51"/>
      <c r="AF257" s="56">
        <v>229</v>
      </c>
      <c r="AG257" s="51"/>
      <c r="AH257" s="51"/>
      <c r="AI257" s="51"/>
      <c r="AJ257" s="56">
        <v>112</v>
      </c>
      <c r="AK257" s="51"/>
      <c r="AL257" s="51"/>
      <c r="AM257" s="51"/>
      <c r="AN257" s="56">
        <v>0</v>
      </c>
      <c r="AO257" s="51"/>
      <c r="AP257" s="56">
        <v>0</v>
      </c>
    </row>
    <row r="258" spans="1:42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</row>
    <row r="259" spans="1:42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</row>
    <row r="260" spans="1:42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</row>
    <row r="261" spans="1:42" ht="20.100000000000001" customHeight="1" x14ac:dyDescent="0.2">
      <c r="D261" s="2" t="s">
        <v>115</v>
      </c>
      <c r="F261" s="35">
        <v>12</v>
      </c>
      <c r="G261" s="35"/>
      <c r="H261" s="35"/>
      <c r="I261" s="35"/>
      <c r="J261" s="35">
        <v>0</v>
      </c>
      <c r="K261" s="35">
        <v>3</v>
      </c>
      <c r="L261" s="35">
        <v>0</v>
      </c>
      <c r="M261" s="35"/>
      <c r="N261" s="35">
        <v>3</v>
      </c>
      <c r="O261" s="35"/>
      <c r="P261" s="35"/>
      <c r="Q261" s="35"/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/>
      <c r="X261" s="35">
        <v>8</v>
      </c>
      <c r="Y261" s="35">
        <v>0</v>
      </c>
      <c r="Z261" s="35">
        <v>0</v>
      </c>
      <c r="AA261" s="35">
        <v>6</v>
      </c>
      <c r="AB261" s="35">
        <v>0</v>
      </c>
      <c r="AC261" s="35">
        <v>0</v>
      </c>
      <c r="AD261" s="35">
        <v>0</v>
      </c>
      <c r="AE261" s="35"/>
      <c r="AF261" s="35">
        <v>14</v>
      </c>
      <c r="AG261" s="35"/>
      <c r="AH261" s="35"/>
      <c r="AI261" s="35"/>
      <c r="AJ261" s="35">
        <v>1</v>
      </c>
      <c r="AK261" s="35"/>
      <c r="AL261" s="35"/>
      <c r="AM261" s="35"/>
      <c r="AN261" s="35">
        <v>0</v>
      </c>
      <c r="AO261" s="35"/>
      <c r="AP261" s="35">
        <v>0</v>
      </c>
    </row>
    <row r="262" spans="1:42" ht="19.5" customHeight="1" x14ac:dyDescent="0.2">
      <c r="D262" s="44" t="s">
        <v>116</v>
      </c>
      <c r="F262" s="45">
        <v>23</v>
      </c>
      <c r="G262" s="46"/>
      <c r="H262" s="46"/>
      <c r="I262" s="46"/>
      <c r="J262" s="45">
        <v>0</v>
      </c>
      <c r="K262" s="45">
        <v>3</v>
      </c>
      <c r="L262" s="45">
        <v>0</v>
      </c>
      <c r="M262" s="46"/>
      <c r="N262" s="45">
        <v>3</v>
      </c>
      <c r="O262" s="46"/>
      <c r="P262" s="46"/>
      <c r="Q262" s="46"/>
      <c r="R262" s="45">
        <v>0</v>
      </c>
      <c r="S262" s="45">
        <v>1</v>
      </c>
      <c r="T262" s="45">
        <v>0</v>
      </c>
      <c r="U262" s="45">
        <v>0</v>
      </c>
      <c r="V262" s="45">
        <v>0</v>
      </c>
      <c r="W262" s="46"/>
      <c r="X262" s="45">
        <v>13</v>
      </c>
      <c r="Y262" s="45">
        <v>0</v>
      </c>
      <c r="Z262" s="45">
        <v>1</v>
      </c>
      <c r="AA262" s="45">
        <v>4</v>
      </c>
      <c r="AB262" s="45">
        <v>0</v>
      </c>
      <c r="AC262" s="45">
        <v>0</v>
      </c>
      <c r="AD262" s="45">
        <v>1</v>
      </c>
      <c r="AE262" s="46"/>
      <c r="AF262" s="45">
        <v>20</v>
      </c>
      <c r="AG262" s="46"/>
      <c r="AH262" s="46"/>
      <c r="AI262" s="46"/>
      <c r="AJ262" s="45">
        <v>6</v>
      </c>
      <c r="AK262" s="46"/>
      <c r="AL262" s="46"/>
      <c r="AM262" s="46"/>
      <c r="AN262" s="45">
        <v>0</v>
      </c>
      <c r="AO262" s="46"/>
      <c r="AP262" s="45">
        <v>0</v>
      </c>
    </row>
    <row r="263" spans="1:42" ht="20.100000000000001" customHeight="1" x14ac:dyDescent="0.2">
      <c r="D263" s="2" t="s">
        <v>132</v>
      </c>
      <c r="F263" s="35">
        <v>39</v>
      </c>
      <c r="G263" s="35"/>
      <c r="H263" s="35"/>
      <c r="I263" s="35"/>
      <c r="J263" s="35">
        <v>0</v>
      </c>
      <c r="K263" s="35">
        <v>3</v>
      </c>
      <c r="L263" s="35">
        <v>0</v>
      </c>
      <c r="M263" s="35"/>
      <c r="N263" s="35">
        <v>3</v>
      </c>
      <c r="O263" s="35"/>
      <c r="P263" s="35"/>
      <c r="Q263" s="35"/>
      <c r="R263" s="35">
        <v>0</v>
      </c>
      <c r="S263" s="35">
        <v>1</v>
      </c>
      <c r="T263" s="35">
        <v>0</v>
      </c>
      <c r="U263" s="35">
        <v>0</v>
      </c>
      <c r="V263" s="35">
        <v>0</v>
      </c>
      <c r="W263" s="35"/>
      <c r="X263" s="35">
        <v>18</v>
      </c>
      <c r="Y263" s="35">
        <v>1</v>
      </c>
      <c r="Z263" s="35">
        <v>2</v>
      </c>
      <c r="AA263" s="35">
        <v>12</v>
      </c>
      <c r="AB263" s="35">
        <v>0</v>
      </c>
      <c r="AC263" s="35">
        <v>0</v>
      </c>
      <c r="AD263" s="35">
        <v>0</v>
      </c>
      <c r="AE263" s="35"/>
      <c r="AF263" s="35">
        <v>34</v>
      </c>
      <c r="AG263" s="35"/>
      <c r="AH263" s="35"/>
      <c r="AI263" s="35"/>
      <c r="AJ263" s="35">
        <v>8</v>
      </c>
      <c r="AK263" s="35"/>
      <c r="AL263" s="35"/>
      <c r="AM263" s="35"/>
      <c r="AN263" s="35">
        <v>0</v>
      </c>
      <c r="AO263" s="35"/>
      <c r="AP263" s="35">
        <v>0</v>
      </c>
    </row>
    <row r="264" spans="1:42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5">
        <v>0</v>
      </c>
      <c r="M264" s="46"/>
      <c r="N264" s="45">
        <v>0</v>
      </c>
      <c r="O264" s="46"/>
      <c r="P264" s="46"/>
      <c r="Q264" s="46"/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6"/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6"/>
      <c r="AF264" s="45">
        <v>0</v>
      </c>
      <c r="AG264" s="46"/>
      <c r="AH264" s="46"/>
      <c r="AI264" s="46"/>
      <c r="AJ264" s="45">
        <v>0</v>
      </c>
      <c r="AK264" s="46"/>
      <c r="AL264" s="46"/>
      <c r="AM264" s="46"/>
      <c r="AN264" s="45">
        <v>0</v>
      </c>
      <c r="AO264" s="46"/>
      <c r="AP264" s="45">
        <v>0</v>
      </c>
    </row>
    <row r="265" spans="1:42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>
        <v>0</v>
      </c>
      <c r="M265" s="35"/>
      <c r="N265" s="35">
        <v>0</v>
      </c>
      <c r="O265" s="35"/>
      <c r="P265" s="35"/>
      <c r="Q265" s="35"/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/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/>
      <c r="AF265" s="35">
        <v>0</v>
      </c>
      <c r="AG265" s="35"/>
      <c r="AH265" s="35"/>
      <c r="AI265" s="35"/>
      <c r="AJ265" s="35">
        <v>0</v>
      </c>
      <c r="AK265" s="35"/>
      <c r="AL265" s="35"/>
      <c r="AM265" s="35"/>
      <c r="AN265" s="35">
        <v>0</v>
      </c>
      <c r="AO265" s="35"/>
      <c r="AP265" s="35">
        <v>0</v>
      </c>
    </row>
    <row r="266" spans="1:42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</row>
    <row r="267" spans="1:42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74</v>
      </c>
      <c r="G267" s="51"/>
      <c r="H267" s="51"/>
      <c r="I267" s="51"/>
      <c r="J267" s="50">
        <v>0</v>
      </c>
      <c r="K267" s="50">
        <v>9</v>
      </c>
      <c r="L267" s="50">
        <v>0</v>
      </c>
      <c r="M267" s="51"/>
      <c r="N267" s="50">
        <v>9</v>
      </c>
      <c r="O267" s="51"/>
      <c r="P267" s="51"/>
      <c r="Q267" s="51"/>
      <c r="R267" s="50">
        <v>0</v>
      </c>
      <c r="S267" s="50">
        <v>2</v>
      </c>
      <c r="T267" s="50">
        <v>0</v>
      </c>
      <c r="U267" s="50">
        <v>0</v>
      </c>
      <c r="V267" s="50">
        <v>0</v>
      </c>
      <c r="W267" s="51"/>
      <c r="X267" s="50">
        <v>39</v>
      </c>
      <c r="Y267" s="50">
        <v>1</v>
      </c>
      <c r="Z267" s="50">
        <v>3</v>
      </c>
      <c r="AA267" s="50">
        <v>22</v>
      </c>
      <c r="AB267" s="50">
        <v>0</v>
      </c>
      <c r="AC267" s="50">
        <v>0</v>
      </c>
      <c r="AD267" s="50">
        <v>1</v>
      </c>
      <c r="AE267" s="51"/>
      <c r="AF267" s="50">
        <v>68</v>
      </c>
      <c r="AG267" s="51"/>
      <c r="AH267" s="51"/>
      <c r="AI267" s="51"/>
      <c r="AJ267" s="50">
        <v>15</v>
      </c>
      <c r="AK267" s="51"/>
      <c r="AL267" s="51"/>
      <c r="AM267" s="51"/>
      <c r="AN267" s="50">
        <v>0</v>
      </c>
      <c r="AO267" s="51"/>
      <c r="AP267" s="50">
        <v>0</v>
      </c>
    </row>
    <row r="268" spans="1:42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</row>
    <row r="269" spans="1:42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</row>
    <row r="270" spans="1:42" ht="20.100000000000001" customHeight="1" x14ac:dyDescent="0.2">
      <c r="D270" s="2" t="s">
        <v>141</v>
      </c>
      <c r="F270" s="35">
        <v>57</v>
      </c>
      <c r="G270" s="35"/>
      <c r="H270" s="35"/>
      <c r="I270" s="35"/>
      <c r="J270" s="35">
        <v>290</v>
      </c>
      <c r="K270" s="35">
        <v>17</v>
      </c>
      <c r="L270" s="35">
        <v>1</v>
      </c>
      <c r="M270" s="35"/>
      <c r="N270" s="35">
        <v>308</v>
      </c>
      <c r="O270" s="35"/>
      <c r="P270" s="35"/>
      <c r="Q270" s="35"/>
      <c r="R270" s="35">
        <v>0</v>
      </c>
      <c r="S270" s="35">
        <v>0</v>
      </c>
      <c r="T270" s="35">
        <v>236</v>
      </c>
      <c r="U270" s="35">
        <v>7</v>
      </c>
      <c r="V270" s="35">
        <v>6</v>
      </c>
      <c r="W270" s="35"/>
      <c r="X270" s="35">
        <v>24</v>
      </c>
      <c r="Y270" s="35">
        <v>3</v>
      </c>
      <c r="Z270" s="35">
        <v>4</v>
      </c>
      <c r="AA270" s="35">
        <v>27</v>
      </c>
      <c r="AB270" s="35">
        <v>0</v>
      </c>
      <c r="AC270" s="35">
        <v>0</v>
      </c>
      <c r="AD270" s="35">
        <v>8</v>
      </c>
      <c r="AE270" s="35"/>
      <c r="AF270" s="35">
        <v>315</v>
      </c>
      <c r="AG270" s="35"/>
      <c r="AH270" s="35"/>
      <c r="AI270" s="35"/>
      <c r="AJ270" s="35">
        <v>50</v>
      </c>
      <c r="AK270" s="35"/>
      <c r="AL270" s="35"/>
      <c r="AM270" s="35"/>
      <c r="AN270" s="35">
        <v>0</v>
      </c>
      <c r="AO270" s="35"/>
      <c r="AP270" s="35">
        <v>0</v>
      </c>
    </row>
    <row r="271" spans="1:42" ht="19.5" customHeight="1" x14ac:dyDescent="0.2">
      <c r="D271" s="44" t="s">
        <v>116</v>
      </c>
      <c r="F271" s="45">
        <v>146</v>
      </c>
      <c r="G271" s="46"/>
      <c r="H271" s="46"/>
      <c r="I271" s="46"/>
      <c r="J271" s="45">
        <v>282</v>
      </c>
      <c r="K271" s="45">
        <v>19</v>
      </c>
      <c r="L271" s="45">
        <v>0</v>
      </c>
      <c r="M271" s="46"/>
      <c r="N271" s="45">
        <v>301</v>
      </c>
      <c r="O271" s="46"/>
      <c r="P271" s="46"/>
      <c r="Q271" s="46"/>
      <c r="R271" s="45">
        <v>0</v>
      </c>
      <c r="S271" s="45">
        <v>10</v>
      </c>
      <c r="T271" s="45">
        <v>161</v>
      </c>
      <c r="U271" s="45">
        <v>0</v>
      </c>
      <c r="V271" s="45">
        <v>31</v>
      </c>
      <c r="W271" s="46"/>
      <c r="X271" s="45">
        <v>44</v>
      </c>
      <c r="Y271" s="45">
        <v>0</v>
      </c>
      <c r="Z271" s="45">
        <v>2</v>
      </c>
      <c r="AA271" s="45">
        <v>61</v>
      </c>
      <c r="AB271" s="45">
        <v>0</v>
      </c>
      <c r="AC271" s="45">
        <v>0</v>
      </c>
      <c r="AD271" s="45">
        <v>18</v>
      </c>
      <c r="AE271" s="46"/>
      <c r="AF271" s="45">
        <v>327</v>
      </c>
      <c r="AG271" s="46"/>
      <c r="AH271" s="46"/>
      <c r="AI271" s="46"/>
      <c r="AJ271" s="45">
        <v>120</v>
      </c>
      <c r="AK271" s="46"/>
      <c r="AL271" s="46"/>
      <c r="AM271" s="46"/>
      <c r="AN271" s="45">
        <v>0</v>
      </c>
      <c r="AO271" s="46"/>
      <c r="AP271" s="45">
        <v>0</v>
      </c>
    </row>
    <row r="272" spans="1:42" ht="20.100000000000001" customHeight="1" x14ac:dyDescent="0.2">
      <c r="D272" s="2" t="s">
        <v>132</v>
      </c>
      <c r="F272" s="35">
        <v>140</v>
      </c>
      <c r="G272" s="35"/>
      <c r="H272" s="35"/>
      <c r="I272" s="35"/>
      <c r="J272" s="35">
        <v>283</v>
      </c>
      <c r="K272" s="35">
        <v>10</v>
      </c>
      <c r="L272" s="35">
        <v>1</v>
      </c>
      <c r="M272" s="35"/>
      <c r="N272" s="35">
        <v>294</v>
      </c>
      <c r="O272" s="35"/>
      <c r="P272" s="35"/>
      <c r="Q272" s="35"/>
      <c r="R272" s="35">
        <v>0</v>
      </c>
      <c r="S272" s="35">
        <v>1</v>
      </c>
      <c r="T272" s="35">
        <v>97</v>
      </c>
      <c r="U272" s="35">
        <v>45</v>
      </c>
      <c r="V272" s="35">
        <v>10</v>
      </c>
      <c r="W272" s="35"/>
      <c r="X272" s="35">
        <v>44</v>
      </c>
      <c r="Y272" s="35">
        <v>0</v>
      </c>
      <c r="Z272" s="35">
        <v>2</v>
      </c>
      <c r="AA272" s="35">
        <v>79</v>
      </c>
      <c r="AB272" s="35">
        <v>0</v>
      </c>
      <c r="AC272" s="35">
        <v>0</v>
      </c>
      <c r="AD272" s="35">
        <v>7</v>
      </c>
      <c r="AE272" s="35"/>
      <c r="AF272" s="35">
        <v>285</v>
      </c>
      <c r="AG272" s="35"/>
      <c r="AH272" s="35"/>
      <c r="AI272" s="35"/>
      <c r="AJ272" s="35">
        <v>149</v>
      </c>
      <c r="AK272" s="35"/>
      <c r="AL272" s="35"/>
      <c r="AM272" s="35"/>
      <c r="AN272" s="35">
        <v>0</v>
      </c>
      <c r="AO272" s="35"/>
      <c r="AP272" s="35">
        <v>0</v>
      </c>
    </row>
    <row r="273" spans="1:42" ht="19.5" customHeight="1" x14ac:dyDescent="0.2">
      <c r="D273" s="44" t="s">
        <v>118</v>
      </c>
      <c r="F273" s="45">
        <v>118</v>
      </c>
      <c r="G273" s="46"/>
      <c r="H273" s="46"/>
      <c r="I273" s="46"/>
      <c r="J273" s="45">
        <v>286</v>
      </c>
      <c r="K273" s="45">
        <v>9</v>
      </c>
      <c r="L273" s="45">
        <v>2</v>
      </c>
      <c r="M273" s="46"/>
      <c r="N273" s="45">
        <v>297</v>
      </c>
      <c r="O273" s="46"/>
      <c r="P273" s="46"/>
      <c r="Q273" s="46"/>
      <c r="R273" s="45">
        <v>0</v>
      </c>
      <c r="S273" s="45">
        <v>15</v>
      </c>
      <c r="T273" s="45">
        <v>46</v>
      </c>
      <c r="U273" s="45">
        <v>1</v>
      </c>
      <c r="V273" s="45">
        <v>16</v>
      </c>
      <c r="W273" s="46"/>
      <c r="X273" s="45">
        <v>62</v>
      </c>
      <c r="Y273" s="45">
        <v>0</v>
      </c>
      <c r="Z273" s="45">
        <v>3</v>
      </c>
      <c r="AA273" s="45">
        <v>83</v>
      </c>
      <c r="AB273" s="45">
        <v>0</v>
      </c>
      <c r="AC273" s="45">
        <v>0</v>
      </c>
      <c r="AD273" s="45">
        <v>26</v>
      </c>
      <c r="AE273" s="46"/>
      <c r="AF273" s="45">
        <v>252</v>
      </c>
      <c r="AG273" s="46"/>
      <c r="AH273" s="46"/>
      <c r="AI273" s="46"/>
      <c r="AJ273" s="45">
        <v>163</v>
      </c>
      <c r="AK273" s="46"/>
      <c r="AL273" s="46"/>
      <c r="AM273" s="46"/>
      <c r="AN273" s="45">
        <v>0</v>
      </c>
      <c r="AO273" s="46"/>
      <c r="AP273" s="45">
        <v>0</v>
      </c>
    </row>
    <row r="274" spans="1:42" ht="20.100000000000001" customHeight="1" x14ac:dyDescent="0.2">
      <c r="D274" s="2" t="s">
        <v>133</v>
      </c>
      <c r="F274" s="35">
        <v>65</v>
      </c>
      <c r="G274" s="35"/>
      <c r="H274" s="35"/>
      <c r="I274" s="35"/>
      <c r="J274" s="35">
        <v>288</v>
      </c>
      <c r="K274" s="35">
        <v>7</v>
      </c>
      <c r="L274" s="35">
        <v>2</v>
      </c>
      <c r="M274" s="35"/>
      <c r="N274" s="35">
        <v>297</v>
      </c>
      <c r="O274" s="35"/>
      <c r="P274" s="35"/>
      <c r="Q274" s="35"/>
      <c r="R274" s="35">
        <v>0</v>
      </c>
      <c r="S274" s="35">
        <v>2</v>
      </c>
      <c r="T274" s="35">
        <v>218</v>
      </c>
      <c r="U274" s="35">
        <v>0</v>
      </c>
      <c r="V274" s="35">
        <v>7</v>
      </c>
      <c r="W274" s="35"/>
      <c r="X274" s="35">
        <v>34</v>
      </c>
      <c r="Y274" s="35">
        <v>0</v>
      </c>
      <c r="Z274" s="35">
        <v>0</v>
      </c>
      <c r="AA274" s="35">
        <v>30</v>
      </c>
      <c r="AB274" s="35">
        <v>0</v>
      </c>
      <c r="AC274" s="35">
        <v>0</v>
      </c>
      <c r="AD274" s="35">
        <v>5</v>
      </c>
      <c r="AE274" s="35"/>
      <c r="AF274" s="35">
        <v>296</v>
      </c>
      <c r="AG274" s="35"/>
      <c r="AH274" s="35"/>
      <c r="AI274" s="35"/>
      <c r="AJ274" s="35">
        <v>66</v>
      </c>
      <c r="AK274" s="35"/>
      <c r="AL274" s="35"/>
      <c r="AM274" s="35"/>
      <c r="AN274" s="35">
        <v>0</v>
      </c>
      <c r="AO274" s="35"/>
      <c r="AP274" s="35">
        <v>0</v>
      </c>
    </row>
    <row r="275" spans="1:42" ht="19.5" customHeight="1" x14ac:dyDescent="0.2">
      <c r="D275" s="44" t="s">
        <v>120</v>
      </c>
      <c r="F275" s="45">
        <v>125</v>
      </c>
      <c r="G275" s="46"/>
      <c r="H275" s="46"/>
      <c r="I275" s="46"/>
      <c r="J275" s="45">
        <v>293</v>
      </c>
      <c r="K275" s="45">
        <v>23</v>
      </c>
      <c r="L275" s="45">
        <v>1</v>
      </c>
      <c r="M275" s="46"/>
      <c r="N275" s="45">
        <v>317</v>
      </c>
      <c r="O275" s="46"/>
      <c r="P275" s="46"/>
      <c r="Q275" s="46"/>
      <c r="R275" s="45">
        <v>0</v>
      </c>
      <c r="S275" s="45">
        <v>0</v>
      </c>
      <c r="T275" s="45">
        <v>114</v>
      </c>
      <c r="U275" s="45">
        <v>0</v>
      </c>
      <c r="V275" s="45">
        <v>26</v>
      </c>
      <c r="W275" s="46"/>
      <c r="X275" s="45">
        <v>57</v>
      </c>
      <c r="Y275" s="45">
        <v>9</v>
      </c>
      <c r="Z275" s="45">
        <v>4</v>
      </c>
      <c r="AA275" s="45">
        <v>53</v>
      </c>
      <c r="AB275" s="45">
        <v>0</v>
      </c>
      <c r="AC275" s="45">
        <v>0</v>
      </c>
      <c r="AD275" s="45">
        <v>13</v>
      </c>
      <c r="AE275" s="46"/>
      <c r="AF275" s="45">
        <v>276</v>
      </c>
      <c r="AG275" s="46"/>
      <c r="AH275" s="46"/>
      <c r="AI275" s="46"/>
      <c r="AJ275" s="45">
        <v>166</v>
      </c>
      <c r="AK275" s="46"/>
      <c r="AL275" s="46"/>
      <c r="AM275" s="46"/>
      <c r="AN275" s="45">
        <v>0</v>
      </c>
      <c r="AO275" s="46"/>
      <c r="AP275" s="45">
        <v>0</v>
      </c>
    </row>
    <row r="276" spans="1:42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</row>
    <row r="277" spans="1:42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651</v>
      </c>
      <c r="G277" s="51"/>
      <c r="H277" s="51"/>
      <c r="I277" s="51"/>
      <c r="J277" s="50">
        <v>1722</v>
      </c>
      <c r="K277" s="50">
        <v>85</v>
      </c>
      <c r="L277" s="50">
        <v>7</v>
      </c>
      <c r="M277" s="51"/>
      <c r="N277" s="50">
        <v>1814</v>
      </c>
      <c r="O277" s="51"/>
      <c r="P277" s="51"/>
      <c r="Q277" s="51"/>
      <c r="R277" s="50">
        <v>0</v>
      </c>
      <c r="S277" s="50">
        <v>28</v>
      </c>
      <c r="T277" s="50">
        <v>872</v>
      </c>
      <c r="U277" s="50">
        <v>53</v>
      </c>
      <c r="V277" s="50">
        <v>96</v>
      </c>
      <c r="W277" s="51"/>
      <c r="X277" s="50">
        <v>265</v>
      </c>
      <c r="Y277" s="50">
        <v>12</v>
      </c>
      <c r="Z277" s="50">
        <v>15</v>
      </c>
      <c r="AA277" s="50">
        <v>333</v>
      </c>
      <c r="AB277" s="50">
        <v>0</v>
      </c>
      <c r="AC277" s="50">
        <v>0</v>
      </c>
      <c r="AD277" s="50">
        <v>77</v>
      </c>
      <c r="AE277" s="51"/>
      <c r="AF277" s="50">
        <v>1751</v>
      </c>
      <c r="AG277" s="51"/>
      <c r="AH277" s="51"/>
      <c r="AI277" s="51"/>
      <c r="AJ277" s="50">
        <v>714</v>
      </c>
      <c r="AK277" s="51"/>
      <c r="AL277" s="51"/>
      <c r="AM277" s="51"/>
      <c r="AN277" s="50">
        <v>0</v>
      </c>
      <c r="AO277" s="51"/>
      <c r="AP277" s="50">
        <v>0</v>
      </c>
    </row>
    <row r="278" spans="1:42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</row>
    <row r="279" spans="1:42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</row>
    <row r="280" spans="1:42" ht="20.100000000000001" customHeight="1" x14ac:dyDescent="0.2">
      <c r="D280" s="2" t="s">
        <v>141</v>
      </c>
      <c r="F280" s="35">
        <v>346</v>
      </c>
      <c r="G280" s="35"/>
      <c r="H280" s="35"/>
      <c r="I280" s="35"/>
      <c r="J280" s="35">
        <v>1184</v>
      </c>
      <c r="K280" s="35">
        <v>7</v>
      </c>
      <c r="L280" s="35">
        <v>4</v>
      </c>
      <c r="M280" s="35"/>
      <c r="N280" s="35">
        <v>1195</v>
      </c>
      <c r="O280" s="35"/>
      <c r="P280" s="35"/>
      <c r="Q280" s="35"/>
      <c r="R280" s="35">
        <v>0</v>
      </c>
      <c r="S280" s="35">
        <v>3</v>
      </c>
      <c r="T280" s="35">
        <v>274</v>
      </c>
      <c r="U280" s="35">
        <v>55</v>
      </c>
      <c r="V280" s="35">
        <v>56</v>
      </c>
      <c r="W280" s="35"/>
      <c r="X280" s="35">
        <v>313</v>
      </c>
      <c r="Y280" s="35">
        <v>0</v>
      </c>
      <c r="Z280" s="35">
        <v>25</v>
      </c>
      <c r="AA280" s="35">
        <v>161</v>
      </c>
      <c r="AB280" s="35">
        <v>0</v>
      </c>
      <c r="AC280" s="35">
        <v>0</v>
      </c>
      <c r="AD280" s="35">
        <v>100</v>
      </c>
      <c r="AE280" s="35"/>
      <c r="AF280" s="35">
        <v>987</v>
      </c>
      <c r="AG280" s="35"/>
      <c r="AH280" s="35"/>
      <c r="AI280" s="35"/>
      <c r="AJ280" s="35">
        <v>554</v>
      </c>
      <c r="AK280" s="35"/>
      <c r="AL280" s="35"/>
      <c r="AM280" s="35"/>
      <c r="AN280" s="35">
        <v>0</v>
      </c>
      <c r="AO280" s="35"/>
      <c r="AP280" s="35">
        <v>0</v>
      </c>
    </row>
    <row r="281" spans="1:42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</row>
    <row r="282" spans="1:42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346</v>
      </c>
      <c r="G282" s="51"/>
      <c r="H282" s="51"/>
      <c r="I282" s="51"/>
      <c r="J282" s="50">
        <v>1184</v>
      </c>
      <c r="K282" s="50">
        <v>7</v>
      </c>
      <c r="L282" s="50">
        <v>4</v>
      </c>
      <c r="M282" s="51"/>
      <c r="N282" s="50">
        <v>1195</v>
      </c>
      <c r="O282" s="51"/>
      <c r="P282" s="51"/>
      <c r="Q282" s="51"/>
      <c r="R282" s="50">
        <v>0</v>
      </c>
      <c r="S282" s="50">
        <v>3</v>
      </c>
      <c r="T282" s="50">
        <v>274</v>
      </c>
      <c r="U282" s="50">
        <v>55</v>
      </c>
      <c r="V282" s="50">
        <v>56</v>
      </c>
      <c r="W282" s="51"/>
      <c r="X282" s="50">
        <v>313</v>
      </c>
      <c r="Y282" s="50">
        <v>0</v>
      </c>
      <c r="Z282" s="50">
        <v>25</v>
      </c>
      <c r="AA282" s="50">
        <v>161</v>
      </c>
      <c r="AB282" s="50">
        <v>0</v>
      </c>
      <c r="AC282" s="50">
        <v>0</v>
      </c>
      <c r="AD282" s="50">
        <v>100</v>
      </c>
      <c r="AE282" s="51"/>
      <c r="AF282" s="50">
        <v>987</v>
      </c>
      <c r="AG282" s="51"/>
      <c r="AH282" s="51"/>
      <c r="AI282" s="51"/>
      <c r="AJ282" s="50">
        <v>554</v>
      </c>
      <c r="AK282" s="51"/>
      <c r="AL282" s="51"/>
      <c r="AM282" s="51"/>
      <c r="AN282" s="50">
        <v>0</v>
      </c>
      <c r="AO282" s="51"/>
      <c r="AP282" s="50">
        <v>0</v>
      </c>
    </row>
    <row r="283" spans="1:42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</row>
    <row r="284" spans="1:42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</row>
    <row r="285" spans="1:42" ht="20.100000000000001" customHeight="1" x14ac:dyDescent="0.2">
      <c r="D285" s="2" t="s">
        <v>115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>
        <v>2</v>
      </c>
      <c r="M285" s="35"/>
      <c r="N285" s="35">
        <v>2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>
        <v>1</v>
      </c>
      <c r="W285" s="35"/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/>
      <c r="AF285" s="35">
        <v>1</v>
      </c>
      <c r="AG285" s="35"/>
      <c r="AH285" s="35"/>
      <c r="AI285" s="35"/>
      <c r="AJ285" s="35">
        <v>1</v>
      </c>
      <c r="AK285" s="35"/>
      <c r="AL285" s="35"/>
      <c r="AM285" s="35"/>
      <c r="AN285" s="35">
        <v>0</v>
      </c>
      <c r="AO285" s="35"/>
      <c r="AP285" s="35">
        <v>0</v>
      </c>
    </row>
    <row r="286" spans="1:42" ht="19.5" customHeight="1" x14ac:dyDescent="0.2">
      <c r="D286" s="44" t="s">
        <v>116</v>
      </c>
      <c r="F286" s="45">
        <v>0</v>
      </c>
      <c r="G286" s="46"/>
      <c r="H286" s="46"/>
      <c r="I286" s="46"/>
      <c r="J286" s="45">
        <v>0</v>
      </c>
      <c r="K286" s="45">
        <v>1</v>
      </c>
      <c r="L286" s="45">
        <v>0</v>
      </c>
      <c r="M286" s="46"/>
      <c r="N286" s="45">
        <v>1</v>
      </c>
      <c r="O286" s="46"/>
      <c r="P286" s="46"/>
      <c r="Q286" s="46"/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6"/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6"/>
      <c r="AF286" s="45">
        <v>0</v>
      </c>
      <c r="AG286" s="46"/>
      <c r="AH286" s="46"/>
      <c r="AI286" s="46"/>
      <c r="AJ286" s="45">
        <v>1</v>
      </c>
      <c r="AK286" s="46"/>
      <c r="AL286" s="46"/>
      <c r="AM286" s="46"/>
      <c r="AN286" s="45">
        <v>0</v>
      </c>
      <c r="AO286" s="46"/>
      <c r="AP286" s="45">
        <v>0</v>
      </c>
    </row>
    <row r="287" spans="1:42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</row>
    <row r="288" spans="1:42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0</v>
      </c>
      <c r="G288" s="51"/>
      <c r="H288" s="51"/>
      <c r="I288" s="51"/>
      <c r="J288" s="50">
        <v>0</v>
      </c>
      <c r="K288" s="50">
        <v>1</v>
      </c>
      <c r="L288" s="50">
        <v>2</v>
      </c>
      <c r="M288" s="51"/>
      <c r="N288" s="50">
        <v>3</v>
      </c>
      <c r="O288" s="51"/>
      <c r="P288" s="51"/>
      <c r="Q288" s="51"/>
      <c r="R288" s="50">
        <v>0</v>
      </c>
      <c r="S288" s="50">
        <v>0</v>
      </c>
      <c r="T288" s="50">
        <v>0</v>
      </c>
      <c r="U288" s="50">
        <v>0</v>
      </c>
      <c r="V288" s="50">
        <v>1</v>
      </c>
      <c r="W288" s="51"/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1"/>
      <c r="AF288" s="50">
        <v>1</v>
      </c>
      <c r="AG288" s="51"/>
      <c r="AH288" s="51"/>
      <c r="AI288" s="51"/>
      <c r="AJ288" s="50">
        <v>2</v>
      </c>
      <c r="AK288" s="51"/>
      <c r="AL288" s="51"/>
      <c r="AM288" s="51"/>
      <c r="AN288" s="50">
        <v>0</v>
      </c>
      <c r="AO288" s="51"/>
      <c r="AP288" s="50">
        <v>0</v>
      </c>
    </row>
    <row r="289" spans="1:42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</row>
    <row r="290" spans="1:42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</row>
    <row r="291" spans="1:42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>
        <v>0</v>
      </c>
      <c r="M291" s="35"/>
      <c r="N291" s="35">
        <v>0</v>
      </c>
      <c r="O291" s="35"/>
      <c r="P291" s="35"/>
      <c r="Q291" s="35"/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/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/>
      <c r="AF291" s="35">
        <v>0</v>
      </c>
      <c r="AG291" s="35"/>
      <c r="AH291" s="35"/>
      <c r="AI291" s="35"/>
      <c r="AJ291" s="35">
        <v>0</v>
      </c>
      <c r="AK291" s="35"/>
      <c r="AL291" s="35"/>
      <c r="AM291" s="35"/>
      <c r="AN291" s="35">
        <v>0</v>
      </c>
      <c r="AO291" s="35"/>
      <c r="AP291" s="35">
        <v>0</v>
      </c>
    </row>
    <row r="292" spans="1:42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5">
        <v>0</v>
      </c>
      <c r="M292" s="46"/>
      <c r="N292" s="45">
        <v>0</v>
      </c>
      <c r="O292" s="46"/>
      <c r="P292" s="46"/>
      <c r="Q292" s="46"/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6"/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6"/>
      <c r="AF292" s="45">
        <v>0</v>
      </c>
      <c r="AG292" s="46"/>
      <c r="AH292" s="46"/>
      <c r="AI292" s="46"/>
      <c r="AJ292" s="45">
        <v>0</v>
      </c>
      <c r="AK292" s="46"/>
      <c r="AL292" s="46"/>
      <c r="AM292" s="46"/>
      <c r="AN292" s="45">
        <v>0</v>
      </c>
      <c r="AO292" s="46"/>
      <c r="AP292" s="45">
        <v>0</v>
      </c>
    </row>
    <row r="293" spans="1:42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>
        <v>0</v>
      </c>
      <c r="M293" s="35"/>
      <c r="N293" s="35">
        <v>0</v>
      </c>
      <c r="O293" s="35"/>
      <c r="P293" s="35"/>
      <c r="Q293" s="35"/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/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/>
      <c r="AF293" s="35">
        <v>0</v>
      </c>
      <c r="AG293" s="35"/>
      <c r="AH293" s="35"/>
      <c r="AI293" s="35"/>
      <c r="AJ293" s="35">
        <v>0</v>
      </c>
      <c r="AK293" s="35"/>
      <c r="AL293" s="35"/>
      <c r="AM293" s="35"/>
      <c r="AN293" s="35">
        <v>0</v>
      </c>
      <c r="AO293" s="35"/>
      <c r="AP293" s="35">
        <v>0</v>
      </c>
    </row>
    <row r="294" spans="1:42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5">
        <v>0</v>
      </c>
      <c r="M294" s="46"/>
      <c r="N294" s="45">
        <v>0</v>
      </c>
      <c r="O294" s="46"/>
      <c r="P294" s="46"/>
      <c r="Q294" s="46"/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6"/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6"/>
      <c r="AF294" s="45">
        <v>0</v>
      </c>
      <c r="AG294" s="46"/>
      <c r="AH294" s="46"/>
      <c r="AI294" s="46"/>
      <c r="AJ294" s="45">
        <v>0</v>
      </c>
      <c r="AK294" s="46"/>
      <c r="AL294" s="46"/>
      <c r="AM294" s="46"/>
      <c r="AN294" s="45">
        <v>0</v>
      </c>
      <c r="AO294" s="46"/>
      <c r="AP294" s="45">
        <v>0</v>
      </c>
    </row>
    <row r="295" spans="1:42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</row>
    <row r="296" spans="1:42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0">
        <v>0</v>
      </c>
      <c r="M296" s="51"/>
      <c r="N296" s="50">
        <v>0</v>
      </c>
      <c r="O296" s="51"/>
      <c r="P296" s="51"/>
      <c r="Q296" s="51"/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1"/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1"/>
      <c r="AF296" s="50">
        <v>0</v>
      </c>
      <c r="AG296" s="51"/>
      <c r="AH296" s="51"/>
      <c r="AI296" s="51"/>
      <c r="AJ296" s="50">
        <v>0</v>
      </c>
      <c r="AK296" s="51"/>
      <c r="AL296" s="51"/>
      <c r="AM296" s="51"/>
      <c r="AN296" s="50">
        <v>0</v>
      </c>
      <c r="AO296" s="51"/>
      <c r="AP296" s="50">
        <v>0</v>
      </c>
    </row>
    <row r="297" spans="1:42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</row>
    <row r="298" spans="1:42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1071</v>
      </c>
      <c r="G298" s="51"/>
      <c r="H298" s="51"/>
      <c r="I298" s="51"/>
      <c r="J298" s="56">
        <v>2906</v>
      </c>
      <c r="K298" s="56">
        <v>102</v>
      </c>
      <c r="L298" s="56">
        <v>13</v>
      </c>
      <c r="M298" s="51"/>
      <c r="N298" s="56">
        <v>3021</v>
      </c>
      <c r="O298" s="51"/>
      <c r="P298" s="51"/>
      <c r="Q298" s="51"/>
      <c r="R298" s="56">
        <v>0</v>
      </c>
      <c r="S298" s="56">
        <v>33</v>
      </c>
      <c r="T298" s="56">
        <v>1146</v>
      </c>
      <c r="U298" s="56">
        <v>108</v>
      </c>
      <c r="V298" s="56">
        <v>153</v>
      </c>
      <c r="W298" s="51"/>
      <c r="X298" s="56">
        <v>617</v>
      </c>
      <c r="Y298" s="56">
        <v>13</v>
      </c>
      <c r="Z298" s="56">
        <v>43</v>
      </c>
      <c r="AA298" s="56">
        <v>516</v>
      </c>
      <c r="AB298" s="56">
        <v>0</v>
      </c>
      <c r="AC298" s="56">
        <v>0</v>
      </c>
      <c r="AD298" s="56">
        <v>178</v>
      </c>
      <c r="AE298" s="51"/>
      <c r="AF298" s="56">
        <v>2807</v>
      </c>
      <c r="AG298" s="51"/>
      <c r="AH298" s="51"/>
      <c r="AI298" s="51"/>
      <c r="AJ298" s="56">
        <v>1285</v>
      </c>
      <c r="AK298" s="51"/>
      <c r="AL298" s="51"/>
      <c r="AM298" s="51"/>
      <c r="AN298" s="56">
        <v>0</v>
      </c>
      <c r="AO298" s="51"/>
      <c r="AP298" s="56">
        <v>0</v>
      </c>
    </row>
    <row r="299" spans="1:42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</row>
    <row r="300" spans="1:42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</row>
    <row r="301" spans="1:42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</row>
    <row r="302" spans="1:42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/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</row>
    <row r="303" spans="1:42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5">
        <v>0</v>
      </c>
      <c r="M303" s="46"/>
      <c r="N303" s="45">
        <v>0</v>
      </c>
      <c r="O303" s="46"/>
      <c r="P303" s="46"/>
      <c r="Q303" s="46"/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/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6"/>
      <c r="AF303" s="45">
        <v>0</v>
      </c>
      <c r="AG303" s="46"/>
      <c r="AH303" s="46"/>
      <c r="AI303" s="46"/>
      <c r="AJ303" s="45">
        <v>0</v>
      </c>
      <c r="AK303" s="46"/>
      <c r="AL303" s="46"/>
      <c r="AM303" s="46"/>
      <c r="AN303" s="45">
        <v>0</v>
      </c>
      <c r="AO303" s="46"/>
      <c r="AP303" s="45">
        <v>0</v>
      </c>
    </row>
    <row r="304" spans="1:42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</row>
    <row r="305" spans="1:42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0">
        <v>0</v>
      </c>
      <c r="M305" s="51"/>
      <c r="N305" s="50">
        <v>0</v>
      </c>
      <c r="O305" s="51"/>
      <c r="P305" s="51"/>
      <c r="Q305" s="51"/>
      <c r="R305" s="50">
        <v>0</v>
      </c>
      <c r="S305" s="50">
        <v>0</v>
      </c>
      <c r="T305" s="50">
        <v>0</v>
      </c>
      <c r="U305" s="50">
        <v>0</v>
      </c>
      <c r="V305" s="50">
        <v>0</v>
      </c>
      <c r="W305" s="51"/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1"/>
      <c r="AF305" s="50">
        <v>0</v>
      </c>
      <c r="AG305" s="51"/>
      <c r="AH305" s="51"/>
      <c r="AI305" s="51"/>
      <c r="AJ305" s="50">
        <v>0</v>
      </c>
      <c r="AK305" s="51"/>
      <c r="AL305" s="51"/>
      <c r="AM305" s="51"/>
      <c r="AN305" s="50">
        <v>0</v>
      </c>
      <c r="AO305" s="51"/>
      <c r="AP305" s="50">
        <v>0</v>
      </c>
    </row>
    <row r="306" spans="1:42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</row>
    <row r="307" spans="1:42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</row>
    <row r="308" spans="1:42" ht="20.100000000000001" customHeight="1" x14ac:dyDescent="0.2">
      <c r="D308" s="2" t="s">
        <v>207</v>
      </c>
      <c r="F308" s="35">
        <v>67</v>
      </c>
      <c r="G308" s="35"/>
      <c r="H308" s="35"/>
      <c r="I308" s="35"/>
      <c r="J308" s="35">
        <v>110</v>
      </c>
      <c r="K308" s="35">
        <v>3</v>
      </c>
      <c r="L308" s="35">
        <v>0</v>
      </c>
      <c r="M308" s="35"/>
      <c r="N308" s="35">
        <v>113</v>
      </c>
      <c r="O308" s="35"/>
      <c r="P308" s="35"/>
      <c r="Q308" s="35"/>
      <c r="R308" s="35">
        <v>1</v>
      </c>
      <c r="S308" s="35">
        <v>9</v>
      </c>
      <c r="T308" s="35">
        <v>15</v>
      </c>
      <c r="U308" s="35">
        <v>28</v>
      </c>
      <c r="V308" s="35">
        <v>0</v>
      </c>
      <c r="W308" s="35"/>
      <c r="X308" s="35">
        <v>16</v>
      </c>
      <c r="Y308" s="35">
        <v>0</v>
      </c>
      <c r="Z308" s="35">
        <v>2</v>
      </c>
      <c r="AA308" s="35">
        <v>40</v>
      </c>
      <c r="AB308" s="35">
        <v>0</v>
      </c>
      <c r="AC308" s="35">
        <v>0</v>
      </c>
      <c r="AD308" s="35">
        <v>10</v>
      </c>
      <c r="AE308" s="35"/>
      <c r="AF308" s="35">
        <v>121</v>
      </c>
      <c r="AG308" s="35"/>
      <c r="AH308" s="35"/>
      <c r="AI308" s="35"/>
      <c r="AJ308" s="35">
        <v>59</v>
      </c>
      <c r="AK308" s="35"/>
      <c r="AL308" s="35"/>
      <c r="AM308" s="35"/>
      <c r="AN308" s="35">
        <v>0</v>
      </c>
      <c r="AO308" s="35"/>
      <c r="AP308" s="35">
        <v>0</v>
      </c>
    </row>
    <row r="309" spans="1:42" ht="19.5" customHeight="1" x14ac:dyDescent="0.2">
      <c r="D309" s="44" t="s">
        <v>208</v>
      </c>
      <c r="F309" s="45">
        <v>53</v>
      </c>
      <c r="G309" s="46"/>
      <c r="H309" s="46"/>
      <c r="I309" s="46"/>
      <c r="J309" s="45">
        <v>109</v>
      </c>
      <c r="K309" s="45">
        <v>3</v>
      </c>
      <c r="L309" s="45">
        <v>0</v>
      </c>
      <c r="M309" s="46"/>
      <c r="N309" s="45">
        <v>112</v>
      </c>
      <c r="O309" s="46"/>
      <c r="P309" s="46"/>
      <c r="Q309" s="46"/>
      <c r="R309" s="45">
        <v>0</v>
      </c>
      <c r="S309" s="45">
        <v>2</v>
      </c>
      <c r="T309" s="45">
        <v>80</v>
      </c>
      <c r="U309" s="45">
        <v>0</v>
      </c>
      <c r="V309" s="45">
        <v>0</v>
      </c>
      <c r="W309" s="46"/>
      <c r="X309" s="45">
        <v>21</v>
      </c>
      <c r="Y309" s="45">
        <v>0</v>
      </c>
      <c r="Z309" s="45">
        <v>1</v>
      </c>
      <c r="AA309" s="45">
        <v>28</v>
      </c>
      <c r="AB309" s="45">
        <v>0</v>
      </c>
      <c r="AC309" s="45">
        <v>0</v>
      </c>
      <c r="AD309" s="45">
        <v>3</v>
      </c>
      <c r="AE309" s="46"/>
      <c r="AF309" s="45">
        <v>135</v>
      </c>
      <c r="AG309" s="46"/>
      <c r="AH309" s="46"/>
      <c r="AI309" s="46"/>
      <c r="AJ309" s="45">
        <v>30</v>
      </c>
      <c r="AK309" s="46"/>
      <c r="AL309" s="46"/>
      <c r="AM309" s="46"/>
      <c r="AN309" s="45">
        <v>0</v>
      </c>
      <c r="AO309" s="46"/>
      <c r="AP309" s="45">
        <v>0</v>
      </c>
    </row>
    <row r="310" spans="1:42" ht="20.100000000000001" customHeight="1" x14ac:dyDescent="0.2">
      <c r="D310" s="2" t="s">
        <v>132</v>
      </c>
      <c r="F310" s="35">
        <v>55</v>
      </c>
      <c r="G310" s="35"/>
      <c r="H310" s="35"/>
      <c r="I310" s="35"/>
      <c r="J310" s="35">
        <v>198</v>
      </c>
      <c r="K310" s="35">
        <v>7</v>
      </c>
      <c r="L310" s="35">
        <v>0</v>
      </c>
      <c r="M310" s="35"/>
      <c r="N310" s="35">
        <v>205</v>
      </c>
      <c r="O310" s="35"/>
      <c r="P310" s="35"/>
      <c r="Q310" s="35"/>
      <c r="R310" s="35">
        <v>0</v>
      </c>
      <c r="S310" s="35">
        <v>8</v>
      </c>
      <c r="T310" s="35">
        <v>61</v>
      </c>
      <c r="U310" s="35">
        <v>1</v>
      </c>
      <c r="V310" s="35">
        <v>23</v>
      </c>
      <c r="W310" s="35"/>
      <c r="X310" s="35">
        <v>47</v>
      </c>
      <c r="Y310" s="35">
        <v>1</v>
      </c>
      <c r="Z310" s="35">
        <v>7</v>
      </c>
      <c r="AA310" s="35">
        <v>32</v>
      </c>
      <c r="AB310" s="35">
        <v>0</v>
      </c>
      <c r="AC310" s="35">
        <v>0</v>
      </c>
      <c r="AD310" s="35">
        <v>10</v>
      </c>
      <c r="AE310" s="35"/>
      <c r="AF310" s="35">
        <v>190</v>
      </c>
      <c r="AG310" s="35"/>
      <c r="AH310" s="35"/>
      <c r="AI310" s="35"/>
      <c r="AJ310" s="35">
        <v>70</v>
      </c>
      <c r="AK310" s="35"/>
      <c r="AL310" s="35"/>
      <c r="AM310" s="35"/>
      <c r="AN310" s="35">
        <v>0</v>
      </c>
      <c r="AO310" s="35"/>
      <c r="AP310" s="35">
        <v>0</v>
      </c>
    </row>
    <row r="311" spans="1:42" ht="19.5" customHeight="1" x14ac:dyDescent="0.2">
      <c r="D311" s="44" t="s">
        <v>118</v>
      </c>
      <c r="F311" s="45">
        <v>99</v>
      </c>
      <c r="G311" s="46"/>
      <c r="H311" s="46"/>
      <c r="I311" s="46"/>
      <c r="J311" s="45">
        <v>193</v>
      </c>
      <c r="K311" s="45">
        <v>7</v>
      </c>
      <c r="L311" s="45">
        <v>1</v>
      </c>
      <c r="M311" s="46"/>
      <c r="N311" s="45">
        <v>201</v>
      </c>
      <c r="O311" s="46"/>
      <c r="P311" s="46"/>
      <c r="Q311" s="46"/>
      <c r="R311" s="45">
        <v>0</v>
      </c>
      <c r="S311" s="45">
        <v>2</v>
      </c>
      <c r="T311" s="45">
        <v>60</v>
      </c>
      <c r="U311" s="45">
        <v>8</v>
      </c>
      <c r="V311" s="45">
        <v>21</v>
      </c>
      <c r="W311" s="46"/>
      <c r="X311" s="45">
        <v>47</v>
      </c>
      <c r="Y311" s="45">
        <v>2</v>
      </c>
      <c r="Z311" s="45">
        <v>2</v>
      </c>
      <c r="AA311" s="45">
        <v>70</v>
      </c>
      <c r="AB311" s="45">
        <v>0</v>
      </c>
      <c r="AC311" s="45">
        <v>0</v>
      </c>
      <c r="AD311" s="45">
        <v>12</v>
      </c>
      <c r="AE311" s="46"/>
      <c r="AF311" s="45">
        <v>224</v>
      </c>
      <c r="AG311" s="46"/>
      <c r="AH311" s="46"/>
      <c r="AI311" s="46"/>
      <c r="AJ311" s="45">
        <v>76</v>
      </c>
      <c r="AK311" s="46"/>
      <c r="AL311" s="46"/>
      <c r="AM311" s="46"/>
      <c r="AN311" s="45">
        <v>0</v>
      </c>
      <c r="AO311" s="46"/>
      <c r="AP311" s="45">
        <v>0</v>
      </c>
    </row>
    <row r="312" spans="1:42" ht="20.100000000000001" customHeight="1" x14ac:dyDescent="0.2">
      <c r="D312" s="2" t="s">
        <v>133</v>
      </c>
      <c r="F312" s="35">
        <v>32</v>
      </c>
      <c r="G312" s="35"/>
      <c r="H312" s="35"/>
      <c r="I312" s="35"/>
      <c r="J312" s="35">
        <v>197</v>
      </c>
      <c r="K312" s="35">
        <v>7</v>
      </c>
      <c r="L312" s="35">
        <v>0</v>
      </c>
      <c r="M312" s="35"/>
      <c r="N312" s="35">
        <v>204</v>
      </c>
      <c r="O312" s="35"/>
      <c r="P312" s="35"/>
      <c r="Q312" s="35"/>
      <c r="R312" s="35">
        <v>0</v>
      </c>
      <c r="S312" s="35">
        <v>22</v>
      </c>
      <c r="T312" s="35">
        <v>137</v>
      </c>
      <c r="U312" s="35">
        <v>0</v>
      </c>
      <c r="V312" s="35">
        <v>3</v>
      </c>
      <c r="W312" s="35"/>
      <c r="X312" s="35">
        <v>12</v>
      </c>
      <c r="Y312" s="35">
        <v>0</v>
      </c>
      <c r="Z312" s="35">
        <v>0</v>
      </c>
      <c r="AA312" s="35">
        <v>38</v>
      </c>
      <c r="AB312" s="35">
        <v>0</v>
      </c>
      <c r="AC312" s="35">
        <v>0</v>
      </c>
      <c r="AD312" s="35">
        <v>4</v>
      </c>
      <c r="AE312" s="35"/>
      <c r="AF312" s="35">
        <v>216</v>
      </c>
      <c r="AG312" s="35"/>
      <c r="AH312" s="35"/>
      <c r="AI312" s="35"/>
      <c r="AJ312" s="35">
        <v>20</v>
      </c>
      <c r="AK312" s="35"/>
      <c r="AL312" s="35"/>
      <c r="AM312" s="35"/>
      <c r="AN312" s="35">
        <v>0</v>
      </c>
      <c r="AO312" s="35"/>
      <c r="AP312" s="35">
        <v>0</v>
      </c>
    </row>
    <row r="313" spans="1:42" ht="19.5" customHeight="1" x14ac:dyDescent="0.2">
      <c r="D313" s="44" t="s">
        <v>134</v>
      </c>
      <c r="F313" s="45">
        <v>43</v>
      </c>
      <c r="G313" s="46"/>
      <c r="H313" s="46"/>
      <c r="I313" s="46"/>
      <c r="J313" s="45">
        <v>196</v>
      </c>
      <c r="K313" s="45">
        <v>11</v>
      </c>
      <c r="L313" s="45">
        <v>3</v>
      </c>
      <c r="M313" s="46"/>
      <c r="N313" s="45">
        <v>210</v>
      </c>
      <c r="O313" s="46"/>
      <c r="P313" s="46"/>
      <c r="Q313" s="46"/>
      <c r="R313" s="45">
        <v>0</v>
      </c>
      <c r="S313" s="45">
        <v>18</v>
      </c>
      <c r="T313" s="45">
        <v>142</v>
      </c>
      <c r="U313" s="45">
        <v>0</v>
      </c>
      <c r="V313" s="45">
        <v>6</v>
      </c>
      <c r="W313" s="46"/>
      <c r="X313" s="45">
        <v>26</v>
      </c>
      <c r="Y313" s="45">
        <v>4</v>
      </c>
      <c r="Z313" s="45">
        <v>2</v>
      </c>
      <c r="AA313" s="45">
        <v>29</v>
      </c>
      <c r="AB313" s="45">
        <v>0</v>
      </c>
      <c r="AC313" s="45">
        <v>0</v>
      </c>
      <c r="AD313" s="45">
        <v>5</v>
      </c>
      <c r="AE313" s="46"/>
      <c r="AF313" s="45">
        <v>232</v>
      </c>
      <c r="AG313" s="46"/>
      <c r="AH313" s="46"/>
      <c r="AI313" s="46"/>
      <c r="AJ313" s="45">
        <v>21</v>
      </c>
      <c r="AK313" s="46"/>
      <c r="AL313" s="46"/>
      <c r="AM313" s="46"/>
      <c r="AN313" s="45">
        <v>0</v>
      </c>
      <c r="AO313" s="46"/>
      <c r="AP313" s="45">
        <v>0</v>
      </c>
    </row>
    <row r="314" spans="1:42" ht="20.100000000000001" customHeight="1" x14ac:dyDescent="0.2">
      <c r="D314" s="2" t="s">
        <v>135</v>
      </c>
      <c r="F314" s="35">
        <v>57</v>
      </c>
      <c r="G314" s="35"/>
      <c r="H314" s="35"/>
      <c r="I314" s="35"/>
      <c r="J314" s="35">
        <v>104</v>
      </c>
      <c r="K314" s="35">
        <v>3</v>
      </c>
      <c r="L314" s="35">
        <v>1</v>
      </c>
      <c r="M314" s="35"/>
      <c r="N314" s="35">
        <v>108</v>
      </c>
      <c r="O314" s="35"/>
      <c r="P314" s="35"/>
      <c r="Q314" s="35"/>
      <c r="R314" s="35">
        <v>1</v>
      </c>
      <c r="S314" s="35">
        <v>9</v>
      </c>
      <c r="T314" s="35">
        <v>42</v>
      </c>
      <c r="U314" s="35">
        <v>3</v>
      </c>
      <c r="V314" s="35">
        <v>3</v>
      </c>
      <c r="W314" s="35"/>
      <c r="X314" s="35">
        <v>19</v>
      </c>
      <c r="Y314" s="35">
        <v>1</v>
      </c>
      <c r="Z314" s="35">
        <v>2</v>
      </c>
      <c r="AA314" s="35">
        <v>20</v>
      </c>
      <c r="AB314" s="35">
        <v>0</v>
      </c>
      <c r="AC314" s="35">
        <v>0</v>
      </c>
      <c r="AD314" s="35">
        <v>2</v>
      </c>
      <c r="AE314" s="35"/>
      <c r="AF314" s="35">
        <v>102</v>
      </c>
      <c r="AG314" s="35"/>
      <c r="AH314" s="35"/>
      <c r="AI314" s="35"/>
      <c r="AJ314" s="35">
        <v>63</v>
      </c>
      <c r="AK314" s="35"/>
      <c r="AL314" s="35"/>
      <c r="AM314" s="35"/>
      <c r="AN314" s="35">
        <v>0</v>
      </c>
      <c r="AO314" s="35"/>
      <c r="AP314" s="35">
        <v>0</v>
      </c>
    </row>
    <row r="315" spans="1:42" ht="19.5" customHeight="1" x14ac:dyDescent="0.2">
      <c r="D315" s="44" t="s">
        <v>122</v>
      </c>
      <c r="F315" s="45">
        <v>70</v>
      </c>
      <c r="G315" s="46"/>
      <c r="H315" s="46"/>
      <c r="I315" s="46"/>
      <c r="J315" s="45">
        <v>103</v>
      </c>
      <c r="K315" s="45">
        <v>5</v>
      </c>
      <c r="L315" s="45">
        <v>0</v>
      </c>
      <c r="M315" s="46"/>
      <c r="N315" s="45">
        <v>108</v>
      </c>
      <c r="O315" s="46"/>
      <c r="P315" s="46"/>
      <c r="Q315" s="46"/>
      <c r="R315" s="45">
        <v>3</v>
      </c>
      <c r="S315" s="45">
        <v>5</v>
      </c>
      <c r="T315" s="45">
        <v>53</v>
      </c>
      <c r="U315" s="45">
        <v>0</v>
      </c>
      <c r="V315" s="45">
        <v>1</v>
      </c>
      <c r="W315" s="46"/>
      <c r="X315" s="45">
        <v>11</v>
      </c>
      <c r="Y315" s="45">
        <v>0</v>
      </c>
      <c r="Z315" s="45">
        <v>2</v>
      </c>
      <c r="AA315" s="45">
        <v>38</v>
      </c>
      <c r="AB315" s="45">
        <v>0</v>
      </c>
      <c r="AC315" s="45">
        <v>0</v>
      </c>
      <c r="AD315" s="45">
        <v>4</v>
      </c>
      <c r="AE315" s="46"/>
      <c r="AF315" s="45">
        <v>117</v>
      </c>
      <c r="AG315" s="46"/>
      <c r="AH315" s="46"/>
      <c r="AI315" s="46"/>
      <c r="AJ315" s="45">
        <v>61</v>
      </c>
      <c r="AK315" s="46"/>
      <c r="AL315" s="46"/>
      <c r="AM315" s="46"/>
      <c r="AN315" s="45">
        <v>0</v>
      </c>
      <c r="AO315" s="46"/>
      <c r="AP315" s="45">
        <v>0</v>
      </c>
    </row>
    <row r="316" spans="1:42" ht="20.100000000000001" customHeight="1" x14ac:dyDescent="0.2">
      <c r="D316" s="2" t="s">
        <v>209</v>
      </c>
      <c r="F316" s="35">
        <v>68</v>
      </c>
      <c r="G316" s="35"/>
      <c r="H316" s="35"/>
      <c r="I316" s="35"/>
      <c r="J316" s="35">
        <v>160</v>
      </c>
      <c r="K316" s="35">
        <v>3</v>
      </c>
      <c r="L316" s="35">
        <v>0</v>
      </c>
      <c r="M316" s="35"/>
      <c r="N316" s="35">
        <v>163</v>
      </c>
      <c r="O316" s="35"/>
      <c r="P316" s="35"/>
      <c r="Q316" s="35"/>
      <c r="R316" s="35">
        <v>0</v>
      </c>
      <c r="S316" s="35">
        <v>17</v>
      </c>
      <c r="T316" s="35">
        <v>13</v>
      </c>
      <c r="U316" s="35">
        <v>6</v>
      </c>
      <c r="V316" s="35">
        <v>18</v>
      </c>
      <c r="W316" s="35"/>
      <c r="X316" s="35">
        <v>14</v>
      </c>
      <c r="Y316" s="35">
        <v>0</v>
      </c>
      <c r="Z316" s="35">
        <v>1</v>
      </c>
      <c r="AA316" s="35">
        <v>45</v>
      </c>
      <c r="AB316" s="35">
        <v>0</v>
      </c>
      <c r="AC316" s="35">
        <v>0</v>
      </c>
      <c r="AD316" s="35">
        <v>11</v>
      </c>
      <c r="AE316" s="35"/>
      <c r="AF316" s="35">
        <v>125</v>
      </c>
      <c r="AG316" s="35"/>
      <c r="AH316" s="35"/>
      <c r="AI316" s="35"/>
      <c r="AJ316" s="35">
        <v>106</v>
      </c>
      <c r="AK316" s="35"/>
      <c r="AL316" s="35"/>
      <c r="AM316" s="35"/>
      <c r="AN316" s="35">
        <v>0</v>
      </c>
      <c r="AO316" s="35"/>
      <c r="AP316" s="35">
        <v>0</v>
      </c>
    </row>
    <row r="317" spans="1:42" ht="19.5" customHeight="1" x14ac:dyDescent="0.2">
      <c r="D317" s="44" t="s">
        <v>210</v>
      </c>
      <c r="F317" s="45">
        <v>32</v>
      </c>
      <c r="G317" s="46"/>
      <c r="H317" s="46"/>
      <c r="I317" s="46"/>
      <c r="J317" s="45">
        <v>72</v>
      </c>
      <c r="K317" s="45">
        <v>1</v>
      </c>
      <c r="L317" s="45">
        <v>0</v>
      </c>
      <c r="M317" s="46"/>
      <c r="N317" s="45">
        <v>73</v>
      </c>
      <c r="O317" s="46"/>
      <c r="P317" s="46"/>
      <c r="Q317" s="46"/>
      <c r="R317" s="45">
        <v>0</v>
      </c>
      <c r="S317" s="45">
        <v>4</v>
      </c>
      <c r="T317" s="45">
        <v>29</v>
      </c>
      <c r="U317" s="45">
        <v>0</v>
      </c>
      <c r="V317" s="45">
        <v>6</v>
      </c>
      <c r="W317" s="46"/>
      <c r="X317" s="45">
        <v>8</v>
      </c>
      <c r="Y317" s="45">
        <v>2</v>
      </c>
      <c r="Z317" s="45">
        <v>2</v>
      </c>
      <c r="AA317" s="45">
        <v>30</v>
      </c>
      <c r="AB317" s="45">
        <v>0</v>
      </c>
      <c r="AC317" s="45">
        <v>0</v>
      </c>
      <c r="AD317" s="45">
        <v>0</v>
      </c>
      <c r="AE317" s="46"/>
      <c r="AF317" s="45">
        <v>81</v>
      </c>
      <c r="AG317" s="46"/>
      <c r="AH317" s="46"/>
      <c r="AI317" s="46"/>
      <c r="AJ317" s="45">
        <v>24</v>
      </c>
      <c r="AK317" s="46"/>
      <c r="AL317" s="46"/>
      <c r="AM317" s="46"/>
      <c r="AN317" s="45">
        <v>0</v>
      </c>
      <c r="AO317" s="46"/>
      <c r="AP317" s="45">
        <v>0</v>
      </c>
    </row>
    <row r="318" spans="1:42" ht="20.100000000000001" customHeight="1" x14ac:dyDescent="0.2">
      <c r="D318" s="2" t="s">
        <v>211</v>
      </c>
      <c r="F318" s="35">
        <v>95</v>
      </c>
      <c r="G318" s="35"/>
      <c r="H318" s="35"/>
      <c r="I318" s="35"/>
      <c r="J318" s="35">
        <v>165</v>
      </c>
      <c r="K318" s="35">
        <v>0</v>
      </c>
      <c r="L318" s="35">
        <v>0</v>
      </c>
      <c r="M318" s="35"/>
      <c r="N318" s="35">
        <v>165</v>
      </c>
      <c r="O318" s="35"/>
      <c r="P318" s="35"/>
      <c r="Q318" s="35"/>
      <c r="R318" s="35">
        <v>0</v>
      </c>
      <c r="S318" s="35">
        <v>4</v>
      </c>
      <c r="T318" s="35">
        <v>47</v>
      </c>
      <c r="U318" s="35">
        <v>0</v>
      </c>
      <c r="V318" s="35">
        <v>6</v>
      </c>
      <c r="W318" s="35"/>
      <c r="X318" s="35">
        <v>31</v>
      </c>
      <c r="Y318" s="35">
        <v>1</v>
      </c>
      <c r="Z318" s="35">
        <v>3</v>
      </c>
      <c r="AA318" s="35">
        <v>48</v>
      </c>
      <c r="AB318" s="35">
        <v>0</v>
      </c>
      <c r="AC318" s="35">
        <v>0</v>
      </c>
      <c r="AD318" s="35">
        <v>16</v>
      </c>
      <c r="AE318" s="35"/>
      <c r="AF318" s="35">
        <v>156</v>
      </c>
      <c r="AG318" s="35"/>
      <c r="AH318" s="35"/>
      <c r="AI318" s="35"/>
      <c r="AJ318" s="35">
        <v>104</v>
      </c>
      <c r="AK318" s="35"/>
      <c r="AL318" s="35"/>
      <c r="AM318" s="35"/>
      <c r="AN318" s="35">
        <v>0</v>
      </c>
      <c r="AO318" s="35"/>
      <c r="AP318" s="35">
        <v>0</v>
      </c>
    </row>
    <row r="319" spans="1:42" ht="19.5" customHeight="1" x14ac:dyDescent="0.2">
      <c r="D319" s="44" t="s">
        <v>212</v>
      </c>
      <c r="F319" s="45">
        <v>86</v>
      </c>
      <c r="G319" s="46"/>
      <c r="H319" s="46"/>
      <c r="I319" s="46"/>
      <c r="J319" s="45">
        <v>110</v>
      </c>
      <c r="K319" s="45">
        <v>3</v>
      </c>
      <c r="L319" s="45">
        <v>6</v>
      </c>
      <c r="M319" s="46"/>
      <c r="N319" s="45">
        <v>119</v>
      </c>
      <c r="O319" s="46"/>
      <c r="P319" s="46"/>
      <c r="Q319" s="46"/>
      <c r="R319" s="45">
        <v>2</v>
      </c>
      <c r="S319" s="45">
        <v>30</v>
      </c>
      <c r="T319" s="45">
        <v>17</v>
      </c>
      <c r="U319" s="45">
        <v>0</v>
      </c>
      <c r="V319" s="45">
        <v>1</v>
      </c>
      <c r="W319" s="46"/>
      <c r="X319" s="45">
        <v>25</v>
      </c>
      <c r="Y319" s="45">
        <v>0</v>
      </c>
      <c r="Z319" s="45">
        <v>8</v>
      </c>
      <c r="AA319" s="45">
        <v>48</v>
      </c>
      <c r="AB319" s="45">
        <v>0</v>
      </c>
      <c r="AC319" s="45">
        <v>0</v>
      </c>
      <c r="AD319" s="45">
        <v>3</v>
      </c>
      <c r="AE319" s="46"/>
      <c r="AF319" s="45">
        <v>134</v>
      </c>
      <c r="AG319" s="46"/>
      <c r="AH319" s="46"/>
      <c r="AI319" s="46"/>
      <c r="AJ319" s="45">
        <v>71</v>
      </c>
      <c r="AK319" s="46"/>
      <c r="AL319" s="46"/>
      <c r="AM319" s="46"/>
      <c r="AN319" s="45">
        <v>0</v>
      </c>
      <c r="AO319" s="46"/>
      <c r="AP319" s="45">
        <v>0</v>
      </c>
    </row>
    <row r="320" spans="1:42" ht="20.100000000000001" customHeight="1" x14ac:dyDescent="0.2">
      <c r="D320" s="2" t="s">
        <v>137</v>
      </c>
      <c r="F320" s="35">
        <v>46</v>
      </c>
      <c r="G320" s="35"/>
      <c r="H320" s="35"/>
      <c r="I320" s="35"/>
      <c r="J320" s="35">
        <v>72</v>
      </c>
      <c r="K320" s="35">
        <v>1</v>
      </c>
      <c r="L320" s="35">
        <v>2</v>
      </c>
      <c r="M320" s="35"/>
      <c r="N320" s="35">
        <v>75</v>
      </c>
      <c r="O320" s="35"/>
      <c r="P320" s="35"/>
      <c r="Q320" s="35"/>
      <c r="R320" s="35">
        <v>0</v>
      </c>
      <c r="S320" s="35">
        <v>6</v>
      </c>
      <c r="T320" s="35">
        <v>32</v>
      </c>
      <c r="U320" s="35">
        <v>0</v>
      </c>
      <c r="V320" s="35">
        <v>5</v>
      </c>
      <c r="W320" s="35"/>
      <c r="X320" s="35">
        <v>13</v>
      </c>
      <c r="Y320" s="35">
        <v>0</v>
      </c>
      <c r="Z320" s="35">
        <v>3</v>
      </c>
      <c r="AA320" s="35">
        <v>31</v>
      </c>
      <c r="AB320" s="35">
        <v>0</v>
      </c>
      <c r="AC320" s="35">
        <v>0</v>
      </c>
      <c r="AD320" s="35">
        <v>2</v>
      </c>
      <c r="AE320" s="35"/>
      <c r="AF320" s="35">
        <v>92</v>
      </c>
      <c r="AG320" s="35"/>
      <c r="AH320" s="35"/>
      <c r="AI320" s="35"/>
      <c r="AJ320" s="35">
        <v>29</v>
      </c>
      <c r="AK320" s="35"/>
      <c r="AL320" s="35"/>
      <c r="AM320" s="35"/>
      <c r="AN320" s="35">
        <v>0</v>
      </c>
      <c r="AO320" s="35"/>
      <c r="AP320" s="35">
        <v>0</v>
      </c>
    </row>
    <row r="321" spans="1:42" ht="19.5" customHeight="1" x14ac:dyDescent="0.2">
      <c r="D321" s="44" t="s">
        <v>213</v>
      </c>
      <c r="F321" s="45">
        <v>48</v>
      </c>
      <c r="G321" s="46"/>
      <c r="H321" s="46"/>
      <c r="I321" s="46"/>
      <c r="J321" s="45">
        <v>110</v>
      </c>
      <c r="K321" s="45">
        <v>1</v>
      </c>
      <c r="L321" s="45">
        <v>0</v>
      </c>
      <c r="M321" s="46"/>
      <c r="N321" s="45">
        <v>111</v>
      </c>
      <c r="O321" s="46"/>
      <c r="P321" s="46"/>
      <c r="Q321" s="46"/>
      <c r="R321" s="45">
        <v>2</v>
      </c>
      <c r="S321" s="45">
        <v>14</v>
      </c>
      <c r="T321" s="45">
        <v>74</v>
      </c>
      <c r="U321" s="45">
        <v>0</v>
      </c>
      <c r="V321" s="45">
        <v>11</v>
      </c>
      <c r="W321" s="46"/>
      <c r="X321" s="45">
        <v>19</v>
      </c>
      <c r="Y321" s="45">
        <v>0</v>
      </c>
      <c r="Z321" s="45">
        <v>1</v>
      </c>
      <c r="AA321" s="45">
        <v>13</v>
      </c>
      <c r="AB321" s="45">
        <v>0</v>
      </c>
      <c r="AC321" s="45">
        <v>0</v>
      </c>
      <c r="AD321" s="45">
        <v>1</v>
      </c>
      <c r="AE321" s="46"/>
      <c r="AF321" s="45">
        <v>135</v>
      </c>
      <c r="AG321" s="46"/>
      <c r="AH321" s="46"/>
      <c r="AI321" s="46"/>
      <c r="AJ321" s="45">
        <v>24</v>
      </c>
      <c r="AK321" s="46"/>
      <c r="AL321" s="46"/>
      <c r="AM321" s="46"/>
      <c r="AN321" s="45">
        <v>0</v>
      </c>
      <c r="AO321" s="46"/>
      <c r="AP321" s="45">
        <v>0</v>
      </c>
    </row>
    <row r="322" spans="1:42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78</v>
      </c>
      <c r="K322" s="46">
        <v>0</v>
      </c>
      <c r="L322" s="46">
        <v>0</v>
      </c>
      <c r="M322" s="46"/>
      <c r="N322" s="46">
        <v>78</v>
      </c>
      <c r="O322" s="46"/>
      <c r="P322" s="46"/>
      <c r="Q322" s="46"/>
      <c r="R322" s="46">
        <v>0</v>
      </c>
      <c r="S322" s="46">
        <v>10</v>
      </c>
      <c r="T322" s="46">
        <v>50</v>
      </c>
      <c r="U322" s="46">
        <v>0</v>
      </c>
      <c r="V322" s="46">
        <v>0</v>
      </c>
      <c r="W322" s="46"/>
      <c r="X322" s="46">
        <v>0</v>
      </c>
      <c r="Y322" s="46">
        <v>0</v>
      </c>
      <c r="Z322" s="46">
        <v>0</v>
      </c>
      <c r="AA322" s="46">
        <v>2</v>
      </c>
      <c r="AB322" s="46">
        <v>0</v>
      </c>
      <c r="AC322" s="46">
        <v>0</v>
      </c>
      <c r="AD322" s="46">
        <v>1</v>
      </c>
      <c r="AE322" s="46"/>
      <c r="AF322" s="46">
        <v>63</v>
      </c>
      <c r="AG322" s="46"/>
      <c r="AH322" s="46"/>
      <c r="AI322" s="46"/>
      <c r="AJ322" s="46">
        <v>15</v>
      </c>
      <c r="AK322" s="46"/>
      <c r="AL322" s="46"/>
      <c r="AM322" s="46"/>
      <c r="AN322" s="46">
        <v>0</v>
      </c>
      <c r="AO322" s="46"/>
      <c r="AP322" s="46">
        <v>0</v>
      </c>
    </row>
    <row r="323" spans="1:42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</row>
    <row r="324" spans="1:42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851</v>
      </c>
      <c r="G324" s="51"/>
      <c r="H324" s="51"/>
      <c r="I324" s="51"/>
      <c r="J324" s="50">
        <v>1977</v>
      </c>
      <c r="K324" s="50">
        <v>55</v>
      </c>
      <c r="L324" s="50">
        <v>13</v>
      </c>
      <c r="M324" s="51"/>
      <c r="N324" s="50">
        <v>2045</v>
      </c>
      <c r="O324" s="51"/>
      <c r="P324" s="51"/>
      <c r="Q324" s="51"/>
      <c r="R324" s="50">
        <v>9</v>
      </c>
      <c r="S324" s="50">
        <v>160</v>
      </c>
      <c r="T324" s="50">
        <v>852</v>
      </c>
      <c r="U324" s="50">
        <v>46</v>
      </c>
      <c r="V324" s="50">
        <v>104</v>
      </c>
      <c r="W324" s="51"/>
      <c r="X324" s="50">
        <v>309</v>
      </c>
      <c r="Y324" s="50">
        <v>11</v>
      </c>
      <c r="Z324" s="50">
        <v>36</v>
      </c>
      <c r="AA324" s="50">
        <v>512</v>
      </c>
      <c r="AB324" s="50">
        <v>0</v>
      </c>
      <c r="AC324" s="50">
        <v>0</v>
      </c>
      <c r="AD324" s="50">
        <v>84</v>
      </c>
      <c r="AE324" s="51"/>
      <c r="AF324" s="50">
        <v>2123</v>
      </c>
      <c r="AG324" s="51"/>
      <c r="AH324" s="51"/>
      <c r="AI324" s="51"/>
      <c r="AJ324" s="50">
        <v>773</v>
      </c>
      <c r="AK324" s="51"/>
      <c r="AL324" s="51"/>
      <c r="AM324" s="51"/>
      <c r="AN324" s="50">
        <v>0</v>
      </c>
      <c r="AO324" s="51"/>
      <c r="AP324" s="50">
        <v>0</v>
      </c>
    </row>
    <row r="325" spans="1:42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</row>
    <row r="326" spans="1:42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851</v>
      </c>
      <c r="G326" s="51"/>
      <c r="H326" s="51"/>
      <c r="I326" s="51"/>
      <c r="J326" s="56">
        <v>1977</v>
      </c>
      <c r="K326" s="56">
        <v>55</v>
      </c>
      <c r="L326" s="56">
        <v>13</v>
      </c>
      <c r="M326" s="51"/>
      <c r="N326" s="56">
        <v>2045</v>
      </c>
      <c r="O326" s="51"/>
      <c r="P326" s="51"/>
      <c r="Q326" s="51"/>
      <c r="R326" s="56">
        <v>9</v>
      </c>
      <c r="S326" s="56">
        <v>160</v>
      </c>
      <c r="T326" s="56">
        <v>852</v>
      </c>
      <c r="U326" s="56">
        <v>46</v>
      </c>
      <c r="V326" s="56">
        <v>104</v>
      </c>
      <c r="W326" s="51"/>
      <c r="X326" s="56">
        <v>309</v>
      </c>
      <c r="Y326" s="56">
        <v>11</v>
      </c>
      <c r="Z326" s="56">
        <v>36</v>
      </c>
      <c r="AA326" s="56">
        <v>512</v>
      </c>
      <c r="AB326" s="56">
        <v>0</v>
      </c>
      <c r="AC326" s="56">
        <v>0</v>
      </c>
      <c r="AD326" s="56">
        <v>84</v>
      </c>
      <c r="AE326" s="51"/>
      <c r="AF326" s="56">
        <v>2123</v>
      </c>
      <c r="AG326" s="51"/>
      <c r="AH326" s="51"/>
      <c r="AI326" s="51"/>
      <c r="AJ326" s="56">
        <v>773</v>
      </c>
      <c r="AK326" s="51"/>
      <c r="AL326" s="51"/>
      <c r="AM326" s="51"/>
      <c r="AN326" s="56">
        <v>0</v>
      </c>
      <c r="AO326" s="51"/>
      <c r="AP326" s="56">
        <v>0</v>
      </c>
    </row>
    <row r="327" spans="1:42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</row>
    <row r="328" spans="1:42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</row>
    <row r="329" spans="1:42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</row>
    <row r="330" spans="1:42" ht="20.100000000000001" customHeight="1" x14ac:dyDescent="0.2">
      <c r="D330" s="2" t="s">
        <v>217</v>
      </c>
      <c r="F330" s="35">
        <v>135</v>
      </c>
      <c r="G330" s="35"/>
      <c r="H330" s="35"/>
      <c r="I330" s="35"/>
      <c r="J330" s="35">
        <v>149</v>
      </c>
      <c r="K330" s="35">
        <v>2</v>
      </c>
      <c r="L330" s="35">
        <v>0</v>
      </c>
      <c r="M330" s="35"/>
      <c r="N330" s="35">
        <v>151</v>
      </c>
      <c r="O330" s="35"/>
      <c r="P330" s="35"/>
      <c r="Q330" s="35"/>
      <c r="R330" s="35">
        <v>0</v>
      </c>
      <c r="S330" s="35">
        <v>1</v>
      </c>
      <c r="T330" s="35">
        <v>25</v>
      </c>
      <c r="U330" s="35">
        <v>3</v>
      </c>
      <c r="V330" s="35">
        <v>0</v>
      </c>
      <c r="W330" s="35"/>
      <c r="X330" s="35">
        <v>31</v>
      </c>
      <c r="Y330" s="35">
        <v>0</v>
      </c>
      <c r="Z330" s="35">
        <v>5</v>
      </c>
      <c r="AA330" s="35">
        <v>64</v>
      </c>
      <c r="AB330" s="35">
        <v>0</v>
      </c>
      <c r="AC330" s="35">
        <v>0</v>
      </c>
      <c r="AD330" s="35">
        <v>7</v>
      </c>
      <c r="AE330" s="35"/>
      <c r="AF330" s="35">
        <v>136</v>
      </c>
      <c r="AG330" s="35"/>
      <c r="AH330" s="35"/>
      <c r="AI330" s="35"/>
      <c r="AJ330" s="35">
        <v>150</v>
      </c>
      <c r="AK330" s="35"/>
      <c r="AL330" s="35"/>
      <c r="AM330" s="35"/>
      <c r="AN330" s="35">
        <v>0</v>
      </c>
      <c r="AO330" s="35"/>
      <c r="AP330" s="35">
        <v>0</v>
      </c>
    </row>
    <row r="331" spans="1:42" ht="19.5" customHeight="1" x14ac:dyDescent="0.2">
      <c r="D331" s="44" t="s">
        <v>218</v>
      </c>
      <c r="F331" s="45">
        <v>111</v>
      </c>
      <c r="G331" s="46"/>
      <c r="H331" s="46"/>
      <c r="I331" s="46"/>
      <c r="J331" s="45">
        <v>147</v>
      </c>
      <c r="K331" s="45">
        <v>6</v>
      </c>
      <c r="L331" s="45">
        <v>0</v>
      </c>
      <c r="M331" s="46"/>
      <c r="N331" s="45">
        <v>153</v>
      </c>
      <c r="O331" s="46"/>
      <c r="P331" s="46"/>
      <c r="Q331" s="46"/>
      <c r="R331" s="45">
        <v>0</v>
      </c>
      <c r="S331" s="45">
        <v>6</v>
      </c>
      <c r="T331" s="45">
        <v>24</v>
      </c>
      <c r="U331" s="45">
        <v>0</v>
      </c>
      <c r="V331" s="45">
        <v>25</v>
      </c>
      <c r="W331" s="46"/>
      <c r="X331" s="45">
        <v>23</v>
      </c>
      <c r="Y331" s="45">
        <v>0</v>
      </c>
      <c r="Z331" s="45">
        <v>6</v>
      </c>
      <c r="AA331" s="45">
        <v>63</v>
      </c>
      <c r="AB331" s="45">
        <v>0</v>
      </c>
      <c r="AC331" s="45">
        <v>0</v>
      </c>
      <c r="AD331" s="45">
        <v>21</v>
      </c>
      <c r="AE331" s="46"/>
      <c r="AF331" s="45">
        <v>168</v>
      </c>
      <c r="AG331" s="46"/>
      <c r="AH331" s="46"/>
      <c r="AI331" s="46"/>
      <c r="AJ331" s="45">
        <v>96</v>
      </c>
      <c r="AK331" s="46"/>
      <c r="AL331" s="46"/>
      <c r="AM331" s="46"/>
      <c r="AN331" s="45">
        <v>0</v>
      </c>
      <c r="AO331" s="46"/>
      <c r="AP331" s="45">
        <v>0</v>
      </c>
    </row>
    <row r="332" spans="1:42" ht="20.100000000000001" customHeight="1" x14ac:dyDescent="0.2">
      <c r="D332" s="2" t="s">
        <v>219</v>
      </c>
      <c r="F332" s="35">
        <v>77</v>
      </c>
      <c r="G332" s="35"/>
      <c r="H332" s="35"/>
      <c r="I332" s="35"/>
      <c r="J332" s="35">
        <v>143</v>
      </c>
      <c r="K332" s="35">
        <v>15</v>
      </c>
      <c r="L332" s="35">
        <v>0</v>
      </c>
      <c r="M332" s="35"/>
      <c r="N332" s="35">
        <v>158</v>
      </c>
      <c r="O332" s="35"/>
      <c r="P332" s="35"/>
      <c r="Q332" s="35"/>
      <c r="R332" s="35">
        <v>0</v>
      </c>
      <c r="S332" s="35">
        <v>9</v>
      </c>
      <c r="T332" s="35">
        <v>24</v>
      </c>
      <c r="U332" s="35">
        <v>6</v>
      </c>
      <c r="V332" s="35">
        <v>10</v>
      </c>
      <c r="W332" s="35"/>
      <c r="X332" s="35">
        <v>22</v>
      </c>
      <c r="Y332" s="35">
        <v>2</v>
      </c>
      <c r="Z332" s="35">
        <v>9</v>
      </c>
      <c r="AA332" s="35">
        <v>52</v>
      </c>
      <c r="AB332" s="35">
        <v>0</v>
      </c>
      <c r="AC332" s="35">
        <v>0</v>
      </c>
      <c r="AD332" s="35">
        <v>20</v>
      </c>
      <c r="AE332" s="35"/>
      <c r="AF332" s="35">
        <v>154</v>
      </c>
      <c r="AG332" s="35"/>
      <c r="AH332" s="35"/>
      <c r="AI332" s="35"/>
      <c r="AJ332" s="35">
        <v>81</v>
      </c>
      <c r="AK332" s="35"/>
      <c r="AL332" s="35"/>
      <c r="AM332" s="35"/>
      <c r="AN332" s="35">
        <v>0</v>
      </c>
      <c r="AO332" s="35"/>
      <c r="AP332" s="35">
        <v>0</v>
      </c>
    </row>
    <row r="333" spans="1:42" ht="19.5" customHeight="1" x14ac:dyDescent="0.2">
      <c r="D333" s="44" t="s">
        <v>220</v>
      </c>
      <c r="F333" s="45">
        <v>101</v>
      </c>
      <c r="G333" s="46"/>
      <c r="H333" s="46"/>
      <c r="I333" s="46"/>
      <c r="J333" s="45">
        <v>135</v>
      </c>
      <c r="K333" s="45">
        <v>1</v>
      </c>
      <c r="L333" s="45">
        <v>7</v>
      </c>
      <c r="M333" s="46"/>
      <c r="N333" s="45">
        <v>143</v>
      </c>
      <c r="O333" s="46"/>
      <c r="P333" s="46"/>
      <c r="Q333" s="46"/>
      <c r="R333" s="45">
        <v>0</v>
      </c>
      <c r="S333" s="45">
        <v>1</v>
      </c>
      <c r="T333" s="45">
        <v>48</v>
      </c>
      <c r="U333" s="45">
        <v>9</v>
      </c>
      <c r="V333" s="45">
        <v>15</v>
      </c>
      <c r="W333" s="46"/>
      <c r="X333" s="45">
        <v>29</v>
      </c>
      <c r="Y333" s="45">
        <v>0</v>
      </c>
      <c r="Z333" s="45">
        <v>3</v>
      </c>
      <c r="AA333" s="45">
        <v>60</v>
      </c>
      <c r="AB333" s="45">
        <v>0</v>
      </c>
      <c r="AC333" s="45">
        <v>0</v>
      </c>
      <c r="AD333" s="45">
        <v>7</v>
      </c>
      <c r="AE333" s="46"/>
      <c r="AF333" s="45">
        <v>172</v>
      </c>
      <c r="AG333" s="46"/>
      <c r="AH333" s="46"/>
      <c r="AI333" s="46"/>
      <c r="AJ333" s="45">
        <v>72</v>
      </c>
      <c r="AK333" s="46"/>
      <c r="AL333" s="46"/>
      <c r="AM333" s="46"/>
      <c r="AN333" s="45">
        <v>0</v>
      </c>
      <c r="AO333" s="46"/>
      <c r="AP333" s="45">
        <v>0</v>
      </c>
    </row>
    <row r="334" spans="1:42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67</v>
      </c>
      <c r="K334" s="46">
        <v>3</v>
      </c>
      <c r="L334" s="46">
        <v>3</v>
      </c>
      <c r="M334" s="46"/>
      <c r="N334" s="46">
        <v>73</v>
      </c>
      <c r="O334" s="46"/>
      <c r="P334" s="46"/>
      <c r="Q334" s="46"/>
      <c r="R334" s="46">
        <v>3</v>
      </c>
      <c r="S334" s="46">
        <v>5</v>
      </c>
      <c r="T334" s="46">
        <v>14</v>
      </c>
      <c r="U334" s="46">
        <v>0</v>
      </c>
      <c r="V334" s="46">
        <v>4</v>
      </c>
      <c r="W334" s="46"/>
      <c r="X334" s="46">
        <v>1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7</v>
      </c>
      <c r="AE334" s="46"/>
      <c r="AF334" s="46">
        <v>34</v>
      </c>
      <c r="AG334" s="46"/>
      <c r="AH334" s="46"/>
      <c r="AI334" s="46"/>
      <c r="AJ334" s="46">
        <v>39</v>
      </c>
      <c r="AK334" s="46"/>
      <c r="AL334" s="46"/>
      <c r="AM334" s="46"/>
      <c r="AN334" s="46">
        <v>0</v>
      </c>
      <c r="AO334" s="46"/>
      <c r="AP334" s="46">
        <v>0</v>
      </c>
    </row>
    <row r="335" spans="1:42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67</v>
      </c>
      <c r="K335" s="45">
        <v>0</v>
      </c>
      <c r="L335" s="45">
        <v>0</v>
      </c>
      <c r="M335" s="46"/>
      <c r="N335" s="45">
        <v>67</v>
      </c>
      <c r="O335" s="46"/>
      <c r="P335" s="46"/>
      <c r="Q335" s="46"/>
      <c r="R335" s="45">
        <v>0</v>
      </c>
      <c r="S335" s="45">
        <v>0</v>
      </c>
      <c r="T335" s="45">
        <v>14</v>
      </c>
      <c r="U335" s="45">
        <v>1</v>
      </c>
      <c r="V335" s="45">
        <v>3</v>
      </c>
      <c r="W335" s="46"/>
      <c r="X335" s="45">
        <v>2</v>
      </c>
      <c r="Y335" s="45">
        <v>1</v>
      </c>
      <c r="Z335" s="45">
        <v>0</v>
      </c>
      <c r="AA335" s="45">
        <v>0</v>
      </c>
      <c r="AB335" s="45">
        <v>0</v>
      </c>
      <c r="AC335" s="45">
        <v>0</v>
      </c>
      <c r="AD335" s="45">
        <v>2</v>
      </c>
      <c r="AE335" s="46"/>
      <c r="AF335" s="45">
        <v>23</v>
      </c>
      <c r="AG335" s="46"/>
      <c r="AH335" s="46"/>
      <c r="AI335" s="46"/>
      <c r="AJ335" s="45">
        <v>44</v>
      </c>
      <c r="AK335" s="46"/>
      <c r="AL335" s="46"/>
      <c r="AM335" s="46"/>
      <c r="AN335" s="45">
        <v>0</v>
      </c>
      <c r="AO335" s="46"/>
      <c r="AP335" s="45">
        <v>0</v>
      </c>
    </row>
    <row r="336" spans="1:42" ht="20.100000000000001" customHeight="1" x14ac:dyDescent="0.2">
      <c r="D336" s="2" t="s">
        <v>223</v>
      </c>
      <c r="F336" s="35">
        <v>18</v>
      </c>
      <c r="G336" s="35"/>
      <c r="H336" s="35"/>
      <c r="I336" s="35"/>
      <c r="J336" s="35">
        <v>47</v>
      </c>
      <c r="K336" s="35">
        <v>1</v>
      </c>
      <c r="L336" s="35">
        <v>0</v>
      </c>
      <c r="M336" s="35"/>
      <c r="N336" s="35">
        <v>48</v>
      </c>
      <c r="O336" s="35"/>
      <c r="P336" s="35"/>
      <c r="Q336" s="35"/>
      <c r="R336" s="35">
        <v>0</v>
      </c>
      <c r="S336" s="35">
        <v>5</v>
      </c>
      <c r="T336" s="35">
        <v>34</v>
      </c>
      <c r="U336" s="35">
        <v>0</v>
      </c>
      <c r="V336" s="35">
        <v>1</v>
      </c>
      <c r="W336" s="35"/>
      <c r="X336" s="35">
        <v>2</v>
      </c>
      <c r="Y336" s="35">
        <v>0</v>
      </c>
      <c r="Z336" s="35">
        <v>1</v>
      </c>
      <c r="AA336" s="35">
        <v>3</v>
      </c>
      <c r="AB336" s="35">
        <v>0</v>
      </c>
      <c r="AC336" s="35">
        <v>0</v>
      </c>
      <c r="AD336" s="35">
        <v>10</v>
      </c>
      <c r="AE336" s="35"/>
      <c r="AF336" s="35">
        <v>56</v>
      </c>
      <c r="AG336" s="35"/>
      <c r="AH336" s="35"/>
      <c r="AI336" s="35"/>
      <c r="AJ336" s="35">
        <v>10</v>
      </c>
      <c r="AK336" s="35"/>
      <c r="AL336" s="35"/>
      <c r="AM336" s="35"/>
      <c r="AN336" s="35">
        <v>0</v>
      </c>
      <c r="AO336" s="35"/>
      <c r="AP336" s="35">
        <v>0</v>
      </c>
    </row>
    <row r="337" spans="1:42" ht="19.5" customHeight="1" x14ac:dyDescent="0.2">
      <c r="D337" s="44" t="s">
        <v>224</v>
      </c>
      <c r="F337" s="45">
        <v>31</v>
      </c>
      <c r="G337" s="46"/>
      <c r="H337" s="46"/>
      <c r="I337" s="46"/>
      <c r="J337" s="45">
        <v>47</v>
      </c>
      <c r="K337" s="45">
        <v>3</v>
      </c>
      <c r="L337" s="45">
        <v>0</v>
      </c>
      <c r="M337" s="46"/>
      <c r="N337" s="45">
        <v>50</v>
      </c>
      <c r="O337" s="46"/>
      <c r="P337" s="46"/>
      <c r="Q337" s="46"/>
      <c r="R337" s="45">
        <v>0</v>
      </c>
      <c r="S337" s="45">
        <v>4</v>
      </c>
      <c r="T337" s="45">
        <v>21</v>
      </c>
      <c r="U337" s="45">
        <v>0</v>
      </c>
      <c r="V337" s="45">
        <v>2</v>
      </c>
      <c r="W337" s="46"/>
      <c r="X337" s="45">
        <v>12</v>
      </c>
      <c r="Y337" s="45">
        <v>0</v>
      </c>
      <c r="Z337" s="45">
        <v>0</v>
      </c>
      <c r="AA337" s="45">
        <v>5</v>
      </c>
      <c r="AB337" s="45">
        <v>0</v>
      </c>
      <c r="AC337" s="45">
        <v>0</v>
      </c>
      <c r="AD337" s="45">
        <v>9</v>
      </c>
      <c r="AE337" s="46"/>
      <c r="AF337" s="45">
        <v>53</v>
      </c>
      <c r="AG337" s="46"/>
      <c r="AH337" s="46"/>
      <c r="AI337" s="46"/>
      <c r="AJ337" s="45">
        <v>28</v>
      </c>
      <c r="AK337" s="46"/>
      <c r="AL337" s="46"/>
      <c r="AM337" s="46"/>
      <c r="AN337" s="45">
        <v>0</v>
      </c>
      <c r="AO337" s="46"/>
      <c r="AP337" s="45">
        <v>0</v>
      </c>
    </row>
    <row r="338" spans="1:42" ht="20.100000000000001" customHeight="1" x14ac:dyDescent="0.2">
      <c r="D338" s="2" t="s">
        <v>225</v>
      </c>
      <c r="F338" s="35">
        <v>11</v>
      </c>
      <c r="G338" s="35"/>
      <c r="H338" s="35"/>
      <c r="I338" s="35"/>
      <c r="J338" s="35">
        <v>12</v>
      </c>
      <c r="K338" s="35">
        <v>0</v>
      </c>
      <c r="L338" s="35">
        <v>1</v>
      </c>
      <c r="M338" s="35"/>
      <c r="N338" s="35">
        <v>13</v>
      </c>
      <c r="O338" s="35"/>
      <c r="P338" s="35"/>
      <c r="Q338" s="35"/>
      <c r="R338" s="35">
        <v>0</v>
      </c>
      <c r="S338" s="35">
        <v>6</v>
      </c>
      <c r="T338" s="35">
        <v>2</v>
      </c>
      <c r="U338" s="35">
        <v>0</v>
      </c>
      <c r="V338" s="35">
        <v>0</v>
      </c>
      <c r="W338" s="35"/>
      <c r="X338" s="35">
        <v>8</v>
      </c>
      <c r="Y338" s="35">
        <v>0</v>
      </c>
      <c r="Z338" s="35">
        <v>0</v>
      </c>
      <c r="AA338" s="35">
        <v>0</v>
      </c>
      <c r="AB338" s="35">
        <v>0</v>
      </c>
      <c r="AC338" s="35">
        <v>0</v>
      </c>
      <c r="AD338" s="35">
        <v>0</v>
      </c>
      <c r="AE338" s="35"/>
      <c r="AF338" s="35">
        <v>16</v>
      </c>
      <c r="AG338" s="35"/>
      <c r="AH338" s="35"/>
      <c r="AI338" s="35"/>
      <c r="AJ338" s="35">
        <v>8</v>
      </c>
      <c r="AK338" s="35"/>
      <c r="AL338" s="35"/>
      <c r="AM338" s="35"/>
      <c r="AN338" s="35">
        <v>0</v>
      </c>
      <c r="AO338" s="35"/>
      <c r="AP338" s="35">
        <v>0</v>
      </c>
    </row>
    <row r="339" spans="1:42" ht="19.5" customHeight="1" x14ac:dyDescent="0.2">
      <c r="D339" s="44" t="s">
        <v>226</v>
      </c>
      <c r="F339" s="45">
        <v>5</v>
      </c>
      <c r="G339" s="46"/>
      <c r="H339" s="46"/>
      <c r="I339" s="46"/>
      <c r="J339" s="45">
        <v>2</v>
      </c>
      <c r="K339" s="45">
        <v>0</v>
      </c>
      <c r="L339" s="45">
        <v>1</v>
      </c>
      <c r="M339" s="46"/>
      <c r="N339" s="45">
        <v>3</v>
      </c>
      <c r="O339" s="46"/>
      <c r="P339" s="46"/>
      <c r="Q339" s="46"/>
      <c r="R339" s="45">
        <v>0</v>
      </c>
      <c r="S339" s="45">
        <v>0</v>
      </c>
      <c r="T339" s="45">
        <v>1</v>
      </c>
      <c r="U339" s="45">
        <v>0</v>
      </c>
      <c r="V339" s="45">
        <v>0</v>
      </c>
      <c r="W339" s="46"/>
      <c r="X339" s="45">
        <v>1</v>
      </c>
      <c r="Y339" s="45">
        <v>0</v>
      </c>
      <c r="Z339" s="45">
        <v>2</v>
      </c>
      <c r="AA339" s="45">
        <v>2</v>
      </c>
      <c r="AB339" s="45">
        <v>0</v>
      </c>
      <c r="AC339" s="45">
        <v>0</v>
      </c>
      <c r="AD339" s="45">
        <v>1</v>
      </c>
      <c r="AE339" s="46"/>
      <c r="AF339" s="45">
        <v>7</v>
      </c>
      <c r="AG339" s="46"/>
      <c r="AH339" s="46"/>
      <c r="AI339" s="46"/>
      <c r="AJ339" s="45">
        <v>1</v>
      </c>
      <c r="AK339" s="46"/>
      <c r="AL339" s="46"/>
      <c r="AM339" s="46"/>
      <c r="AN339" s="45">
        <v>0</v>
      </c>
      <c r="AO339" s="46"/>
      <c r="AP339" s="45">
        <v>0</v>
      </c>
    </row>
    <row r="340" spans="1:42" ht="20.100000000000001" customHeight="1" x14ac:dyDescent="0.2">
      <c r="D340" s="47" t="s">
        <v>227</v>
      </c>
      <c r="F340" s="35">
        <v>2</v>
      </c>
      <c r="G340" s="35"/>
      <c r="H340" s="35"/>
      <c r="I340" s="35"/>
      <c r="J340" s="35">
        <v>4</v>
      </c>
      <c r="K340" s="35">
        <v>0</v>
      </c>
      <c r="L340" s="35">
        <v>0</v>
      </c>
      <c r="M340" s="35"/>
      <c r="N340" s="35">
        <v>4</v>
      </c>
      <c r="O340" s="35"/>
      <c r="P340" s="35"/>
      <c r="Q340" s="35"/>
      <c r="R340" s="35">
        <v>0</v>
      </c>
      <c r="S340" s="35">
        <v>0</v>
      </c>
      <c r="T340" s="35">
        <v>3</v>
      </c>
      <c r="U340" s="35">
        <v>0</v>
      </c>
      <c r="V340" s="35">
        <v>0</v>
      </c>
      <c r="W340" s="35"/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1</v>
      </c>
      <c r="AE340" s="35"/>
      <c r="AF340" s="35">
        <v>4</v>
      </c>
      <c r="AG340" s="35"/>
      <c r="AH340" s="35"/>
      <c r="AI340" s="35"/>
      <c r="AJ340" s="35">
        <v>2</v>
      </c>
      <c r="AK340" s="35"/>
      <c r="AL340" s="35"/>
      <c r="AM340" s="35"/>
      <c r="AN340" s="35">
        <v>0</v>
      </c>
      <c r="AO340" s="35"/>
      <c r="AP340" s="35">
        <v>0</v>
      </c>
    </row>
    <row r="341" spans="1:42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</row>
    <row r="342" spans="1:42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491</v>
      </c>
      <c r="G342" s="51"/>
      <c r="H342" s="51"/>
      <c r="I342" s="51"/>
      <c r="J342" s="50">
        <v>820</v>
      </c>
      <c r="K342" s="50">
        <v>31</v>
      </c>
      <c r="L342" s="50">
        <v>12</v>
      </c>
      <c r="M342" s="51"/>
      <c r="N342" s="50">
        <v>863</v>
      </c>
      <c r="O342" s="51"/>
      <c r="P342" s="51"/>
      <c r="Q342" s="51"/>
      <c r="R342" s="50">
        <v>3</v>
      </c>
      <c r="S342" s="50">
        <v>37</v>
      </c>
      <c r="T342" s="50">
        <v>210</v>
      </c>
      <c r="U342" s="50">
        <v>19</v>
      </c>
      <c r="V342" s="50">
        <v>60</v>
      </c>
      <c r="W342" s="51"/>
      <c r="X342" s="50">
        <v>131</v>
      </c>
      <c r="Y342" s="50">
        <v>3</v>
      </c>
      <c r="Z342" s="50">
        <v>26</v>
      </c>
      <c r="AA342" s="50">
        <v>249</v>
      </c>
      <c r="AB342" s="50">
        <v>0</v>
      </c>
      <c r="AC342" s="50">
        <v>0</v>
      </c>
      <c r="AD342" s="50">
        <v>85</v>
      </c>
      <c r="AE342" s="51"/>
      <c r="AF342" s="50">
        <v>823</v>
      </c>
      <c r="AG342" s="51"/>
      <c r="AH342" s="51"/>
      <c r="AI342" s="51"/>
      <c r="AJ342" s="50">
        <v>531</v>
      </c>
      <c r="AK342" s="51"/>
      <c r="AL342" s="51"/>
      <c r="AM342" s="51"/>
      <c r="AN342" s="50">
        <v>0</v>
      </c>
      <c r="AO342" s="51"/>
      <c r="AP342" s="50">
        <v>0</v>
      </c>
    </row>
    <row r="343" spans="1:42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</row>
    <row r="344" spans="1:42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491</v>
      </c>
      <c r="G344" s="51"/>
      <c r="H344" s="51"/>
      <c r="I344" s="51"/>
      <c r="J344" s="56">
        <v>820</v>
      </c>
      <c r="K344" s="56">
        <v>31</v>
      </c>
      <c r="L344" s="56">
        <v>12</v>
      </c>
      <c r="M344" s="51"/>
      <c r="N344" s="56">
        <v>863</v>
      </c>
      <c r="O344" s="51"/>
      <c r="P344" s="51"/>
      <c r="Q344" s="51"/>
      <c r="R344" s="56">
        <v>3</v>
      </c>
      <c r="S344" s="56">
        <v>37</v>
      </c>
      <c r="T344" s="56">
        <v>210</v>
      </c>
      <c r="U344" s="56">
        <v>19</v>
      </c>
      <c r="V344" s="56">
        <v>60</v>
      </c>
      <c r="W344" s="51"/>
      <c r="X344" s="56">
        <v>131</v>
      </c>
      <c r="Y344" s="56">
        <v>3</v>
      </c>
      <c r="Z344" s="56">
        <v>26</v>
      </c>
      <c r="AA344" s="56">
        <v>249</v>
      </c>
      <c r="AB344" s="56">
        <v>0</v>
      </c>
      <c r="AC344" s="56">
        <v>0</v>
      </c>
      <c r="AD344" s="56">
        <v>85</v>
      </c>
      <c r="AE344" s="51"/>
      <c r="AF344" s="56">
        <v>823</v>
      </c>
      <c r="AG344" s="51"/>
      <c r="AH344" s="51"/>
      <c r="AI344" s="51"/>
      <c r="AJ344" s="56">
        <v>531</v>
      </c>
      <c r="AK344" s="51"/>
      <c r="AL344" s="51"/>
      <c r="AM344" s="51"/>
      <c r="AN344" s="56">
        <v>0</v>
      </c>
      <c r="AO344" s="51"/>
      <c r="AP344" s="56">
        <v>0</v>
      </c>
    </row>
    <row r="345" spans="1:42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</row>
    <row r="346" spans="1:42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</row>
    <row r="347" spans="1:42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</row>
    <row r="348" spans="1:42" ht="20.100000000000001" customHeight="1" x14ac:dyDescent="0.2">
      <c r="D348" s="2" t="s">
        <v>115</v>
      </c>
      <c r="F348" s="35">
        <v>75</v>
      </c>
      <c r="G348" s="35"/>
      <c r="H348" s="35"/>
      <c r="I348" s="35"/>
      <c r="J348" s="35">
        <v>151</v>
      </c>
      <c r="K348" s="35">
        <v>9</v>
      </c>
      <c r="L348" s="35">
        <v>0</v>
      </c>
      <c r="M348" s="35"/>
      <c r="N348" s="35">
        <v>160</v>
      </c>
      <c r="O348" s="35"/>
      <c r="P348" s="35"/>
      <c r="Q348" s="35"/>
      <c r="R348" s="35">
        <v>0</v>
      </c>
      <c r="S348" s="35">
        <v>5</v>
      </c>
      <c r="T348" s="35">
        <v>26</v>
      </c>
      <c r="U348" s="35">
        <v>0</v>
      </c>
      <c r="V348" s="35">
        <v>16</v>
      </c>
      <c r="W348" s="35"/>
      <c r="X348" s="35">
        <v>41</v>
      </c>
      <c r="Y348" s="35">
        <v>0</v>
      </c>
      <c r="Z348" s="35">
        <v>6</v>
      </c>
      <c r="AA348" s="35">
        <v>51</v>
      </c>
      <c r="AB348" s="35">
        <v>0</v>
      </c>
      <c r="AC348" s="35">
        <v>0</v>
      </c>
      <c r="AD348" s="35">
        <v>32</v>
      </c>
      <c r="AE348" s="35"/>
      <c r="AF348" s="35">
        <v>177</v>
      </c>
      <c r="AG348" s="35"/>
      <c r="AH348" s="35"/>
      <c r="AI348" s="35"/>
      <c r="AJ348" s="35">
        <v>58</v>
      </c>
      <c r="AK348" s="35"/>
      <c r="AL348" s="35"/>
      <c r="AM348" s="35"/>
      <c r="AN348" s="35">
        <v>0</v>
      </c>
      <c r="AO348" s="35"/>
      <c r="AP348" s="35">
        <v>0</v>
      </c>
    </row>
    <row r="349" spans="1:42" ht="19.5" customHeight="1" x14ac:dyDescent="0.2">
      <c r="D349" s="44" t="s">
        <v>116</v>
      </c>
      <c r="F349" s="45">
        <v>82</v>
      </c>
      <c r="G349" s="46"/>
      <c r="H349" s="46"/>
      <c r="I349" s="46"/>
      <c r="J349" s="45">
        <v>150</v>
      </c>
      <c r="K349" s="45">
        <v>5</v>
      </c>
      <c r="L349" s="45">
        <v>0</v>
      </c>
      <c r="M349" s="46"/>
      <c r="N349" s="45">
        <v>155</v>
      </c>
      <c r="O349" s="46"/>
      <c r="P349" s="46"/>
      <c r="Q349" s="46"/>
      <c r="R349" s="45">
        <v>0</v>
      </c>
      <c r="S349" s="45">
        <v>3</v>
      </c>
      <c r="T349" s="45">
        <v>13</v>
      </c>
      <c r="U349" s="45">
        <v>0</v>
      </c>
      <c r="V349" s="45">
        <v>27</v>
      </c>
      <c r="W349" s="46"/>
      <c r="X349" s="45">
        <v>38</v>
      </c>
      <c r="Y349" s="45">
        <v>0</v>
      </c>
      <c r="Z349" s="45">
        <v>6</v>
      </c>
      <c r="AA349" s="45">
        <v>56</v>
      </c>
      <c r="AB349" s="45">
        <v>0</v>
      </c>
      <c r="AC349" s="45">
        <v>0</v>
      </c>
      <c r="AD349" s="45">
        <v>13</v>
      </c>
      <c r="AE349" s="46"/>
      <c r="AF349" s="45">
        <v>156</v>
      </c>
      <c r="AG349" s="46"/>
      <c r="AH349" s="46"/>
      <c r="AI349" s="46"/>
      <c r="AJ349" s="45">
        <v>81</v>
      </c>
      <c r="AK349" s="46"/>
      <c r="AL349" s="46"/>
      <c r="AM349" s="46"/>
      <c r="AN349" s="45">
        <v>0</v>
      </c>
      <c r="AO349" s="46"/>
      <c r="AP349" s="45">
        <v>0</v>
      </c>
    </row>
    <row r="350" spans="1:42" ht="20.100000000000001" customHeight="1" x14ac:dyDescent="0.2">
      <c r="D350" s="2" t="s">
        <v>132</v>
      </c>
      <c r="F350" s="35">
        <v>66</v>
      </c>
      <c r="G350" s="35"/>
      <c r="H350" s="35"/>
      <c r="I350" s="35"/>
      <c r="J350" s="35">
        <v>153</v>
      </c>
      <c r="K350" s="35">
        <v>6</v>
      </c>
      <c r="L350" s="35">
        <v>3</v>
      </c>
      <c r="M350" s="35"/>
      <c r="N350" s="35">
        <v>162</v>
      </c>
      <c r="O350" s="35"/>
      <c r="P350" s="35"/>
      <c r="Q350" s="35"/>
      <c r="R350" s="35">
        <v>0</v>
      </c>
      <c r="S350" s="35">
        <v>7</v>
      </c>
      <c r="T350" s="35">
        <v>53</v>
      </c>
      <c r="U350" s="35">
        <v>0</v>
      </c>
      <c r="V350" s="35">
        <v>0</v>
      </c>
      <c r="W350" s="35"/>
      <c r="X350" s="35">
        <v>26</v>
      </c>
      <c r="Y350" s="35">
        <v>2</v>
      </c>
      <c r="Z350" s="35">
        <v>6</v>
      </c>
      <c r="AA350" s="35">
        <v>71</v>
      </c>
      <c r="AB350" s="35">
        <v>0</v>
      </c>
      <c r="AC350" s="35">
        <v>0</v>
      </c>
      <c r="AD350" s="35">
        <v>7</v>
      </c>
      <c r="AE350" s="35"/>
      <c r="AF350" s="35">
        <v>172</v>
      </c>
      <c r="AG350" s="35"/>
      <c r="AH350" s="35"/>
      <c r="AI350" s="35"/>
      <c r="AJ350" s="35">
        <v>56</v>
      </c>
      <c r="AK350" s="35"/>
      <c r="AL350" s="35"/>
      <c r="AM350" s="35"/>
      <c r="AN350" s="35">
        <v>0</v>
      </c>
      <c r="AO350" s="35"/>
      <c r="AP350" s="35">
        <v>0</v>
      </c>
    </row>
    <row r="351" spans="1:42" ht="19.5" customHeight="1" x14ac:dyDescent="0.2">
      <c r="D351" s="44" t="s">
        <v>118</v>
      </c>
      <c r="F351" s="45">
        <v>80</v>
      </c>
      <c r="G351" s="46"/>
      <c r="H351" s="46"/>
      <c r="I351" s="46"/>
      <c r="J351" s="45">
        <v>148</v>
      </c>
      <c r="K351" s="45">
        <v>8</v>
      </c>
      <c r="L351" s="45">
        <v>2</v>
      </c>
      <c r="M351" s="46"/>
      <c r="N351" s="45">
        <v>158</v>
      </c>
      <c r="O351" s="46"/>
      <c r="P351" s="46"/>
      <c r="Q351" s="46"/>
      <c r="R351" s="45">
        <v>1</v>
      </c>
      <c r="S351" s="45">
        <v>5</v>
      </c>
      <c r="T351" s="45">
        <v>10</v>
      </c>
      <c r="U351" s="45">
        <v>1</v>
      </c>
      <c r="V351" s="45">
        <v>20</v>
      </c>
      <c r="W351" s="46"/>
      <c r="X351" s="45">
        <v>42</v>
      </c>
      <c r="Y351" s="45">
        <v>1</v>
      </c>
      <c r="Z351" s="45">
        <v>3</v>
      </c>
      <c r="AA351" s="45">
        <v>50</v>
      </c>
      <c r="AB351" s="45">
        <v>0</v>
      </c>
      <c r="AC351" s="45">
        <v>0</v>
      </c>
      <c r="AD351" s="45">
        <v>20</v>
      </c>
      <c r="AE351" s="46"/>
      <c r="AF351" s="45">
        <v>153</v>
      </c>
      <c r="AG351" s="46"/>
      <c r="AH351" s="46"/>
      <c r="AI351" s="46"/>
      <c r="AJ351" s="45">
        <v>85</v>
      </c>
      <c r="AK351" s="46"/>
      <c r="AL351" s="46"/>
      <c r="AM351" s="46"/>
      <c r="AN351" s="45">
        <v>0</v>
      </c>
      <c r="AO351" s="46"/>
      <c r="AP351" s="45">
        <v>0</v>
      </c>
    </row>
    <row r="352" spans="1:42" ht="20.100000000000001" customHeight="1" x14ac:dyDescent="0.2">
      <c r="D352" s="2" t="s">
        <v>133</v>
      </c>
      <c r="F352" s="35">
        <v>36</v>
      </c>
      <c r="G352" s="35"/>
      <c r="H352" s="35"/>
      <c r="I352" s="35"/>
      <c r="J352" s="35">
        <v>60</v>
      </c>
      <c r="K352" s="35">
        <v>2</v>
      </c>
      <c r="L352" s="35">
        <v>0</v>
      </c>
      <c r="M352" s="35"/>
      <c r="N352" s="35">
        <v>62</v>
      </c>
      <c r="O352" s="35"/>
      <c r="P352" s="35"/>
      <c r="Q352" s="35"/>
      <c r="R352" s="35">
        <v>0</v>
      </c>
      <c r="S352" s="35">
        <v>2</v>
      </c>
      <c r="T352" s="35">
        <v>17</v>
      </c>
      <c r="U352" s="35">
        <v>0</v>
      </c>
      <c r="V352" s="35">
        <v>4</v>
      </c>
      <c r="W352" s="35"/>
      <c r="X352" s="35">
        <v>11</v>
      </c>
      <c r="Y352" s="35">
        <v>0</v>
      </c>
      <c r="Z352" s="35">
        <v>0</v>
      </c>
      <c r="AA352" s="35">
        <v>23</v>
      </c>
      <c r="AB352" s="35">
        <v>0</v>
      </c>
      <c r="AC352" s="35">
        <v>0</v>
      </c>
      <c r="AD352" s="35">
        <v>7</v>
      </c>
      <c r="AE352" s="35"/>
      <c r="AF352" s="35">
        <v>64</v>
      </c>
      <c r="AG352" s="35"/>
      <c r="AH352" s="35"/>
      <c r="AI352" s="35"/>
      <c r="AJ352" s="35">
        <v>34</v>
      </c>
      <c r="AK352" s="35"/>
      <c r="AL352" s="35"/>
      <c r="AM352" s="35"/>
      <c r="AN352" s="35">
        <v>0</v>
      </c>
      <c r="AO352" s="35"/>
      <c r="AP352" s="35">
        <v>0</v>
      </c>
    </row>
    <row r="353" spans="1:42" ht="19.5" customHeight="1" x14ac:dyDescent="0.2">
      <c r="D353" s="44" t="s">
        <v>134</v>
      </c>
      <c r="F353" s="45">
        <v>90</v>
      </c>
      <c r="G353" s="46"/>
      <c r="H353" s="46"/>
      <c r="I353" s="46"/>
      <c r="J353" s="45">
        <v>153</v>
      </c>
      <c r="K353" s="45">
        <v>0</v>
      </c>
      <c r="L353" s="45">
        <v>0</v>
      </c>
      <c r="M353" s="46"/>
      <c r="N353" s="45">
        <v>153</v>
      </c>
      <c r="O353" s="46"/>
      <c r="P353" s="46"/>
      <c r="Q353" s="46"/>
      <c r="R353" s="45">
        <v>2</v>
      </c>
      <c r="S353" s="45">
        <v>4</v>
      </c>
      <c r="T353" s="45">
        <v>20</v>
      </c>
      <c r="U353" s="45">
        <v>0</v>
      </c>
      <c r="V353" s="45">
        <v>31</v>
      </c>
      <c r="W353" s="46"/>
      <c r="X353" s="45">
        <v>23</v>
      </c>
      <c r="Y353" s="45">
        <v>3</v>
      </c>
      <c r="Z353" s="45">
        <v>8</v>
      </c>
      <c r="AA353" s="45">
        <v>55</v>
      </c>
      <c r="AB353" s="45">
        <v>0</v>
      </c>
      <c r="AC353" s="45">
        <v>0</v>
      </c>
      <c r="AD353" s="45">
        <v>16</v>
      </c>
      <c r="AE353" s="46"/>
      <c r="AF353" s="45">
        <v>162</v>
      </c>
      <c r="AG353" s="46"/>
      <c r="AH353" s="46"/>
      <c r="AI353" s="46"/>
      <c r="AJ353" s="45">
        <v>81</v>
      </c>
      <c r="AK353" s="46"/>
      <c r="AL353" s="46"/>
      <c r="AM353" s="46"/>
      <c r="AN353" s="45">
        <v>0</v>
      </c>
      <c r="AO353" s="46"/>
      <c r="AP353" s="45">
        <v>0</v>
      </c>
    </row>
    <row r="354" spans="1:42" ht="20.100000000000001" customHeight="1" x14ac:dyDescent="0.2">
      <c r="D354" s="47" t="s">
        <v>121</v>
      </c>
      <c r="F354" s="46">
        <v>17</v>
      </c>
      <c r="G354" s="46"/>
      <c r="H354" s="46"/>
      <c r="I354" s="46"/>
      <c r="J354" s="46">
        <v>61</v>
      </c>
      <c r="K354" s="46">
        <v>1</v>
      </c>
      <c r="L354" s="46">
        <v>2</v>
      </c>
      <c r="M354" s="46"/>
      <c r="N354" s="46">
        <v>64</v>
      </c>
      <c r="O354" s="46"/>
      <c r="P354" s="46"/>
      <c r="Q354" s="46"/>
      <c r="R354" s="46">
        <v>0</v>
      </c>
      <c r="S354" s="46">
        <v>0</v>
      </c>
      <c r="T354" s="46">
        <v>27</v>
      </c>
      <c r="U354" s="46">
        <v>0</v>
      </c>
      <c r="V354" s="46">
        <v>1</v>
      </c>
      <c r="W354" s="46"/>
      <c r="X354" s="46">
        <v>8</v>
      </c>
      <c r="Y354" s="46">
        <v>2</v>
      </c>
      <c r="Z354" s="46">
        <v>3</v>
      </c>
      <c r="AA354" s="46">
        <v>12</v>
      </c>
      <c r="AB354" s="46">
        <v>0</v>
      </c>
      <c r="AC354" s="46">
        <v>0</v>
      </c>
      <c r="AD354" s="46">
        <v>1</v>
      </c>
      <c r="AE354" s="46"/>
      <c r="AF354" s="46">
        <v>54</v>
      </c>
      <c r="AG354" s="46"/>
      <c r="AH354" s="46"/>
      <c r="AI354" s="46"/>
      <c r="AJ354" s="46">
        <v>27</v>
      </c>
      <c r="AK354" s="46"/>
      <c r="AL354" s="46"/>
      <c r="AM354" s="46"/>
      <c r="AN354" s="46">
        <v>0</v>
      </c>
      <c r="AO354" s="46"/>
      <c r="AP354" s="46">
        <v>0</v>
      </c>
    </row>
    <row r="355" spans="1:42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</row>
    <row r="356" spans="1:42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446</v>
      </c>
      <c r="G356" s="51"/>
      <c r="H356" s="51"/>
      <c r="I356" s="51"/>
      <c r="J356" s="50">
        <v>876</v>
      </c>
      <c r="K356" s="50">
        <v>31</v>
      </c>
      <c r="L356" s="50">
        <v>7</v>
      </c>
      <c r="M356" s="51"/>
      <c r="N356" s="50">
        <v>914</v>
      </c>
      <c r="O356" s="51"/>
      <c r="P356" s="51"/>
      <c r="Q356" s="51"/>
      <c r="R356" s="50">
        <v>3</v>
      </c>
      <c r="S356" s="50">
        <v>26</v>
      </c>
      <c r="T356" s="50">
        <v>166</v>
      </c>
      <c r="U356" s="50">
        <v>1</v>
      </c>
      <c r="V356" s="50">
        <v>99</v>
      </c>
      <c r="W356" s="51"/>
      <c r="X356" s="50">
        <v>189</v>
      </c>
      <c r="Y356" s="50">
        <v>8</v>
      </c>
      <c r="Z356" s="50">
        <v>32</v>
      </c>
      <c r="AA356" s="50">
        <v>318</v>
      </c>
      <c r="AB356" s="50">
        <v>0</v>
      </c>
      <c r="AC356" s="50">
        <v>0</v>
      </c>
      <c r="AD356" s="50">
        <v>96</v>
      </c>
      <c r="AE356" s="51"/>
      <c r="AF356" s="50">
        <v>938</v>
      </c>
      <c r="AG356" s="51"/>
      <c r="AH356" s="51"/>
      <c r="AI356" s="51"/>
      <c r="AJ356" s="50">
        <v>422</v>
      </c>
      <c r="AK356" s="51"/>
      <c r="AL356" s="51"/>
      <c r="AM356" s="51"/>
      <c r="AN356" s="50">
        <v>0</v>
      </c>
      <c r="AO356" s="51"/>
      <c r="AP356" s="50">
        <v>0</v>
      </c>
    </row>
    <row r="357" spans="1:42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</row>
    <row r="358" spans="1:42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446</v>
      </c>
      <c r="G358" s="51"/>
      <c r="H358" s="51"/>
      <c r="I358" s="51"/>
      <c r="J358" s="56">
        <v>876</v>
      </c>
      <c r="K358" s="56">
        <v>31</v>
      </c>
      <c r="L358" s="56">
        <v>7</v>
      </c>
      <c r="M358" s="51"/>
      <c r="N358" s="56">
        <v>914</v>
      </c>
      <c r="O358" s="51"/>
      <c r="P358" s="51"/>
      <c r="Q358" s="51"/>
      <c r="R358" s="56">
        <v>3</v>
      </c>
      <c r="S358" s="56">
        <v>26</v>
      </c>
      <c r="T358" s="56">
        <v>166</v>
      </c>
      <c r="U358" s="56">
        <v>1</v>
      </c>
      <c r="V358" s="56">
        <v>99</v>
      </c>
      <c r="W358" s="51"/>
      <c r="X358" s="56">
        <v>189</v>
      </c>
      <c r="Y358" s="56">
        <v>8</v>
      </c>
      <c r="Z358" s="56">
        <v>32</v>
      </c>
      <c r="AA358" s="56">
        <v>318</v>
      </c>
      <c r="AB358" s="56">
        <v>0</v>
      </c>
      <c r="AC358" s="56">
        <v>0</v>
      </c>
      <c r="AD358" s="56">
        <v>96</v>
      </c>
      <c r="AE358" s="51"/>
      <c r="AF358" s="56">
        <v>938</v>
      </c>
      <c r="AG358" s="51"/>
      <c r="AH358" s="51"/>
      <c r="AI358" s="51"/>
      <c r="AJ358" s="56">
        <v>422</v>
      </c>
      <c r="AK358" s="51"/>
      <c r="AL358" s="51"/>
      <c r="AM358" s="51"/>
      <c r="AN358" s="56">
        <v>0</v>
      </c>
      <c r="AO358" s="51"/>
      <c r="AP358" s="56">
        <v>0</v>
      </c>
    </row>
    <row r="359" spans="1:42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</row>
    <row r="360" spans="1:42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</row>
    <row r="361" spans="1:42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</row>
    <row r="362" spans="1:42" ht="20.100000000000001" customHeight="1" x14ac:dyDescent="0.2">
      <c r="D362" s="2" t="s">
        <v>232</v>
      </c>
      <c r="F362" s="35">
        <v>84</v>
      </c>
      <c r="G362" s="35"/>
      <c r="H362" s="35"/>
      <c r="I362" s="35"/>
      <c r="J362" s="35">
        <v>118</v>
      </c>
      <c r="K362" s="35">
        <v>0</v>
      </c>
      <c r="L362" s="35">
        <v>0</v>
      </c>
      <c r="M362" s="35"/>
      <c r="N362" s="35">
        <v>118</v>
      </c>
      <c r="O362" s="35"/>
      <c r="P362" s="35"/>
      <c r="Q362" s="35"/>
      <c r="R362" s="35">
        <v>0</v>
      </c>
      <c r="S362" s="35">
        <v>6</v>
      </c>
      <c r="T362" s="35">
        <v>43</v>
      </c>
      <c r="U362" s="35">
        <v>0</v>
      </c>
      <c r="V362" s="35">
        <v>0</v>
      </c>
      <c r="W362" s="35"/>
      <c r="X362" s="35">
        <v>17</v>
      </c>
      <c r="Y362" s="35">
        <v>0</v>
      </c>
      <c r="Z362" s="35">
        <v>7</v>
      </c>
      <c r="AA362" s="35">
        <v>55</v>
      </c>
      <c r="AB362" s="35">
        <v>0</v>
      </c>
      <c r="AC362" s="35">
        <v>0</v>
      </c>
      <c r="AD362" s="35">
        <v>17</v>
      </c>
      <c r="AE362" s="35"/>
      <c r="AF362" s="35">
        <v>145</v>
      </c>
      <c r="AG362" s="35"/>
      <c r="AH362" s="35"/>
      <c r="AI362" s="35"/>
      <c r="AJ362" s="35">
        <v>57</v>
      </c>
      <c r="AK362" s="35"/>
      <c r="AL362" s="35"/>
      <c r="AM362" s="35"/>
      <c r="AN362" s="35">
        <v>0</v>
      </c>
      <c r="AO362" s="35"/>
      <c r="AP362" s="35">
        <v>0</v>
      </c>
    </row>
    <row r="363" spans="1:42" ht="19.5" customHeight="1" x14ac:dyDescent="0.2">
      <c r="D363" s="44" t="s">
        <v>233</v>
      </c>
      <c r="F363" s="45">
        <v>65</v>
      </c>
      <c r="G363" s="46"/>
      <c r="H363" s="46"/>
      <c r="I363" s="46"/>
      <c r="J363" s="45">
        <v>116</v>
      </c>
      <c r="K363" s="45">
        <v>7</v>
      </c>
      <c r="L363" s="45">
        <v>0</v>
      </c>
      <c r="M363" s="46"/>
      <c r="N363" s="45">
        <v>123</v>
      </c>
      <c r="O363" s="46"/>
      <c r="P363" s="46"/>
      <c r="Q363" s="46"/>
      <c r="R363" s="45">
        <v>1</v>
      </c>
      <c r="S363" s="45">
        <v>10</v>
      </c>
      <c r="T363" s="45">
        <v>51</v>
      </c>
      <c r="U363" s="45">
        <v>0</v>
      </c>
      <c r="V363" s="45">
        <v>10</v>
      </c>
      <c r="W363" s="46"/>
      <c r="X363" s="45">
        <v>26</v>
      </c>
      <c r="Y363" s="45">
        <v>3</v>
      </c>
      <c r="Z363" s="45">
        <v>6</v>
      </c>
      <c r="AA363" s="45">
        <v>36</v>
      </c>
      <c r="AB363" s="45">
        <v>0</v>
      </c>
      <c r="AC363" s="45">
        <v>0</v>
      </c>
      <c r="AD363" s="45">
        <v>4</v>
      </c>
      <c r="AE363" s="46"/>
      <c r="AF363" s="45">
        <v>147</v>
      </c>
      <c r="AG363" s="46"/>
      <c r="AH363" s="46"/>
      <c r="AI363" s="46"/>
      <c r="AJ363" s="45">
        <v>41</v>
      </c>
      <c r="AK363" s="46"/>
      <c r="AL363" s="46"/>
      <c r="AM363" s="46"/>
      <c r="AN363" s="45">
        <v>0</v>
      </c>
      <c r="AO363" s="46"/>
      <c r="AP363" s="45">
        <v>0</v>
      </c>
    </row>
    <row r="364" spans="1:42" ht="20.100000000000001" customHeight="1" x14ac:dyDescent="0.2">
      <c r="D364" s="2" t="s">
        <v>234</v>
      </c>
      <c r="F364" s="35">
        <v>106</v>
      </c>
      <c r="G364" s="35"/>
      <c r="H364" s="35"/>
      <c r="I364" s="35"/>
      <c r="J364" s="35">
        <v>117</v>
      </c>
      <c r="K364" s="35">
        <v>3</v>
      </c>
      <c r="L364" s="35">
        <v>2</v>
      </c>
      <c r="M364" s="35"/>
      <c r="N364" s="35">
        <v>122</v>
      </c>
      <c r="O364" s="35"/>
      <c r="P364" s="35"/>
      <c r="Q364" s="35"/>
      <c r="R364" s="35">
        <v>1</v>
      </c>
      <c r="S364" s="35">
        <v>5</v>
      </c>
      <c r="T364" s="35">
        <v>23</v>
      </c>
      <c r="U364" s="35">
        <v>0</v>
      </c>
      <c r="V364" s="35">
        <v>7</v>
      </c>
      <c r="W364" s="35"/>
      <c r="X364" s="35">
        <v>27</v>
      </c>
      <c r="Y364" s="35">
        <v>5</v>
      </c>
      <c r="Z364" s="35">
        <v>9</v>
      </c>
      <c r="AA364" s="35">
        <v>63</v>
      </c>
      <c r="AB364" s="35">
        <v>0</v>
      </c>
      <c r="AC364" s="35">
        <v>0</v>
      </c>
      <c r="AD364" s="35">
        <v>15</v>
      </c>
      <c r="AE364" s="35"/>
      <c r="AF364" s="35">
        <v>155</v>
      </c>
      <c r="AG364" s="35"/>
      <c r="AH364" s="35"/>
      <c r="AI364" s="35"/>
      <c r="AJ364" s="35">
        <v>73</v>
      </c>
      <c r="AK364" s="35"/>
      <c r="AL364" s="35"/>
      <c r="AM364" s="35"/>
      <c r="AN364" s="35">
        <v>0</v>
      </c>
      <c r="AO364" s="35"/>
      <c r="AP364" s="35">
        <v>0</v>
      </c>
    </row>
    <row r="365" spans="1:42" ht="19.5" customHeight="1" x14ac:dyDescent="0.2">
      <c r="D365" s="44" t="s">
        <v>235</v>
      </c>
      <c r="F365" s="45">
        <v>136</v>
      </c>
      <c r="G365" s="46"/>
      <c r="H365" s="46"/>
      <c r="I365" s="46"/>
      <c r="J365" s="45">
        <v>117</v>
      </c>
      <c r="K365" s="45">
        <v>2</v>
      </c>
      <c r="L365" s="45">
        <v>3</v>
      </c>
      <c r="M365" s="46"/>
      <c r="N365" s="45">
        <v>122</v>
      </c>
      <c r="O365" s="46"/>
      <c r="P365" s="46"/>
      <c r="Q365" s="46"/>
      <c r="R365" s="45">
        <v>0</v>
      </c>
      <c r="S365" s="45">
        <v>10</v>
      </c>
      <c r="T365" s="45">
        <v>25</v>
      </c>
      <c r="U365" s="45">
        <v>0</v>
      </c>
      <c r="V365" s="45">
        <v>7</v>
      </c>
      <c r="W365" s="46"/>
      <c r="X365" s="45">
        <v>29</v>
      </c>
      <c r="Y365" s="45">
        <v>1</v>
      </c>
      <c r="Z365" s="45">
        <v>12</v>
      </c>
      <c r="AA365" s="45">
        <v>79</v>
      </c>
      <c r="AB365" s="45">
        <v>0</v>
      </c>
      <c r="AC365" s="45">
        <v>0</v>
      </c>
      <c r="AD365" s="45">
        <v>20</v>
      </c>
      <c r="AE365" s="46"/>
      <c r="AF365" s="45">
        <v>183</v>
      </c>
      <c r="AG365" s="46"/>
      <c r="AH365" s="46"/>
      <c r="AI365" s="46"/>
      <c r="AJ365" s="45">
        <v>75</v>
      </c>
      <c r="AK365" s="46"/>
      <c r="AL365" s="46"/>
      <c r="AM365" s="46"/>
      <c r="AN365" s="45">
        <v>0</v>
      </c>
      <c r="AO365" s="46"/>
      <c r="AP365" s="45">
        <v>0</v>
      </c>
    </row>
    <row r="366" spans="1:42" ht="20.100000000000001" customHeight="1" x14ac:dyDescent="0.2">
      <c r="D366" s="47" t="s">
        <v>236</v>
      </c>
      <c r="F366" s="46">
        <v>54</v>
      </c>
      <c r="G366" s="46"/>
      <c r="H366" s="46"/>
      <c r="I366" s="46"/>
      <c r="J366" s="46">
        <v>100</v>
      </c>
      <c r="K366" s="46">
        <v>0</v>
      </c>
      <c r="L366" s="46">
        <v>0</v>
      </c>
      <c r="M366" s="46"/>
      <c r="N366" s="46">
        <v>100</v>
      </c>
      <c r="O366" s="46"/>
      <c r="P366" s="46"/>
      <c r="Q366" s="46"/>
      <c r="R366" s="46">
        <v>0</v>
      </c>
      <c r="S366" s="46">
        <v>5</v>
      </c>
      <c r="T366" s="46">
        <v>15</v>
      </c>
      <c r="U366" s="46">
        <v>0</v>
      </c>
      <c r="V366" s="46">
        <v>8</v>
      </c>
      <c r="W366" s="46"/>
      <c r="X366" s="46">
        <v>26</v>
      </c>
      <c r="Y366" s="46">
        <v>0</v>
      </c>
      <c r="Z366" s="46">
        <v>5</v>
      </c>
      <c r="AA366" s="46">
        <v>32</v>
      </c>
      <c r="AB366" s="46">
        <v>0</v>
      </c>
      <c r="AC366" s="46">
        <v>0</v>
      </c>
      <c r="AD366" s="46">
        <v>13</v>
      </c>
      <c r="AE366" s="46"/>
      <c r="AF366" s="46">
        <v>104</v>
      </c>
      <c r="AG366" s="46"/>
      <c r="AH366" s="46"/>
      <c r="AI366" s="46"/>
      <c r="AJ366" s="46">
        <v>50</v>
      </c>
      <c r="AK366" s="46"/>
      <c r="AL366" s="46"/>
      <c r="AM366" s="46"/>
      <c r="AN366" s="46">
        <v>0</v>
      </c>
      <c r="AO366" s="46"/>
      <c r="AP366" s="46">
        <v>0</v>
      </c>
    </row>
    <row r="367" spans="1:42" ht="19.5" customHeight="1" x14ac:dyDescent="0.2">
      <c r="D367" s="44" t="s">
        <v>237</v>
      </c>
      <c r="F367" s="45">
        <v>40</v>
      </c>
      <c r="G367" s="46"/>
      <c r="H367" s="46"/>
      <c r="I367" s="46"/>
      <c r="J367" s="45">
        <v>102</v>
      </c>
      <c r="K367" s="45">
        <v>1</v>
      </c>
      <c r="L367" s="45">
        <v>0</v>
      </c>
      <c r="M367" s="46"/>
      <c r="N367" s="45">
        <v>103</v>
      </c>
      <c r="O367" s="46"/>
      <c r="P367" s="46"/>
      <c r="Q367" s="46"/>
      <c r="R367" s="45">
        <v>0</v>
      </c>
      <c r="S367" s="45">
        <v>13</v>
      </c>
      <c r="T367" s="45">
        <v>23</v>
      </c>
      <c r="U367" s="45">
        <v>4</v>
      </c>
      <c r="V367" s="45">
        <v>0</v>
      </c>
      <c r="W367" s="46"/>
      <c r="X367" s="45">
        <v>9</v>
      </c>
      <c r="Y367" s="45">
        <v>0</v>
      </c>
      <c r="Z367" s="45">
        <v>4</v>
      </c>
      <c r="AA367" s="45">
        <v>27</v>
      </c>
      <c r="AB367" s="45">
        <v>0</v>
      </c>
      <c r="AC367" s="45">
        <v>0</v>
      </c>
      <c r="AD367" s="45">
        <v>6</v>
      </c>
      <c r="AE367" s="46"/>
      <c r="AF367" s="45">
        <v>86</v>
      </c>
      <c r="AG367" s="46"/>
      <c r="AH367" s="46"/>
      <c r="AI367" s="46"/>
      <c r="AJ367" s="45">
        <v>57</v>
      </c>
      <c r="AK367" s="46"/>
      <c r="AL367" s="46"/>
      <c r="AM367" s="46"/>
      <c r="AN367" s="45">
        <v>0</v>
      </c>
      <c r="AO367" s="46"/>
      <c r="AP367" s="45">
        <v>0</v>
      </c>
    </row>
    <row r="368" spans="1:42" ht="20.100000000000001" customHeight="1" x14ac:dyDescent="0.2">
      <c r="D368" s="2" t="s">
        <v>238</v>
      </c>
      <c r="F368" s="35">
        <v>101</v>
      </c>
      <c r="G368" s="35"/>
      <c r="H368" s="35"/>
      <c r="I368" s="35"/>
      <c r="J368" s="35">
        <v>198</v>
      </c>
      <c r="K368" s="35">
        <v>5</v>
      </c>
      <c r="L368" s="35">
        <v>0</v>
      </c>
      <c r="M368" s="35"/>
      <c r="N368" s="35">
        <v>203</v>
      </c>
      <c r="O368" s="35"/>
      <c r="P368" s="35"/>
      <c r="Q368" s="35"/>
      <c r="R368" s="35">
        <v>0</v>
      </c>
      <c r="S368" s="35">
        <v>4</v>
      </c>
      <c r="T368" s="35">
        <v>18</v>
      </c>
      <c r="U368" s="35">
        <v>0</v>
      </c>
      <c r="V368" s="35">
        <v>21</v>
      </c>
      <c r="W368" s="35"/>
      <c r="X368" s="35">
        <v>42</v>
      </c>
      <c r="Y368" s="35">
        <v>0</v>
      </c>
      <c r="Z368" s="35">
        <v>4</v>
      </c>
      <c r="AA368" s="35">
        <v>21</v>
      </c>
      <c r="AB368" s="35">
        <v>0</v>
      </c>
      <c r="AC368" s="35">
        <v>0</v>
      </c>
      <c r="AD368" s="35">
        <v>15</v>
      </c>
      <c r="AE368" s="35"/>
      <c r="AF368" s="35">
        <v>125</v>
      </c>
      <c r="AG368" s="35"/>
      <c r="AH368" s="35"/>
      <c r="AI368" s="35"/>
      <c r="AJ368" s="35">
        <v>179</v>
      </c>
      <c r="AK368" s="35"/>
      <c r="AL368" s="35"/>
      <c r="AM368" s="35"/>
      <c r="AN368" s="35">
        <v>0</v>
      </c>
      <c r="AO368" s="35"/>
      <c r="AP368" s="35">
        <v>0</v>
      </c>
    </row>
    <row r="369" spans="1:42" ht="19.5" customHeight="1" x14ac:dyDescent="0.2">
      <c r="D369" s="44" t="s">
        <v>239</v>
      </c>
      <c r="F369" s="45">
        <v>117</v>
      </c>
      <c r="G369" s="46"/>
      <c r="H369" s="46"/>
      <c r="I369" s="46"/>
      <c r="J369" s="45">
        <v>198</v>
      </c>
      <c r="K369" s="45">
        <v>1</v>
      </c>
      <c r="L369" s="45">
        <v>1</v>
      </c>
      <c r="M369" s="46"/>
      <c r="N369" s="45">
        <v>200</v>
      </c>
      <c r="O369" s="46"/>
      <c r="P369" s="46"/>
      <c r="Q369" s="46"/>
      <c r="R369" s="45">
        <v>0</v>
      </c>
      <c r="S369" s="45">
        <v>4</v>
      </c>
      <c r="T369" s="45">
        <v>8</v>
      </c>
      <c r="U369" s="45">
        <v>5</v>
      </c>
      <c r="V369" s="45">
        <v>14</v>
      </c>
      <c r="W369" s="46"/>
      <c r="X369" s="45">
        <v>30</v>
      </c>
      <c r="Y369" s="45">
        <v>0</v>
      </c>
      <c r="Z369" s="45">
        <v>5</v>
      </c>
      <c r="AA369" s="45">
        <v>46</v>
      </c>
      <c r="AB369" s="45">
        <v>0</v>
      </c>
      <c r="AC369" s="45">
        <v>0</v>
      </c>
      <c r="AD369" s="45">
        <v>11</v>
      </c>
      <c r="AE369" s="46"/>
      <c r="AF369" s="45">
        <v>123</v>
      </c>
      <c r="AG369" s="46"/>
      <c r="AH369" s="46"/>
      <c r="AI369" s="46"/>
      <c r="AJ369" s="45">
        <v>194</v>
      </c>
      <c r="AK369" s="46"/>
      <c r="AL369" s="46"/>
      <c r="AM369" s="46"/>
      <c r="AN369" s="45">
        <v>0</v>
      </c>
      <c r="AO369" s="46"/>
      <c r="AP369" s="45">
        <v>0</v>
      </c>
    </row>
    <row r="370" spans="1:42" ht="20.100000000000001" customHeight="1" x14ac:dyDescent="0.2">
      <c r="D370" s="2" t="s">
        <v>240</v>
      </c>
      <c r="F370" s="35">
        <v>139</v>
      </c>
      <c r="G370" s="35"/>
      <c r="H370" s="35"/>
      <c r="I370" s="35"/>
      <c r="J370" s="35">
        <v>211</v>
      </c>
      <c r="K370" s="35">
        <v>4</v>
      </c>
      <c r="L370" s="35">
        <v>0</v>
      </c>
      <c r="M370" s="35"/>
      <c r="N370" s="35">
        <v>215</v>
      </c>
      <c r="O370" s="35"/>
      <c r="P370" s="35"/>
      <c r="Q370" s="35"/>
      <c r="R370" s="35">
        <v>0</v>
      </c>
      <c r="S370" s="35">
        <v>29</v>
      </c>
      <c r="T370" s="35">
        <v>23</v>
      </c>
      <c r="U370" s="35">
        <v>0</v>
      </c>
      <c r="V370" s="35">
        <v>19</v>
      </c>
      <c r="W370" s="35"/>
      <c r="X370" s="35">
        <v>24</v>
      </c>
      <c r="Y370" s="35">
        <v>0</v>
      </c>
      <c r="Z370" s="35">
        <v>3</v>
      </c>
      <c r="AA370" s="35">
        <v>66</v>
      </c>
      <c r="AB370" s="35">
        <v>0</v>
      </c>
      <c r="AC370" s="35">
        <v>0</v>
      </c>
      <c r="AD370" s="35">
        <v>21</v>
      </c>
      <c r="AE370" s="35"/>
      <c r="AF370" s="35">
        <v>185</v>
      </c>
      <c r="AG370" s="35"/>
      <c r="AH370" s="35"/>
      <c r="AI370" s="35"/>
      <c r="AJ370" s="35">
        <v>169</v>
      </c>
      <c r="AK370" s="35"/>
      <c r="AL370" s="35"/>
      <c r="AM370" s="35"/>
      <c r="AN370" s="35">
        <v>0</v>
      </c>
      <c r="AO370" s="35"/>
      <c r="AP370" s="35">
        <v>0</v>
      </c>
    </row>
    <row r="371" spans="1:42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</row>
    <row r="372" spans="1:42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842</v>
      </c>
      <c r="G372" s="51"/>
      <c r="H372" s="51"/>
      <c r="I372" s="51"/>
      <c r="J372" s="50">
        <v>1277</v>
      </c>
      <c r="K372" s="50">
        <v>23</v>
      </c>
      <c r="L372" s="50">
        <v>6</v>
      </c>
      <c r="M372" s="51"/>
      <c r="N372" s="50">
        <v>1306</v>
      </c>
      <c r="O372" s="51"/>
      <c r="P372" s="51"/>
      <c r="Q372" s="51"/>
      <c r="R372" s="50">
        <v>2</v>
      </c>
      <c r="S372" s="50">
        <v>86</v>
      </c>
      <c r="T372" s="50">
        <v>229</v>
      </c>
      <c r="U372" s="50">
        <v>9</v>
      </c>
      <c r="V372" s="50">
        <v>86</v>
      </c>
      <c r="W372" s="51"/>
      <c r="X372" s="50">
        <v>230</v>
      </c>
      <c r="Y372" s="50">
        <v>9</v>
      </c>
      <c r="Z372" s="50">
        <v>55</v>
      </c>
      <c r="AA372" s="50">
        <v>425</v>
      </c>
      <c r="AB372" s="50">
        <v>0</v>
      </c>
      <c r="AC372" s="50">
        <v>0</v>
      </c>
      <c r="AD372" s="50">
        <v>122</v>
      </c>
      <c r="AE372" s="51"/>
      <c r="AF372" s="50">
        <v>1253</v>
      </c>
      <c r="AG372" s="51"/>
      <c r="AH372" s="51"/>
      <c r="AI372" s="51"/>
      <c r="AJ372" s="50">
        <v>895</v>
      </c>
      <c r="AK372" s="51"/>
      <c r="AL372" s="51"/>
      <c r="AM372" s="51"/>
      <c r="AN372" s="50">
        <v>0</v>
      </c>
      <c r="AO372" s="51"/>
      <c r="AP372" s="50">
        <v>0</v>
      </c>
    </row>
    <row r="373" spans="1:42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</row>
    <row r="374" spans="1:42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842</v>
      </c>
      <c r="G374" s="51"/>
      <c r="H374" s="51"/>
      <c r="I374" s="51"/>
      <c r="J374" s="56">
        <v>1277</v>
      </c>
      <c r="K374" s="56">
        <v>23</v>
      </c>
      <c r="L374" s="56">
        <v>6</v>
      </c>
      <c r="M374" s="51"/>
      <c r="N374" s="56">
        <v>1306</v>
      </c>
      <c r="O374" s="51"/>
      <c r="P374" s="51"/>
      <c r="Q374" s="51"/>
      <c r="R374" s="56">
        <v>2</v>
      </c>
      <c r="S374" s="56">
        <v>86</v>
      </c>
      <c r="T374" s="56">
        <v>229</v>
      </c>
      <c r="U374" s="56">
        <v>9</v>
      </c>
      <c r="V374" s="56">
        <v>86</v>
      </c>
      <c r="W374" s="51"/>
      <c r="X374" s="56">
        <v>230</v>
      </c>
      <c r="Y374" s="56">
        <v>9</v>
      </c>
      <c r="Z374" s="56">
        <v>55</v>
      </c>
      <c r="AA374" s="56">
        <v>425</v>
      </c>
      <c r="AB374" s="56">
        <v>0</v>
      </c>
      <c r="AC374" s="56">
        <v>0</v>
      </c>
      <c r="AD374" s="56">
        <v>122</v>
      </c>
      <c r="AE374" s="51"/>
      <c r="AF374" s="56">
        <v>1253</v>
      </c>
      <c r="AG374" s="51"/>
      <c r="AH374" s="51"/>
      <c r="AI374" s="51"/>
      <c r="AJ374" s="56">
        <v>895</v>
      </c>
      <c r="AK374" s="51"/>
      <c r="AL374" s="51"/>
      <c r="AM374" s="51"/>
      <c r="AN374" s="56">
        <v>0</v>
      </c>
      <c r="AO374" s="51"/>
      <c r="AP374" s="56">
        <v>0</v>
      </c>
    </row>
    <row r="375" spans="1:42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</row>
    <row r="376" spans="1:42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</row>
    <row r="377" spans="1:42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</row>
    <row r="378" spans="1:42" ht="20.100000000000001" customHeight="1" x14ac:dyDescent="0.2">
      <c r="D378" s="2" t="s">
        <v>115</v>
      </c>
      <c r="F378" s="35">
        <v>51</v>
      </c>
      <c r="G378" s="35"/>
      <c r="H378" s="35"/>
      <c r="I378" s="35"/>
      <c r="J378" s="35">
        <v>64</v>
      </c>
      <c r="K378" s="35">
        <v>5</v>
      </c>
      <c r="L378" s="35">
        <v>2</v>
      </c>
      <c r="M378" s="35"/>
      <c r="N378" s="35">
        <v>71</v>
      </c>
      <c r="O378" s="35"/>
      <c r="P378" s="35"/>
      <c r="Q378" s="35"/>
      <c r="R378" s="35">
        <v>0</v>
      </c>
      <c r="S378" s="35">
        <v>3</v>
      </c>
      <c r="T378" s="35">
        <v>18</v>
      </c>
      <c r="U378" s="35">
        <v>0</v>
      </c>
      <c r="V378" s="35">
        <v>8</v>
      </c>
      <c r="W378" s="35"/>
      <c r="X378" s="35">
        <v>19</v>
      </c>
      <c r="Y378" s="35">
        <v>1</v>
      </c>
      <c r="Z378" s="35">
        <v>2</v>
      </c>
      <c r="AA378" s="35">
        <v>10</v>
      </c>
      <c r="AB378" s="35">
        <v>0</v>
      </c>
      <c r="AC378" s="35">
        <v>0</v>
      </c>
      <c r="AD378" s="35">
        <v>10</v>
      </c>
      <c r="AE378" s="35"/>
      <c r="AF378" s="35">
        <v>71</v>
      </c>
      <c r="AG378" s="35"/>
      <c r="AH378" s="35"/>
      <c r="AI378" s="35"/>
      <c r="AJ378" s="35">
        <v>51</v>
      </c>
      <c r="AK378" s="35"/>
      <c r="AL378" s="35"/>
      <c r="AM378" s="35"/>
      <c r="AN378" s="35">
        <v>0</v>
      </c>
      <c r="AO378" s="35"/>
      <c r="AP378" s="35">
        <v>0</v>
      </c>
    </row>
    <row r="379" spans="1:42" ht="19.5" customHeight="1" x14ac:dyDescent="0.2">
      <c r="D379" s="44" t="s">
        <v>116</v>
      </c>
      <c r="F379" s="45">
        <v>60</v>
      </c>
      <c r="G379" s="46"/>
      <c r="H379" s="46"/>
      <c r="I379" s="46"/>
      <c r="J379" s="45">
        <v>67</v>
      </c>
      <c r="K379" s="45">
        <v>0</v>
      </c>
      <c r="L379" s="45">
        <v>4</v>
      </c>
      <c r="M379" s="46"/>
      <c r="N379" s="45">
        <v>71</v>
      </c>
      <c r="O379" s="46"/>
      <c r="P379" s="46"/>
      <c r="Q379" s="46"/>
      <c r="R379" s="45">
        <v>0</v>
      </c>
      <c r="S379" s="45">
        <v>5</v>
      </c>
      <c r="T379" s="45">
        <v>13</v>
      </c>
      <c r="U379" s="45">
        <v>0</v>
      </c>
      <c r="V379" s="45">
        <v>10</v>
      </c>
      <c r="W379" s="46"/>
      <c r="X379" s="45">
        <v>30</v>
      </c>
      <c r="Y379" s="45">
        <v>0</v>
      </c>
      <c r="Z379" s="45">
        <v>3</v>
      </c>
      <c r="AA379" s="45">
        <v>6</v>
      </c>
      <c r="AB379" s="45">
        <v>0</v>
      </c>
      <c r="AC379" s="45">
        <v>0</v>
      </c>
      <c r="AD379" s="45">
        <v>8</v>
      </c>
      <c r="AE379" s="46"/>
      <c r="AF379" s="45">
        <v>75</v>
      </c>
      <c r="AG379" s="46"/>
      <c r="AH379" s="46"/>
      <c r="AI379" s="46"/>
      <c r="AJ379" s="45">
        <v>56</v>
      </c>
      <c r="AK379" s="46"/>
      <c r="AL379" s="46"/>
      <c r="AM379" s="46"/>
      <c r="AN379" s="45">
        <v>0</v>
      </c>
      <c r="AO379" s="46"/>
      <c r="AP379" s="45">
        <v>0</v>
      </c>
    </row>
    <row r="380" spans="1:42" ht="20.100000000000001" customHeight="1" x14ac:dyDescent="0.2">
      <c r="D380" s="2" t="s">
        <v>132</v>
      </c>
      <c r="F380" s="35">
        <v>56</v>
      </c>
      <c r="G380" s="35"/>
      <c r="H380" s="35"/>
      <c r="I380" s="35"/>
      <c r="J380" s="35">
        <v>64</v>
      </c>
      <c r="K380" s="35">
        <v>2</v>
      </c>
      <c r="L380" s="35">
        <v>0</v>
      </c>
      <c r="M380" s="35"/>
      <c r="N380" s="35">
        <v>66</v>
      </c>
      <c r="O380" s="35"/>
      <c r="P380" s="35"/>
      <c r="Q380" s="35"/>
      <c r="R380" s="35">
        <v>0</v>
      </c>
      <c r="S380" s="35">
        <v>3</v>
      </c>
      <c r="T380" s="35">
        <v>19</v>
      </c>
      <c r="U380" s="35">
        <v>2</v>
      </c>
      <c r="V380" s="35">
        <v>4</v>
      </c>
      <c r="W380" s="35"/>
      <c r="X380" s="35">
        <v>21</v>
      </c>
      <c r="Y380" s="35">
        <v>0</v>
      </c>
      <c r="Z380" s="35">
        <v>1</v>
      </c>
      <c r="AA380" s="35">
        <v>13</v>
      </c>
      <c r="AB380" s="35">
        <v>0</v>
      </c>
      <c r="AC380" s="35">
        <v>0</v>
      </c>
      <c r="AD380" s="35">
        <v>5</v>
      </c>
      <c r="AE380" s="35"/>
      <c r="AF380" s="35">
        <v>68</v>
      </c>
      <c r="AG380" s="35"/>
      <c r="AH380" s="35"/>
      <c r="AI380" s="35"/>
      <c r="AJ380" s="35">
        <v>54</v>
      </c>
      <c r="AK380" s="35"/>
      <c r="AL380" s="35"/>
      <c r="AM380" s="35"/>
      <c r="AN380" s="35">
        <v>0</v>
      </c>
      <c r="AO380" s="35"/>
      <c r="AP380" s="35">
        <v>0</v>
      </c>
    </row>
    <row r="381" spans="1:42" ht="19.5" customHeight="1" x14ac:dyDescent="0.2">
      <c r="D381" s="44" t="s">
        <v>118</v>
      </c>
      <c r="F381" s="45">
        <v>45</v>
      </c>
      <c r="G381" s="46"/>
      <c r="H381" s="46"/>
      <c r="I381" s="46"/>
      <c r="J381" s="45">
        <v>64</v>
      </c>
      <c r="K381" s="45">
        <v>3</v>
      </c>
      <c r="L381" s="45">
        <v>0</v>
      </c>
      <c r="M381" s="46"/>
      <c r="N381" s="45">
        <v>67</v>
      </c>
      <c r="O381" s="46"/>
      <c r="P381" s="46"/>
      <c r="Q381" s="46"/>
      <c r="R381" s="45">
        <v>1</v>
      </c>
      <c r="S381" s="45">
        <v>5</v>
      </c>
      <c r="T381" s="45">
        <v>13</v>
      </c>
      <c r="U381" s="45">
        <v>1</v>
      </c>
      <c r="V381" s="45">
        <v>6</v>
      </c>
      <c r="W381" s="46"/>
      <c r="X381" s="45">
        <v>23</v>
      </c>
      <c r="Y381" s="45">
        <v>0</v>
      </c>
      <c r="Z381" s="45">
        <v>2</v>
      </c>
      <c r="AA381" s="45">
        <v>10</v>
      </c>
      <c r="AB381" s="45">
        <v>0</v>
      </c>
      <c r="AC381" s="45">
        <v>0</v>
      </c>
      <c r="AD381" s="45">
        <v>10</v>
      </c>
      <c r="AE381" s="46"/>
      <c r="AF381" s="45">
        <v>71</v>
      </c>
      <c r="AG381" s="46"/>
      <c r="AH381" s="46"/>
      <c r="AI381" s="46"/>
      <c r="AJ381" s="45">
        <v>41</v>
      </c>
      <c r="AK381" s="46"/>
      <c r="AL381" s="46"/>
      <c r="AM381" s="46"/>
      <c r="AN381" s="45">
        <v>0</v>
      </c>
      <c r="AO381" s="46"/>
      <c r="AP381" s="45">
        <v>0</v>
      </c>
    </row>
    <row r="382" spans="1:42" ht="20.100000000000001" customHeight="1" x14ac:dyDescent="0.2">
      <c r="D382" s="2" t="s">
        <v>133</v>
      </c>
      <c r="F382" s="35">
        <v>37</v>
      </c>
      <c r="G382" s="35"/>
      <c r="H382" s="35"/>
      <c r="I382" s="35"/>
      <c r="J382" s="35">
        <v>116</v>
      </c>
      <c r="K382" s="35">
        <v>45</v>
      </c>
      <c r="L382" s="35">
        <v>0</v>
      </c>
      <c r="M382" s="35"/>
      <c r="N382" s="35">
        <v>161</v>
      </c>
      <c r="O382" s="35"/>
      <c r="P382" s="35"/>
      <c r="Q382" s="35"/>
      <c r="R382" s="35">
        <v>0</v>
      </c>
      <c r="S382" s="35">
        <v>0</v>
      </c>
      <c r="T382" s="35">
        <v>15</v>
      </c>
      <c r="U382" s="35">
        <v>1</v>
      </c>
      <c r="V382" s="35">
        <v>2</v>
      </c>
      <c r="W382" s="35"/>
      <c r="X382" s="35">
        <v>7</v>
      </c>
      <c r="Y382" s="35">
        <v>1</v>
      </c>
      <c r="Z382" s="35">
        <v>2</v>
      </c>
      <c r="AA382" s="35">
        <v>24</v>
      </c>
      <c r="AB382" s="35">
        <v>0</v>
      </c>
      <c r="AC382" s="35">
        <v>0</v>
      </c>
      <c r="AD382" s="35">
        <v>0</v>
      </c>
      <c r="AE382" s="35"/>
      <c r="AF382" s="35">
        <v>52</v>
      </c>
      <c r="AG382" s="35"/>
      <c r="AH382" s="35"/>
      <c r="AI382" s="35"/>
      <c r="AJ382" s="35">
        <v>146</v>
      </c>
      <c r="AK382" s="35"/>
      <c r="AL382" s="35"/>
      <c r="AM382" s="35"/>
      <c r="AN382" s="35">
        <v>0</v>
      </c>
      <c r="AO382" s="35"/>
      <c r="AP382" s="35">
        <v>0</v>
      </c>
    </row>
    <row r="383" spans="1:42" ht="19.5" customHeight="1" x14ac:dyDescent="0.2">
      <c r="D383" s="44" t="s">
        <v>134</v>
      </c>
      <c r="F383" s="45">
        <v>43</v>
      </c>
      <c r="G383" s="46"/>
      <c r="H383" s="46"/>
      <c r="I383" s="46"/>
      <c r="J383" s="45">
        <v>117</v>
      </c>
      <c r="K383" s="45">
        <v>47</v>
      </c>
      <c r="L383" s="45">
        <v>0</v>
      </c>
      <c r="M383" s="46"/>
      <c r="N383" s="45">
        <v>164</v>
      </c>
      <c r="O383" s="46"/>
      <c r="P383" s="46"/>
      <c r="Q383" s="46"/>
      <c r="R383" s="45">
        <v>1</v>
      </c>
      <c r="S383" s="45">
        <v>1</v>
      </c>
      <c r="T383" s="45">
        <v>33</v>
      </c>
      <c r="U383" s="45">
        <v>0</v>
      </c>
      <c r="V383" s="45">
        <v>13</v>
      </c>
      <c r="W383" s="46"/>
      <c r="X383" s="45">
        <v>14</v>
      </c>
      <c r="Y383" s="45">
        <v>0</v>
      </c>
      <c r="Z383" s="45">
        <v>1</v>
      </c>
      <c r="AA383" s="45">
        <v>25</v>
      </c>
      <c r="AB383" s="45">
        <v>0</v>
      </c>
      <c r="AC383" s="45">
        <v>0</v>
      </c>
      <c r="AD383" s="45">
        <v>10</v>
      </c>
      <c r="AE383" s="46"/>
      <c r="AF383" s="45">
        <v>98</v>
      </c>
      <c r="AG383" s="46"/>
      <c r="AH383" s="46"/>
      <c r="AI383" s="46"/>
      <c r="AJ383" s="45">
        <v>109</v>
      </c>
      <c r="AK383" s="46"/>
      <c r="AL383" s="46"/>
      <c r="AM383" s="46"/>
      <c r="AN383" s="45">
        <v>0</v>
      </c>
      <c r="AO383" s="46"/>
      <c r="AP383" s="45">
        <v>0</v>
      </c>
    </row>
    <row r="384" spans="1:42" ht="20.100000000000001" customHeight="1" x14ac:dyDescent="0.2">
      <c r="D384" s="2" t="s">
        <v>135</v>
      </c>
      <c r="F384" s="35">
        <v>42</v>
      </c>
      <c r="G384" s="35"/>
      <c r="H384" s="35"/>
      <c r="I384" s="35"/>
      <c r="J384" s="35">
        <v>66</v>
      </c>
      <c r="K384" s="35">
        <v>2</v>
      </c>
      <c r="L384" s="35">
        <v>1</v>
      </c>
      <c r="M384" s="35"/>
      <c r="N384" s="35">
        <v>69</v>
      </c>
      <c r="O384" s="35"/>
      <c r="P384" s="35"/>
      <c r="Q384" s="35"/>
      <c r="R384" s="35">
        <v>0</v>
      </c>
      <c r="S384" s="35">
        <v>6</v>
      </c>
      <c r="T384" s="35">
        <v>13</v>
      </c>
      <c r="U384" s="35">
        <v>2</v>
      </c>
      <c r="V384" s="35">
        <v>3</v>
      </c>
      <c r="W384" s="35"/>
      <c r="X384" s="35">
        <v>13</v>
      </c>
      <c r="Y384" s="35">
        <v>1</v>
      </c>
      <c r="Z384" s="35">
        <v>0</v>
      </c>
      <c r="AA384" s="35">
        <v>19</v>
      </c>
      <c r="AB384" s="35">
        <v>0</v>
      </c>
      <c r="AC384" s="35">
        <v>0</v>
      </c>
      <c r="AD384" s="35">
        <v>11</v>
      </c>
      <c r="AE384" s="35"/>
      <c r="AF384" s="35">
        <v>68</v>
      </c>
      <c r="AG384" s="35"/>
      <c r="AH384" s="35"/>
      <c r="AI384" s="35"/>
      <c r="AJ384" s="35">
        <v>43</v>
      </c>
      <c r="AK384" s="35"/>
      <c r="AL384" s="35"/>
      <c r="AM384" s="35"/>
      <c r="AN384" s="35">
        <v>0</v>
      </c>
      <c r="AO384" s="35"/>
      <c r="AP384" s="35">
        <v>0</v>
      </c>
    </row>
    <row r="385" spans="1:42" ht="19.5" customHeight="1" x14ac:dyDescent="0.2">
      <c r="D385" s="44" t="s">
        <v>122</v>
      </c>
      <c r="F385" s="45">
        <v>96</v>
      </c>
      <c r="G385" s="46"/>
      <c r="H385" s="46"/>
      <c r="I385" s="46"/>
      <c r="J385" s="45">
        <v>117</v>
      </c>
      <c r="K385" s="45">
        <v>43</v>
      </c>
      <c r="L385" s="45">
        <v>0</v>
      </c>
      <c r="M385" s="46"/>
      <c r="N385" s="45">
        <v>160</v>
      </c>
      <c r="O385" s="46"/>
      <c r="P385" s="46"/>
      <c r="Q385" s="46"/>
      <c r="R385" s="45">
        <v>0</v>
      </c>
      <c r="S385" s="45">
        <v>2</v>
      </c>
      <c r="T385" s="45">
        <v>12</v>
      </c>
      <c r="U385" s="45">
        <v>0</v>
      </c>
      <c r="V385" s="45">
        <v>4</v>
      </c>
      <c r="W385" s="46"/>
      <c r="X385" s="45">
        <v>6</v>
      </c>
      <c r="Y385" s="45">
        <v>0</v>
      </c>
      <c r="Z385" s="45">
        <v>0</v>
      </c>
      <c r="AA385" s="45">
        <v>35</v>
      </c>
      <c r="AB385" s="45">
        <v>0</v>
      </c>
      <c r="AC385" s="45">
        <v>0</v>
      </c>
      <c r="AD385" s="45">
        <v>51</v>
      </c>
      <c r="AE385" s="46"/>
      <c r="AF385" s="45">
        <v>110</v>
      </c>
      <c r="AG385" s="46"/>
      <c r="AH385" s="46"/>
      <c r="AI385" s="46"/>
      <c r="AJ385" s="45">
        <v>146</v>
      </c>
      <c r="AK385" s="46"/>
      <c r="AL385" s="46"/>
      <c r="AM385" s="46"/>
      <c r="AN385" s="45">
        <v>0</v>
      </c>
      <c r="AO385" s="46"/>
      <c r="AP385" s="45">
        <v>0</v>
      </c>
    </row>
    <row r="386" spans="1:42" ht="20.100000000000001" customHeight="1" x14ac:dyDescent="0.2">
      <c r="D386" s="2" t="s">
        <v>123</v>
      </c>
      <c r="F386" s="35">
        <v>59</v>
      </c>
      <c r="G386" s="35"/>
      <c r="H386" s="35"/>
      <c r="I386" s="35"/>
      <c r="J386" s="35">
        <v>66</v>
      </c>
      <c r="K386" s="35">
        <v>1</v>
      </c>
      <c r="L386" s="35">
        <v>0</v>
      </c>
      <c r="M386" s="35"/>
      <c r="N386" s="35">
        <v>67</v>
      </c>
      <c r="O386" s="35"/>
      <c r="P386" s="35"/>
      <c r="Q386" s="35"/>
      <c r="R386" s="35">
        <v>0</v>
      </c>
      <c r="S386" s="35">
        <v>2</v>
      </c>
      <c r="T386" s="35">
        <v>4</v>
      </c>
      <c r="U386" s="35">
        <v>1</v>
      </c>
      <c r="V386" s="35">
        <v>2</v>
      </c>
      <c r="W386" s="35"/>
      <c r="X386" s="35">
        <v>27</v>
      </c>
      <c r="Y386" s="35">
        <v>1</v>
      </c>
      <c r="Z386" s="35">
        <v>1</v>
      </c>
      <c r="AA386" s="35">
        <v>25</v>
      </c>
      <c r="AB386" s="35">
        <v>0</v>
      </c>
      <c r="AC386" s="35">
        <v>0</v>
      </c>
      <c r="AD386" s="35">
        <v>7</v>
      </c>
      <c r="AE386" s="35"/>
      <c r="AF386" s="35">
        <v>70</v>
      </c>
      <c r="AG386" s="35"/>
      <c r="AH386" s="35"/>
      <c r="AI386" s="35"/>
      <c r="AJ386" s="35">
        <v>56</v>
      </c>
      <c r="AK386" s="35"/>
      <c r="AL386" s="35"/>
      <c r="AM386" s="35"/>
      <c r="AN386" s="35">
        <v>0</v>
      </c>
      <c r="AO386" s="35"/>
      <c r="AP386" s="35">
        <v>0</v>
      </c>
    </row>
    <row r="387" spans="1:42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</row>
    <row r="388" spans="1:42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489</v>
      </c>
      <c r="G388" s="51"/>
      <c r="H388" s="51"/>
      <c r="I388" s="51"/>
      <c r="J388" s="50">
        <v>741</v>
      </c>
      <c r="K388" s="50">
        <v>148</v>
      </c>
      <c r="L388" s="50">
        <v>7</v>
      </c>
      <c r="M388" s="51"/>
      <c r="N388" s="50">
        <v>896</v>
      </c>
      <c r="O388" s="51"/>
      <c r="P388" s="51"/>
      <c r="Q388" s="51"/>
      <c r="R388" s="50">
        <v>2</v>
      </c>
      <c r="S388" s="50">
        <v>27</v>
      </c>
      <c r="T388" s="50">
        <v>140</v>
      </c>
      <c r="U388" s="50">
        <v>7</v>
      </c>
      <c r="V388" s="50">
        <v>52</v>
      </c>
      <c r="W388" s="51"/>
      <c r="X388" s="50">
        <v>160</v>
      </c>
      <c r="Y388" s="50">
        <v>4</v>
      </c>
      <c r="Z388" s="50">
        <v>12</v>
      </c>
      <c r="AA388" s="50">
        <v>167</v>
      </c>
      <c r="AB388" s="50">
        <v>0</v>
      </c>
      <c r="AC388" s="50">
        <v>0</v>
      </c>
      <c r="AD388" s="50">
        <v>112</v>
      </c>
      <c r="AE388" s="51"/>
      <c r="AF388" s="50">
        <v>683</v>
      </c>
      <c r="AG388" s="51"/>
      <c r="AH388" s="51"/>
      <c r="AI388" s="51"/>
      <c r="AJ388" s="50">
        <v>702</v>
      </c>
      <c r="AK388" s="51"/>
      <c r="AL388" s="51"/>
      <c r="AM388" s="51"/>
      <c r="AN388" s="50">
        <v>0</v>
      </c>
      <c r="AO388" s="51"/>
      <c r="AP388" s="50">
        <v>0</v>
      </c>
    </row>
    <row r="389" spans="1:42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</row>
    <row r="390" spans="1:42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489</v>
      </c>
      <c r="G390" s="51"/>
      <c r="H390" s="51"/>
      <c r="I390" s="51"/>
      <c r="J390" s="56">
        <v>741</v>
      </c>
      <c r="K390" s="56">
        <v>148</v>
      </c>
      <c r="L390" s="56">
        <v>7</v>
      </c>
      <c r="M390" s="51"/>
      <c r="N390" s="56">
        <v>896</v>
      </c>
      <c r="O390" s="51"/>
      <c r="P390" s="51"/>
      <c r="Q390" s="51"/>
      <c r="R390" s="56">
        <v>2</v>
      </c>
      <c r="S390" s="56">
        <v>27</v>
      </c>
      <c r="T390" s="56">
        <v>140</v>
      </c>
      <c r="U390" s="56">
        <v>7</v>
      </c>
      <c r="V390" s="56">
        <v>52</v>
      </c>
      <c r="W390" s="51"/>
      <c r="X390" s="56">
        <v>160</v>
      </c>
      <c r="Y390" s="56">
        <v>4</v>
      </c>
      <c r="Z390" s="56">
        <v>12</v>
      </c>
      <c r="AA390" s="56">
        <v>167</v>
      </c>
      <c r="AB390" s="56">
        <v>0</v>
      </c>
      <c r="AC390" s="56">
        <v>0</v>
      </c>
      <c r="AD390" s="56">
        <v>112</v>
      </c>
      <c r="AE390" s="51"/>
      <c r="AF390" s="56">
        <v>683</v>
      </c>
      <c r="AG390" s="51"/>
      <c r="AH390" s="51"/>
      <c r="AI390" s="51"/>
      <c r="AJ390" s="56">
        <v>702</v>
      </c>
      <c r="AK390" s="51"/>
      <c r="AL390" s="51"/>
      <c r="AM390" s="51"/>
      <c r="AN390" s="56">
        <v>0</v>
      </c>
      <c r="AO390" s="51"/>
      <c r="AP390" s="56">
        <v>0</v>
      </c>
    </row>
    <row r="391" spans="1:42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</row>
    <row r="392" spans="1:42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</row>
    <row r="393" spans="1:42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</row>
    <row r="394" spans="1:42" ht="20.100000000000001" customHeight="1" x14ac:dyDescent="0.2">
      <c r="D394" s="2" t="s">
        <v>115</v>
      </c>
      <c r="F394" s="35">
        <v>22</v>
      </c>
      <c r="G394" s="35"/>
      <c r="H394" s="35"/>
      <c r="I394" s="35"/>
      <c r="J394" s="35">
        <v>64</v>
      </c>
      <c r="K394" s="35">
        <v>6</v>
      </c>
      <c r="L394" s="35">
        <v>4</v>
      </c>
      <c r="M394" s="35"/>
      <c r="N394" s="35">
        <v>74</v>
      </c>
      <c r="O394" s="35"/>
      <c r="P394" s="35"/>
      <c r="Q394" s="35"/>
      <c r="R394" s="35">
        <v>0</v>
      </c>
      <c r="S394" s="35">
        <v>11</v>
      </c>
      <c r="T394" s="35">
        <v>1</v>
      </c>
      <c r="U394" s="35">
        <v>3</v>
      </c>
      <c r="V394" s="35">
        <v>2</v>
      </c>
      <c r="W394" s="35"/>
      <c r="X394" s="35">
        <v>47</v>
      </c>
      <c r="Y394" s="35">
        <v>0</v>
      </c>
      <c r="Z394" s="35">
        <v>3</v>
      </c>
      <c r="AA394" s="35">
        <v>0</v>
      </c>
      <c r="AB394" s="35">
        <v>0</v>
      </c>
      <c r="AC394" s="35">
        <v>0</v>
      </c>
      <c r="AD394" s="35">
        <v>1</v>
      </c>
      <c r="AE394" s="35"/>
      <c r="AF394" s="35">
        <v>68</v>
      </c>
      <c r="AG394" s="35"/>
      <c r="AH394" s="35"/>
      <c r="AI394" s="35"/>
      <c r="AJ394" s="35">
        <v>28</v>
      </c>
      <c r="AK394" s="35"/>
      <c r="AL394" s="35"/>
      <c r="AM394" s="35"/>
      <c r="AN394" s="35">
        <v>0</v>
      </c>
      <c r="AO394" s="35"/>
      <c r="AP394" s="35">
        <v>0</v>
      </c>
    </row>
    <row r="395" spans="1:42" ht="19.5" customHeight="1" x14ac:dyDescent="0.2">
      <c r="D395" s="44" t="s">
        <v>116</v>
      </c>
      <c r="F395" s="45">
        <v>30</v>
      </c>
      <c r="G395" s="46"/>
      <c r="H395" s="46"/>
      <c r="I395" s="46"/>
      <c r="J395" s="45">
        <v>65</v>
      </c>
      <c r="K395" s="45">
        <v>4</v>
      </c>
      <c r="L395" s="45">
        <v>0</v>
      </c>
      <c r="M395" s="46"/>
      <c r="N395" s="45">
        <v>69</v>
      </c>
      <c r="O395" s="46"/>
      <c r="P395" s="46"/>
      <c r="Q395" s="46"/>
      <c r="R395" s="45">
        <v>0</v>
      </c>
      <c r="S395" s="45">
        <v>4</v>
      </c>
      <c r="T395" s="45">
        <v>6</v>
      </c>
      <c r="U395" s="45">
        <v>0</v>
      </c>
      <c r="V395" s="45">
        <v>6</v>
      </c>
      <c r="W395" s="46"/>
      <c r="X395" s="45">
        <v>45</v>
      </c>
      <c r="Y395" s="45">
        <v>0</v>
      </c>
      <c r="Z395" s="45">
        <v>6</v>
      </c>
      <c r="AA395" s="45">
        <v>4</v>
      </c>
      <c r="AB395" s="45">
        <v>0</v>
      </c>
      <c r="AC395" s="45">
        <v>0</v>
      </c>
      <c r="AD395" s="45">
        <v>6</v>
      </c>
      <c r="AE395" s="46"/>
      <c r="AF395" s="45">
        <v>77</v>
      </c>
      <c r="AG395" s="46"/>
      <c r="AH395" s="46"/>
      <c r="AI395" s="46"/>
      <c r="AJ395" s="45">
        <v>22</v>
      </c>
      <c r="AK395" s="46"/>
      <c r="AL395" s="46"/>
      <c r="AM395" s="46"/>
      <c r="AN395" s="45">
        <v>0</v>
      </c>
      <c r="AO395" s="46"/>
      <c r="AP395" s="45">
        <v>0</v>
      </c>
    </row>
    <row r="396" spans="1:42" ht="20.100000000000001" customHeight="1" x14ac:dyDescent="0.2">
      <c r="D396" s="2" t="s">
        <v>132</v>
      </c>
      <c r="F396" s="35">
        <v>25</v>
      </c>
      <c r="G396" s="35"/>
      <c r="H396" s="35"/>
      <c r="I396" s="35"/>
      <c r="J396" s="35">
        <v>67</v>
      </c>
      <c r="K396" s="35">
        <v>2</v>
      </c>
      <c r="L396" s="35">
        <v>7</v>
      </c>
      <c r="M396" s="35"/>
      <c r="N396" s="35">
        <v>76</v>
      </c>
      <c r="O396" s="35"/>
      <c r="P396" s="35"/>
      <c r="Q396" s="35"/>
      <c r="R396" s="35">
        <v>0</v>
      </c>
      <c r="S396" s="35">
        <v>4</v>
      </c>
      <c r="T396" s="35">
        <v>10</v>
      </c>
      <c r="U396" s="35">
        <v>2</v>
      </c>
      <c r="V396" s="35">
        <v>9</v>
      </c>
      <c r="W396" s="35"/>
      <c r="X396" s="35">
        <v>35</v>
      </c>
      <c r="Y396" s="35">
        <v>0</v>
      </c>
      <c r="Z396" s="35">
        <v>9</v>
      </c>
      <c r="AA396" s="35">
        <v>5</v>
      </c>
      <c r="AB396" s="35">
        <v>0</v>
      </c>
      <c r="AC396" s="35">
        <v>0</v>
      </c>
      <c r="AD396" s="35">
        <v>2</v>
      </c>
      <c r="AE396" s="35"/>
      <c r="AF396" s="35">
        <v>76</v>
      </c>
      <c r="AG396" s="35"/>
      <c r="AH396" s="35"/>
      <c r="AI396" s="35"/>
      <c r="AJ396" s="35">
        <v>25</v>
      </c>
      <c r="AK396" s="35"/>
      <c r="AL396" s="35"/>
      <c r="AM396" s="35"/>
      <c r="AN396" s="35">
        <v>0</v>
      </c>
      <c r="AO396" s="35"/>
      <c r="AP396" s="35">
        <v>0</v>
      </c>
    </row>
    <row r="397" spans="1:42" ht="19.5" customHeight="1" x14ac:dyDescent="0.2">
      <c r="D397" s="44" t="s">
        <v>118</v>
      </c>
      <c r="F397" s="45">
        <v>25</v>
      </c>
      <c r="G397" s="46"/>
      <c r="H397" s="46"/>
      <c r="I397" s="46"/>
      <c r="J397" s="45">
        <v>65</v>
      </c>
      <c r="K397" s="45">
        <v>1</v>
      </c>
      <c r="L397" s="45">
        <v>2</v>
      </c>
      <c r="M397" s="46"/>
      <c r="N397" s="45">
        <v>68</v>
      </c>
      <c r="O397" s="46"/>
      <c r="P397" s="46"/>
      <c r="Q397" s="46"/>
      <c r="R397" s="45">
        <v>0</v>
      </c>
      <c r="S397" s="45">
        <v>4</v>
      </c>
      <c r="T397" s="45">
        <v>5</v>
      </c>
      <c r="U397" s="45">
        <v>0</v>
      </c>
      <c r="V397" s="45">
        <v>8</v>
      </c>
      <c r="W397" s="46"/>
      <c r="X397" s="45">
        <v>35</v>
      </c>
      <c r="Y397" s="45">
        <v>2</v>
      </c>
      <c r="Z397" s="45">
        <v>4</v>
      </c>
      <c r="AA397" s="45">
        <v>5</v>
      </c>
      <c r="AB397" s="45">
        <v>0</v>
      </c>
      <c r="AC397" s="45">
        <v>0</v>
      </c>
      <c r="AD397" s="45">
        <v>0</v>
      </c>
      <c r="AE397" s="46"/>
      <c r="AF397" s="45">
        <v>63</v>
      </c>
      <c r="AG397" s="46"/>
      <c r="AH397" s="46"/>
      <c r="AI397" s="46"/>
      <c r="AJ397" s="45">
        <v>30</v>
      </c>
      <c r="AK397" s="46"/>
      <c r="AL397" s="46"/>
      <c r="AM397" s="46"/>
      <c r="AN397" s="45">
        <v>0</v>
      </c>
      <c r="AO397" s="46"/>
      <c r="AP397" s="45">
        <v>0</v>
      </c>
    </row>
    <row r="398" spans="1:42" ht="20.100000000000001" customHeight="1" x14ac:dyDescent="0.2">
      <c r="D398" s="2" t="s">
        <v>133</v>
      </c>
      <c r="F398" s="35">
        <v>12</v>
      </c>
      <c r="G398" s="35"/>
      <c r="H398" s="35"/>
      <c r="I398" s="35"/>
      <c r="J398" s="35">
        <v>33</v>
      </c>
      <c r="K398" s="35">
        <v>1</v>
      </c>
      <c r="L398" s="35">
        <v>5</v>
      </c>
      <c r="M398" s="35"/>
      <c r="N398" s="35">
        <v>39</v>
      </c>
      <c r="O398" s="35"/>
      <c r="P398" s="35"/>
      <c r="Q398" s="35"/>
      <c r="R398" s="35">
        <v>2</v>
      </c>
      <c r="S398" s="35">
        <v>1</v>
      </c>
      <c r="T398" s="35">
        <v>5</v>
      </c>
      <c r="U398" s="35">
        <v>6</v>
      </c>
      <c r="V398" s="35">
        <v>1</v>
      </c>
      <c r="W398" s="35"/>
      <c r="X398" s="35">
        <v>16</v>
      </c>
      <c r="Y398" s="35">
        <v>0</v>
      </c>
      <c r="Z398" s="35">
        <v>4</v>
      </c>
      <c r="AA398" s="35">
        <v>3</v>
      </c>
      <c r="AB398" s="35">
        <v>0</v>
      </c>
      <c r="AC398" s="35">
        <v>0</v>
      </c>
      <c r="AD398" s="35">
        <v>1</v>
      </c>
      <c r="AE398" s="35"/>
      <c r="AF398" s="35">
        <v>39</v>
      </c>
      <c r="AG398" s="35"/>
      <c r="AH398" s="35"/>
      <c r="AI398" s="35"/>
      <c r="AJ398" s="35">
        <v>12</v>
      </c>
      <c r="AK398" s="35"/>
      <c r="AL398" s="35"/>
      <c r="AM398" s="35"/>
      <c r="AN398" s="35">
        <v>0</v>
      </c>
      <c r="AO398" s="35"/>
      <c r="AP398" s="35">
        <v>0</v>
      </c>
    </row>
    <row r="399" spans="1:42" ht="19.5" customHeight="1" x14ac:dyDescent="0.2">
      <c r="D399" s="44" t="s">
        <v>134</v>
      </c>
      <c r="F399" s="45">
        <v>18</v>
      </c>
      <c r="G399" s="46"/>
      <c r="H399" s="46"/>
      <c r="I399" s="46"/>
      <c r="J399" s="45">
        <v>35</v>
      </c>
      <c r="K399" s="45">
        <v>6</v>
      </c>
      <c r="L399" s="45">
        <v>0</v>
      </c>
      <c r="M399" s="46"/>
      <c r="N399" s="45">
        <v>41</v>
      </c>
      <c r="O399" s="46"/>
      <c r="P399" s="46"/>
      <c r="Q399" s="46"/>
      <c r="R399" s="45">
        <v>0</v>
      </c>
      <c r="S399" s="45">
        <v>5</v>
      </c>
      <c r="T399" s="45">
        <v>8</v>
      </c>
      <c r="U399" s="45">
        <v>0</v>
      </c>
      <c r="V399" s="45">
        <v>0</v>
      </c>
      <c r="W399" s="46"/>
      <c r="X399" s="45">
        <v>13</v>
      </c>
      <c r="Y399" s="45">
        <v>1</v>
      </c>
      <c r="Z399" s="45">
        <v>9</v>
      </c>
      <c r="AA399" s="45">
        <v>10</v>
      </c>
      <c r="AB399" s="45">
        <v>0</v>
      </c>
      <c r="AC399" s="45">
        <v>0</v>
      </c>
      <c r="AD399" s="45">
        <v>1</v>
      </c>
      <c r="AE399" s="46"/>
      <c r="AF399" s="45">
        <v>47</v>
      </c>
      <c r="AG399" s="46"/>
      <c r="AH399" s="46"/>
      <c r="AI399" s="46"/>
      <c r="AJ399" s="45">
        <v>12</v>
      </c>
      <c r="AK399" s="46"/>
      <c r="AL399" s="46"/>
      <c r="AM399" s="46"/>
      <c r="AN399" s="45">
        <v>0</v>
      </c>
      <c r="AO399" s="46"/>
      <c r="AP399" s="45">
        <v>0</v>
      </c>
    </row>
    <row r="400" spans="1:42" ht="20.100000000000001" customHeight="1" x14ac:dyDescent="0.2">
      <c r="D400" s="2" t="s">
        <v>135</v>
      </c>
      <c r="F400" s="35">
        <v>19</v>
      </c>
      <c r="G400" s="35"/>
      <c r="H400" s="35"/>
      <c r="I400" s="35"/>
      <c r="J400" s="35">
        <v>32</v>
      </c>
      <c r="K400" s="35">
        <v>0</v>
      </c>
      <c r="L400" s="35">
        <v>4</v>
      </c>
      <c r="M400" s="35"/>
      <c r="N400" s="35">
        <v>36</v>
      </c>
      <c r="O400" s="35"/>
      <c r="P400" s="35"/>
      <c r="Q400" s="35"/>
      <c r="R400" s="35">
        <v>0</v>
      </c>
      <c r="S400" s="35">
        <v>0</v>
      </c>
      <c r="T400" s="35">
        <v>2</v>
      </c>
      <c r="U400" s="35">
        <v>0</v>
      </c>
      <c r="V400" s="35">
        <v>0</v>
      </c>
      <c r="W400" s="35"/>
      <c r="X400" s="35">
        <v>9</v>
      </c>
      <c r="Y400" s="35">
        <v>0</v>
      </c>
      <c r="Z400" s="35">
        <v>9</v>
      </c>
      <c r="AA400" s="35">
        <v>7</v>
      </c>
      <c r="AB400" s="35">
        <v>0</v>
      </c>
      <c r="AC400" s="35">
        <v>0</v>
      </c>
      <c r="AD400" s="35">
        <v>1</v>
      </c>
      <c r="AE400" s="35"/>
      <c r="AF400" s="35">
        <v>28</v>
      </c>
      <c r="AG400" s="35"/>
      <c r="AH400" s="35"/>
      <c r="AI400" s="35"/>
      <c r="AJ400" s="35">
        <v>27</v>
      </c>
      <c r="AK400" s="35"/>
      <c r="AL400" s="35"/>
      <c r="AM400" s="35"/>
      <c r="AN400" s="35">
        <v>0</v>
      </c>
      <c r="AO400" s="35"/>
      <c r="AP400" s="35">
        <v>0</v>
      </c>
    </row>
    <row r="401" spans="1:42" ht="19.5" customHeight="1" x14ac:dyDescent="0.2">
      <c r="D401" s="44" t="s">
        <v>122</v>
      </c>
      <c r="F401" s="45">
        <v>129</v>
      </c>
      <c r="G401" s="46"/>
      <c r="H401" s="46"/>
      <c r="I401" s="46"/>
      <c r="J401" s="45">
        <v>131</v>
      </c>
      <c r="K401" s="45">
        <v>8</v>
      </c>
      <c r="L401" s="45">
        <v>0</v>
      </c>
      <c r="M401" s="46"/>
      <c r="N401" s="45">
        <v>139</v>
      </c>
      <c r="O401" s="46"/>
      <c r="P401" s="46"/>
      <c r="Q401" s="46"/>
      <c r="R401" s="45">
        <v>2</v>
      </c>
      <c r="S401" s="45">
        <v>5</v>
      </c>
      <c r="T401" s="45">
        <v>46</v>
      </c>
      <c r="U401" s="45">
        <v>0</v>
      </c>
      <c r="V401" s="45">
        <v>0</v>
      </c>
      <c r="W401" s="46"/>
      <c r="X401" s="45">
        <v>47</v>
      </c>
      <c r="Y401" s="45">
        <v>1</v>
      </c>
      <c r="Z401" s="45">
        <v>8</v>
      </c>
      <c r="AA401" s="45">
        <v>84</v>
      </c>
      <c r="AB401" s="45">
        <v>0</v>
      </c>
      <c r="AC401" s="45">
        <v>0</v>
      </c>
      <c r="AD401" s="45">
        <v>5</v>
      </c>
      <c r="AE401" s="46"/>
      <c r="AF401" s="45">
        <v>198</v>
      </c>
      <c r="AG401" s="46"/>
      <c r="AH401" s="46"/>
      <c r="AI401" s="46"/>
      <c r="AJ401" s="45">
        <v>70</v>
      </c>
      <c r="AK401" s="46"/>
      <c r="AL401" s="46"/>
      <c r="AM401" s="46"/>
      <c r="AN401" s="45">
        <v>0</v>
      </c>
      <c r="AO401" s="46"/>
      <c r="AP401" s="45">
        <v>0</v>
      </c>
    </row>
    <row r="402" spans="1:42" ht="20.100000000000001" customHeight="1" x14ac:dyDescent="0.2">
      <c r="D402" s="2" t="s">
        <v>123</v>
      </c>
      <c r="F402" s="35">
        <v>107</v>
      </c>
      <c r="G402" s="35"/>
      <c r="H402" s="35"/>
      <c r="I402" s="35"/>
      <c r="J402" s="35">
        <v>136</v>
      </c>
      <c r="K402" s="35">
        <v>6</v>
      </c>
      <c r="L402" s="35">
        <v>3</v>
      </c>
      <c r="M402" s="35"/>
      <c r="N402" s="35">
        <v>145</v>
      </c>
      <c r="O402" s="35"/>
      <c r="P402" s="35"/>
      <c r="Q402" s="35"/>
      <c r="R402" s="35">
        <v>0</v>
      </c>
      <c r="S402" s="35">
        <v>5</v>
      </c>
      <c r="T402" s="35">
        <v>34</v>
      </c>
      <c r="U402" s="35">
        <v>0</v>
      </c>
      <c r="V402" s="35">
        <v>1</v>
      </c>
      <c r="W402" s="35"/>
      <c r="X402" s="35">
        <v>34</v>
      </c>
      <c r="Y402" s="35">
        <v>0</v>
      </c>
      <c r="Z402" s="35">
        <v>10</v>
      </c>
      <c r="AA402" s="35">
        <v>73</v>
      </c>
      <c r="AB402" s="35">
        <v>0</v>
      </c>
      <c r="AC402" s="35">
        <v>0</v>
      </c>
      <c r="AD402" s="35">
        <v>9</v>
      </c>
      <c r="AE402" s="35"/>
      <c r="AF402" s="35">
        <v>166</v>
      </c>
      <c r="AG402" s="35"/>
      <c r="AH402" s="35"/>
      <c r="AI402" s="35"/>
      <c r="AJ402" s="35">
        <v>86</v>
      </c>
      <c r="AK402" s="35"/>
      <c r="AL402" s="35"/>
      <c r="AM402" s="35"/>
      <c r="AN402" s="35">
        <v>0</v>
      </c>
      <c r="AO402" s="35"/>
      <c r="AP402" s="35">
        <v>0</v>
      </c>
    </row>
    <row r="403" spans="1:42" ht="19.5" customHeight="1" x14ac:dyDescent="0.2">
      <c r="D403" s="44" t="s">
        <v>136</v>
      </c>
      <c r="F403" s="45">
        <v>115</v>
      </c>
      <c r="G403" s="46"/>
      <c r="H403" s="46"/>
      <c r="I403" s="46"/>
      <c r="J403" s="45">
        <v>130</v>
      </c>
      <c r="K403" s="45">
        <v>3</v>
      </c>
      <c r="L403" s="45">
        <v>0</v>
      </c>
      <c r="M403" s="46"/>
      <c r="N403" s="45">
        <v>133</v>
      </c>
      <c r="O403" s="46"/>
      <c r="P403" s="46"/>
      <c r="Q403" s="46"/>
      <c r="R403" s="45">
        <v>0</v>
      </c>
      <c r="S403" s="45">
        <v>5</v>
      </c>
      <c r="T403" s="45">
        <v>86</v>
      </c>
      <c r="U403" s="45">
        <v>0</v>
      </c>
      <c r="V403" s="45">
        <v>0</v>
      </c>
      <c r="W403" s="46"/>
      <c r="X403" s="45">
        <v>29</v>
      </c>
      <c r="Y403" s="45">
        <v>0</v>
      </c>
      <c r="Z403" s="45">
        <v>3</v>
      </c>
      <c r="AA403" s="45">
        <v>87</v>
      </c>
      <c r="AB403" s="45">
        <v>0</v>
      </c>
      <c r="AC403" s="45">
        <v>0</v>
      </c>
      <c r="AD403" s="45">
        <v>2</v>
      </c>
      <c r="AE403" s="46"/>
      <c r="AF403" s="45">
        <v>212</v>
      </c>
      <c r="AG403" s="46"/>
      <c r="AH403" s="46"/>
      <c r="AI403" s="46"/>
      <c r="AJ403" s="45">
        <v>36</v>
      </c>
      <c r="AK403" s="46"/>
      <c r="AL403" s="46"/>
      <c r="AM403" s="46"/>
      <c r="AN403" s="45">
        <v>0</v>
      </c>
      <c r="AO403" s="46"/>
      <c r="AP403" s="45">
        <v>0</v>
      </c>
    </row>
    <row r="404" spans="1:42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</row>
    <row r="405" spans="1:42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502</v>
      </c>
      <c r="G405" s="51"/>
      <c r="H405" s="51"/>
      <c r="I405" s="51"/>
      <c r="J405" s="50">
        <v>758</v>
      </c>
      <c r="K405" s="50">
        <v>37</v>
      </c>
      <c r="L405" s="50">
        <v>25</v>
      </c>
      <c r="M405" s="51"/>
      <c r="N405" s="50">
        <v>820</v>
      </c>
      <c r="O405" s="51"/>
      <c r="P405" s="51"/>
      <c r="Q405" s="51"/>
      <c r="R405" s="50">
        <v>4</v>
      </c>
      <c r="S405" s="50">
        <v>44</v>
      </c>
      <c r="T405" s="50">
        <v>203</v>
      </c>
      <c r="U405" s="50">
        <v>11</v>
      </c>
      <c r="V405" s="50">
        <v>27</v>
      </c>
      <c r="W405" s="51"/>
      <c r="X405" s="50">
        <v>310</v>
      </c>
      <c r="Y405" s="50">
        <v>4</v>
      </c>
      <c r="Z405" s="50">
        <v>65</v>
      </c>
      <c r="AA405" s="50">
        <v>278</v>
      </c>
      <c r="AB405" s="50">
        <v>0</v>
      </c>
      <c r="AC405" s="50">
        <v>0</v>
      </c>
      <c r="AD405" s="50">
        <v>28</v>
      </c>
      <c r="AE405" s="51"/>
      <c r="AF405" s="50">
        <v>974</v>
      </c>
      <c r="AG405" s="51"/>
      <c r="AH405" s="51"/>
      <c r="AI405" s="51"/>
      <c r="AJ405" s="50">
        <v>348</v>
      </c>
      <c r="AK405" s="51"/>
      <c r="AL405" s="51"/>
      <c r="AM405" s="51"/>
      <c r="AN405" s="50">
        <v>0</v>
      </c>
      <c r="AO405" s="51"/>
      <c r="AP405" s="50">
        <v>0</v>
      </c>
    </row>
    <row r="406" spans="1:42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</row>
    <row r="407" spans="1:42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</row>
    <row r="408" spans="1:42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>
        <v>0</v>
      </c>
      <c r="M408" s="35"/>
      <c r="N408" s="35">
        <v>0</v>
      </c>
      <c r="O408" s="35"/>
      <c r="P408" s="35"/>
      <c r="Q408" s="35"/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/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/>
      <c r="AF408" s="35">
        <v>0</v>
      </c>
      <c r="AG408" s="35"/>
      <c r="AH408" s="35"/>
      <c r="AI408" s="35"/>
      <c r="AJ408" s="35">
        <v>0</v>
      </c>
      <c r="AK408" s="35"/>
      <c r="AL408" s="35"/>
      <c r="AM408" s="35"/>
      <c r="AN408" s="35">
        <v>0</v>
      </c>
      <c r="AO408" s="35"/>
      <c r="AP408" s="35">
        <v>0</v>
      </c>
    </row>
    <row r="409" spans="1:42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5">
        <v>0</v>
      </c>
      <c r="M409" s="46"/>
      <c r="N409" s="45">
        <v>0</v>
      </c>
      <c r="O409" s="46"/>
      <c r="P409" s="46"/>
      <c r="Q409" s="46"/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6"/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6"/>
      <c r="AF409" s="45">
        <v>0</v>
      </c>
      <c r="AG409" s="46"/>
      <c r="AH409" s="46"/>
      <c r="AI409" s="46"/>
      <c r="AJ409" s="45">
        <v>0</v>
      </c>
      <c r="AK409" s="46"/>
      <c r="AL409" s="46"/>
      <c r="AM409" s="46"/>
      <c r="AN409" s="45">
        <v>0</v>
      </c>
      <c r="AO409" s="46"/>
      <c r="AP409" s="45">
        <v>0</v>
      </c>
    </row>
    <row r="410" spans="1:42" ht="20.100000000000001" customHeight="1" x14ac:dyDescent="0.2">
      <c r="D410" s="2" t="s">
        <v>247</v>
      </c>
      <c r="F410" s="35">
        <v>0</v>
      </c>
      <c r="G410" s="35"/>
      <c r="H410" s="35"/>
      <c r="I410" s="35"/>
      <c r="J410" s="35">
        <v>0</v>
      </c>
      <c r="K410" s="35">
        <v>0</v>
      </c>
      <c r="L410" s="35">
        <v>0</v>
      </c>
      <c r="M410" s="35"/>
      <c r="N410" s="35">
        <v>0</v>
      </c>
      <c r="O410" s="35"/>
      <c r="P410" s="35"/>
      <c r="Q410" s="35"/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/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/>
      <c r="AF410" s="35">
        <v>0</v>
      </c>
      <c r="AG410" s="35"/>
      <c r="AH410" s="35"/>
      <c r="AI410" s="35"/>
      <c r="AJ410" s="35">
        <v>0</v>
      </c>
      <c r="AK410" s="35"/>
      <c r="AL410" s="35"/>
      <c r="AM410" s="35"/>
      <c r="AN410" s="35">
        <v>0</v>
      </c>
      <c r="AO410" s="35"/>
      <c r="AP410" s="35">
        <v>0</v>
      </c>
    </row>
    <row r="411" spans="1:42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</row>
    <row r="412" spans="1:42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0</v>
      </c>
      <c r="G412" s="51"/>
      <c r="H412" s="51"/>
      <c r="I412" s="51"/>
      <c r="J412" s="50">
        <v>0</v>
      </c>
      <c r="K412" s="50">
        <v>0</v>
      </c>
      <c r="L412" s="50">
        <v>0</v>
      </c>
      <c r="M412" s="51"/>
      <c r="N412" s="50">
        <v>0</v>
      </c>
      <c r="O412" s="51"/>
      <c r="P412" s="51"/>
      <c r="Q412" s="51"/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1"/>
      <c r="X412" s="50">
        <v>0</v>
      </c>
      <c r="Y412" s="50">
        <v>0</v>
      </c>
      <c r="Z412" s="50">
        <v>0</v>
      </c>
      <c r="AA412" s="50">
        <v>0</v>
      </c>
      <c r="AB412" s="50">
        <v>0</v>
      </c>
      <c r="AC412" s="50">
        <v>0</v>
      </c>
      <c r="AD412" s="50">
        <v>0</v>
      </c>
      <c r="AE412" s="51"/>
      <c r="AF412" s="50">
        <v>0</v>
      </c>
      <c r="AG412" s="51"/>
      <c r="AH412" s="51"/>
      <c r="AI412" s="51"/>
      <c r="AJ412" s="50">
        <v>0</v>
      </c>
      <c r="AK412" s="51"/>
      <c r="AL412" s="51"/>
      <c r="AM412" s="51"/>
      <c r="AN412" s="50">
        <v>0</v>
      </c>
      <c r="AO412" s="51"/>
      <c r="AP412" s="50">
        <v>0</v>
      </c>
    </row>
    <row r="413" spans="1:42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</row>
    <row r="414" spans="1:42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502</v>
      </c>
      <c r="G414" s="51"/>
      <c r="H414" s="51"/>
      <c r="I414" s="51"/>
      <c r="J414" s="56">
        <v>758</v>
      </c>
      <c r="K414" s="56">
        <v>37</v>
      </c>
      <c r="L414" s="56">
        <v>25</v>
      </c>
      <c r="M414" s="51"/>
      <c r="N414" s="56">
        <v>820</v>
      </c>
      <c r="O414" s="51"/>
      <c r="P414" s="51"/>
      <c r="Q414" s="51"/>
      <c r="R414" s="56">
        <v>4</v>
      </c>
      <c r="S414" s="56">
        <v>44</v>
      </c>
      <c r="T414" s="56">
        <v>203</v>
      </c>
      <c r="U414" s="56">
        <v>11</v>
      </c>
      <c r="V414" s="56">
        <v>27</v>
      </c>
      <c r="W414" s="51"/>
      <c r="X414" s="56">
        <v>310</v>
      </c>
      <c r="Y414" s="56">
        <v>4</v>
      </c>
      <c r="Z414" s="56">
        <v>65</v>
      </c>
      <c r="AA414" s="56">
        <v>278</v>
      </c>
      <c r="AB414" s="56">
        <v>0</v>
      </c>
      <c r="AC414" s="56">
        <v>0</v>
      </c>
      <c r="AD414" s="56">
        <v>28</v>
      </c>
      <c r="AE414" s="51"/>
      <c r="AF414" s="56">
        <v>974</v>
      </c>
      <c r="AG414" s="51"/>
      <c r="AH414" s="51"/>
      <c r="AI414" s="51"/>
      <c r="AJ414" s="56">
        <v>348</v>
      </c>
      <c r="AK414" s="51"/>
      <c r="AL414" s="51"/>
      <c r="AM414" s="51"/>
      <c r="AN414" s="56">
        <v>0</v>
      </c>
      <c r="AO414" s="51"/>
      <c r="AP414" s="56">
        <v>0</v>
      </c>
    </row>
    <row r="415" spans="1:42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</row>
    <row r="416" spans="1:42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</row>
    <row r="417" spans="1:42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</row>
    <row r="418" spans="1:42" ht="20.100000000000001" customHeight="1" x14ac:dyDescent="0.2">
      <c r="D418" s="2" t="s">
        <v>250</v>
      </c>
      <c r="F418" s="35">
        <v>51</v>
      </c>
      <c r="G418" s="35"/>
      <c r="H418" s="35"/>
      <c r="I418" s="35"/>
      <c r="J418" s="35">
        <v>98</v>
      </c>
      <c r="K418" s="35">
        <v>3</v>
      </c>
      <c r="L418" s="35">
        <v>0</v>
      </c>
      <c r="M418" s="35"/>
      <c r="N418" s="35">
        <v>101</v>
      </c>
      <c r="O418" s="35"/>
      <c r="P418" s="35"/>
      <c r="Q418" s="35"/>
      <c r="R418" s="35">
        <v>0</v>
      </c>
      <c r="S418" s="35">
        <v>11</v>
      </c>
      <c r="T418" s="35">
        <v>31</v>
      </c>
      <c r="U418" s="35">
        <v>0</v>
      </c>
      <c r="V418" s="35">
        <v>4</v>
      </c>
      <c r="W418" s="35"/>
      <c r="X418" s="35">
        <v>17</v>
      </c>
      <c r="Y418" s="35">
        <v>0</v>
      </c>
      <c r="Z418" s="35">
        <v>1</v>
      </c>
      <c r="AA418" s="35">
        <v>32</v>
      </c>
      <c r="AB418" s="35">
        <v>0</v>
      </c>
      <c r="AC418" s="35">
        <v>0</v>
      </c>
      <c r="AD418" s="35">
        <v>3</v>
      </c>
      <c r="AE418" s="35"/>
      <c r="AF418" s="35">
        <v>99</v>
      </c>
      <c r="AG418" s="35"/>
      <c r="AH418" s="35"/>
      <c r="AI418" s="35"/>
      <c r="AJ418" s="35">
        <v>53</v>
      </c>
      <c r="AK418" s="35"/>
      <c r="AL418" s="35"/>
      <c r="AM418" s="35"/>
      <c r="AN418" s="35">
        <v>0</v>
      </c>
      <c r="AO418" s="35"/>
      <c r="AP418" s="35">
        <v>0</v>
      </c>
    </row>
    <row r="419" spans="1:42" ht="19.5" customHeight="1" x14ac:dyDescent="0.2">
      <c r="D419" s="44" t="s">
        <v>251</v>
      </c>
      <c r="F419" s="45">
        <v>57</v>
      </c>
      <c r="G419" s="46"/>
      <c r="H419" s="46"/>
      <c r="I419" s="46"/>
      <c r="J419" s="45">
        <v>99</v>
      </c>
      <c r="K419" s="45">
        <v>3</v>
      </c>
      <c r="L419" s="45">
        <v>0</v>
      </c>
      <c r="M419" s="46"/>
      <c r="N419" s="45">
        <v>102</v>
      </c>
      <c r="O419" s="46"/>
      <c r="P419" s="46"/>
      <c r="Q419" s="46"/>
      <c r="R419" s="45">
        <v>0</v>
      </c>
      <c r="S419" s="45">
        <v>4</v>
      </c>
      <c r="T419" s="45">
        <v>43</v>
      </c>
      <c r="U419" s="45">
        <v>0</v>
      </c>
      <c r="V419" s="45">
        <v>1</v>
      </c>
      <c r="W419" s="46"/>
      <c r="X419" s="45">
        <v>4</v>
      </c>
      <c r="Y419" s="45">
        <v>0</v>
      </c>
      <c r="Z419" s="45">
        <v>1</v>
      </c>
      <c r="AA419" s="45">
        <v>28</v>
      </c>
      <c r="AB419" s="45">
        <v>0</v>
      </c>
      <c r="AC419" s="45">
        <v>0</v>
      </c>
      <c r="AD419" s="45">
        <v>24</v>
      </c>
      <c r="AE419" s="46"/>
      <c r="AF419" s="45">
        <v>105</v>
      </c>
      <c r="AG419" s="46"/>
      <c r="AH419" s="46"/>
      <c r="AI419" s="46"/>
      <c r="AJ419" s="45">
        <v>54</v>
      </c>
      <c r="AK419" s="46"/>
      <c r="AL419" s="46"/>
      <c r="AM419" s="46"/>
      <c r="AN419" s="45">
        <v>0</v>
      </c>
      <c r="AO419" s="46"/>
      <c r="AP419" s="45">
        <v>0</v>
      </c>
    </row>
    <row r="420" spans="1:42" ht="20.100000000000001" customHeight="1" x14ac:dyDescent="0.2">
      <c r="D420" s="2" t="s">
        <v>252</v>
      </c>
      <c r="F420" s="35">
        <v>97</v>
      </c>
      <c r="G420" s="35"/>
      <c r="H420" s="35"/>
      <c r="I420" s="35"/>
      <c r="J420" s="35">
        <v>99</v>
      </c>
      <c r="K420" s="35">
        <v>6</v>
      </c>
      <c r="L420" s="35">
        <v>1</v>
      </c>
      <c r="M420" s="35"/>
      <c r="N420" s="35">
        <v>106</v>
      </c>
      <c r="O420" s="35"/>
      <c r="P420" s="35"/>
      <c r="Q420" s="35"/>
      <c r="R420" s="35">
        <v>0</v>
      </c>
      <c r="S420" s="35">
        <v>3</v>
      </c>
      <c r="T420" s="35">
        <v>29</v>
      </c>
      <c r="U420" s="35">
        <v>1</v>
      </c>
      <c r="V420" s="35">
        <v>4</v>
      </c>
      <c r="W420" s="35"/>
      <c r="X420" s="35">
        <v>32</v>
      </c>
      <c r="Y420" s="35">
        <v>0</v>
      </c>
      <c r="Z420" s="35">
        <v>1</v>
      </c>
      <c r="AA420" s="35">
        <v>53</v>
      </c>
      <c r="AB420" s="35">
        <v>0</v>
      </c>
      <c r="AC420" s="35">
        <v>0</v>
      </c>
      <c r="AD420" s="35">
        <v>0</v>
      </c>
      <c r="AE420" s="35"/>
      <c r="AF420" s="35">
        <v>123</v>
      </c>
      <c r="AG420" s="35"/>
      <c r="AH420" s="35"/>
      <c r="AI420" s="35"/>
      <c r="AJ420" s="35">
        <v>80</v>
      </c>
      <c r="AK420" s="35"/>
      <c r="AL420" s="35"/>
      <c r="AM420" s="35"/>
      <c r="AN420" s="35">
        <v>0</v>
      </c>
      <c r="AO420" s="35"/>
      <c r="AP420" s="35">
        <v>0</v>
      </c>
    </row>
    <row r="421" spans="1:42" ht="19.5" customHeight="1" x14ac:dyDescent="0.2">
      <c r="D421" s="44" t="s">
        <v>253</v>
      </c>
      <c r="F421" s="45">
        <v>90</v>
      </c>
      <c r="G421" s="46"/>
      <c r="H421" s="46"/>
      <c r="I421" s="46"/>
      <c r="J421" s="45">
        <v>94</v>
      </c>
      <c r="K421" s="45">
        <v>5</v>
      </c>
      <c r="L421" s="45">
        <v>0</v>
      </c>
      <c r="M421" s="46"/>
      <c r="N421" s="45">
        <v>99</v>
      </c>
      <c r="O421" s="46"/>
      <c r="P421" s="46"/>
      <c r="Q421" s="46"/>
      <c r="R421" s="45">
        <v>0</v>
      </c>
      <c r="S421" s="45">
        <v>2</v>
      </c>
      <c r="T421" s="45">
        <v>31</v>
      </c>
      <c r="U421" s="45">
        <v>1</v>
      </c>
      <c r="V421" s="45">
        <v>0</v>
      </c>
      <c r="W421" s="46"/>
      <c r="X421" s="45">
        <v>18</v>
      </c>
      <c r="Y421" s="45">
        <v>0</v>
      </c>
      <c r="Z421" s="45">
        <v>4</v>
      </c>
      <c r="AA421" s="45">
        <v>46</v>
      </c>
      <c r="AB421" s="45">
        <v>0</v>
      </c>
      <c r="AC421" s="45">
        <v>0</v>
      </c>
      <c r="AD421" s="45">
        <v>7</v>
      </c>
      <c r="AE421" s="46"/>
      <c r="AF421" s="45">
        <v>109</v>
      </c>
      <c r="AG421" s="46"/>
      <c r="AH421" s="46"/>
      <c r="AI421" s="46"/>
      <c r="AJ421" s="45">
        <v>80</v>
      </c>
      <c r="AK421" s="46"/>
      <c r="AL421" s="46"/>
      <c r="AM421" s="46"/>
      <c r="AN421" s="45">
        <v>0</v>
      </c>
      <c r="AO421" s="46"/>
      <c r="AP421" s="45">
        <v>0</v>
      </c>
    </row>
    <row r="422" spans="1:42" ht="20.100000000000001" customHeight="1" x14ac:dyDescent="0.2">
      <c r="D422" s="2" t="s">
        <v>254</v>
      </c>
      <c r="F422" s="35">
        <v>84</v>
      </c>
      <c r="G422" s="35"/>
      <c r="H422" s="35"/>
      <c r="I422" s="35"/>
      <c r="J422" s="35">
        <v>100</v>
      </c>
      <c r="K422" s="35">
        <v>0</v>
      </c>
      <c r="L422" s="35">
        <v>1</v>
      </c>
      <c r="M422" s="35"/>
      <c r="N422" s="35">
        <v>101</v>
      </c>
      <c r="O422" s="35"/>
      <c r="P422" s="35"/>
      <c r="Q422" s="35"/>
      <c r="R422" s="35">
        <v>0</v>
      </c>
      <c r="S422" s="35">
        <v>4</v>
      </c>
      <c r="T422" s="35">
        <v>19</v>
      </c>
      <c r="U422" s="35">
        <v>0</v>
      </c>
      <c r="V422" s="35">
        <v>0</v>
      </c>
      <c r="W422" s="35"/>
      <c r="X422" s="35">
        <v>34</v>
      </c>
      <c r="Y422" s="35">
        <v>0</v>
      </c>
      <c r="Z422" s="35">
        <v>5</v>
      </c>
      <c r="AA422" s="35">
        <v>54</v>
      </c>
      <c r="AB422" s="35">
        <v>0</v>
      </c>
      <c r="AC422" s="35">
        <v>0</v>
      </c>
      <c r="AD422" s="35">
        <v>1</v>
      </c>
      <c r="AE422" s="35"/>
      <c r="AF422" s="35">
        <v>117</v>
      </c>
      <c r="AG422" s="35"/>
      <c r="AH422" s="35"/>
      <c r="AI422" s="35"/>
      <c r="AJ422" s="35">
        <v>68</v>
      </c>
      <c r="AK422" s="35"/>
      <c r="AL422" s="35"/>
      <c r="AM422" s="35"/>
      <c r="AN422" s="35">
        <v>0</v>
      </c>
      <c r="AO422" s="35"/>
      <c r="AP422" s="35">
        <v>0</v>
      </c>
    </row>
    <row r="423" spans="1:42" ht="19.5" customHeight="1" x14ac:dyDescent="0.2">
      <c r="D423" s="44" t="s">
        <v>134</v>
      </c>
      <c r="F423" s="45">
        <v>47</v>
      </c>
      <c r="G423" s="46"/>
      <c r="H423" s="46"/>
      <c r="I423" s="46"/>
      <c r="J423" s="45">
        <v>70</v>
      </c>
      <c r="K423" s="45">
        <v>0</v>
      </c>
      <c r="L423" s="45">
        <v>0</v>
      </c>
      <c r="M423" s="46"/>
      <c r="N423" s="45">
        <v>70</v>
      </c>
      <c r="O423" s="46"/>
      <c r="P423" s="46"/>
      <c r="Q423" s="46"/>
      <c r="R423" s="45">
        <v>0</v>
      </c>
      <c r="S423" s="45">
        <v>2</v>
      </c>
      <c r="T423" s="45">
        <v>34</v>
      </c>
      <c r="U423" s="45">
        <v>5</v>
      </c>
      <c r="V423" s="45">
        <v>4</v>
      </c>
      <c r="W423" s="46"/>
      <c r="X423" s="45">
        <v>7</v>
      </c>
      <c r="Y423" s="45">
        <v>0</v>
      </c>
      <c r="Z423" s="45">
        <v>0</v>
      </c>
      <c r="AA423" s="45">
        <v>36</v>
      </c>
      <c r="AB423" s="45">
        <v>0</v>
      </c>
      <c r="AC423" s="45">
        <v>0</v>
      </c>
      <c r="AD423" s="45">
        <v>4</v>
      </c>
      <c r="AE423" s="46"/>
      <c r="AF423" s="45">
        <v>92</v>
      </c>
      <c r="AG423" s="46"/>
      <c r="AH423" s="46"/>
      <c r="AI423" s="46"/>
      <c r="AJ423" s="45">
        <v>25</v>
      </c>
      <c r="AK423" s="46"/>
      <c r="AL423" s="46"/>
      <c r="AM423" s="46"/>
      <c r="AN423" s="45">
        <v>0</v>
      </c>
      <c r="AO423" s="46"/>
      <c r="AP423" s="45">
        <v>0</v>
      </c>
    </row>
    <row r="424" spans="1:42" ht="20.100000000000001" customHeight="1" x14ac:dyDescent="0.2">
      <c r="D424" s="2" t="s">
        <v>135</v>
      </c>
      <c r="F424" s="35">
        <v>44</v>
      </c>
      <c r="G424" s="35"/>
      <c r="H424" s="35"/>
      <c r="I424" s="35"/>
      <c r="J424" s="35">
        <v>70</v>
      </c>
      <c r="K424" s="35">
        <v>1</v>
      </c>
      <c r="L424" s="35">
        <v>0</v>
      </c>
      <c r="M424" s="35"/>
      <c r="N424" s="35">
        <v>71</v>
      </c>
      <c r="O424" s="35"/>
      <c r="P424" s="35"/>
      <c r="Q424" s="35"/>
      <c r="R424" s="35">
        <v>0</v>
      </c>
      <c r="S424" s="35">
        <v>2</v>
      </c>
      <c r="T424" s="35">
        <v>15</v>
      </c>
      <c r="U424" s="35">
        <v>1</v>
      </c>
      <c r="V424" s="35">
        <v>0</v>
      </c>
      <c r="W424" s="35"/>
      <c r="X424" s="35">
        <v>9</v>
      </c>
      <c r="Y424" s="35">
        <v>4</v>
      </c>
      <c r="Z424" s="35">
        <v>2</v>
      </c>
      <c r="AA424" s="35">
        <v>43</v>
      </c>
      <c r="AB424" s="35">
        <v>0</v>
      </c>
      <c r="AC424" s="35">
        <v>0</v>
      </c>
      <c r="AD424" s="35">
        <v>4</v>
      </c>
      <c r="AE424" s="35"/>
      <c r="AF424" s="35">
        <v>80</v>
      </c>
      <c r="AG424" s="35"/>
      <c r="AH424" s="35"/>
      <c r="AI424" s="35"/>
      <c r="AJ424" s="35">
        <v>35</v>
      </c>
      <c r="AK424" s="35"/>
      <c r="AL424" s="35"/>
      <c r="AM424" s="35"/>
      <c r="AN424" s="35">
        <v>0</v>
      </c>
      <c r="AO424" s="35"/>
      <c r="AP424" s="35">
        <v>0</v>
      </c>
    </row>
    <row r="425" spans="1:42" ht="19.5" customHeight="1" x14ac:dyDescent="0.2">
      <c r="D425" s="44" t="s">
        <v>255</v>
      </c>
      <c r="F425" s="45">
        <v>69</v>
      </c>
      <c r="G425" s="46"/>
      <c r="H425" s="46"/>
      <c r="I425" s="46"/>
      <c r="J425" s="45">
        <v>96</v>
      </c>
      <c r="K425" s="45">
        <v>2</v>
      </c>
      <c r="L425" s="45">
        <v>0</v>
      </c>
      <c r="M425" s="46"/>
      <c r="N425" s="45">
        <v>98</v>
      </c>
      <c r="O425" s="46"/>
      <c r="P425" s="46"/>
      <c r="Q425" s="46"/>
      <c r="R425" s="45">
        <v>0</v>
      </c>
      <c r="S425" s="45">
        <v>0</v>
      </c>
      <c r="T425" s="45">
        <v>27</v>
      </c>
      <c r="U425" s="45">
        <v>1</v>
      </c>
      <c r="V425" s="45">
        <v>12</v>
      </c>
      <c r="W425" s="46"/>
      <c r="X425" s="45">
        <v>27</v>
      </c>
      <c r="Y425" s="45">
        <v>0</v>
      </c>
      <c r="Z425" s="45">
        <v>0</v>
      </c>
      <c r="AA425" s="45">
        <v>41</v>
      </c>
      <c r="AB425" s="45">
        <v>0</v>
      </c>
      <c r="AC425" s="45">
        <v>0</v>
      </c>
      <c r="AD425" s="45">
        <v>1</v>
      </c>
      <c r="AE425" s="46"/>
      <c r="AF425" s="45">
        <v>109</v>
      </c>
      <c r="AG425" s="46"/>
      <c r="AH425" s="46"/>
      <c r="AI425" s="46"/>
      <c r="AJ425" s="45">
        <v>58</v>
      </c>
      <c r="AK425" s="46"/>
      <c r="AL425" s="46"/>
      <c r="AM425" s="46"/>
      <c r="AN425" s="45">
        <v>0</v>
      </c>
      <c r="AO425" s="46"/>
      <c r="AP425" s="45">
        <v>0</v>
      </c>
    </row>
    <row r="426" spans="1:42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60</v>
      </c>
      <c r="K426" s="46">
        <v>0</v>
      </c>
      <c r="L426" s="46">
        <v>0</v>
      </c>
      <c r="M426" s="46"/>
      <c r="N426" s="46">
        <v>60</v>
      </c>
      <c r="O426" s="46"/>
      <c r="P426" s="46"/>
      <c r="Q426" s="46"/>
      <c r="R426" s="46">
        <v>0</v>
      </c>
      <c r="S426" s="46">
        <v>3</v>
      </c>
      <c r="T426" s="46">
        <v>45</v>
      </c>
      <c r="U426" s="46">
        <v>0</v>
      </c>
      <c r="V426" s="46">
        <v>1</v>
      </c>
      <c r="W426" s="46"/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/>
      <c r="AF426" s="46">
        <v>49</v>
      </c>
      <c r="AG426" s="46"/>
      <c r="AH426" s="46"/>
      <c r="AI426" s="46"/>
      <c r="AJ426" s="46">
        <v>11</v>
      </c>
      <c r="AK426" s="46"/>
      <c r="AL426" s="46"/>
      <c r="AM426" s="46"/>
      <c r="AN426" s="46">
        <v>0</v>
      </c>
      <c r="AO426" s="46"/>
      <c r="AP426" s="46">
        <v>0</v>
      </c>
    </row>
    <row r="427" spans="1:42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34</v>
      </c>
      <c r="K427" s="45">
        <v>0</v>
      </c>
      <c r="L427" s="45">
        <v>0</v>
      </c>
      <c r="M427" s="46"/>
      <c r="N427" s="45">
        <v>34</v>
      </c>
      <c r="O427" s="46"/>
      <c r="P427" s="46"/>
      <c r="Q427" s="46"/>
      <c r="R427" s="45">
        <v>0</v>
      </c>
      <c r="S427" s="45">
        <v>0</v>
      </c>
      <c r="T427" s="45">
        <v>16</v>
      </c>
      <c r="U427" s="45">
        <v>0</v>
      </c>
      <c r="V427" s="45">
        <v>0</v>
      </c>
      <c r="W427" s="46"/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6"/>
      <c r="AF427" s="45">
        <v>16</v>
      </c>
      <c r="AG427" s="46"/>
      <c r="AH427" s="46"/>
      <c r="AI427" s="46"/>
      <c r="AJ427" s="45">
        <v>18</v>
      </c>
      <c r="AK427" s="46"/>
      <c r="AL427" s="46"/>
      <c r="AM427" s="46"/>
      <c r="AN427" s="45">
        <v>0</v>
      </c>
      <c r="AO427" s="46"/>
      <c r="AP427" s="45">
        <v>0</v>
      </c>
    </row>
    <row r="428" spans="1:42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30</v>
      </c>
      <c r="K428" s="46">
        <v>0</v>
      </c>
      <c r="L428" s="46">
        <v>0</v>
      </c>
      <c r="M428" s="46"/>
      <c r="N428" s="46">
        <v>30</v>
      </c>
      <c r="O428" s="46"/>
      <c r="P428" s="46"/>
      <c r="Q428" s="46"/>
      <c r="R428" s="46">
        <v>0</v>
      </c>
      <c r="S428" s="46">
        <v>1</v>
      </c>
      <c r="T428" s="46">
        <v>1</v>
      </c>
      <c r="U428" s="46">
        <v>0</v>
      </c>
      <c r="V428" s="46">
        <v>0</v>
      </c>
      <c r="W428" s="46"/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/>
      <c r="AF428" s="46">
        <v>2</v>
      </c>
      <c r="AG428" s="46"/>
      <c r="AH428" s="46"/>
      <c r="AI428" s="46"/>
      <c r="AJ428" s="46">
        <v>28</v>
      </c>
      <c r="AK428" s="46"/>
      <c r="AL428" s="46"/>
      <c r="AM428" s="46"/>
      <c r="AN428" s="46">
        <v>0</v>
      </c>
      <c r="AO428" s="46"/>
      <c r="AP428" s="46">
        <v>0</v>
      </c>
    </row>
    <row r="429" spans="1:42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</row>
    <row r="430" spans="1:42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539</v>
      </c>
      <c r="G430" s="51"/>
      <c r="H430" s="51"/>
      <c r="I430" s="51"/>
      <c r="J430" s="50">
        <v>850</v>
      </c>
      <c r="K430" s="50">
        <v>20</v>
      </c>
      <c r="L430" s="50">
        <v>2</v>
      </c>
      <c r="M430" s="51"/>
      <c r="N430" s="50">
        <v>872</v>
      </c>
      <c r="O430" s="51"/>
      <c r="P430" s="51"/>
      <c r="Q430" s="51"/>
      <c r="R430" s="50">
        <v>0</v>
      </c>
      <c r="S430" s="50">
        <v>32</v>
      </c>
      <c r="T430" s="50">
        <v>291</v>
      </c>
      <c r="U430" s="50">
        <v>9</v>
      </c>
      <c r="V430" s="50">
        <v>26</v>
      </c>
      <c r="W430" s="51"/>
      <c r="X430" s="50">
        <v>148</v>
      </c>
      <c r="Y430" s="50">
        <v>4</v>
      </c>
      <c r="Z430" s="50">
        <v>14</v>
      </c>
      <c r="AA430" s="50">
        <v>333</v>
      </c>
      <c r="AB430" s="50">
        <v>0</v>
      </c>
      <c r="AC430" s="50">
        <v>0</v>
      </c>
      <c r="AD430" s="50">
        <v>44</v>
      </c>
      <c r="AE430" s="51"/>
      <c r="AF430" s="50">
        <v>901</v>
      </c>
      <c r="AG430" s="51"/>
      <c r="AH430" s="51"/>
      <c r="AI430" s="51"/>
      <c r="AJ430" s="50">
        <v>510</v>
      </c>
      <c r="AK430" s="51"/>
      <c r="AL430" s="51"/>
      <c r="AM430" s="51"/>
      <c r="AN430" s="50">
        <v>0</v>
      </c>
      <c r="AO430" s="51"/>
      <c r="AP430" s="50">
        <v>0</v>
      </c>
    </row>
    <row r="431" spans="1:42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</row>
    <row r="432" spans="1:42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539</v>
      </c>
      <c r="G432" s="51"/>
      <c r="H432" s="51"/>
      <c r="I432" s="51"/>
      <c r="J432" s="56">
        <v>850</v>
      </c>
      <c r="K432" s="56">
        <v>20</v>
      </c>
      <c r="L432" s="56">
        <v>2</v>
      </c>
      <c r="M432" s="51"/>
      <c r="N432" s="56">
        <v>872</v>
      </c>
      <c r="O432" s="51"/>
      <c r="P432" s="51"/>
      <c r="Q432" s="51"/>
      <c r="R432" s="56">
        <v>0</v>
      </c>
      <c r="S432" s="56">
        <v>32</v>
      </c>
      <c r="T432" s="56">
        <v>291</v>
      </c>
      <c r="U432" s="56">
        <v>9</v>
      </c>
      <c r="V432" s="56">
        <v>26</v>
      </c>
      <c r="W432" s="51"/>
      <c r="X432" s="56">
        <v>148</v>
      </c>
      <c r="Y432" s="56">
        <v>4</v>
      </c>
      <c r="Z432" s="56">
        <v>14</v>
      </c>
      <c r="AA432" s="56">
        <v>333</v>
      </c>
      <c r="AB432" s="56">
        <v>0</v>
      </c>
      <c r="AC432" s="56">
        <v>0</v>
      </c>
      <c r="AD432" s="56">
        <v>44</v>
      </c>
      <c r="AE432" s="51"/>
      <c r="AF432" s="56">
        <v>901</v>
      </c>
      <c r="AG432" s="51"/>
      <c r="AH432" s="51"/>
      <c r="AI432" s="51"/>
      <c r="AJ432" s="56">
        <v>510</v>
      </c>
      <c r="AK432" s="51"/>
      <c r="AL432" s="51"/>
      <c r="AM432" s="51"/>
      <c r="AN432" s="56">
        <v>0</v>
      </c>
      <c r="AO432" s="51"/>
      <c r="AP432" s="56">
        <v>0</v>
      </c>
    </row>
    <row r="433" spans="1:42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</row>
    <row r="434" spans="1:42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</row>
    <row r="435" spans="1:42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</row>
    <row r="436" spans="1:42" ht="20.100000000000001" customHeight="1" x14ac:dyDescent="0.2">
      <c r="D436" s="2" t="s">
        <v>141</v>
      </c>
      <c r="F436" s="35">
        <v>96</v>
      </c>
      <c r="G436" s="35"/>
      <c r="H436" s="35"/>
      <c r="I436" s="35"/>
      <c r="J436" s="35">
        <v>184</v>
      </c>
      <c r="K436" s="35">
        <v>8</v>
      </c>
      <c r="L436" s="35">
        <v>1</v>
      </c>
      <c r="M436" s="35"/>
      <c r="N436" s="35">
        <v>193</v>
      </c>
      <c r="O436" s="35"/>
      <c r="P436" s="35"/>
      <c r="Q436" s="35"/>
      <c r="R436" s="35">
        <v>1</v>
      </c>
      <c r="S436" s="35">
        <v>3</v>
      </c>
      <c r="T436" s="35">
        <v>28</v>
      </c>
      <c r="U436" s="35">
        <v>0</v>
      </c>
      <c r="V436" s="35">
        <v>21</v>
      </c>
      <c r="W436" s="35"/>
      <c r="X436" s="35">
        <v>47</v>
      </c>
      <c r="Y436" s="35">
        <v>2</v>
      </c>
      <c r="Z436" s="35">
        <v>5</v>
      </c>
      <c r="AA436" s="35">
        <v>48</v>
      </c>
      <c r="AB436" s="35">
        <v>0</v>
      </c>
      <c r="AC436" s="35">
        <v>0</v>
      </c>
      <c r="AD436" s="35">
        <v>17</v>
      </c>
      <c r="AE436" s="35"/>
      <c r="AF436" s="35">
        <v>172</v>
      </c>
      <c r="AG436" s="35"/>
      <c r="AH436" s="35"/>
      <c r="AI436" s="35"/>
      <c r="AJ436" s="35">
        <v>117</v>
      </c>
      <c r="AK436" s="35"/>
      <c r="AL436" s="35"/>
      <c r="AM436" s="35"/>
      <c r="AN436" s="35">
        <v>0</v>
      </c>
      <c r="AO436" s="35"/>
      <c r="AP436" s="35">
        <v>0</v>
      </c>
    </row>
    <row r="437" spans="1:42" ht="19.5" customHeight="1" x14ac:dyDescent="0.2">
      <c r="D437" s="44" t="s">
        <v>116</v>
      </c>
      <c r="F437" s="45">
        <v>107</v>
      </c>
      <c r="G437" s="46"/>
      <c r="H437" s="46"/>
      <c r="I437" s="46"/>
      <c r="J437" s="45">
        <v>185</v>
      </c>
      <c r="K437" s="45">
        <v>1</v>
      </c>
      <c r="L437" s="45">
        <v>0</v>
      </c>
      <c r="M437" s="46"/>
      <c r="N437" s="45">
        <v>186</v>
      </c>
      <c r="O437" s="46"/>
      <c r="P437" s="46"/>
      <c r="Q437" s="46"/>
      <c r="R437" s="45">
        <v>0</v>
      </c>
      <c r="S437" s="45">
        <v>1</v>
      </c>
      <c r="T437" s="45">
        <v>42</v>
      </c>
      <c r="U437" s="45">
        <v>0</v>
      </c>
      <c r="V437" s="45">
        <v>25</v>
      </c>
      <c r="W437" s="46"/>
      <c r="X437" s="45">
        <v>58</v>
      </c>
      <c r="Y437" s="45">
        <v>0</v>
      </c>
      <c r="Z437" s="45">
        <v>8</v>
      </c>
      <c r="AA437" s="45">
        <v>49</v>
      </c>
      <c r="AB437" s="45">
        <v>0</v>
      </c>
      <c r="AC437" s="45">
        <v>0</v>
      </c>
      <c r="AD437" s="45">
        <v>18</v>
      </c>
      <c r="AE437" s="46"/>
      <c r="AF437" s="45">
        <v>201</v>
      </c>
      <c r="AG437" s="46"/>
      <c r="AH437" s="46"/>
      <c r="AI437" s="46"/>
      <c r="AJ437" s="45">
        <v>92</v>
      </c>
      <c r="AK437" s="46"/>
      <c r="AL437" s="46"/>
      <c r="AM437" s="46"/>
      <c r="AN437" s="45">
        <v>0</v>
      </c>
      <c r="AO437" s="46"/>
      <c r="AP437" s="45">
        <v>0</v>
      </c>
    </row>
    <row r="438" spans="1:42" ht="20.100000000000001" customHeight="1" x14ac:dyDescent="0.2">
      <c r="D438" s="2" t="s">
        <v>132</v>
      </c>
      <c r="F438" s="35">
        <v>128</v>
      </c>
      <c r="G438" s="35"/>
      <c r="H438" s="35"/>
      <c r="I438" s="35"/>
      <c r="J438" s="35">
        <v>187</v>
      </c>
      <c r="K438" s="35">
        <v>4</v>
      </c>
      <c r="L438" s="35">
        <v>0</v>
      </c>
      <c r="M438" s="35"/>
      <c r="N438" s="35">
        <v>191</v>
      </c>
      <c r="O438" s="35"/>
      <c r="P438" s="35"/>
      <c r="Q438" s="35"/>
      <c r="R438" s="35">
        <v>0</v>
      </c>
      <c r="S438" s="35">
        <v>3</v>
      </c>
      <c r="T438" s="35">
        <v>40</v>
      </c>
      <c r="U438" s="35">
        <v>0</v>
      </c>
      <c r="V438" s="35">
        <v>13</v>
      </c>
      <c r="W438" s="35"/>
      <c r="X438" s="35">
        <v>40</v>
      </c>
      <c r="Y438" s="35">
        <v>2</v>
      </c>
      <c r="Z438" s="35">
        <v>12</v>
      </c>
      <c r="AA438" s="35">
        <v>74</v>
      </c>
      <c r="AB438" s="35">
        <v>0</v>
      </c>
      <c r="AC438" s="35">
        <v>0</v>
      </c>
      <c r="AD438" s="35">
        <v>17</v>
      </c>
      <c r="AE438" s="35"/>
      <c r="AF438" s="35">
        <v>201</v>
      </c>
      <c r="AG438" s="35"/>
      <c r="AH438" s="35"/>
      <c r="AI438" s="35"/>
      <c r="AJ438" s="35">
        <v>118</v>
      </c>
      <c r="AK438" s="35"/>
      <c r="AL438" s="35"/>
      <c r="AM438" s="35"/>
      <c r="AN438" s="35">
        <v>0</v>
      </c>
      <c r="AO438" s="35"/>
      <c r="AP438" s="35">
        <v>0</v>
      </c>
    </row>
    <row r="439" spans="1:42" ht="19.5" customHeight="1" x14ac:dyDescent="0.2">
      <c r="D439" s="44" t="s">
        <v>151</v>
      </c>
      <c r="F439" s="45">
        <v>130</v>
      </c>
      <c r="G439" s="46"/>
      <c r="H439" s="46"/>
      <c r="I439" s="46"/>
      <c r="J439" s="45">
        <v>185</v>
      </c>
      <c r="K439" s="45">
        <v>2</v>
      </c>
      <c r="L439" s="45">
        <v>1</v>
      </c>
      <c r="M439" s="46"/>
      <c r="N439" s="45">
        <v>188</v>
      </c>
      <c r="O439" s="46"/>
      <c r="P439" s="46"/>
      <c r="Q439" s="46"/>
      <c r="R439" s="45">
        <v>0</v>
      </c>
      <c r="S439" s="45">
        <v>2</v>
      </c>
      <c r="T439" s="45">
        <v>15</v>
      </c>
      <c r="U439" s="45">
        <v>4</v>
      </c>
      <c r="V439" s="45">
        <v>28</v>
      </c>
      <c r="W439" s="46"/>
      <c r="X439" s="45">
        <v>44</v>
      </c>
      <c r="Y439" s="45">
        <v>2</v>
      </c>
      <c r="Z439" s="45">
        <v>10</v>
      </c>
      <c r="AA439" s="45">
        <v>41</v>
      </c>
      <c r="AB439" s="45">
        <v>0</v>
      </c>
      <c r="AC439" s="45">
        <v>0</v>
      </c>
      <c r="AD439" s="45">
        <v>13</v>
      </c>
      <c r="AE439" s="46"/>
      <c r="AF439" s="45">
        <v>159</v>
      </c>
      <c r="AG439" s="46"/>
      <c r="AH439" s="46"/>
      <c r="AI439" s="46"/>
      <c r="AJ439" s="45">
        <v>159</v>
      </c>
      <c r="AK439" s="46"/>
      <c r="AL439" s="46"/>
      <c r="AM439" s="46"/>
      <c r="AN439" s="45">
        <v>0</v>
      </c>
      <c r="AO439" s="46"/>
      <c r="AP439" s="45">
        <v>0</v>
      </c>
    </row>
    <row r="440" spans="1:42" ht="20.100000000000001" customHeight="1" x14ac:dyDescent="0.2">
      <c r="D440" s="2" t="s">
        <v>133</v>
      </c>
      <c r="F440" s="35">
        <v>87</v>
      </c>
      <c r="G440" s="35"/>
      <c r="H440" s="35"/>
      <c r="I440" s="35"/>
      <c r="J440" s="35">
        <v>186</v>
      </c>
      <c r="K440" s="35">
        <v>3</v>
      </c>
      <c r="L440" s="35">
        <v>3</v>
      </c>
      <c r="M440" s="35"/>
      <c r="N440" s="35">
        <v>192</v>
      </c>
      <c r="O440" s="35"/>
      <c r="P440" s="35"/>
      <c r="Q440" s="35"/>
      <c r="R440" s="35">
        <v>2</v>
      </c>
      <c r="S440" s="35">
        <v>14</v>
      </c>
      <c r="T440" s="35">
        <v>47</v>
      </c>
      <c r="U440" s="35">
        <v>0</v>
      </c>
      <c r="V440" s="35">
        <v>25</v>
      </c>
      <c r="W440" s="35"/>
      <c r="X440" s="35">
        <v>27</v>
      </c>
      <c r="Y440" s="35">
        <v>0</v>
      </c>
      <c r="Z440" s="35">
        <v>6</v>
      </c>
      <c r="AA440" s="35">
        <v>37</v>
      </c>
      <c r="AB440" s="35">
        <v>0</v>
      </c>
      <c r="AC440" s="35">
        <v>0</v>
      </c>
      <c r="AD440" s="35">
        <v>20</v>
      </c>
      <c r="AE440" s="35"/>
      <c r="AF440" s="35">
        <v>178</v>
      </c>
      <c r="AG440" s="35"/>
      <c r="AH440" s="35"/>
      <c r="AI440" s="35"/>
      <c r="AJ440" s="35">
        <v>101</v>
      </c>
      <c r="AK440" s="35"/>
      <c r="AL440" s="35"/>
      <c r="AM440" s="35"/>
      <c r="AN440" s="35">
        <v>0</v>
      </c>
      <c r="AO440" s="35"/>
      <c r="AP440" s="35">
        <v>0</v>
      </c>
    </row>
    <row r="441" spans="1:42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</row>
    <row r="442" spans="1:42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548</v>
      </c>
      <c r="G442" s="51"/>
      <c r="H442" s="51"/>
      <c r="I442" s="51"/>
      <c r="J442" s="50">
        <v>927</v>
      </c>
      <c r="K442" s="50">
        <v>18</v>
      </c>
      <c r="L442" s="50">
        <v>5</v>
      </c>
      <c r="M442" s="51"/>
      <c r="N442" s="50">
        <v>950</v>
      </c>
      <c r="O442" s="51"/>
      <c r="P442" s="51"/>
      <c r="Q442" s="51"/>
      <c r="R442" s="50">
        <v>3</v>
      </c>
      <c r="S442" s="50">
        <v>23</v>
      </c>
      <c r="T442" s="50">
        <v>172</v>
      </c>
      <c r="U442" s="50">
        <v>4</v>
      </c>
      <c r="V442" s="50">
        <v>112</v>
      </c>
      <c r="W442" s="51"/>
      <c r="X442" s="50">
        <v>216</v>
      </c>
      <c r="Y442" s="50">
        <v>6</v>
      </c>
      <c r="Z442" s="50">
        <v>41</v>
      </c>
      <c r="AA442" s="50">
        <v>249</v>
      </c>
      <c r="AB442" s="50">
        <v>0</v>
      </c>
      <c r="AC442" s="50">
        <v>0</v>
      </c>
      <c r="AD442" s="50">
        <v>85</v>
      </c>
      <c r="AE442" s="51"/>
      <c r="AF442" s="50">
        <v>911</v>
      </c>
      <c r="AG442" s="51"/>
      <c r="AH442" s="51"/>
      <c r="AI442" s="51"/>
      <c r="AJ442" s="50">
        <v>587</v>
      </c>
      <c r="AK442" s="51"/>
      <c r="AL442" s="51"/>
      <c r="AM442" s="51"/>
      <c r="AN442" s="50">
        <v>0</v>
      </c>
      <c r="AO442" s="51"/>
      <c r="AP442" s="50">
        <v>0</v>
      </c>
    </row>
    <row r="443" spans="1:42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</row>
    <row r="444" spans="1:42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548</v>
      </c>
      <c r="G444" s="51"/>
      <c r="H444" s="51"/>
      <c r="I444" s="51"/>
      <c r="J444" s="56">
        <v>927</v>
      </c>
      <c r="K444" s="56">
        <v>18</v>
      </c>
      <c r="L444" s="56">
        <v>5</v>
      </c>
      <c r="M444" s="51"/>
      <c r="N444" s="56">
        <v>950</v>
      </c>
      <c r="O444" s="51"/>
      <c r="P444" s="51"/>
      <c r="Q444" s="51"/>
      <c r="R444" s="56">
        <v>3</v>
      </c>
      <c r="S444" s="56">
        <v>23</v>
      </c>
      <c r="T444" s="56">
        <v>172</v>
      </c>
      <c r="U444" s="56">
        <v>4</v>
      </c>
      <c r="V444" s="56">
        <v>112</v>
      </c>
      <c r="W444" s="51"/>
      <c r="X444" s="56">
        <v>216</v>
      </c>
      <c r="Y444" s="56">
        <v>6</v>
      </c>
      <c r="Z444" s="56">
        <v>41</v>
      </c>
      <c r="AA444" s="56">
        <v>249</v>
      </c>
      <c r="AB444" s="56">
        <v>0</v>
      </c>
      <c r="AC444" s="56">
        <v>0</v>
      </c>
      <c r="AD444" s="56">
        <v>85</v>
      </c>
      <c r="AE444" s="51"/>
      <c r="AF444" s="56">
        <v>911</v>
      </c>
      <c r="AG444" s="51"/>
      <c r="AH444" s="51"/>
      <c r="AI444" s="51"/>
      <c r="AJ444" s="56">
        <v>587</v>
      </c>
      <c r="AK444" s="51"/>
      <c r="AL444" s="51"/>
      <c r="AM444" s="51"/>
      <c r="AN444" s="56">
        <v>0</v>
      </c>
      <c r="AO444" s="51"/>
      <c r="AP444" s="56">
        <v>0</v>
      </c>
    </row>
    <row r="445" spans="1:42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</row>
    <row r="446" spans="1:42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</row>
    <row r="447" spans="1:42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</row>
    <row r="448" spans="1:42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>
        <v>0</v>
      </c>
      <c r="M448" s="35"/>
      <c r="N448" s="35">
        <v>0</v>
      </c>
      <c r="O448" s="35"/>
      <c r="P448" s="35"/>
      <c r="Q448" s="35"/>
      <c r="R448" s="35">
        <v>0</v>
      </c>
      <c r="S448" s="35">
        <v>0</v>
      </c>
      <c r="T448" s="35">
        <v>0</v>
      </c>
      <c r="U448" s="35">
        <v>0</v>
      </c>
      <c r="V448" s="35">
        <v>0</v>
      </c>
      <c r="W448" s="35"/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/>
      <c r="AF448" s="35">
        <v>0</v>
      </c>
      <c r="AG448" s="35"/>
      <c r="AH448" s="35"/>
      <c r="AI448" s="35"/>
      <c r="AJ448" s="35">
        <v>0</v>
      </c>
      <c r="AK448" s="35"/>
      <c r="AL448" s="35"/>
      <c r="AM448" s="35"/>
      <c r="AN448" s="35">
        <v>0</v>
      </c>
      <c r="AO448" s="35"/>
      <c r="AP448" s="35">
        <v>0</v>
      </c>
    </row>
    <row r="449" spans="1:42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5">
        <v>0</v>
      </c>
      <c r="M449" s="46"/>
      <c r="N449" s="45">
        <v>0</v>
      </c>
      <c r="O449" s="46"/>
      <c r="P449" s="46"/>
      <c r="Q449" s="46"/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6"/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6"/>
      <c r="AF449" s="45">
        <v>0</v>
      </c>
      <c r="AG449" s="46"/>
      <c r="AH449" s="46"/>
      <c r="AI449" s="46"/>
      <c r="AJ449" s="45">
        <v>0</v>
      </c>
      <c r="AK449" s="46"/>
      <c r="AL449" s="46"/>
      <c r="AM449" s="46"/>
      <c r="AN449" s="45">
        <v>0</v>
      </c>
      <c r="AO449" s="46"/>
      <c r="AP449" s="45">
        <v>0</v>
      </c>
    </row>
    <row r="450" spans="1:42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>
        <v>0</v>
      </c>
      <c r="M450" s="35"/>
      <c r="N450" s="35">
        <v>0</v>
      </c>
      <c r="O450" s="35"/>
      <c r="P450" s="35"/>
      <c r="Q450" s="35"/>
      <c r="R450" s="35">
        <v>0</v>
      </c>
      <c r="S450" s="35">
        <v>0</v>
      </c>
      <c r="T450" s="35">
        <v>0</v>
      </c>
      <c r="U450" s="35">
        <v>0</v>
      </c>
      <c r="V450" s="35">
        <v>0</v>
      </c>
      <c r="W450" s="35"/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/>
      <c r="AF450" s="35">
        <v>0</v>
      </c>
      <c r="AG450" s="35"/>
      <c r="AH450" s="35"/>
      <c r="AI450" s="35"/>
      <c r="AJ450" s="35">
        <v>0</v>
      </c>
      <c r="AK450" s="35"/>
      <c r="AL450" s="35"/>
      <c r="AM450" s="35"/>
      <c r="AN450" s="35">
        <v>0</v>
      </c>
      <c r="AO450" s="35"/>
      <c r="AP450" s="35">
        <v>0</v>
      </c>
    </row>
    <row r="451" spans="1:42" ht="19.5" customHeight="1" x14ac:dyDescent="0.2">
      <c r="D451" s="44" t="s">
        <v>151</v>
      </c>
      <c r="F451" s="45">
        <v>0</v>
      </c>
      <c r="G451" s="46"/>
      <c r="H451" s="46"/>
      <c r="I451" s="46"/>
      <c r="J451" s="45">
        <v>0</v>
      </c>
      <c r="K451" s="45">
        <v>0</v>
      </c>
      <c r="L451" s="45">
        <v>0</v>
      </c>
      <c r="M451" s="46"/>
      <c r="N451" s="45">
        <v>0</v>
      </c>
      <c r="O451" s="46"/>
      <c r="P451" s="46"/>
      <c r="Q451" s="46"/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6"/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6"/>
      <c r="AF451" s="45">
        <v>0</v>
      </c>
      <c r="AG451" s="46"/>
      <c r="AH451" s="46"/>
      <c r="AI451" s="46"/>
      <c r="AJ451" s="45">
        <v>0</v>
      </c>
      <c r="AK451" s="46"/>
      <c r="AL451" s="46"/>
      <c r="AM451" s="46"/>
      <c r="AN451" s="45">
        <v>0</v>
      </c>
      <c r="AO451" s="46"/>
      <c r="AP451" s="45">
        <v>0</v>
      </c>
    </row>
    <row r="452" spans="1:42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>
        <v>0</v>
      </c>
      <c r="M452" s="35"/>
      <c r="N452" s="35">
        <v>0</v>
      </c>
      <c r="O452" s="35"/>
      <c r="P452" s="35"/>
      <c r="Q452" s="35"/>
      <c r="R452" s="35">
        <v>0</v>
      </c>
      <c r="S452" s="35">
        <v>0</v>
      </c>
      <c r="T452" s="35">
        <v>0</v>
      </c>
      <c r="U452" s="35">
        <v>0</v>
      </c>
      <c r="V452" s="35">
        <v>0</v>
      </c>
      <c r="W452" s="35"/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/>
      <c r="AF452" s="35">
        <v>0</v>
      </c>
      <c r="AG452" s="35"/>
      <c r="AH452" s="35"/>
      <c r="AI452" s="35"/>
      <c r="AJ452" s="35">
        <v>0</v>
      </c>
      <c r="AK452" s="35"/>
      <c r="AL452" s="35"/>
      <c r="AM452" s="35"/>
      <c r="AN452" s="35">
        <v>0</v>
      </c>
      <c r="AO452" s="35"/>
      <c r="AP452" s="35">
        <v>0</v>
      </c>
    </row>
    <row r="453" spans="1:42" ht="19.5" customHeight="1" x14ac:dyDescent="0.2">
      <c r="D453" s="44" t="s">
        <v>134</v>
      </c>
      <c r="F453" s="45">
        <v>0</v>
      </c>
      <c r="G453" s="46"/>
      <c r="H453" s="46"/>
      <c r="I453" s="46"/>
      <c r="J453" s="45">
        <v>0</v>
      </c>
      <c r="K453" s="45">
        <v>0</v>
      </c>
      <c r="L453" s="45">
        <v>0</v>
      </c>
      <c r="M453" s="46"/>
      <c r="N453" s="45">
        <v>0</v>
      </c>
      <c r="O453" s="46"/>
      <c r="P453" s="46"/>
      <c r="Q453" s="46"/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6"/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6"/>
      <c r="AF453" s="45">
        <v>0</v>
      </c>
      <c r="AG453" s="46"/>
      <c r="AH453" s="46"/>
      <c r="AI453" s="46"/>
      <c r="AJ453" s="45">
        <v>0</v>
      </c>
      <c r="AK453" s="46"/>
      <c r="AL453" s="46"/>
      <c r="AM453" s="46"/>
      <c r="AN453" s="45">
        <v>0</v>
      </c>
      <c r="AO453" s="46"/>
      <c r="AP453" s="45">
        <v>0</v>
      </c>
    </row>
    <row r="454" spans="1:42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</row>
    <row r="455" spans="1:42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0</v>
      </c>
      <c r="G455" s="51"/>
      <c r="H455" s="51"/>
      <c r="I455" s="51"/>
      <c r="J455" s="50">
        <v>0</v>
      </c>
      <c r="K455" s="50">
        <v>0</v>
      </c>
      <c r="L455" s="50">
        <v>0</v>
      </c>
      <c r="M455" s="51"/>
      <c r="N455" s="50">
        <v>0</v>
      </c>
      <c r="O455" s="51"/>
      <c r="P455" s="51"/>
      <c r="Q455" s="51"/>
      <c r="R455" s="50">
        <v>0</v>
      </c>
      <c r="S455" s="50">
        <v>0</v>
      </c>
      <c r="T455" s="50">
        <v>0</v>
      </c>
      <c r="U455" s="50">
        <v>0</v>
      </c>
      <c r="V455" s="50">
        <v>0</v>
      </c>
      <c r="W455" s="51"/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1"/>
      <c r="AF455" s="50">
        <v>0</v>
      </c>
      <c r="AG455" s="51"/>
      <c r="AH455" s="51"/>
      <c r="AI455" s="51"/>
      <c r="AJ455" s="50">
        <v>0</v>
      </c>
      <c r="AK455" s="51"/>
      <c r="AL455" s="51"/>
      <c r="AM455" s="51"/>
      <c r="AN455" s="50">
        <v>0</v>
      </c>
      <c r="AO455" s="51"/>
      <c r="AP455" s="50">
        <v>0</v>
      </c>
    </row>
    <row r="456" spans="1:42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</row>
    <row r="457" spans="1:42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</row>
    <row r="458" spans="1:42" ht="20.100000000000001" customHeight="1" x14ac:dyDescent="0.2">
      <c r="D458" s="2" t="s">
        <v>141</v>
      </c>
      <c r="F458" s="35">
        <v>44</v>
      </c>
      <c r="G458" s="35"/>
      <c r="H458" s="35"/>
      <c r="I458" s="35"/>
      <c r="J458" s="35">
        <v>75</v>
      </c>
      <c r="K458" s="35">
        <v>4</v>
      </c>
      <c r="L458" s="35">
        <v>2</v>
      </c>
      <c r="M458" s="35"/>
      <c r="N458" s="35">
        <v>81</v>
      </c>
      <c r="O458" s="35"/>
      <c r="P458" s="35"/>
      <c r="Q458" s="35"/>
      <c r="R458" s="35">
        <v>0</v>
      </c>
      <c r="S458" s="35">
        <v>4</v>
      </c>
      <c r="T458" s="35">
        <v>33</v>
      </c>
      <c r="U458" s="35">
        <v>0</v>
      </c>
      <c r="V458" s="35">
        <v>5</v>
      </c>
      <c r="W458" s="35"/>
      <c r="X458" s="35">
        <v>13</v>
      </c>
      <c r="Y458" s="35">
        <v>0</v>
      </c>
      <c r="Z458" s="35">
        <v>4</v>
      </c>
      <c r="AA458" s="35">
        <v>15</v>
      </c>
      <c r="AB458" s="35">
        <v>0</v>
      </c>
      <c r="AC458" s="35">
        <v>0</v>
      </c>
      <c r="AD458" s="35">
        <v>7</v>
      </c>
      <c r="AE458" s="35"/>
      <c r="AF458" s="35">
        <v>81</v>
      </c>
      <c r="AG458" s="35"/>
      <c r="AH458" s="35"/>
      <c r="AI458" s="35"/>
      <c r="AJ458" s="35">
        <v>44</v>
      </c>
      <c r="AK458" s="35"/>
      <c r="AL458" s="35"/>
      <c r="AM458" s="35"/>
      <c r="AN458" s="35">
        <v>0</v>
      </c>
      <c r="AO458" s="35"/>
      <c r="AP458" s="35">
        <v>0</v>
      </c>
    </row>
    <row r="459" spans="1:42" ht="19.5" customHeight="1" x14ac:dyDescent="0.2">
      <c r="D459" s="44" t="s">
        <v>150</v>
      </c>
      <c r="F459" s="45">
        <v>41</v>
      </c>
      <c r="G459" s="46"/>
      <c r="H459" s="46"/>
      <c r="I459" s="46"/>
      <c r="J459" s="45">
        <v>70</v>
      </c>
      <c r="K459" s="45">
        <v>0</v>
      </c>
      <c r="L459" s="45">
        <v>0</v>
      </c>
      <c r="M459" s="46"/>
      <c r="N459" s="45">
        <v>70</v>
      </c>
      <c r="O459" s="46"/>
      <c r="P459" s="46"/>
      <c r="Q459" s="46"/>
      <c r="R459" s="45">
        <v>0</v>
      </c>
      <c r="S459" s="45">
        <v>0</v>
      </c>
      <c r="T459" s="45">
        <v>43</v>
      </c>
      <c r="U459" s="45">
        <v>0</v>
      </c>
      <c r="V459" s="45">
        <v>3</v>
      </c>
      <c r="W459" s="46"/>
      <c r="X459" s="45">
        <v>2</v>
      </c>
      <c r="Y459" s="45">
        <v>1</v>
      </c>
      <c r="Z459" s="45">
        <v>3</v>
      </c>
      <c r="AA459" s="45">
        <v>29</v>
      </c>
      <c r="AB459" s="45">
        <v>0</v>
      </c>
      <c r="AC459" s="45">
        <v>0</v>
      </c>
      <c r="AD459" s="45">
        <v>2</v>
      </c>
      <c r="AE459" s="46"/>
      <c r="AF459" s="45">
        <v>83</v>
      </c>
      <c r="AG459" s="46"/>
      <c r="AH459" s="46"/>
      <c r="AI459" s="46"/>
      <c r="AJ459" s="45">
        <v>28</v>
      </c>
      <c r="AK459" s="46"/>
      <c r="AL459" s="46"/>
      <c r="AM459" s="46"/>
      <c r="AN459" s="45">
        <v>0</v>
      </c>
      <c r="AO459" s="46"/>
      <c r="AP459" s="45">
        <v>0</v>
      </c>
    </row>
    <row r="460" spans="1:42" ht="20.100000000000001" customHeight="1" x14ac:dyDescent="0.2">
      <c r="B460" s="5"/>
      <c r="D460" s="2" t="s">
        <v>132</v>
      </c>
      <c r="F460" s="35">
        <v>44</v>
      </c>
      <c r="G460" s="35"/>
      <c r="H460" s="35"/>
      <c r="I460" s="35"/>
      <c r="J460" s="35">
        <v>71</v>
      </c>
      <c r="K460" s="35">
        <v>2</v>
      </c>
      <c r="L460" s="35">
        <v>0</v>
      </c>
      <c r="M460" s="35"/>
      <c r="N460" s="35">
        <v>73</v>
      </c>
      <c r="O460" s="35"/>
      <c r="P460" s="35"/>
      <c r="Q460" s="35"/>
      <c r="R460" s="35">
        <v>0</v>
      </c>
      <c r="S460" s="35">
        <v>3</v>
      </c>
      <c r="T460" s="35">
        <v>24</v>
      </c>
      <c r="U460" s="35">
        <v>1</v>
      </c>
      <c r="V460" s="35">
        <v>1</v>
      </c>
      <c r="W460" s="35"/>
      <c r="X460" s="35">
        <v>11</v>
      </c>
      <c r="Y460" s="35">
        <v>0</v>
      </c>
      <c r="Z460" s="35">
        <v>1</v>
      </c>
      <c r="AA460" s="35">
        <v>29</v>
      </c>
      <c r="AB460" s="35">
        <v>0</v>
      </c>
      <c r="AC460" s="35">
        <v>0</v>
      </c>
      <c r="AD460" s="35">
        <v>5</v>
      </c>
      <c r="AE460" s="35"/>
      <c r="AF460" s="35">
        <v>75</v>
      </c>
      <c r="AG460" s="35"/>
      <c r="AH460" s="35"/>
      <c r="AI460" s="35"/>
      <c r="AJ460" s="35">
        <v>42</v>
      </c>
      <c r="AK460" s="35"/>
      <c r="AL460" s="35"/>
      <c r="AM460" s="35"/>
      <c r="AN460" s="35">
        <v>0</v>
      </c>
      <c r="AO460" s="35"/>
      <c r="AP460" s="35">
        <v>0</v>
      </c>
    </row>
    <row r="461" spans="1:42" ht="19.5" customHeight="1" x14ac:dyDescent="0.2">
      <c r="D461" s="44" t="s">
        <v>151</v>
      </c>
      <c r="F461" s="45">
        <v>26</v>
      </c>
      <c r="G461" s="46"/>
      <c r="H461" s="46"/>
      <c r="I461" s="46"/>
      <c r="J461" s="45">
        <v>73</v>
      </c>
      <c r="K461" s="45">
        <v>4</v>
      </c>
      <c r="L461" s="45">
        <v>0</v>
      </c>
      <c r="M461" s="46"/>
      <c r="N461" s="45">
        <v>77</v>
      </c>
      <c r="O461" s="46"/>
      <c r="P461" s="46"/>
      <c r="Q461" s="46"/>
      <c r="R461" s="45">
        <v>0</v>
      </c>
      <c r="S461" s="45">
        <v>2</v>
      </c>
      <c r="T461" s="45">
        <v>36</v>
      </c>
      <c r="U461" s="45">
        <v>0</v>
      </c>
      <c r="V461" s="45">
        <v>3</v>
      </c>
      <c r="W461" s="46"/>
      <c r="X461" s="45">
        <v>4</v>
      </c>
      <c r="Y461" s="45">
        <v>0</v>
      </c>
      <c r="Z461" s="45">
        <v>0</v>
      </c>
      <c r="AA461" s="45">
        <v>16</v>
      </c>
      <c r="AB461" s="45">
        <v>0</v>
      </c>
      <c r="AC461" s="45">
        <v>0</v>
      </c>
      <c r="AD461" s="45">
        <v>6</v>
      </c>
      <c r="AE461" s="46"/>
      <c r="AF461" s="45">
        <v>67</v>
      </c>
      <c r="AG461" s="46"/>
      <c r="AH461" s="46"/>
      <c r="AI461" s="46"/>
      <c r="AJ461" s="45">
        <v>36</v>
      </c>
      <c r="AK461" s="46"/>
      <c r="AL461" s="46"/>
      <c r="AM461" s="46"/>
      <c r="AN461" s="45">
        <v>0</v>
      </c>
      <c r="AO461" s="46"/>
      <c r="AP461" s="45">
        <v>0</v>
      </c>
    </row>
    <row r="462" spans="1:42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</row>
    <row r="463" spans="1:42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155</v>
      </c>
      <c r="G463" s="51"/>
      <c r="H463" s="51"/>
      <c r="I463" s="51"/>
      <c r="J463" s="50">
        <v>289</v>
      </c>
      <c r="K463" s="50">
        <v>10</v>
      </c>
      <c r="L463" s="50">
        <v>2</v>
      </c>
      <c r="M463" s="51"/>
      <c r="N463" s="50">
        <v>301</v>
      </c>
      <c r="O463" s="51"/>
      <c r="P463" s="51"/>
      <c r="Q463" s="51"/>
      <c r="R463" s="50">
        <v>0</v>
      </c>
      <c r="S463" s="50">
        <v>9</v>
      </c>
      <c r="T463" s="50">
        <v>136</v>
      </c>
      <c r="U463" s="50">
        <v>1</v>
      </c>
      <c r="V463" s="50">
        <v>12</v>
      </c>
      <c r="W463" s="51"/>
      <c r="X463" s="50">
        <v>30</v>
      </c>
      <c r="Y463" s="50">
        <v>1</v>
      </c>
      <c r="Z463" s="50">
        <v>8</v>
      </c>
      <c r="AA463" s="50">
        <v>89</v>
      </c>
      <c r="AB463" s="50">
        <v>0</v>
      </c>
      <c r="AC463" s="50">
        <v>0</v>
      </c>
      <c r="AD463" s="50">
        <v>20</v>
      </c>
      <c r="AE463" s="51"/>
      <c r="AF463" s="50">
        <v>306</v>
      </c>
      <c r="AG463" s="51"/>
      <c r="AH463" s="51"/>
      <c r="AI463" s="51"/>
      <c r="AJ463" s="50">
        <v>150</v>
      </c>
      <c r="AK463" s="51"/>
      <c r="AL463" s="51"/>
      <c r="AM463" s="51"/>
      <c r="AN463" s="50">
        <v>0</v>
      </c>
      <c r="AO463" s="51"/>
      <c r="AP463" s="50">
        <v>0</v>
      </c>
    </row>
    <row r="464" spans="1:42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</row>
    <row r="465" spans="1:42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</row>
    <row r="466" spans="1:42" ht="20.100000000000001" customHeight="1" x14ac:dyDescent="0.2">
      <c r="B466" s="5"/>
      <c r="D466" s="57" t="s">
        <v>265</v>
      </c>
      <c r="F466" s="35">
        <v>71</v>
      </c>
      <c r="G466" s="35"/>
      <c r="H466" s="35"/>
      <c r="I466" s="35"/>
      <c r="J466" s="35">
        <v>58</v>
      </c>
      <c r="K466" s="35">
        <v>2</v>
      </c>
      <c r="L466" s="35">
        <v>2</v>
      </c>
      <c r="M466" s="35"/>
      <c r="N466" s="35">
        <v>62</v>
      </c>
      <c r="O466" s="35"/>
      <c r="P466" s="35"/>
      <c r="Q466" s="35"/>
      <c r="R466" s="35">
        <v>0</v>
      </c>
      <c r="S466" s="35">
        <v>2</v>
      </c>
      <c r="T466" s="35">
        <v>7</v>
      </c>
      <c r="U466" s="35">
        <v>0</v>
      </c>
      <c r="V466" s="35">
        <v>0</v>
      </c>
      <c r="W466" s="35"/>
      <c r="X466" s="35">
        <v>27</v>
      </c>
      <c r="Y466" s="35">
        <v>0</v>
      </c>
      <c r="Z466" s="35">
        <v>5</v>
      </c>
      <c r="AA466" s="35">
        <v>42</v>
      </c>
      <c r="AB466" s="35">
        <v>2</v>
      </c>
      <c r="AC466" s="35">
        <v>0</v>
      </c>
      <c r="AD466" s="35">
        <v>5</v>
      </c>
      <c r="AE466" s="35"/>
      <c r="AF466" s="35">
        <v>90</v>
      </c>
      <c r="AG466" s="35"/>
      <c r="AH466" s="35"/>
      <c r="AI466" s="35"/>
      <c r="AJ466" s="35">
        <v>43</v>
      </c>
      <c r="AK466" s="35"/>
      <c r="AL466" s="35"/>
      <c r="AM466" s="35"/>
      <c r="AN466" s="35">
        <v>0</v>
      </c>
      <c r="AO466" s="35"/>
      <c r="AP466" s="35">
        <v>0</v>
      </c>
    </row>
    <row r="467" spans="1:42" ht="19.5" customHeight="1" x14ac:dyDescent="0.2">
      <c r="D467" s="44" t="s">
        <v>266</v>
      </c>
      <c r="F467" s="45">
        <v>13</v>
      </c>
      <c r="G467" s="46"/>
      <c r="H467" s="46"/>
      <c r="I467" s="46"/>
      <c r="J467" s="45">
        <v>57</v>
      </c>
      <c r="K467" s="45">
        <v>4</v>
      </c>
      <c r="L467" s="45">
        <v>0</v>
      </c>
      <c r="M467" s="46"/>
      <c r="N467" s="45">
        <v>61</v>
      </c>
      <c r="O467" s="46"/>
      <c r="P467" s="46"/>
      <c r="Q467" s="46"/>
      <c r="R467" s="45">
        <v>0</v>
      </c>
      <c r="S467" s="45">
        <v>0</v>
      </c>
      <c r="T467" s="45">
        <v>31</v>
      </c>
      <c r="U467" s="45">
        <v>0</v>
      </c>
      <c r="V467" s="45">
        <v>11</v>
      </c>
      <c r="W467" s="46"/>
      <c r="X467" s="45">
        <v>3</v>
      </c>
      <c r="Y467" s="45">
        <v>0</v>
      </c>
      <c r="Z467" s="45">
        <v>3</v>
      </c>
      <c r="AA467" s="45">
        <v>3</v>
      </c>
      <c r="AB467" s="45">
        <v>0</v>
      </c>
      <c r="AC467" s="45">
        <v>0</v>
      </c>
      <c r="AD467" s="45">
        <v>0</v>
      </c>
      <c r="AE467" s="46"/>
      <c r="AF467" s="45">
        <v>51</v>
      </c>
      <c r="AG467" s="46"/>
      <c r="AH467" s="46"/>
      <c r="AI467" s="46"/>
      <c r="AJ467" s="45">
        <v>23</v>
      </c>
      <c r="AK467" s="46"/>
      <c r="AL467" s="46"/>
      <c r="AM467" s="46"/>
      <c r="AN467" s="45">
        <v>0</v>
      </c>
      <c r="AO467" s="46"/>
      <c r="AP467" s="45">
        <v>0</v>
      </c>
    </row>
    <row r="468" spans="1:42" ht="20.100000000000001" customHeight="1" x14ac:dyDescent="0.2">
      <c r="B468" s="5"/>
      <c r="D468" s="57" t="s">
        <v>267</v>
      </c>
      <c r="F468" s="35">
        <v>24</v>
      </c>
      <c r="G468" s="35"/>
      <c r="H468" s="35"/>
      <c r="I468" s="35"/>
      <c r="J468" s="35">
        <v>55</v>
      </c>
      <c r="K468" s="35">
        <v>1</v>
      </c>
      <c r="L468" s="35">
        <v>1</v>
      </c>
      <c r="M468" s="35"/>
      <c r="N468" s="35">
        <v>57</v>
      </c>
      <c r="O468" s="35"/>
      <c r="P468" s="35"/>
      <c r="Q468" s="35"/>
      <c r="R468" s="35">
        <v>0</v>
      </c>
      <c r="S468" s="35">
        <v>0</v>
      </c>
      <c r="T468" s="35">
        <v>47</v>
      </c>
      <c r="U468" s="35">
        <v>0</v>
      </c>
      <c r="V468" s="35">
        <v>0</v>
      </c>
      <c r="W468" s="35"/>
      <c r="X468" s="35">
        <v>6</v>
      </c>
      <c r="Y468" s="35">
        <v>0</v>
      </c>
      <c r="Z468" s="35">
        <v>4</v>
      </c>
      <c r="AA468" s="35">
        <v>14</v>
      </c>
      <c r="AB468" s="35">
        <v>0</v>
      </c>
      <c r="AC468" s="35">
        <v>0</v>
      </c>
      <c r="AD468" s="35">
        <v>0</v>
      </c>
      <c r="AE468" s="35"/>
      <c r="AF468" s="35">
        <v>71</v>
      </c>
      <c r="AG468" s="35"/>
      <c r="AH468" s="35"/>
      <c r="AI468" s="35"/>
      <c r="AJ468" s="35">
        <v>10</v>
      </c>
      <c r="AK468" s="35"/>
      <c r="AL468" s="35"/>
      <c r="AM468" s="35"/>
      <c r="AN468" s="35">
        <v>0</v>
      </c>
      <c r="AO468" s="35"/>
      <c r="AP468" s="35">
        <v>0</v>
      </c>
    </row>
    <row r="469" spans="1:42" ht="19.5" customHeight="1" x14ac:dyDescent="0.2">
      <c r="D469" s="44" t="s">
        <v>268</v>
      </c>
      <c r="F469" s="45">
        <v>28</v>
      </c>
      <c r="G469" s="46"/>
      <c r="H469" s="46"/>
      <c r="I469" s="46"/>
      <c r="J469" s="45">
        <v>56</v>
      </c>
      <c r="K469" s="45">
        <v>0</v>
      </c>
      <c r="L469" s="45">
        <v>2</v>
      </c>
      <c r="M469" s="46"/>
      <c r="N469" s="45">
        <v>58</v>
      </c>
      <c r="O469" s="46"/>
      <c r="P469" s="46"/>
      <c r="Q469" s="46"/>
      <c r="R469" s="45">
        <v>2</v>
      </c>
      <c r="S469" s="45">
        <v>1</v>
      </c>
      <c r="T469" s="45">
        <v>6</v>
      </c>
      <c r="U469" s="45">
        <v>7</v>
      </c>
      <c r="V469" s="45">
        <v>15</v>
      </c>
      <c r="W469" s="46"/>
      <c r="X469" s="45">
        <v>12</v>
      </c>
      <c r="Y469" s="45">
        <v>0</v>
      </c>
      <c r="Z469" s="45">
        <v>0</v>
      </c>
      <c r="AA469" s="45">
        <v>6</v>
      </c>
      <c r="AB469" s="45">
        <v>0</v>
      </c>
      <c r="AC469" s="45">
        <v>0</v>
      </c>
      <c r="AD469" s="45">
        <v>2</v>
      </c>
      <c r="AE469" s="46"/>
      <c r="AF469" s="45">
        <v>51</v>
      </c>
      <c r="AG469" s="46"/>
      <c r="AH469" s="46"/>
      <c r="AI469" s="46"/>
      <c r="AJ469" s="45">
        <v>35</v>
      </c>
      <c r="AK469" s="46"/>
      <c r="AL469" s="46"/>
      <c r="AM469" s="46"/>
      <c r="AN469" s="45">
        <v>0</v>
      </c>
      <c r="AO469" s="46"/>
      <c r="AP469" s="45">
        <v>0</v>
      </c>
    </row>
    <row r="470" spans="1:42" ht="20.100000000000001" customHeight="1" x14ac:dyDescent="0.2">
      <c r="D470" s="57" t="s">
        <v>269</v>
      </c>
      <c r="F470" s="35">
        <v>43</v>
      </c>
      <c r="G470" s="35"/>
      <c r="H470" s="35"/>
      <c r="I470" s="35"/>
      <c r="J470" s="35">
        <v>53</v>
      </c>
      <c r="K470" s="35">
        <v>1</v>
      </c>
      <c r="L470" s="35">
        <v>0</v>
      </c>
      <c r="M470" s="35"/>
      <c r="N470" s="35">
        <v>54</v>
      </c>
      <c r="O470" s="35"/>
      <c r="P470" s="35"/>
      <c r="Q470" s="35"/>
      <c r="R470" s="35">
        <v>0</v>
      </c>
      <c r="S470" s="35">
        <v>3</v>
      </c>
      <c r="T470" s="35">
        <v>3</v>
      </c>
      <c r="U470" s="35">
        <v>0</v>
      </c>
      <c r="V470" s="35">
        <v>13</v>
      </c>
      <c r="W470" s="35"/>
      <c r="X470" s="35">
        <v>12</v>
      </c>
      <c r="Y470" s="35">
        <v>2</v>
      </c>
      <c r="Z470" s="35">
        <v>1</v>
      </c>
      <c r="AA470" s="35">
        <v>11</v>
      </c>
      <c r="AB470" s="35">
        <v>0</v>
      </c>
      <c r="AC470" s="35">
        <v>0</v>
      </c>
      <c r="AD470" s="35">
        <v>31</v>
      </c>
      <c r="AE470" s="35"/>
      <c r="AF470" s="35">
        <v>76</v>
      </c>
      <c r="AG470" s="35"/>
      <c r="AH470" s="35"/>
      <c r="AI470" s="35"/>
      <c r="AJ470" s="35">
        <v>24</v>
      </c>
      <c r="AK470" s="35"/>
      <c r="AL470" s="35"/>
      <c r="AM470" s="35"/>
      <c r="AN470" s="35">
        <v>3</v>
      </c>
      <c r="AO470" s="35"/>
      <c r="AP470" s="35">
        <v>0</v>
      </c>
    </row>
    <row r="471" spans="1:42" ht="19.5" customHeight="1" x14ac:dyDescent="0.2">
      <c r="D471" s="44" t="s">
        <v>270</v>
      </c>
      <c r="F471" s="45">
        <v>44</v>
      </c>
      <c r="G471" s="46"/>
      <c r="H471" s="46"/>
      <c r="I471" s="46"/>
      <c r="J471" s="45">
        <v>57</v>
      </c>
      <c r="K471" s="45">
        <v>3</v>
      </c>
      <c r="L471" s="45">
        <v>1</v>
      </c>
      <c r="M471" s="46"/>
      <c r="N471" s="45">
        <v>61</v>
      </c>
      <c r="O471" s="46"/>
      <c r="P471" s="46"/>
      <c r="Q471" s="46"/>
      <c r="R471" s="45">
        <v>0</v>
      </c>
      <c r="S471" s="45">
        <v>0</v>
      </c>
      <c r="T471" s="45">
        <v>19</v>
      </c>
      <c r="U471" s="45">
        <v>0</v>
      </c>
      <c r="V471" s="45">
        <v>16</v>
      </c>
      <c r="W471" s="46"/>
      <c r="X471" s="45">
        <v>17</v>
      </c>
      <c r="Y471" s="45">
        <v>2</v>
      </c>
      <c r="Z471" s="45">
        <v>0</v>
      </c>
      <c r="AA471" s="45">
        <v>16</v>
      </c>
      <c r="AB471" s="45">
        <v>0</v>
      </c>
      <c r="AC471" s="45">
        <v>0</v>
      </c>
      <c r="AD471" s="45">
        <v>3</v>
      </c>
      <c r="AE471" s="46"/>
      <c r="AF471" s="45">
        <v>73</v>
      </c>
      <c r="AG471" s="46"/>
      <c r="AH471" s="46"/>
      <c r="AI471" s="46"/>
      <c r="AJ471" s="45">
        <v>32</v>
      </c>
      <c r="AK471" s="46"/>
      <c r="AL471" s="46"/>
      <c r="AM471" s="46"/>
      <c r="AN471" s="45">
        <v>0</v>
      </c>
      <c r="AO471" s="46"/>
      <c r="AP471" s="45">
        <v>0</v>
      </c>
    </row>
    <row r="472" spans="1:42" ht="20.100000000000001" customHeight="1" x14ac:dyDescent="0.2">
      <c r="D472" s="57" t="s">
        <v>271</v>
      </c>
      <c r="F472" s="35">
        <v>19</v>
      </c>
      <c r="G472" s="35"/>
      <c r="H472" s="35"/>
      <c r="I472" s="35"/>
      <c r="J472" s="35">
        <v>30</v>
      </c>
      <c r="K472" s="35">
        <v>4</v>
      </c>
      <c r="L472" s="35">
        <v>2</v>
      </c>
      <c r="M472" s="35"/>
      <c r="N472" s="35">
        <v>36</v>
      </c>
      <c r="O472" s="35"/>
      <c r="P472" s="35"/>
      <c r="Q472" s="35"/>
      <c r="R472" s="35">
        <v>0</v>
      </c>
      <c r="S472" s="35">
        <v>2</v>
      </c>
      <c r="T472" s="35">
        <v>6</v>
      </c>
      <c r="U472" s="35">
        <v>0</v>
      </c>
      <c r="V472" s="35">
        <v>4</v>
      </c>
      <c r="W472" s="35"/>
      <c r="X472" s="35">
        <v>6</v>
      </c>
      <c r="Y472" s="35">
        <v>1</v>
      </c>
      <c r="Z472" s="35">
        <v>3</v>
      </c>
      <c r="AA472" s="35">
        <v>13</v>
      </c>
      <c r="AB472" s="35">
        <v>0</v>
      </c>
      <c r="AC472" s="35">
        <v>0</v>
      </c>
      <c r="AD472" s="35">
        <v>2</v>
      </c>
      <c r="AE472" s="35"/>
      <c r="AF472" s="35">
        <v>37</v>
      </c>
      <c r="AG472" s="35"/>
      <c r="AH472" s="35"/>
      <c r="AI472" s="35"/>
      <c r="AJ472" s="35">
        <v>18</v>
      </c>
      <c r="AK472" s="35"/>
      <c r="AL472" s="35"/>
      <c r="AM472" s="35"/>
      <c r="AN472" s="35">
        <v>0</v>
      </c>
      <c r="AO472" s="35"/>
      <c r="AP472" s="35">
        <v>0</v>
      </c>
    </row>
    <row r="473" spans="1:42" ht="19.5" customHeight="1" x14ac:dyDescent="0.2">
      <c r="D473" s="44" t="s">
        <v>272</v>
      </c>
      <c r="F473" s="45">
        <v>18</v>
      </c>
      <c r="G473" s="46"/>
      <c r="H473" s="46"/>
      <c r="I473" s="46"/>
      <c r="J473" s="45">
        <v>26</v>
      </c>
      <c r="K473" s="45">
        <v>2</v>
      </c>
      <c r="L473" s="45">
        <v>2</v>
      </c>
      <c r="M473" s="46"/>
      <c r="N473" s="45">
        <v>30</v>
      </c>
      <c r="O473" s="46"/>
      <c r="P473" s="46"/>
      <c r="Q473" s="46"/>
      <c r="R473" s="45">
        <v>0</v>
      </c>
      <c r="S473" s="45">
        <v>0</v>
      </c>
      <c r="T473" s="45">
        <v>17</v>
      </c>
      <c r="U473" s="45">
        <v>0</v>
      </c>
      <c r="V473" s="45">
        <v>3</v>
      </c>
      <c r="W473" s="46"/>
      <c r="X473" s="45">
        <v>2</v>
      </c>
      <c r="Y473" s="45">
        <v>1</v>
      </c>
      <c r="Z473" s="45">
        <v>1</v>
      </c>
      <c r="AA473" s="45">
        <v>8</v>
      </c>
      <c r="AB473" s="45">
        <v>0</v>
      </c>
      <c r="AC473" s="45">
        <v>0</v>
      </c>
      <c r="AD473" s="45">
        <v>2</v>
      </c>
      <c r="AE473" s="46"/>
      <c r="AF473" s="45">
        <v>34</v>
      </c>
      <c r="AG473" s="46"/>
      <c r="AH473" s="46"/>
      <c r="AI473" s="46"/>
      <c r="AJ473" s="45">
        <v>14</v>
      </c>
      <c r="AK473" s="46"/>
      <c r="AL473" s="46"/>
      <c r="AM473" s="46"/>
      <c r="AN473" s="45">
        <v>0</v>
      </c>
      <c r="AO473" s="46"/>
      <c r="AP473" s="45">
        <v>0</v>
      </c>
    </row>
    <row r="474" spans="1:42" ht="20.100000000000001" customHeight="1" x14ac:dyDescent="0.2">
      <c r="D474" s="57" t="s">
        <v>273</v>
      </c>
      <c r="F474" s="35">
        <v>13</v>
      </c>
      <c r="G474" s="35"/>
      <c r="H474" s="35"/>
      <c r="I474" s="35"/>
      <c r="J474" s="35">
        <v>30</v>
      </c>
      <c r="K474" s="35">
        <v>0</v>
      </c>
      <c r="L474" s="35">
        <v>0</v>
      </c>
      <c r="M474" s="35"/>
      <c r="N474" s="35">
        <v>30</v>
      </c>
      <c r="O474" s="35"/>
      <c r="P474" s="35"/>
      <c r="Q474" s="35"/>
      <c r="R474" s="35">
        <v>0</v>
      </c>
      <c r="S474" s="35">
        <v>4</v>
      </c>
      <c r="T474" s="35">
        <v>0</v>
      </c>
      <c r="U474" s="35">
        <v>0</v>
      </c>
      <c r="V474" s="35">
        <v>0</v>
      </c>
      <c r="W474" s="35"/>
      <c r="X474" s="35">
        <v>5</v>
      </c>
      <c r="Y474" s="35">
        <v>0</v>
      </c>
      <c r="Z474" s="35">
        <v>0</v>
      </c>
      <c r="AA474" s="35">
        <v>12</v>
      </c>
      <c r="AB474" s="35">
        <v>0</v>
      </c>
      <c r="AC474" s="35">
        <v>0</v>
      </c>
      <c r="AD474" s="35">
        <v>2</v>
      </c>
      <c r="AE474" s="35"/>
      <c r="AF474" s="35">
        <v>23</v>
      </c>
      <c r="AG474" s="35"/>
      <c r="AH474" s="35"/>
      <c r="AI474" s="35"/>
      <c r="AJ474" s="35">
        <v>20</v>
      </c>
      <c r="AK474" s="35"/>
      <c r="AL474" s="35"/>
      <c r="AM474" s="35"/>
      <c r="AN474" s="35">
        <v>0</v>
      </c>
      <c r="AO474" s="35"/>
      <c r="AP474" s="35">
        <v>0</v>
      </c>
    </row>
    <row r="475" spans="1:42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</row>
    <row r="476" spans="1:42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273</v>
      </c>
      <c r="G476" s="51"/>
      <c r="H476" s="51"/>
      <c r="I476" s="51"/>
      <c r="J476" s="50">
        <v>422</v>
      </c>
      <c r="K476" s="50">
        <v>17</v>
      </c>
      <c r="L476" s="50">
        <v>10</v>
      </c>
      <c r="M476" s="51"/>
      <c r="N476" s="50">
        <v>449</v>
      </c>
      <c r="O476" s="51"/>
      <c r="P476" s="51"/>
      <c r="Q476" s="51"/>
      <c r="R476" s="50">
        <v>2</v>
      </c>
      <c r="S476" s="50">
        <v>12</v>
      </c>
      <c r="T476" s="50">
        <v>136</v>
      </c>
      <c r="U476" s="50">
        <v>7</v>
      </c>
      <c r="V476" s="50">
        <v>62</v>
      </c>
      <c r="W476" s="51"/>
      <c r="X476" s="50">
        <v>90</v>
      </c>
      <c r="Y476" s="50">
        <v>6</v>
      </c>
      <c r="Z476" s="50">
        <v>17</v>
      </c>
      <c r="AA476" s="50">
        <v>125</v>
      </c>
      <c r="AB476" s="50">
        <v>2</v>
      </c>
      <c r="AC476" s="50">
        <v>0</v>
      </c>
      <c r="AD476" s="50">
        <v>47</v>
      </c>
      <c r="AE476" s="51"/>
      <c r="AF476" s="50">
        <v>506</v>
      </c>
      <c r="AG476" s="51"/>
      <c r="AH476" s="51"/>
      <c r="AI476" s="51"/>
      <c r="AJ476" s="50">
        <v>219</v>
      </c>
      <c r="AK476" s="51"/>
      <c r="AL476" s="51"/>
      <c r="AM476" s="51"/>
      <c r="AN476" s="50">
        <v>3</v>
      </c>
      <c r="AO476" s="51"/>
      <c r="AP476" s="50">
        <v>0</v>
      </c>
    </row>
    <row r="477" spans="1:42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</row>
    <row r="478" spans="1:42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428</v>
      </c>
      <c r="G478" s="51"/>
      <c r="H478" s="51"/>
      <c r="I478" s="51"/>
      <c r="J478" s="56">
        <v>711</v>
      </c>
      <c r="K478" s="56">
        <v>27</v>
      </c>
      <c r="L478" s="56">
        <v>12</v>
      </c>
      <c r="M478" s="51"/>
      <c r="N478" s="56">
        <v>750</v>
      </c>
      <c r="O478" s="51"/>
      <c r="P478" s="51"/>
      <c r="Q478" s="51"/>
      <c r="R478" s="56">
        <v>2</v>
      </c>
      <c r="S478" s="56">
        <v>21</v>
      </c>
      <c r="T478" s="56">
        <v>272</v>
      </c>
      <c r="U478" s="56">
        <v>8</v>
      </c>
      <c r="V478" s="56">
        <v>74</v>
      </c>
      <c r="W478" s="51"/>
      <c r="X478" s="56">
        <v>120</v>
      </c>
      <c r="Y478" s="56">
        <v>7</v>
      </c>
      <c r="Z478" s="56">
        <v>25</v>
      </c>
      <c r="AA478" s="56">
        <v>214</v>
      </c>
      <c r="AB478" s="56">
        <v>2</v>
      </c>
      <c r="AC478" s="56">
        <v>0</v>
      </c>
      <c r="AD478" s="56">
        <v>67</v>
      </c>
      <c r="AE478" s="51"/>
      <c r="AF478" s="56">
        <v>812</v>
      </c>
      <c r="AG478" s="51"/>
      <c r="AH478" s="51"/>
      <c r="AI478" s="51"/>
      <c r="AJ478" s="56">
        <v>369</v>
      </c>
      <c r="AK478" s="51"/>
      <c r="AL478" s="51"/>
      <c r="AM478" s="51"/>
      <c r="AN478" s="56">
        <v>3</v>
      </c>
      <c r="AO478" s="51"/>
      <c r="AP478" s="56">
        <v>0</v>
      </c>
    </row>
    <row r="479" spans="1:42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</row>
    <row r="480" spans="1:42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</row>
    <row r="481" spans="1:42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</row>
    <row r="482" spans="1:42" ht="20.100000000000001" customHeight="1" x14ac:dyDescent="0.2">
      <c r="D482" s="2" t="s">
        <v>115</v>
      </c>
      <c r="F482" s="35">
        <v>8</v>
      </c>
      <c r="G482" s="35"/>
      <c r="H482" s="35"/>
      <c r="I482" s="35"/>
      <c r="J482" s="35">
        <v>24</v>
      </c>
      <c r="K482" s="35">
        <v>1</v>
      </c>
      <c r="L482" s="35">
        <v>0</v>
      </c>
      <c r="M482" s="35"/>
      <c r="N482" s="35">
        <v>25</v>
      </c>
      <c r="O482" s="35"/>
      <c r="P482" s="35"/>
      <c r="Q482" s="35"/>
      <c r="R482" s="35">
        <v>0</v>
      </c>
      <c r="S482" s="35">
        <v>0</v>
      </c>
      <c r="T482" s="35">
        <v>10</v>
      </c>
      <c r="U482" s="35">
        <v>0</v>
      </c>
      <c r="V482" s="35">
        <v>0</v>
      </c>
      <c r="W482" s="35"/>
      <c r="X482" s="35">
        <v>0</v>
      </c>
      <c r="Y482" s="35">
        <v>1</v>
      </c>
      <c r="Z482" s="35">
        <v>0</v>
      </c>
      <c r="AA482" s="35">
        <v>12</v>
      </c>
      <c r="AB482" s="35">
        <v>0</v>
      </c>
      <c r="AC482" s="35">
        <v>0</v>
      </c>
      <c r="AD482" s="35">
        <v>0</v>
      </c>
      <c r="AE482" s="35"/>
      <c r="AF482" s="35">
        <v>23</v>
      </c>
      <c r="AG482" s="35"/>
      <c r="AH482" s="35"/>
      <c r="AI482" s="35"/>
      <c r="AJ482" s="35">
        <v>10</v>
      </c>
      <c r="AK482" s="35"/>
      <c r="AL482" s="35"/>
      <c r="AM482" s="35"/>
      <c r="AN482" s="35">
        <v>0</v>
      </c>
      <c r="AO482" s="35"/>
      <c r="AP482" s="35">
        <v>0</v>
      </c>
    </row>
    <row r="483" spans="1:42" ht="19.5" customHeight="1" x14ac:dyDescent="0.2">
      <c r="D483" s="44" t="s">
        <v>116</v>
      </c>
      <c r="F483" s="45">
        <v>8</v>
      </c>
      <c r="G483" s="46"/>
      <c r="H483" s="46"/>
      <c r="I483" s="46"/>
      <c r="J483" s="45">
        <v>17</v>
      </c>
      <c r="K483" s="45">
        <v>1</v>
      </c>
      <c r="L483" s="45">
        <v>0</v>
      </c>
      <c r="M483" s="46"/>
      <c r="N483" s="45">
        <v>18</v>
      </c>
      <c r="O483" s="46"/>
      <c r="P483" s="46"/>
      <c r="Q483" s="46"/>
      <c r="R483" s="45">
        <v>0</v>
      </c>
      <c r="S483" s="45">
        <v>2</v>
      </c>
      <c r="T483" s="45">
        <v>2</v>
      </c>
      <c r="U483" s="45">
        <v>0</v>
      </c>
      <c r="V483" s="45">
        <v>0</v>
      </c>
      <c r="W483" s="46"/>
      <c r="X483" s="45">
        <v>1</v>
      </c>
      <c r="Y483" s="45">
        <v>0</v>
      </c>
      <c r="Z483" s="45">
        <v>0</v>
      </c>
      <c r="AA483" s="45">
        <v>10</v>
      </c>
      <c r="AB483" s="45">
        <v>0</v>
      </c>
      <c r="AC483" s="45">
        <v>0</v>
      </c>
      <c r="AD483" s="45">
        <v>2</v>
      </c>
      <c r="AE483" s="46"/>
      <c r="AF483" s="45">
        <v>17</v>
      </c>
      <c r="AG483" s="46"/>
      <c r="AH483" s="46"/>
      <c r="AI483" s="46"/>
      <c r="AJ483" s="45">
        <v>9</v>
      </c>
      <c r="AK483" s="46"/>
      <c r="AL483" s="46"/>
      <c r="AM483" s="46"/>
      <c r="AN483" s="45">
        <v>0</v>
      </c>
      <c r="AO483" s="46"/>
      <c r="AP483" s="45">
        <v>0</v>
      </c>
    </row>
    <row r="484" spans="1:42" ht="20.100000000000001" customHeight="1" x14ac:dyDescent="0.2">
      <c r="B484" s="5"/>
      <c r="D484" s="2" t="s">
        <v>132</v>
      </c>
      <c r="F484" s="35">
        <v>9</v>
      </c>
      <c r="G484" s="35"/>
      <c r="H484" s="35"/>
      <c r="I484" s="35"/>
      <c r="J484" s="35">
        <v>22</v>
      </c>
      <c r="K484" s="35">
        <v>0</v>
      </c>
      <c r="L484" s="35">
        <v>0</v>
      </c>
      <c r="M484" s="35"/>
      <c r="N484" s="35">
        <v>22</v>
      </c>
      <c r="O484" s="35"/>
      <c r="P484" s="35"/>
      <c r="Q484" s="35"/>
      <c r="R484" s="35">
        <v>0</v>
      </c>
      <c r="S484" s="35">
        <v>10</v>
      </c>
      <c r="T484" s="35">
        <v>2</v>
      </c>
      <c r="U484" s="35">
        <v>0</v>
      </c>
      <c r="V484" s="35">
        <v>1</v>
      </c>
      <c r="W484" s="35"/>
      <c r="X484" s="35">
        <v>2</v>
      </c>
      <c r="Y484" s="35">
        <v>0</v>
      </c>
      <c r="Z484" s="35">
        <v>0</v>
      </c>
      <c r="AA484" s="35">
        <v>4</v>
      </c>
      <c r="AB484" s="35">
        <v>0</v>
      </c>
      <c r="AC484" s="35">
        <v>0</v>
      </c>
      <c r="AD484" s="35">
        <v>0</v>
      </c>
      <c r="AE484" s="35"/>
      <c r="AF484" s="35">
        <v>19</v>
      </c>
      <c r="AG484" s="35"/>
      <c r="AH484" s="35"/>
      <c r="AI484" s="35"/>
      <c r="AJ484" s="35">
        <v>12</v>
      </c>
      <c r="AK484" s="35"/>
      <c r="AL484" s="35"/>
      <c r="AM484" s="35"/>
      <c r="AN484" s="35">
        <v>0</v>
      </c>
      <c r="AO484" s="35"/>
      <c r="AP484" s="35">
        <v>0</v>
      </c>
    </row>
    <row r="485" spans="1:42" ht="19.5" customHeight="1" x14ac:dyDescent="0.2">
      <c r="D485" s="44" t="s">
        <v>151</v>
      </c>
      <c r="F485" s="45">
        <v>15</v>
      </c>
      <c r="G485" s="46"/>
      <c r="H485" s="46"/>
      <c r="I485" s="46"/>
      <c r="J485" s="45">
        <v>28</v>
      </c>
      <c r="K485" s="45">
        <v>0</v>
      </c>
      <c r="L485" s="45">
        <v>0</v>
      </c>
      <c r="M485" s="46"/>
      <c r="N485" s="45">
        <v>28</v>
      </c>
      <c r="O485" s="46"/>
      <c r="P485" s="46"/>
      <c r="Q485" s="46"/>
      <c r="R485" s="45">
        <v>0</v>
      </c>
      <c r="S485" s="45">
        <v>9</v>
      </c>
      <c r="T485" s="45">
        <v>4</v>
      </c>
      <c r="U485" s="45">
        <v>0</v>
      </c>
      <c r="V485" s="45">
        <v>0</v>
      </c>
      <c r="W485" s="46"/>
      <c r="X485" s="45">
        <v>5</v>
      </c>
      <c r="Y485" s="45">
        <v>0</v>
      </c>
      <c r="Z485" s="45">
        <v>0</v>
      </c>
      <c r="AA485" s="45">
        <v>7</v>
      </c>
      <c r="AB485" s="45">
        <v>0</v>
      </c>
      <c r="AC485" s="45">
        <v>0</v>
      </c>
      <c r="AD485" s="45">
        <v>5</v>
      </c>
      <c r="AE485" s="46"/>
      <c r="AF485" s="45">
        <v>30</v>
      </c>
      <c r="AG485" s="46"/>
      <c r="AH485" s="46"/>
      <c r="AI485" s="46"/>
      <c r="AJ485" s="45">
        <v>13</v>
      </c>
      <c r="AK485" s="46"/>
      <c r="AL485" s="46"/>
      <c r="AM485" s="46"/>
      <c r="AN485" s="45">
        <v>0</v>
      </c>
      <c r="AO485" s="46"/>
      <c r="AP485" s="45">
        <v>0</v>
      </c>
    </row>
    <row r="486" spans="1:42" ht="20.100000000000001" customHeight="1" x14ac:dyDescent="0.2">
      <c r="D486" s="2" t="s">
        <v>133</v>
      </c>
      <c r="F486" s="35">
        <v>6</v>
      </c>
      <c r="G486" s="35"/>
      <c r="H486" s="35"/>
      <c r="I486" s="35"/>
      <c r="J486" s="35">
        <v>20</v>
      </c>
      <c r="K486" s="35">
        <v>0</v>
      </c>
      <c r="L486" s="35">
        <v>0</v>
      </c>
      <c r="M486" s="35"/>
      <c r="N486" s="35">
        <v>20</v>
      </c>
      <c r="O486" s="35"/>
      <c r="P486" s="35"/>
      <c r="Q486" s="35"/>
      <c r="R486" s="35">
        <v>0</v>
      </c>
      <c r="S486" s="35">
        <v>8</v>
      </c>
      <c r="T486" s="35">
        <v>2</v>
      </c>
      <c r="U486" s="35">
        <v>6</v>
      </c>
      <c r="V486" s="35">
        <v>1</v>
      </c>
      <c r="W486" s="35"/>
      <c r="X486" s="35">
        <v>0</v>
      </c>
      <c r="Y486" s="35">
        <v>0</v>
      </c>
      <c r="Z486" s="35">
        <v>0</v>
      </c>
      <c r="AA486" s="35">
        <v>1</v>
      </c>
      <c r="AB486" s="35">
        <v>0</v>
      </c>
      <c r="AC486" s="35">
        <v>0</v>
      </c>
      <c r="AD486" s="35">
        <v>3</v>
      </c>
      <c r="AE486" s="35"/>
      <c r="AF486" s="35">
        <v>21</v>
      </c>
      <c r="AG486" s="35"/>
      <c r="AH486" s="35"/>
      <c r="AI486" s="35"/>
      <c r="AJ486" s="35">
        <v>5</v>
      </c>
      <c r="AK486" s="35"/>
      <c r="AL486" s="35"/>
      <c r="AM486" s="35"/>
      <c r="AN486" s="35">
        <v>0</v>
      </c>
      <c r="AO486" s="35"/>
      <c r="AP486" s="35">
        <v>0</v>
      </c>
    </row>
    <row r="487" spans="1:42" ht="19.5" customHeight="1" x14ac:dyDescent="0.2">
      <c r="D487" s="44" t="s">
        <v>134</v>
      </c>
      <c r="F487" s="45">
        <v>11</v>
      </c>
      <c r="G487" s="46"/>
      <c r="H487" s="46"/>
      <c r="I487" s="46"/>
      <c r="J487" s="45">
        <v>19</v>
      </c>
      <c r="K487" s="45">
        <v>0</v>
      </c>
      <c r="L487" s="45">
        <v>0</v>
      </c>
      <c r="M487" s="46"/>
      <c r="N487" s="45">
        <v>19</v>
      </c>
      <c r="O487" s="46"/>
      <c r="P487" s="46"/>
      <c r="Q487" s="46"/>
      <c r="R487" s="45">
        <v>0</v>
      </c>
      <c r="S487" s="45">
        <v>12</v>
      </c>
      <c r="T487" s="45">
        <v>5</v>
      </c>
      <c r="U487" s="45">
        <v>0</v>
      </c>
      <c r="V487" s="45">
        <v>0</v>
      </c>
      <c r="W487" s="46"/>
      <c r="X487" s="45">
        <v>3</v>
      </c>
      <c r="Y487" s="45">
        <v>0</v>
      </c>
      <c r="Z487" s="45">
        <v>1</v>
      </c>
      <c r="AA487" s="45">
        <v>5</v>
      </c>
      <c r="AB487" s="45">
        <v>0</v>
      </c>
      <c r="AC487" s="45">
        <v>0</v>
      </c>
      <c r="AD487" s="45">
        <v>1</v>
      </c>
      <c r="AE487" s="46"/>
      <c r="AF487" s="45">
        <v>27</v>
      </c>
      <c r="AG487" s="46"/>
      <c r="AH487" s="46"/>
      <c r="AI487" s="46"/>
      <c r="AJ487" s="45">
        <v>3</v>
      </c>
      <c r="AK487" s="46"/>
      <c r="AL487" s="46"/>
      <c r="AM487" s="46"/>
      <c r="AN487" s="45">
        <v>0</v>
      </c>
      <c r="AO487" s="46"/>
      <c r="AP487" s="45">
        <v>0</v>
      </c>
    </row>
    <row r="488" spans="1:42" ht="20.100000000000001" customHeight="1" x14ac:dyDescent="0.2">
      <c r="D488" s="2" t="s">
        <v>121</v>
      </c>
      <c r="F488" s="35">
        <v>6</v>
      </c>
      <c r="G488" s="35"/>
      <c r="H488" s="35"/>
      <c r="I488" s="35"/>
      <c r="J488" s="35">
        <v>24</v>
      </c>
      <c r="K488" s="35">
        <v>0</v>
      </c>
      <c r="L488" s="35">
        <v>0</v>
      </c>
      <c r="M488" s="35"/>
      <c r="N488" s="35">
        <v>24</v>
      </c>
      <c r="O488" s="35"/>
      <c r="P488" s="35"/>
      <c r="Q488" s="35"/>
      <c r="R488" s="35">
        <v>0</v>
      </c>
      <c r="S488" s="35">
        <v>2</v>
      </c>
      <c r="T488" s="35">
        <v>13</v>
      </c>
      <c r="U488" s="35">
        <v>0</v>
      </c>
      <c r="V488" s="35">
        <v>1</v>
      </c>
      <c r="W488" s="35"/>
      <c r="X488" s="35">
        <v>1</v>
      </c>
      <c r="Y488" s="35">
        <v>0</v>
      </c>
      <c r="Z488" s="35">
        <v>1</v>
      </c>
      <c r="AA488" s="35">
        <v>2</v>
      </c>
      <c r="AB488" s="35">
        <v>0</v>
      </c>
      <c r="AC488" s="35">
        <v>0</v>
      </c>
      <c r="AD488" s="35">
        <v>3</v>
      </c>
      <c r="AE488" s="35"/>
      <c r="AF488" s="35">
        <v>23</v>
      </c>
      <c r="AG488" s="35"/>
      <c r="AH488" s="35"/>
      <c r="AI488" s="35"/>
      <c r="AJ488" s="35">
        <v>7</v>
      </c>
      <c r="AK488" s="35"/>
      <c r="AL488" s="35"/>
      <c r="AM488" s="35"/>
      <c r="AN488" s="35">
        <v>0</v>
      </c>
      <c r="AO488" s="35"/>
      <c r="AP488" s="35">
        <v>0</v>
      </c>
    </row>
    <row r="489" spans="1:42" ht="19.5" customHeight="1" x14ac:dyDescent="0.2">
      <c r="D489" s="44" t="s">
        <v>122</v>
      </c>
      <c r="F489" s="45">
        <v>6</v>
      </c>
      <c r="G489" s="46"/>
      <c r="H489" s="46"/>
      <c r="I489" s="46"/>
      <c r="J489" s="45">
        <v>26</v>
      </c>
      <c r="K489" s="45">
        <v>0</v>
      </c>
      <c r="L489" s="45">
        <v>0</v>
      </c>
      <c r="M489" s="46"/>
      <c r="N489" s="45">
        <v>26</v>
      </c>
      <c r="O489" s="46"/>
      <c r="P489" s="46"/>
      <c r="Q489" s="46"/>
      <c r="R489" s="45">
        <v>0</v>
      </c>
      <c r="S489" s="45">
        <v>3</v>
      </c>
      <c r="T489" s="45">
        <v>19</v>
      </c>
      <c r="U489" s="45">
        <v>1</v>
      </c>
      <c r="V489" s="45">
        <v>0</v>
      </c>
      <c r="W489" s="46"/>
      <c r="X489" s="45">
        <v>4</v>
      </c>
      <c r="Y489" s="45">
        <v>0</v>
      </c>
      <c r="Z489" s="45">
        <v>0</v>
      </c>
      <c r="AA489" s="45">
        <v>2</v>
      </c>
      <c r="AB489" s="45">
        <v>0</v>
      </c>
      <c r="AC489" s="45">
        <v>0</v>
      </c>
      <c r="AD489" s="45">
        <v>1</v>
      </c>
      <c r="AE489" s="46"/>
      <c r="AF489" s="45">
        <v>30</v>
      </c>
      <c r="AG489" s="46"/>
      <c r="AH489" s="46"/>
      <c r="AI489" s="46"/>
      <c r="AJ489" s="45">
        <v>2</v>
      </c>
      <c r="AK489" s="46"/>
      <c r="AL489" s="46"/>
      <c r="AM489" s="46"/>
      <c r="AN489" s="45">
        <v>0</v>
      </c>
      <c r="AO489" s="46"/>
      <c r="AP489" s="45">
        <v>0</v>
      </c>
    </row>
    <row r="490" spans="1:42" ht="20.100000000000001" customHeight="1" x14ac:dyDescent="0.2">
      <c r="B490" s="5"/>
      <c r="D490" s="2" t="s">
        <v>123</v>
      </c>
      <c r="F490" s="35">
        <v>26</v>
      </c>
      <c r="G490" s="35"/>
      <c r="H490" s="35"/>
      <c r="I490" s="35"/>
      <c r="J490" s="35">
        <v>26</v>
      </c>
      <c r="K490" s="35">
        <v>0</v>
      </c>
      <c r="L490" s="35">
        <v>0</v>
      </c>
      <c r="M490" s="35"/>
      <c r="N490" s="35">
        <v>26</v>
      </c>
      <c r="O490" s="35"/>
      <c r="P490" s="35"/>
      <c r="Q490" s="35"/>
      <c r="R490" s="35">
        <v>0</v>
      </c>
      <c r="S490" s="35">
        <v>2</v>
      </c>
      <c r="T490" s="35">
        <v>4</v>
      </c>
      <c r="U490" s="35">
        <v>0</v>
      </c>
      <c r="V490" s="35">
        <v>0</v>
      </c>
      <c r="W490" s="35"/>
      <c r="X490" s="35">
        <v>11</v>
      </c>
      <c r="Y490" s="35">
        <v>2</v>
      </c>
      <c r="Z490" s="35">
        <v>3</v>
      </c>
      <c r="AA490" s="35">
        <v>7</v>
      </c>
      <c r="AB490" s="35">
        <v>0</v>
      </c>
      <c r="AC490" s="35">
        <v>0</v>
      </c>
      <c r="AD490" s="35">
        <v>3</v>
      </c>
      <c r="AE490" s="35"/>
      <c r="AF490" s="35">
        <v>32</v>
      </c>
      <c r="AG490" s="35"/>
      <c r="AH490" s="35"/>
      <c r="AI490" s="35"/>
      <c r="AJ490" s="35">
        <v>20</v>
      </c>
      <c r="AK490" s="35"/>
      <c r="AL490" s="35"/>
      <c r="AM490" s="35"/>
      <c r="AN490" s="35">
        <v>0</v>
      </c>
      <c r="AO490" s="35"/>
      <c r="AP490" s="35">
        <v>0</v>
      </c>
    </row>
    <row r="491" spans="1:42" ht="19.5" customHeight="1" x14ac:dyDescent="0.2">
      <c r="D491" s="44" t="s">
        <v>136</v>
      </c>
      <c r="F491" s="45">
        <v>26</v>
      </c>
      <c r="G491" s="46"/>
      <c r="H491" s="46"/>
      <c r="I491" s="46"/>
      <c r="J491" s="45">
        <v>26</v>
      </c>
      <c r="K491" s="45">
        <v>1</v>
      </c>
      <c r="L491" s="45">
        <v>0</v>
      </c>
      <c r="M491" s="46"/>
      <c r="N491" s="45">
        <v>27</v>
      </c>
      <c r="O491" s="46"/>
      <c r="P491" s="46"/>
      <c r="Q491" s="46"/>
      <c r="R491" s="45">
        <v>0</v>
      </c>
      <c r="S491" s="45">
        <v>5</v>
      </c>
      <c r="T491" s="45">
        <v>3</v>
      </c>
      <c r="U491" s="45">
        <v>0</v>
      </c>
      <c r="V491" s="45">
        <v>3</v>
      </c>
      <c r="W491" s="46"/>
      <c r="X491" s="45">
        <v>15</v>
      </c>
      <c r="Y491" s="45">
        <v>0</v>
      </c>
      <c r="Z491" s="45">
        <v>0</v>
      </c>
      <c r="AA491" s="45">
        <v>4</v>
      </c>
      <c r="AB491" s="45">
        <v>0</v>
      </c>
      <c r="AC491" s="45">
        <v>0</v>
      </c>
      <c r="AD491" s="45">
        <v>9</v>
      </c>
      <c r="AE491" s="46"/>
      <c r="AF491" s="45">
        <v>39</v>
      </c>
      <c r="AG491" s="46"/>
      <c r="AH491" s="46"/>
      <c r="AI491" s="46"/>
      <c r="AJ491" s="45">
        <v>14</v>
      </c>
      <c r="AK491" s="46"/>
      <c r="AL491" s="46"/>
      <c r="AM491" s="46"/>
      <c r="AN491" s="45">
        <v>0</v>
      </c>
      <c r="AO491" s="46"/>
      <c r="AP491" s="45">
        <v>0</v>
      </c>
    </row>
    <row r="492" spans="1:42" ht="20.100000000000001" customHeight="1" x14ac:dyDescent="0.2">
      <c r="B492" s="5"/>
      <c r="D492" s="2" t="s">
        <v>165</v>
      </c>
      <c r="F492" s="35">
        <v>5</v>
      </c>
      <c r="G492" s="35"/>
      <c r="H492" s="35"/>
      <c r="I492" s="35"/>
      <c r="J492" s="35">
        <v>28</v>
      </c>
      <c r="K492" s="35">
        <v>1</v>
      </c>
      <c r="L492" s="35">
        <v>0</v>
      </c>
      <c r="M492" s="35"/>
      <c r="N492" s="35">
        <v>29</v>
      </c>
      <c r="O492" s="35"/>
      <c r="P492" s="35"/>
      <c r="Q492" s="35"/>
      <c r="R492" s="35">
        <v>0</v>
      </c>
      <c r="S492" s="35">
        <v>3</v>
      </c>
      <c r="T492" s="35">
        <v>18</v>
      </c>
      <c r="U492" s="35">
        <v>2</v>
      </c>
      <c r="V492" s="35">
        <v>0</v>
      </c>
      <c r="W492" s="35"/>
      <c r="X492" s="35">
        <v>3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2</v>
      </c>
      <c r="AE492" s="35"/>
      <c r="AF492" s="35">
        <v>28</v>
      </c>
      <c r="AG492" s="35"/>
      <c r="AH492" s="35"/>
      <c r="AI492" s="35"/>
      <c r="AJ492" s="35">
        <v>6</v>
      </c>
      <c r="AK492" s="35"/>
      <c r="AL492" s="35"/>
      <c r="AM492" s="35"/>
      <c r="AN492" s="35">
        <v>0</v>
      </c>
      <c r="AO492" s="35"/>
      <c r="AP492" s="35">
        <v>0</v>
      </c>
    </row>
    <row r="493" spans="1:42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</row>
    <row r="494" spans="1:42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126</v>
      </c>
      <c r="G494" s="51"/>
      <c r="H494" s="51"/>
      <c r="I494" s="51"/>
      <c r="J494" s="50">
        <v>260</v>
      </c>
      <c r="K494" s="50">
        <v>4</v>
      </c>
      <c r="L494" s="50">
        <v>0</v>
      </c>
      <c r="M494" s="51"/>
      <c r="N494" s="50">
        <v>264</v>
      </c>
      <c r="O494" s="51"/>
      <c r="P494" s="51"/>
      <c r="Q494" s="51"/>
      <c r="R494" s="50">
        <v>0</v>
      </c>
      <c r="S494" s="50">
        <v>56</v>
      </c>
      <c r="T494" s="50">
        <v>82</v>
      </c>
      <c r="U494" s="50">
        <v>9</v>
      </c>
      <c r="V494" s="50">
        <v>6</v>
      </c>
      <c r="W494" s="51"/>
      <c r="X494" s="50">
        <v>45</v>
      </c>
      <c r="Y494" s="50">
        <v>3</v>
      </c>
      <c r="Z494" s="50">
        <v>5</v>
      </c>
      <c r="AA494" s="50">
        <v>54</v>
      </c>
      <c r="AB494" s="50">
        <v>0</v>
      </c>
      <c r="AC494" s="50">
        <v>0</v>
      </c>
      <c r="AD494" s="50">
        <v>29</v>
      </c>
      <c r="AE494" s="51"/>
      <c r="AF494" s="50">
        <v>289</v>
      </c>
      <c r="AG494" s="51"/>
      <c r="AH494" s="51"/>
      <c r="AI494" s="51"/>
      <c r="AJ494" s="50">
        <v>101</v>
      </c>
      <c r="AK494" s="51"/>
      <c r="AL494" s="51"/>
      <c r="AM494" s="51"/>
      <c r="AN494" s="50">
        <v>0</v>
      </c>
      <c r="AO494" s="51"/>
      <c r="AP494" s="50">
        <v>0</v>
      </c>
    </row>
    <row r="495" spans="1:42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</row>
    <row r="496" spans="1:42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126</v>
      </c>
      <c r="G496" s="51"/>
      <c r="H496" s="51"/>
      <c r="I496" s="51"/>
      <c r="J496" s="56">
        <v>260</v>
      </c>
      <c r="K496" s="56">
        <v>4</v>
      </c>
      <c r="L496" s="56">
        <v>0</v>
      </c>
      <c r="M496" s="51"/>
      <c r="N496" s="56">
        <v>264</v>
      </c>
      <c r="O496" s="51"/>
      <c r="P496" s="51"/>
      <c r="Q496" s="51"/>
      <c r="R496" s="56">
        <v>0</v>
      </c>
      <c r="S496" s="56">
        <v>56</v>
      </c>
      <c r="T496" s="56">
        <v>82</v>
      </c>
      <c r="U496" s="56">
        <v>9</v>
      </c>
      <c r="V496" s="56">
        <v>6</v>
      </c>
      <c r="W496" s="51"/>
      <c r="X496" s="56">
        <v>45</v>
      </c>
      <c r="Y496" s="56">
        <v>3</v>
      </c>
      <c r="Z496" s="56">
        <v>5</v>
      </c>
      <c r="AA496" s="56">
        <v>54</v>
      </c>
      <c r="AB496" s="56">
        <v>0</v>
      </c>
      <c r="AC496" s="56">
        <v>0</v>
      </c>
      <c r="AD496" s="56">
        <v>29</v>
      </c>
      <c r="AE496" s="51"/>
      <c r="AF496" s="56">
        <v>289</v>
      </c>
      <c r="AG496" s="51"/>
      <c r="AH496" s="51"/>
      <c r="AI496" s="51"/>
      <c r="AJ496" s="56">
        <v>101</v>
      </c>
      <c r="AK496" s="51"/>
      <c r="AL496" s="51"/>
      <c r="AM496" s="51"/>
      <c r="AN496" s="56">
        <v>0</v>
      </c>
      <c r="AO496" s="51"/>
      <c r="AP496" s="56">
        <v>0</v>
      </c>
    </row>
    <row r="497" spans="1:42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</row>
    <row r="498" spans="1:42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</row>
    <row r="499" spans="1:42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</row>
    <row r="500" spans="1:42" ht="20.100000000000001" customHeight="1" x14ac:dyDescent="0.2">
      <c r="D500" s="2" t="s">
        <v>141</v>
      </c>
      <c r="F500" s="35">
        <v>107</v>
      </c>
      <c r="G500" s="35"/>
      <c r="H500" s="35"/>
      <c r="I500" s="35"/>
      <c r="J500" s="35">
        <v>74</v>
      </c>
      <c r="K500" s="35">
        <v>8</v>
      </c>
      <c r="L500" s="35">
        <v>13</v>
      </c>
      <c r="M500" s="35"/>
      <c r="N500" s="35">
        <v>95</v>
      </c>
      <c r="O500" s="35"/>
      <c r="P500" s="35"/>
      <c r="Q500" s="35"/>
      <c r="R500" s="35">
        <v>0</v>
      </c>
      <c r="S500" s="35">
        <v>0</v>
      </c>
      <c r="T500" s="35">
        <v>14</v>
      </c>
      <c r="U500" s="35">
        <v>0</v>
      </c>
      <c r="V500" s="35">
        <v>6</v>
      </c>
      <c r="W500" s="35"/>
      <c r="X500" s="35">
        <v>8</v>
      </c>
      <c r="Y500" s="35">
        <v>0</v>
      </c>
      <c r="Z500" s="35">
        <v>6</v>
      </c>
      <c r="AA500" s="35">
        <v>50</v>
      </c>
      <c r="AB500" s="35">
        <v>0</v>
      </c>
      <c r="AC500" s="35">
        <v>0</v>
      </c>
      <c r="AD500" s="35">
        <v>38</v>
      </c>
      <c r="AE500" s="35"/>
      <c r="AF500" s="35">
        <v>122</v>
      </c>
      <c r="AG500" s="35"/>
      <c r="AH500" s="35"/>
      <c r="AI500" s="35"/>
      <c r="AJ500" s="35">
        <v>80</v>
      </c>
      <c r="AK500" s="35"/>
      <c r="AL500" s="35"/>
      <c r="AM500" s="35"/>
      <c r="AN500" s="35">
        <v>0</v>
      </c>
      <c r="AO500" s="35"/>
      <c r="AP500" s="35">
        <v>0</v>
      </c>
    </row>
    <row r="501" spans="1:42" ht="19.5" customHeight="1" x14ac:dyDescent="0.2">
      <c r="D501" s="44" t="s">
        <v>116</v>
      </c>
      <c r="F501" s="45">
        <v>76</v>
      </c>
      <c r="G501" s="46"/>
      <c r="H501" s="46"/>
      <c r="I501" s="46"/>
      <c r="J501" s="45">
        <v>78</v>
      </c>
      <c r="K501" s="45">
        <v>10</v>
      </c>
      <c r="L501" s="45">
        <v>3</v>
      </c>
      <c r="M501" s="46"/>
      <c r="N501" s="45">
        <v>91</v>
      </c>
      <c r="O501" s="46"/>
      <c r="P501" s="46"/>
      <c r="Q501" s="46"/>
      <c r="R501" s="45">
        <v>0</v>
      </c>
      <c r="S501" s="45">
        <v>4</v>
      </c>
      <c r="T501" s="45">
        <v>19</v>
      </c>
      <c r="U501" s="45">
        <v>0</v>
      </c>
      <c r="V501" s="45">
        <v>9</v>
      </c>
      <c r="W501" s="46"/>
      <c r="X501" s="45">
        <v>17</v>
      </c>
      <c r="Y501" s="45">
        <v>1</v>
      </c>
      <c r="Z501" s="45">
        <v>7</v>
      </c>
      <c r="AA501" s="45">
        <v>62</v>
      </c>
      <c r="AB501" s="45">
        <v>0</v>
      </c>
      <c r="AC501" s="45">
        <v>0</v>
      </c>
      <c r="AD501" s="45">
        <v>4</v>
      </c>
      <c r="AE501" s="46"/>
      <c r="AF501" s="45">
        <v>123</v>
      </c>
      <c r="AG501" s="46"/>
      <c r="AH501" s="46"/>
      <c r="AI501" s="46"/>
      <c r="AJ501" s="45">
        <v>44</v>
      </c>
      <c r="AK501" s="46"/>
      <c r="AL501" s="46"/>
      <c r="AM501" s="46"/>
      <c r="AN501" s="45">
        <v>0</v>
      </c>
      <c r="AO501" s="46"/>
      <c r="AP501" s="45">
        <v>0</v>
      </c>
    </row>
    <row r="502" spans="1:42" ht="20.100000000000001" customHeight="1" x14ac:dyDescent="0.2">
      <c r="D502" s="2" t="s">
        <v>117</v>
      </c>
      <c r="F502" s="35">
        <v>81</v>
      </c>
      <c r="G502" s="35"/>
      <c r="H502" s="35"/>
      <c r="I502" s="35"/>
      <c r="J502" s="35">
        <v>77</v>
      </c>
      <c r="K502" s="35">
        <v>19</v>
      </c>
      <c r="L502" s="35">
        <v>0</v>
      </c>
      <c r="M502" s="35"/>
      <c r="N502" s="35">
        <v>96</v>
      </c>
      <c r="O502" s="35"/>
      <c r="P502" s="35"/>
      <c r="Q502" s="35"/>
      <c r="R502" s="35">
        <v>0</v>
      </c>
      <c r="S502" s="35">
        <v>1</v>
      </c>
      <c r="T502" s="35">
        <v>31</v>
      </c>
      <c r="U502" s="35">
        <v>14</v>
      </c>
      <c r="V502" s="35">
        <v>2</v>
      </c>
      <c r="W502" s="35"/>
      <c r="X502" s="35">
        <v>23</v>
      </c>
      <c r="Y502" s="35">
        <v>1</v>
      </c>
      <c r="Z502" s="35">
        <v>4</v>
      </c>
      <c r="AA502" s="35">
        <v>45</v>
      </c>
      <c r="AB502" s="35">
        <v>0</v>
      </c>
      <c r="AC502" s="35">
        <v>0</v>
      </c>
      <c r="AD502" s="35">
        <v>3</v>
      </c>
      <c r="AE502" s="35"/>
      <c r="AF502" s="35">
        <v>124</v>
      </c>
      <c r="AG502" s="35"/>
      <c r="AH502" s="35"/>
      <c r="AI502" s="35"/>
      <c r="AJ502" s="35">
        <v>53</v>
      </c>
      <c r="AK502" s="35"/>
      <c r="AL502" s="35"/>
      <c r="AM502" s="35"/>
      <c r="AN502" s="35">
        <v>0</v>
      </c>
      <c r="AO502" s="35"/>
      <c r="AP502" s="35">
        <v>0</v>
      </c>
    </row>
    <row r="503" spans="1:42" ht="19.5" customHeight="1" x14ac:dyDescent="0.2">
      <c r="D503" s="44" t="s">
        <v>118</v>
      </c>
      <c r="F503" s="45">
        <v>12</v>
      </c>
      <c r="G503" s="46"/>
      <c r="H503" s="46"/>
      <c r="I503" s="46"/>
      <c r="J503" s="45">
        <v>44</v>
      </c>
      <c r="K503" s="45">
        <v>0</v>
      </c>
      <c r="L503" s="45">
        <v>0</v>
      </c>
      <c r="M503" s="46"/>
      <c r="N503" s="45">
        <v>44</v>
      </c>
      <c r="O503" s="46"/>
      <c r="P503" s="46"/>
      <c r="Q503" s="46"/>
      <c r="R503" s="45">
        <v>0</v>
      </c>
      <c r="S503" s="45">
        <v>0</v>
      </c>
      <c r="T503" s="45">
        <v>2</v>
      </c>
      <c r="U503" s="45">
        <v>3</v>
      </c>
      <c r="V503" s="45">
        <v>0</v>
      </c>
      <c r="W503" s="46"/>
      <c r="X503" s="45">
        <v>7</v>
      </c>
      <c r="Y503" s="45">
        <v>1</v>
      </c>
      <c r="Z503" s="45">
        <v>1</v>
      </c>
      <c r="AA503" s="45">
        <v>18</v>
      </c>
      <c r="AB503" s="45">
        <v>0</v>
      </c>
      <c r="AC503" s="45">
        <v>0</v>
      </c>
      <c r="AD503" s="45">
        <v>1</v>
      </c>
      <c r="AE503" s="46"/>
      <c r="AF503" s="45">
        <v>33</v>
      </c>
      <c r="AG503" s="46"/>
      <c r="AH503" s="46"/>
      <c r="AI503" s="46"/>
      <c r="AJ503" s="45">
        <v>23</v>
      </c>
      <c r="AK503" s="46"/>
      <c r="AL503" s="46"/>
      <c r="AM503" s="46"/>
      <c r="AN503" s="45">
        <v>0</v>
      </c>
      <c r="AO503" s="46"/>
      <c r="AP503" s="45">
        <v>0</v>
      </c>
    </row>
    <row r="504" spans="1:42" ht="20.100000000000001" customHeight="1" x14ac:dyDescent="0.2">
      <c r="D504" s="2" t="s">
        <v>133</v>
      </c>
      <c r="F504" s="35">
        <v>11</v>
      </c>
      <c r="G504" s="35"/>
      <c r="H504" s="35"/>
      <c r="I504" s="35"/>
      <c r="J504" s="35">
        <v>48</v>
      </c>
      <c r="K504" s="35">
        <v>1</v>
      </c>
      <c r="L504" s="35">
        <v>0</v>
      </c>
      <c r="M504" s="35"/>
      <c r="N504" s="35">
        <v>49</v>
      </c>
      <c r="O504" s="35"/>
      <c r="P504" s="35"/>
      <c r="Q504" s="35"/>
      <c r="R504" s="35">
        <v>0</v>
      </c>
      <c r="S504" s="35">
        <v>0</v>
      </c>
      <c r="T504" s="35">
        <v>9</v>
      </c>
      <c r="U504" s="35">
        <v>0</v>
      </c>
      <c r="V504" s="35">
        <v>5</v>
      </c>
      <c r="W504" s="35"/>
      <c r="X504" s="35">
        <v>4</v>
      </c>
      <c r="Y504" s="35">
        <v>4</v>
      </c>
      <c r="Z504" s="35">
        <v>0</v>
      </c>
      <c r="AA504" s="35">
        <v>9</v>
      </c>
      <c r="AB504" s="35">
        <v>0</v>
      </c>
      <c r="AC504" s="35">
        <v>0</v>
      </c>
      <c r="AD504" s="35">
        <v>5</v>
      </c>
      <c r="AE504" s="35"/>
      <c r="AF504" s="35">
        <v>36</v>
      </c>
      <c r="AG504" s="35"/>
      <c r="AH504" s="35"/>
      <c r="AI504" s="35"/>
      <c r="AJ504" s="35">
        <v>24</v>
      </c>
      <c r="AK504" s="35"/>
      <c r="AL504" s="35"/>
      <c r="AM504" s="35"/>
      <c r="AN504" s="35">
        <v>0</v>
      </c>
      <c r="AO504" s="35"/>
      <c r="AP504" s="35">
        <v>0</v>
      </c>
    </row>
    <row r="505" spans="1:42" ht="19.5" customHeight="1" x14ac:dyDescent="0.2">
      <c r="D505" s="44" t="s">
        <v>134</v>
      </c>
      <c r="F505" s="45">
        <v>16</v>
      </c>
      <c r="G505" s="46"/>
      <c r="H505" s="46"/>
      <c r="I505" s="46"/>
      <c r="J505" s="45">
        <v>40</v>
      </c>
      <c r="K505" s="45">
        <v>0</v>
      </c>
      <c r="L505" s="45">
        <v>4</v>
      </c>
      <c r="M505" s="46"/>
      <c r="N505" s="45">
        <v>44</v>
      </c>
      <c r="O505" s="46"/>
      <c r="P505" s="46"/>
      <c r="Q505" s="46"/>
      <c r="R505" s="45">
        <v>0</v>
      </c>
      <c r="S505" s="45">
        <v>2</v>
      </c>
      <c r="T505" s="45">
        <v>1</v>
      </c>
      <c r="U505" s="45">
        <v>2</v>
      </c>
      <c r="V505" s="45">
        <v>6</v>
      </c>
      <c r="W505" s="46"/>
      <c r="X505" s="45">
        <v>2</v>
      </c>
      <c r="Y505" s="45">
        <v>0</v>
      </c>
      <c r="Z505" s="45">
        <v>0</v>
      </c>
      <c r="AA505" s="45">
        <v>14</v>
      </c>
      <c r="AB505" s="45">
        <v>0</v>
      </c>
      <c r="AC505" s="45">
        <v>0</v>
      </c>
      <c r="AD505" s="45">
        <v>1</v>
      </c>
      <c r="AE505" s="46"/>
      <c r="AF505" s="45">
        <v>28</v>
      </c>
      <c r="AG505" s="46"/>
      <c r="AH505" s="46"/>
      <c r="AI505" s="46"/>
      <c r="AJ505" s="45">
        <v>32</v>
      </c>
      <c r="AK505" s="46"/>
      <c r="AL505" s="46"/>
      <c r="AM505" s="46"/>
      <c r="AN505" s="45">
        <v>0</v>
      </c>
      <c r="AO505" s="46"/>
      <c r="AP505" s="45">
        <v>0</v>
      </c>
    </row>
    <row r="506" spans="1:42" ht="20.100000000000001" customHeight="1" x14ac:dyDescent="0.2">
      <c r="D506" s="2" t="s">
        <v>135</v>
      </c>
      <c r="F506" s="35">
        <v>13</v>
      </c>
      <c r="G506" s="35"/>
      <c r="H506" s="35"/>
      <c r="I506" s="35"/>
      <c r="J506" s="35">
        <v>45</v>
      </c>
      <c r="K506" s="35">
        <v>0</v>
      </c>
      <c r="L506" s="35">
        <v>1</v>
      </c>
      <c r="M506" s="35"/>
      <c r="N506" s="35">
        <v>46</v>
      </c>
      <c r="O506" s="35"/>
      <c r="P506" s="35"/>
      <c r="Q506" s="35"/>
      <c r="R506" s="35">
        <v>1</v>
      </c>
      <c r="S506" s="35">
        <v>1</v>
      </c>
      <c r="T506" s="35">
        <v>3</v>
      </c>
      <c r="U506" s="35">
        <v>17</v>
      </c>
      <c r="V506" s="35">
        <v>0</v>
      </c>
      <c r="W506" s="35"/>
      <c r="X506" s="35">
        <v>1</v>
      </c>
      <c r="Y506" s="35">
        <v>0</v>
      </c>
      <c r="Z506" s="35">
        <v>2</v>
      </c>
      <c r="AA506" s="35">
        <v>10</v>
      </c>
      <c r="AB506" s="35">
        <v>0</v>
      </c>
      <c r="AC506" s="35">
        <v>0</v>
      </c>
      <c r="AD506" s="35">
        <v>3</v>
      </c>
      <c r="AE506" s="35"/>
      <c r="AF506" s="35">
        <v>38</v>
      </c>
      <c r="AG506" s="35"/>
      <c r="AH506" s="35"/>
      <c r="AI506" s="35"/>
      <c r="AJ506" s="35">
        <v>21</v>
      </c>
      <c r="AK506" s="35"/>
      <c r="AL506" s="35"/>
      <c r="AM506" s="35"/>
      <c r="AN506" s="35">
        <v>0</v>
      </c>
      <c r="AO506" s="35"/>
      <c r="AP506" s="35">
        <v>0</v>
      </c>
    </row>
    <row r="507" spans="1:42" ht="19.5" customHeight="1" x14ac:dyDescent="0.2">
      <c r="D507" s="44" t="s">
        <v>122</v>
      </c>
      <c r="F507" s="45">
        <v>58</v>
      </c>
      <c r="G507" s="46"/>
      <c r="H507" s="46"/>
      <c r="I507" s="46"/>
      <c r="J507" s="45">
        <v>73</v>
      </c>
      <c r="K507" s="45">
        <v>1</v>
      </c>
      <c r="L507" s="45">
        <v>0</v>
      </c>
      <c r="M507" s="46"/>
      <c r="N507" s="45">
        <v>74</v>
      </c>
      <c r="O507" s="46"/>
      <c r="P507" s="46"/>
      <c r="Q507" s="46"/>
      <c r="R507" s="45">
        <v>0</v>
      </c>
      <c r="S507" s="45">
        <v>3</v>
      </c>
      <c r="T507" s="45">
        <v>3</v>
      </c>
      <c r="U507" s="45">
        <v>31</v>
      </c>
      <c r="V507" s="45">
        <v>0</v>
      </c>
      <c r="W507" s="46"/>
      <c r="X507" s="45">
        <v>14</v>
      </c>
      <c r="Y507" s="45">
        <v>0</v>
      </c>
      <c r="Z507" s="45">
        <v>3</v>
      </c>
      <c r="AA507" s="45">
        <v>37</v>
      </c>
      <c r="AB507" s="45">
        <v>1</v>
      </c>
      <c r="AC507" s="45">
        <v>0</v>
      </c>
      <c r="AD507" s="45">
        <v>2</v>
      </c>
      <c r="AE507" s="46"/>
      <c r="AF507" s="45">
        <v>94</v>
      </c>
      <c r="AG507" s="46"/>
      <c r="AH507" s="46"/>
      <c r="AI507" s="46"/>
      <c r="AJ507" s="45">
        <v>38</v>
      </c>
      <c r="AK507" s="46"/>
      <c r="AL507" s="46"/>
      <c r="AM507" s="46"/>
      <c r="AN507" s="45">
        <v>0</v>
      </c>
      <c r="AO507" s="46"/>
      <c r="AP507" s="45">
        <v>0</v>
      </c>
    </row>
    <row r="508" spans="1:42" ht="20.100000000000001" customHeight="1" x14ac:dyDescent="0.2">
      <c r="D508" s="2" t="s">
        <v>123</v>
      </c>
      <c r="F508" s="35">
        <v>12</v>
      </c>
      <c r="G508" s="35"/>
      <c r="H508" s="35"/>
      <c r="I508" s="35"/>
      <c r="J508" s="35">
        <v>46</v>
      </c>
      <c r="K508" s="35">
        <v>0</v>
      </c>
      <c r="L508" s="35">
        <v>1</v>
      </c>
      <c r="M508" s="35"/>
      <c r="N508" s="35">
        <v>47</v>
      </c>
      <c r="O508" s="35"/>
      <c r="P508" s="35"/>
      <c r="Q508" s="35"/>
      <c r="R508" s="35">
        <v>0</v>
      </c>
      <c r="S508" s="35">
        <v>2</v>
      </c>
      <c r="T508" s="35">
        <v>15</v>
      </c>
      <c r="U508" s="35">
        <v>0</v>
      </c>
      <c r="V508" s="35">
        <v>0</v>
      </c>
      <c r="W508" s="35"/>
      <c r="X508" s="35">
        <v>1</v>
      </c>
      <c r="Y508" s="35">
        <v>1</v>
      </c>
      <c r="Z508" s="35">
        <v>0</v>
      </c>
      <c r="AA508" s="35">
        <v>12</v>
      </c>
      <c r="AB508" s="35">
        <v>0</v>
      </c>
      <c r="AC508" s="35">
        <v>0</v>
      </c>
      <c r="AD508" s="35">
        <v>2</v>
      </c>
      <c r="AE508" s="35"/>
      <c r="AF508" s="35">
        <v>33</v>
      </c>
      <c r="AG508" s="35"/>
      <c r="AH508" s="35"/>
      <c r="AI508" s="35"/>
      <c r="AJ508" s="35">
        <v>26</v>
      </c>
      <c r="AK508" s="35"/>
      <c r="AL508" s="35"/>
      <c r="AM508" s="35"/>
      <c r="AN508" s="35">
        <v>0</v>
      </c>
      <c r="AO508" s="35"/>
      <c r="AP508" s="35">
        <v>0</v>
      </c>
    </row>
    <row r="509" spans="1:42" ht="19.5" customHeight="1" x14ac:dyDescent="0.2">
      <c r="D509" s="44" t="s">
        <v>136</v>
      </c>
      <c r="F509" s="45">
        <v>83</v>
      </c>
      <c r="G509" s="46"/>
      <c r="H509" s="46"/>
      <c r="I509" s="46"/>
      <c r="J509" s="45">
        <v>75</v>
      </c>
      <c r="K509" s="45">
        <v>7</v>
      </c>
      <c r="L509" s="45">
        <v>0</v>
      </c>
      <c r="M509" s="46"/>
      <c r="N509" s="45">
        <v>82</v>
      </c>
      <c r="O509" s="46"/>
      <c r="P509" s="46"/>
      <c r="Q509" s="46"/>
      <c r="R509" s="45">
        <v>0</v>
      </c>
      <c r="S509" s="45">
        <v>3</v>
      </c>
      <c r="T509" s="45">
        <v>27</v>
      </c>
      <c r="U509" s="45">
        <v>0</v>
      </c>
      <c r="V509" s="45">
        <v>8</v>
      </c>
      <c r="W509" s="46"/>
      <c r="X509" s="45">
        <v>6</v>
      </c>
      <c r="Y509" s="45">
        <v>1</v>
      </c>
      <c r="Z509" s="45">
        <v>6</v>
      </c>
      <c r="AA509" s="45">
        <v>75</v>
      </c>
      <c r="AB509" s="45">
        <v>0</v>
      </c>
      <c r="AC509" s="45">
        <v>0</v>
      </c>
      <c r="AD509" s="45">
        <v>4</v>
      </c>
      <c r="AE509" s="46"/>
      <c r="AF509" s="45">
        <v>130</v>
      </c>
      <c r="AG509" s="46"/>
      <c r="AH509" s="46"/>
      <c r="AI509" s="46"/>
      <c r="AJ509" s="45">
        <v>35</v>
      </c>
      <c r="AK509" s="46"/>
      <c r="AL509" s="46"/>
      <c r="AM509" s="46"/>
      <c r="AN509" s="45">
        <v>0</v>
      </c>
      <c r="AO509" s="46"/>
      <c r="AP509" s="45">
        <v>0</v>
      </c>
    </row>
    <row r="510" spans="1:42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</row>
    <row r="511" spans="1:42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469</v>
      </c>
      <c r="G511" s="51"/>
      <c r="H511" s="51"/>
      <c r="I511" s="51"/>
      <c r="J511" s="50">
        <v>600</v>
      </c>
      <c r="K511" s="50">
        <v>46</v>
      </c>
      <c r="L511" s="50">
        <v>22</v>
      </c>
      <c r="M511" s="51"/>
      <c r="N511" s="50">
        <v>668</v>
      </c>
      <c r="O511" s="51"/>
      <c r="P511" s="51"/>
      <c r="Q511" s="51"/>
      <c r="R511" s="50">
        <v>1</v>
      </c>
      <c r="S511" s="50">
        <v>16</v>
      </c>
      <c r="T511" s="50">
        <v>124</v>
      </c>
      <c r="U511" s="50">
        <v>67</v>
      </c>
      <c r="V511" s="50">
        <v>36</v>
      </c>
      <c r="W511" s="51"/>
      <c r="X511" s="50">
        <v>83</v>
      </c>
      <c r="Y511" s="50">
        <v>9</v>
      </c>
      <c r="Z511" s="50">
        <v>29</v>
      </c>
      <c r="AA511" s="50">
        <v>332</v>
      </c>
      <c r="AB511" s="50">
        <v>1</v>
      </c>
      <c r="AC511" s="50">
        <v>0</v>
      </c>
      <c r="AD511" s="50">
        <v>63</v>
      </c>
      <c r="AE511" s="51"/>
      <c r="AF511" s="50">
        <v>761</v>
      </c>
      <c r="AG511" s="51"/>
      <c r="AH511" s="51"/>
      <c r="AI511" s="51"/>
      <c r="AJ511" s="50">
        <v>376</v>
      </c>
      <c r="AK511" s="51"/>
      <c r="AL511" s="51"/>
      <c r="AM511" s="51"/>
      <c r="AN511" s="50">
        <v>0</v>
      </c>
      <c r="AO511" s="51"/>
      <c r="AP511" s="50">
        <v>0</v>
      </c>
    </row>
    <row r="512" spans="1:42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</row>
    <row r="513" spans="1:42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469</v>
      </c>
      <c r="G513" s="51"/>
      <c r="H513" s="51"/>
      <c r="I513" s="51"/>
      <c r="J513" s="56">
        <v>600</v>
      </c>
      <c r="K513" s="56">
        <v>46</v>
      </c>
      <c r="L513" s="56">
        <v>22</v>
      </c>
      <c r="M513" s="51"/>
      <c r="N513" s="56">
        <v>668</v>
      </c>
      <c r="O513" s="51"/>
      <c r="P513" s="51"/>
      <c r="Q513" s="51"/>
      <c r="R513" s="56">
        <v>1</v>
      </c>
      <c r="S513" s="56">
        <v>16</v>
      </c>
      <c r="T513" s="56">
        <v>124</v>
      </c>
      <c r="U513" s="56">
        <v>67</v>
      </c>
      <c r="V513" s="56">
        <v>36</v>
      </c>
      <c r="W513" s="51"/>
      <c r="X513" s="56">
        <v>83</v>
      </c>
      <c r="Y513" s="56">
        <v>9</v>
      </c>
      <c r="Z513" s="56">
        <v>29</v>
      </c>
      <c r="AA513" s="56">
        <v>332</v>
      </c>
      <c r="AB513" s="56">
        <v>1</v>
      </c>
      <c r="AC513" s="56">
        <v>0</v>
      </c>
      <c r="AD513" s="56">
        <v>63</v>
      </c>
      <c r="AE513" s="51"/>
      <c r="AF513" s="56">
        <v>761</v>
      </c>
      <c r="AG513" s="51"/>
      <c r="AH513" s="51"/>
      <c r="AI513" s="51"/>
      <c r="AJ513" s="56">
        <v>376</v>
      </c>
      <c r="AK513" s="51"/>
      <c r="AL513" s="51"/>
      <c r="AM513" s="51"/>
      <c r="AN513" s="56">
        <v>0</v>
      </c>
      <c r="AO513" s="51"/>
      <c r="AP513" s="56">
        <v>0</v>
      </c>
    </row>
    <row r="514" spans="1:42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</row>
    <row r="515" spans="1:42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</row>
    <row r="516" spans="1:42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</row>
    <row r="517" spans="1:42" ht="20.100000000000001" customHeight="1" x14ac:dyDescent="0.2">
      <c r="D517" s="2" t="s">
        <v>115</v>
      </c>
      <c r="F517" s="35">
        <v>40</v>
      </c>
      <c r="G517" s="35"/>
      <c r="H517" s="35"/>
      <c r="I517" s="35"/>
      <c r="J517" s="35">
        <v>54</v>
      </c>
      <c r="K517" s="35">
        <v>3</v>
      </c>
      <c r="L517" s="35">
        <v>0</v>
      </c>
      <c r="M517" s="35"/>
      <c r="N517" s="35">
        <v>57</v>
      </c>
      <c r="O517" s="35"/>
      <c r="P517" s="35"/>
      <c r="Q517" s="35"/>
      <c r="R517" s="35">
        <v>1</v>
      </c>
      <c r="S517" s="35">
        <v>4</v>
      </c>
      <c r="T517" s="35">
        <v>7</v>
      </c>
      <c r="U517" s="35">
        <v>0</v>
      </c>
      <c r="V517" s="35">
        <v>0</v>
      </c>
      <c r="W517" s="35"/>
      <c r="X517" s="35">
        <v>18</v>
      </c>
      <c r="Y517" s="35">
        <v>2</v>
      </c>
      <c r="Z517" s="35">
        <v>4</v>
      </c>
      <c r="AA517" s="35">
        <v>21</v>
      </c>
      <c r="AB517" s="35">
        <v>0</v>
      </c>
      <c r="AC517" s="35">
        <v>0</v>
      </c>
      <c r="AD517" s="35">
        <v>11</v>
      </c>
      <c r="AE517" s="35"/>
      <c r="AF517" s="35">
        <v>68</v>
      </c>
      <c r="AG517" s="35"/>
      <c r="AH517" s="35"/>
      <c r="AI517" s="35"/>
      <c r="AJ517" s="35">
        <v>29</v>
      </c>
      <c r="AK517" s="35"/>
      <c r="AL517" s="35"/>
      <c r="AM517" s="35"/>
      <c r="AN517" s="35">
        <v>0</v>
      </c>
      <c r="AO517" s="35"/>
      <c r="AP517" s="35">
        <v>0</v>
      </c>
    </row>
    <row r="518" spans="1:42" ht="19.5" customHeight="1" x14ac:dyDescent="0.2">
      <c r="D518" s="44" t="s">
        <v>116</v>
      </c>
      <c r="F518" s="45">
        <v>12</v>
      </c>
      <c r="G518" s="46"/>
      <c r="H518" s="46"/>
      <c r="I518" s="46"/>
      <c r="J518" s="45">
        <v>53</v>
      </c>
      <c r="K518" s="45">
        <v>3</v>
      </c>
      <c r="L518" s="45">
        <v>0</v>
      </c>
      <c r="M518" s="46"/>
      <c r="N518" s="45">
        <v>56</v>
      </c>
      <c r="O518" s="46"/>
      <c r="P518" s="46"/>
      <c r="Q518" s="46"/>
      <c r="R518" s="45">
        <v>1</v>
      </c>
      <c r="S518" s="45">
        <v>2</v>
      </c>
      <c r="T518" s="45">
        <v>37</v>
      </c>
      <c r="U518" s="45">
        <v>2</v>
      </c>
      <c r="V518" s="45">
        <v>0</v>
      </c>
      <c r="W518" s="46"/>
      <c r="X518" s="45">
        <v>2</v>
      </c>
      <c r="Y518" s="45">
        <v>0</v>
      </c>
      <c r="Z518" s="45">
        <v>3</v>
      </c>
      <c r="AA518" s="45">
        <v>5</v>
      </c>
      <c r="AB518" s="45">
        <v>0</v>
      </c>
      <c r="AC518" s="45">
        <v>0</v>
      </c>
      <c r="AD518" s="45">
        <v>3</v>
      </c>
      <c r="AE518" s="46"/>
      <c r="AF518" s="45">
        <v>55</v>
      </c>
      <c r="AG518" s="46"/>
      <c r="AH518" s="46"/>
      <c r="AI518" s="46"/>
      <c r="AJ518" s="45">
        <v>13</v>
      </c>
      <c r="AK518" s="46"/>
      <c r="AL518" s="46"/>
      <c r="AM518" s="46"/>
      <c r="AN518" s="45">
        <v>0</v>
      </c>
      <c r="AO518" s="46"/>
      <c r="AP518" s="45">
        <v>0</v>
      </c>
    </row>
    <row r="519" spans="1:42" ht="20.100000000000001" customHeight="1" x14ac:dyDescent="0.2">
      <c r="D519" s="2" t="s">
        <v>132</v>
      </c>
      <c r="F519" s="35">
        <v>26</v>
      </c>
      <c r="G519" s="35"/>
      <c r="H519" s="35"/>
      <c r="I519" s="35"/>
      <c r="J519" s="35">
        <v>53</v>
      </c>
      <c r="K519" s="35">
        <v>1</v>
      </c>
      <c r="L519" s="35">
        <v>1</v>
      </c>
      <c r="M519" s="35"/>
      <c r="N519" s="35">
        <v>55</v>
      </c>
      <c r="O519" s="35"/>
      <c r="P519" s="35"/>
      <c r="Q519" s="35"/>
      <c r="R519" s="35">
        <v>0</v>
      </c>
      <c r="S519" s="35">
        <v>14</v>
      </c>
      <c r="T519" s="35">
        <v>17</v>
      </c>
      <c r="U519" s="35">
        <v>6</v>
      </c>
      <c r="V519" s="35">
        <v>1</v>
      </c>
      <c r="W519" s="35"/>
      <c r="X519" s="35">
        <v>5</v>
      </c>
      <c r="Y519" s="35">
        <v>0</v>
      </c>
      <c r="Z519" s="35">
        <v>4</v>
      </c>
      <c r="AA519" s="35">
        <v>12</v>
      </c>
      <c r="AB519" s="35">
        <v>1</v>
      </c>
      <c r="AC519" s="35">
        <v>0</v>
      </c>
      <c r="AD519" s="35">
        <v>2</v>
      </c>
      <c r="AE519" s="35"/>
      <c r="AF519" s="35">
        <v>62</v>
      </c>
      <c r="AG519" s="35"/>
      <c r="AH519" s="35"/>
      <c r="AI519" s="35"/>
      <c r="AJ519" s="35">
        <v>19</v>
      </c>
      <c r="AK519" s="35"/>
      <c r="AL519" s="35"/>
      <c r="AM519" s="35"/>
      <c r="AN519" s="35">
        <v>0</v>
      </c>
      <c r="AO519" s="35"/>
      <c r="AP519" s="35">
        <v>0</v>
      </c>
    </row>
    <row r="520" spans="1:42" ht="19.5" customHeight="1" x14ac:dyDescent="0.2">
      <c r="D520" s="44" t="s">
        <v>118</v>
      </c>
      <c r="F520" s="45">
        <v>12</v>
      </c>
      <c r="G520" s="46"/>
      <c r="H520" s="46"/>
      <c r="I520" s="46"/>
      <c r="J520" s="45">
        <v>53</v>
      </c>
      <c r="K520" s="45">
        <v>0</v>
      </c>
      <c r="L520" s="45">
        <v>0</v>
      </c>
      <c r="M520" s="46"/>
      <c r="N520" s="45">
        <v>53</v>
      </c>
      <c r="O520" s="46"/>
      <c r="P520" s="46"/>
      <c r="Q520" s="46"/>
      <c r="R520" s="45">
        <v>0</v>
      </c>
      <c r="S520" s="45">
        <v>1</v>
      </c>
      <c r="T520" s="45">
        <v>25</v>
      </c>
      <c r="U520" s="45">
        <v>1</v>
      </c>
      <c r="V520" s="45">
        <v>3</v>
      </c>
      <c r="W520" s="46"/>
      <c r="X520" s="45">
        <v>5</v>
      </c>
      <c r="Y520" s="45">
        <v>0</v>
      </c>
      <c r="Z520" s="45">
        <v>0</v>
      </c>
      <c r="AA520" s="45">
        <v>6</v>
      </c>
      <c r="AB520" s="45">
        <v>0</v>
      </c>
      <c r="AC520" s="45">
        <v>0</v>
      </c>
      <c r="AD520" s="45">
        <v>3</v>
      </c>
      <c r="AE520" s="46"/>
      <c r="AF520" s="45">
        <v>44</v>
      </c>
      <c r="AG520" s="46"/>
      <c r="AH520" s="46"/>
      <c r="AI520" s="46"/>
      <c r="AJ520" s="45">
        <v>21</v>
      </c>
      <c r="AK520" s="46"/>
      <c r="AL520" s="46"/>
      <c r="AM520" s="46"/>
      <c r="AN520" s="45">
        <v>0</v>
      </c>
      <c r="AO520" s="46"/>
      <c r="AP520" s="45">
        <v>0</v>
      </c>
    </row>
    <row r="521" spans="1:42" ht="20.100000000000001" customHeight="1" x14ac:dyDescent="0.2">
      <c r="D521" s="2" t="s">
        <v>133</v>
      </c>
      <c r="F521" s="35">
        <v>25</v>
      </c>
      <c r="G521" s="35"/>
      <c r="H521" s="35"/>
      <c r="I521" s="35"/>
      <c r="J521" s="35">
        <v>53</v>
      </c>
      <c r="K521" s="35">
        <v>0</v>
      </c>
      <c r="L521" s="35">
        <v>0</v>
      </c>
      <c r="M521" s="35"/>
      <c r="N521" s="35">
        <v>53</v>
      </c>
      <c r="O521" s="35"/>
      <c r="P521" s="35"/>
      <c r="Q521" s="35"/>
      <c r="R521" s="35">
        <v>0</v>
      </c>
      <c r="S521" s="35">
        <v>2</v>
      </c>
      <c r="T521" s="35">
        <v>36</v>
      </c>
      <c r="U521" s="35">
        <v>0</v>
      </c>
      <c r="V521" s="35">
        <v>2</v>
      </c>
      <c r="W521" s="35"/>
      <c r="X521" s="35">
        <v>11</v>
      </c>
      <c r="Y521" s="35">
        <v>0</v>
      </c>
      <c r="Z521" s="35">
        <v>0</v>
      </c>
      <c r="AA521" s="35">
        <v>2</v>
      </c>
      <c r="AB521" s="35">
        <v>4</v>
      </c>
      <c r="AC521" s="35">
        <v>0</v>
      </c>
      <c r="AD521" s="35">
        <v>1</v>
      </c>
      <c r="AE521" s="35"/>
      <c r="AF521" s="35">
        <v>58</v>
      </c>
      <c r="AG521" s="35"/>
      <c r="AH521" s="35"/>
      <c r="AI521" s="35"/>
      <c r="AJ521" s="35">
        <v>20</v>
      </c>
      <c r="AK521" s="35"/>
      <c r="AL521" s="35"/>
      <c r="AM521" s="35"/>
      <c r="AN521" s="35">
        <v>0</v>
      </c>
      <c r="AO521" s="35"/>
      <c r="AP521" s="35">
        <v>0</v>
      </c>
    </row>
    <row r="522" spans="1:42" ht="19.5" customHeight="1" x14ac:dyDescent="0.2">
      <c r="D522" s="44" t="s">
        <v>134</v>
      </c>
      <c r="F522" s="45">
        <v>9</v>
      </c>
      <c r="G522" s="46"/>
      <c r="H522" s="46"/>
      <c r="I522" s="46"/>
      <c r="J522" s="45">
        <v>53</v>
      </c>
      <c r="K522" s="45">
        <v>1</v>
      </c>
      <c r="L522" s="45">
        <v>1</v>
      </c>
      <c r="M522" s="46"/>
      <c r="N522" s="45">
        <v>55</v>
      </c>
      <c r="O522" s="46"/>
      <c r="P522" s="46"/>
      <c r="Q522" s="46"/>
      <c r="R522" s="45">
        <v>0</v>
      </c>
      <c r="S522" s="45">
        <v>6</v>
      </c>
      <c r="T522" s="45">
        <v>29</v>
      </c>
      <c r="U522" s="45">
        <v>0</v>
      </c>
      <c r="V522" s="45">
        <v>0</v>
      </c>
      <c r="W522" s="46"/>
      <c r="X522" s="45">
        <v>6</v>
      </c>
      <c r="Y522" s="45">
        <v>0</v>
      </c>
      <c r="Z522" s="45">
        <v>1</v>
      </c>
      <c r="AA522" s="45">
        <v>3</v>
      </c>
      <c r="AB522" s="45">
        <v>0</v>
      </c>
      <c r="AC522" s="45">
        <v>0</v>
      </c>
      <c r="AD522" s="45">
        <v>8</v>
      </c>
      <c r="AE522" s="46"/>
      <c r="AF522" s="45">
        <v>53</v>
      </c>
      <c r="AG522" s="46"/>
      <c r="AH522" s="46"/>
      <c r="AI522" s="46"/>
      <c r="AJ522" s="45">
        <v>11</v>
      </c>
      <c r="AK522" s="46"/>
      <c r="AL522" s="46"/>
      <c r="AM522" s="46"/>
      <c r="AN522" s="45">
        <v>0</v>
      </c>
      <c r="AO522" s="46"/>
      <c r="AP522" s="45">
        <v>0</v>
      </c>
    </row>
    <row r="523" spans="1:42" ht="20.100000000000001" customHeight="1" x14ac:dyDescent="0.2">
      <c r="D523" s="2" t="s">
        <v>135</v>
      </c>
      <c r="F523" s="35">
        <v>22</v>
      </c>
      <c r="G523" s="35"/>
      <c r="H523" s="35"/>
      <c r="I523" s="35"/>
      <c r="J523" s="35">
        <v>52</v>
      </c>
      <c r="K523" s="35">
        <v>2</v>
      </c>
      <c r="L523" s="35">
        <v>1</v>
      </c>
      <c r="M523" s="35"/>
      <c r="N523" s="35">
        <v>55</v>
      </c>
      <c r="O523" s="35"/>
      <c r="P523" s="35"/>
      <c r="Q523" s="35"/>
      <c r="R523" s="35">
        <v>0</v>
      </c>
      <c r="S523" s="35">
        <v>4</v>
      </c>
      <c r="T523" s="35">
        <v>6</v>
      </c>
      <c r="U523" s="35">
        <v>0</v>
      </c>
      <c r="V523" s="35">
        <v>0</v>
      </c>
      <c r="W523" s="35"/>
      <c r="X523" s="35">
        <v>10</v>
      </c>
      <c r="Y523" s="35">
        <v>0</v>
      </c>
      <c r="Z523" s="35">
        <v>4</v>
      </c>
      <c r="AA523" s="35">
        <v>18</v>
      </c>
      <c r="AB523" s="35">
        <v>0</v>
      </c>
      <c r="AC523" s="35">
        <v>0</v>
      </c>
      <c r="AD523" s="35">
        <v>7</v>
      </c>
      <c r="AE523" s="35"/>
      <c r="AF523" s="35">
        <v>49</v>
      </c>
      <c r="AG523" s="35"/>
      <c r="AH523" s="35"/>
      <c r="AI523" s="35"/>
      <c r="AJ523" s="35">
        <v>28</v>
      </c>
      <c r="AK523" s="35"/>
      <c r="AL523" s="35"/>
      <c r="AM523" s="35"/>
      <c r="AN523" s="35">
        <v>0</v>
      </c>
      <c r="AO523" s="35"/>
      <c r="AP523" s="35">
        <v>0</v>
      </c>
    </row>
    <row r="524" spans="1:42" ht="19.5" customHeight="1" x14ac:dyDescent="0.2">
      <c r="D524" s="44" t="s">
        <v>122</v>
      </c>
      <c r="F524" s="45">
        <v>4</v>
      </c>
      <c r="G524" s="46"/>
      <c r="H524" s="46"/>
      <c r="I524" s="46"/>
      <c r="J524" s="45">
        <v>54</v>
      </c>
      <c r="K524" s="45">
        <v>1</v>
      </c>
      <c r="L524" s="45">
        <v>0</v>
      </c>
      <c r="M524" s="46"/>
      <c r="N524" s="45">
        <v>55</v>
      </c>
      <c r="O524" s="46"/>
      <c r="P524" s="46"/>
      <c r="Q524" s="46"/>
      <c r="R524" s="45">
        <v>0</v>
      </c>
      <c r="S524" s="45">
        <v>10</v>
      </c>
      <c r="T524" s="45">
        <v>18</v>
      </c>
      <c r="U524" s="45">
        <v>21</v>
      </c>
      <c r="V524" s="45">
        <v>1</v>
      </c>
      <c r="W524" s="46"/>
      <c r="X524" s="45">
        <v>1</v>
      </c>
      <c r="Y524" s="45">
        <v>0</v>
      </c>
      <c r="Z524" s="45">
        <v>0</v>
      </c>
      <c r="AA524" s="45">
        <v>3</v>
      </c>
      <c r="AB524" s="45">
        <v>0</v>
      </c>
      <c r="AC524" s="45">
        <v>0</v>
      </c>
      <c r="AD524" s="45">
        <v>1</v>
      </c>
      <c r="AE524" s="46"/>
      <c r="AF524" s="45">
        <v>55</v>
      </c>
      <c r="AG524" s="46"/>
      <c r="AH524" s="46"/>
      <c r="AI524" s="46"/>
      <c r="AJ524" s="45">
        <v>4</v>
      </c>
      <c r="AK524" s="46"/>
      <c r="AL524" s="46"/>
      <c r="AM524" s="46"/>
      <c r="AN524" s="45">
        <v>0</v>
      </c>
      <c r="AO524" s="46"/>
      <c r="AP524" s="45">
        <v>0</v>
      </c>
    </row>
    <row r="525" spans="1:42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</row>
    <row r="526" spans="1:42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150</v>
      </c>
      <c r="G526" s="51"/>
      <c r="H526" s="51"/>
      <c r="I526" s="51"/>
      <c r="J526" s="50">
        <v>425</v>
      </c>
      <c r="K526" s="50">
        <v>11</v>
      </c>
      <c r="L526" s="50">
        <v>3</v>
      </c>
      <c r="M526" s="51"/>
      <c r="N526" s="50">
        <v>439</v>
      </c>
      <c r="O526" s="51"/>
      <c r="P526" s="51"/>
      <c r="Q526" s="51"/>
      <c r="R526" s="50">
        <v>2</v>
      </c>
      <c r="S526" s="50">
        <v>43</v>
      </c>
      <c r="T526" s="50">
        <v>175</v>
      </c>
      <c r="U526" s="50">
        <v>30</v>
      </c>
      <c r="V526" s="50">
        <v>7</v>
      </c>
      <c r="W526" s="51"/>
      <c r="X526" s="50">
        <v>58</v>
      </c>
      <c r="Y526" s="50">
        <v>2</v>
      </c>
      <c r="Z526" s="50">
        <v>16</v>
      </c>
      <c r="AA526" s="50">
        <v>70</v>
      </c>
      <c r="AB526" s="50">
        <v>5</v>
      </c>
      <c r="AC526" s="50">
        <v>0</v>
      </c>
      <c r="AD526" s="50">
        <v>36</v>
      </c>
      <c r="AE526" s="51"/>
      <c r="AF526" s="50">
        <v>444</v>
      </c>
      <c r="AG526" s="51"/>
      <c r="AH526" s="51"/>
      <c r="AI526" s="51"/>
      <c r="AJ526" s="50">
        <v>145</v>
      </c>
      <c r="AK526" s="51"/>
      <c r="AL526" s="51"/>
      <c r="AM526" s="51"/>
      <c r="AN526" s="50">
        <v>0</v>
      </c>
      <c r="AO526" s="51"/>
      <c r="AP526" s="50">
        <v>0</v>
      </c>
    </row>
    <row r="527" spans="1:42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</row>
    <row r="528" spans="1:42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150</v>
      </c>
      <c r="G528" s="51"/>
      <c r="H528" s="51"/>
      <c r="I528" s="51"/>
      <c r="J528" s="56">
        <v>425</v>
      </c>
      <c r="K528" s="56">
        <v>11</v>
      </c>
      <c r="L528" s="56">
        <v>3</v>
      </c>
      <c r="M528" s="51"/>
      <c r="N528" s="56">
        <v>439</v>
      </c>
      <c r="O528" s="51"/>
      <c r="P528" s="51"/>
      <c r="Q528" s="51"/>
      <c r="R528" s="56">
        <v>2</v>
      </c>
      <c r="S528" s="56">
        <v>43</v>
      </c>
      <c r="T528" s="56">
        <v>175</v>
      </c>
      <c r="U528" s="56">
        <v>30</v>
      </c>
      <c r="V528" s="56">
        <v>7</v>
      </c>
      <c r="W528" s="51"/>
      <c r="X528" s="56">
        <v>58</v>
      </c>
      <c r="Y528" s="56">
        <v>2</v>
      </c>
      <c r="Z528" s="56">
        <v>16</v>
      </c>
      <c r="AA528" s="56">
        <v>70</v>
      </c>
      <c r="AB528" s="56">
        <v>5</v>
      </c>
      <c r="AC528" s="56">
        <v>0</v>
      </c>
      <c r="AD528" s="56">
        <v>36</v>
      </c>
      <c r="AE528" s="51"/>
      <c r="AF528" s="56">
        <v>444</v>
      </c>
      <c r="AG528" s="51"/>
      <c r="AH528" s="51"/>
      <c r="AI528" s="51"/>
      <c r="AJ528" s="56">
        <v>145</v>
      </c>
      <c r="AK528" s="51"/>
      <c r="AL528" s="51"/>
      <c r="AM528" s="51"/>
      <c r="AN528" s="56">
        <v>0</v>
      </c>
      <c r="AO528" s="51"/>
      <c r="AP528" s="56">
        <v>0</v>
      </c>
    </row>
    <row r="529" spans="1:42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</row>
    <row r="530" spans="1:42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</row>
    <row r="531" spans="1:42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</row>
    <row r="532" spans="1:42" ht="20.100000000000001" customHeight="1" x14ac:dyDescent="0.2">
      <c r="D532" s="2" t="s">
        <v>282</v>
      </c>
      <c r="F532" s="35">
        <v>7</v>
      </c>
      <c r="G532" s="35"/>
      <c r="H532" s="35"/>
      <c r="I532" s="35"/>
      <c r="J532" s="35">
        <v>15</v>
      </c>
      <c r="K532" s="35">
        <v>2</v>
      </c>
      <c r="L532" s="35">
        <v>0</v>
      </c>
      <c r="M532" s="35"/>
      <c r="N532" s="35">
        <v>17</v>
      </c>
      <c r="O532" s="35"/>
      <c r="P532" s="35"/>
      <c r="Q532" s="35"/>
      <c r="R532" s="35">
        <v>0</v>
      </c>
      <c r="S532" s="35">
        <v>3</v>
      </c>
      <c r="T532" s="35">
        <v>5</v>
      </c>
      <c r="U532" s="35">
        <v>0</v>
      </c>
      <c r="V532" s="35">
        <v>0</v>
      </c>
      <c r="W532" s="35"/>
      <c r="X532" s="35">
        <v>5</v>
      </c>
      <c r="Y532" s="35">
        <v>0</v>
      </c>
      <c r="Z532" s="35">
        <v>1</v>
      </c>
      <c r="AA532" s="35">
        <v>1</v>
      </c>
      <c r="AB532" s="35">
        <v>0</v>
      </c>
      <c r="AC532" s="35">
        <v>0</v>
      </c>
      <c r="AD532" s="35">
        <v>1</v>
      </c>
      <c r="AE532" s="35"/>
      <c r="AF532" s="35">
        <v>16</v>
      </c>
      <c r="AG532" s="35"/>
      <c r="AH532" s="35"/>
      <c r="AI532" s="35"/>
      <c r="AJ532" s="35">
        <v>8</v>
      </c>
      <c r="AK532" s="35"/>
      <c r="AL532" s="35"/>
      <c r="AM532" s="35"/>
      <c r="AN532" s="35">
        <v>0</v>
      </c>
      <c r="AO532" s="35"/>
      <c r="AP532" s="35">
        <v>0</v>
      </c>
    </row>
    <row r="533" spans="1:42" ht="19.5" customHeight="1" x14ac:dyDescent="0.2">
      <c r="D533" s="44" t="s">
        <v>283</v>
      </c>
      <c r="F533" s="45">
        <v>3</v>
      </c>
      <c r="G533" s="46"/>
      <c r="H533" s="46"/>
      <c r="I533" s="46"/>
      <c r="J533" s="45">
        <v>13</v>
      </c>
      <c r="K533" s="45">
        <v>2</v>
      </c>
      <c r="L533" s="45">
        <v>0</v>
      </c>
      <c r="M533" s="46"/>
      <c r="N533" s="45">
        <v>15</v>
      </c>
      <c r="O533" s="46"/>
      <c r="P533" s="46"/>
      <c r="Q533" s="46"/>
      <c r="R533" s="45">
        <v>0</v>
      </c>
      <c r="S533" s="45">
        <v>7</v>
      </c>
      <c r="T533" s="45">
        <v>4</v>
      </c>
      <c r="U533" s="45">
        <v>0</v>
      </c>
      <c r="V533" s="45">
        <v>0</v>
      </c>
      <c r="W533" s="46"/>
      <c r="X533" s="45">
        <v>4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6"/>
      <c r="AF533" s="45">
        <v>15</v>
      </c>
      <c r="AG533" s="46"/>
      <c r="AH533" s="46"/>
      <c r="AI533" s="46"/>
      <c r="AJ533" s="45">
        <v>3</v>
      </c>
      <c r="AK533" s="46"/>
      <c r="AL533" s="46"/>
      <c r="AM533" s="46"/>
      <c r="AN533" s="45">
        <v>0</v>
      </c>
      <c r="AO533" s="46"/>
      <c r="AP533" s="45">
        <v>0</v>
      </c>
    </row>
    <row r="534" spans="1:42" ht="20.100000000000001" customHeight="1" x14ac:dyDescent="0.2">
      <c r="D534" s="2" t="s">
        <v>132</v>
      </c>
      <c r="F534" s="35">
        <v>4</v>
      </c>
      <c r="G534" s="35"/>
      <c r="H534" s="35"/>
      <c r="I534" s="35"/>
      <c r="J534" s="35">
        <v>11</v>
      </c>
      <c r="K534" s="35">
        <v>0</v>
      </c>
      <c r="L534" s="35">
        <v>0</v>
      </c>
      <c r="M534" s="35"/>
      <c r="N534" s="35">
        <v>11</v>
      </c>
      <c r="O534" s="35"/>
      <c r="P534" s="35"/>
      <c r="Q534" s="35"/>
      <c r="R534" s="35">
        <v>0</v>
      </c>
      <c r="S534" s="35">
        <v>1</v>
      </c>
      <c r="T534" s="35">
        <v>1</v>
      </c>
      <c r="U534" s="35">
        <v>0</v>
      </c>
      <c r="V534" s="35">
        <v>8</v>
      </c>
      <c r="W534" s="35"/>
      <c r="X534" s="35">
        <v>1</v>
      </c>
      <c r="Y534" s="35">
        <v>0</v>
      </c>
      <c r="Z534" s="35">
        <v>1</v>
      </c>
      <c r="AA534" s="35">
        <v>2</v>
      </c>
      <c r="AB534" s="35">
        <v>0</v>
      </c>
      <c r="AC534" s="35">
        <v>0</v>
      </c>
      <c r="AD534" s="35">
        <v>0</v>
      </c>
      <c r="AE534" s="35"/>
      <c r="AF534" s="35">
        <v>14</v>
      </c>
      <c r="AG534" s="35"/>
      <c r="AH534" s="35"/>
      <c r="AI534" s="35"/>
      <c r="AJ534" s="35">
        <v>1</v>
      </c>
      <c r="AK534" s="35"/>
      <c r="AL534" s="35"/>
      <c r="AM534" s="35"/>
      <c r="AN534" s="35">
        <v>0</v>
      </c>
      <c r="AO534" s="35"/>
      <c r="AP534" s="35">
        <v>0</v>
      </c>
    </row>
    <row r="535" spans="1:42" ht="19.5" customHeight="1" x14ac:dyDescent="0.2">
      <c r="D535" s="44" t="s">
        <v>118</v>
      </c>
      <c r="F535" s="45">
        <v>3</v>
      </c>
      <c r="G535" s="46"/>
      <c r="H535" s="46"/>
      <c r="I535" s="46"/>
      <c r="J535" s="45">
        <v>11</v>
      </c>
      <c r="K535" s="45">
        <v>0</v>
      </c>
      <c r="L535" s="45">
        <v>0</v>
      </c>
      <c r="M535" s="46"/>
      <c r="N535" s="45">
        <v>11</v>
      </c>
      <c r="O535" s="46"/>
      <c r="P535" s="46"/>
      <c r="Q535" s="46"/>
      <c r="R535" s="45">
        <v>0</v>
      </c>
      <c r="S535" s="45">
        <v>0</v>
      </c>
      <c r="T535" s="45">
        <v>2</v>
      </c>
      <c r="U535" s="45">
        <v>0</v>
      </c>
      <c r="V535" s="45">
        <v>7</v>
      </c>
      <c r="W535" s="46"/>
      <c r="X535" s="45">
        <v>2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6"/>
      <c r="AF535" s="45">
        <v>11</v>
      </c>
      <c r="AG535" s="46"/>
      <c r="AH535" s="46"/>
      <c r="AI535" s="46"/>
      <c r="AJ535" s="45">
        <v>3</v>
      </c>
      <c r="AK535" s="46"/>
      <c r="AL535" s="46"/>
      <c r="AM535" s="46"/>
      <c r="AN535" s="45">
        <v>0</v>
      </c>
      <c r="AO535" s="46"/>
      <c r="AP535" s="45">
        <v>0</v>
      </c>
    </row>
    <row r="536" spans="1:42" ht="20.100000000000001" customHeight="1" x14ac:dyDescent="0.2">
      <c r="D536" s="2" t="s">
        <v>135</v>
      </c>
      <c r="F536" s="35">
        <v>11</v>
      </c>
      <c r="G536" s="35"/>
      <c r="H536" s="35"/>
      <c r="I536" s="35"/>
      <c r="J536" s="35">
        <v>24</v>
      </c>
      <c r="K536" s="35">
        <v>1</v>
      </c>
      <c r="L536" s="35">
        <v>0</v>
      </c>
      <c r="M536" s="35"/>
      <c r="N536" s="35">
        <v>25</v>
      </c>
      <c r="O536" s="35"/>
      <c r="P536" s="35"/>
      <c r="Q536" s="35"/>
      <c r="R536" s="35">
        <v>3</v>
      </c>
      <c r="S536" s="35">
        <v>2</v>
      </c>
      <c r="T536" s="35">
        <v>5</v>
      </c>
      <c r="U536" s="35">
        <v>0</v>
      </c>
      <c r="V536" s="35">
        <v>0</v>
      </c>
      <c r="W536" s="35"/>
      <c r="X536" s="35">
        <v>1</v>
      </c>
      <c r="Y536" s="35">
        <v>0</v>
      </c>
      <c r="Z536" s="35">
        <v>5</v>
      </c>
      <c r="AA536" s="35">
        <v>6</v>
      </c>
      <c r="AB536" s="35">
        <v>0</v>
      </c>
      <c r="AC536" s="35">
        <v>0</v>
      </c>
      <c r="AD536" s="35">
        <v>2</v>
      </c>
      <c r="AE536" s="35"/>
      <c r="AF536" s="35">
        <v>24</v>
      </c>
      <c r="AG536" s="35"/>
      <c r="AH536" s="35"/>
      <c r="AI536" s="35"/>
      <c r="AJ536" s="35">
        <v>12</v>
      </c>
      <c r="AK536" s="35"/>
      <c r="AL536" s="35"/>
      <c r="AM536" s="35"/>
      <c r="AN536" s="35">
        <v>0</v>
      </c>
      <c r="AO536" s="35"/>
      <c r="AP536" s="35">
        <v>0</v>
      </c>
    </row>
    <row r="537" spans="1:42" ht="19.5" customHeight="1" x14ac:dyDescent="0.2">
      <c r="D537" s="44" t="s">
        <v>122</v>
      </c>
      <c r="F537" s="45">
        <v>20</v>
      </c>
      <c r="G537" s="46"/>
      <c r="H537" s="46"/>
      <c r="I537" s="46"/>
      <c r="J537" s="45">
        <v>23</v>
      </c>
      <c r="K537" s="45">
        <v>0</v>
      </c>
      <c r="L537" s="45">
        <v>0</v>
      </c>
      <c r="M537" s="46"/>
      <c r="N537" s="45">
        <v>23</v>
      </c>
      <c r="O537" s="46"/>
      <c r="P537" s="46"/>
      <c r="Q537" s="46"/>
      <c r="R537" s="45">
        <v>0</v>
      </c>
      <c r="S537" s="45">
        <v>6</v>
      </c>
      <c r="T537" s="45">
        <v>1</v>
      </c>
      <c r="U537" s="45">
        <v>1</v>
      </c>
      <c r="V537" s="45">
        <v>1</v>
      </c>
      <c r="W537" s="46"/>
      <c r="X537" s="45">
        <v>5</v>
      </c>
      <c r="Y537" s="45">
        <v>0</v>
      </c>
      <c r="Z537" s="45">
        <v>9</v>
      </c>
      <c r="AA537" s="45">
        <v>2</v>
      </c>
      <c r="AB537" s="45">
        <v>0</v>
      </c>
      <c r="AC537" s="45">
        <v>0</v>
      </c>
      <c r="AD537" s="45">
        <v>2</v>
      </c>
      <c r="AE537" s="46"/>
      <c r="AF537" s="45">
        <v>27</v>
      </c>
      <c r="AG537" s="46"/>
      <c r="AH537" s="46"/>
      <c r="AI537" s="46"/>
      <c r="AJ537" s="45">
        <v>16</v>
      </c>
      <c r="AK537" s="46"/>
      <c r="AL537" s="46"/>
      <c r="AM537" s="46"/>
      <c r="AN537" s="45">
        <v>0</v>
      </c>
      <c r="AO537" s="46"/>
      <c r="AP537" s="45">
        <v>0</v>
      </c>
    </row>
    <row r="538" spans="1:42" ht="20.100000000000001" customHeight="1" x14ac:dyDescent="0.2">
      <c r="D538" s="2" t="s">
        <v>284</v>
      </c>
      <c r="F538" s="35">
        <v>53</v>
      </c>
      <c r="G538" s="35"/>
      <c r="H538" s="35"/>
      <c r="I538" s="35"/>
      <c r="J538" s="35">
        <v>81</v>
      </c>
      <c r="K538" s="35">
        <v>4</v>
      </c>
      <c r="L538" s="35">
        <v>0</v>
      </c>
      <c r="M538" s="35"/>
      <c r="N538" s="35">
        <v>85</v>
      </c>
      <c r="O538" s="35"/>
      <c r="P538" s="35"/>
      <c r="Q538" s="35"/>
      <c r="R538" s="35">
        <v>0</v>
      </c>
      <c r="S538" s="35">
        <v>5</v>
      </c>
      <c r="T538" s="35">
        <v>14</v>
      </c>
      <c r="U538" s="35">
        <v>0</v>
      </c>
      <c r="V538" s="35">
        <v>2</v>
      </c>
      <c r="W538" s="35"/>
      <c r="X538" s="35">
        <v>10</v>
      </c>
      <c r="Y538" s="35">
        <v>0</v>
      </c>
      <c r="Z538" s="35">
        <v>1</v>
      </c>
      <c r="AA538" s="35">
        <v>39</v>
      </c>
      <c r="AB538" s="35">
        <v>0</v>
      </c>
      <c r="AC538" s="35">
        <v>0</v>
      </c>
      <c r="AD538" s="35">
        <v>2</v>
      </c>
      <c r="AE538" s="35"/>
      <c r="AF538" s="35">
        <v>73</v>
      </c>
      <c r="AG538" s="35"/>
      <c r="AH538" s="35"/>
      <c r="AI538" s="35"/>
      <c r="AJ538" s="35">
        <v>65</v>
      </c>
      <c r="AK538" s="35"/>
      <c r="AL538" s="35"/>
      <c r="AM538" s="35"/>
      <c r="AN538" s="35">
        <v>0</v>
      </c>
      <c r="AO538" s="35"/>
      <c r="AP538" s="35">
        <v>0</v>
      </c>
    </row>
    <row r="539" spans="1:42" ht="19.5" customHeight="1" x14ac:dyDescent="0.2">
      <c r="D539" s="44" t="s">
        <v>285</v>
      </c>
      <c r="F539" s="45">
        <v>46</v>
      </c>
      <c r="G539" s="46"/>
      <c r="H539" s="46"/>
      <c r="I539" s="46"/>
      <c r="J539" s="45">
        <v>76</v>
      </c>
      <c r="K539" s="45">
        <v>2</v>
      </c>
      <c r="L539" s="45">
        <v>0</v>
      </c>
      <c r="M539" s="46"/>
      <c r="N539" s="45">
        <v>78</v>
      </c>
      <c r="O539" s="46"/>
      <c r="P539" s="46"/>
      <c r="Q539" s="46"/>
      <c r="R539" s="45">
        <v>0</v>
      </c>
      <c r="S539" s="45">
        <v>3</v>
      </c>
      <c r="T539" s="45">
        <v>12</v>
      </c>
      <c r="U539" s="45">
        <v>1</v>
      </c>
      <c r="V539" s="45">
        <v>2</v>
      </c>
      <c r="W539" s="46"/>
      <c r="X539" s="45">
        <v>8</v>
      </c>
      <c r="Y539" s="45">
        <v>0</v>
      </c>
      <c r="Z539" s="45">
        <v>3</v>
      </c>
      <c r="AA539" s="45">
        <v>22</v>
      </c>
      <c r="AB539" s="45">
        <v>0</v>
      </c>
      <c r="AC539" s="45">
        <v>0</v>
      </c>
      <c r="AD539" s="45">
        <v>2</v>
      </c>
      <c r="AE539" s="46"/>
      <c r="AF539" s="45">
        <v>53</v>
      </c>
      <c r="AG539" s="46"/>
      <c r="AH539" s="46"/>
      <c r="AI539" s="46"/>
      <c r="AJ539" s="45">
        <v>71</v>
      </c>
      <c r="AK539" s="46"/>
      <c r="AL539" s="46"/>
      <c r="AM539" s="46"/>
      <c r="AN539" s="45">
        <v>0</v>
      </c>
      <c r="AO539" s="46"/>
      <c r="AP539" s="45">
        <v>0</v>
      </c>
    </row>
    <row r="540" spans="1:42" ht="20.100000000000001" customHeight="1" x14ac:dyDescent="0.2">
      <c r="D540" s="2" t="s">
        <v>286</v>
      </c>
      <c r="F540" s="35">
        <v>13</v>
      </c>
      <c r="G540" s="35"/>
      <c r="H540" s="35"/>
      <c r="I540" s="35"/>
      <c r="J540" s="35">
        <v>17</v>
      </c>
      <c r="K540" s="35">
        <v>0</v>
      </c>
      <c r="L540" s="35">
        <v>1</v>
      </c>
      <c r="M540" s="35"/>
      <c r="N540" s="35">
        <v>18</v>
      </c>
      <c r="O540" s="35"/>
      <c r="P540" s="35"/>
      <c r="Q540" s="35"/>
      <c r="R540" s="35">
        <v>0</v>
      </c>
      <c r="S540" s="35">
        <v>1</v>
      </c>
      <c r="T540" s="35">
        <v>6</v>
      </c>
      <c r="U540" s="35">
        <v>0</v>
      </c>
      <c r="V540" s="35">
        <v>0</v>
      </c>
      <c r="W540" s="35"/>
      <c r="X540" s="35">
        <v>5</v>
      </c>
      <c r="Y540" s="35">
        <v>2</v>
      </c>
      <c r="Z540" s="35">
        <v>2</v>
      </c>
      <c r="AA540" s="35">
        <v>3</v>
      </c>
      <c r="AB540" s="35">
        <v>0</v>
      </c>
      <c r="AC540" s="35">
        <v>0</v>
      </c>
      <c r="AD540" s="35">
        <v>0</v>
      </c>
      <c r="AE540" s="35"/>
      <c r="AF540" s="35">
        <v>19</v>
      </c>
      <c r="AG540" s="35"/>
      <c r="AH540" s="35"/>
      <c r="AI540" s="35"/>
      <c r="AJ540" s="35">
        <v>12</v>
      </c>
      <c r="AK540" s="35"/>
      <c r="AL540" s="35"/>
      <c r="AM540" s="35"/>
      <c r="AN540" s="35">
        <v>0</v>
      </c>
      <c r="AO540" s="35"/>
      <c r="AP540" s="35">
        <v>0</v>
      </c>
    </row>
    <row r="541" spans="1:42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5</v>
      </c>
      <c r="K541" s="45">
        <v>0</v>
      </c>
      <c r="L541" s="45">
        <v>0</v>
      </c>
      <c r="M541" s="46"/>
      <c r="N541" s="45">
        <v>5</v>
      </c>
      <c r="O541" s="46"/>
      <c r="P541" s="46"/>
      <c r="Q541" s="46"/>
      <c r="R541" s="45">
        <v>0</v>
      </c>
      <c r="S541" s="45">
        <v>0</v>
      </c>
      <c r="T541" s="45">
        <v>1</v>
      </c>
      <c r="U541" s="45">
        <v>0</v>
      </c>
      <c r="V541" s="45">
        <v>0</v>
      </c>
      <c r="W541" s="46"/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6"/>
      <c r="AF541" s="45">
        <v>1</v>
      </c>
      <c r="AG541" s="46"/>
      <c r="AH541" s="46"/>
      <c r="AI541" s="46"/>
      <c r="AJ541" s="45">
        <v>4</v>
      </c>
      <c r="AK541" s="46"/>
      <c r="AL541" s="46"/>
      <c r="AM541" s="46"/>
      <c r="AN541" s="45">
        <v>0</v>
      </c>
      <c r="AO541" s="46"/>
      <c r="AP541" s="45">
        <v>0</v>
      </c>
    </row>
    <row r="542" spans="1:42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37</v>
      </c>
      <c r="K542" s="35">
        <v>0</v>
      </c>
      <c r="L542" s="35">
        <v>0</v>
      </c>
      <c r="M542" s="35"/>
      <c r="N542" s="35">
        <v>37</v>
      </c>
      <c r="O542" s="35"/>
      <c r="P542" s="35"/>
      <c r="Q542" s="35"/>
      <c r="R542" s="35">
        <v>0</v>
      </c>
      <c r="S542" s="35">
        <v>1</v>
      </c>
      <c r="T542" s="35">
        <v>4</v>
      </c>
      <c r="U542" s="35">
        <v>0</v>
      </c>
      <c r="V542" s="35">
        <v>0</v>
      </c>
      <c r="W542" s="35"/>
      <c r="X542" s="35">
        <v>0</v>
      </c>
      <c r="Y542" s="35">
        <v>0</v>
      </c>
      <c r="Z542" s="35">
        <v>0</v>
      </c>
      <c r="AA542" s="35">
        <v>1</v>
      </c>
      <c r="AB542" s="35">
        <v>0</v>
      </c>
      <c r="AC542" s="35">
        <v>0</v>
      </c>
      <c r="AD542" s="35">
        <v>0</v>
      </c>
      <c r="AE542" s="35"/>
      <c r="AF542" s="35">
        <v>6</v>
      </c>
      <c r="AG542" s="35"/>
      <c r="AH542" s="35"/>
      <c r="AI542" s="35"/>
      <c r="AJ542" s="35">
        <v>31</v>
      </c>
      <c r="AK542" s="35"/>
      <c r="AL542" s="35"/>
      <c r="AM542" s="35"/>
      <c r="AN542" s="35">
        <v>0</v>
      </c>
      <c r="AO542" s="35"/>
      <c r="AP542" s="35">
        <v>0</v>
      </c>
    </row>
    <row r="543" spans="1:42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</row>
    <row r="544" spans="1:42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160</v>
      </c>
      <c r="G544" s="51"/>
      <c r="H544" s="51"/>
      <c r="I544" s="51"/>
      <c r="J544" s="50">
        <v>313</v>
      </c>
      <c r="K544" s="50">
        <v>11</v>
      </c>
      <c r="L544" s="50">
        <v>1</v>
      </c>
      <c r="M544" s="51"/>
      <c r="N544" s="50">
        <v>325</v>
      </c>
      <c r="O544" s="51"/>
      <c r="P544" s="51"/>
      <c r="Q544" s="51"/>
      <c r="R544" s="50">
        <v>3</v>
      </c>
      <c r="S544" s="50">
        <v>29</v>
      </c>
      <c r="T544" s="50">
        <v>55</v>
      </c>
      <c r="U544" s="50">
        <v>2</v>
      </c>
      <c r="V544" s="50">
        <v>20</v>
      </c>
      <c r="W544" s="51"/>
      <c r="X544" s="50">
        <v>41</v>
      </c>
      <c r="Y544" s="50">
        <v>2</v>
      </c>
      <c r="Z544" s="50">
        <v>22</v>
      </c>
      <c r="AA544" s="50">
        <v>76</v>
      </c>
      <c r="AB544" s="50">
        <v>0</v>
      </c>
      <c r="AC544" s="50">
        <v>0</v>
      </c>
      <c r="AD544" s="50">
        <v>9</v>
      </c>
      <c r="AE544" s="51"/>
      <c r="AF544" s="50">
        <v>259</v>
      </c>
      <c r="AG544" s="51"/>
      <c r="AH544" s="51"/>
      <c r="AI544" s="51"/>
      <c r="AJ544" s="50">
        <v>226</v>
      </c>
      <c r="AK544" s="51"/>
      <c r="AL544" s="51"/>
      <c r="AM544" s="51"/>
      <c r="AN544" s="50">
        <v>0</v>
      </c>
      <c r="AO544" s="51"/>
      <c r="AP544" s="50">
        <v>0</v>
      </c>
    </row>
    <row r="545" spans="1:42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</row>
    <row r="546" spans="1:42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</row>
    <row r="547" spans="1:42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14</v>
      </c>
      <c r="G547" s="35"/>
      <c r="H547" s="35"/>
      <c r="I547" s="35"/>
      <c r="J547" s="35">
        <v>7</v>
      </c>
      <c r="K547" s="35">
        <v>2</v>
      </c>
      <c r="L547" s="35">
        <v>1</v>
      </c>
      <c r="M547" s="35"/>
      <c r="N547" s="35">
        <v>10</v>
      </c>
      <c r="O547" s="35"/>
      <c r="P547" s="35"/>
      <c r="Q547" s="35"/>
      <c r="R547" s="35">
        <v>0</v>
      </c>
      <c r="S547" s="35">
        <v>1</v>
      </c>
      <c r="T547" s="35">
        <v>1</v>
      </c>
      <c r="U547" s="35">
        <v>0</v>
      </c>
      <c r="V547" s="35">
        <v>0</v>
      </c>
      <c r="W547" s="35"/>
      <c r="X547" s="35">
        <v>4</v>
      </c>
      <c r="Y547" s="35">
        <v>3</v>
      </c>
      <c r="Z547" s="35">
        <v>0</v>
      </c>
      <c r="AA547" s="35">
        <v>5</v>
      </c>
      <c r="AB547" s="35">
        <v>0</v>
      </c>
      <c r="AC547" s="35">
        <v>0</v>
      </c>
      <c r="AD547" s="35">
        <v>0</v>
      </c>
      <c r="AE547" s="35"/>
      <c r="AF547" s="35">
        <v>14</v>
      </c>
      <c r="AG547" s="35"/>
      <c r="AH547" s="35"/>
      <c r="AI547" s="35"/>
      <c r="AJ547" s="35">
        <v>10</v>
      </c>
      <c r="AK547" s="35"/>
      <c r="AL547" s="35"/>
      <c r="AM547" s="35"/>
      <c r="AN547" s="35">
        <v>0</v>
      </c>
      <c r="AO547" s="35"/>
      <c r="AP547" s="35">
        <v>0</v>
      </c>
    </row>
    <row r="548" spans="1:42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</row>
    <row r="549" spans="1:42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14</v>
      </c>
      <c r="G549" s="51"/>
      <c r="H549" s="51"/>
      <c r="I549" s="51"/>
      <c r="J549" s="50">
        <v>7</v>
      </c>
      <c r="K549" s="50">
        <v>2</v>
      </c>
      <c r="L549" s="50">
        <v>1</v>
      </c>
      <c r="M549" s="51"/>
      <c r="N549" s="50">
        <v>10</v>
      </c>
      <c r="O549" s="51"/>
      <c r="P549" s="51"/>
      <c r="Q549" s="51"/>
      <c r="R549" s="50">
        <v>0</v>
      </c>
      <c r="S549" s="50">
        <v>1</v>
      </c>
      <c r="T549" s="50">
        <v>1</v>
      </c>
      <c r="U549" s="50">
        <v>0</v>
      </c>
      <c r="V549" s="50">
        <v>0</v>
      </c>
      <c r="W549" s="51"/>
      <c r="X549" s="50">
        <v>4</v>
      </c>
      <c r="Y549" s="50">
        <v>3</v>
      </c>
      <c r="Z549" s="50">
        <v>0</v>
      </c>
      <c r="AA549" s="50">
        <v>5</v>
      </c>
      <c r="AB549" s="50">
        <v>0</v>
      </c>
      <c r="AC549" s="50">
        <v>0</v>
      </c>
      <c r="AD549" s="50">
        <v>0</v>
      </c>
      <c r="AE549" s="51"/>
      <c r="AF549" s="50">
        <v>14</v>
      </c>
      <c r="AG549" s="51"/>
      <c r="AH549" s="51"/>
      <c r="AI549" s="51"/>
      <c r="AJ549" s="50">
        <v>10</v>
      </c>
      <c r="AK549" s="51"/>
      <c r="AL549" s="51"/>
      <c r="AM549" s="51"/>
      <c r="AN549" s="50">
        <v>0</v>
      </c>
      <c r="AO549" s="51"/>
      <c r="AP549" s="50">
        <v>0</v>
      </c>
    </row>
    <row r="550" spans="1:42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</row>
    <row r="551" spans="1:42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</row>
    <row r="552" spans="1:42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>
        <v>0</v>
      </c>
      <c r="M552" s="35"/>
      <c r="N552" s="35">
        <v>0</v>
      </c>
      <c r="O552" s="35"/>
      <c r="P552" s="35"/>
      <c r="Q552" s="35"/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/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/>
      <c r="AF552" s="35">
        <v>0</v>
      </c>
      <c r="AG552" s="35"/>
      <c r="AH552" s="35"/>
      <c r="AI552" s="35"/>
      <c r="AJ552" s="35">
        <v>0</v>
      </c>
      <c r="AK552" s="35"/>
      <c r="AL552" s="35"/>
      <c r="AM552" s="35"/>
      <c r="AN552" s="35">
        <v>0</v>
      </c>
      <c r="AO552" s="35"/>
      <c r="AP552" s="35">
        <v>0</v>
      </c>
    </row>
    <row r="553" spans="1:42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5">
        <v>0</v>
      </c>
      <c r="M553" s="46"/>
      <c r="N553" s="45">
        <v>0</v>
      </c>
      <c r="O553" s="46"/>
      <c r="P553" s="46"/>
      <c r="Q553" s="46"/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6"/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6"/>
      <c r="AF553" s="45">
        <v>0</v>
      </c>
      <c r="AG553" s="46"/>
      <c r="AH553" s="46"/>
      <c r="AI553" s="46"/>
      <c r="AJ553" s="45">
        <v>0</v>
      </c>
      <c r="AK553" s="46"/>
      <c r="AL553" s="46"/>
      <c r="AM553" s="46"/>
      <c r="AN553" s="45">
        <v>0</v>
      </c>
      <c r="AO553" s="46"/>
      <c r="AP553" s="45">
        <v>0</v>
      </c>
    </row>
    <row r="554" spans="1:42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>
        <v>0</v>
      </c>
      <c r="M554" s="35"/>
      <c r="N554" s="35">
        <v>0</v>
      </c>
      <c r="O554" s="35"/>
      <c r="P554" s="35"/>
      <c r="Q554" s="35"/>
      <c r="R554" s="35">
        <v>0</v>
      </c>
      <c r="S554" s="35">
        <v>0</v>
      </c>
      <c r="T554" s="35">
        <v>0</v>
      </c>
      <c r="U554" s="35">
        <v>0</v>
      </c>
      <c r="V554" s="35">
        <v>0</v>
      </c>
      <c r="W554" s="35"/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/>
      <c r="AF554" s="35">
        <v>0</v>
      </c>
      <c r="AG554" s="35"/>
      <c r="AH554" s="35"/>
      <c r="AI554" s="35"/>
      <c r="AJ554" s="35">
        <v>0</v>
      </c>
      <c r="AK554" s="35"/>
      <c r="AL554" s="35"/>
      <c r="AM554" s="35"/>
      <c r="AN554" s="35">
        <v>0</v>
      </c>
      <c r="AO554" s="35"/>
      <c r="AP554" s="35">
        <v>0</v>
      </c>
    </row>
    <row r="555" spans="1:42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</row>
    <row r="556" spans="1:42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0">
        <v>0</v>
      </c>
      <c r="M556" s="51"/>
      <c r="N556" s="50">
        <v>0</v>
      </c>
      <c r="O556" s="51"/>
      <c r="P556" s="51"/>
      <c r="Q556" s="51"/>
      <c r="R556" s="50">
        <v>0</v>
      </c>
      <c r="S556" s="50">
        <v>0</v>
      </c>
      <c r="T556" s="50">
        <v>0</v>
      </c>
      <c r="U556" s="50">
        <v>0</v>
      </c>
      <c r="V556" s="50">
        <v>0</v>
      </c>
      <c r="W556" s="51"/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1"/>
      <c r="AF556" s="50">
        <v>0</v>
      </c>
      <c r="AG556" s="51"/>
      <c r="AH556" s="51"/>
      <c r="AI556" s="51"/>
      <c r="AJ556" s="50">
        <v>0</v>
      </c>
      <c r="AK556" s="51"/>
      <c r="AL556" s="51"/>
      <c r="AM556" s="51"/>
      <c r="AN556" s="50">
        <v>0</v>
      </c>
      <c r="AO556" s="51"/>
      <c r="AP556" s="50">
        <v>0</v>
      </c>
    </row>
    <row r="557" spans="1:42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</row>
    <row r="558" spans="1:42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174</v>
      </c>
      <c r="G558" s="51"/>
      <c r="H558" s="51"/>
      <c r="I558" s="51"/>
      <c r="J558" s="56">
        <v>320</v>
      </c>
      <c r="K558" s="56">
        <v>13</v>
      </c>
      <c r="L558" s="56">
        <v>2</v>
      </c>
      <c r="M558" s="51"/>
      <c r="N558" s="56">
        <v>335</v>
      </c>
      <c r="O558" s="51"/>
      <c r="P558" s="51"/>
      <c r="Q558" s="51"/>
      <c r="R558" s="56">
        <v>3</v>
      </c>
      <c r="S558" s="56">
        <v>30</v>
      </c>
      <c r="T558" s="56">
        <v>56</v>
      </c>
      <c r="U558" s="56">
        <v>2</v>
      </c>
      <c r="V558" s="56">
        <v>20</v>
      </c>
      <c r="W558" s="51"/>
      <c r="X558" s="56">
        <v>45</v>
      </c>
      <c r="Y558" s="56">
        <v>5</v>
      </c>
      <c r="Z558" s="56">
        <v>22</v>
      </c>
      <c r="AA558" s="56">
        <v>81</v>
      </c>
      <c r="AB558" s="56">
        <v>0</v>
      </c>
      <c r="AC558" s="56">
        <v>0</v>
      </c>
      <c r="AD558" s="56">
        <v>9</v>
      </c>
      <c r="AE558" s="51"/>
      <c r="AF558" s="56">
        <v>273</v>
      </c>
      <c r="AG558" s="51"/>
      <c r="AH558" s="51"/>
      <c r="AI558" s="51"/>
      <c r="AJ558" s="56">
        <v>236</v>
      </c>
      <c r="AK558" s="51"/>
      <c r="AL558" s="51"/>
      <c r="AM558" s="51"/>
      <c r="AN558" s="56">
        <v>0</v>
      </c>
      <c r="AO558" s="51"/>
      <c r="AP558" s="56">
        <v>0</v>
      </c>
    </row>
    <row r="559" spans="1:42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</row>
    <row r="560" spans="1:42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</row>
    <row r="561" spans="1:42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</row>
    <row r="562" spans="1:42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>
        <v>0</v>
      </c>
      <c r="M562" s="35"/>
      <c r="N562" s="35">
        <v>0</v>
      </c>
      <c r="O562" s="35"/>
      <c r="P562" s="35"/>
      <c r="Q562" s="35"/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/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/>
      <c r="AF562" s="35">
        <v>0</v>
      </c>
      <c r="AG562" s="35"/>
      <c r="AH562" s="35"/>
      <c r="AI562" s="35"/>
      <c r="AJ562" s="35">
        <v>0</v>
      </c>
      <c r="AK562" s="35"/>
      <c r="AL562" s="35"/>
      <c r="AM562" s="35"/>
      <c r="AN562" s="35">
        <v>0</v>
      </c>
      <c r="AO562" s="35"/>
      <c r="AP562" s="35">
        <v>0</v>
      </c>
    </row>
    <row r="563" spans="1:42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5">
        <v>0</v>
      </c>
      <c r="M563" s="46"/>
      <c r="N563" s="45">
        <v>0</v>
      </c>
      <c r="O563" s="46"/>
      <c r="P563" s="46"/>
      <c r="Q563" s="46"/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6"/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6"/>
      <c r="AF563" s="45">
        <v>0</v>
      </c>
      <c r="AG563" s="46"/>
      <c r="AH563" s="46"/>
      <c r="AI563" s="46"/>
      <c r="AJ563" s="45">
        <v>0</v>
      </c>
      <c r="AK563" s="46"/>
      <c r="AL563" s="46"/>
      <c r="AM563" s="46"/>
      <c r="AN563" s="45">
        <v>0</v>
      </c>
      <c r="AO563" s="46"/>
      <c r="AP563" s="45">
        <v>0</v>
      </c>
    </row>
    <row r="564" spans="1:42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</row>
    <row r="565" spans="1:42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0">
        <v>0</v>
      </c>
      <c r="M565" s="51"/>
      <c r="N565" s="50">
        <v>0</v>
      </c>
      <c r="O565" s="51"/>
      <c r="P565" s="51"/>
      <c r="Q565" s="51"/>
      <c r="R565" s="50">
        <v>0</v>
      </c>
      <c r="S565" s="50">
        <v>0</v>
      </c>
      <c r="T565" s="50">
        <v>0</v>
      </c>
      <c r="U565" s="50">
        <v>0</v>
      </c>
      <c r="V565" s="50">
        <v>0</v>
      </c>
      <c r="W565" s="51"/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0">
        <v>0</v>
      </c>
      <c r="AE565" s="51"/>
      <c r="AF565" s="50">
        <v>0</v>
      </c>
      <c r="AG565" s="51"/>
      <c r="AH565" s="51"/>
      <c r="AI565" s="51"/>
      <c r="AJ565" s="50">
        <v>0</v>
      </c>
      <c r="AK565" s="51"/>
      <c r="AL565" s="51"/>
      <c r="AM565" s="51"/>
      <c r="AN565" s="50">
        <v>0</v>
      </c>
      <c r="AO565" s="51"/>
      <c r="AP565" s="50">
        <v>0</v>
      </c>
    </row>
    <row r="566" spans="1:42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</row>
    <row r="567" spans="1:42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</row>
    <row r="568" spans="1:42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131</v>
      </c>
      <c r="K568" s="35">
        <v>1</v>
      </c>
      <c r="L568" s="35">
        <v>4</v>
      </c>
      <c r="M568" s="35"/>
      <c r="N568" s="35">
        <v>136</v>
      </c>
      <c r="O568" s="35"/>
      <c r="P568" s="35"/>
      <c r="Q568" s="35"/>
      <c r="R568" s="35">
        <v>0</v>
      </c>
      <c r="S568" s="35">
        <v>2</v>
      </c>
      <c r="T568" s="35">
        <v>47</v>
      </c>
      <c r="U568" s="35">
        <v>0</v>
      </c>
      <c r="V568" s="35">
        <v>12</v>
      </c>
      <c r="W568" s="35"/>
      <c r="X568" s="35">
        <v>28</v>
      </c>
      <c r="Y568" s="35">
        <v>0</v>
      </c>
      <c r="Z568" s="35">
        <v>4</v>
      </c>
      <c r="AA568" s="35">
        <v>56</v>
      </c>
      <c r="AB568" s="35">
        <v>0</v>
      </c>
      <c r="AC568" s="35">
        <v>0</v>
      </c>
      <c r="AD568" s="35">
        <v>15</v>
      </c>
      <c r="AE568" s="35"/>
      <c r="AF568" s="35">
        <v>164</v>
      </c>
      <c r="AG568" s="35"/>
      <c r="AH568" s="35"/>
      <c r="AI568" s="35"/>
      <c r="AJ568" s="35">
        <v>70</v>
      </c>
      <c r="AK568" s="35"/>
      <c r="AL568" s="35"/>
      <c r="AM568" s="35"/>
      <c r="AN568" s="35">
        <v>98</v>
      </c>
      <c r="AO568" s="35"/>
      <c r="AP568" s="35">
        <v>0</v>
      </c>
    </row>
    <row r="569" spans="1:42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128</v>
      </c>
      <c r="K569" s="45">
        <v>6</v>
      </c>
      <c r="L569" s="45">
        <v>0</v>
      </c>
      <c r="M569" s="46"/>
      <c r="N569" s="45">
        <v>134</v>
      </c>
      <c r="O569" s="46"/>
      <c r="P569" s="46"/>
      <c r="Q569" s="46"/>
      <c r="R569" s="45">
        <v>1</v>
      </c>
      <c r="S569" s="45">
        <v>6</v>
      </c>
      <c r="T569" s="45">
        <v>22</v>
      </c>
      <c r="U569" s="45">
        <v>3</v>
      </c>
      <c r="V569" s="45">
        <v>15</v>
      </c>
      <c r="W569" s="46"/>
      <c r="X569" s="45">
        <v>21</v>
      </c>
      <c r="Y569" s="45">
        <v>0</v>
      </c>
      <c r="Z569" s="45">
        <v>6</v>
      </c>
      <c r="AA569" s="45">
        <v>56</v>
      </c>
      <c r="AB569" s="45">
        <v>0</v>
      </c>
      <c r="AC569" s="45">
        <v>0</v>
      </c>
      <c r="AD569" s="45">
        <v>1</v>
      </c>
      <c r="AE569" s="46"/>
      <c r="AF569" s="45">
        <v>131</v>
      </c>
      <c r="AG569" s="46"/>
      <c r="AH569" s="46"/>
      <c r="AI569" s="46"/>
      <c r="AJ569" s="45">
        <v>107</v>
      </c>
      <c r="AK569" s="46"/>
      <c r="AL569" s="46"/>
      <c r="AM569" s="46"/>
      <c r="AN569" s="45">
        <v>104</v>
      </c>
      <c r="AO569" s="46"/>
      <c r="AP569" s="45">
        <v>0</v>
      </c>
    </row>
    <row r="570" spans="1:42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127</v>
      </c>
      <c r="K570" s="35">
        <v>3</v>
      </c>
      <c r="L570" s="35">
        <v>1</v>
      </c>
      <c r="M570" s="35"/>
      <c r="N570" s="35">
        <v>131</v>
      </c>
      <c r="O570" s="35"/>
      <c r="P570" s="35"/>
      <c r="Q570" s="35"/>
      <c r="R570" s="35">
        <v>0</v>
      </c>
      <c r="S570" s="35">
        <v>4</v>
      </c>
      <c r="T570" s="35">
        <v>41</v>
      </c>
      <c r="U570" s="35">
        <v>2</v>
      </c>
      <c r="V570" s="35">
        <v>12</v>
      </c>
      <c r="W570" s="35"/>
      <c r="X570" s="35">
        <v>43</v>
      </c>
      <c r="Y570" s="35">
        <v>0</v>
      </c>
      <c r="Z570" s="35">
        <v>1</v>
      </c>
      <c r="AA570" s="35">
        <v>41</v>
      </c>
      <c r="AB570" s="35">
        <v>0</v>
      </c>
      <c r="AC570" s="35">
        <v>0</v>
      </c>
      <c r="AD570" s="35">
        <v>10</v>
      </c>
      <c r="AE570" s="35"/>
      <c r="AF570" s="35">
        <v>154</v>
      </c>
      <c r="AG570" s="35"/>
      <c r="AH570" s="35"/>
      <c r="AI570" s="35"/>
      <c r="AJ570" s="35">
        <v>62</v>
      </c>
      <c r="AK570" s="35"/>
      <c r="AL570" s="35"/>
      <c r="AM570" s="35"/>
      <c r="AN570" s="35">
        <v>85</v>
      </c>
      <c r="AO570" s="35"/>
      <c r="AP570" s="35">
        <v>0</v>
      </c>
    </row>
    <row r="571" spans="1:42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125</v>
      </c>
      <c r="K571" s="45">
        <v>1</v>
      </c>
      <c r="L571" s="45">
        <v>0</v>
      </c>
      <c r="M571" s="46"/>
      <c r="N571" s="45">
        <v>126</v>
      </c>
      <c r="O571" s="46"/>
      <c r="P571" s="46"/>
      <c r="Q571" s="46"/>
      <c r="R571" s="45">
        <v>0</v>
      </c>
      <c r="S571" s="45">
        <v>11</v>
      </c>
      <c r="T571" s="45">
        <v>35</v>
      </c>
      <c r="U571" s="45">
        <v>0</v>
      </c>
      <c r="V571" s="45">
        <v>14</v>
      </c>
      <c r="W571" s="46"/>
      <c r="X571" s="45">
        <v>17</v>
      </c>
      <c r="Y571" s="45">
        <v>0</v>
      </c>
      <c r="Z571" s="45">
        <v>0</v>
      </c>
      <c r="AA571" s="45">
        <v>35</v>
      </c>
      <c r="AB571" s="45">
        <v>0</v>
      </c>
      <c r="AC571" s="45">
        <v>0</v>
      </c>
      <c r="AD571" s="45">
        <v>0</v>
      </c>
      <c r="AE571" s="46"/>
      <c r="AF571" s="45">
        <v>112</v>
      </c>
      <c r="AG571" s="46"/>
      <c r="AH571" s="46"/>
      <c r="AI571" s="46"/>
      <c r="AJ571" s="45">
        <v>107</v>
      </c>
      <c r="AK571" s="46"/>
      <c r="AL571" s="46"/>
      <c r="AM571" s="46"/>
      <c r="AN571" s="45">
        <v>93</v>
      </c>
      <c r="AO571" s="46"/>
      <c r="AP571" s="45">
        <v>0</v>
      </c>
    </row>
    <row r="572" spans="1:42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126</v>
      </c>
      <c r="K572" s="35">
        <v>1</v>
      </c>
      <c r="L572" s="35">
        <v>1</v>
      </c>
      <c r="M572" s="35"/>
      <c r="N572" s="35">
        <v>128</v>
      </c>
      <c r="O572" s="35"/>
      <c r="P572" s="35"/>
      <c r="Q572" s="35"/>
      <c r="R572" s="35">
        <v>0</v>
      </c>
      <c r="S572" s="35">
        <v>2</v>
      </c>
      <c r="T572" s="35">
        <v>53</v>
      </c>
      <c r="U572" s="35">
        <v>2</v>
      </c>
      <c r="V572" s="35">
        <v>9</v>
      </c>
      <c r="W572" s="35"/>
      <c r="X572" s="35">
        <v>16</v>
      </c>
      <c r="Y572" s="35">
        <v>0</v>
      </c>
      <c r="Z572" s="35">
        <v>5</v>
      </c>
      <c r="AA572" s="35">
        <v>56</v>
      </c>
      <c r="AB572" s="35">
        <v>0</v>
      </c>
      <c r="AC572" s="35">
        <v>0</v>
      </c>
      <c r="AD572" s="35">
        <v>9</v>
      </c>
      <c r="AE572" s="35"/>
      <c r="AF572" s="35">
        <v>152</v>
      </c>
      <c r="AG572" s="35"/>
      <c r="AH572" s="35"/>
      <c r="AI572" s="35"/>
      <c r="AJ572" s="35">
        <v>66</v>
      </c>
      <c r="AK572" s="35"/>
      <c r="AL572" s="35"/>
      <c r="AM572" s="35"/>
      <c r="AN572" s="35">
        <v>90</v>
      </c>
      <c r="AO572" s="35"/>
      <c r="AP572" s="35">
        <v>0</v>
      </c>
    </row>
    <row r="573" spans="1:42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</row>
    <row r="574" spans="1:42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637</v>
      </c>
      <c r="K574" s="50">
        <v>12</v>
      </c>
      <c r="L574" s="50">
        <v>6</v>
      </c>
      <c r="M574" s="51"/>
      <c r="N574" s="50">
        <v>655</v>
      </c>
      <c r="O574" s="51"/>
      <c r="P574" s="51"/>
      <c r="Q574" s="51"/>
      <c r="R574" s="50">
        <v>1</v>
      </c>
      <c r="S574" s="50">
        <v>25</v>
      </c>
      <c r="T574" s="50">
        <v>198</v>
      </c>
      <c r="U574" s="50">
        <v>7</v>
      </c>
      <c r="V574" s="50">
        <v>62</v>
      </c>
      <c r="W574" s="51"/>
      <c r="X574" s="50">
        <v>125</v>
      </c>
      <c r="Y574" s="50">
        <v>0</v>
      </c>
      <c r="Z574" s="50">
        <v>16</v>
      </c>
      <c r="AA574" s="50">
        <v>244</v>
      </c>
      <c r="AB574" s="50">
        <v>0</v>
      </c>
      <c r="AC574" s="50">
        <v>0</v>
      </c>
      <c r="AD574" s="50">
        <v>35</v>
      </c>
      <c r="AE574" s="51"/>
      <c r="AF574" s="50">
        <v>713</v>
      </c>
      <c r="AG574" s="51"/>
      <c r="AH574" s="51"/>
      <c r="AI574" s="51"/>
      <c r="AJ574" s="50">
        <v>412</v>
      </c>
      <c r="AK574" s="51"/>
      <c r="AL574" s="51"/>
      <c r="AM574" s="51"/>
      <c r="AN574" s="50">
        <v>470</v>
      </c>
      <c r="AO574" s="51"/>
      <c r="AP574" s="50">
        <v>0</v>
      </c>
    </row>
    <row r="575" spans="1:42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</row>
    <row r="576" spans="1:42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</row>
    <row r="577" spans="1:42" ht="20.100000000000001" customHeight="1" x14ac:dyDescent="0.2">
      <c r="D577" s="2" t="s">
        <v>291</v>
      </c>
      <c r="F577" s="35">
        <v>98</v>
      </c>
      <c r="G577" s="35"/>
      <c r="H577" s="35"/>
      <c r="I577" s="35"/>
      <c r="J577" s="35">
        <v>54</v>
      </c>
      <c r="K577" s="35">
        <v>0</v>
      </c>
      <c r="L577" s="35">
        <v>0</v>
      </c>
      <c r="M577" s="35"/>
      <c r="N577" s="35">
        <v>54</v>
      </c>
      <c r="O577" s="35"/>
      <c r="P577" s="35"/>
      <c r="Q577" s="35"/>
      <c r="R577" s="35">
        <v>0</v>
      </c>
      <c r="S577" s="35">
        <v>0</v>
      </c>
      <c r="T577" s="35">
        <v>12</v>
      </c>
      <c r="U577" s="35">
        <v>0</v>
      </c>
      <c r="V577" s="35">
        <v>2</v>
      </c>
      <c r="W577" s="35"/>
      <c r="X577" s="35">
        <v>17</v>
      </c>
      <c r="Y577" s="35">
        <v>0</v>
      </c>
      <c r="Z577" s="35">
        <v>6</v>
      </c>
      <c r="AA577" s="35">
        <v>14</v>
      </c>
      <c r="AB577" s="35">
        <v>0</v>
      </c>
      <c r="AC577" s="35">
        <v>0</v>
      </c>
      <c r="AD577" s="35">
        <v>3</v>
      </c>
      <c r="AE577" s="35"/>
      <c r="AF577" s="35">
        <v>54</v>
      </c>
      <c r="AG577" s="35"/>
      <c r="AH577" s="35"/>
      <c r="AI577" s="35"/>
      <c r="AJ577" s="35">
        <v>0</v>
      </c>
      <c r="AK577" s="35"/>
      <c r="AL577" s="35"/>
      <c r="AM577" s="35"/>
      <c r="AN577" s="35">
        <v>0</v>
      </c>
      <c r="AO577" s="35"/>
      <c r="AP577" s="35">
        <v>98</v>
      </c>
    </row>
    <row r="578" spans="1:42" ht="19.5" customHeight="1" x14ac:dyDescent="0.2">
      <c r="D578" s="44" t="s">
        <v>292</v>
      </c>
      <c r="F578" s="45">
        <v>97</v>
      </c>
      <c r="G578" s="46"/>
      <c r="H578" s="46"/>
      <c r="I578" s="46"/>
      <c r="J578" s="45">
        <v>52</v>
      </c>
      <c r="K578" s="45">
        <v>2</v>
      </c>
      <c r="L578" s="45">
        <v>0</v>
      </c>
      <c r="M578" s="46"/>
      <c r="N578" s="45">
        <v>54</v>
      </c>
      <c r="O578" s="46"/>
      <c r="P578" s="46"/>
      <c r="Q578" s="46"/>
      <c r="R578" s="45">
        <v>0</v>
      </c>
      <c r="S578" s="45">
        <v>1</v>
      </c>
      <c r="T578" s="45">
        <v>8</v>
      </c>
      <c r="U578" s="45">
        <v>3</v>
      </c>
      <c r="V578" s="45">
        <v>3</v>
      </c>
      <c r="W578" s="46"/>
      <c r="X578" s="45">
        <v>12</v>
      </c>
      <c r="Y578" s="45">
        <v>0</v>
      </c>
      <c r="Z578" s="45">
        <v>4</v>
      </c>
      <c r="AA578" s="45">
        <v>13</v>
      </c>
      <c r="AB578" s="45">
        <v>0</v>
      </c>
      <c r="AC578" s="45">
        <v>0</v>
      </c>
      <c r="AD578" s="45">
        <v>3</v>
      </c>
      <c r="AE578" s="46"/>
      <c r="AF578" s="45">
        <v>47</v>
      </c>
      <c r="AG578" s="46"/>
      <c r="AH578" s="46"/>
      <c r="AI578" s="46"/>
      <c r="AJ578" s="45">
        <v>0</v>
      </c>
      <c r="AK578" s="46"/>
      <c r="AL578" s="46"/>
      <c r="AM578" s="46"/>
      <c r="AN578" s="45">
        <v>0</v>
      </c>
      <c r="AO578" s="46"/>
      <c r="AP578" s="45">
        <v>104</v>
      </c>
    </row>
    <row r="579" spans="1:42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34</v>
      </c>
      <c r="K579" s="46">
        <v>0</v>
      </c>
      <c r="L579" s="46">
        <v>0</v>
      </c>
      <c r="M579" s="46"/>
      <c r="N579" s="46">
        <v>34</v>
      </c>
      <c r="O579" s="46"/>
      <c r="P579" s="46"/>
      <c r="Q579" s="46"/>
      <c r="R579" s="46">
        <v>0</v>
      </c>
      <c r="S579" s="46">
        <v>1</v>
      </c>
      <c r="T579" s="46">
        <v>9</v>
      </c>
      <c r="U579" s="46">
        <v>2</v>
      </c>
      <c r="V579" s="46">
        <v>2</v>
      </c>
      <c r="W579" s="46"/>
      <c r="X579" s="46">
        <v>0</v>
      </c>
      <c r="Y579" s="46">
        <v>4</v>
      </c>
      <c r="Z579" s="46">
        <v>0</v>
      </c>
      <c r="AA579" s="46">
        <v>10</v>
      </c>
      <c r="AB579" s="46">
        <v>0</v>
      </c>
      <c r="AC579" s="46">
        <v>0</v>
      </c>
      <c r="AD579" s="46">
        <v>1</v>
      </c>
      <c r="AE579" s="46"/>
      <c r="AF579" s="46">
        <v>29</v>
      </c>
      <c r="AG579" s="46"/>
      <c r="AH579" s="46"/>
      <c r="AI579" s="46"/>
      <c r="AJ579" s="46">
        <v>29</v>
      </c>
      <c r="AK579" s="46"/>
      <c r="AL579" s="46"/>
      <c r="AM579" s="46"/>
      <c r="AN579" s="46">
        <v>24</v>
      </c>
      <c r="AO579" s="46"/>
      <c r="AP579" s="46">
        <v>0</v>
      </c>
    </row>
    <row r="580" spans="1:42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35</v>
      </c>
      <c r="K580" s="45">
        <v>0</v>
      </c>
      <c r="L580" s="45">
        <v>0</v>
      </c>
      <c r="M580" s="46"/>
      <c r="N580" s="45">
        <v>35</v>
      </c>
      <c r="O580" s="46"/>
      <c r="P580" s="46"/>
      <c r="Q580" s="46"/>
      <c r="R580" s="45">
        <v>0</v>
      </c>
      <c r="S580" s="45">
        <v>1</v>
      </c>
      <c r="T580" s="45">
        <v>3</v>
      </c>
      <c r="U580" s="45">
        <v>0</v>
      </c>
      <c r="V580" s="45">
        <v>1</v>
      </c>
      <c r="W580" s="46"/>
      <c r="X580" s="45">
        <v>7</v>
      </c>
      <c r="Y580" s="45">
        <v>1</v>
      </c>
      <c r="Z580" s="45">
        <v>2</v>
      </c>
      <c r="AA580" s="45">
        <v>12</v>
      </c>
      <c r="AB580" s="45">
        <v>0</v>
      </c>
      <c r="AC580" s="45">
        <v>0</v>
      </c>
      <c r="AD580" s="45">
        <v>2</v>
      </c>
      <c r="AE580" s="46"/>
      <c r="AF580" s="45">
        <v>29</v>
      </c>
      <c r="AG580" s="46"/>
      <c r="AH580" s="46"/>
      <c r="AI580" s="46"/>
      <c r="AJ580" s="45">
        <v>41</v>
      </c>
      <c r="AK580" s="46"/>
      <c r="AL580" s="46"/>
      <c r="AM580" s="46"/>
      <c r="AN580" s="45">
        <v>35</v>
      </c>
      <c r="AO580" s="46"/>
      <c r="AP580" s="45">
        <v>0</v>
      </c>
    </row>
    <row r="581" spans="1:42" ht="20.100000000000001" customHeight="1" x14ac:dyDescent="0.2">
      <c r="D581" s="2" t="s">
        <v>293</v>
      </c>
      <c r="F581" s="35">
        <v>25</v>
      </c>
      <c r="G581" s="35"/>
      <c r="H581" s="35"/>
      <c r="I581" s="35"/>
      <c r="J581" s="35">
        <v>17</v>
      </c>
      <c r="K581" s="35">
        <v>0</v>
      </c>
      <c r="L581" s="35">
        <v>0</v>
      </c>
      <c r="M581" s="35"/>
      <c r="N581" s="35">
        <v>17</v>
      </c>
      <c r="O581" s="35"/>
      <c r="P581" s="35"/>
      <c r="Q581" s="35"/>
      <c r="R581" s="35">
        <v>0</v>
      </c>
      <c r="S581" s="35">
        <v>0</v>
      </c>
      <c r="T581" s="35">
        <v>5</v>
      </c>
      <c r="U581" s="35">
        <v>0</v>
      </c>
      <c r="V581" s="35">
        <v>0</v>
      </c>
      <c r="W581" s="35"/>
      <c r="X581" s="35">
        <v>4</v>
      </c>
      <c r="Y581" s="35">
        <v>2</v>
      </c>
      <c r="Z581" s="35">
        <v>1</v>
      </c>
      <c r="AA581" s="35">
        <v>6</v>
      </c>
      <c r="AB581" s="35">
        <v>0</v>
      </c>
      <c r="AC581" s="35">
        <v>0</v>
      </c>
      <c r="AD581" s="35">
        <v>0</v>
      </c>
      <c r="AE581" s="35"/>
      <c r="AF581" s="35">
        <v>18</v>
      </c>
      <c r="AG581" s="35"/>
      <c r="AH581" s="35"/>
      <c r="AI581" s="35"/>
      <c r="AJ581" s="35">
        <v>0</v>
      </c>
      <c r="AK581" s="35"/>
      <c r="AL581" s="35"/>
      <c r="AM581" s="35"/>
      <c r="AN581" s="35">
        <v>0</v>
      </c>
      <c r="AO581" s="35"/>
      <c r="AP581" s="35">
        <v>24</v>
      </c>
    </row>
    <row r="582" spans="1:42" ht="19.5" customHeight="1" x14ac:dyDescent="0.2">
      <c r="D582" s="44" t="s">
        <v>294</v>
      </c>
      <c r="F582" s="45">
        <v>35</v>
      </c>
      <c r="G582" s="46"/>
      <c r="H582" s="46"/>
      <c r="I582" s="46"/>
      <c r="J582" s="45">
        <v>14</v>
      </c>
      <c r="K582" s="45">
        <v>0</v>
      </c>
      <c r="L582" s="45">
        <v>0</v>
      </c>
      <c r="M582" s="46"/>
      <c r="N582" s="45">
        <v>14</v>
      </c>
      <c r="O582" s="46"/>
      <c r="P582" s="46"/>
      <c r="Q582" s="46"/>
      <c r="R582" s="45">
        <v>0</v>
      </c>
      <c r="S582" s="45">
        <v>0</v>
      </c>
      <c r="T582" s="45">
        <v>1</v>
      </c>
      <c r="U582" s="45">
        <v>0</v>
      </c>
      <c r="V582" s="45">
        <v>1</v>
      </c>
      <c r="W582" s="46"/>
      <c r="X582" s="45">
        <v>2</v>
      </c>
      <c r="Y582" s="45">
        <v>2</v>
      </c>
      <c r="Z582" s="45">
        <v>1</v>
      </c>
      <c r="AA582" s="45">
        <v>5</v>
      </c>
      <c r="AB582" s="45">
        <v>0</v>
      </c>
      <c r="AC582" s="45">
        <v>0</v>
      </c>
      <c r="AD582" s="45">
        <v>2</v>
      </c>
      <c r="AE582" s="46"/>
      <c r="AF582" s="45">
        <v>14</v>
      </c>
      <c r="AG582" s="46"/>
      <c r="AH582" s="46"/>
      <c r="AI582" s="46"/>
      <c r="AJ582" s="45">
        <v>0</v>
      </c>
      <c r="AK582" s="46"/>
      <c r="AL582" s="46"/>
      <c r="AM582" s="46"/>
      <c r="AN582" s="45">
        <v>0</v>
      </c>
      <c r="AO582" s="46"/>
      <c r="AP582" s="45">
        <v>35</v>
      </c>
    </row>
    <row r="583" spans="1:42" ht="20.100000000000001" customHeight="1" x14ac:dyDescent="0.2">
      <c r="D583" s="2" t="s">
        <v>295</v>
      </c>
      <c r="F583" s="35">
        <v>74</v>
      </c>
      <c r="G583" s="35"/>
      <c r="H583" s="35"/>
      <c r="I583" s="35"/>
      <c r="J583" s="35">
        <v>54</v>
      </c>
      <c r="K583" s="35">
        <v>0</v>
      </c>
      <c r="L583" s="35">
        <v>0</v>
      </c>
      <c r="M583" s="35"/>
      <c r="N583" s="35">
        <v>54</v>
      </c>
      <c r="O583" s="35"/>
      <c r="P583" s="35"/>
      <c r="Q583" s="35"/>
      <c r="R583" s="35">
        <v>0</v>
      </c>
      <c r="S583" s="35">
        <v>1</v>
      </c>
      <c r="T583" s="35">
        <v>5</v>
      </c>
      <c r="U583" s="35">
        <v>3</v>
      </c>
      <c r="V583" s="35">
        <v>2</v>
      </c>
      <c r="W583" s="35"/>
      <c r="X583" s="35">
        <v>10</v>
      </c>
      <c r="Y583" s="35">
        <v>0</v>
      </c>
      <c r="Z583" s="35">
        <v>1</v>
      </c>
      <c r="AA583" s="35">
        <v>15</v>
      </c>
      <c r="AB583" s="35">
        <v>0</v>
      </c>
      <c r="AC583" s="35">
        <v>0</v>
      </c>
      <c r="AD583" s="35">
        <v>6</v>
      </c>
      <c r="AE583" s="35"/>
      <c r="AF583" s="35">
        <v>43</v>
      </c>
      <c r="AG583" s="35"/>
      <c r="AH583" s="35"/>
      <c r="AI583" s="35"/>
      <c r="AJ583" s="35">
        <v>0</v>
      </c>
      <c r="AK583" s="35"/>
      <c r="AL583" s="35"/>
      <c r="AM583" s="35"/>
      <c r="AN583" s="35">
        <v>0</v>
      </c>
      <c r="AO583" s="35"/>
      <c r="AP583" s="35">
        <v>85</v>
      </c>
    </row>
    <row r="584" spans="1:42" ht="19.5" customHeight="1" x14ac:dyDescent="0.2">
      <c r="D584" s="44" t="s">
        <v>298</v>
      </c>
      <c r="F584" s="45">
        <v>74</v>
      </c>
      <c r="G584" s="46"/>
      <c r="H584" s="46"/>
      <c r="I584" s="46"/>
      <c r="J584" s="45">
        <v>54</v>
      </c>
      <c r="K584" s="45">
        <v>0</v>
      </c>
      <c r="L584" s="45">
        <v>0</v>
      </c>
      <c r="M584" s="46"/>
      <c r="N584" s="45">
        <v>54</v>
      </c>
      <c r="O584" s="46"/>
      <c r="P584" s="46"/>
      <c r="Q584" s="46"/>
      <c r="R584" s="45">
        <v>0</v>
      </c>
      <c r="S584" s="45">
        <v>1</v>
      </c>
      <c r="T584" s="45">
        <v>9</v>
      </c>
      <c r="U584" s="45">
        <v>0</v>
      </c>
      <c r="V584" s="45">
        <v>0</v>
      </c>
      <c r="W584" s="46"/>
      <c r="X584" s="45">
        <v>7</v>
      </c>
      <c r="Y584" s="45">
        <v>0</v>
      </c>
      <c r="Z584" s="45">
        <v>0</v>
      </c>
      <c r="AA584" s="45">
        <v>16</v>
      </c>
      <c r="AB584" s="45">
        <v>0</v>
      </c>
      <c r="AC584" s="45">
        <v>0</v>
      </c>
      <c r="AD584" s="45">
        <v>2</v>
      </c>
      <c r="AE584" s="46"/>
      <c r="AF584" s="45">
        <v>35</v>
      </c>
      <c r="AG584" s="46"/>
      <c r="AH584" s="46"/>
      <c r="AI584" s="46"/>
      <c r="AJ584" s="45">
        <v>0</v>
      </c>
      <c r="AK584" s="46"/>
      <c r="AL584" s="46"/>
      <c r="AM584" s="46"/>
      <c r="AN584" s="45">
        <v>0</v>
      </c>
      <c r="AO584" s="46"/>
      <c r="AP584" s="45">
        <v>93</v>
      </c>
    </row>
    <row r="585" spans="1:42" ht="20.100000000000001" customHeight="1" x14ac:dyDescent="0.2">
      <c r="D585" s="2" t="s">
        <v>299</v>
      </c>
      <c r="F585" s="35">
        <v>77</v>
      </c>
      <c r="G585" s="35"/>
      <c r="H585" s="35"/>
      <c r="I585" s="35"/>
      <c r="J585" s="35">
        <v>50</v>
      </c>
      <c r="K585" s="35">
        <v>3</v>
      </c>
      <c r="L585" s="35">
        <v>0</v>
      </c>
      <c r="M585" s="35"/>
      <c r="N585" s="35">
        <v>53</v>
      </c>
      <c r="O585" s="35"/>
      <c r="P585" s="35"/>
      <c r="Q585" s="35"/>
      <c r="R585" s="35">
        <v>0</v>
      </c>
      <c r="S585" s="35">
        <v>0</v>
      </c>
      <c r="T585" s="35">
        <v>4</v>
      </c>
      <c r="U585" s="35">
        <v>0</v>
      </c>
      <c r="V585" s="35">
        <v>4</v>
      </c>
      <c r="W585" s="35"/>
      <c r="X585" s="35">
        <v>13</v>
      </c>
      <c r="Y585" s="35">
        <v>0</v>
      </c>
      <c r="Z585" s="35">
        <v>0</v>
      </c>
      <c r="AA585" s="35">
        <v>18</v>
      </c>
      <c r="AB585" s="35">
        <v>0</v>
      </c>
      <c r="AC585" s="35">
        <v>0</v>
      </c>
      <c r="AD585" s="35">
        <v>1</v>
      </c>
      <c r="AE585" s="35"/>
      <c r="AF585" s="35">
        <v>40</v>
      </c>
      <c r="AG585" s="35"/>
      <c r="AH585" s="35"/>
      <c r="AI585" s="35"/>
      <c r="AJ585" s="35">
        <v>0</v>
      </c>
      <c r="AK585" s="35"/>
      <c r="AL585" s="35"/>
      <c r="AM585" s="35"/>
      <c r="AN585" s="35">
        <v>0</v>
      </c>
      <c r="AO585" s="35"/>
      <c r="AP585" s="35">
        <v>90</v>
      </c>
    </row>
    <row r="586" spans="1:42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</row>
    <row r="587" spans="1:42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480</v>
      </c>
      <c r="G587" s="51"/>
      <c r="H587" s="51"/>
      <c r="I587" s="51"/>
      <c r="J587" s="50">
        <v>364</v>
      </c>
      <c r="K587" s="50">
        <v>5</v>
      </c>
      <c r="L587" s="50">
        <v>0</v>
      </c>
      <c r="M587" s="51"/>
      <c r="N587" s="50">
        <v>369</v>
      </c>
      <c r="O587" s="51"/>
      <c r="P587" s="51"/>
      <c r="Q587" s="51"/>
      <c r="R587" s="50">
        <v>0</v>
      </c>
      <c r="S587" s="50">
        <v>5</v>
      </c>
      <c r="T587" s="50">
        <v>56</v>
      </c>
      <c r="U587" s="50">
        <v>8</v>
      </c>
      <c r="V587" s="50">
        <v>15</v>
      </c>
      <c r="W587" s="51"/>
      <c r="X587" s="50">
        <v>72</v>
      </c>
      <c r="Y587" s="50">
        <v>9</v>
      </c>
      <c r="Z587" s="50">
        <v>15</v>
      </c>
      <c r="AA587" s="50">
        <v>109</v>
      </c>
      <c r="AB587" s="50">
        <v>0</v>
      </c>
      <c r="AC587" s="50">
        <v>0</v>
      </c>
      <c r="AD587" s="50">
        <v>20</v>
      </c>
      <c r="AE587" s="51"/>
      <c r="AF587" s="50">
        <v>309</v>
      </c>
      <c r="AG587" s="51"/>
      <c r="AH587" s="51"/>
      <c r="AI587" s="51"/>
      <c r="AJ587" s="50">
        <v>70</v>
      </c>
      <c r="AK587" s="51"/>
      <c r="AL587" s="51"/>
      <c r="AM587" s="51"/>
      <c r="AN587" s="50">
        <v>59</v>
      </c>
      <c r="AO587" s="51"/>
      <c r="AP587" s="50">
        <v>529</v>
      </c>
    </row>
    <row r="588" spans="1:42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</row>
    <row r="589" spans="1:42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480</v>
      </c>
      <c r="G589" s="51"/>
      <c r="H589" s="51"/>
      <c r="I589" s="51"/>
      <c r="J589" s="56">
        <v>1001</v>
      </c>
      <c r="K589" s="56">
        <v>17</v>
      </c>
      <c r="L589" s="56">
        <v>6</v>
      </c>
      <c r="M589" s="51"/>
      <c r="N589" s="56">
        <v>1024</v>
      </c>
      <c r="O589" s="51"/>
      <c r="P589" s="51"/>
      <c r="Q589" s="51"/>
      <c r="R589" s="56">
        <v>1</v>
      </c>
      <c r="S589" s="56">
        <v>30</v>
      </c>
      <c r="T589" s="56">
        <v>254</v>
      </c>
      <c r="U589" s="56">
        <v>15</v>
      </c>
      <c r="V589" s="56">
        <v>77</v>
      </c>
      <c r="W589" s="51"/>
      <c r="X589" s="56">
        <v>197</v>
      </c>
      <c r="Y589" s="56">
        <v>9</v>
      </c>
      <c r="Z589" s="56">
        <v>31</v>
      </c>
      <c r="AA589" s="56">
        <v>353</v>
      </c>
      <c r="AB589" s="56">
        <v>0</v>
      </c>
      <c r="AC589" s="56">
        <v>0</v>
      </c>
      <c r="AD589" s="56">
        <v>55</v>
      </c>
      <c r="AE589" s="51"/>
      <c r="AF589" s="56">
        <v>1022</v>
      </c>
      <c r="AG589" s="51"/>
      <c r="AH589" s="51"/>
      <c r="AI589" s="51"/>
      <c r="AJ589" s="56">
        <v>482</v>
      </c>
      <c r="AK589" s="51"/>
      <c r="AL589" s="51"/>
      <c r="AM589" s="51"/>
      <c r="AN589" s="56">
        <v>529</v>
      </c>
      <c r="AO589" s="51"/>
      <c r="AP589" s="56">
        <v>529</v>
      </c>
    </row>
    <row r="590" spans="1:42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</row>
    <row r="591" spans="1:42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</row>
    <row r="592" spans="1:42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</row>
    <row r="593" spans="1:42" ht="20.100000000000001" customHeight="1" x14ac:dyDescent="0.2">
      <c r="D593" s="2" t="s">
        <v>141</v>
      </c>
      <c r="F593" s="35">
        <v>36</v>
      </c>
      <c r="G593" s="35"/>
      <c r="H593" s="35"/>
      <c r="I593" s="35"/>
      <c r="J593" s="35">
        <v>40</v>
      </c>
      <c r="K593" s="35">
        <v>1</v>
      </c>
      <c r="L593" s="35">
        <v>1</v>
      </c>
      <c r="M593" s="35"/>
      <c r="N593" s="35">
        <v>42</v>
      </c>
      <c r="O593" s="35"/>
      <c r="P593" s="35"/>
      <c r="Q593" s="35"/>
      <c r="R593" s="35">
        <v>0</v>
      </c>
      <c r="S593" s="35">
        <v>2</v>
      </c>
      <c r="T593" s="35">
        <v>17</v>
      </c>
      <c r="U593" s="35">
        <v>2</v>
      </c>
      <c r="V593" s="35">
        <v>2</v>
      </c>
      <c r="W593" s="35"/>
      <c r="X593" s="35">
        <v>8</v>
      </c>
      <c r="Y593" s="35">
        <v>0</v>
      </c>
      <c r="Z593" s="35">
        <v>0</v>
      </c>
      <c r="AA593" s="35">
        <v>13</v>
      </c>
      <c r="AB593" s="35">
        <v>0</v>
      </c>
      <c r="AC593" s="35">
        <v>0</v>
      </c>
      <c r="AD593" s="35">
        <v>4</v>
      </c>
      <c r="AE593" s="35"/>
      <c r="AF593" s="35">
        <v>48</v>
      </c>
      <c r="AG593" s="35"/>
      <c r="AH593" s="35"/>
      <c r="AI593" s="35"/>
      <c r="AJ593" s="35">
        <v>30</v>
      </c>
      <c r="AK593" s="35"/>
      <c r="AL593" s="35"/>
      <c r="AM593" s="35"/>
      <c r="AN593" s="35">
        <v>0</v>
      </c>
      <c r="AO593" s="35"/>
      <c r="AP593" s="35">
        <v>0</v>
      </c>
    </row>
    <row r="594" spans="1:42" ht="19.5" customHeight="1" x14ac:dyDescent="0.2">
      <c r="D594" s="44" t="s">
        <v>150</v>
      </c>
      <c r="F594" s="45">
        <v>75</v>
      </c>
      <c r="G594" s="46"/>
      <c r="H594" s="46"/>
      <c r="I594" s="46"/>
      <c r="J594" s="45">
        <v>115</v>
      </c>
      <c r="K594" s="45">
        <v>3</v>
      </c>
      <c r="L594" s="45">
        <v>0</v>
      </c>
      <c r="M594" s="46"/>
      <c r="N594" s="45">
        <v>118</v>
      </c>
      <c r="O594" s="46"/>
      <c r="P594" s="46"/>
      <c r="Q594" s="46"/>
      <c r="R594" s="45">
        <v>0</v>
      </c>
      <c r="S594" s="45">
        <v>10</v>
      </c>
      <c r="T594" s="45">
        <v>115</v>
      </c>
      <c r="U594" s="45">
        <v>0</v>
      </c>
      <c r="V594" s="45">
        <v>2</v>
      </c>
      <c r="W594" s="46"/>
      <c r="X594" s="45">
        <v>13</v>
      </c>
      <c r="Y594" s="45">
        <v>0</v>
      </c>
      <c r="Z594" s="45">
        <v>1</v>
      </c>
      <c r="AA594" s="45">
        <v>18</v>
      </c>
      <c r="AB594" s="45">
        <v>0</v>
      </c>
      <c r="AC594" s="45">
        <v>0</v>
      </c>
      <c r="AD594" s="45">
        <v>2</v>
      </c>
      <c r="AE594" s="46"/>
      <c r="AF594" s="45">
        <v>161</v>
      </c>
      <c r="AG594" s="46"/>
      <c r="AH594" s="46"/>
      <c r="AI594" s="46"/>
      <c r="AJ594" s="45">
        <v>32</v>
      </c>
      <c r="AK594" s="46"/>
      <c r="AL594" s="46"/>
      <c r="AM594" s="46"/>
      <c r="AN594" s="45">
        <v>0</v>
      </c>
      <c r="AO594" s="46"/>
      <c r="AP594" s="45">
        <v>0</v>
      </c>
    </row>
    <row r="595" spans="1:42" ht="20.100000000000001" customHeight="1" x14ac:dyDescent="0.2">
      <c r="D595" s="2" t="s">
        <v>117</v>
      </c>
      <c r="F595" s="35">
        <v>95</v>
      </c>
      <c r="G595" s="35"/>
      <c r="H595" s="35"/>
      <c r="I595" s="35"/>
      <c r="J595" s="35">
        <v>116</v>
      </c>
      <c r="K595" s="35">
        <v>5</v>
      </c>
      <c r="L595" s="35">
        <v>1</v>
      </c>
      <c r="M595" s="35"/>
      <c r="N595" s="35">
        <v>122</v>
      </c>
      <c r="O595" s="35"/>
      <c r="P595" s="35"/>
      <c r="Q595" s="35"/>
      <c r="R595" s="35">
        <v>0</v>
      </c>
      <c r="S595" s="35">
        <v>1</v>
      </c>
      <c r="T595" s="35">
        <v>59</v>
      </c>
      <c r="U595" s="35">
        <v>1</v>
      </c>
      <c r="V595" s="35">
        <v>2</v>
      </c>
      <c r="W595" s="35"/>
      <c r="X595" s="35">
        <v>13</v>
      </c>
      <c r="Y595" s="35">
        <v>0</v>
      </c>
      <c r="Z595" s="35">
        <v>1</v>
      </c>
      <c r="AA595" s="35">
        <v>91</v>
      </c>
      <c r="AB595" s="35">
        <v>0</v>
      </c>
      <c r="AC595" s="35">
        <v>0</v>
      </c>
      <c r="AD595" s="35">
        <v>7</v>
      </c>
      <c r="AE595" s="35"/>
      <c r="AF595" s="35">
        <v>175</v>
      </c>
      <c r="AG595" s="35"/>
      <c r="AH595" s="35"/>
      <c r="AI595" s="35"/>
      <c r="AJ595" s="35">
        <v>42</v>
      </c>
      <c r="AK595" s="35"/>
      <c r="AL595" s="35"/>
      <c r="AM595" s="35"/>
      <c r="AN595" s="35">
        <v>0</v>
      </c>
      <c r="AO595" s="35"/>
      <c r="AP595" s="35">
        <v>0</v>
      </c>
    </row>
    <row r="596" spans="1:42" ht="19.5" customHeight="1" x14ac:dyDescent="0.2">
      <c r="D596" s="44" t="s">
        <v>151</v>
      </c>
      <c r="F596" s="45">
        <v>72</v>
      </c>
      <c r="G596" s="46"/>
      <c r="H596" s="46"/>
      <c r="I596" s="46"/>
      <c r="J596" s="45">
        <v>115</v>
      </c>
      <c r="K596" s="45">
        <v>4</v>
      </c>
      <c r="L596" s="45">
        <v>0</v>
      </c>
      <c r="M596" s="46"/>
      <c r="N596" s="45">
        <v>119</v>
      </c>
      <c r="O596" s="46"/>
      <c r="P596" s="46"/>
      <c r="Q596" s="46"/>
      <c r="R596" s="45">
        <v>0</v>
      </c>
      <c r="S596" s="45">
        <v>5</v>
      </c>
      <c r="T596" s="45">
        <v>92</v>
      </c>
      <c r="U596" s="45">
        <v>0</v>
      </c>
      <c r="V596" s="45">
        <v>0</v>
      </c>
      <c r="W596" s="46"/>
      <c r="X596" s="45">
        <v>15</v>
      </c>
      <c r="Y596" s="45">
        <v>0</v>
      </c>
      <c r="Z596" s="45">
        <v>5</v>
      </c>
      <c r="AA596" s="45">
        <v>45</v>
      </c>
      <c r="AB596" s="45">
        <v>0</v>
      </c>
      <c r="AC596" s="45">
        <v>0</v>
      </c>
      <c r="AD596" s="45">
        <v>3</v>
      </c>
      <c r="AE596" s="46"/>
      <c r="AF596" s="45">
        <v>165</v>
      </c>
      <c r="AG596" s="46"/>
      <c r="AH596" s="46"/>
      <c r="AI596" s="46"/>
      <c r="AJ596" s="45">
        <v>26</v>
      </c>
      <c r="AK596" s="46"/>
      <c r="AL596" s="46"/>
      <c r="AM596" s="46"/>
      <c r="AN596" s="45">
        <v>0</v>
      </c>
      <c r="AO596" s="46"/>
      <c r="AP596" s="45">
        <v>0</v>
      </c>
    </row>
    <row r="597" spans="1:42" ht="20.100000000000001" customHeight="1" x14ac:dyDescent="0.2">
      <c r="D597" s="2" t="s">
        <v>119</v>
      </c>
      <c r="F597" s="35">
        <v>12</v>
      </c>
      <c r="G597" s="35"/>
      <c r="H597" s="35"/>
      <c r="I597" s="35"/>
      <c r="J597" s="35">
        <v>25</v>
      </c>
      <c r="K597" s="35">
        <v>0</v>
      </c>
      <c r="L597" s="35">
        <v>0</v>
      </c>
      <c r="M597" s="35"/>
      <c r="N597" s="35">
        <v>25</v>
      </c>
      <c r="O597" s="35"/>
      <c r="P597" s="35"/>
      <c r="Q597" s="35"/>
      <c r="R597" s="35">
        <v>0</v>
      </c>
      <c r="S597" s="35">
        <v>0</v>
      </c>
      <c r="T597" s="35">
        <v>1</v>
      </c>
      <c r="U597" s="35">
        <v>1</v>
      </c>
      <c r="V597" s="35">
        <v>0</v>
      </c>
      <c r="W597" s="35"/>
      <c r="X597" s="35">
        <v>5</v>
      </c>
      <c r="Y597" s="35">
        <v>0</v>
      </c>
      <c r="Z597" s="35">
        <v>0</v>
      </c>
      <c r="AA597" s="35">
        <v>10</v>
      </c>
      <c r="AB597" s="35">
        <v>0</v>
      </c>
      <c r="AC597" s="35">
        <v>0</v>
      </c>
      <c r="AD597" s="35">
        <v>1</v>
      </c>
      <c r="AE597" s="35"/>
      <c r="AF597" s="35">
        <v>18</v>
      </c>
      <c r="AG597" s="35"/>
      <c r="AH597" s="35"/>
      <c r="AI597" s="35"/>
      <c r="AJ597" s="35">
        <v>19</v>
      </c>
      <c r="AK597" s="35"/>
      <c r="AL597" s="35"/>
      <c r="AM597" s="35"/>
      <c r="AN597" s="35">
        <v>0</v>
      </c>
      <c r="AO597" s="35"/>
      <c r="AP597" s="35">
        <v>0</v>
      </c>
    </row>
    <row r="598" spans="1:42" ht="19.5" customHeight="1" x14ac:dyDescent="0.2">
      <c r="D598" s="44" t="s">
        <v>120</v>
      </c>
      <c r="F598" s="45">
        <v>37</v>
      </c>
      <c r="G598" s="46"/>
      <c r="H598" s="46"/>
      <c r="I598" s="46"/>
      <c r="J598" s="45">
        <v>115</v>
      </c>
      <c r="K598" s="45">
        <v>0</v>
      </c>
      <c r="L598" s="45">
        <v>2</v>
      </c>
      <c r="M598" s="46"/>
      <c r="N598" s="45">
        <v>117</v>
      </c>
      <c r="O598" s="46"/>
      <c r="P598" s="46"/>
      <c r="Q598" s="46"/>
      <c r="R598" s="45">
        <v>0</v>
      </c>
      <c r="S598" s="45">
        <v>3</v>
      </c>
      <c r="T598" s="45">
        <v>70</v>
      </c>
      <c r="U598" s="45">
        <v>0</v>
      </c>
      <c r="V598" s="45">
        <v>1</v>
      </c>
      <c r="W598" s="46"/>
      <c r="X598" s="45">
        <v>17</v>
      </c>
      <c r="Y598" s="45">
        <v>0</v>
      </c>
      <c r="Z598" s="45">
        <v>4</v>
      </c>
      <c r="AA598" s="45">
        <v>26</v>
      </c>
      <c r="AB598" s="45">
        <v>0</v>
      </c>
      <c r="AC598" s="45">
        <v>0</v>
      </c>
      <c r="AD598" s="45">
        <v>4</v>
      </c>
      <c r="AE598" s="46"/>
      <c r="AF598" s="45">
        <v>125</v>
      </c>
      <c r="AG598" s="46"/>
      <c r="AH598" s="46"/>
      <c r="AI598" s="46"/>
      <c r="AJ598" s="45">
        <v>29</v>
      </c>
      <c r="AK598" s="46"/>
      <c r="AL598" s="46"/>
      <c r="AM598" s="46"/>
      <c r="AN598" s="45">
        <v>0</v>
      </c>
      <c r="AO598" s="46"/>
      <c r="AP598" s="45">
        <v>0</v>
      </c>
    </row>
    <row r="599" spans="1:42" ht="20.100000000000001" customHeight="1" x14ac:dyDescent="0.2">
      <c r="B599" s="5"/>
      <c r="D599" s="2" t="s">
        <v>121</v>
      </c>
      <c r="F599" s="35">
        <v>44</v>
      </c>
      <c r="G599" s="35"/>
      <c r="H599" s="35"/>
      <c r="I599" s="35"/>
      <c r="J599" s="35">
        <v>36</v>
      </c>
      <c r="K599" s="35">
        <v>0</v>
      </c>
      <c r="L599" s="35">
        <v>1</v>
      </c>
      <c r="M599" s="35"/>
      <c r="N599" s="35">
        <v>37</v>
      </c>
      <c r="O599" s="35"/>
      <c r="P599" s="35"/>
      <c r="Q599" s="35"/>
      <c r="R599" s="35">
        <v>0</v>
      </c>
      <c r="S599" s="35">
        <v>4</v>
      </c>
      <c r="T599" s="35">
        <v>11</v>
      </c>
      <c r="U599" s="35">
        <v>2</v>
      </c>
      <c r="V599" s="35">
        <v>0</v>
      </c>
      <c r="W599" s="35"/>
      <c r="X599" s="35">
        <v>8</v>
      </c>
      <c r="Y599" s="35">
        <v>0</v>
      </c>
      <c r="Z599" s="35">
        <v>4</v>
      </c>
      <c r="AA599" s="35">
        <v>17</v>
      </c>
      <c r="AB599" s="35">
        <v>1</v>
      </c>
      <c r="AC599" s="35">
        <v>0</v>
      </c>
      <c r="AD599" s="35">
        <v>1</v>
      </c>
      <c r="AE599" s="35"/>
      <c r="AF599" s="35">
        <v>48</v>
      </c>
      <c r="AG599" s="35"/>
      <c r="AH599" s="35"/>
      <c r="AI599" s="35"/>
      <c r="AJ599" s="35">
        <v>33</v>
      </c>
      <c r="AK599" s="35"/>
      <c r="AL599" s="35"/>
      <c r="AM599" s="35"/>
      <c r="AN599" s="35">
        <v>0</v>
      </c>
      <c r="AO599" s="35"/>
      <c r="AP599" s="35">
        <v>0</v>
      </c>
    </row>
    <row r="600" spans="1:42" ht="19.5" customHeight="1" x14ac:dyDescent="0.2">
      <c r="D600" s="44" t="s">
        <v>122</v>
      </c>
      <c r="F600" s="45">
        <v>65</v>
      </c>
      <c r="G600" s="46"/>
      <c r="H600" s="46"/>
      <c r="I600" s="46"/>
      <c r="J600" s="45">
        <v>114</v>
      </c>
      <c r="K600" s="45">
        <v>0</v>
      </c>
      <c r="L600" s="45">
        <v>2</v>
      </c>
      <c r="M600" s="46"/>
      <c r="N600" s="45">
        <v>116</v>
      </c>
      <c r="O600" s="46"/>
      <c r="P600" s="46"/>
      <c r="Q600" s="46"/>
      <c r="R600" s="45">
        <v>0</v>
      </c>
      <c r="S600" s="45">
        <v>4</v>
      </c>
      <c r="T600" s="45">
        <v>9</v>
      </c>
      <c r="U600" s="45">
        <v>109</v>
      </c>
      <c r="V600" s="45">
        <v>3</v>
      </c>
      <c r="W600" s="46"/>
      <c r="X600" s="45">
        <v>10</v>
      </c>
      <c r="Y600" s="45">
        <v>0</v>
      </c>
      <c r="Z600" s="45">
        <v>10</v>
      </c>
      <c r="AA600" s="45">
        <v>6</v>
      </c>
      <c r="AB600" s="45">
        <v>0</v>
      </c>
      <c r="AC600" s="45">
        <v>0</v>
      </c>
      <c r="AD600" s="45">
        <v>4</v>
      </c>
      <c r="AE600" s="46"/>
      <c r="AF600" s="45">
        <v>155</v>
      </c>
      <c r="AG600" s="46"/>
      <c r="AH600" s="46"/>
      <c r="AI600" s="46"/>
      <c r="AJ600" s="45">
        <v>26</v>
      </c>
      <c r="AK600" s="46"/>
      <c r="AL600" s="46"/>
      <c r="AM600" s="46"/>
      <c r="AN600" s="45">
        <v>0</v>
      </c>
      <c r="AO600" s="46"/>
      <c r="AP600" s="45">
        <v>0</v>
      </c>
    </row>
    <row r="601" spans="1:42" ht="20.100000000000001" customHeight="1" x14ac:dyDescent="0.2">
      <c r="B601" s="5"/>
      <c r="D601" s="47" t="s">
        <v>152</v>
      </c>
      <c r="F601" s="46">
        <v>15</v>
      </c>
      <c r="G601" s="46"/>
      <c r="H601" s="46"/>
      <c r="I601" s="46"/>
      <c r="J601" s="46">
        <v>24</v>
      </c>
      <c r="K601" s="46">
        <v>2</v>
      </c>
      <c r="L601" s="46">
        <v>0</v>
      </c>
      <c r="M601" s="46"/>
      <c r="N601" s="46">
        <v>26</v>
      </c>
      <c r="O601" s="46"/>
      <c r="P601" s="46"/>
      <c r="Q601" s="46"/>
      <c r="R601" s="46">
        <v>0</v>
      </c>
      <c r="S601" s="46">
        <v>2</v>
      </c>
      <c r="T601" s="46">
        <v>0</v>
      </c>
      <c r="U601" s="46">
        <v>0</v>
      </c>
      <c r="V601" s="46">
        <v>1</v>
      </c>
      <c r="W601" s="46"/>
      <c r="X601" s="46">
        <v>1</v>
      </c>
      <c r="Y601" s="46">
        <v>0</v>
      </c>
      <c r="Z601" s="46">
        <v>0</v>
      </c>
      <c r="AA601" s="46">
        <v>11</v>
      </c>
      <c r="AB601" s="46">
        <v>0</v>
      </c>
      <c r="AC601" s="46">
        <v>0</v>
      </c>
      <c r="AD601" s="46">
        <v>1</v>
      </c>
      <c r="AE601" s="46"/>
      <c r="AF601" s="46">
        <v>16</v>
      </c>
      <c r="AG601" s="46"/>
      <c r="AH601" s="46"/>
      <c r="AI601" s="46"/>
      <c r="AJ601" s="46">
        <v>25</v>
      </c>
      <c r="AK601" s="46"/>
      <c r="AL601" s="46"/>
      <c r="AM601" s="46"/>
      <c r="AN601" s="46">
        <v>0</v>
      </c>
      <c r="AO601" s="46"/>
      <c r="AP601" s="46">
        <v>0</v>
      </c>
    </row>
    <row r="602" spans="1:42" ht="19.5" customHeight="1" x14ac:dyDescent="0.2">
      <c r="D602" s="44" t="s">
        <v>124</v>
      </c>
      <c r="F602" s="45">
        <v>38</v>
      </c>
      <c r="G602" s="46"/>
      <c r="H602" s="46"/>
      <c r="I602" s="46"/>
      <c r="J602" s="45">
        <v>39</v>
      </c>
      <c r="K602" s="45">
        <v>0</v>
      </c>
      <c r="L602" s="45">
        <v>0</v>
      </c>
      <c r="M602" s="46"/>
      <c r="N602" s="45">
        <v>39</v>
      </c>
      <c r="O602" s="46"/>
      <c r="P602" s="46"/>
      <c r="Q602" s="46"/>
      <c r="R602" s="45">
        <v>0</v>
      </c>
      <c r="S602" s="45">
        <v>5</v>
      </c>
      <c r="T602" s="45">
        <v>14</v>
      </c>
      <c r="U602" s="45">
        <v>0</v>
      </c>
      <c r="V602" s="45">
        <v>2</v>
      </c>
      <c r="W602" s="46"/>
      <c r="X602" s="45">
        <v>8</v>
      </c>
      <c r="Y602" s="45">
        <v>3</v>
      </c>
      <c r="Z602" s="45">
        <v>4</v>
      </c>
      <c r="AA602" s="45">
        <v>16</v>
      </c>
      <c r="AB602" s="45">
        <v>1</v>
      </c>
      <c r="AC602" s="45">
        <v>0</v>
      </c>
      <c r="AD602" s="45">
        <v>1</v>
      </c>
      <c r="AE602" s="46"/>
      <c r="AF602" s="45">
        <v>54</v>
      </c>
      <c r="AG602" s="46"/>
      <c r="AH602" s="46"/>
      <c r="AI602" s="46"/>
      <c r="AJ602" s="45">
        <v>23</v>
      </c>
      <c r="AK602" s="46"/>
      <c r="AL602" s="46"/>
      <c r="AM602" s="46"/>
      <c r="AN602" s="45">
        <v>0</v>
      </c>
      <c r="AO602" s="46"/>
      <c r="AP602" s="45">
        <v>0</v>
      </c>
    </row>
    <row r="603" spans="1:42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</row>
    <row r="604" spans="1:42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489</v>
      </c>
      <c r="G604" s="51"/>
      <c r="H604" s="51"/>
      <c r="I604" s="51"/>
      <c r="J604" s="50">
        <v>739</v>
      </c>
      <c r="K604" s="50">
        <v>15</v>
      </c>
      <c r="L604" s="50">
        <v>7</v>
      </c>
      <c r="M604" s="51"/>
      <c r="N604" s="50">
        <v>761</v>
      </c>
      <c r="O604" s="51"/>
      <c r="P604" s="51"/>
      <c r="Q604" s="51"/>
      <c r="R604" s="50">
        <v>0</v>
      </c>
      <c r="S604" s="50">
        <v>36</v>
      </c>
      <c r="T604" s="50">
        <v>388</v>
      </c>
      <c r="U604" s="50">
        <v>115</v>
      </c>
      <c r="V604" s="50">
        <v>13</v>
      </c>
      <c r="W604" s="51"/>
      <c r="X604" s="50">
        <v>98</v>
      </c>
      <c r="Y604" s="50">
        <v>3</v>
      </c>
      <c r="Z604" s="50">
        <v>29</v>
      </c>
      <c r="AA604" s="50">
        <v>253</v>
      </c>
      <c r="AB604" s="50">
        <v>2</v>
      </c>
      <c r="AC604" s="50">
        <v>0</v>
      </c>
      <c r="AD604" s="50">
        <v>28</v>
      </c>
      <c r="AE604" s="51"/>
      <c r="AF604" s="50">
        <v>965</v>
      </c>
      <c r="AG604" s="51"/>
      <c r="AH604" s="51"/>
      <c r="AI604" s="51"/>
      <c r="AJ604" s="50">
        <v>285</v>
      </c>
      <c r="AK604" s="51"/>
      <c r="AL604" s="51"/>
      <c r="AM604" s="51"/>
      <c r="AN604" s="50">
        <v>0</v>
      </c>
      <c r="AO604" s="51"/>
      <c r="AP604" s="50">
        <v>0</v>
      </c>
    </row>
    <row r="605" spans="1:42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</row>
    <row r="606" spans="1:42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489</v>
      </c>
      <c r="G606" s="51"/>
      <c r="H606" s="51"/>
      <c r="I606" s="51"/>
      <c r="J606" s="56">
        <v>739</v>
      </c>
      <c r="K606" s="56">
        <v>15</v>
      </c>
      <c r="L606" s="56">
        <v>7</v>
      </c>
      <c r="M606" s="51"/>
      <c r="N606" s="56">
        <v>761</v>
      </c>
      <c r="O606" s="51"/>
      <c r="P606" s="51"/>
      <c r="Q606" s="51"/>
      <c r="R606" s="56">
        <v>0</v>
      </c>
      <c r="S606" s="56">
        <v>36</v>
      </c>
      <c r="T606" s="56">
        <v>388</v>
      </c>
      <c r="U606" s="56">
        <v>115</v>
      </c>
      <c r="V606" s="56">
        <v>13</v>
      </c>
      <c r="W606" s="51"/>
      <c r="X606" s="56">
        <v>98</v>
      </c>
      <c r="Y606" s="56">
        <v>3</v>
      </c>
      <c r="Z606" s="56">
        <v>29</v>
      </c>
      <c r="AA606" s="56">
        <v>253</v>
      </c>
      <c r="AB606" s="56">
        <v>2</v>
      </c>
      <c r="AC606" s="56">
        <v>0</v>
      </c>
      <c r="AD606" s="56">
        <v>28</v>
      </c>
      <c r="AE606" s="51"/>
      <c r="AF606" s="56">
        <v>965</v>
      </c>
      <c r="AG606" s="51"/>
      <c r="AH606" s="51"/>
      <c r="AI606" s="51"/>
      <c r="AJ606" s="56">
        <v>285</v>
      </c>
      <c r="AK606" s="51"/>
      <c r="AL606" s="51"/>
      <c r="AM606" s="51"/>
      <c r="AN606" s="56">
        <v>0</v>
      </c>
      <c r="AO606" s="51"/>
      <c r="AP606" s="56">
        <v>0</v>
      </c>
    </row>
    <row r="607" spans="1:42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</row>
    <row r="608" spans="1:42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</row>
    <row r="609" spans="1:42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</row>
    <row r="610" spans="1:42" ht="20.100000000000001" customHeight="1" x14ac:dyDescent="0.2">
      <c r="D610" s="2" t="s">
        <v>141</v>
      </c>
      <c r="F610" s="35">
        <v>0</v>
      </c>
      <c r="G610" s="35"/>
      <c r="H610" s="35"/>
      <c r="I610" s="35"/>
      <c r="J610" s="35">
        <v>0</v>
      </c>
      <c r="K610" s="35">
        <v>0</v>
      </c>
      <c r="L610" s="35">
        <v>0</v>
      </c>
      <c r="M610" s="35"/>
      <c r="N610" s="35">
        <v>0</v>
      </c>
      <c r="O610" s="35"/>
      <c r="P610" s="35"/>
      <c r="Q610" s="35"/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/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/>
      <c r="AF610" s="35">
        <v>0</v>
      </c>
      <c r="AG610" s="35"/>
      <c r="AH610" s="35"/>
      <c r="AI610" s="35"/>
      <c r="AJ610" s="35">
        <v>0</v>
      </c>
      <c r="AK610" s="35"/>
      <c r="AL610" s="35"/>
      <c r="AM610" s="35"/>
      <c r="AN610" s="35">
        <v>0</v>
      </c>
      <c r="AO610" s="35"/>
      <c r="AP610" s="35">
        <v>0</v>
      </c>
    </row>
    <row r="611" spans="1:42" ht="19.5" customHeight="1" x14ac:dyDescent="0.2">
      <c r="D611" s="44" t="s">
        <v>150</v>
      </c>
      <c r="F611" s="45">
        <v>0</v>
      </c>
      <c r="G611" s="46"/>
      <c r="H611" s="46"/>
      <c r="I611" s="46"/>
      <c r="J611" s="45">
        <v>0</v>
      </c>
      <c r="K611" s="45">
        <v>0</v>
      </c>
      <c r="L611" s="45">
        <v>0</v>
      </c>
      <c r="M611" s="46"/>
      <c r="N611" s="45">
        <v>0</v>
      </c>
      <c r="O611" s="46"/>
      <c r="P611" s="46"/>
      <c r="Q611" s="46"/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6"/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6"/>
      <c r="AF611" s="45">
        <v>0</v>
      </c>
      <c r="AG611" s="46"/>
      <c r="AH611" s="46"/>
      <c r="AI611" s="46"/>
      <c r="AJ611" s="45">
        <v>0</v>
      </c>
      <c r="AK611" s="46"/>
      <c r="AL611" s="46"/>
      <c r="AM611" s="46"/>
      <c r="AN611" s="45">
        <v>0</v>
      </c>
      <c r="AO611" s="46"/>
      <c r="AP611" s="45">
        <v>0</v>
      </c>
    </row>
    <row r="612" spans="1:42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</row>
    <row r="613" spans="1:42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0</v>
      </c>
      <c r="G613" s="51"/>
      <c r="H613" s="51"/>
      <c r="I613" s="51"/>
      <c r="J613" s="50">
        <v>0</v>
      </c>
      <c r="K613" s="50">
        <v>0</v>
      </c>
      <c r="L613" s="50">
        <v>0</v>
      </c>
      <c r="M613" s="51"/>
      <c r="N613" s="50">
        <v>0</v>
      </c>
      <c r="O613" s="51"/>
      <c r="P613" s="51"/>
      <c r="Q613" s="51"/>
      <c r="R613" s="50">
        <v>0</v>
      </c>
      <c r="S613" s="50">
        <v>0</v>
      </c>
      <c r="T613" s="50">
        <v>0</v>
      </c>
      <c r="U613" s="50">
        <v>0</v>
      </c>
      <c r="V613" s="50">
        <v>0</v>
      </c>
      <c r="W613" s="51"/>
      <c r="X613" s="50">
        <v>0</v>
      </c>
      <c r="Y613" s="50">
        <v>0</v>
      </c>
      <c r="Z613" s="50">
        <v>0</v>
      </c>
      <c r="AA613" s="50">
        <v>0</v>
      </c>
      <c r="AB613" s="50">
        <v>0</v>
      </c>
      <c r="AC613" s="50">
        <v>0</v>
      </c>
      <c r="AD613" s="50">
        <v>0</v>
      </c>
      <c r="AE613" s="51"/>
      <c r="AF613" s="50">
        <v>0</v>
      </c>
      <c r="AG613" s="51"/>
      <c r="AH613" s="51"/>
      <c r="AI613" s="51"/>
      <c r="AJ613" s="50">
        <v>0</v>
      </c>
      <c r="AK613" s="51"/>
      <c r="AL613" s="51"/>
      <c r="AM613" s="51"/>
      <c r="AN613" s="50">
        <v>0</v>
      </c>
      <c r="AO613" s="51"/>
      <c r="AP613" s="50">
        <v>0</v>
      </c>
    </row>
    <row r="614" spans="1:42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</row>
    <row r="615" spans="1:42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</row>
    <row r="616" spans="1:42" ht="20.100000000000001" customHeight="1" x14ac:dyDescent="0.2">
      <c r="D616" s="2" t="s">
        <v>304</v>
      </c>
      <c r="F616" s="35">
        <v>37</v>
      </c>
      <c r="G616" s="35"/>
      <c r="H616" s="35"/>
      <c r="I616" s="35"/>
      <c r="J616" s="35">
        <v>58</v>
      </c>
      <c r="K616" s="35">
        <v>5</v>
      </c>
      <c r="L616" s="35">
        <v>1</v>
      </c>
      <c r="M616" s="35"/>
      <c r="N616" s="35">
        <v>64</v>
      </c>
      <c r="O616" s="35"/>
      <c r="P616" s="35"/>
      <c r="Q616" s="35"/>
      <c r="R616" s="35">
        <v>0</v>
      </c>
      <c r="S616" s="35">
        <v>1</v>
      </c>
      <c r="T616" s="35">
        <v>15</v>
      </c>
      <c r="U616" s="35">
        <v>20</v>
      </c>
      <c r="V616" s="35">
        <v>0</v>
      </c>
      <c r="W616" s="35"/>
      <c r="X616" s="35">
        <v>8</v>
      </c>
      <c r="Y616" s="35">
        <v>0</v>
      </c>
      <c r="Z616" s="35">
        <v>2</v>
      </c>
      <c r="AA616" s="35">
        <v>23</v>
      </c>
      <c r="AB616" s="35">
        <v>0</v>
      </c>
      <c r="AC616" s="35">
        <v>0</v>
      </c>
      <c r="AD616" s="35">
        <v>8</v>
      </c>
      <c r="AE616" s="35"/>
      <c r="AF616" s="35">
        <v>77</v>
      </c>
      <c r="AG616" s="35"/>
      <c r="AH616" s="35"/>
      <c r="AI616" s="35"/>
      <c r="AJ616" s="35">
        <v>24</v>
      </c>
      <c r="AK616" s="35"/>
      <c r="AL616" s="35"/>
      <c r="AM616" s="35"/>
      <c r="AN616" s="35">
        <v>0</v>
      </c>
      <c r="AO616" s="35"/>
      <c r="AP616" s="35">
        <v>0</v>
      </c>
    </row>
    <row r="617" spans="1:42" ht="19.5" customHeight="1" x14ac:dyDescent="0.2">
      <c r="D617" s="44" t="s">
        <v>305</v>
      </c>
      <c r="F617" s="45">
        <v>51</v>
      </c>
      <c r="G617" s="46"/>
      <c r="H617" s="46"/>
      <c r="I617" s="46"/>
      <c r="J617" s="45">
        <v>58</v>
      </c>
      <c r="K617" s="45">
        <v>6</v>
      </c>
      <c r="L617" s="45">
        <v>1</v>
      </c>
      <c r="M617" s="46"/>
      <c r="N617" s="45">
        <v>65</v>
      </c>
      <c r="O617" s="46"/>
      <c r="P617" s="46"/>
      <c r="Q617" s="46"/>
      <c r="R617" s="45">
        <v>10</v>
      </c>
      <c r="S617" s="45">
        <v>11</v>
      </c>
      <c r="T617" s="45">
        <v>15</v>
      </c>
      <c r="U617" s="45">
        <v>0</v>
      </c>
      <c r="V617" s="45">
        <v>3</v>
      </c>
      <c r="W617" s="46"/>
      <c r="X617" s="45">
        <v>22</v>
      </c>
      <c r="Y617" s="45">
        <v>0</v>
      </c>
      <c r="Z617" s="45">
        <v>5</v>
      </c>
      <c r="AA617" s="45">
        <v>14</v>
      </c>
      <c r="AB617" s="45">
        <v>0</v>
      </c>
      <c r="AC617" s="45">
        <v>0</v>
      </c>
      <c r="AD617" s="45">
        <v>12</v>
      </c>
      <c r="AE617" s="46"/>
      <c r="AF617" s="45">
        <v>92</v>
      </c>
      <c r="AG617" s="46"/>
      <c r="AH617" s="46"/>
      <c r="AI617" s="46"/>
      <c r="AJ617" s="45">
        <v>24</v>
      </c>
      <c r="AK617" s="46"/>
      <c r="AL617" s="46"/>
      <c r="AM617" s="46"/>
      <c r="AN617" s="45">
        <v>0</v>
      </c>
      <c r="AO617" s="46"/>
      <c r="AP617" s="45">
        <v>0</v>
      </c>
    </row>
    <row r="618" spans="1:42" ht="20.100000000000001" customHeight="1" x14ac:dyDescent="0.2">
      <c r="D618" s="47" t="s">
        <v>306</v>
      </c>
      <c r="F618" s="46">
        <v>31</v>
      </c>
      <c r="G618" s="46"/>
      <c r="H618" s="46"/>
      <c r="I618" s="46"/>
      <c r="J618" s="46">
        <v>59</v>
      </c>
      <c r="K618" s="46">
        <v>0</v>
      </c>
      <c r="L618" s="46">
        <v>2</v>
      </c>
      <c r="M618" s="46"/>
      <c r="N618" s="46">
        <v>61</v>
      </c>
      <c r="O618" s="46"/>
      <c r="P618" s="46"/>
      <c r="Q618" s="46"/>
      <c r="R618" s="46">
        <v>0</v>
      </c>
      <c r="S618" s="46">
        <v>0</v>
      </c>
      <c r="T618" s="46">
        <v>35</v>
      </c>
      <c r="U618" s="46">
        <v>0</v>
      </c>
      <c r="V618" s="46">
        <v>2</v>
      </c>
      <c r="W618" s="46"/>
      <c r="X618" s="46">
        <v>15</v>
      </c>
      <c r="Y618" s="46">
        <v>0</v>
      </c>
      <c r="Z618" s="46">
        <v>2</v>
      </c>
      <c r="AA618" s="46">
        <v>18</v>
      </c>
      <c r="AB618" s="46">
        <v>0</v>
      </c>
      <c r="AC618" s="46">
        <v>0</v>
      </c>
      <c r="AD618" s="46">
        <v>1</v>
      </c>
      <c r="AE618" s="46"/>
      <c r="AF618" s="46">
        <v>73</v>
      </c>
      <c r="AG618" s="46"/>
      <c r="AH618" s="46"/>
      <c r="AI618" s="46"/>
      <c r="AJ618" s="46">
        <v>19</v>
      </c>
      <c r="AK618" s="46"/>
      <c r="AL618" s="46"/>
      <c r="AM618" s="46"/>
      <c r="AN618" s="46">
        <v>0</v>
      </c>
      <c r="AO618" s="46"/>
      <c r="AP618" s="46">
        <v>0</v>
      </c>
    </row>
    <row r="619" spans="1:42" ht="19.5" customHeight="1" x14ac:dyDescent="0.2">
      <c r="D619" s="44" t="s">
        <v>307</v>
      </c>
      <c r="F619" s="45">
        <v>11</v>
      </c>
      <c r="G619" s="46"/>
      <c r="H619" s="46"/>
      <c r="I619" s="46"/>
      <c r="J619" s="45">
        <v>55</v>
      </c>
      <c r="K619" s="45">
        <v>0</v>
      </c>
      <c r="L619" s="45">
        <v>0</v>
      </c>
      <c r="M619" s="46"/>
      <c r="N619" s="45">
        <v>55</v>
      </c>
      <c r="O619" s="46"/>
      <c r="P619" s="46"/>
      <c r="Q619" s="46"/>
      <c r="R619" s="45">
        <v>0</v>
      </c>
      <c r="S619" s="45">
        <v>0</v>
      </c>
      <c r="T619" s="45">
        <v>42</v>
      </c>
      <c r="U619" s="45">
        <v>0</v>
      </c>
      <c r="V619" s="45">
        <v>2</v>
      </c>
      <c r="W619" s="46"/>
      <c r="X619" s="45">
        <v>6</v>
      </c>
      <c r="Y619" s="45">
        <v>0</v>
      </c>
      <c r="Z619" s="45">
        <v>1</v>
      </c>
      <c r="AA619" s="45">
        <v>4</v>
      </c>
      <c r="AB619" s="45">
        <v>0</v>
      </c>
      <c r="AC619" s="45">
        <v>0</v>
      </c>
      <c r="AD619" s="45">
        <v>3</v>
      </c>
      <c r="AE619" s="46"/>
      <c r="AF619" s="45">
        <v>58</v>
      </c>
      <c r="AG619" s="46"/>
      <c r="AH619" s="46"/>
      <c r="AI619" s="46"/>
      <c r="AJ619" s="45">
        <v>8</v>
      </c>
      <c r="AK619" s="46"/>
      <c r="AL619" s="46"/>
      <c r="AM619" s="46"/>
      <c r="AN619" s="45">
        <v>0</v>
      </c>
      <c r="AO619" s="46"/>
      <c r="AP619" s="45">
        <v>0</v>
      </c>
    </row>
    <row r="620" spans="1:42" ht="20.100000000000001" customHeight="1" x14ac:dyDescent="0.2">
      <c r="D620" s="47" t="s">
        <v>308</v>
      </c>
      <c r="F620" s="46">
        <v>14</v>
      </c>
      <c r="G620" s="46"/>
      <c r="H620" s="46"/>
      <c r="I620" s="46"/>
      <c r="J620" s="46">
        <v>62</v>
      </c>
      <c r="K620" s="46">
        <v>2</v>
      </c>
      <c r="L620" s="46">
        <v>0</v>
      </c>
      <c r="M620" s="46"/>
      <c r="N620" s="46">
        <v>64</v>
      </c>
      <c r="O620" s="46"/>
      <c r="P620" s="46"/>
      <c r="Q620" s="46"/>
      <c r="R620" s="46">
        <v>0</v>
      </c>
      <c r="S620" s="46">
        <v>0</v>
      </c>
      <c r="T620" s="46">
        <v>38</v>
      </c>
      <c r="U620" s="46">
        <v>0</v>
      </c>
      <c r="V620" s="46">
        <v>0</v>
      </c>
      <c r="W620" s="46"/>
      <c r="X620" s="46">
        <v>9</v>
      </c>
      <c r="Y620" s="46">
        <v>0</v>
      </c>
      <c r="Z620" s="46">
        <v>1</v>
      </c>
      <c r="AA620" s="46">
        <v>19</v>
      </c>
      <c r="AB620" s="46">
        <v>0</v>
      </c>
      <c r="AC620" s="46">
        <v>0</v>
      </c>
      <c r="AD620" s="46">
        <v>1</v>
      </c>
      <c r="AE620" s="46"/>
      <c r="AF620" s="46">
        <v>68</v>
      </c>
      <c r="AG620" s="46"/>
      <c r="AH620" s="46"/>
      <c r="AI620" s="46"/>
      <c r="AJ620" s="46">
        <v>10</v>
      </c>
      <c r="AK620" s="46"/>
      <c r="AL620" s="46"/>
      <c r="AM620" s="46"/>
      <c r="AN620" s="46">
        <v>0</v>
      </c>
      <c r="AO620" s="46"/>
      <c r="AP620" s="46">
        <v>0</v>
      </c>
    </row>
    <row r="621" spans="1:42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28</v>
      </c>
      <c r="K621" s="45">
        <v>0</v>
      </c>
      <c r="L621" s="45">
        <v>0</v>
      </c>
      <c r="M621" s="46"/>
      <c r="N621" s="45">
        <v>28</v>
      </c>
      <c r="O621" s="46"/>
      <c r="P621" s="46"/>
      <c r="Q621" s="46"/>
      <c r="R621" s="45">
        <v>0</v>
      </c>
      <c r="S621" s="45">
        <v>1</v>
      </c>
      <c r="T621" s="45">
        <v>18</v>
      </c>
      <c r="U621" s="45">
        <v>0</v>
      </c>
      <c r="V621" s="45">
        <v>0</v>
      </c>
      <c r="W621" s="46"/>
      <c r="X621" s="45">
        <v>0</v>
      </c>
      <c r="Y621" s="45">
        <v>0</v>
      </c>
      <c r="Z621" s="45">
        <v>0</v>
      </c>
      <c r="AA621" s="45">
        <v>1</v>
      </c>
      <c r="AB621" s="45">
        <v>0</v>
      </c>
      <c r="AC621" s="45">
        <v>0</v>
      </c>
      <c r="AD621" s="45">
        <v>1</v>
      </c>
      <c r="AE621" s="46"/>
      <c r="AF621" s="45">
        <v>21</v>
      </c>
      <c r="AG621" s="46"/>
      <c r="AH621" s="46"/>
      <c r="AI621" s="46"/>
      <c r="AJ621" s="45">
        <v>7</v>
      </c>
      <c r="AK621" s="46"/>
      <c r="AL621" s="46"/>
      <c r="AM621" s="46"/>
      <c r="AN621" s="45">
        <v>0</v>
      </c>
      <c r="AO621" s="46"/>
      <c r="AP621" s="45">
        <v>0</v>
      </c>
    </row>
    <row r="622" spans="1:42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27</v>
      </c>
      <c r="K622" s="46">
        <v>0</v>
      </c>
      <c r="L622" s="46">
        <v>0</v>
      </c>
      <c r="M622" s="46"/>
      <c r="N622" s="46">
        <v>27</v>
      </c>
      <c r="O622" s="46"/>
      <c r="P622" s="46"/>
      <c r="Q622" s="46"/>
      <c r="R622" s="46">
        <v>0</v>
      </c>
      <c r="S622" s="46">
        <v>1</v>
      </c>
      <c r="T622" s="46">
        <v>4</v>
      </c>
      <c r="U622" s="46">
        <v>0</v>
      </c>
      <c r="V622" s="46">
        <v>3</v>
      </c>
      <c r="W622" s="46"/>
      <c r="X622" s="46">
        <v>3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/>
      <c r="AF622" s="46">
        <v>11</v>
      </c>
      <c r="AG622" s="46"/>
      <c r="AH622" s="46"/>
      <c r="AI622" s="46"/>
      <c r="AJ622" s="46">
        <v>16</v>
      </c>
      <c r="AK622" s="46"/>
      <c r="AL622" s="46"/>
      <c r="AM622" s="46"/>
      <c r="AN622" s="46">
        <v>0</v>
      </c>
      <c r="AO622" s="46"/>
      <c r="AP622" s="46">
        <v>0</v>
      </c>
    </row>
    <row r="623" spans="1:42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</row>
    <row r="624" spans="1:42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144</v>
      </c>
      <c r="G624" s="51"/>
      <c r="H624" s="51"/>
      <c r="I624" s="51"/>
      <c r="J624" s="50">
        <v>347</v>
      </c>
      <c r="K624" s="50">
        <v>13</v>
      </c>
      <c r="L624" s="50">
        <v>4</v>
      </c>
      <c r="M624" s="51"/>
      <c r="N624" s="50">
        <v>364</v>
      </c>
      <c r="O624" s="51"/>
      <c r="P624" s="51"/>
      <c r="Q624" s="51"/>
      <c r="R624" s="50">
        <v>10</v>
      </c>
      <c r="S624" s="50">
        <v>14</v>
      </c>
      <c r="T624" s="50">
        <v>167</v>
      </c>
      <c r="U624" s="50">
        <v>20</v>
      </c>
      <c r="V624" s="50">
        <v>10</v>
      </c>
      <c r="W624" s="51"/>
      <c r="X624" s="50">
        <v>63</v>
      </c>
      <c r="Y624" s="50">
        <v>0</v>
      </c>
      <c r="Z624" s="50">
        <v>11</v>
      </c>
      <c r="AA624" s="50">
        <v>79</v>
      </c>
      <c r="AB624" s="50">
        <v>0</v>
      </c>
      <c r="AC624" s="50">
        <v>0</v>
      </c>
      <c r="AD624" s="50">
        <v>26</v>
      </c>
      <c r="AE624" s="51"/>
      <c r="AF624" s="50">
        <v>400</v>
      </c>
      <c r="AG624" s="51"/>
      <c r="AH624" s="51"/>
      <c r="AI624" s="51"/>
      <c r="AJ624" s="50">
        <v>108</v>
      </c>
      <c r="AK624" s="51"/>
      <c r="AL624" s="51"/>
      <c r="AM624" s="51"/>
      <c r="AN624" s="50">
        <v>0</v>
      </c>
      <c r="AO624" s="51"/>
      <c r="AP624" s="50">
        <v>0</v>
      </c>
    </row>
    <row r="625" spans="1:42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</row>
    <row r="626" spans="1:42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144</v>
      </c>
      <c r="G626" s="51"/>
      <c r="H626" s="51"/>
      <c r="I626" s="51"/>
      <c r="J626" s="56">
        <v>347</v>
      </c>
      <c r="K626" s="56">
        <v>13</v>
      </c>
      <c r="L626" s="56">
        <v>4</v>
      </c>
      <c r="M626" s="51"/>
      <c r="N626" s="56">
        <v>364</v>
      </c>
      <c r="O626" s="51"/>
      <c r="P626" s="51"/>
      <c r="Q626" s="51"/>
      <c r="R626" s="56">
        <v>10</v>
      </c>
      <c r="S626" s="56">
        <v>14</v>
      </c>
      <c r="T626" s="56">
        <v>167</v>
      </c>
      <c r="U626" s="56">
        <v>20</v>
      </c>
      <c r="V626" s="56">
        <v>10</v>
      </c>
      <c r="W626" s="51"/>
      <c r="X626" s="56">
        <v>63</v>
      </c>
      <c r="Y626" s="56">
        <v>0</v>
      </c>
      <c r="Z626" s="56">
        <v>11</v>
      </c>
      <c r="AA626" s="56">
        <v>79</v>
      </c>
      <c r="AB626" s="56">
        <v>0</v>
      </c>
      <c r="AC626" s="56">
        <v>0</v>
      </c>
      <c r="AD626" s="56">
        <v>26</v>
      </c>
      <c r="AE626" s="51"/>
      <c r="AF626" s="56">
        <v>400</v>
      </c>
      <c r="AG626" s="51"/>
      <c r="AH626" s="51"/>
      <c r="AI626" s="51"/>
      <c r="AJ626" s="56">
        <v>108</v>
      </c>
      <c r="AK626" s="51"/>
      <c r="AL626" s="51"/>
      <c r="AM626" s="51"/>
      <c r="AN626" s="56">
        <v>0</v>
      </c>
      <c r="AO626" s="51"/>
      <c r="AP626" s="56">
        <v>0</v>
      </c>
    </row>
    <row r="627" spans="1:42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</row>
    <row r="628" spans="1:42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</row>
    <row r="629" spans="1:42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</row>
    <row r="630" spans="1:42" ht="20.100000000000001" customHeight="1" x14ac:dyDescent="0.2">
      <c r="D630" s="2" t="s">
        <v>313</v>
      </c>
      <c r="F630" s="35">
        <v>67</v>
      </c>
      <c r="G630" s="35"/>
      <c r="H630" s="35"/>
      <c r="I630" s="35"/>
      <c r="J630" s="35">
        <v>91</v>
      </c>
      <c r="K630" s="35">
        <v>4</v>
      </c>
      <c r="L630" s="35">
        <v>0</v>
      </c>
      <c r="M630" s="35"/>
      <c r="N630" s="35">
        <v>95</v>
      </c>
      <c r="O630" s="35"/>
      <c r="P630" s="35"/>
      <c r="Q630" s="35"/>
      <c r="R630" s="35">
        <v>0</v>
      </c>
      <c r="S630" s="35">
        <v>6</v>
      </c>
      <c r="T630" s="35">
        <v>15</v>
      </c>
      <c r="U630" s="35">
        <v>2</v>
      </c>
      <c r="V630" s="35">
        <v>4</v>
      </c>
      <c r="W630" s="35"/>
      <c r="X630" s="35">
        <v>24</v>
      </c>
      <c r="Y630" s="35">
        <v>4</v>
      </c>
      <c r="Z630" s="35">
        <v>2</v>
      </c>
      <c r="AA630" s="35">
        <v>33</v>
      </c>
      <c r="AB630" s="35">
        <v>0</v>
      </c>
      <c r="AC630" s="35">
        <v>0</v>
      </c>
      <c r="AD630" s="35">
        <v>23</v>
      </c>
      <c r="AE630" s="35"/>
      <c r="AF630" s="35">
        <v>113</v>
      </c>
      <c r="AG630" s="35"/>
      <c r="AH630" s="35"/>
      <c r="AI630" s="35"/>
      <c r="AJ630" s="35">
        <v>49</v>
      </c>
      <c r="AK630" s="35"/>
      <c r="AL630" s="35"/>
      <c r="AM630" s="35"/>
      <c r="AN630" s="35">
        <v>0</v>
      </c>
      <c r="AO630" s="35"/>
      <c r="AP630" s="35">
        <v>0</v>
      </c>
    </row>
    <row r="631" spans="1:42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45</v>
      </c>
      <c r="K631" s="45">
        <v>0</v>
      </c>
      <c r="L631" s="45">
        <v>0</v>
      </c>
      <c r="M631" s="46"/>
      <c r="N631" s="45">
        <v>45</v>
      </c>
      <c r="O631" s="46"/>
      <c r="P631" s="46"/>
      <c r="Q631" s="46"/>
      <c r="R631" s="45">
        <v>0</v>
      </c>
      <c r="S631" s="45">
        <v>0</v>
      </c>
      <c r="T631" s="45">
        <v>12</v>
      </c>
      <c r="U631" s="45">
        <v>0</v>
      </c>
      <c r="V631" s="45">
        <v>0</v>
      </c>
      <c r="W631" s="46"/>
      <c r="X631" s="45">
        <v>0</v>
      </c>
      <c r="Y631" s="45">
        <v>0</v>
      </c>
      <c r="Z631" s="45">
        <v>1</v>
      </c>
      <c r="AA631" s="45">
        <v>1</v>
      </c>
      <c r="AB631" s="45">
        <v>0</v>
      </c>
      <c r="AC631" s="45">
        <v>0</v>
      </c>
      <c r="AD631" s="45">
        <v>14</v>
      </c>
      <c r="AE631" s="46"/>
      <c r="AF631" s="45">
        <v>28</v>
      </c>
      <c r="AG631" s="46"/>
      <c r="AH631" s="46"/>
      <c r="AI631" s="46"/>
      <c r="AJ631" s="45">
        <v>17</v>
      </c>
      <c r="AK631" s="46"/>
      <c r="AL631" s="46"/>
      <c r="AM631" s="46"/>
      <c r="AN631" s="45">
        <v>0</v>
      </c>
      <c r="AO631" s="46"/>
      <c r="AP631" s="45">
        <v>0</v>
      </c>
    </row>
    <row r="632" spans="1:42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</row>
    <row r="633" spans="1:42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67</v>
      </c>
      <c r="G633" s="51"/>
      <c r="H633" s="51"/>
      <c r="I633" s="51"/>
      <c r="J633" s="50">
        <v>136</v>
      </c>
      <c r="K633" s="50">
        <v>4</v>
      </c>
      <c r="L633" s="50">
        <v>0</v>
      </c>
      <c r="M633" s="51"/>
      <c r="N633" s="50">
        <v>140</v>
      </c>
      <c r="O633" s="51"/>
      <c r="P633" s="51"/>
      <c r="Q633" s="51"/>
      <c r="R633" s="50">
        <v>0</v>
      </c>
      <c r="S633" s="50">
        <v>6</v>
      </c>
      <c r="T633" s="50">
        <v>27</v>
      </c>
      <c r="U633" s="50">
        <v>2</v>
      </c>
      <c r="V633" s="50">
        <v>4</v>
      </c>
      <c r="W633" s="51"/>
      <c r="X633" s="50">
        <v>24</v>
      </c>
      <c r="Y633" s="50">
        <v>4</v>
      </c>
      <c r="Z633" s="50">
        <v>3</v>
      </c>
      <c r="AA633" s="50">
        <v>34</v>
      </c>
      <c r="AB633" s="50">
        <v>0</v>
      </c>
      <c r="AC633" s="50">
        <v>0</v>
      </c>
      <c r="AD633" s="50">
        <v>37</v>
      </c>
      <c r="AE633" s="51"/>
      <c r="AF633" s="50">
        <v>141</v>
      </c>
      <c r="AG633" s="51"/>
      <c r="AH633" s="51"/>
      <c r="AI633" s="51"/>
      <c r="AJ633" s="50">
        <v>66</v>
      </c>
      <c r="AK633" s="51"/>
      <c r="AL633" s="51"/>
      <c r="AM633" s="51"/>
      <c r="AN633" s="50">
        <v>0</v>
      </c>
      <c r="AO633" s="51"/>
      <c r="AP633" s="50">
        <v>0</v>
      </c>
    </row>
    <row r="634" spans="1:42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</row>
    <row r="635" spans="1:42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67</v>
      </c>
      <c r="G635" s="51"/>
      <c r="H635" s="51"/>
      <c r="I635" s="51"/>
      <c r="J635" s="56">
        <v>136</v>
      </c>
      <c r="K635" s="56">
        <v>4</v>
      </c>
      <c r="L635" s="56">
        <v>0</v>
      </c>
      <c r="M635" s="51"/>
      <c r="N635" s="56">
        <v>140</v>
      </c>
      <c r="O635" s="51"/>
      <c r="P635" s="51"/>
      <c r="Q635" s="51"/>
      <c r="R635" s="56">
        <v>0</v>
      </c>
      <c r="S635" s="56">
        <v>6</v>
      </c>
      <c r="T635" s="56">
        <v>27</v>
      </c>
      <c r="U635" s="56">
        <v>2</v>
      </c>
      <c r="V635" s="56">
        <v>4</v>
      </c>
      <c r="W635" s="51"/>
      <c r="X635" s="56">
        <v>24</v>
      </c>
      <c r="Y635" s="56">
        <v>4</v>
      </c>
      <c r="Z635" s="56">
        <v>3</v>
      </c>
      <c r="AA635" s="56">
        <v>34</v>
      </c>
      <c r="AB635" s="56">
        <v>0</v>
      </c>
      <c r="AC635" s="56">
        <v>0</v>
      </c>
      <c r="AD635" s="56">
        <v>37</v>
      </c>
      <c r="AE635" s="51"/>
      <c r="AF635" s="56">
        <v>141</v>
      </c>
      <c r="AG635" s="51"/>
      <c r="AH635" s="51"/>
      <c r="AI635" s="51"/>
      <c r="AJ635" s="56">
        <v>66</v>
      </c>
      <c r="AK635" s="51"/>
      <c r="AL635" s="51"/>
      <c r="AM635" s="51"/>
      <c r="AN635" s="56">
        <v>0</v>
      </c>
      <c r="AO635" s="51"/>
      <c r="AP635" s="56">
        <v>0</v>
      </c>
    </row>
    <row r="636" spans="1:42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</row>
    <row r="637" spans="1:42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</row>
    <row r="638" spans="1:42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</row>
    <row r="639" spans="1:42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>
        <v>0</v>
      </c>
      <c r="M639" s="35"/>
      <c r="N639" s="35">
        <v>0</v>
      </c>
      <c r="O639" s="35"/>
      <c r="P639" s="35"/>
      <c r="Q639" s="35"/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/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/>
      <c r="AF639" s="35">
        <v>0</v>
      </c>
      <c r="AG639" s="35"/>
      <c r="AH639" s="35"/>
      <c r="AI639" s="35"/>
      <c r="AJ639" s="35">
        <v>0</v>
      </c>
      <c r="AK639" s="35"/>
      <c r="AL639" s="35"/>
      <c r="AM639" s="35"/>
      <c r="AN639" s="35">
        <v>0</v>
      </c>
      <c r="AO639" s="35"/>
      <c r="AP639" s="35">
        <v>0</v>
      </c>
    </row>
    <row r="640" spans="1:42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5">
        <v>0</v>
      </c>
      <c r="M640" s="46"/>
      <c r="N640" s="45">
        <v>0</v>
      </c>
      <c r="O640" s="46"/>
      <c r="P640" s="46"/>
      <c r="Q640" s="46"/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6"/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6"/>
      <c r="AF640" s="45">
        <v>0</v>
      </c>
      <c r="AG640" s="46"/>
      <c r="AH640" s="46"/>
      <c r="AI640" s="46"/>
      <c r="AJ640" s="45">
        <v>0</v>
      </c>
      <c r="AK640" s="46"/>
      <c r="AL640" s="46"/>
      <c r="AM640" s="46"/>
      <c r="AN640" s="45">
        <v>0</v>
      </c>
      <c r="AO640" s="46"/>
      <c r="AP640" s="45">
        <v>0</v>
      </c>
    </row>
    <row r="641" spans="1:42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</row>
    <row r="642" spans="1:42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0">
        <v>0</v>
      </c>
      <c r="M642" s="51"/>
      <c r="N642" s="50">
        <v>0</v>
      </c>
      <c r="O642" s="51"/>
      <c r="P642" s="51"/>
      <c r="Q642" s="51"/>
      <c r="R642" s="50">
        <v>0</v>
      </c>
      <c r="S642" s="50">
        <v>0</v>
      </c>
      <c r="T642" s="50">
        <v>0</v>
      </c>
      <c r="U642" s="50">
        <v>0</v>
      </c>
      <c r="V642" s="50">
        <v>0</v>
      </c>
      <c r="W642" s="51"/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0">
        <v>0</v>
      </c>
      <c r="AE642" s="51"/>
      <c r="AF642" s="50">
        <v>0</v>
      </c>
      <c r="AG642" s="51"/>
      <c r="AH642" s="51"/>
      <c r="AI642" s="51"/>
      <c r="AJ642" s="50">
        <v>0</v>
      </c>
      <c r="AK642" s="51"/>
      <c r="AL642" s="51"/>
      <c r="AM642" s="51"/>
      <c r="AN642" s="50">
        <v>0</v>
      </c>
      <c r="AO642" s="51"/>
      <c r="AP642" s="50">
        <v>0</v>
      </c>
    </row>
    <row r="643" spans="1:42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</row>
    <row r="644" spans="1:42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</row>
    <row r="645" spans="1:42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>
        <v>0</v>
      </c>
      <c r="M645" s="35"/>
      <c r="N645" s="35">
        <v>0</v>
      </c>
      <c r="O645" s="35"/>
      <c r="P645" s="35"/>
      <c r="Q645" s="35"/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/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/>
      <c r="AF645" s="35">
        <v>0</v>
      </c>
      <c r="AG645" s="35"/>
      <c r="AH645" s="35"/>
      <c r="AI645" s="35"/>
      <c r="AJ645" s="35">
        <v>0</v>
      </c>
      <c r="AK645" s="35"/>
      <c r="AL645" s="35"/>
      <c r="AM645" s="35"/>
      <c r="AN645" s="35">
        <v>0</v>
      </c>
      <c r="AO645" s="35"/>
      <c r="AP645" s="35">
        <v>0</v>
      </c>
    </row>
    <row r="646" spans="1:42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5">
        <v>0</v>
      </c>
      <c r="M646" s="46"/>
      <c r="N646" s="45">
        <v>0</v>
      </c>
      <c r="O646" s="46"/>
      <c r="P646" s="46"/>
      <c r="Q646" s="46"/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6"/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6"/>
      <c r="AF646" s="45">
        <v>0</v>
      </c>
      <c r="AG646" s="46"/>
      <c r="AH646" s="46"/>
      <c r="AI646" s="46"/>
      <c r="AJ646" s="45">
        <v>0</v>
      </c>
      <c r="AK646" s="46"/>
      <c r="AL646" s="46"/>
      <c r="AM646" s="46"/>
      <c r="AN646" s="45">
        <v>0</v>
      </c>
      <c r="AO646" s="46"/>
      <c r="AP646" s="45">
        <v>0</v>
      </c>
    </row>
    <row r="647" spans="1:42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0</v>
      </c>
      <c r="K647" s="35">
        <v>0</v>
      </c>
      <c r="L647" s="35">
        <v>0</v>
      </c>
      <c r="M647" s="35"/>
      <c r="N647" s="35">
        <v>0</v>
      </c>
      <c r="O647" s="35"/>
      <c r="P647" s="35"/>
      <c r="Q647" s="35"/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/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/>
      <c r="AF647" s="35">
        <v>0</v>
      </c>
      <c r="AG647" s="35"/>
      <c r="AH647" s="35"/>
      <c r="AI647" s="35"/>
      <c r="AJ647" s="35">
        <v>0</v>
      </c>
      <c r="AK647" s="35"/>
      <c r="AL647" s="35"/>
      <c r="AM647" s="35"/>
      <c r="AN647" s="35">
        <v>0</v>
      </c>
      <c r="AO647" s="35"/>
      <c r="AP647" s="35">
        <v>0</v>
      </c>
    </row>
    <row r="648" spans="1:42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</row>
    <row r="649" spans="1:42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0</v>
      </c>
      <c r="K649" s="50">
        <v>0</v>
      </c>
      <c r="L649" s="50">
        <v>0</v>
      </c>
      <c r="M649" s="51"/>
      <c r="N649" s="50">
        <v>0</v>
      </c>
      <c r="O649" s="51"/>
      <c r="P649" s="51"/>
      <c r="Q649" s="51"/>
      <c r="R649" s="50">
        <v>0</v>
      </c>
      <c r="S649" s="50">
        <v>0</v>
      </c>
      <c r="T649" s="50">
        <v>0</v>
      </c>
      <c r="U649" s="50">
        <v>0</v>
      </c>
      <c r="V649" s="50">
        <v>0</v>
      </c>
      <c r="W649" s="51"/>
      <c r="X649" s="50">
        <v>0</v>
      </c>
      <c r="Y649" s="50">
        <v>0</v>
      </c>
      <c r="Z649" s="50">
        <v>0</v>
      </c>
      <c r="AA649" s="50">
        <v>0</v>
      </c>
      <c r="AB649" s="50">
        <v>0</v>
      </c>
      <c r="AC649" s="50">
        <v>0</v>
      </c>
      <c r="AD649" s="50">
        <v>0</v>
      </c>
      <c r="AE649" s="51"/>
      <c r="AF649" s="50">
        <v>0</v>
      </c>
      <c r="AG649" s="51"/>
      <c r="AH649" s="51"/>
      <c r="AI649" s="51"/>
      <c r="AJ649" s="50">
        <v>0</v>
      </c>
      <c r="AK649" s="51"/>
      <c r="AL649" s="51"/>
      <c r="AM649" s="51"/>
      <c r="AN649" s="50">
        <v>0</v>
      </c>
      <c r="AO649" s="51"/>
      <c r="AP649" s="50">
        <v>0</v>
      </c>
    </row>
    <row r="650" spans="1:42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</row>
    <row r="651" spans="1:42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</row>
    <row r="652" spans="1:42" ht="20.100000000000001" customHeight="1" x14ac:dyDescent="0.2">
      <c r="D652" s="2" t="s">
        <v>115</v>
      </c>
      <c r="F652" s="35">
        <v>86</v>
      </c>
      <c r="G652" s="35"/>
      <c r="H652" s="35"/>
      <c r="I652" s="35"/>
      <c r="J652" s="35">
        <v>207</v>
      </c>
      <c r="K652" s="35">
        <v>7</v>
      </c>
      <c r="L652" s="35">
        <v>1</v>
      </c>
      <c r="M652" s="35"/>
      <c r="N652" s="35">
        <v>215</v>
      </c>
      <c r="O652" s="35"/>
      <c r="P652" s="35"/>
      <c r="Q652" s="35"/>
      <c r="R652" s="35">
        <v>0</v>
      </c>
      <c r="S652" s="35">
        <v>11</v>
      </c>
      <c r="T652" s="35">
        <v>17</v>
      </c>
      <c r="U652" s="35">
        <v>0</v>
      </c>
      <c r="V652" s="35">
        <v>12</v>
      </c>
      <c r="W652" s="35"/>
      <c r="X652" s="35">
        <v>38</v>
      </c>
      <c r="Y652" s="35">
        <v>0</v>
      </c>
      <c r="Z652" s="35">
        <v>9</v>
      </c>
      <c r="AA652" s="35">
        <v>65</v>
      </c>
      <c r="AB652" s="35">
        <v>0</v>
      </c>
      <c r="AC652" s="35">
        <v>0</v>
      </c>
      <c r="AD652" s="35">
        <v>4</v>
      </c>
      <c r="AE652" s="35"/>
      <c r="AF652" s="35">
        <v>156</v>
      </c>
      <c r="AG652" s="35"/>
      <c r="AH652" s="35"/>
      <c r="AI652" s="35"/>
      <c r="AJ652" s="35">
        <v>145</v>
      </c>
      <c r="AK652" s="35"/>
      <c r="AL652" s="35"/>
      <c r="AM652" s="35"/>
      <c r="AN652" s="35">
        <v>0</v>
      </c>
      <c r="AO652" s="35"/>
      <c r="AP652" s="35">
        <v>0</v>
      </c>
    </row>
    <row r="653" spans="1:42" ht="19.5" customHeight="1" x14ac:dyDescent="0.2">
      <c r="D653" s="44" t="s">
        <v>116</v>
      </c>
      <c r="F653" s="45">
        <v>94</v>
      </c>
      <c r="G653" s="46"/>
      <c r="H653" s="46"/>
      <c r="I653" s="46"/>
      <c r="J653" s="45">
        <v>215</v>
      </c>
      <c r="K653" s="45">
        <v>2</v>
      </c>
      <c r="L653" s="45">
        <v>1</v>
      </c>
      <c r="M653" s="46"/>
      <c r="N653" s="45">
        <v>218</v>
      </c>
      <c r="O653" s="46"/>
      <c r="P653" s="46"/>
      <c r="Q653" s="46"/>
      <c r="R653" s="45">
        <v>0</v>
      </c>
      <c r="S653" s="45">
        <v>4</v>
      </c>
      <c r="T653" s="45">
        <v>4</v>
      </c>
      <c r="U653" s="45">
        <v>0</v>
      </c>
      <c r="V653" s="45">
        <v>28</v>
      </c>
      <c r="W653" s="46"/>
      <c r="X653" s="45">
        <v>42</v>
      </c>
      <c r="Y653" s="45">
        <v>2</v>
      </c>
      <c r="Z653" s="45">
        <v>4</v>
      </c>
      <c r="AA653" s="45">
        <v>53</v>
      </c>
      <c r="AB653" s="45">
        <v>0</v>
      </c>
      <c r="AC653" s="45">
        <v>0</v>
      </c>
      <c r="AD653" s="45">
        <v>7</v>
      </c>
      <c r="AE653" s="46"/>
      <c r="AF653" s="45">
        <v>144</v>
      </c>
      <c r="AG653" s="46"/>
      <c r="AH653" s="46"/>
      <c r="AI653" s="46"/>
      <c r="AJ653" s="45">
        <v>168</v>
      </c>
      <c r="AK653" s="46"/>
      <c r="AL653" s="46"/>
      <c r="AM653" s="46"/>
      <c r="AN653" s="45">
        <v>0</v>
      </c>
      <c r="AO653" s="46"/>
      <c r="AP653" s="45">
        <v>0</v>
      </c>
    </row>
    <row r="654" spans="1:42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</row>
    <row r="655" spans="1:42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180</v>
      </c>
      <c r="G655" s="51"/>
      <c r="H655" s="51"/>
      <c r="I655" s="51"/>
      <c r="J655" s="50">
        <v>422</v>
      </c>
      <c r="K655" s="50">
        <v>9</v>
      </c>
      <c r="L655" s="50">
        <v>2</v>
      </c>
      <c r="M655" s="51"/>
      <c r="N655" s="50">
        <v>433</v>
      </c>
      <c r="O655" s="51"/>
      <c r="P655" s="51"/>
      <c r="Q655" s="51"/>
      <c r="R655" s="50">
        <v>0</v>
      </c>
      <c r="S655" s="50">
        <v>15</v>
      </c>
      <c r="T655" s="50">
        <v>21</v>
      </c>
      <c r="U655" s="50">
        <v>0</v>
      </c>
      <c r="V655" s="50">
        <v>40</v>
      </c>
      <c r="W655" s="51"/>
      <c r="X655" s="50">
        <v>80</v>
      </c>
      <c r="Y655" s="50">
        <v>2</v>
      </c>
      <c r="Z655" s="50">
        <v>13</v>
      </c>
      <c r="AA655" s="50">
        <v>118</v>
      </c>
      <c r="AB655" s="50">
        <v>0</v>
      </c>
      <c r="AC655" s="50">
        <v>0</v>
      </c>
      <c r="AD655" s="50">
        <v>11</v>
      </c>
      <c r="AE655" s="51"/>
      <c r="AF655" s="50">
        <v>300</v>
      </c>
      <c r="AG655" s="51"/>
      <c r="AH655" s="51"/>
      <c r="AI655" s="51"/>
      <c r="AJ655" s="50">
        <v>313</v>
      </c>
      <c r="AK655" s="51"/>
      <c r="AL655" s="51"/>
      <c r="AM655" s="51"/>
      <c r="AN655" s="50">
        <v>0</v>
      </c>
      <c r="AO655" s="51"/>
      <c r="AP655" s="50">
        <v>0</v>
      </c>
    </row>
    <row r="656" spans="1:42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</row>
    <row r="657" spans="1:42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180</v>
      </c>
      <c r="G657" s="51"/>
      <c r="H657" s="51"/>
      <c r="I657" s="51"/>
      <c r="J657" s="56">
        <v>422</v>
      </c>
      <c r="K657" s="56">
        <v>9</v>
      </c>
      <c r="L657" s="56">
        <v>2</v>
      </c>
      <c r="M657" s="51"/>
      <c r="N657" s="56">
        <v>433</v>
      </c>
      <c r="O657" s="51"/>
      <c r="P657" s="51"/>
      <c r="Q657" s="51"/>
      <c r="R657" s="56">
        <v>0</v>
      </c>
      <c r="S657" s="56">
        <v>15</v>
      </c>
      <c r="T657" s="56">
        <v>21</v>
      </c>
      <c r="U657" s="56">
        <v>0</v>
      </c>
      <c r="V657" s="56">
        <v>40</v>
      </c>
      <c r="W657" s="51"/>
      <c r="X657" s="56">
        <v>80</v>
      </c>
      <c r="Y657" s="56">
        <v>2</v>
      </c>
      <c r="Z657" s="56">
        <v>13</v>
      </c>
      <c r="AA657" s="56">
        <v>118</v>
      </c>
      <c r="AB657" s="56">
        <v>0</v>
      </c>
      <c r="AC657" s="56">
        <v>0</v>
      </c>
      <c r="AD657" s="56">
        <v>11</v>
      </c>
      <c r="AE657" s="51"/>
      <c r="AF657" s="56">
        <v>300</v>
      </c>
      <c r="AG657" s="51"/>
      <c r="AH657" s="51"/>
      <c r="AI657" s="51"/>
      <c r="AJ657" s="56">
        <v>313</v>
      </c>
      <c r="AK657" s="51"/>
      <c r="AL657" s="51"/>
      <c r="AM657" s="51"/>
      <c r="AN657" s="56">
        <v>0</v>
      </c>
      <c r="AO657" s="51"/>
      <c r="AP657" s="56">
        <v>0</v>
      </c>
    </row>
    <row r="658" spans="1:42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</row>
    <row r="659" spans="1:42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</row>
    <row r="660" spans="1:42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</row>
    <row r="661" spans="1:42" ht="20.100000000000001" customHeight="1" x14ac:dyDescent="0.2">
      <c r="B661" s="5"/>
      <c r="D661" s="2" t="s">
        <v>115</v>
      </c>
      <c r="F661" s="35">
        <v>12</v>
      </c>
      <c r="G661" s="35"/>
      <c r="H661" s="35"/>
      <c r="I661" s="35"/>
      <c r="J661" s="35">
        <v>37</v>
      </c>
      <c r="K661" s="35">
        <v>0</v>
      </c>
      <c r="L661" s="35">
        <v>0</v>
      </c>
      <c r="M661" s="35"/>
      <c r="N661" s="35">
        <v>37</v>
      </c>
      <c r="O661" s="35"/>
      <c r="P661" s="35"/>
      <c r="Q661" s="35"/>
      <c r="R661" s="35">
        <v>1</v>
      </c>
      <c r="S661" s="35">
        <v>6</v>
      </c>
      <c r="T661" s="35">
        <v>15</v>
      </c>
      <c r="U661" s="35">
        <v>0</v>
      </c>
      <c r="V661" s="35">
        <v>1</v>
      </c>
      <c r="W661" s="35"/>
      <c r="X661" s="35">
        <v>4</v>
      </c>
      <c r="Y661" s="35">
        <v>0</v>
      </c>
      <c r="Z661" s="35">
        <v>1</v>
      </c>
      <c r="AA661" s="35">
        <v>1</v>
      </c>
      <c r="AB661" s="35">
        <v>0</v>
      </c>
      <c r="AC661" s="35">
        <v>0</v>
      </c>
      <c r="AD661" s="35">
        <v>3</v>
      </c>
      <c r="AE661" s="35"/>
      <c r="AF661" s="35">
        <v>32</v>
      </c>
      <c r="AG661" s="35"/>
      <c r="AH661" s="35"/>
      <c r="AI661" s="35"/>
      <c r="AJ661" s="35">
        <v>17</v>
      </c>
      <c r="AK661" s="35"/>
      <c r="AL661" s="35"/>
      <c r="AM661" s="35"/>
      <c r="AN661" s="35">
        <v>0</v>
      </c>
      <c r="AO661" s="35"/>
      <c r="AP661" s="35">
        <v>0</v>
      </c>
    </row>
    <row r="662" spans="1:42" ht="19.5" customHeight="1" x14ac:dyDescent="0.2">
      <c r="D662" s="44" t="s">
        <v>116</v>
      </c>
      <c r="F662" s="45">
        <v>9</v>
      </c>
      <c r="G662" s="46"/>
      <c r="H662" s="46"/>
      <c r="I662" s="46"/>
      <c r="J662" s="45">
        <v>35</v>
      </c>
      <c r="K662" s="45">
        <v>0</v>
      </c>
      <c r="L662" s="45">
        <v>0</v>
      </c>
      <c r="M662" s="46"/>
      <c r="N662" s="45">
        <v>35</v>
      </c>
      <c r="O662" s="46"/>
      <c r="P662" s="46"/>
      <c r="Q662" s="46"/>
      <c r="R662" s="45">
        <v>0</v>
      </c>
      <c r="S662" s="45">
        <v>5</v>
      </c>
      <c r="T662" s="45">
        <v>9</v>
      </c>
      <c r="U662" s="45">
        <v>1</v>
      </c>
      <c r="V662" s="45">
        <v>1</v>
      </c>
      <c r="W662" s="46"/>
      <c r="X662" s="45">
        <v>5</v>
      </c>
      <c r="Y662" s="45">
        <v>0</v>
      </c>
      <c r="Z662" s="45">
        <v>2</v>
      </c>
      <c r="AA662" s="45">
        <v>4</v>
      </c>
      <c r="AB662" s="45">
        <v>0</v>
      </c>
      <c r="AC662" s="45">
        <v>0</v>
      </c>
      <c r="AD662" s="45">
        <v>3</v>
      </c>
      <c r="AE662" s="46"/>
      <c r="AF662" s="45">
        <v>30</v>
      </c>
      <c r="AG662" s="46"/>
      <c r="AH662" s="46"/>
      <c r="AI662" s="46"/>
      <c r="AJ662" s="45">
        <v>14</v>
      </c>
      <c r="AK662" s="46"/>
      <c r="AL662" s="46"/>
      <c r="AM662" s="46"/>
      <c r="AN662" s="45">
        <v>0</v>
      </c>
      <c r="AO662" s="46"/>
      <c r="AP662" s="45">
        <v>0</v>
      </c>
    </row>
    <row r="663" spans="1:42" ht="20.100000000000001" customHeight="1" x14ac:dyDescent="0.2">
      <c r="D663" s="2" t="s">
        <v>132</v>
      </c>
      <c r="F663" s="35">
        <v>21</v>
      </c>
      <c r="G663" s="35"/>
      <c r="H663" s="35"/>
      <c r="I663" s="35"/>
      <c r="J663" s="35">
        <v>29</v>
      </c>
      <c r="K663" s="35">
        <v>3</v>
      </c>
      <c r="L663" s="35">
        <v>0</v>
      </c>
      <c r="M663" s="35"/>
      <c r="N663" s="35">
        <v>32</v>
      </c>
      <c r="O663" s="35"/>
      <c r="P663" s="35"/>
      <c r="Q663" s="35"/>
      <c r="R663" s="35">
        <v>0</v>
      </c>
      <c r="S663" s="35">
        <v>6</v>
      </c>
      <c r="T663" s="35">
        <v>6</v>
      </c>
      <c r="U663" s="35">
        <v>0</v>
      </c>
      <c r="V663" s="35">
        <v>4</v>
      </c>
      <c r="W663" s="35"/>
      <c r="X663" s="35">
        <v>5</v>
      </c>
      <c r="Y663" s="35">
        <v>0</v>
      </c>
      <c r="Z663" s="35">
        <v>0</v>
      </c>
      <c r="AA663" s="35">
        <v>5</v>
      </c>
      <c r="AB663" s="35">
        <v>0</v>
      </c>
      <c r="AC663" s="35">
        <v>0</v>
      </c>
      <c r="AD663" s="35">
        <v>4</v>
      </c>
      <c r="AE663" s="35"/>
      <c r="AF663" s="35">
        <v>30</v>
      </c>
      <c r="AG663" s="35"/>
      <c r="AH663" s="35"/>
      <c r="AI663" s="35"/>
      <c r="AJ663" s="35">
        <v>23</v>
      </c>
      <c r="AK663" s="35"/>
      <c r="AL663" s="35"/>
      <c r="AM663" s="35"/>
      <c r="AN663" s="35">
        <v>0</v>
      </c>
      <c r="AO663" s="35"/>
      <c r="AP663" s="35">
        <v>0</v>
      </c>
    </row>
    <row r="664" spans="1:42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</row>
    <row r="665" spans="1:42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42</v>
      </c>
      <c r="G665" s="51"/>
      <c r="H665" s="51"/>
      <c r="I665" s="51"/>
      <c r="J665" s="50">
        <v>101</v>
      </c>
      <c r="K665" s="50">
        <v>3</v>
      </c>
      <c r="L665" s="50">
        <v>0</v>
      </c>
      <c r="M665" s="51"/>
      <c r="N665" s="50">
        <v>104</v>
      </c>
      <c r="O665" s="51"/>
      <c r="P665" s="51"/>
      <c r="Q665" s="51"/>
      <c r="R665" s="50">
        <v>1</v>
      </c>
      <c r="S665" s="50">
        <v>17</v>
      </c>
      <c r="T665" s="50">
        <v>30</v>
      </c>
      <c r="U665" s="50">
        <v>1</v>
      </c>
      <c r="V665" s="50">
        <v>6</v>
      </c>
      <c r="W665" s="51"/>
      <c r="X665" s="50">
        <v>14</v>
      </c>
      <c r="Y665" s="50">
        <v>0</v>
      </c>
      <c r="Z665" s="50">
        <v>3</v>
      </c>
      <c r="AA665" s="50">
        <v>10</v>
      </c>
      <c r="AB665" s="50">
        <v>0</v>
      </c>
      <c r="AC665" s="50">
        <v>0</v>
      </c>
      <c r="AD665" s="50">
        <v>10</v>
      </c>
      <c r="AE665" s="51"/>
      <c r="AF665" s="50">
        <v>92</v>
      </c>
      <c r="AG665" s="51"/>
      <c r="AH665" s="51"/>
      <c r="AI665" s="51"/>
      <c r="AJ665" s="50">
        <v>54</v>
      </c>
      <c r="AK665" s="51"/>
      <c r="AL665" s="51"/>
      <c r="AM665" s="51"/>
      <c r="AN665" s="50">
        <v>0</v>
      </c>
      <c r="AO665" s="51"/>
      <c r="AP665" s="50">
        <v>0</v>
      </c>
    </row>
    <row r="666" spans="1:42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</row>
    <row r="667" spans="1:42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42</v>
      </c>
      <c r="G667" s="51"/>
      <c r="H667" s="51"/>
      <c r="I667" s="51"/>
      <c r="J667" s="56">
        <v>101</v>
      </c>
      <c r="K667" s="56">
        <v>3</v>
      </c>
      <c r="L667" s="56">
        <v>0</v>
      </c>
      <c r="M667" s="51"/>
      <c r="N667" s="56">
        <v>104</v>
      </c>
      <c r="O667" s="51"/>
      <c r="P667" s="51"/>
      <c r="Q667" s="51"/>
      <c r="R667" s="56">
        <v>1</v>
      </c>
      <c r="S667" s="56">
        <v>17</v>
      </c>
      <c r="T667" s="56">
        <v>30</v>
      </c>
      <c r="U667" s="56">
        <v>1</v>
      </c>
      <c r="V667" s="56">
        <v>6</v>
      </c>
      <c r="W667" s="51"/>
      <c r="X667" s="56">
        <v>14</v>
      </c>
      <c r="Y667" s="56">
        <v>0</v>
      </c>
      <c r="Z667" s="56">
        <v>3</v>
      </c>
      <c r="AA667" s="56">
        <v>10</v>
      </c>
      <c r="AB667" s="56">
        <v>0</v>
      </c>
      <c r="AC667" s="56">
        <v>0</v>
      </c>
      <c r="AD667" s="56">
        <v>10</v>
      </c>
      <c r="AE667" s="51"/>
      <c r="AF667" s="56">
        <v>92</v>
      </c>
      <c r="AG667" s="51"/>
      <c r="AH667" s="51"/>
      <c r="AI667" s="51"/>
      <c r="AJ667" s="56">
        <v>54</v>
      </c>
      <c r="AK667" s="51"/>
      <c r="AL667" s="51"/>
      <c r="AM667" s="51"/>
      <c r="AN667" s="56">
        <v>0</v>
      </c>
      <c r="AO667" s="51"/>
      <c r="AP667" s="56">
        <v>0</v>
      </c>
    </row>
    <row r="668" spans="1:42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</row>
    <row r="669" spans="1:42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</row>
    <row r="670" spans="1:42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</row>
    <row r="671" spans="1:42" ht="20.100000000000001" customHeight="1" x14ac:dyDescent="0.2">
      <c r="B671" s="5"/>
      <c r="D671" s="2" t="s">
        <v>115</v>
      </c>
      <c r="F671" s="35">
        <v>72</v>
      </c>
      <c r="G671" s="35"/>
      <c r="H671" s="35"/>
      <c r="I671" s="35"/>
      <c r="J671" s="35">
        <v>76</v>
      </c>
      <c r="K671" s="35">
        <v>6</v>
      </c>
      <c r="L671" s="35">
        <v>3</v>
      </c>
      <c r="M671" s="35"/>
      <c r="N671" s="35">
        <v>85</v>
      </c>
      <c r="O671" s="35"/>
      <c r="P671" s="35"/>
      <c r="Q671" s="35"/>
      <c r="R671" s="35">
        <v>0</v>
      </c>
      <c r="S671" s="35">
        <v>1</v>
      </c>
      <c r="T671" s="35">
        <v>26</v>
      </c>
      <c r="U671" s="35">
        <v>0</v>
      </c>
      <c r="V671" s="35">
        <v>2</v>
      </c>
      <c r="W671" s="35"/>
      <c r="X671" s="35">
        <v>25</v>
      </c>
      <c r="Y671" s="35">
        <v>0</v>
      </c>
      <c r="Z671" s="35">
        <v>5</v>
      </c>
      <c r="AA671" s="35">
        <v>34</v>
      </c>
      <c r="AB671" s="35">
        <v>0</v>
      </c>
      <c r="AC671" s="35">
        <v>0</v>
      </c>
      <c r="AD671" s="35">
        <v>7</v>
      </c>
      <c r="AE671" s="35"/>
      <c r="AF671" s="35">
        <v>100</v>
      </c>
      <c r="AG671" s="35"/>
      <c r="AH671" s="35"/>
      <c r="AI671" s="35"/>
      <c r="AJ671" s="35">
        <v>57</v>
      </c>
      <c r="AK671" s="35"/>
      <c r="AL671" s="35"/>
      <c r="AM671" s="35"/>
      <c r="AN671" s="35">
        <v>0</v>
      </c>
      <c r="AO671" s="35"/>
      <c r="AP671" s="35">
        <v>0</v>
      </c>
    </row>
    <row r="672" spans="1:42" ht="19.5" customHeight="1" x14ac:dyDescent="0.2">
      <c r="D672" s="44" t="s">
        <v>116</v>
      </c>
      <c r="F672" s="45">
        <v>64</v>
      </c>
      <c r="G672" s="46"/>
      <c r="H672" s="46"/>
      <c r="I672" s="46"/>
      <c r="J672" s="45">
        <v>73</v>
      </c>
      <c r="K672" s="45">
        <v>4</v>
      </c>
      <c r="L672" s="45">
        <v>2</v>
      </c>
      <c r="M672" s="46"/>
      <c r="N672" s="45">
        <v>79</v>
      </c>
      <c r="O672" s="46"/>
      <c r="P672" s="46"/>
      <c r="Q672" s="46"/>
      <c r="R672" s="45">
        <v>0</v>
      </c>
      <c r="S672" s="45">
        <v>4</v>
      </c>
      <c r="T672" s="45">
        <v>23</v>
      </c>
      <c r="U672" s="45">
        <v>3</v>
      </c>
      <c r="V672" s="45">
        <v>6</v>
      </c>
      <c r="W672" s="46"/>
      <c r="X672" s="45">
        <v>20</v>
      </c>
      <c r="Y672" s="45">
        <v>4</v>
      </c>
      <c r="Z672" s="45">
        <v>2</v>
      </c>
      <c r="AA672" s="45">
        <v>8</v>
      </c>
      <c r="AB672" s="45">
        <v>0</v>
      </c>
      <c r="AC672" s="45">
        <v>0</v>
      </c>
      <c r="AD672" s="45">
        <v>5</v>
      </c>
      <c r="AE672" s="46"/>
      <c r="AF672" s="45">
        <v>75</v>
      </c>
      <c r="AG672" s="46"/>
      <c r="AH672" s="46"/>
      <c r="AI672" s="46"/>
      <c r="AJ672" s="45">
        <v>68</v>
      </c>
      <c r="AK672" s="46"/>
      <c r="AL672" s="46"/>
      <c r="AM672" s="46"/>
      <c r="AN672" s="45">
        <v>0</v>
      </c>
      <c r="AO672" s="46"/>
      <c r="AP672" s="45">
        <v>0</v>
      </c>
    </row>
    <row r="673" spans="1:42" ht="20.100000000000001" customHeight="1" x14ac:dyDescent="0.2">
      <c r="D673" s="2" t="s">
        <v>117</v>
      </c>
      <c r="F673" s="35">
        <v>66</v>
      </c>
      <c r="G673" s="35"/>
      <c r="H673" s="35"/>
      <c r="I673" s="35"/>
      <c r="J673" s="35">
        <v>82</v>
      </c>
      <c r="K673" s="35">
        <v>4</v>
      </c>
      <c r="L673" s="35">
        <v>3</v>
      </c>
      <c r="M673" s="35"/>
      <c r="N673" s="35">
        <v>89</v>
      </c>
      <c r="O673" s="35"/>
      <c r="P673" s="35"/>
      <c r="Q673" s="35"/>
      <c r="R673" s="35">
        <v>0</v>
      </c>
      <c r="S673" s="35">
        <v>4</v>
      </c>
      <c r="T673" s="35">
        <v>20</v>
      </c>
      <c r="U673" s="35">
        <v>0</v>
      </c>
      <c r="V673" s="35">
        <v>7</v>
      </c>
      <c r="W673" s="35"/>
      <c r="X673" s="35">
        <v>30</v>
      </c>
      <c r="Y673" s="35">
        <v>0</v>
      </c>
      <c r="Z673" s="35">
        <v>8</v>
      </c>
      <c r="AA673" s="35">
        <v>47</v>
      </c>
      <c r="AB673" s="35">
        <v>0</v>
      </c>
      <c r="AC673" s="35">
        <v>0</v>
      </c>
      <c r="AD673" s="35">
        <v>9</v>
      </c>
      <c r="AE673" s="35"/>
      <c r="AF673" s="35">
        <v>125</v>
      </c>
      <c r="AG673" s="35"/>
      <c r="AH673" s="35"/>
      <c r="AI673" s="35"/>
      <c r="AJ673" s="35">
        <v>30</v>
      </c>
      <c r="AK673" s="35"/>
      <c r="AL673" s="35"/>
      <c r="AM673" s="35"/>
      <c r="AN673" s="35">
        <v>0</v>
      </c>
      <c r="AO673" s="35"/>
      <c r="AP673" s="35">
        <v>0</v>
      </c>
    </row>
    <row r="674" spans="1:42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</row>
    <row r="675" spans="1:42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202</v>
      </c>
      <c r="G675" s="51"/>
      <c r="H675" s="51"/>
      <c r="I675" s="51"/>
      <c r="J675" s="50">
        <v>231</v>
      </c>
      <c r="K675" s="50">
        <v>14</v>
      </c>
      <c r="L675" s="50">
        <v>8</v>
      </c>
      <c r="M675" s="51"/>
      <c r="N675" s="50">
        <v>253</v>
      </c>
      <c r="O675" s="51"/>
      <c r="P675" s="51"/>
      <c r="Q675" s="51"/>
      <c r="R675" s="50">
        <v>0</v>
      </c>
      <c r="S675" s="50">
        <v>9</v>
      </c>
      <c r="T675" s="50">
        <v>69</v>
      </c>
      <c r="U675" s="50">
        <v>3</v>
      </c>
      <c r="V675" s="50">
        <v>15</v>
      </c>
      <c r="W675" s="51"/>
      <c r="X675" s="50">
        <v>75</v>
      </c>
      <c r="Y675" s="50">
        <v>4</v>
      </c>
      <c r="Z675" s="50">
        <v>15</v>
      </c>
      <c r="AA675" s="50">
        <v>89</v>
      </c>
      <c r="AB675" s="50">
        <v>0</v>
      </c>
      <c r="AC675" s="50">
        <v>0</v>
      </c>
      <c r="AD675" s="50">
        <v>21</v>
      </c>
      <c r="AE675" s="51"/>
      <c r="AF675" s="50">
        <v>300</v>
      </c>
      <c r="AG675" s="51"/>
      <c r="AH675" s="51"/>
      <c r="AI675" s="51"/>
      <c r="AJ675" s="50">
        <v>155</v>
      </c>
      <c r="AK675" s="51"/>
      <c r="AL675" s="51"/>
      <c r="AM675" s="51"/>
      <c r="AN675" s="50">
        <v>0</v>
      </c>
      <c r="AO675" s="51"/>
      <c r="AP675" s="50">
        <v>0</v>
      </c>
    </row>
    <row r="676" spans="1:42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</row>
    <row r="677" spans="1:42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202</v>
      </c>
      <c r="G677" s="51"/>
      <c r="H677" s="51"/>
      <c r="I677" s="51"/>
      <c r="J677" s="56">
        <v>231</v>
      </c>
      <c r="K677" s="56">
        <v>14</v>
      </c>
      <c r="L677" s="56">
        <v>8</v>
      </c>
      <c r="M677" s="51"/>
      <c r="N677" s="56">
        <v>253</v>
      </c>
      <c r="O677" s="51"/>
      <c r="P677" s="51"/>
      <c r="Q677" s="51"/>
      <c r="R677" s="56">
        <v>0</v>
      </c>
      <c r="S677" s="56">
        <v>9</v>
      </c>
      <c r="T677" s="56">
        <v>69</v>
      </c>
      <c r="U677" s="56">
        <v>3</v>
      </c>
      <c r="V677" s="56">
        <v>15</v>
      </c>
      <c r="W677" s="51"/>
      <c r="X677" s="56">
        <v>75</v>
      </c>
      <c r="Y677" s="56">
        <v>4</v>
      </c>
      <c r="Z677" s="56">
        <v>15</v>
      </c>
      <c r="AA677" s="56">
        <v>89</v>
      </c>
      <c r="AB677" s="56">
        <v>0</v>
      </c>
      <c r="AC677" s="56">
        <v>0</v>
      </c>
      <c r="AD677" s="56">
        <v>21</v>
      </c>
      <c r="AE677" s="51"/>
      <c r="AF677" s="56">
        <v>300</v>
      </c>
      <c r="AG677" s="51"/>
      <c r="AH677" s="51"/>
      <c r="AI677" s="51"/>
      <c r="AJ677" s="56">
        <v>155</v>
      </c>
      <c r="AK677" s="51"/>
      <c r="AL677" s="51"/>
      <c r="AM677" s="51"/>
      <c r="AN677" s="56">
        <v>0</v>
      </c>
      <c r="AO677" s="51"/>
      <c r="AP677" s="56">
        <v>0</v>
      </c>
    </row>
    <row r="678" spans="1:42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</row>
    <row r="679" spans="1:42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</row>
    <row r="680" spans="1:42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</row>
    <row r="681" spans="1:42" ht="20.100000000000001" customHeight="1" x14ac:dyDescent="0.2">
      <c r="D681" s="2" t="s">
        <v>150</v>
      </c>
      <c r="F681" s="35">
        <v>458</v>
      </c>
      <c r="G681" s="35"/>
      <c r="H681" s="35"/>
      <c r="I681" s="35"/>
      <c r="J681" s="35">
        <v>680</v>
      </c>
      <c r="K681" s="35">
        <v>97</v>
      </c>
      <c r="L681" s="35">
        <v>15</v>
      </c>
      <c r="M681" s="35"/>
      <c r="N681" s="35">
        <v>792</v>
      </c>
      <c r="O681" s="35"/>
      <c r="P681" s="35"/>
      <c r="Q681" s="35"/>
      <c r="R681" s="35">
        <v>0</v>
      </c>
      <c r="S681" s="35">
        <v>1</v>
      </c>
      <c r="T681" s="35">
        <v>49</v>
      </c>
      <c r="U681" s="35">
        <v>0</v>
      </c>
      <c r="V681" s="35">
        <v>86</v>
      </c>
      <c r="W681" s="35"/>
      <c r="X681" s="35">
        <v>468</v>
      </c>
      <c r="Y681" s="35">
        <v>2</v>
      </c>
      <c r="Z681" s="35">
        <v>49</v>
      </c>
      <c r="AA681" s="35">
        <v>102</v>
      </c>
      <c r="AB681" s="35">
        <v>0</v>
      </c>
      <c r="AC681" s="35">
        <v>0</v>
      </c>
      <c r="AD681" s="35">
        <v>62</v>
      </c>
      <c r="AE681" s="35"/>
      <c r="AF681" s="35">
        <v>819</v>
      </c>
      <c r="AG681" s="35"/>
      <c r="AH681" s="35"/>
      <c r="AI681" s="35"/>
      <c r="AJ681" s="35">
        <v>431</v>
      </c>
      <c r="AK681" s="35"/>
      <c r="AL681" s="35"/>
      <c r="AM681" s="35"/>
      <c r="AN681" s="35">
        <v>0</v>
      </c>
      <c r="AO681" s="35"/>
      <c r="AP681" s="35">
        <v>0</v>
      </c>
    </row>
    <row r="682" spans="1:42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</row>
    <row r="683" spans="1:42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458</v>
      </c>
      <c r="G683" s="51"/>
      <c r="H683" s="51"/>
      <c r="I683" s="51"/>
      <c r="J683" s="50">
        <v>680</v>
      </c>
      <c r="K683" s="50">
        <v>97</v>
      </c>
      <c r="L683" s="50">
        <v>15</v>
      </c>
      <c r="M683" s="51"/>
      <c r="N683" s="50">
        <v>792</v>
      </c>
      <c r="O683" s="51"/>
      <c r="P683" s="51"/>
      <c r="Q683" s="51"/>
      <c r="R683" s="50">
        <v>0</v>
      </c>
      <c r="S683" s="50">
        <v>1</v>
      </c>
      <c r="T683" s="50">
        <v>49</v>
      </c>
      <c r="U683" s="50">
        <v>0</v>
      </c>
      <c r="V683" s="50">
        <v>86</v>
      </c>
      <c r="W683" s="51"/>
      <c r="X683" s="50">
        <v>468</v>
      </c>
      <c r="Y683" s="50">
        <v>2</v>
      </c>
      <c r="Z683" s="50">
        <v>49</v>
      </c>
      <c r="AA683" s="50">
        <v>102</v>
      </c>
      <c r="AB683" s="50">
        <v>0</v>
      </c>
      <c r="AC683" s="50">
        <v>0</v>
      </c>
      <c r="AD683" s="50">
        <v>62</v>
      </c>
      <c r="AE683" s="51"/>
      <c r="AF683" s="50">
        <v>819</v>
      </c>
      <c r="AG683" s="51"/>
      <c r="AH683" s="51"/>
      <c r="AI683" s="51"/>
      <c r="AJ683" s="50">
        <v>431</v>
      </c>
      <c r="AK683" s="51"/>
      <c r="AL683" s="51"/>
      <c r="AM683" s="51"/>
      <c r="AN683" s="50">
        <v>0</v>
      </c>
      <c r="AO683" s="51"/>
      <c r="AP683" s="50">
        <v>0</v>
      </c>
    </row>
    <row r="684" spans="1:42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</row>
    <row r="685" spans="1:42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</row>
    <row r="686" spans="1:42" ht="20.100000000000001" customHeight="1" x14ac:dyDescent="0.2">
      <c r="D686" s="2" t="s">
        <v>141</v>
      </c>
      <c r="F686" s="35">
        <v>122</v>
      </c>
      <c r="G686" s="35"/>
      <c r="H686" s="35"/>
      <c r="I686" s="35"/>
      <c r="J686" s="35">
        <v>139</v>
      </c>
      <c r="K686" s="35">
        <v>1</v>
      </c>
      <c r="L686" s="35">
        <v>1</v>
      </c>
      <c r="M686" s="35"/>
      <c r="N686" s="35">
        <v>141</v>
      </c>
      <c r="O686" s="35"/>
      <c r="P686" s="35"/>
      <c r="Q686" s="35"/>
      <c r="R686" s="35">
        <v>0</v>
      </c>
      <c r="S686" s="35">
        <v>6</v>
      </c>
      <c r="T686" s="35">
        <v>14</v>
      </c>
      <c r="U686" s="35">
        <v>0</v>
      </c>
      <c r="V686" s="35">
        <v>0</v>
      </c>
      <c r="W686" s="35"/>
      <c r="X686" s="35">
        <v>30</v>
      </c>
      <c r="Y686" s="35">
        <v>0</v>
      </c>
      <c r="Z686" s="35">
        <v>0</v>
      </c>
      <c r="AA686" s="35">
        <v>100</v>
      </c>
      <c r="AB686" s="35">
        <v>0</v>
      </c>
      <c r="AC686" s="35">
        <v>0</v>
      </c>
      <c r="AD686" s="35">
        <v>9</v>
      </c>
      <c r="AE686" s="35"/>
      <c r="AF686" s="35">
        <v>159</v>
      </c>
      <c r="AG686" s="35"/>
      <c r="AH686" s="35"/>
      <c r="AI686" s="35"/>
      <c r="AJ686" s="35">
        <v>104</v>
      </c>
      <c r="AK686" s="35"/>
      <c r="AL686" s="35"/>
      <c r="AM686" s="35"/>
      <c r="AN686" s="35">
        <v>0</v>
      </c>
      <c r="AO686" s="35"/>
      <c r="AP686" s="35">
        <v>0</v>
      </c>
    </row>
    <row r="687" spans="1:42" ht="19.5" customHeight="1" x14ac:dyDescent="0.2">
      <c r="D687" s="44" t="s">
        <v>150</v>
      </c>
      <c r="F687" s="45">
        <v>170</v>
      </c>
      <c r="G687" s="46"/>
      <c r="H687" s="46"/>
      <c r="I687" s="46"/>
      <c r="J687" s="45">
        <v>232</v>
      </c>
      <c r="K687" s="45">
        <v>7</v>
      </c>
      <c r="L687" s="45">
        <v>2</v>
      </c>
      <c r="M687" s="46"/>
      <c r="N687" s="45">
        <v>241</v>
      </c>
      <c r="O687" s="46"/>
      <c r="P687" s="46"/>
      <c r="Q687" s="46"/>
      <c r="R687" s="45">
        <v>0</v>
      </c>
      <c r="S687" s="45">
        <v>6</v>
      </c>
      <c r="T687" s="45">
        <v>48</v>
      </c>
      <c r="U687" s="45">
        <v>23</v>
      </c>
      <c r="V687" s="45">
        <v>16</v>
      </c>
      <c r="W687" s="46"/>
      <c r="X687" s="45">
        <v>61</v>
      </c>
      <c r="Y687" s="45">
        <v>3</v>
      </c>
      <c r="Z687" s="45">
        <v>4</v>
      </c>
      <c r="AA687" s="45">
        <v>92</v>
      </c>
      <c r="AB687" s="45">
        <v>0</v>
      </c>
      <c r="AC687" s="45">
        <v>0</v>
      </c>
      <c r="AD687" s="45">
        <v>17</v>
      </c>
      <c r="AE687" s="46"/>
      <c r="AF687" s="45">
        <v>270</v>
      </c>
      <c r="AG687" s="46"/>
      <c r="AH687" s="46"/>
      <c r="AI687" s="46"/>
      <c r="AJ687" s="45">
        <v>141</v>
      </c>
      <c r="AK687" s="46"/>
      <c r="AL687" s="46"/>
      <c r="AM687" s="46"/>
      <c r="AN687" s="45">
        <v>0</v>
      </c>
      <c r="AO687" s="46"/>
      <c r="AP687" s="45">
        <v>0</v>
      </c>
    </row>
    <row r="688" spans="1:42" ht="20.100000000000001" customHeight="1" x14ac:dyDescent="0.2">
      <c r="B688" s="5"/>
      <c r="D688" s="2" t="s">
        <v>117</v>
      </c>
      <c r="F688" s="35">
        <v>95</v>
      </c>
      <c r="G688" s="35"/>
      <c r="H688" s="35"/>
      <c r="I688" s="35"/>
      <c r="J688" s="35">
        <v>233</v>
      </c>
      <c r="K688" s="35">
        <v>8</v>
      </c>
      <c r="L688" s="35">
        <v>1</v>
      </c>
      <c r="M688" s="35"/>
      <c r="N688" s="35">
        <v>242</v>
      </c>
      <c r="O688" s="35"/>
      <c r="P688" s="35"/>
      <c r="Q688" s="35"/>
      <c r="R688" s="35">
        <v>0</v>
      </c>
      <c r="S688" s="35">
        <v>0</v>
      </c>
      <c r="T688" s="35">
        <v>167</v>
      </c>
      <c r="U688" s="35">
        <v>0</v>
      </c>
      <c r="V688" s="35">
        <v>14</v>
      </c>
      <c r="W688" s="35"/>
      <c r="X688" s="35">
        <v>36</v>
      </c>
      <c r="Y688" s="35">
        <v>8</v>
      </c>
      <c r="Z688" s="35">
        <v>8</v>
      </c>
      <c r="AA688" s="35">
        <v>38</v>
      </c>
      <c r="AB688" s="35">
        <v>0</v>
      </c>
      <c r="AC688" s="35">
        <v>0</v>
      </c>
      <c r="AD688" s="35">
        <v>5</v>
      </c>
      <c r="AE688" s="35"/>
      <c r="AF688" s="35">
        <v>276</v>
      </c>
      <c r="AG688" s="35"/>
      <c r="AH688" s="35"/>
      <c r="AI688" s="35"/>
      <c r="AJ688" s="35">
        <v>61</v>
      </c>
      <c r="AK688" s="35"/>
      <c r="AL688" s="35"/>
      <c r="AM688" s="35"/>
      <c r="AN688" s="35">
        <v>0</v>
      </c>
      <c r="AO688" s="35"/>
      <c r="AP688" s="35">
        <v>0</v>
      </c>
    </row>
    <row r="689" spans="1:42" ht="19.5" customHeight="1" x14ac:dyDescent="0.2">
      <c r="D689" s="44" t="s">
        <v>118</v>
      </c>
      <c r="F689" s="45">
        <v>131</v>
      </c>
      <c r="G689" s="46"/>
      <c r="H689" s="46"/>
      <c r="I689" s="46"/>
      <c r="J689" s="45">
        <v>234</v>
      </c>
      <c r="K689" s="45">
        <v>6</v>
      </c>
      <c r="L689" s="45">
        <v>2</v>
      </c>
      <c r="M689" s="46"/>
      <c r="N689" s="45">
        <v>242</v>
      </c>
      <c r="O689" s="46"/>
      <c r="P689" s="46"/>
      <c r="Q689" s="46"/>
      <c r="R689" s="45">
        <v>0</v>
      </c>
      <c r="S689" s="45">
        <v>9</v>
      </c>
      <c r="T689" s="45">
        <v>72</v>
      </c>
      <c r="U689" s="45">
        <v>5</v>
      </c>
      <c r="V689" s="45">
        <v>4</v>
      </c>
      <c r="W689" s="46"/>
      <c r="X689" s="45">
        <v>36</v>
      </c>
      <c r="Y689" s="45">
        <v>0</v>
      </c>
      <c r="Z689" s="45">
        <v>1</v>
      </c>
      <c r="AA689" s="45">
        <v>96</v>
      </c>
      <c r="AB689" s="45">
        <v>0</v>
      </c>
      <c r="AC689" s="45">
        <v>0</v>
      </c>
      <c r="AD689" s="45">
        <v>3</v>
      </c>
      <c r="AE689" s="46"/>
      <c r="AF689" s="45">
        <v>226</v>
      </c>
      <c r="AG689" s="46"/>
      <c r="AH689" s="46"/>
      <c r="AI689" s="46"/>
      <c r="AJ689" s="45">
        <v>147</v>
      </c>
      <c r="AK689" s="46"/>
      <c r="AL689" s="46"/>
      <c r="AM689" s="46"/>
      <c r="AN689" s="45">
        <v>0</v>
      </c>
      <c r="AO689" s="46"/>
      <c r="AP689" s="45">
        <v>0</v>
      </c>
    </row>
    <row r="690" spans="1:42" ht="20.100000000000001" customHeight="1" x14ac:dyDescent="0.2">
      <c r="D690" s="2" t="s">
        <v>133</v>
      </c>
      <c r="F690" s="35">
        <v>161</v>
      </c>
      <c r="G690" s="35"/>
      <c r="H690" s="35"/>
      <c r="I690" s="35"/>
      <c r="J690" s="35">
        <v>231</v>
      </c>
      <c r="K690" s="35">
        <v>5</v>
      </c>
      <c r="L690" s="35">
        <v>2</v>
      </c>
      <c r="M690" s="35"/>
      <c r="N690" s="35">
        <v>238</v>
      </c>
      <c r="O690" s="35"/>
      <c r="P690" s="35"/>
      <c r="Q690" s="35"/>
      <c r="R690" s="35">
        <v>0</v>
      </c>
      <c r="S690" s="35">
        <v>13</v>
      </c>
      <c r="T690" s="35">
        <v>140</v>
      </c>
      <c r="U690" s="35">
        <v>0</v>
      </c>
      <c r="V690" s="35">
        <v>1</v>
      </c>
      <c r="W690" s="35"/>
      <c r="X690" s="35">
        <v>46</v>
      </c>
      <c r="Y690" s="35">
        <v>4</v>
      </c>
      <c r="Z690" s="35">
        <v>1</v>
      </c>
      <c r="AA690" s="35">
        <v>88</v>
      </c>
      <c r="AB690" s="35">
        <v>0</v>
      </c>
      <c r="AC690" s="35">
        <v>0</v>
      </c>
      <c r="AD690" s="35">
        <v>1</v>
      </c>
      <c r="AE690" s="35"/>
      <c r="AF690" s="35">
        <v>294</v>
      </c>
      <c r="AG690" s="35"/>
      <c r="AH690" s="35"/>
      <c r="AI690" s="35"/>
      <c r="AJ690" s="35">
        <v>105</v>
      </c>
      <c r="AK690" s="35"/>
      <c r="AL690" s="35"/>
      <c r="AM690" s="35"/>
      <c r="AN690" s="35">
        <v>0</v>
      </c>
      <c r="AO690" s="35"/>
      <c r="AP690" s="35">
        <v>0</v>
      </c>
    </row>
    <row r="691" spans="1:42" ht="19.5" customHeight="1" x14ac:dyDescent="0.2">
      <c r="D691" s="44" t="s">
        <v>120</v>
      </c>
      <c r="F691" s="45">
        <v>73</v>
      </c>
      <c r="G691" s="46"/>
      <c r="H691" s="46"/>
      <c r="I691" s="46"/>
      <c r="J691" s="45">
        <v>144</v>
      </c>
      <c r="K691" s="45">
        <v>0</v>
      </c>
      <c r="L691" s="45">
        <v>0</v>
      </c>
      <c r="M691" s="46"/>
      <c r="N691" s="45">
        <v>144</v>
      </c>
      <c r="O691" s="46"/>
      <c r="P691" s="46"/>
      <c r="Q691" s="46"/>
      <c r="R691" s="45">
        <v>0</v>
      </c>
      <c r="S691" s="45">
        <v>1</v>
      </c>
      <c r="T691" s="45">
        <v>23</v>
      </c>
      <c r="U691" s="45">
        <v>0</v>
      </c>
      <c r="V691" s="45">
        <v>13</v>
      </c>
      <c r="W691" s="46"/>
      <c r="X691" s="45">
        <v>36</v>
      </c>
      <c r="Y691" s="45">
        <v>0</v>
      </c>
      <c r="Z691" s="45">
        <v>0</v>
      </c>
      <c r="AA691" s="45">
        <v>68</v>
      </c>
      <c r="AB691" s="45">
        <v>0</v>
      </c>
      <c r="AC691" s="45">
        <v>0</v>
      </c>
      <c r="AD691" s="45">
        <v>1</v>
      </c>
      <c r="AE691" s="46"/>
      <c r="AF691" s="45">
        <v>142</v>
      </c>
      <c r="AG691" s="46"/>
      <c r="AH691" s="46"/>
      <c r="AI691" s="46"/>
      <c r="AJ691" s="45">
        <v>75</v>
      </c>
      <c r="AK691" s="46"/>
      <c r="AL691" s="46"/>
      <c r="AM691" s="46"/>
      <c r="AN691" s="45">
        <v>0</v>
      </c>
      <c r="AO691" s="46"/>
      <c r="AP691" s="45">
        <v>0</v>
      </c>
    </row>
    <row r="692" spans="1:42" ht="20.100000000000001" customHeight="1" x14ac:dyDescent="0.2">
      <c r="D692" s="2" t="s">
        <v>121</v>
      </c>
      <c r="F692" s="35">
        <v>91</v>
      </c>
      <c r="G692" s="35"/>
      <c r="H692" s="35"/>
      <c r="I692" s="35"/>
      <c r="J692" s="35">
        <v>232</v>
      </c>
      <c r="K692" s="35">
        <v>5</v>
      </c>
      <c r="L692" s="35">
        <v>0</v>
      </c>
      <c r="M692" s="35"/>
      <c r="N692" s="35">
        <v>237</v>
      </c>
      <c r="O692" s="35"/>
      <c r="P692" s="35"/>
      <c r="Q692" s="35"/>
      <c r="R692" s="35">
        <v>0</v>
      </c>
      <c r="S692" s="35">
        <v>2</v>
      </c>
      <c r="T692" s="35">
        <v>108</v>
      </c>
      <c r="U692" s="35">
        <v>24</v>
      </c>
      <c r="V692" s="35">
        <v>14</v>
      </c>
      <c r="W692" s="35"/>
      <c r="X692" s="35">
        <v>30</v>
      </c>
      <c r="Y692" s="35">
        <v>6</v>
      </c>
      <c r="Z692" s="35">
        <v>1</v>
      </c>
      <c r="AA692" s="35">
        <v>46</v>
      </c>
      <c r="AB692" s="35">
        <v>0</v>
      </c>
      <c r="AC692" s="35">
        <v>0</v>
      </c>
      <c r="AD692" s="35">
        <v>11</v>
      </c>
      <c r="AE692" s="35"/>
      <c r="AF692" s="35">
        <v>242</v>
      </c>
      <c r="AG692" s="35"/>
      <c r="AH692" s="35"/>
      <c r="AI692" s="35"/>
      <c r="AJ692" s="35">
        <v>86</v>
      </c>
      <c r="AK692" s="35"/>
      <c r="AL692" s="35"/>
      <c r="AM692" s="35"/>
      <c r="AN692" s="35">
        <v>0</v>
      </c>
      <c r="AO692" s="35"/>
      <c r="AP692" s="35">
        <v>0</v>
      </c>
    </row>
    <row r="693" spans="1:42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</row>
    <row r="694" spans="1:42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843</v>
      </c>
      <c r="G694" s="51"/>
      <c r="H694" s="51"/>
      <c r="I694" s="51"/>
      <c r="J694" s="50">
        <v>1445</v>
      </c>
      <c r="K694" s="50">
        <v>32</v>
      </c>
      <c r="L694" s="50">
        <v>8</v>
      </c>
      <c r="M694" s="51"/>
      <c r="N694" s="50">
        <v>1485</v>
      </c>
      <c r="O694" s="51"/>
      <c r="P694" s="51"/>
      <c r="Q694" s="51"/>
      <c r="R694" s="50">
        <v>0</v>
      </c>
      <c r="S694" s="50">
        <v>37</v>
      </c>
      <c r="T694" s="50">
        <v>572</v>
      </c>
      <c r="U694" s="50">
        <v>52</v>
      </c>
      <c r="V694" s="50">
        <v>62</v>
      </c>
      <c r="W694" s="51"/>
      <c r="X694" s="50">
        <v>275</v>
      </c>
      <c r="Y694" s="50">
        <v>21</v>
      </c>
      <c r="Z694" s="50">
        <v>15</v>
      </c>
      <c r="AA694" s="50">
        <v>528</v>
      </c>
      <c r="AB694" s="50">
        <v>0</v>
      </c>
      <c r="AC694" s="50">
        <v>0</v>
      </c>
      <c r="AD694" s="50">
        <v>47</v>
      </c>
      <c r="AE694" s="51"/>
      <c r="AF694" s="50">
        <v>1609</v>
      </c>
      <c r="AG694" s="51"/>
      <c r="AH694" s="51"/>
      <c r="AI694" s="51"/>
      <c r="AJ694" s="50">
        <v>719</v>
      </c>
      <c r="AK694" s="51"/>
      <c r="AL694" s="51"/>
      <c r="AM694" s="51"/>
      <c r="AN694" s="50">
        <v>0</v>
      </c>
      <c r="AO694" s="51"/>
      <c r="AP694" s="50">
        <v>0</v>
      </c>
    </row>
    <row r="695" spans="1:42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</row>
    <row r="696" spans="1:42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1301</v>
      </c>
      <c r="G696" s="51"/>
      <c r="H696" s="51"/>
      <c r="I696" s="51"/>
      <c r="J696" s="56">
        <v>2125</v>
      </c>
      <c r="K696" s="56">
        <v>129</v>
      </c>
      <c r="L696" s="56">
        <v>23</v>
      </c>
      <c r="M696" s="51"/>
      <c r="N696" s="56">
        <v>2277</v>
      </c>
      <c r="O696" s="51"/>
      <c r="P696" s="51"/>
      <c r="Q696" s="51"/>
      <c r="R696" s="56">
        <v>0</v>
      </c>
      <c r="S696" s="56">
        <v>38</v>
      </c>
      <c r="T696" s="56">
        <v>621</v>
      </c>
      <c r="U696" s="56">
        <v>52</v>
      </c>
      <c r="V696" s="56">
        <v>148</v>
      </c>
      <c r="W696" s="51"/>
      <c r="X696" s="56">
        <v>743</v>
      </c>
      <c r="Y696" s="56">
        <v>23</v>
      </c>
      <c r="Z696" s="56">
        <v>64</v>
      </c>
      <c r="AA696" s="56">
        <v>630</v>
      </c>
      <c r="AB696" s="56">
        <v>0</v>
      </c>
      <c r="AC696" s="56">
        <v>0</v>
      </c>
      <c r="AD696" s="56">
        <v>109</v>
      </c>
      <c r="AE696" s="51"/>
      <c r="AF696" s="56">
        <v>2428</v>
      </c>
      <c r="AG696" s="51"/>
      <c r="AH696" s="51"/>
      <c r="AI696" s="51"/>
      <c r="AJ696" s="56">
        <v>1150</v>
      </c>
      <c r="AK696" s="51"/>
      <c r="AL696" s="51"/>
      <c r="AM696" s="51"/>
      <c r="AN696" s="56">
        <v>0</v>
      </c>
      <c r="AO696" s="51"/>
      <c r="AP696" s="56">
        <v>0</v>
      </c>
    </row>
    <row r="697" spans="1:42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</row>
    <row r="698" spans="1:42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</row>
    <row r="699" spans="1:42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</row>
    <row r="700" spans="1:42" ht="20.100000000000001" customHeight="1" x14ac:dyDescent="0.2">
      <c r="D700" s="2" t="s">
        <v>115</v>
      </c>
      <c r="F700" s="35">
        <v>202</v>
      </c>
      <c r="G700" s="35"/>
      <c r="H700" s="35"/>
      <c r="I700" s="35"/>
      <c r="J700" s="35">
        <v>168</v>
      </c>
      <c r="K700" s="35">
        <v>0</v>
      </c>
      <c r="L700" s="35">
        <v>0</v>
      </c>
      <c r="M700" s="35"/>
      <c r="N700" s="35">
        <v>168</v>
      </c>
      <c r="O700" s="35"/>
      <c r="P700" s="35"/>
      <c r="Q700" s="35"/>
      <c r="R700" s="35">
        <v>0</v>
      </c>
      <c r="S700" s="35">
        <v>1</v>
      </c>
      <c r="T700" s="35">
        <v>15</v>
      </c>
      <c r="U700" s="35">
        <v>0</v>
      </c>
      <c r="V700" s="35">
        <v>16</v>
      </c>
      <c r="W700" s="35"/>
      <c r="X700" s="35">
        <v>43</v>
      </c>
      <c r="Y700" s="35">
        <v>1</v>
      </c>
      <c r="Z700" s="35">
        <v>2</v>
      </c>
      <c r="AA700" s="35">
        <v>68</v>
      </c>
      <c r="AB700" s="35">
        <v>0</v>
      </c>
      <c r="AC700" s="35">
        <v>0</v>
      </c>
      <c r="AD700" s="35">
        <v>8</v>
      </c>
      <c r="AE700" s="35"/>
      <c r="AF700" s="35">
        <v>154</v>
      </c>
      <c r="AG700" s="35"/>
      <c r="AH700" s="35"/>
      <c r="AI700" s="35"/>
      <c r="AJ700" s="35">
        <v>216</v>
      </c>
      <c r="AK700" s="35"/>
      <c r="AL700" s="35"/>
      <c r="AM700" s="35"/>
      <c r="AN700" s="35">
        <v>0</v>
      </c>
      <c r="AO700" s="35"/>
      <c r="AP700" s="35">
        <v>0</v>
      </c>
    </row>
    <row r="701" spans="1:42" ht="19.5" customHeight="1" x14ac:dyDescent="0.2">
      <c r="D701" s="44" t="s">
        <v>116</v>
      </c>
      <c r="F701" s="45">
        <v>139</v>
      </c>
      <c r="G701" s="46"/>
      <c r="H701" s="46"/>
      <c r="I701" s="46"/>
      <c r="J701" s="45">
        <v>174</v>
      </c>
      <c r="K701" s="45">
        <v>2</v>
      </c>
      <c r="L701" s="45">
        <v>2</v>
      </c>
      <c r="M701" s="46"/>
      <c r="N701" s="45">
        <v>178</v>
      </c>
      <c r="O701" s="46"/>
      <c r="P701" s="46"/>
      <c r="Q701" s="46"/>
      <c r="R701" s="45">
        <v>0</v>
      </c>
      <c r="S701" s="45">
        <v>2</v>
      </c>
      <c r="T701" s="45">
        <v>44</v>
      </c>
      <c r="U701" s="45">
        <v>0</v>
      </c>
      <c r="V701" s="45">
        <v>22</v>
      </c>
      <c r="W701" s="46"/>
      <c r="X701" s="45">
        <v>49</v>
      </c>
      <c r="Y701" s="45">
        <v>3</v>
      </c>
      <c r="Z701" s="45">
        <v>6</v>
      </c>
      <c r="AA701" s="45">
        <v>60</v>
      </c>
      <c r="AB701" s="45">
        <v>0</v>
      </c>
      <c r="AC701" s="45">
        <v>0</v>
      </c>
      <c r="AD701" s="45">
        <v>6</v>
      </c>
      <c r="AE701" s="46"/>
      <c r="AF701" s="45">
        <v>192</v>
      </c>
      <c r="AG701" s="46"/>
      <c r="AH701" s="46"/>
      <c r="AI701" s="46"/>
      <c r="AJ701" s="45">
        <v>125</v>
      </c>
      <c r="AK701" s="46"/>
      <c r="AL701" s="46"/>
      <c r="AM701" s="46"/>
      <c r="AN701" s="45">
        <v>0</v>
      </c>
      <c r="AO701" s="46"/>
      <c r="AP701" s="45">
        <v>0</v>
      </c>
    </row>
    <row r="702" spans="1:42" ht="20.100000000000001" customHeight="1" x14ac:dyDescent="0.2">
      <c r="D702" s="2" t="s">
        <v>117</v>
      </c>
      <c r="F702" s="46">
        <v>89</v>
      </c>
      <c r="G702" s="46"/>
      <c r="H702" s="46"/>
      <c r="I702" s="46"/>
      <c r="J702" s="46">
        <v>169</v>
      </c>
      <c r="K702" s="46">
        <v>2</v>
      </c>
      <c r="L702" s="46">
        <v>0</v>
      </c>
      <c r="M702" s="46"/>
      <c r="N702" s="46">
        <v>171</v>
      </c>
      <c r="O702" s="46"/>
      <c r="P702" s="46"/>
      <c r="Q702" s="46"/>
      <c r="R702" s="46">
        <v>0</v>
      </c>
      <c r="S702" s="46">
        <v>2</v>
      </c>
      <c r="T702" s="46">
        <v>50</v>
      </c>
      <c r="U702" s="46">
        <v>0</v>
      </c>
      <c r="V702" s="46">
        <v>2</v>
      </c>
      <c r="W702" s="46"/>
      <c r="X702" s="46">
        <v>32</v>
      </c>
      <c r="Y702" s="46">
        <v>0</v>
      </c>
      <c r="Z702" s="46">
        <v>2</v>
      </c>
      <c r="AA702" s="46">
        <v>52</v>
      </c>
      <c r="AB702" s="46">
        <v>0</v>
      </c>
      <c r="AC702" s="46">
        <v>0</v>
      </c>
      <c r="AD702" s="46">
        <v>8</v>
      </c>
      <c r="AE702" s="46"/>
      <c r="AF702" s="46">
        <v>148</v>
      </c>
      <c r="AG702" s="46"/>
      <c r="AH702" s="46"/>
      <c r="AI702" s="46"/>
      <c r="AJ702" s="46">
        <v>112</v>
      </c>
      <c r="AK702" s="46"/>
      <c r="AL702" s="46"/>
      <c r="AM702" s="46"/>
      <c r="AN702" s="46">
        <v>0</v>
      </c>
      <c r="AO702" s="46"/>
      <c r="AP702" s="46">
        <v>0</v>
      </c>
    </row>
    <row r="703" spans="1:42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</row>
    <row r="704" spans="1:42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430</v>
      </c>
      <c r="G704" s="51"/>
      <c r="H704" s="51"/>
      <c r="I704" s="51"/>
      <c r="J704" s="50">
        <v>511</v>
      </c>
      <c r="K704" s="50">
        <v>4</v>
      </c>
      <c r="L704" s="50">
        <v>2</v>
      </c>
      <c r="M704" s="51"/>
      <c r="N704" s="50">
        <v>517</v>
      </c>
      <c r="O704" s="51"/>
      <c r="P704" s="51"/>
      <c r="Q704" s="51"/>
      <c r="R704" s="50">
        <v>0</v>
      </c>
      <c r="S704" s="50">
        <v>5</v>
      </c>
      <c r="T704" s="50">
        <v>109</v>
      </c>
      <c r="U704" s="50">
        <v>0</v>
      </c>
      <c r="V704" s="50">
        <v>40</v>
      </c>
      <c r="W704" s="51"/>
      <c r="X704" s="50">
        <v>124</v>
      </c>
      <c r="Y704" s="50">
        <v>4</v>
      </c>
      <c r="Z704" s="50">
        <v>10</v>
      </c>
      <c r="AA704" s="50">
        <v>180</v>
      </c>
      <c r="AB704" s="50">
        <v>0</v>
      </c>
      <c r="AC704" s="50">
        <v>0</v>
      </c>
      <c r="AD704" s="50">
        <v>22</v>
      </c>
      <c r="AE704" s="51"/>
      <c r="AF704" s="50">
        <v>494</v>
      </c>
      <c r="AG704" s="51"/>
      <c r="AH704" s="51"/>
      <c r="AI704" s="51"/>
      <c r="AJ704" s="50">
        <v>453</v>
      </c>
      <c r="AK704" s="51"/>
      <c r="AL704" s="51"/>
      <c r="AM704" s="51"/>
      <c r="AN704" s="50">
        <v>0</v>
      </c>
      <c r="AO704" s="51"/>
      <c r="AP704" s="50">
        <v>0</v>
      </c>
    </row>
    <row r="705" spans="1:42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</row>
    <row r="706" spans="1:42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430</v>
      </c>
      <c r="G706" s="51"/>
      <c r="H706" s="51"/>
      <c r="I706" s="51"/>
      <c r="J706" s="56">
        <v>511</v>
      </c>
      <c r="K706" s="56">
        <v>4</v>
      </c>
      <c r="L706" s="56">
        <v>2</v>
      </c>
      <c r="M706" s="51"/>
      <c r="N706" s="56">
        <v>517</v>
      </c>
      <c r="O706" s="51"/>
      <c r="P706" s="51"/>
      <c r="Q706" s="51"/>
      <c r="R706" s="56">
        <v>0</v>
      </c>
      <c r="S706" s="56">
        <v>5</v>
      </c>
      <c r="T706" s="56">
        <v>109</v>
      </c>
      <c r="U706" s="56">
        <v>0</v>
      </c>
      <c r="V706" s="56">
        <v>40</v>
      </c>
      <c r="W706" s="51"/>
      <c r="X706" s="56">
        <v>124</v>
      </c>
      <c r="Y706" s="56">
        <v>4</v>
      </c>
      <c r="Z706" s="56">
        <v>10</v>
      </c>
      <c r="AA706" s="56">
        <v>180</v>
      </c>
      <c r="AB706" s="56">
        <v>0</v>
      </c>
      <c r="AC706" s="56">
        <v>0</v>
      </c>
      <c r="AD706" s="56">
        <v>22</v>
      </c>
      <c r="AE706" s="51"/>
      <c r="AF706" s="56">
        <v>494</v>
      </c>
      <c r="AG706" s="51"/>
      <c r="AH706" s="51"/>
      <c r="AI706" s="51"/>
      <c r="AJ706" s="56">
        <v>453</v>
      </c>
      <c r="AK706" s="51"/>
      <c r="AL706" s="51"/>
      <c r="AM706" s="51"/>
      <c r="AN706" s="56">
        <v>0</v>
      </c>
      <c r="AO706" s="51"/>
      <c r="AP706" s="56">
        <v>0</v>
      </c>
    </row>
    <row r="707" spans="1:42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</row>
    <row r="708" spans="1:42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</row>
    <row r="709" spans="1:42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</row>
    <row r="710" spans="1:42" ht="20.100000000000001" customHeight="1" x14ac:dyDescent="0.2">
      <c r="B710" s="5"/>
      <c r="D710" s="2" t="s">
        <v>115</v>
      </c>
      <c r="F710" s="35">
        <v>103</v>
      </c>
      <c r="G710" s="35"/>
      <c r="H710" s="35"/>
      <c r="I710" s="35"/>
      <c r="J710" s="35">
        <v>176</v>
      </c>
      <c r="K710" s="35">
        <v>3</v>
      </c>
      <c r="L710" s="35">
        <v>0</v>
      </c>
      <c r="M710" s="35"/>
      <c r="N710" s="35">
        <v>179</v>
      </c>
      <c r="O710" s="35"/>
      <c r="P710" s="35"/>
      <c r="Q710" s="35"/>
      <c r="R710" s="35">
        <v>0</v>
      </c>
      <c r="S710" s="35">
        <v>29</v>
      </c>
      <c r="T710" s="35">
        <v>14</v>
      </c>
      <c r="U710" s="35">
        <v>9</v>
      </c>
      <c r="V710" s="35">
        <v>8</v>
      </c>
      <c r="W710" s="35"/>
      <c r="X710" s="35">
        <v>14</v>
      </c>
      <c r="Y710" s="35">
        <v>0</v>
      </c>
      <c r="Z710" s="35">
        <v>7</v>
      </c>
      <c r="AA710" s="35">
        <v>67</v>
      </c>
      <c r="AB710" s="35">
        <v>0</v>
      </c>
      <c r="AC710" s="35">
        <v>0</v>
      </c>
      <c r="AD710" s="35">
        <v>6</v>
      </c>
      <c r="AE710" s="35"/>
      <c r="AF710" s="35">
        <v>154</v>
      </c>
      <c r="AG710" s="35"/>
      <c r="AH710" s="35"/>
      <c r="AI710" s="35"/>
      <c r="AJ710" s="35">
        <v>128</v>
      </c>
      <c r="AK710" s="35"/>
      <c r="AL710" s="35"/>
      <c r="AM710" s="35"/>
      <c r="AN710" s="35">
        <v>0</v>
      </c>
      <c r="AO710" s="35"/>
      <c r="AP710" s="35">
        <v>0</v>
      </c>
    </row>
    <row r="711" spans="1:42" ht="19.5" customHeight="1" x14ac:dyDescent="0.2">
      <c r="D711" s="44" t="s">
        <v>116</v>
      </c>
      <c r="F711" s="45">
        <v>89</v>
      </c>
      <c r="G711" s="46"/>
      <c r="H711" s="46"/>
      <c r="I711" s="46"/>
      <c r="J711" s="45">
        <v>176</v>
      </c>
      <c r="K711" s="45">
        <v>6</v>
      </c>
      <c r="L711" s="45">
        <v>0</v>
      </c>
      <c r="M711" s="46"/>
      <c r="N711" s="45">
        <v>182</v>
      </c>
      <c r="O711" s="46"/>
      <c r="P711" s="46"/>
      <c r="Q711" s="46"/>
      <c r="R711" s="45">
        <v>0</v>
      </c>
      <c r="S711" s="45">
        <v>4</v>
      </c>
      <c r="T711" s="45">
        <v>44</v>
      </c>
      <c r="U711" s="45">
        <v>2</v>
      </c>
      <c r="V711" s="45">
        <v>0</v>
      </c>
      <c r="W711" s="46"/>
      <c r="X711" s="45">
        <v>19</v>
      </c>
      <c r="Y711" s="45">
        <v>0</v>
      </c>
      <c r="Z711" s="45">
        <v>8</v>
      </c>
      <c r="AA711" s="45">
        <v>79</v>
      </c>
      <c r="AB711" s="45">
        <v>0</v>
      </c>
      <c r="AC711" s="45">
        <v>0</v>
      </c>
      <c r="AD711" s="45">
        <v>3</v>
      </c>
      <c r="AE711" s="46"/>
      <c r="AF711" s="45">
        <v>159</v>
      </c>
      <c r="AG711" s="46"/>
      <c r="AH711" s="46"/>
      <c r="AI711" s="46"/>
      <c r="AJ711" s="45">
        <v>112</v>
      </c>
      <c r="AK711" s="46"/>
      <c r="AL711" s="46"/>
      <c r="AM711" s="46"/>
      <c r="AN711" s="45">
        <v>0</v>
      </c>
      <c r="AO711" s="46"/>
      <c r="AP711" s="45">
        <v>0</v>
      </c>
    </row>
    <row r="712" spans="1:42" ht="20.100000000000001" customHeight="1" x14ac:dyDescent="0.2">
      <c r="D712" s="2" t="s">
        <v>132</v>
      </c>
      <c r="F712" s="35">
        <v>109</v>
      </c>
      <c r="G712" s="35"/>
      <c r="H712" s="35"/>
      <c r="I712" s="35"/>
      <c r="J712" s="35">
        <v>174</v>
      </c>
      <c r="K712" s="35">
        <v>2</v>
      </c>
      <c r="L712" s="35">
        <v>0</v>
      </c>
      <c r="M712" s="35"/>
      <c r="N712" s="35">
        <v>176</v>
      </c>
      <c r="O712" s="35"/>
      <c r="P712" s="35"/>
      <c r="Q712" s="35"/>
      <c r="R712" s="35">
        <v>0</v>
      </c>
      <c r="S712" s="35">
        <v>0</v>
      </c>
      <c r="T712" s="35">
        <v>30</v>
      </c>
      <c r="U712" s="35">
        <v>2</v>
      </c>
      <c r="V712" s="35">
        <v>2</v>
      </c>
      <c r="W712" s="35"/>
      <c r="X712" s="35">
        <v>27</v>
      </c>
      <c r="Y712" s="35">
        <v>0</v>
      </c>
      <c r="Z712" s="35">
        <v>5</v>
      </c>
      <c r="AA712" s="35">
        <v>60</v>
      </c>
      <c r="AB712" s="35">
        <v>0</v>
      </c>
      <c r="AC712" s="35">
        <v>0</v>
      </c>
      <c r="AD712" s="35">
        <v>12</v>
      </c>
      <c r="AE712" s="35"/>
      <c r="AF712" s="35">
        <v>138</v>
      </c>
      <c r="AG712" s="35"/>
      <c r="AH712" s="35"/>
      <c r="AI712" s="35"/>
      <c r="AJ712" s="35">
        <v>147</v>
      </c>
      <c r="AK712" s="35"/>
      <c r="AL712" s="35"/>
      <c r="AM712" s="35"/>
      <c r="AN712" s="35">
        <v>0</v>
      </c>
      <c r="AO712" s="35"/>
      <c r="AP712" s="35">
        <v>0</v>
      </c>
    </row>
    <row r="713" spans="1:42" ht="19.5" customHeight="1" x14ac:dyDescent="0.2">
      <c r="D713" s="44" t="s">
        <v>151</v>
      </c>
      <c r="F713" s="45">
        <v>54</v>
      </c>
      <c r="G713" s="46"/>
      <c r="H713" s="46"/>
      <c r="I713" s="46"/>
      <c r="J713" s="45">
        <v>176</v>
      </c>
      <c r="K713" s="45">
        <v>2</v>
      </c>
      <c r="L713" s="45">
        <v>1</v>
      </c>
      <c r="M713" s="46"/>
      <c r="N713" s="45">
        <v>179</v>
      </c>
      <c r="O713" s="46"/>
      <c r="P713" s="46"/>
      <c r="Q713" s="46"/>
      <c r="R713" s="45">
        <v>0</v>
      </c>
      <c r="S713" s="45">
        <v>2</v>
      </c>
      <c r="T713" s="45">
        <v>61</v>
      </c>
      <c r="U713" s="45">
        <v>1</v>
      </c>
      <c r="V713" s="45">
        <v>5</v>
      </c>
      <c r="W713" s="46"/>
      <c r="X713" s="45">
        <v>11</v>
      </c>
      <c r="Y713" s="45">
        <v>0</v>
      </c>
      <c r="Z713" s="45">
        <v>0</v>
      </c>
      <c r="AA713" s="45">
        <v>44</v>
      </c>
      <c r="AB713" s="45">
        <v>0</v>
      </c>
      <c r="AC713" s="45">
        <v>0</v>
      </c>
      <c r="AD713" s="45">
        <v>4</v>
      </c>
      <c r="AE713" s="46"/>
      <c r="AF713" s="45">
        <v>128</v>
      </c>
      <c r="AG713" s="46"/>
      <c r="AH713" s="46"/>
      <c r="AI713" s="46"/>
      <c r="AJ713" s="45">
        <v>105</v>
      </c>
      <c r="AK713" s="46"/>
      <c r="AL713" s="46"/>
      <c r="AM713" s="46"/>
      <c r="AN713" s="45">
        <v>0</v>
      </c>
      <c r="AO713" s="46"/>
      <c r="AP713" s="45">
        <v>0</v>
      </c>
    </row>
    <row r="714" spans="1:42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</row>
    <row r="715" spans="1:42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355</v>
      </c>
      <c r="G715" s="51"/>
      <c r="H715" s="51"/>
      <c r="I715" s="51"/>
      <c r="J715" s="50">
        <v>702</v>
      </c>
      <c r="K715" s="50">
        <v>13</v>
      </c>
      <c r="L715" s="50">
        <v>1</v>
      </c>
      <c r="M715" s="51"/>
      <c r="N715" s="50">
        <v>716</v>
      </c>
      <c r="O715" s="51"/>
      <c r="P715" s="51"/>
      <c r="Q715" s="51"/>
      <c r="R715" s="50">
        <v>0</v>
      </c>
      <c r="S715" s="50">
        <v>35</v>
      </c>
      <c r="T715" s="50">
        <v>149</v>
      </c>
      <c r="U715" s="50">
        <v>14</v>
      </c>
      <c r="V715" s="50">
        <v>15</v>
      </c>
      <c r="W715" s="51"/>
      <c r="X715" s="50">
        <v>71</v>
      </c>
      <c r="Y715" s="50">
        <v>0</v>
      </c>
      <c r="Z715" s="50">
        <v>20</v>
      </c>
      <c r="AA715" s="50">
        <v>250</v>
      </c>
      <c r="AB715" s="50">
        <v>0</v>
      </c>
      <c r="AC715" s="50">
        <v>0</v>
      </c>
      <c r="AD715" s="50">
        <v>25</v>
      </c>
      <c r="AE715" s="51"/>
      <c r="AF715" s="50">
        <v>579</v>
      </c>
      <c r="AG715" s="51"/>
      <c r="AH715" s="51"/>
      <c r="AI715" s="51"/>
      <c r="AJ715" s="50">
        <v>492</v>
      </c>
      <c r="AK715" s="51"/>
      <c r="AL715" s="51"/>
      <c r="AM715" s="51"/>
      <c r="AN715" s="50">
        <v>0</v>
      </c>
      <c r="AO715" s="51"/>
      <c r="AP715" s="50">
        <v>0</v>
      </c>
    </row>
    <row r="716" spans="1:42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</row>
    <row r="717" spans="1:42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355</v>
      </c>
      <c r="G717" s="51"/>
      <c r="H717" s="51"/>
      <c r="I717" s="51"/>
      <c r="J717" s="56">
        <v>702</v>
      </c>
      <c r="K717" s="56">
        <v>13</v>
      </c>
      <c r="L717" s="56">
        <v>1</v>
      </c>
      <c r="M717" s="51"/>
      <c r="N717" s="56">
        <v>716</v>
      </c>
      <c r="O717" s="51"/>
      <c r="P717" s="51"/>
      <c r="Q717" s="51"/>
      <c r="R717" s="56">
        <v>0</v>
      </c>
      <c r="S717" s="56">
        <v>35</v>
      </c>
      <c r="T717" s="56">
        <v>149</v>
      </c>
      <c r="U717" s="56">
        <v>14</v>
      </c>
      <c r="V717" s="56">
        <v>15</v>
      </c>
      <c r="W717" s="51"/>
      <c r="X717" s="56">
        <v>71</v>
      </c>
      <c r="Y717" s="56">
        <v>0</v>
      </c>
      <c r="Z717" s="56">
        <v>20</v>
      </c>
      <c r="AA717" s="56">
        <v>250</v>
      </c>
      <c r="AB717" s="56">
        <v>0</v>
      </c>
      <c r="AC717" s="56">
        <v>0</v>
      </c>
      <c r="AD717" s="56">
        <v>25</v>
      </c>
      <c r="AE717" s="51"/>
      <c r="AF717" s="56">
        <v>579</v>
      </c>
      <c r="AG717" s="51"/>
      <c r="AH717" s="51"/>
      <c r="AI717" s="51"/>
      <c r="AJ717" s="56">
        <v>492</v>
      </c>
      <c r="AK717" s="51"/>
      <c r="AL717" s="51"/>
      <c r="AM717" s="51"/>
      <c r="AN717" s="56">
        <v>0</v>
      </c>
      <c r="AO717" s="51"/>
      <c r="AP717" s="56">
        <v>0</v>
      </c>
    </row>
    <row r="718" spans="1:42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</row>
    <row r="719" spans="1:42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</row>
    <row r="720" spans="1:42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</row>
    <row r="721" spans="1:42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33</v>
      </c>
      <c r="G721" s="35"/>
      <c r="H721" s="35"/>
      <c r="I721" s="35"/>
      <c r="J721" s="35">
        <v>33</v>
      </c>
      <c r="K721" s="35">
        <v>3</v>
      </c>
      <c r="L721" s="35">
        <v>1</v>
      </c>
      <c r="M721" s="35"/>
      <c r="N721" s="35">
        <v>37</v>
      </c>
      <c r="O721" s="35"/>
      <c r="P721" s="35"/>
      <c r="Q721" s="35"/>
      <c r="R721" s="35">
        <v>0</v>
      </c>
      <c r="S721" s="35">
        <v>1</v>
      </c>
      <c r="T721" s="35">
        <v>6</v>
      </c>
      <c r="U721" s="35">
        <v>0</v>
      </c>
      <c r="V721" s="35">
        <v>3</v>
      </c>
      <c r="W721" s="35"/>
      <c r="X721" s="35">
        <v>16</v>
      </c>
      <c r="Y721" s="35">
        <v>0</v>
      </c>
      <c r="Z721" s="35">
        <v>4</v>
      </c>
      <c r="AA721" s="35">
        <v>13</v>
      </c>
      <c r="AB721" s="35">
        <v>0</v>
      </c>
      <c r="AC721" s="35">
        <v>0</v>
      </c>
      <c r="AD721" s="35">
        <v>11</v>
      </c>
      <c r="AE721" s="35"/>
      <c r="AF721" s="35">
        <v>54</v>
      </c>
      <c r="AG721" s="35"/>
      <c r="AH721" s="35"/>
      <c r="AI721" s="35"/>
      <c r="AJ721" s="35">
        <v>16</v>
      </c>
      <c r="AK721" s="35"/>
      <c r="AL721" s="35"/>
      <c r="AM721" s="35"/>
      <c r="AN721" s="35">
        <v>0</v>
      </c>
      <c r="AO721" s="35"/>
      <c r="AP721" s="35">
        <v>0</v>
      </c>
    </row>
    <row r="722" spans="1:42" ht="19.5" customHeight="1" x14ac:dyDescent="0.2">
      <c r="D722" s="44" t="s">
        <v>332</v>
      </c>
      <c r="F722" s="45">
        <v>19</v>
      </c>
      <c r="G722" s="46"/>
      <c r="H722" s="46"/>
      <c r="I722" s="46"/>
      <c r="J722" s="45">
        <v>34</v>
      </c>
      <c r="K722" s="45">
        <v>1</v>
      </c>
      <c r="L722" s="45">
        <v>0</v>
      </c>
      <c r="M722" s="46"/>
      <c r="N722" s="45">
        <v>35</v>
      </c>
      <c r="O722" s="46"/>
      <c r="P722" s="46"/>
      <c r="Q722" s="46"/>
      <c r="R722" s="45">
        <v>0</v>
      </c>
      <c r="S722" s="45">
        <v>1</v>
      </c>
      <c r="T722" s="45">
        <v>18</v>
      </c>
      <c r="U722" s="45">
        <v>0</v>
      </c>
      <c r="V722" s="45">
        <v>2</v>
      </c>
      <c r="W722" s="46"/>
      <c r="X722" s="45">
        <v>9</v>
      </c>
      <c r="Y722" s="45">
        <v>0</v>
      </c>
      <c r="Z722" s="45">
        <v>3</v>
      </c>
      <c r="AA722" s="45">
        <v>9</v>
      </c>
      <c r="AB722" s="45">
        <v>0</v>
      </c>
      <c r="AC722" s="45">
        <v>0</v>
      </c>
      <c r="AD722" s="45">
        <v>0</v>
      </c>
      <c r="AE722" s="46"/>
      <c r="AF722" s="45">
        <v>42</v>
      </c>
      <c r="AG722" s="46"/>
      <c r="AH722" s="46"/>
      <c r="AI722" s="46"/>
      <c r="AJ722" s="45">
        <v>12</v>
      </c>
      <c r="AK722" s="46"/>
      <c r="AL722" s="46"/>
      <c r="AM722" s="46"/>
      <c r="AN722" s="45">
        <v>0</v>
      </c>
      <c r="AO722" s="46"/>
      <c r="AP722" s="45">
        <v>0</v>
      </c>
    </row>
    <row r="723" spans="1:42" s="1" customFormat="1" ht="19.5" customHeight="1" x14ac:dyDescent="0.2">
      <c r="A723" s="3"/>
      <c r="B723" s="60"/>
      <c r="C723" s="3"/>
      <c r="D723" s="2" t="s">
        <v>333</v>
      </c>
      <c r="E723" s="5"/>
      <c r="F723" s="35">
        <v>17</v>
      </c>
      <c r="G723" s="35"/>
      <c r="H723" s="35"/>
      <c r="I723" s="35"/>
      <c r="J723" s="35">
        <v>31</v>
      </c>
      <c r="K723" s="35">
        <v>6</v>
      </c>
      <c r="L723" s="35">
        <v>0</v>
      </c>
      <c r="M723" s="35"/>
      <c r="N723" s="35">
        <v>37</v>
      </c>
      <c r="O723" s="35"/>
      <c r="P723" s="35"/>
      <c r="Q723" s="35"/>
      <c r="R723" s="35">
        <v>0</v>
      </c>
      <c r="S723" s="35">
        <v>6</v>
      </c>
      <c r="T723" s="35">
        <v>12</v>
      </c>
      <c r="U723" s="35">
        <v>0</v>
      </c>
      <c r="V723" s="35">
        <v>3</v>
      </c>
      <c r="W723" s="35"/>
      <c r="X723" s="35">
        <v>5</v>
      </c>
      <c r="Y723" s="35">
        <v>0</v>
      </c>
      <c r="Z723" s="35">
        <v>0</v>
      </c>
      <c r="AA723" s="35">
        <v>8</v>
      </c>
      <c r="AB723" s="35">
        <v>0</v>
      </c>
      <c r="AC723" s="35">
        <v>0</v>
      </c>
      <c r="AD723" s="35">
        <v>4</v>
      </c>
      <c r="AE723" s="35"/>
      <c r="AF723" s="35">
        <v>38</v>
      </c>
      <c r="AG723" s="35"/>
      <c r="AH723" s="35"/>
      <c r="AI723" s="35"/>
      <c r="AJ723" s="35">
        <v>16</v>
      </c>
      <c r="AK723" s="35"/>
      <c r="AL723" s="35"/>
      <c r="AM723" s="35"/>
      <c r="AN723" s="35">
        <v>0</v>
      </c>
      <c r="AO723" s="35"/>
      <c r="AP723" s="35">
        <v>0</v>
      </c>
    </row>
    <row r="724" spans="1:42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48</v>
      </c>
      <c r="K724" s="45">
        <v>2</v>
      </c>
      <c r="L724" s="45">
        <v>0</v>
      </c>
      <c r="M724" s="46"/>
      <c r="N724" s="45">
        <v>50</v>
      </c>
      <c r="O724" s="46"/>
      <c r="P724" s="46"/>
      <c r="Q724" s="46"/>
      <c r="R724" s="45">
        <v>0</v>
      </c>
      <c r="S724" s="45">
        <v>1</v>
      </c>
      <c r="T724" s="45">
        <v>22</v>
      </c>
      <c r="U724" s="45">
        <v>0</v>
      </c>
      <c r="V724" s="45">
        <v>4</v>
      </c>
      <c r="W724" s="46"/>
      <c r="X724" s="45">
        <v>6</v>
      </c>
      <c r="Y724" s="45">
        <v>0</v>
      </c>
      <c r="Z724" s="45">
        <v>4</v>
      </c>
      <c r="AA724" s="45">
        <v>2</v>
      </c>
      <c r="AB724" s="45">
        <v>0</v>
      </c>
      <c r="AC724" s="45">
        <v>0</v>
      </c>
      <c r="AD724" s="45">
        <v>4</v>
      </c>
      <c r="AE724" s="46"/>
      <c r="AF724" s="45">
        <v>43</v>
      </c>
      <c r="AG724" s="46"/>
      <c r="AH724" s="46"/>
      <c r="AI724" s="46"/>
      <c r="AJ724" s="45">
        <v>7</v>
      </c>
      <c r="AK724" s="46"/>
      <c r="AL724" s="46"/>
      <c r="AM724" s="46"/>
      <c r="AN724" s="45">
        <v>0</v>
      </c>
      <c r="AO724" s="46"/>
      <c r="AP724" s="45">
        <v>0</v>
      </c>
    </row>
    <row r="725" spans="1:42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49</v>
      </c>
      <c r="K725" s="35">
        <v>1</v>
      </c>
      <c r="L725" s="35">
        <v>0</v>
      </c>
      <c r="M725" s="35"/>
      <c r="N725" s="35">
        <v>50</v>
      </c>
      <c r="O725" s="35"/>
      <c r="P725" s="35"/>
      <c r="Q725" s="35"/>
      <c r="R725" s="35">
        <v>5</v>
      </c>
      <c r="S725" s="35">
        <v>2</v>
      </c>
      <c r="T725" s="35">
        <v>21</v>
      </c>
      <c r="U725" s="35">
        <v>0</v>
      </c>
      <c r="V725" s="35">
        <v>0</v>
      </c>
      <c r="W725" s="35"/>
      <c r="X725" s="35">
        <v>1</v>
      </c>
      <c r="Y725" s="35">
        <v>0</v>
      </c>
      <c r="Z725" s="35">
        <v>1</v>
      </c>
      <c r="AA725" s="35">
        <v>0</v>
      </c>
      <c r="AB725" s="35">
        <v>0</v>
      </c>
      <c r="AC725" s="35">
        <v>0</v>
      </c>
      <c r="AD725" s="35">
        <v>11</v>
      </c>
      <c r="AE725" s="35"/>
      <c r="AF725" s="35">
        <v>41</v>
      </c>
      <c r="AG725" s="35"/>
      <c r="AH725" s="35"/>
      <c r="AI725" s="35"/>
      <c r="AJ725" s="35">
        <v>9</v>
      </c>
      <c r="AK725" s="35"/>
      <c r="AL725" s="35"/>
      <c r="AM725" s="35"/>
      <c r="AN725" s="35">
        <v>0</v>
      </c>
      <c r="AO725" s="35"/>
      <c r="AP725" s="35">
        <v>0</v>
      </c>
    </row>
    <row r="726" spans="1:42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</row>
    <row r="727" spans="1:42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69</v>
      </c>
      <c r="G727" s="51"/>
      <c r="H727" s="51"/>
      <c r="I727" s="51"/>
      <c r="J727" s="50">
        <v>195</v>
      </c>
      <c r="K727" s="50">
        <v>13</v>
      </c>
      <c r="L727" s="50">
        <v>1</v>
      </c>
      <c r="M727" s="51"/>
      <c r="N727" s="50">
        <v>209</v>
      </c>
      <c r="O727" s="51"/>
      <c r="P727" s="51"/>
      <c r="Q727" s="51"/>
      <c r="R727" s="50">
        <v>5</v>
      </c>
      <c r="S727" s="50">
        <v>11</v>
      </c>
      <c r="T727" s="50">
        <v>79</v>
      </c>
      <c r="U727" s="50">
        <v>0</v>
      </c>
      <c r="V727" s="50">
        <v>12</v>
      </c>
      <c r="W727" s="51"/>
      <c r="X727" s="50">
        <v>37</v>
      </c>
      <c r="Y727" s="50">
        <v>0</v>
      </c>
      <c r="Z727" s="50">
        <v>12</v>
      </c>
      <c r="AA727" s="50">
        <v>32</v>
      </c>
      <c r="AB727" s="50">
        <v>0</v>
      </c>
      <c r="AC727" s="50">
        <v>0</v>
      </c>
      <c r="AD727" s="50">
        <v>30</v>
      </c>
      <c r="AE727" s="51"/>
      <c r="AF727" s="50">
        <v>218</v>
      </c>
      <c r="AG727" s="51"/>
      <c r="AH727" s="51"/>
      <c r="AI727" s="51"/>
      <c r="AJ727" s="50">
        <v>60</v>
      </c>
      <c r="AK727" s="51"/>
      <c r="AL727" s="51"/>
      <c r="AM727" s="51"/>
      <c r="AN727" s="50">
        <v>0</v>
      </c>
      <c r="AO727" s="51"/>
      <c r="AP727" s="50">
        <v>0</v>
      </c>
    </row>
    <row r="728" spans="1:42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</row>
    <row r="729" spans="1:42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69</v>
      </c>
      <c r="G729" s="51"/>
      <c r="H729" s="51"/>
      <c r="I729" s="51"/>
      <c r="J729" s="56">
        <v>195</v>
      </c>
      <c r="K729" s="56">
        <v>13</v>
      </c>
      <c r="L729" s="56">
        <v>1</v>
      </c>
      <c r="M729" s="51"/>
      <c r="N729" s="56">
        <v>209</v>
      </c>
      <c r="O729" s="51"/>
      <c r="P729" s="51"/>
      <c r="Q729" s="51"/>
      <c r="R729" s="56">
        <v>5</v>
      </c>
      <c r="S729" s="56">
        <v>11</v>
      </c>
      <c r="T729" s="56">
        <v>79</v>
      </c>
      <c r="U729" s="56">
        <v>0</v>
      </c>
      <c r="V729" s="56">
        <v>12</v>
      </c>
      <c r="W729" s="51"/>
      <c r="X729" s="56">
        <v>37</v>
      </c>
      <c r="Y729" s="56">
        <v>0</v>
      </c>
      <c r="Z729" s="56">
        <v>12</v>
      </c>
      <c r="AA729" s="56">
        <v>32</v>
      </c>
      <c r="AB729" s="56">
        <v>0</v>
      </c>
      <c r="AC729" s="56">
        <v>0</v>
      </c>
      <c r="AD729" s="56">
        <v>30</v>
      </c>
      <c r="AE729" s="51"/>
      <c r="AF729" s="56">
        <v>218</v>
      </c>
      <c r="AG729" s="51"/>
      <c r="AH729" s="51"/>
      <c r="AI729" s="51"/>
      <c r="AJ729" s="56">
        <v>60</v>
      </c>
      <c r="AK729" s="51"/>
      <c r="AL729" s="51"/>
      <c r="AM729" s="51"/>
      <c r="AN729" s="56">
        <v>0</v>
      </c>
      <c r="AO729" s="51"/>
      <c r="AP729" s="56">
        <v>0</v>
      </c>
    </row>
    <row r="730" spans="1:42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</row>
    <row r="731" spans="1:42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</row>
    <row r="732" spans="1:42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</row>
    <row r="733" spans="1:42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45</v>
      </c>
      <c r="G733" s="35"/>
      <c r="H733" s="35"/>
      <c r="I733" s="35"/>
      <c r="J733" s="35">
        <v>93</v>
      </c>
      <c r="K733" s="35">
        <v>2</v>
      </c>
      <c r="L733" s="35">
        <v>2</v>
      </c>
      <c r="M733" s="35"/>
      <c r="N733" s="35">
        <v>97</v>
      </c>
      <c r="O733" s="35"/>
      <c r="P733" s="35"/>
      <c r="Q733" s="35"/>
      <c r="R733" s="35">
        <v>0</v>
      </c>
      <c r="S733" s="35">
        <v>5</v>
      </c>
      <c r="T733" s="35">
        <v>22</v>
      </c>
      <c r="U733" s="35">
        <v>1</v>
      </c>
      <c r="V733" s="35">
        <v>6</v>
      </c>
      <c r="W733" s="35"/>
      <c r="X733" s="35">
        <v>10</v>
      </c>
      <c r="Y733" s="35">
        <v>0</v>
      </c>
      <c r="Z733" s="35">
        <v>0</v>
      </c>
      <c r="AA733" s="35">
        <v>17</v>
      </c>
      <c r="AB733" s="35">
        <v>0</v>
      </c>
      <c r="AC733" s="35">
        <v>0</v>
      </c>
      <c r="AD733" s="35">
        <v>7</v>
      </c>
      <c r="AE733" s="35"/>
      <c r="AF733" s="35">
        <v>68</v>
      </c>
      <c r="AG733" s="35"/>
      <c r="AH733" s="35"/>
      <c r="AI733" s="35"/>
      <c r="AJ733" s="35">
        <v>74</v>
      </c>
      <c r="AK733" s="35"/>
      <c r="AL733" s="35"/>
      <c r="AM733" s="35"/>
      <c r="AN733" s="35">
        <v>0</v>
      </c>
      <c r="AO733" s="35"/>
      <c r="AP733" s="35">
        <v>0</v>
      </c>
    </row>
    <row r="734" spans="1:42" ht="19.5" customHeight="1" x14ac:dyDescent="0.2">
      <c r="D734" s="44" t="s">
        <v>116</v>
      </c>
      <c r="F734" s="45">
        <v>63</v>
      </c>
      <c r="G734" s="46"/>
      <c r="H734" s="46"/>
      <c r="I734" s="46"/>
      <c r="J734" s="45">
        <v>92</v>
      </c>
      <c r="K734" s="45">
        <v>1</v>
      </c>
      <c r="L734" s="45">
        <v>0</v>
      </c>
      <c r="M734" s="46"/>
      <c r="N734" s="45">
        <v>93</v>
      </c>
      <c r="O734" s="46"/>
      <c r="P734" s="46"/>
      <c r="Q734" s="46"/>
      <c r="R734" s="45">
        <v>0</v>
      </c>
      <c r="S734" s="45">
        <v>3</v>
      </c>
      <c r="T734" s="45">
        <v>21</v>
      </c>
      <c r="U734" s="45">
        <v>0</v>
      </c>
      <c r="V734" s="45">
        <v>7</v>
      </c>
      <c r="W734" s="46"/>
      <c r="X734" s="45">
        <v>18</v>
      </c>
      <c r="Y734" s="45">
        <v>0</v>
      </c>
      <c r="Z734" s="45">
        <v>4</v>
      </c>
      <c r="AA734" s="45">
        <v>30</v>
      </c>
      <c r="AB734" s="45">
        <v>0</v>
      </c>
      <c r="AC734" s="45">
        <v>0</v>
      </c>
      <c r="AD734" s="45">
        <v>3</v>
      </c>
      <c r="AE734" s="46"/>
      <c r="AF734" s="45">
        <v>86</v>
      </c>
      <c r="AG734" s="46"/>
      <c r="AH734" s="46"/>
      <c r="AI734" s="46"/>
      <c r="AJ734" s="45">
        <v>70</v>
      </c>
      <c r="AK734" s="46"/>
      <c r="AL734" s="46"/>
      <c r="AM734" s="46"/>
      <c r="AN734" s="45">
        <v>0</v>
      </c>
      <c r="AO734" s="46"/>
      <c r="AP734" s="45">
        <v>0</v>
      </c>
    </row>
    <row r="735" spans="1:42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</row>
    <row r="736" spans="1:42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108</v>
      </c>
      <c r="G736" s="51"/>
      <c r="H736" s="51"/>
      <c r="I736" s="51"/>
      <c r="J736" s="50">
        <v>185</v>
      </c>
      <c r="K736" s="50">
        <v>3</v>
      </c>
      <c r="L736" s="50">
        <v>2</v>
      </c>
      <c r="M736" s="51"/>
      <c r="N736" s="50">
        <v>190</v>
      </c>
      <c r="O736" s="51"/>
      <c r="P736" s="51"/>
      <c r="Q736" s="51"/>
      <c r="R736" s="50">
        <v>0</v>
      </c>
      <c r="S736" s="50">
        <v>8</v>
      </c>
      <c r="T736" s="50">
        <v>43</v>
      </c>
      <c r="U736" s="50">
        <v>1</v>
      </c>
      <c r="V736" s="50">
        <v>13</v>
      </c>
      <c r="W736" s="51"/>
      <c r="X736" s="50">
        <v>28</v>
      </c>
      <c r="Y736" s="50">
        <v>0</v>
      </c>
      <c r="Z736" s="50">
        <v>4</v>
      </c>
      <c r="AA736" s="50">
        <v>47</v>
      </c>
      <c r="AB736" s="50">
        <v>0</v>
      </c>
      <c r="AC736" s="50">
        <v>0</v>
      </c>
      <c r="AD736" s="50">
        <v>10</v>
      </c>
      <c r="AE736" s="51"/>
      <c r="AF736" s="50">
        <v>154</v>
      </c>
      <c r="AG736" s="51"/>
      <c r="AH736" s="51"/>
      <c r="AI736" s="51"/>
      <c r="AJ736" s="50">
        <v>144</v>
      </c>
      <c r="AK736" s="51"/>
      <c r="AL736" s="51"/>
      <c r="AM736" s="51"/>
      <c r="AN736" s="50">
        <v>0</v>
      </c>
      <c r="AO736" s="51"/>
      <c r="AP736" s="50">
        <v>0</v>
      </c>
    </row>
    <row r="737" spans="1:42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</row>
    <row r="738" spans="1:42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108</v>
      </c>
      <c r="G738" s="51"/>
      <c r="H738" s="51"/>
      <c r="I738" s="51"/>
      <c r="J738" s="56">
        <v>185</v>
      </c>
      <c r="K738" s="56">
        <v>3</v>
      </c>
      <c r="L738" s="56">
        <v>2</v>
      </c>
      <c r="M738" s="51"/>
      <c r="N738" s="56">
        <v>190</v>
      </c>
      <c r="O738" s="51"/>
      <c r="P738" s="51"/>
      <c r="Q738" s="51"/>
      <c r="R738" s="56">
        <v>0</v>
      </c>
      <c r="S738" s="56">
        <v>8</v>
      </c>
      <c r="T738" s="56">
        <v>43</v>
      </c>
      <c r="U738" s="56">
        <v>1</v>
      </c>
      <c r="V738" s="56">
        <v>13</v>
      </c>
      <c r="W738" s="51"/>
      <c r="X738" s="56">
        <v>28</v>
      </c>
      <c r="Y738" s="56">
        <v>0</v>
      </c>
      <c r="Z738" s="56">
        <v>4</v>
      </c>
      <c r="AA738" s="56">
        <v>47</v>
      </c>
      <c r="AB738" s="56">
        <v>0</v>
      </c>
      <c r="AC738" s="56">
        <v>0</v>
      </c>
      <c r="AD738" s="56">
        <v>10</v>
      </c>
      <c r="AE738" s="51"/>
      <c r="AF738" s="56">
        <v>154</v>
      </c>
      <c r="AG738" s="51"/>
      <c r="AH738" s="51"/>
      <c r="AI738" s="51"/>
      <c r="AJ738" s="56">
        <v>144</v>
      </c>
      <c r="AK738" s="51"/>
      <c r="AL738" s="51"/>
      <c r="AM738" s="51"/>
      <c r="AN738" s="56">
        <v>0</v>
      </c>
      <c r="AO738" s="51"/>
      <c r="AP738" s="56">
        <v>0</v>
      </c>
    </row>
    <row r="739" spans="1:42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</row>
    <row r="740" spans="1:42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</row>
    <row r="741" spans="1:42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</row>
    <row r="742" spans="1:42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57</v>
      </c>
      <c r="G742" s="35"/>
      <c r="H742" s="35"/>
      <c r="I742" s="35"/>
      <c r="J742" s="35">
        <v>100</v>
      </c>
      <c r="K742" s="35">
        <v>5</v>
      </c>
      <c r="L742" s="35">
        <v>2</v>
      </c>
      <c r="M742" s="35"/>
      <c r="N742" s="35">
        <v>107</v>
      </c>
      <c r="O742" s="35"/>
      <c r="P742" s="35"/>
      <c r="Q742" s="35"/>
      <c r="R742" s="35">
        <v>2</v>
      </c>
      <c r="S742" s="35">
        <v>8</v>
      </c>
      <c r="T742" s="35">
        <v>3</v>
      </c>
      <c r="U742" s="35">
        <v>2</v>
      </c>
      <c r="V742" s="35">
        <v>6</v>
      </c>
      <c r="W742" s="35"/>
      <c r="X742" s="35">
        <v>25</v>
      </c>
      <c r="Y742" s="35">
        <v>0</v>
      </c>
      <c r="Z742" s="35">
        <v>7</v>
      </c>
      <c r="AA742" s="35">
        <v>20</v>
      </c>
      <c r="AB742" s="35">
        <v>0</v>
      </c>
      <c r="AC742" s="35">
        <v>0</v>
      </c>
      <c r="AD742" s="35">
        <v>16</v>
      </c>
      <c r="AE742" s="35"/>
      <c r="AF742" s="35">
        <v>89</v>
      </c>
      <c r="AG742" s="35"/>
      <c r="AH742" s="35"/>
      <c r="AI742" s="35"/>
      <c r="AJ742" s="35">
        <v>75</v>
      </c>
      <c r="AK742" s="35"/>
      <c r="AL742" s="35"/>
      <c r="AM742" s="35"/>
      <c r="AN742" s="35">
        <v>0</v>
      </c>
      <c r="AO742" s="35"/>
      <c r="AP742" s="35">
        <v>0</v>
      </c>
    </row>
    <row r="743" spans="1:42" ht="19.5" customHeight="1" x14ac:dyDescent="0.2">
      <c r="D743" s="44" t="s">
        <v>116</v>
      </c>
      <c r="F743" s="45">
        <v>33</v>
      </c>
      <c r="G743" s="46"/>
      <c r="H743" s="46"/>
      <c r="I743" s="46"/>
      <c r="J743" s="45">
        <v>100</v>
      </c>
      <c r="K743" s="45">
        <v>1</v>
      </c>
      <c r="L743" s="45">
        <v>0</v>
      </c>
      <c r="M743" s="46"/>
      <c r="N743" s="45">
        <v>101</v>
      </c>
      <c r="O743" s="46"/>
      <c r="P743" s="46"/>
      <c r="Q743" s="46"/>
      <c r="R743" s="45">
        <v>1</v>
      </c>
      <c r="S743" s="45">
        <v>4</v>
      </c>
      <c r="T743" s="45">
        <v>53</v>
      </c>
      <c r="U743" s="45">
        <v>0</v>
      </c>
      <c r="V743" s="45">
        <v>9</v>
      </c>
      <c r="W743" s="46"/>
      <c r="X743" s="45">
        <v>12</v>
      </c>
      <c r="Y743" s="45">
        <v>0</v>
      </c>
      <c r="Z743" s="45">
        <v>1</v>
      </c>
      <c r="AA743" s="45">
        <v>26</v>
      </c>
      <c r="AB743" s="45">
        <v>0</v>
      </c>
      <c r="AC743" s="45">
        <v>0</v>
      </c>
      <c r="AD743" s="45">
        <v>4</v>
      </c>
      <c r="AE743" s="46"/>
      <c r="AF743" s="45">
        <v>110</v>
      </c>
      <c r="AG743" s="46"/>
      <c r="AH743" s="46"/>
      <c r="AI743" s="46"/>
      <c r="AJ743" s="45">
        <v>24</v>
      </c>
      <c r="AK743" s="46"/>
      <c r="AL743" s="46"/>
      <c r="AM743" s="46"/>
      <c r="AN743" s="45">
        <v>0</v>
      </c>
      <c r="AO743" s="46"/>
      <c r="AP743" s="45">
        <v>0</v>
      </c>
    </row>
    <row r="744" spans="1:42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</row>
    <row r="745" spans="1:42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90</v>
      </c>
      <c r="G745" s="51"/>
      <c r="H745" s="51"/>
      <c r="I745" s="51"/>
      <c r="J745" s="50">
        <v>200</v>
      </c>
      <c r="K745" s="50">
        <v>6</v>
      </c>
      <c r="L745" s="50">
        <v>2</v>
      </c>
      <c r="M745" s="51"/>
      <c r="N745" s="50">
        <v>208</v>
      </c>
      <c r="O745" s="51"/>
      <c r="P745" s="51"/>
      <c r="Q745" s="51"/>
      <c r="R745" s="50">
        <v>3</v>
      </c>
      <c r="S745" s="50">
        <v>12</v>
      </c>
      <c r="T745" s="50">
        <v>56</v>
      </c>
      <c r="U745" s="50">
        <v>2</v>
      </c>
      <c r="V745" s="50">
        <v>15</v>
      </c>
      <c r="W745" s="51"/>
      <c r="X745" s="50">
        <v>37</v>
      </c>
      <c r="Y745" s="50">
        <v>0</v>
      </c>
      <c r="Z745" s="50">
        <v>8</v>
      </c>
      <c r="AA745" s="50">
        <v>46</v>
      </c>
      <c r="AB745" s="50">
        <v>0</v>
      </c>
      <c r="AC745" s="50">
        <v>0</v>
      </c>
      <c r="AD745" s="50">
        <v>20</v>
      </c>
      <c r="AE745" s="51"/>
      <c r="AF745" s="50">
        <v>199</v>
      </c>
      <c r="AG745" s="51"/>
      <c r="AH745" s="51"/>
      <c r="AI745" s="51"/>
      <c r="AJ745" s="50">
        <v>99</v>
      </c>
      <c r="AK745" s="51"/>
      <c r="AL745" s="51"/>
      <c r="AM745" s="51"/>
      <c r="AN745" s="50">
        <v>0</v>
      </c>
      <c r="AO745" s="51"/>
      <c r="AP745" s="50">
        <v>0</v>
      </c>
    </row>
    <row r="746" spans="1:42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</row>
    <row r="747" spans="1:42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90</v>
      </c>
      <c r="G747" s="51"/>
      <c r="H747" s="51"/>
      <c r="I747" s="51"/>
      <c r="J747" s="56">
        <v>200</v>
      </c>
      <c r="K747" s="56">
        <v>6</v>
      </c>
      <c r="L747" s="56">
        <v>2</v>
      </c>
      <c r="M747" s="51"/>
      <c r="N747" s="56">
        <v>208</v>
      </c>
      <c r="O747" s="51"/>
      <c r="P747" s="51"/>
      <c r="Q747" s="51"/>
      <c r="R747" s="56">
        <v>3</v>
      </c>
      <c r="S747" s="56">
        <v>12</v>
      </c>
      <c r="T747" s="56">
        <v>56</v>
      </c>
      <c r="U747" s="56">
        <v>2</v>
      </c>
      <c r="V747" s="56">
        <v>15</v>
      </c>
      <c r="W747" s="51"/>
      <c r="X747" s="56">
        <v>37</v>
      </c>
      <c r="Y747" s="56">
        <v>0</v>
      </c>
      <c r="Z747" s="56">
        <v>8</v>
      </c>
      <c r="AA747" s="56">
        <v>46</v>
      </c>
      <c r="AB747" s="56">
        <v>0</v>
      </c>
      <c r="AC747" s="56">
        <v>0</v>
      </c>
      <c r="AD747" s="56">
        <v>20</v>
      </c>
      <c r="AE747" s="51"/>
      <c r="AF747" s="56">
        <v>199</v>
      </c>
      <c r="AG747" s="51"/>
      <c r="AH747" s="51"/>
      <c r="AI747" s="51"/>
      <c r="AJ747" s="56">
        <v>99</v>
      </c>
      <c r="AK747" s="51"/>
      <c r="AL747" s="51"/>
      <c r="AM747" s="51"/>
      <c r="AN747" s="56">
        <v>0</v>
      </c>
      <c r="AO747" s="51"/>
      <c r="AP747" s="56">
        <v>0</v>
      </c>
    </row>
    <row r="748" spans="1:42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</row>
    <row r="749" spans="1:42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18142</v>
      </c>
      <c r="G749" s="51"/>
      <c r="H749" s="51"/>
      <c r="I749" s="51"/>
      <c r="J749" s="65">
        <v>36797</v>
      </c>
      <c r="K749" s="65">
        <v>1790</v>
      </c>
      <c r="L749" s="65">
        <v>314</v>
      </c>
      <c r="M749" s="51"/>
      <c r="N749" s="65">
        <v>38901</v>
      </c>
      <c r="O749" s="51"/>
      <c r="P749" s="51"/>
      <c r="Q749" s="51"/>
      <c r="R749" s="65">
        <v>89</v>
      </c>
      <c r="S749" s="65">
        <v>2217</v>
      </c>
      <c r="T749" s="65">
        <v>13419</v>
      </c>
      <c r="U749" s="65">
        <v>863</v>
      </c>
      <c r="V749" s="65">
        <v>2231</v>
      </c>
      <c r="W749" s="51"/>
      <c r="X749" s="65">
        <v>7243</v>
      </c>
      <c r="Y749" s="65">
        <v>328</v>
      </c>
      <c r="Z749" s="65">
        <v>1148</v>
      </c>
      <c r="AA749" s="65">
        <v>8731</v>
      </c>
      <c r="AB749" s="65">
        <v>10</v>
      </c>
      <c r="AC749" s="65">
        <v>9</v>
      </c>
      <c r="AD749" s="65">
        <v>3141</v>
      </c>
      <c r="AE749" s="51"/>
      <c r="AF749" s="65">
        <v>39429</v>
      </c>
      <c r="AG749" s="51"/>
      <c r="AH749" s="51"/>
      <c r="AI749" s="51"/>
      <c r="AJ749" s="65">
        <v>17618</v>
      </c>
      <c r="AK749" s="51"/>
      <c r="AL749" s="51"/>
      <c r="AM749" s="51"/>
      <c r="AN749" s="65">
        <v>533</v>
      </c>
      <c r="AO749" s="51"/>
      <c r="AP749" s="65">
        <v>529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2" ht="15" x14ac:dyDescent="0.2">
      <c r="A769" s="78">
        <v>13</v>
      </c>
      <c r="B769" t="s">
        <v>356</v>
      </c>
    </row>
    <row r="770" spans="1:2" ht="15" x14ac:dyDescent="0.2">
      <c r="A770" s="78">
        <v>14</v>
      </c>
      <c r="B770" t="s">
        <v>357</v>
      </c>
    </row>
    <row r="771" spans="1:2" ht="15" x14ac:dyDescent="0.2">
      <c r="A771" s="78">
        <v>15</v>
      </c>
      <c r="B771" t="s">
        <v>358</v>
      </c>
    </row>
    <row r="772" spans="1:2" ht="15" x14ac:dyDescent="0.2">
      <c r="A772" s="78">
        <v>16</v>
      </c>
      <c r="B772" t="s">
        <v>359</v>
      </c>
    </row>
    <row r="773" spans="1:2" ht="15" x14ac:dyDescent="0.2">
      <c r="A773" s="78">
        <v>17</v>
      </c>
      <c r="B773" t="s">
        <v>360</v>
      </c>
    </row>
    <row r="774" spans="1:2" ht="15" x14ac:dyDescent="0.2">
      <c r="A774" s="78">
        <v>18</v>
      </c>
      <c r="B774" t="s">
        <v>361</v>
      </c>
    </row>
    <row r="775" spans="1:2" ht="15" x14ac:dyDescent="0.2">
      <c r="A775" s="78">
        <v>19</v>
      </c>
      <c r="B775" t="s">
        <v>362</v>
      </c>
    </row>
    <row r="776" spans="1:2" ht="15" x14ac:dyDescent="0.2">
      <c r="A776" s="78">
        <v>20</v>
      </c>
      <c r="B776" t="s">
        <v>363</v>
      </c>
    </row>
    <row r="777" spans="1:2" ht="15" x14ac:dyDescent="0.2">
      <c r="A777" s="78">
        <v>21</v>
      </c>
      <c r="B777" t="s">
        <v>364</v>
      </c>
    </row>
    <row r="778" spans="1:2" ht="15" x14ac:dyDescent="0.2">
      <c r="A778" s="78">
        <v>22</v>
      </c>
      <c r="B778" t="s">
        <v>104</v>
      </c>
    </row>
    <row r="779" spans="1:2" ht="15" x14ac:dyDescent="0.2">
      <c r="A779">
        <v>23</v>
      </c>
      <c r="B779" t="s">
        <v>105</v>
      </c>
    </row>
    <row r="780" spans="1:2" ht="15" x14ac:dyDescent="0.2">
      <c r="A780">
        <v>24</v>
      </c>
      <c r="B780" t="s">
        <v>106</v>
      </c>
    </row>
    <row r="781" spans="1:2" ht="15" x14ac:dyDescent="0.2">
      <c r="A781">
        <v>25</v>
      </c>
      <c r="B781" t="s">
        <v>107</v>
      </c>
    </row>
    <row r="782" spans="1:2" ht="15" x14ac:dyDescent="0.2">
      <c r="A782">
        <v>26</v>
      </c>
      <c r="B782" t="s">
        <v>108</v>
      </c>
    </row>
    <row r="783" spans="1:2" ht="15" x14ac:dyDescent="0.2">
      <c r="A783">
        <v>27</v>
      </c>
      <c r="B783" t="s">
        <v>109</v>
      </c>
    </row>
    <row r="784" spans="1:2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P747"/>
  <mergeCells count="4">
    <mergeCell ref="A2:AP3"/>
    <mergeCell ref="A4:AP5"/>
    <mergeCell ref="F7:AP7"/>
    <mergeCell ref="A8:D8"/>
  </mergeCells>
  <phoneticPr fontId="2" type="noConversion"/>
  <pageMargins left="0.43307086614173229" right="0" top="0" bottom="0" header="0" footer="0"/>
  <pageSetup paperSize="5" scale="36" orientation="landscape" r:id="rId1"/>
  <headerFooter alignWithMargins="0"/>
  <rowBreaks count="11" manualBreakCount="11">
    <brk id="69" max="41" man="1"/>
    <brk id="136" max="41" man="1"/>
    <brk id="193" max="41" man="1"/>
    <brk id="258" max="41" man="1"/>
    <brk id="327" max="41" man="1"/>
    <brk id="391" max="41" man="1"/>
    <brk id="456" max="41" man="1"/>
    <brk id="514" max="41" man="1"/>
    <brk id="575" max="41" man="1"/>
    <brk id="643" max="41" man="1"/>
    <brk id="707" max="4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L785"/>
  <sheetViews>
    <sheetView view="pageBreakPreview" zoomScale="50" zoomScaleNormal="60" zoomScaleSheetLayoutView="5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11" width="12.7109375" style="4" customWidth="1"/>
    <col min="12" max="14" width="1.7109375" style="4" customWidth="1"/>
    <col min="15" max="20" width="12.7109375" style="4" customWidth="1"/>
    <col min="21" max="23" width="1.7109375" style="4" customWidth="1"/>
    <col min="24" max="29" width="12.7109375" style="4" customWidth="1"/>
    <col min="30" max="32" width="1.7109375" style="4" customWidth="1"/>
    <col min="33" max="38" width="12.7109375" style="4" customWidth="1"/>
    <col min="39" max="16384" width="11.42578125" style="7"/>
  </cols>
  <sheetData>
    <row r="1" spans="1:38" x14ac:dyDescent="0.2">
      <c r="D1" s="6"/>
      <c r="E1" s="3"/>
      <c r="F1" s="6"/>
      <c r="G1" s="3"/>
      <c r="H1" s="6"/>
      <c r="I1" s="3"/>
      <c r="J1" s="6"/>
      <c r="K1" s="3"/>
      <c r="L1" s="6"/>
      <c r="M1" s="3"/>
      <c r="N1" s="6"/>
      <c r="O1" s="3"/>
      <c r="P1" s="6"/>
      <c r="Q1" s="3"/>
      <c r="R1" s="6"/>
      <c r="S1" s="3"/>
      <c r="T1" s="6"/>
      <c r="U1" s="3"/>
      <c r="V1" s="6"/>
      <c r="W1" s="3"/>
      <c r="X1" s="6"/>
      <c r="Y1" s="3"/>
      <c r="Z1" s="6"/>
      <c r="AA1" s="3"/>
      <c r="AB1" s="6"/>
      <c r="AC1" s="3"/>
      <c r="AD1" s="6"/>
      <c r="AE1" s="3"/>
      <c r="AF1" s="6"/>
      <c r="AG1" s="3"/>
      <c r="AH1" s="6"/>
      <c r="AI1" s="3"/>
      <c r="AJ1" s="6"/>
      <c r="AK1" s="3"/>
      <c r="AL1" s="6"/>
    </row>
    <row r="2" spans="1:38" ht="12.75" x14ac:dyDescent="0.2">
      <c r="A2" s="85" t="s">
        <v>367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ht="12.75" x14ac:dyDescent="0.2">
      <c r="A4" s="91" t="s">
        <v>112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</row>
    <row r="5" spans="1:38" ht="13.5" thickBot="1" x14ac:dyDescent="0.25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</row>
    <row r="6" spans="1:3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" customHeight="1" thickBot="1" x14ac:dyDescent="0.25">
      <c r="A7" s="6"/>
      <c r="C7" s="6"/>
      <c r="D7" s="5"/>
      <c r="F7" s="87" t="s">
        <v>52</v>
      </c>
      <c r="G7" s="87"/>
      <c r="H7" s="87"/>
      <c r="I7" s="87"/>
      <c r="J7" s="87"/>
      <c r="K7" s="87"/>
      <c r="L7" s="19"/>
      <c r="M7" s="19"/>
      <c r="N7" s="19"/>
      <c r="O7" s="87" t="s">
        <v>53</v>
      </c>
      <c r="P7" s="87"/>
      <c r="Q7" s="87"/>
      <c r="R7" s="87"/>
      <c r="S7" s="87"/>
      <c r="T7" s="87"/>
      <c r="U7" s="19"/>
      <c r="V7" s="19"/>
      <c r="W7" s="19"/>
      <c r="X7" s="87" t="s">
        <v>54</v>
      </c>
      <c r="Y7" s="87"/>
      <c r="Z7" s="87"/>
      <c r="AA7" s="87"/>
      <c r="AB7" s="87"/>
      <c r="AC7" s="87"/>
      <c r="AD7" s="19"/>
      <c r="AE7" s="19"/>
      <c r="AF7" s="19"/>
      <c r="AG7" s="87" t="s">
        <v>55</v>
      </c>
      <c r="AH7" s="87"/>
      <c r="AI7" s="87"/>
      <c r="AJ7" s="87"/>
      <c r="AK7" s="87"/>
      <c r="AL7" s="87"/>
    </row>
    <row r="8" spans="1:38" ht="50.1" customHeight="1" thickBot="1" x14ac:dyDescent="0.25">
      <c r="A8" s="88" t="s">
        <v>1</v>
      </c>
      <c r="B8" s="88"/>
      <c r="C8" s="88"/>
      <c r="D8" s="88"/>
      <c r="E8" s="7"/>
      <c r="F8" s="15" t="s">
        <v>2</v>
      </c>
      <c r="G8" s="15" t="s">
        <v>56</v>
      </c>
      <c r="H8" s="15" t="s">
        <v>57</v>
      </c>
      <c r="I8" s="15" t="s">
        <v>14</v>
      </c>
      <c r="J8" s="15" t="s">
        <v>15</v>
      </c>
      <c r="K8" s="15" t="s">
        <v>16</v>
      </c>
      <c r="L8" s="11"/>
      <c r="M8" s="11"/>
      <c r="N8" s="11"/>
      <c r="O8" s="15" t="s">
        <v>2</v>
      </c>
      <c r="P8" s="15" t="s">
        <v>58</v>
      </c>
      <c r="Q8" s="15" t="s">
        <v>57</v>
      </c>
      <c r="R8" s="15" t="s">
        <v>14</v>
      </c>
      <c r="S8" s="15" t="s">
        <v>15</v>
      </c>
      <c r="T8" s="15" t="s">
        <v>16</v>
      </c>
      <c r="U8" s="11"/>
      <c r="V8" s="11"/>
      <c r="W8" s="11"/>
      <c r="X8" s="15" t="s">
        <v>2</v>
      </c>
      <c r="Y8" s="15" t="s">
        <v>56</v>
      </c>
      <c r="Z8" s="15" t="s">
        <v>57</v>
      </c>
      <c r="AA8" s="15" t="s">
        <v>14</v>
      </c>
      <c r="AB8" s="15" t="s">
        <v>15</v>
      </c>
      <c r="AC8" s="15" t="s">
        <v>16</v>
      </c>
      <c r="AD8" s="11"/>
      <c r="AE8" s="11"/>
      <c r="AF8" s="11"/>
      <c r="AG8" s="15" t="s">
        <v>2</v>
      </c>
      <c r="AH8" s="15" t="s">
        <v>58</v>
      </c>
      <c r="AI8" s="15" t="s">
        <v>57</v>
      </c>
      <c r="AJ8" s="15" t="s">
        <v>14</v>
      </c>
      <c r="AK8" s="15" t="s">
        <v>15</v>
      </c>
      <c r="AL8" s="15" t="s">
        <v>16</v>
      </c>
    </row>
    <row r="9" spans="1:38" ht="20.100000000000001" customHeight="1" x14ac:dyDescent="0.2"/>
    <row r="10" spans="1:38" ht="20.100000000000001" customHeight="1" x14ac:dyDescent="0.2">
      <c r="A10" s="2"/>
      <c r="B10" s="6" t="s">
        <v>113</v>
      </c>
    </row>
    <row r="11" spans="1:38" ht="20.100000000000001" customHeight="1" x14ac:dyDescent="0.2">
      <c r="A11" s="42"/>
      <c r="B11" s="43"/>
      <c r="C11" s="3" t="s">
        <v>114</v>
      </c>
    </row>
    <row r="12" spans="1:38" ht="20.100000000000001" customHeight="1" x14ac:dyDescent="0.2">
      <c r="D12" s="2" t="s">
        <v>115</v>
      </c>
      <c r="F12" s="35">
        <v>5</v>
      </c>
      <c r="G12" s="35">
        <v>52</v>
      </c>
      <c r="H12" s="35">
        <v>54</v>
      </c>
      <c r="I12" s="35">
        <v>3</v>
      </c>
      <c r="J12" s="35">
        <v>0</v>
      </c>
      <c r="K12" s="35">
        <v>0</v>
      </c>
      <c r="L12" s="35"/>
      <c r="M12" s="35"/>
      <c r="N12" s="35"/>
      <c r="O12" s="35">
        <v>6</v>
      </c>
      <c r="P12" s="35">
        <v>161</v>
      </c>
      <c r="Q12" s="35">
        <v>166</v>
      </c>
      <c r="R12" s="35">
        <v>1</v>
      </c>
      <c r="S12" s="35">
        <v>0</v>
      </c>
      <c r="T12" s="35">
        <v>0</v>
      </c>
      <c r="U12" s="35"/>
      <c r="V12" s="35"/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/>
      <c r="AE12" s="35"/>
      <c r="AF12" s="35"/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 s="35">
        <v>0</v>
      </c>
    </row>
    <row r="13" spans="1:38" ht="20.100000000000001" customHeight="1" x14ac:dyDescent="0.2">
      <c r="D13" s="44" t="s">
        <v>116</v>
      </c>
      <c r="F13" s="45">
        <v>11</v>
      </c>
      <c r="G13" s="45">
        <v>166</v>
      </c>
      <c r="H13" s="45">
        <v>159</v>
      </c>
      <c r="I13" s="45">
        <v>18</v>
      </c>
      <c r="J13" s="45">
        <v>0</v>
      </c>
      <c r="K13" s="45">
        <v>0</v>
      </c>
      <c r="L13" s="46"/>
      <c r="M13" s="46"/>
      <c r="N13" s="46"/>
      <c r="O13" s="45">
        <v>1</v>
      </c>
      <c r="P13" s="45">
        <v>176</v>
      </c>
      <c r="Q13" s="45">
        <v>175</v>
      </c>
      <c r="R13" s="45">
        <v>2</v>
      </c>
      <c r="S13" s="45">
        <v>0</v>
      </c>
      <c r="T13" s="45">
        <v>0</v>
      </c>
      <c r="U13" s="46"/>
      <c r="V13" s="46"/>
      <c r="W13" s="46"/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6"/>
      <c r="AE13" s="46"/>
      <c r="AF13" s="46"/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</row>
    <row r="14" spans="1:38" ht="20.100000000000001" customHeight="1" x14ac:dyDescent="0.2">
      <c r="D14" s="2" t="s">
        <v>117</v>
      </c>
      <c r="F14" s="35">
        <v>12</v>
      </c>
      <c r="G14" s="35">
        <v>262</v>
      </c>
      <c r="H14" s="35">
        <v>242</v>
      </c>
      <c r="I14" s="35">
        <v>32</v>
      </c>
      <c r="J14" s="35">
        <v>0</v>
      </c>
      <c r="K14" s="35">
        <v>0</v>
      </c>
      <c r="L14" s="35"/>
      <c r="M14" s="35"/>
      <c r="N14" s="35"/>
      <c r="O14" s="35">
        <v>1</v>
      </c>
      <c r="P14" s="35">
        <v>178</v>
      </c>
      <c r="Q14" s="35">
        <v>175</v>
      </c>
      <c r="R14" s="35">
        <v>4</v>
      </c>
      <c r="S14" s="35">
        <v>0</v>
      </c>
      <c r="T14" s="35">
        <v>0</v>
      </c>
      <c r="U14" s="35"/>
      <c r="V14" s="35"/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/>
      <c r="AE14" s="35"/>
      <c r="AF14" s="35"/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</row>
    <row r="15" spans="1:38" ht="20.100000000000001" customHeight="1" x14ac:dyDescent="0.2">
      <c r="D15" s="44" t="s">
        <v>118</v>
      </c>
      <c r="F15" s="45">
        <v>30</v>
      </c>
      <c r="G15" s="45">
        <v>141</v>
      </c>
      <c r="H15" s="45">
        <v>115</v>
      </c>
      <c r="I15" s="45">
        <v>56</v>
      </c>
      <c r="J15" s="45">
        <v>0</v>
      </c>
      <c r="K15" s="45">
        <v>0</v>
      </c>
      <c r="L15" s="46"/>
      <c r="M15" s="46"/>
      <c r="N15" s="46"/>
      <c r="O15" s="45">
        <v>3</v>
      </c>
      <c r="P15" s="45">
        <v>179</v>
      </c>
      <c r="Q15" s="45">
        <v>154</v>
      </c>
      <c r="R15" s="45">
        <v>28</v>
      </c>
      <c r="S15" s="45">
        <v>0</v>
      </c>
      <c r="T15" s="45">
        <v>0</v>
      </c>
      <c r="U15" s="46"/>
      <c r="V15" s="46"/>
      <c r="W15" s="46"/>
      <c r="X15" s="45">
        <v>1</v>
      </c>
      <c r="Y15" s="45">
        <v>0</v>
      </c>
      <c r="Z15" s="45">
        <v>0</v>
      </c>
      <c r="AA15" s="45">
        <v>1</v>
      </c>
      <c r="AB15" s="45">
        <v>0</v>
      </c>
      <c r="AC15" s="45">
        <v>0</v>
      </c>
      <c r="AD15" s="46"/>
      <c r="AE15" s="46"/>
      <c r="AF15" s="46"/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</row>
    <row r="16" spans="1:38" ht="20.100000000000001" customHeight="1" x14ac:dyDescent="0.2">
      <c r="D16" s="2" t="s">
        <v>119</v>
      </c>
      <c r="F16" s="35">
        <v>25</v>
      </c>
      <c r="G16" s="35">
        <v>204</v>
      </c>
      <c r="H16" s="35">
        <v>221</v>
      </c>
      <c r="I16" s="35">
        <v>8</v>
      </c>
      <c r="J16" s="35">
        <v>0</v>
      </c>
      <c r="K16" s="35">
        <v>0</v>
      </c>
      <c r="L16" s="35"/>
      <c r="M16" s="35"/>
      <c r="N16" s="35"/>
      <c r="O16" s="35">
        <v>3</v>
      </c>
      <c r="P16" s="35">
        <v>181</v>
      </c>
      <c r="Q16" s="35">
        <v>182</v>
      </c>
      <c r="R16" s="35">
        <v>2</v>
      </c>
      <c r="S16" s="35">
        <v>0</v>
      </c>
      <c r="T16" s="35">
        <v>0</v>
      </c>
      <c r="U16" s="35"/>
      <c r="V16" s="35"/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/>
      <c r="AE16" s="35"/>
      <c r="AF16" s="35"/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</row>
    <row r="17" spans="1:38" ht="20.100000000000001" customHeight="1" x14ac:dyDescent="0.2">
      <c r="D17" s="44" t="s">
        <v>120</v>
      </c>
      <c r="F17" s="45">
        <v>14</v>
      </c>
      <c r="G17" s="45">
        <v>183</v>
      </c>
      <c r="H17" s="45">
        <v>188</v>
      </c>
      <c r="I17" s="45">
        <v>9</v>
      </c>
      <c r="J17" s="45">
        <v>0</v>
      </c>
      <c r="K17" s="45">
        <v>0</v>
      </c>
      <c r="L17" s="46"/>
      <c r="M17" s="46"/>
      <c r="N17" s="46"/>
      <c r="O17" s="45">
        <v>2</v>
      </c>
      <c r="P17" s="45">
        <v>174</v>
      </c>
      <c r="Q17" s="45">
        <v>174</v>
      </c>
      <c r="R17" s="45">
        <v>2</v>
      </c>
      <c r="S17" s="45">
        <v>0</v>
      </c>
      <c r="T17" s="45">
        <v>0</v>
      </c>
      <c r="U17" s="46"/>
      <c r="V17" s="46"/>
      <c r="W17" s="46"/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6"/>
      <c r="AE17" s="46"/>
      <c r="AF17" s="46"/>
      <c r="AG17" s="45">
        <v>0</v>
      </c>
      <c r="AH17" s="45">
        <v>1</v>
      </c>
      <c r="AI17" s="45">
        <v>1</v>
      </c>
      <c r="AJ17" s="45">
        <v>0</v>
      </c>
      <c r="AK17" s="45">
        <v>0</v>
      </c>
      <c r="AL17" s="45">
        <v>0</v>
      </c>
    </row>
    <row r="18" spans="1:38" ht="20.100000000000001" customHeight="1" x14ac:dyDescent="0.2">
      <c r="D18" s="2" t="s">
        <v>121</v>
      </c>
      <c r="F18" s="35">
        <v>15</v>
      </c>
      <c r="G18" s="35">
        <v>155</v>
      </c>
      <c r="H18" s="35">
        <v>160</v>
      </c>
      <c r="I18" s="35">
        <v>10</v>
      </c>
      <c r="J18" s="35">
        <v>0</v>
      </c>
      <c r="K18" s="35">
        <v>0</v>
      </c>
      <c r="L18" s="35"/>
      <c r="M18" s="35"/>
      <c r="N18" s="35"/>
      <c r="O18" s="35">
        <v>2</v>
      </c>
      <c r="P18" s="35">
        <v>173</v>
      </c>
      <c r="Q18" s="35">
        <v>173</v>
      </c>
      <c r="R18" s="35">
        <v>2</v>
      </c>
      <c r="S18" s="35">
        <v>0</v>
      </c>
      <c r="T18" s="35">
        <v>0</v>
      </c>
      <c r="U18" s="35"/>
      <c r="V18" s="35"/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/>
      <c r="AE18" s="35"/>
      <c r="AF18" s="35"/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</row>
    <row r="19" spans="1:38" ht="20.100000000000001" customHeight="1" x14ac:dyDescent="0.2">
      <c r="D19" s="44" t="s">
        <v>122</v>
      </c>
      <c r="F19" s="45">
        <v>10</v>
      </c>
      <c r="G19" s="45">
        <v>150</v>
      </c>
      <c r="H19" s="45">
        <v>141</v>
      </c>
      <c r="I19" s="45">
        <v>19</v>
      </c>
      <c r="J19" s="45">
        <v>0</v>
      </c>
      <c r="K19" s="45">
        <v>0</v>
      </c>
      <c r="L19" s="46"/>
      <c r="M19" s="46"/>
      <c r="N19" s="46"/>
      <c r="O19" s="45">
        <v>1</v>
      </c>
      <c r="P19" s="45">
        <v>173</v>
      </c>
      <c r="Q19" s="45">
        <v>171</v>
      </c>
      <c r="R19" s="45">
        <v>3</v>
      </c>
      <c r="S19" s="45">
        <v>0</v>
      </c>
      <c r="T19" s="45">
        <v>0</v>
      </c>
      <c r="U19" s="46"/>
      <c r="V19" s="46"/>
      <c r="W19" s="46"/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6"/>
      <c r="AE19" s="46"/>
      <c r="AF19" s="46"/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</row>
    <row r="20" spans="1:38" ht="20.100000000000001" customHeight="1" x14ac:dyDescent="0.2">
      <c r="D20" s="2" t="s">
        <v>123</v>
      </c>
      <c r="F20" s="35">
        <v>15</v>
      </c>
      <c r="G20" s="35">
        <v>182</v>
      </c>
      <c r="H20" s="35">
        <v>185</v>
      </c>
      <c r="I20" s="35">
        <v>12</v>
      </c>
      <c r="J20" s="35">
        <v>0</v>
      </c>
      <c r="K20" s="35">
        <v>0</v>
      </c>
      <c r="L20" s="35"/>
      <c r="M20" s="35"/>
      <c r="N20" s="35"/>
      <c r="O20" s="35">
        <v>0</v>
      </c>
      <c r="P20" s="35">
        <v>168</v>
      </c>
      <c r="Q20" s="35">
        <v>166</v>
      </c>
      <c r="R20" s="35">
        <v>2</v>
      </c>
      <c r="S20" s="35">
        <v>0</v>
      </c>
      <c r="T20" s="35">
        <v>0</v>
      </c>
      <c r="U20" s="35"/>
      <c r="V20" s="35"/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/>
      <c r="AE20" s="35"/>
      <c r="AF20" s="35"/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</row>
    <row r="21" spans="1:38" ht="20.100000000000001" customHeight="1" x14ac:dyDescent="0.2">
      <c r="D21" s="44" t="s">
        <v>124</v>
      </c>
      <c r="F21" s="45">
        <v>25</v>
      </c>
      <c r="G21" s="45">
        <v>276</v>
      </c>
      <c r="H21" s="45">
        <v>293</v>
      </c>
      <c r="I21" s="45">
        <v>8</v>
      </c>
      <c r="J21" s="45">
        <v>0</v>
      </c>
      <c r="K21" s="45">
        <v>0</v>
      </c>
      <c r="L21" s="46"/>
      <c r="M21" s="46"/>
      <c r="N21" s="46"/>
      <c r="O21" s="45">
        <v>4</v>
      </c>
      <c r="P21" s="45">
        <v>171</v>
      </c>
      <c r="Q21" s="45">
        <v>170</v>
      </c>
      <c r="R21" s="45">
        <v>5</v>
      </c>
      <c r="S21" s="45">
        <v>0</v>
      </c>
      <c r="T21" s="45">
        <v>0</v>
      </c>
      <c r="U21" s="46"/>
      <c r="V21" s="46"/>
      <c r="W21" s="46"/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6"/>
      <c r="AE21" s="46"/>
      <c r="AF21" s="46"/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</row>
    <row r="22" spans="1:38" ht="20.100000000000001" customHeight="1" x14ac:dyDescent="0.2">
      <c r="D22" s="2" t="s">
        <v>125</v>
      </c>
      <c r="F22" s="35">
        <v>11</v>
      </c>
      <c r="G22" s="35">
        <v>176</v>
      </c>
      <c r="H22" s="35">
        <v>182</v>
      </c>
      <c r="I22" s="35">
        <v>5</v>
      </c>
      <c r="J22" s="35">
        <v>0</v>
      </c>
      <c r="K22" s="35">
        <v>0</v>
      </c>
      <c r="L22" s="35"/>
      <c r="M22" s="35"/>
      <c r="N22" s="35"/>
      <c r="O22" s="35">
        <v>5</v>
      </c>
      <c r="P22" s="35">
        <v>169</v>
      </c>
      <c r="Q22" s="35">
        <v>171</v>
      </c>
      <c r="R22" s="35">
        <v>3</v>
      </c>
      <c r="S22" s="35">
        <v>0</v>
      </c>
      <c r="T22" s="35">
        <v>0</v>
      </c>
      <c r="U22" s="35"/>
      <c r="V22" s="35"/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/>
      <c r="AE22" s="35"/>
      <c r="AF22" s="35"/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</row>
    <row r="23" spans="1:38" ht="20.100000000000001" customHeight="1" x14ac:dyDescent="0.2">
      <c r="D23" s="44" t="s">
        <v>126</v>
      </c>
      <c r="F23" s="45">
        <v>31</v>
      </c>
      <c r="G23" s="45">
        <v>287</v>
      </c>
      <c r="H23" s="45">
        <v>291</v>
      </c>
      <c r="I23" s="45">
        <v>27</v>
      </c>
      <c r="J23" s="45">
        <v>0</v>
      </c>
      <c r="K23" s="45">
        <v>0</v>
      </c>
      <c r="L23" s="46"/>
      <c r="M23" s="46"/>
      <c r="N23" s="46"/>
      <c r="O23" s="45">
        <v>3</v>
      </c>
      <c r="P23" s="45">
        <v>165</v>
      </c>
      <c r="Q23" s="45">
        <v>165</v>
      </c>
      <c r="R23" s="45">
        <v>3</v>
      </c>
      <c r="S23" s="45">
        <v>0</v>
      </c>
      <c r="T23" s="45">
        <v>0</v>
      </c>
      <c r="U23" s="46"/>
      <c r="V23" s="46"/>
      <c r="W23" s="46"/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6"/>
      <c r="AE23" s="46"/>
      <c r="AF23" s="46"/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</row>
    <row r="24" spans="1:38" ht="20.100000000000001" customHeight="1" x14ac:dyDescent="0.2">
      <c r="D24" s="2" t="s">
        <v>127</v>
      </c>
      <c r="F24" s="35">
        <v>21</v>
      </c>
      <c r="G24" s="35">
        <v>224</v>
      </c>
      <c r="H24" s="35">
        <v>231</v>
      </c>
      <c r="I24" s="35">
        <v>14</v>
      </c>
      <c r="J24" s="35">
        <v>0</v>
      </c>
      <c r="K24" s="35">
        <v>0</v>
      </c>
      <c r="L24" s="35"/>
      <c r="M24" s="35"/>
      <c r="N24" s="35"/>
      <c r="O24" s="35">
        <v>2</v>
      </c>
      <c r="P24" s="35">
        <v>167</v>
      </c>
      <c r="Q24" s="35">
        <v>166</v>
      </c>
      <c r="R24" s="35">
        <v>3</v>
      </c>
      <c r="S24" s="35">
        <v>0</v>
      </c>
      <c r="T24" s="35">
        <v>0</v>
      </c>
      <c r="U24" s="35"/>
      <c r="V24" s="35"/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/>
      <c r="AE24" s="35"/>
      <c r="AF24" s="35"/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</row>
    <row r="25" spans="1:38" ht="20.100000000000001" customHeight="1" x14ac:dyDescent="0.2">
      <c r="D25" s="44" t="s">
        <v>128</v>
      </c>
      <c r="F25" s="45">
        <v>40</v>
      </c>
      <c r="G25" s="45">
        <v>239</v>
      </c>
      <c r="H25" s="45">
        <v>264</v>
      </c>
      <c r="I25" s="45">
        <v>15</v>
      </c>
      <c r="J25" s="45">
        <v>0</v>
      </c>
      <c r="K25" s="45">
        <v>0</v>
      </c>
      <c r="L25" s="46"/>
      <c r="M25" s="46"/>
      <c r="N25" s="46"/>
      <c r="O25" s="45">
        <v>4</v>
      </c>
      <c r="P25" s="45">
        <v>172</v>
      </c>
      <c r="Q25" s="45">
        <v>171</v>
      </c>
      <c r="R25" s="45">
        <v>5</v>
      </c>
      <c r="S25" s="45">
        <v>0</v>
      </c>
      <c r="T25" s="45">
        <v>0</v>
      </c>
      <c r="U25" s="46"/>
      <c r="V25" s="46"/>
      <c r="W25" s="46"/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6"/>
      <c r="AE25" s="46"/>
      <c r="AF25" s="46"/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</row>
    <row r="26" spans="1:38" ht="20.100000000000001" customHeight="1" x14ac:dyDescent="0.2">
      <c r="D26" s="47" t="s">
        <v>129</v>
      </c>
      <c r="F26" s="46">
        <v>11</v>
      </c>
      <c r="G26" s="46">
        <v>271</v>
      </c>
      <c r="H26" s="46">
        <v>258</v>
      </c>
      <c r="I26" s="46">
        <v>24</v>
      </c>
      <c r="J26" s="46">
        <v>0</v>
      </c>
      <c r="K26" s="46">
        <v>0</v>
      </c>
      <c r="L26" s="46"/>
      <c r="M26" s="46"/>
      <c r="N26" s="46"/>
      <c r="O26" s="46">
        <v>2</v>
      </c>
      <c r="P26" s="46">
        <v>164</v>
      </c>
      <c r="Q26" s="46">
        <v>164</v>
      </c>
      <c r="R26" s="46">
        <v>2</v>
      </c>
      <c r="S26" s="46">
        <v>0</v>
      </c>
      <c r="T26" s="46">
        <v>0</v>
      </c>
      <c r="U26" s="46"/>
      <c r="V26" s="46"/>
      <c r="W26" s="46"/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/>
      <c r="AE26" s="46"/>
      <c r="AF26" s="46"/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</row>
    <row r="27" spans="1:38" ht="20.100000000000001" customHeight="1" x14ac:dyDescent="0.2">
      <c r="D27" s="44" t="s">
        <v>130</v>
      </c>
      <c r="F27" s="45">
        <v>11</v>
      </c>
      <c r="G27" s="45">
        <v>172</v>
      </c>
      <c r="H27" s="45">
        <v>174</v>
      </c>
      <c r="I27" s="45">
        <v>9</v>
      </c>
      <c r="J27" s="45">
        <v>0</v>
      </c>
      <c r="K27" s="45">
        <v>0</v>
      </c>
      <c r="L27" s="46"/>
      <c r="M27" s="46"/>
      <c r="N27" s="46"/>
      <c r="O27" s="45">
        <v>2</v>
      </c>
      <c r="P27" s="45">
        <v>175</v>
      </c>
      <c r="Q27" s="45">
        <v>175</v>
      </c>
      <c r="R27" s="45">
        <v>2</v>
      </c>
      <c r="S27" s="45">
        <v>0</v>
      </c>
      <c r="T27" s="45">
        <v>0</v>
      </c>
      <c r="U27" s="46"/>
      <c r="V27" s="46"/>
      <c r="W27" s="46"/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6"/>
      <c r="AE27" s="46"/>
      <c r="AF27" s="46"/>
      <c r="AG27" s="45">
        <v>0</v>
      </c>
      <c r="AH27" s="45">
        <v>1</v>
      </c>
      <c r="AI27" s="45">
        <v>1</v>
      </c>
      <c r="AJ27" s="45">
        <v>0</v>
      </c>
      <c r="AK27" s="45">
        <v>0</v>
      </c>
      <c r="AL27" s="45">
        <v>0</v>
      </c>
    </row>
    <row r="28" spans="1:38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</row>
    <row r="29" spans="1:38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287</v>
      </c>
      <c r="G29" s="50">
        <v>3140</v>
      </c>
      <c r="H29" s="50">
        <v>3158</v>
      </c>
      <c r="I29" s="50">
        <v>269</v>
      </c>
      <c r="J29" s="50">
        <v>0</v>
      </c>
      <c r="K29" s="50">
        <v>0</v>
      </c>
      <c r="L29" s="51"/>
      <c r="M29" s="51"/>
      <c r="N29" s="51"/>
      <c r="O29" s="50">
        <v>41</v>
      </c>
      <c r="P29" s="50">
        <v>2746</v>
      </c>
      <c r="Q29" s="50">
        <v>2718</v>
      </c>
      <c r="R29" s="50">
        <v>69</v>
      </c>
      <c r="S29" s="50">
        <v>0</v>
      </c>
      <c r="T29" s="50">
        <v>0</v>
      </c>
      <c r="U29" s="51"/>
      <c r="V29" s="51"/>
      <c r="W29" s="51"/>
      <c r="X29" s="50">
        <v>1</v>
      </c>
      <c r="Y29" s="50">
        <v>0</v>
      </c>
      <c r="Z29" s="50">
        <v>0</v>
      </c>
      <c r="AA29" s="50">
        <v>1</v>
      </c>
      <c r="AB29" s="50">
        <v>0</v>
      </c>
      <c r="AC29" s="50">
        <v>0</v>
      </c>
      <c r="AD29" s="51"/>
      <c r="AE29" s="51"/>
      <c r="AF29" s="51"/>
      <c r="AG29" s="50">
        <v>0</v>
      </c>
      <c r="AH29" s="50">
        <v>2</v>
      </c>
      <c r="AI29" s="50">
        <v>2</v>
      </c>
      <c r="AJ29" s="50">
        <v>0</v>
      </c>
      <c r="AK29" s="50">
        <v>0</v>
      </c>
      <c r="AL29" s="50">
        <v>0</v>
      </c>
    </row>
    <row r="30" spans="1:38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</row>
    <row r="31" spans="1:38" ht="20.100000000000001" customHeight="1" x14ac:dyDescent="0.2">
      <c r="C31" s="3" t="s">
        <v>0</v>
      </c>
      <c r="F31" s="52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</row>
    <row r="32" spans="1:38" ht="20.100000000000001" customHeight="1" x14ac:dyDescent="0.2">
      <c r="D32" s="2" t="s">
        <v>115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/>
      <c r="M32" s="35"/>
      <c r="N32" s="35"/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/>
      <c r="V32" s="35"/>
      <c r="W32" s="35"/>
      <c r="X32" s="35">
        <v>100</v>
      </c>
      <c r="Y32" s="35">
        <v>1006</v>
      </c>
      <c r="Z32" s="35">
        <v>1006</v>
      </c>
      <c r="AA32" s="35">
        <v>100</v>
      </c>
      <c r="AB32" s="35">
        <v>0</v>
      </c>
      <c r="AC32" s="35">
        <v>0</v>
      </c>
      <c r="AD32" s="35"/>
      <c r="AE32" s="35"/>
      <c r="AF32" s="35"/>
      <c r="AG32" s="35">
        <v>68</v>
      </c>
      <c r="AH32" s="35">
        <v>405</v>
      </c>
      <c r="AI32" s="35">
        <v>441</v>
      </c>
      <c r="AJ32" s="35">
        <v>32</v>
      </c>
      <c r="AK32" s="35">
        <v>0</v>
      </c>
      <c r="AL32" s="35">
        <v>0</v>
      </c>
    </row>
    <row r="33" spans="1:38" ht="20.100000000000001" customHeight="1" x14ac:dyDescent="0.2">
      <c r="D33" s="44" t="s">
        <v>116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6"/>
      <c r="M33" s="46"/>
      <c r="N33" s="46"/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6"/>
      <c r="V33" s="46"/>
      <c r="W33" s="46"/>
      <c r="X33" s="45">
        <v>95</v>
      </c>
      <c r="Y33" s="45">
        <v>825</v>
      </c>
      <c r="Z33" s="45">
        <v>836</v>
      </c>
      <c r="AA33" s="45">
        <v>84</v>
      </c>
      <c r="AB33" s="45">
        <v>0</v>
      </c>
      <c r="AC33" s="45">
        <v>0</v>
      </c>
      <c r="AD33" s="46"/>
      <c r="AE33" s="46"/>
      <c r="AF33" s="46"/>
      <c r="AG33" s="45">
        <v>51</v>
      </c>
      <c r="AH33" s="45">
        <v>418</v>
      </c>
      <c r="AI33" s="45">
        <v>431</v>
      </c>
      <c r="AJ33" s="45">
        <v>38</v>
      </c>
      <c r="AK33" s="45">
        <v>0</v>
      </c>
      <c r="AL33" s="45">
        <v>0</v>
      </c>
    </row>
    <row r="34" spans="1:38" ht="20.100000000000001" customHeight="1" x14ac:dyDescent="0.2">
      <c r="D34" s="2" t="s">
        <v>132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/>
      <c r="M34" s="35"/>
      <c r="N34" s="35"/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/>
      <c r="V34" s="35"/>
      <c r="W34" s="35"/>
      <c r="X34" s="35">
        <v>78</v>
      </c>
      <c r="Y34" s="35">
        <v>781</v>
      </c>
      <c r="Z34" s="35">
        <v>781</v>
      </c>
      <c r="AA34" s="35">
        <v>78</v>
      </c>
      <c r="AB34" s="35">
        <v>0</v>
      </c>
      <c r="AC34" s="35">
        <v>0</v>
      </c>
      <c r="AD34" s="35"/>
      <c r="AE34" s="35"/>
      <c r="AF34" s="35"/>
      <c r="AG34" s="35">
        <v>16</v>
      </c>
      <c r="AH34" s="35">
        <v>389</v>
      </c>
      <c r="AI34" s="35">
        <v>379</v>
      </c>
      <c r="AJ34" s="35">
        <v>26</v>
      </c>
      <c r="AK34" s="35">
        <v>0</v>
      </c>
      <c r="AL34" s="35">
        <v>0</v>
      </c>
    </row>
    <row r="35" spans="1:38" ht="20.100000000000001" customHeight="1" x14ac:dyDescent="0.2">
      <c r="D35" s="44" t="s">
        <v>133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6"/>
      <c r="M35" s="46"/>
      <c r="N35" s="46"/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6"/>
      <c r="V35" s="46"/>
      <c r="W35" s="46"/>
      <c r="X35" s="45">
        <v>44</v>
      </c>
      <c r="Y35" s="45">
        <v>505</v>
      </c>
      <c r="Z35" s="45">
        <v>486</v>
      </c>
      <c r="AA35" s="45">
        <v>63</v>
      </c>
      <c r="AB35" s="45">
        <v>0</v>
      </c>
      <c r="AC35" s="45">
        <v>0</v>
      </c>
      <c r="AD35" s="46"/>
      <c r="AE35" s="46"/>
      <c r="AF35" s="46"/>
      <c r="AG35" s="45">
        <v>28</v>
      </c>
      <c r="AH35" s="45">
        <v>539</v>
      </c>
      <c r="AI35" s="45">
        <v>462</v>
      </c>
      <c r="AJ35" s="45">
        <v>105</v>
      </c>
      <c r="AK35" s="45">
        <v>0</v>
      </c>
      <c r="AL35" s="45">
        <v>0</v>
      </c>
    </row>
    <row r="36" spans="1:38" ht="20.100000000000001" customHeight="1" x14ac:dyDescent="0.2">
      <c r="D36" s="2" t="s">
        <v>134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/>
      <c r="M36" s="35"/>
      <c r="N36" s="35"/>
      <c r="O36" s="35">
        <v>0</v>
      </c>
      <c r="P36" s="35">
        <v>1</v>
      </c>
      <c r="Q36" s="35">
        <v>0</v>
      </c>
      <c r="R36" s="35">
        <v>0</v>
      </c>
      <c r="S36" s="35">
        <v>0</v>
      </c>
      <c r="T36" s="35">
        <v>1</v>
      </c>
      <c r="U36" s="35"/>
      <c r="V36" s="35"/>
      <c r="W36" s="35"/>
      <c r="X36" s="35">
        <v>66</v>
      </c>
      <c r="Y36" s="35">
        <v>650</v>
      </c>
      <c r="Z36" s="35">
        <v>648</v>
      </c>
      <c r="AA36" s="35">
        <v>68</v>
      </c>
      <c r="AB36" s="35">
        <v>0</v>
      </c>
      <c r="AC36" s="35">
        <v>0</v>
      </c>
      <c r="AD36" s="35"/>
      <c r="AE36" s="35"/>
      <c r="AF36" s="35"/>
      <c r="AG36" s="35">
        <v>21</v>
      </c>
      <c r="AH36" s="35">
        <v>540</v>
      </c>
      <c r="AI36" s="35">
        <v>499</v>
      </c>
      <c r="AJ36" s="35">
        <v>62</v>
      </c>
      <c r="AK36" s="35">
        <v>0</v>
      </c>
      <c r="AL36" s="35">
        <v>0</v>
      </c>
    </row>
    <row r="37" spans="1:38" ht="20.100000000000001" customHeight="1" x14ac:dyDescent="0.2">
      <c r="D37" s="44" t="s">
        <v>135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6"/>
      <c r="M37" s="46"/>
      <c r="N37" s="46"/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6"/>
      <c r="V37" s="46"/>
      <c r="W37" s="46"/>
      <c r="X37" s="45">
        <v>127</v>
      </c>
      <c r="Y37" s="45">
        <v>1056</v>
      </c>
      <c r="Z37" s="45">
        <v>1084</v>
      </c>
      <c r="AA37" s="45">
        <v>99</v>
      </c>
      <c r="AB37" s="45">
        <v>0</v>
      </c>
      <c r="AC37" s="45">
        <v>0</v>
      </c>
      <c r="AD37" s="46"/>
      <c r="AE37" s="46"/>
      <c r="AF37" s="46"/>
      <c r="AG37" s="45">
        <v>20</v>
      </c>
      <c r="AH37" s="45">
        <v>541</v>
      </c>
      <c r="AI37" s="45">
        <v>478</v>
      </c>
      <c r="AJ37" s="45">
        <v>83</v>
      </c>
      <c r="AK37" s="45">
        <v>0</v>
      </c>
      <c r="AL37" s="45">
        <v>0</v>
      </c>
    </row>
    <row r="38" spans="1:38" ht="20.100000000000001" customHeight="1" x14ac:dyDescent="0.2">
      <c r="D38" s="2" t="s">
        <v>122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/>
      <c r="M38" s="35"/>
      <c r="N38" s="35"/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/>
      <c r="V38" s="35"/>
      <c r="W38" s="35"/>
      <c r="X38" s="35">
        <v>93</v>
      </c>
      <c r="Y38" s="35">
        <v>892</v>
      </c>
      <c r="Z38" s="35">
        <v>753</v>
      </c>
      <c r="AA38" s="35">
        <v>117</v>
      </c>
      <c r="AB38" s="35">
        <v>0</v>
      </c>
      <c r="AC38" s="35">
        <v>115</v>
      </c>
      <c r="AD38" s="35"/>
      <c r="AE38" s="35"/>
      <c r="AF38" s="35"/>
      <c r="AG38" s="35">
        <v>33</v>
      </c>
      <c r="AH38" s="35">
        <v>487</v>
      </c>
      <c r="AI38" s="35">
        <v>281</v>
      </c>
      <c r="AJ38" s="35">
        <v>159</v>
      </c>
      <c r="AK38" s="35">
        <v>0</v>
      </c>
      <c r="AL38" s="35">
        <v>80</v>
      </c>
    </row>
    <row r="39" spans="1:38" ht="20.100000000000001" customHeight="1" x14ac:dyDescent="0.2">
      <c r="D39" s="44" t="s">
        <v>123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6"/>
      <c r="M39" s="46"/>
      <c r="N39" s="46"/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6"/>
      <c r="V39" s="46"/>
      <c r="W39" s="46"/>
      <c r="X39" s="45">
        <v>72</v>
      </c>
      <c r="Y39" s="45">
        <v>579</v>
      </c>
      <c r="Z39" s="45">
        <v>587</v>
      </c>
      <c r="AA39" s="45">
        <v>64</v>
      </c>
      <c r="AB39" s="45">
        <v>0</v>
      </c>
      <c r="AC39" s="45">
        <v>0</v>
      </c>
      <c r="AD39" s="46"/>
      <c r="AE39" s="46"/>
      <c r="AF39" s="46"/>
      <c r="AG39" s="45">
        <v>40</v>
      </c>
      <c r="AH39" s="45">
        <v>395</v>
      </c>
      <c r="AI39" s="45">
        <v>363</v>
      </c>
      <c r="AJ39" s="45">
        <v>72</v>
      </c>
      <c r="AK39" s="45">
        <v>0</v>
      </c>
      <c r="AL39" s="45">
        <v>0</v>
      </c>
    </row>
    <row r="40" spans="1:38" ht="20.100000000000001" customHeight="1" x14ac:dyDescent="0.2">
      <c r="D40" s="2" t="s">
        <v>136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/>
      <c r="M40" s="35"/>
      <c r="N40" s="35"/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/>
      <c r="V40" s="35"/>
      <c r="W40" s="35"/>
      <c r="X40" s="35">
        <v>51</v>
      </c>
      <c r="Y40" s="35">
        <v>617</v>
      </c>
      <c r="Z40" s="35">
        <v>589</v>
      </c>
      <c r="AA40" s="35">
        <v>79</v>
      </c>
      <c r="AB40" s="35">
        <v>0</v>
      </c>
      <c r="AC40" s="35">
        <v>0</v>
      </c>
      <c r="AD40" s="35"/>
      <c r="AE40" s="35"/>
      <c r="AF40" s="35"/>
      <c r="AG40" s="35">
        <v>26</v>
      </c>
      <c r="AH40" s="35">
        <v>369</v>
      </c>
      <c r="AI40" s="35">
        <v>376</v>
      </c>
      <c r="AJ40" s="35">
        <v>19</v>
      </c>
      <c r="AK40" s="35">
        <v>0</v>
      </c>
      <c r="AL40" s="35">
        <v>0</v>
      </c>
    </row>
    <row r="41" spans="1:38" ht="20.100000000000001" customHeight="1" x14ac:dyDescent="0.2">
      <c r="D41" s="44" t="s">
        <v>125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6"/>
      <c r="M41" s="46"/>
      <c r="N41" s="46"/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6"/>
      <c r="V41" s="46"/>
      <c r="W41" s="46"/>
      <c r="X41" s="45">
        <v>73</v>
      </c>
      <c r="Y41" s="45">
        <v>788</v>
      </c>
      <c r="Z41" s="45">
        <v>795</v>
      </c>
      <c r="AA41" s="45">
        <v>66</v>
      </c>
      <c r="AB41" s="45">
        <v>0</v>
      </c>
      <c r="AC41" s="45">
        <v>0</v>
      </c>
      <c r="AD41" s="46"/>
      <c r="AE41" s="46"/>
      <c r="AF41" s="46"/>
      <c r="AG41" s="45">
        <v>8</v>
      </c>
      <c r="AH41" s="45">
        <v>448</v>
      </c>
      <c r="AI41" s="45">
        <v>402</v>
      </c>
      <c r="AJ41" s="45">
        <v>54</v>
      </c>
      <c r="AK41" s="45">
        <v>0</v>
      </c>
      <c r="AL41" s="45">
        <v>0</v>
      </c>
    </row>
    <row r="42" spans="1:38" ht="20.100000000000001" customHeight="1" x14ac:dyDescent="0.2">
      <c r="D42" s="2" t="s">
        <v>126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/>
      <c r="M42" s="35"/>
      <c r="N42" s="35"/>
      <c r="O42" s="35">
        <v>0</v>
      </c>
      <c r="P42" s="35">
        <v>2</v>
      </c>
      <c r="Q42" s="35">
        <v>2</v>
      </c>
      <c r="R42" s="35">
        <v>0</v>
      </c>
      <c r="S42" s="35">
        <v>0</v>
      </c>
      <c r="T42" s="35">
        <v>0</v>
      </c>
      <c r="U42" s="35"/>
      <c r="V42" s="35"/>
      <c r="W42" s="35"/>
      <c r="X42" s="35">
        <v>108</v>
      </c>
      <c r="Y42" s="35">
        <v>739</v>
      </c>
      <c r="Z42" s="35">
        <v>782</v>
      </c>
      <c r="AA42" s="35">
        <v>65</v>
      </c>
      <c r="AB42" s="35">
        <v>0</v>
      </c>
      <c r="AC42" s="35">
        <v>0</v>
      </c>
      <c r="AD42" s="35"/>
      <c r="AE42" s="35"/>
      <c r="AF42" s="35"/>
      <c r="AG42" s="35">
        <v>21</v>
      </c>
      <c r="AH42" s="35">
        <v>376</v>
      </c>
      <c r="AI42" s="35">
        <v>402</v>
      </c>
      <c r="AJ42" s="35">
        <v>54</v>
      </c>
      <c r="AK42" s="35">
        <v>59</v>
      </c>
      <c r="AL42" s="35">
        <v>0</v>
      </c>
    </row>
    <row r="43" spans="1:38" ht="20.100000000000001" customHeight="1" x14ac:dyDescent="0.2">
      <c r="D43" s="44" t="s">
        <v>127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6"/>
      <c r="M43" s="46"/>
      <c r="N43" s="46"/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6"/>
      <c r="V43" s="46"/>
      <c r="W43" s="46"/>
      <c r="X43" s="45">
        <v>83</v>
      </c>
      <c r="Y43" s="45">
        <v>649</v>
      </c>
      <c r="Z43" s="45">
        <v>659</v>
      </c>
      <c r="AA43" s="45">
        <v>73</v>
      </c>
      <c r="AB43" s="45">
        <v>0</v>
      </c>
      <c r="AC43" s="45">
        <v>0</v>
      </c>
      <c r="AD43" s="46"/>
      <c r="AE43" s="46"/>
      <c r="AF43" s="46"/>
      <c r="AG43" s="45">
        <v>27</v>
      </c>
      <c r="AH43" s="45">
        <v>480</v>
      </c>
      <c r="AI43" s="45">
        <v>462</v>
      </c>
      <c r="AJ43" s="45">
        <v>45</v>
      </c>
      <c r="AK43" s="45">
        <v>0</v>
      </c>
      <c r="AL43" s="45">
        <v>0</v>
      </c>
    </row>
    <row r="44" spans="1:38" ht="20.100000000000001" customHeight="1" x14ac:dyDescent="0.2">
      <c r="D44" s="2" t="s">
        <v>128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/>
      <c r="M44" s="35"/>
      <c r="N44" s="35"/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/>
      <c r="V44" s="35"/>
      <c r="W44" s="35"/>
      <c r="X44" s="35">
        <v>120</v>
      </c>
      <c r="Y44" s="35">
        <v>929</v>
      </c>
      <c r="Z44" s="35">
        <v>912</v>
      </c>
      <c r="AA44" s="35">
        <v>137</v>
      </c>
      <c r="AB44" s="35">
        <v>0</v>
      </c>
      <c r="AC44" s="35">
        <v>0</v>
      </c>
      <c r="AD44" s="35"/>
      <c r="AE44" s="35"/>
      <c r="AF44" s="35"/>
      <c r="AG44" s="35">
        <v>19</v>
      </c>
      <c r="AH44" s="35">
        <v>488</v>
      </c>
      <c r="AI44" s="35">
        <v>475</v>
      </c>
      <c r="AJ44" s="35">
        <v>32</v>
      </c>
      <c r="AK44" s="35">
        <v>0</v>
      </c>
      <c r="AL44" s="35">
        <v>0</v>
      </c>
    </row>
    <row r="45" spans="1:38" ht="20.100000000000001" customHeight="1" x14ac:dyDescent="0.2">
      <c r="D45" s="44" t="s">
        <v>137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6"/>
      <c r="M45" s="46"/>
      <c r="N45" s="46"/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6"/>
      <c r="V45" s="46"/>
      <c r="W45" s="46"/>
      <c r="X45" s="45">
        <v>119</v>
      </c>
      <c r="Y45" s="45">
        <v>1058</v>
      </c>
      <c r="Z45" s="45">
        <v>1042</v>
      </c>
      <c r="AA45" s="45">
        <v>135</v>
      </c>
      <c r="AB45" s="45">
        <v>0</v>
      </c>
      <c r="AC45" s="45">
        <v>0</v>
      </c>
      <c r="AD45" s="46"/>
      <c r="AE45" s="46"/>
      <c r="AF45" s="46"/>
      <c r="AG45" s="45">
        <v>7</v>
      </c>
      <c r="AH45" s="45">
        <v>451</v>
      </c>
      <c r="AI45" s="45">
        <v>410</v>
      </c>
      <c r="AJ45" s="45">
        <v>48</v>
      </c>
      <c r="AK45" s="45">
        <v>0</v>
      </c>
      <c r="AL45" s="45">
        <v>0</v>
      </c>
    </row>
    <row r="46" spans="1:38" ht="20.100000000000001" customHeight="1" x14ac:dyDescent="0.2">
      <c r="D46" s="2" t="s">
        <v>138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/>
      <c r="M46" s="35"/>
      <c r="N46" s="35"/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/>
      <c r="V46" s="35"/>
      <c r="W46" s="35"/>
      <c r="X46" s="35">
        <v>207</v>
      </c>
      <c r="Y46" s="35">
        <v>943</v>
      </c>
      <c r="Z46" s="35">
        <v>905</v>
      </c>
      <c r="AA46" s="35">
        <v>245</v>
      </c>
      <c r="AB46" s="35">
        <v>0</v>
      </c>
      <c r="AC46" s="35">
        <v>0</v>
      </c>
      <c r="AD46" s="35"/>
      <c r="AE46" s="35"/>
      <c r="AF46" s="35"/>
      <c r="AG46" s="35">
        <v>11</v>
      </c>
      <c r="AH46" s="35">
        <v>429</v>
      </c>
      <c r="AI46" s="35">
        <v>386</v>
      </c>
      <c r="AJ46" s="35">
        <v>54</v>
      </c>
      <c r="AK46" s="35">
        <v>0</v>
      </c>
      <c r="AL46" s="35">
        <v>0</v>
      </c>
    </row>
    <row r="47" spans="1:38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</row>
    <row r="48" spans="1:38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1"/>
      <c r="M48" s="51"/>
      <c r="N48" s="51"/>
      <c r="O48" s="50">
        <v>0</v>
      </c>
      <c r="P48" s="50">
        <v>3</v>
      </c>
      <c r="Q48" s="50">
        <v>2</v>
      </c>
      <c r="R48" s="50">
        <v>0</v>
      </c>
      <c r="S48" s="50">
        <v>0</v>
      </c>
      <c r="T48" s="50">
        <v>1</v>
      </c>
      <c r="U48" s="51"/>
      <c r="V48" s="51"/>
      <c r="W48" s="51"/>
      <c r="X48" s="50">
        <v>1436</v>
      </c>
      <c r="Y48" s="50">
        <v>12017</v>
      </c>
      <c r="Z48" s="50">
        <v>11865</v>
      </c>
      <c r="AA48" s="50">
        <v>1473</v>
      </c>
      <c r="AB48" s="50">
        <v>0</v>
      </c>
      <c r="AC48" s="50">
        <v>115</v>
      </c>
      <c r="AD48" s="51"/>
      <c r="AE48" s="51"/>
      <c r="AF48" s="51"/>
      <c r="AG48" s="50">
        <v>396</v>
      </c>
      <c r="AH48" s="50">
        <v>6755</v>
      </c>
      <c r="AI48" s="50">
        <v>6247</v>
      </c>
      <c r="AJ48" s="50">
        <v>883</v>
      </c>
      <c r="AK48" s="50">
        <v>59</v>
      </c>
      <c r="AL48" s="50">
        <v>80</v>
      </c>
    </row>
    <row r="49" spans="3:38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</row>
    <row r="50" spans="3:38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</row>
    <row r="51" spans="3:38" ht="20.100000000000001" customHeight="1" x14ac:dyDescent="0.2">
      <c r="D51" s="2" t="s">
        <v>141</v>
      </c>
      <c r="F51" s="35">
        <v>3</v>
      </c>
      <c r="G51" s="35">
        <v>64</v>
      </c>
      <c r="H51" s="35">
        <v>65</v>
      </c>
      <c r="I51" s="35">
        <v>2</v>
      </c>
      <c r="J51" s="35">
        <v>0</v>
      </c>
      <c r="K51" s="35">
        <v>0</v>
      </c>
      <c r="L51" s="35"/>
      <c r="M51" s="35"/>
      <c r="N51" s="35"/>
      <c r="O51" s="35">
        <v>2</v>
      </c>
      <c r="P51" s="35">
        <v>189</v>
      </c>
      <c r="Q51" s="35">
        <v>190</v>
      </c>
      <c r="R51" s="35">
        <v>1</v>
      </c>
      <c r="S51" s="35">
        <v>0</v>
      </c>
      <c r="T51" s="35">
        <v>0</v>
      </c>
      <c r="U51" s="35"/>
      <c r="V51" s="35"/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/>
      <c r="AE51" s="35"/>
      <c r="AF51" s="35"/>
      <c r="AG51" s="35">
        <v>0</v>
      </c>
      <c r="AH51" s="35">
        <v>5</v>
      </c>
      <c r="AI51" s="35">
        <v>5</v>
      </c>
      <c r="AJ51" s="35">
        <v>0</v>
      </c>
      <c r="AK51" s="35">
        <v>0</v>
      </c>
      <c r="AL51" s="35">
        <v>0</v>
      </c>
    </row>
    <row r="52" spans="3:38" ht="20.100000000000001" customHeight="1" x14ac:dyDescent="0.2">
      <c r="D52" s="44" t="s">
        <v>116</v>
      </c>
      <c r="F52" s="45">
        <v>4</v>
      </c>
      <c r="G52" s="45">
        <v>56</v>
      </c>
      <c r="H52" s="45">
        <v>51</v>
      </c>
      <c r="I52" s="45">
        <v>9</v>
      </c>
      <c r="J52" s="45">
        <v>0</v>
      </c>
      <c r="K52" s="45">
        <v>0</v>
      </c>
      <c r="L52" s="46"/>
      <c r="M52" s="46"/>
      <c r="N52" s="46"/>
      <c r="O52" s="45">
        <v>3</v>
      </c>
      <c r="P52" s="45">
        <v>193</v>
      </c>
      <c r="Q52" s="45">
        <v>191</v>
      </c>
      <c r="R52" s="45">
        <v>5</v>
      </c>
      <c r="S52" s="45">
        <v>0</v>
      </c>
      <c r="T52" s="45">
        <v>0</v>
      </c>
      <c r="U52" s="46"/>
      <c r="V52" s="46"/>
      <c r="W52" s="46"/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6"/>
      <c r="AE52" s="46"/>
      <c r="AF52" s="46"/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</row>
    <row r="53" spans="3:38" ht="20.100000000000001" customHeight="1" x14ac:dyDescent="0.2">
      <c r="D53" s="2" t="s">
        <v>132</v>
      </c>
      <c r="F53" s="35">
        <v>10</v>
      </c>
      <c r="G53" s="35">
        <v>120</v>
      </c>
      <c r="H53" s="35">
        <v>121</v>
      </c>
      <c r="I53" s="35">
        <v>9</v>
      </c>
      <c r="J53" s="35">
        <v>0</v>
      </c>
      <c r="K53" s="35">
        <v>0</v>
      </c>
      <c r="L53" s="35"/>
      <c r="M53" s="35"/>
      <c r="N53" s="35"/>
      <c r="O53" s="35">
        <v>3</v>
      </c>
      <c r="P53" s="35">
        <v>194</v>
      </c>
      <c r="Q53" s="35">
        <v>195</v>
      </c>
      <c r="R53" s="35">
        <v>2</v>
      </c>
      <c r="S53" s="35">
        <v>0</v>
      </c>
      <c r="T53" s="35">
        <v>0</v>
      </c>
      <c r="U53" s="35"/>
      <c r="V53" s="35"/>
      <c r="W53" s="35"/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/>
      <c r="AE53" s="35"/>
      <c r="AF53" s="35"/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</row>
    <row r="54" spans="3:38" ht="20.100000000000001" customHeight="1" x14ac:dyDescent="0.2">
      <c r="D54" s="44" t="s">
        <v>118</v>
      </c>
      <c r="F54" s="45">
        <v>140</v>
      </c>
      <c r="G54" s="45">
        <v>115</v>
      </c>
      <c r="H54" s="45">
        <v>102</v>
      </c>
      <c r="I54" s="45">
        <v>153</v>
      </c>
      <c r="J54" s="45">
        <v>0</v>
      </c>
      <c r="K54" s="45">
        <v>0</v>
      </c>
      <c r="L54" s="46"/>
      <c r="M54" s="46"/>
      <c r="N54" s="46"/>
      <c r="O54" s="45">
        <v>75</v>
      </c>
      <c r="P54" s="45">
        <v>195</v>
      </c>
      <c r="Q54" s="45">
        <v>192</v>
      </c>
      <c r="R54" s="45">
        <v>78</v>
      </c>
      <c r="S54" s="45">
        <v>0</v>
      </c>
      <c r="T54" s="45">
        <v>0</v>
      </c>
      <c r="U54" s="46"/>
      <c r="V54" s="46"/>
      <c r="W54" s="46"/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6"/>
      <c r="AE54" s="46"/>
      <c r="AF54" s="46"/>
      <c r="AG54" s="45">
        <v>2</v>
      </c>
      <c r="AH54" s="45">
        <v>0</v>
      </c>
      <c r="AI54" s="45">
        <v>0</v>
      </c>
      <c r="AJ54" s="45">
        <v>2</v>
      </c>
      <c r="AK54" s="45">
        <v>0</v>
      </c>
      <c r="AL54" s="45">
        <v>0</v>
      </c>
    </row>
    <row r="55" spans="3:38" ht="20.100000000000001" customHeight="1" x14ac:dyDescent="0.2">
      <c r="D55" s="2" t="s">
        <v>133</v>
      </c>
      <c r="F55" s="35">
        <v>6</v>
      </c>
      <c r="G55" s="35">
        <v>53</v>
      </c>
      <c r="H55" s="35">
        <v>54</v>
      </c>
      <c r="I55" s="35">
        <v>5</v>
      </c>
      <c r="J55" s="35">
        <v>0</v>
      </c>
      <c r="K55" s="35">
        <v>0</v>
      </c>
      <c r="L55" s="35"/>
      <c r="M55" s="35"/>
      <c r="N55" s="35"/>
      <c r="O55" s="35">
        <v>4</v>
      </c>
      <c r="P55" s="35">
        <v>192</v>
      </c>
      <c r="Q55" s="35">
        <v>194</v>
      </c>
      <c r="R55" s="35">
        <v>2</v>
      </c>
      <c r="S55" s="35">
        <v>0</v>
      </c>
      <c r="T55" s="35">
        <v>0</v>
      </c>
      <c r="U55" s="35"/>
      <c r="V55" s="35"/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/>
      <c r="AE55" s="35"/>
      <c r="AF55" s="35"/>
      <c r="AG55" s="35">
        <v>0</v>
      </c>
      <c r="AH55" s="35">
        <v>0</v>
      </c>
      <c r="AI55" s="35">
        <v>0</v>
      </c>
      <c r="AJ55" s="35">
        <v>0</v>
      </c>
      <c r="AK55" s="35">
        <v>0</v>
      </c>
      <c r="AL55" s="35">
        <v>0</v>
      </c>
    </row>
    <row r="56" spans="3:38" ht="20.100000000000001" customHeight="1" x14ac:dyDescent="0.2">
      <c r="D56" s="44" t="s">
        <v>134</v>
      </c>
      <c r="F56" s="45">
        <v>6</v>
      </c>
      <c r="G56" s="45">
        <v>116</v>
      </c>
      <c r="H56" s="45">
        <v>103</v>
      </c>
      <c r="I56" s="45">
        <v>19</v>
      </c>
      <c r="J56" s="45">
        <v>0</v>
      </c>
      <c r="K56" s="45">
        <v>0</v>
      </c>
      <c r="L56" s="46"/>
      <c r="M56" s="46"/>
      <c r="N56" s="46"/>
      <c r="O56" s="45">
        <v>3</v>
      </c>
      <c r="P56" s="45">
        <v>193</v>
      </c>
      <c r="Q56" s="45">
        <v>193</v>
      </c>
      <c r="R56" s="45">
        <v>3</v>
      </c>
      <c r="S56" s="45">
        <v>0</v>
      </c>
      <c r="T56" s="45">
        <v>0</v>
      </c>
      <c r="U56" s="46"/>
      <c r="V56" s="46"/>
      <c r="W56" s="46"/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6"/>
      <c r="AE56" s="46"/>
      <c r="AF56" s="46"/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</row>
    <row r="57" spans="3:38" ht="20.100000000000001" customHeight="1" x14ac:dyDescent="0.2">
      <c r="D57" s="2" t="s">
        <v>121</v>
      </c>
      <c r="F57" s="35">
        <v>3</v>
      </c>
      <c r="G57" s="35">
        <v>93</v>
      </c>
      <c r="H57" s="35">
        <v>84</v>
      </c>
      <c r="I57" s="35">
        <v>12</v>
      </c>
      <c r="J57" s="35">
        <v>0</v>
      </c>
      <c r="K57" s="35">
        <v>0</v>
      </c>
      <c r="L57" s="35"/>
      <c r="M57" s="35"/>
      <c r="N57" s="35"/>
      <c r="O57" s="35">
        <v>3</v>
      </c>
      <c r="P57" s="35">
        <v>196</v>
      </c>
      <c r="Q57" s="35">
        <v>196</v>
      </c>
      <c r="R57" s="35">
        <v>3</v>
      </c>
      <c r="S57" s="35">
        <v>0</v>
      </c>
      <c r="T57" s="35">
        <v>0</v>
      </c>
      <c r="U57" s="35"/>
      <c r="V57" s="35"/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/>
      <c r="AE57" s="35"/>
      <c r="AF57" s="35"/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</row>
    <row r="58" spans="3:38" ht="20.100000000000001" customHeight="1" x14ac:dyDescent="0.2">
      <c r="D58" s="44" t="s">
        <v>122</v>
      </c>
      <c r="F58" s="45">
        <v>56</v>
      </c>
      <c r="G58" s="45">
        <v>162</v>
      </c>
      <c r="H58" s="45">
        <v>166</v>
      </c>
      <c r="I58" s="45">
        <v>52</v>
      </c>
      <c r="J58" s="45">
        <v>0</v>
      </c>
      <c r="K58" s="45">
        <v>0</v>
      </c>
      <c r="L58" s="46"/>
      <c r="M58" s="46"/>
      <c r="N58" s="46"/>
      <c r="O58" s="45">
        <v>3</v>
      </c>
      <c r="P58" s="45">
        <v>194</v>
      </c>
      <c r="Q58" s="45">
        <v>192</v>
      </c>
      <c r="R58" s="45">
        <v>5</v>
      </c>
      <c r="S58" s="45">
        <v>0</v>
      </c>
      <c r="T58" s="45">
        <v>0</v>
      </c>
      <c r="U58" s="46"/>
      <c r="V58" s="46"/>
      <c r="W58" s="46"/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6"/>
      <c r="AE58" s="46"/>
      <c r="AF58" s="46"/>
      <c r="AG58" s="45">
        <v>0</v>
      </c>
      <c r="AH58" s="45">
        <v>2</v>
      </c>
      <c r="AI58" s="45">
        <v>2</v>
      </c>
      <c r="AJ58" s="45">
        <v>0</v>
      </c>
      <c r="AK58" s="45">
        <v>0</v>
      </c>
      <c r="AL58" s="45">
        <v>0</v>
      </c>
    </row>
    <row r="59" spans="3:38" ht="20.100000000000001" customHeight="1" x14ac:dyDescent="0.2">
      <c r="D59" s="2" t="s">
        <v>123</v>
      </c>
      <c r="F59" s="35">
        <v>6</v>
      </c>
      <c r="G59" s="35">
        <v>128</v>
      </c>
      <c r="H59" s="35">
        <v>126</v>
      </c>
      <c r="I59" s="35">
        <v>8</v>
      </c>
      <c r="J59" s="35">
        <v>0</v>
      </c>
      <c r="K59" s="35">
        <v>0</v>
      </c>
      <c r="L59" s="35"/>
      <c r="M59" s="35"/>
      <c r="N59" s="35"/>
      <c r="O59" s="35">
        <v>2</v>
      </c>
      <c r="P59" s="35">
        <v>194</v>
      </c>
      <c r="Q59" s="35">
        <v>190</v>
      </c>
      <c r="R59" s="35">
        <v>6</v>
      </c>
      <c r="S59" s="35">
        <v>0</v>
      </c>
      <c r="T59" s="35">
        <v>0</v>
      </c>
      <c r="U59" s="35"/>
      <c r="V59" s="35"/>
      <c r="W59" s="35"/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/>
      <c r="AE59" s="35"/>
      <c r="AF59" s="35"/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</row>
    <row r="60" spans="3:38" ht="20.100000000000001" customHeight="1" x14ac:dyDescent="0.2">
      <c r="D60" s="44" t="s">
        <v>136</v>
      </c>
      <c r="F60" s="45">
        <v>4</v>
      </c>
      <c r="G60" s="45">
        <v>119</v>
      </c>
      <c r="H60" s="45">
        <v>113</v>
      </c>
      <c r="I60" s="45">
        <v>10</v>
      </c>
      <c r="J60" s="45">
        <v>0</v>
      </c>
      <c r="K60" s="45">
        <v>0</v>
      </c>
      <c r="L60" s="46"/>
      <c r="M60" s="46"/>
      <c r="N60" s="46"/>
      <c r="O60" s="45">
        <v>2</v>
      </c>
      <c r="P60" s="45">
        <v>189</v>
      </c>
      <c r="Q60" s="45">
        <v>187</v>
      </c>
      <c r="R60" s="45">
        <v>4</v>
      </c>
      <c r="S60" s="45">
        <v>0</v>
      </c>
      <c r="T60" s="45">
        <v>0</v>
      </c>
      <c r="U60" s="46"/>
      <c r="V60" s="46"/>
      <c r="W60" s="46"/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6"/>
      <c r="AE60" s="46"/>
      <c r="AF60" s="46"/>
      <c r="AG60" s="45">
        <v>0</v>
      </c>
      <c r="AH60" s="45">
        <v>5</v>
      </c>
      <c r="AI60" s="45">
        <v>5</v>
      </c>
      <c r="AJ60" s="45">
        <v>0</v>
      </c>
      <c r="AK60" s="45">
        <v>0</v>
      </c>
      <c r="AL60" s="45">
        <v>0</v>
      </c>
    </row>
    <row r="61" spans="3:38" ht="20.100000000000001" customHeight="1" x14ac:dyDescent="0.2">
      <c r="D61" s="2" t="s">
        <v>125</v>
      </c>
      <c r="F61" s="35">
        <v>4</v>
      </c>
      <c r="G61" s="35">
        <v>90</v>
      </c>
      <c r="H61" s="35">
        <v>91</v>
      </c>
      <c r="I61" s="35">
        <v>3</v>
      </c>
      <c r="J61" s="35">
        <v>0</v>
      </c>
      <c r="K61" s="35">
        <v>0</v>
      </c>
      <c r="L61" s="35"/>
      <c r="M61" s="35"/>
      <c r="N61" s="35"/>
      <c r="O61" s="35">
        <v>1</v>
      </c>
      <c r="P61" s="35">
        <v>197</v>
      </c>
      <c r="Q61" s="35">
        <v>194</v>
      </c>
      <c r="R61" s="35">
        <v>4</v>
      </c>
      <c r="S61" s="35">
        <v>0</v>
      </c>
      <c r="T61" s="35">
        <v>0</v>
      </c>
      <c r="U61" s="35"/>
      <c r="V61" s="35"/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/>
      <c r="AE61" s="35"/>
      <c r="AF61" s="35"/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</row>
    <row r="62" spans="3:38" ht="20.100000000000001" customHeight="1" x14ac:dyDescent="0.2">
      <c r="D62" s="44" t="s">
        <v>126</v>
      </c>
      <c r="F62" s="45">
        <v>5</v>
      </c>
      <c r="G62" s="45">
        <v>75</v>
      </c>
      <c r="H62" s="45">
        <v>72</v>
      </c>
      <c r="I62" s="45">
        <v>8</v>
      </c>
      <c r="J62" s="45">
        <v>0</v>
      </c>
      <c r="K62" s="45">
        <v>0</v>
      </c>
      <c r="L62" s="46"/>
      <c r="M62" s="46"/>
      <c r="N62" s="46"/>
      <c r="O62" s="45">
        <v>5</v>
      </c>
      <c r="P62" s="45">
        <v>193</v>
      </c>
      <c r="Q62" s="45">
        <v>194</v>
      </c>
      <c r="R62" s="45">
        <v>4</v>
      </c>
      <c r="S62" s="45">
        <v>0</v>
      </c>
      <c r="T62" s="45">
        <v>0</v>
      </c>
      <c r="U62" s="46"/>
      <c r="V62" s="46"/>
      <c r="W62" s="46"/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6"/>
      <c r="AE62" s="46"/>
      <c r="AF62" s="46"/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</row>
    <row r="63" spans="3:38" ht="20.100000000000001" customHeight="1" x14ac:dyDescent="0.2">
      <c r="D63" s="2" t="s">
        <v>127</v>
      </c>
      <c r="F63" s="35">
        <v>12</v>
      </c>
      <c r="G63" s="35">
        <v>128</v>
      </c>
      <c r="H63" s="35">
        <v>136</v>
      </c>
      <c r="I63" s="35">
        <v>4</v>
      </c>
      <c r="J63" s="35">
        <v>0</v>
      </c>
      <c r="K63" s="35">
        <v>0</v>
      </c>
      <c r="L63" s="35"/>
      <c r="M63" s="35"/>
      <c r="N63" s="35"/>
      <c r="O63" s="35">
        <v>3</v>
      </c>
      <c r="P63" s="35">
        <v>194</v>
      </c>
      <c r="Q63" s="35">
        <v>193</v>
      </c>
      <c r="R63" s="35">
        <v>4</v>
      </c>
      <c r="S63" s="35">
        <v>0</v>
      </c>
      <c r="T63" s="35">
        <v>0</v>
      </c>
      <c r="U63" s="35"/>
      <c r="V63" s="35"/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/>
      <c r="AE63" s="35"/>
      <c r="AF63" s="35"/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</row>
    <row r="64" spans="3:38" ht="20.100000000000001" customHeight="1" x14ac:dyDescent="0.2">
      <c r="D64" s="44" t="s">
        <v>128</v>
      </c>
      <c r="F64" s="45">
        <v>7</v>
      </c>
      <c r="G64" s="45">
        <v>70</v>
      </c>
      <c r="H64" s="45">
        <v>72</v>
      </c>
      <c r="I64" s="45">
        <v>5</v>
      </c>
      <c r="J64" s="45">
        <v>0</v>
      </c>
      <c r="K64" s="45">
        <v>0</v>
      </c>
      <c r="L64" s="46"/>
      <c r="M64" s="46"/>
      <c r="N64" s="46"/>
      <c r="O64" s="45">
        <v>5</v>
      </c>
      <c r="P64" s="45">
        <v>194</v>
      </c>
      <c r="Q64" s="45">
        <v>192</v>
      </c>
      <c r="R64" s="45">
        <v>7</v>
      </c>
      <c r="S64" s="45">
        <v>0</v>
      </c>
      <c r="T64" s="45">
        <v>0</v>
      </c>
      <c r="U64" s="46"/>
      <c r="V64" s="46"/>
      <c r="W64" s="46"/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6"/>
      <c r="AE64" s="46"/>
      <c r="AF64" s="46"/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</row>
    <row r="65" spans="1:38" ht="20.100000000000001" customHeight="1" x14ac:dyDescent="0.2">
      <c r="D65" s="2" t="s">
        <v>142</v>
      </c>
      <c r="F65" s="35">
        <v>2</v>
      </c>
      <c r="G65" s="35">
        <v>89</v>
      </c>
      <c r="H65" s="35">
        <v>84</v>
      </c>
      <c r="I65" s="35">
        <v>7</v>
      </c>
      <c r="J65" s="35">
        <v>0</v>
      </c>
      <c r="K65" s="35">
        <v>0</v>
      </c>
      <c r="L65" s="35"/>
      <c r="M65" s="35"/>
      <c r="N65" s="35"/>
      <c r="O65" s="35">
        <v>1</v>
      </c>
      <c r="P65" s="35">
        <v>195</v>
      </c>
      <c r="Q65" s="35">
        <v>195</v>
      </c>
      <c r="R65" s="35">
        <v>1</v>
      </c>
      <c r="S65" s="35">
        <v>0</v>
      </c>
      <c r="T65" s="35">
        <v>0</v>
      </c>
      <c r="U65" s="35"/>
      <c r="V65" s="35"/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/>
      <c r="AE65" s="35"/>
      <c r="AF65" s="35"/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</row>
    <row r="66" spans="1:38" ht="20.100000000000001" customHeight="1" x14ac:dyDescent="0.2">
      <c r="D66" s="44" t="s">
        <v>137</v>
      </c>
      <c r="F66" s="45">
        <v>2</v>
      </c>
      <c r="G66" s="45">
        <v>64</v>
      </c>
      <c r="H66" s="45">
        <v>53</v>
      </c>
      <c r="I66" s="45">
        <v>13</v>
      </c>
      <c r="J66" s="45">
        <v>0</v>
      </c>
      <c r="K66" s="45">
        <v>0</v>
      </c>
      <c r="L66" s="46"/>
      <c r="M66" s="46"/>
      <c r="N66" s="46"/>
      <c r="O66" s="45">
        <v>5</v>
      </c>
      <c r="P66" s="45">
        <v>194</v>
      </c>
      <c r="Q66" s="45">
        <v>192</v>
      </c>
      <c r="R66" s="45">
        <v>7</v>
      </c>
      <c r="S66" s="45">
        <v>0</v>
      </c>
      <c r="T66" s="45">
        <v>0</v>
      </c>
      <c r="U66" s="46"/>
      <c r="V66" s="46"/>
      <c r="W66" s="46"/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6"/>
      <c r="AE66" s="46"/>
      <c r="AF66" s="46"/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</row>
    <row r="67" spans="1:38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</row>
    <row r="68" spans="1:38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270</v>
      </c>
      <c r="G68" s="50">
        <v>1542</v>
      </c>
      <c r="H68" s="50">
        <v>1493</v>
      </c>
      <c r="I68" s="50">
        <v>319</v>
      </c>
      <c r="J68" s="50">
        <v>0</v>
      </c>
      <c r="K68" s="50">
        <v>0</v>
      </c>
      <c r="L68" s="51"/>
      <c r="M68" s="51"/>
      <c r="N68" s="51"/>
      <c r="O68" s="50">
        <v>120</v>
      </c>
      <c r="P68" s="50">
        <v>3096</v>
      </c>
      <c r="Q68" s="50">
        <v>3080</v>
      </c>
      <c r="R68" s="50">
        <v>136</v>
      </c>
      <c r="S68" s="50">
        <v>0</v>
      </c>
      <c r="T68" s="50">
        <v>0</v>
      </c>
      <c r="U68" s="51"/>
      <c r="V68" s="51"/>
      <c r="W68" s="51"/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1"/>
      <c r="AE68" s="51"/>
      <c r="AF68" s="51"/>
      <c r="AG68" s="50">
        <v>2</v>
      </c>
      <c r="AH68" s="50">
        <v>12</v>
      </c>
      <c r="AI68" s="50">
        <v>12</v>
      </c>
      <c r="AJ68" s="50">
        <v>2</v>
      </c>
      <c r="AK68" s="50">
        <v>0</v>
      </c>
      <c r="AL68" s="50">
        <v>0</v>
      </c>
    </row>
    <row r="69" spans="1:38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</row>
    <row r="70" spans="1:38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</row>
    <row r="71" spans="1:38" ht="20.100000000000001" customHeight="1" x14ac:dyDescent="0.2">
      <c r="D71" s="2" t="s">
        <v>141</v>
      </c>
      <c r="F71" s="35">
        <v>11</v>
      </c>
      <c r="G71" s="35">
        <v>49</v>
      </c>
      <c r="H71" s="35">
        <v>55</v>
      </c>
      <c r="I71" s="35">
        <v>5</v>
      </c>
      <c r="J71" s="35">
        <v>0</v>
      </c>
      <c r="K71" s="35">
        <v>0</v>
      </c>
      <c r="L71" s="35"/>
      <c r="M71" s="35"/>
      <c r="N71" s="35"/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/>
      <c r="V71" s="35"/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/>
      <c r="AE71" s="35"/>
      <c r="AF71" s="35"/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</row>
    <row r="72" spans="1:38" ht="20.100000000000001" customHeight="1" x14ac:dyDescent="0.2">
      <c r="D72" s="44" t="s">
        <v>116</v>
      </c>
      <c r="F72" s="45">
        <v>6</v>
      </c>
      <c r="G72" s="45">
        <v>36</v>
      </c>
      <c r="H72" s="45">
        <v>40</v>
      </c>
      <c r="I72" s="45">
        <v>2</v>
      </c>
      <c r="J72" s="45">
        <v>0</v>
      </c>
      <c r="K72" s="45">
        <v>0</v>
      </c>
      <c r="L72" s="46"/>
      <c r="M72" s="46"/>
      <c r="N72" s="46"/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6"/>
      <c r="V72" s="46"/>
      <c r="W72" s="46"/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6"/>
      <c r="AE72" s="46"/>
      <c r="AF72" s="46"/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</row>
    <row r="73" spans="1:38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</row>
    <row r="74" spans="1:38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17</v>
      </c>
      <c r="G74" s="50">
        <v>85</v>
      </c>
      <c r="H74" s="50">
        <v>95</v>
      </c>
      <c r="I74" s="50">
        <v>7</v>
      </c>
      <c r="J74" s="50">
        <v>0</v>
      </c>
      <c r="K74" s="50">
        <v>0</v>
      </c>
      <c r="L74" s="51"/>
      <c r="M74" s="51"/>
      <c r="N74" s="51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1"/>
      <c r="V74" s="51"/>
      <c r="W74" s="51"/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1"/>
      <c r="AE74" s="51"/>
      <c r="AF74" s="51"/>
      <c r="AG74" s="50">
        <v>0</v>
      </c>
      <c r="AH74" s="50">
        <v>0</v>
      </c>
      <c r="AI74" s="50">
        <v>0</v>
      </c>
      <c r="AJ74" s="50">
        <v>0</v>
      </c>
      <c r="AK74" s="50">
        <v>0</v>
      </c>
      <c r="AL74" s="50">
        <v>0</v>
      </c>
    </row>
    <row r="75" spans="1:38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</row>
    <row r="76" spans="1:38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</row>
    <row r="77" spans="1:38" ht="20.100000000000001" customHeight="1" x14ac:dyDescent="0.2">
      <c r="D77" s="2" t="s">
        <v>115</v>
      </c>
      <c r="F77" s="35">
        <v>34</v>
      </c>
      <c r="G77" s="35">
        <v>133</v>
      </c>
      <c r="H77" s="35">
        <v>122</v>
      </c>
      <c r="I77" s="35">
        <v>45</v>
      </c>
      <c r="J77" s="35">
        <v>0</v>
      </c>
      <c r="K77" s="35">
        <v>0</v>
      </c>
      <c r="L77" s="35"/>
      <c r="M77" s="35"/>
      <c r="N77" s="35"/>
      <c r="O77" s="35">
        <v>7</v>
      </c>
      <c r="P77" s="35">
        <v>255</v>
      </c>
      <c r="Q77" s="35">
        <v>259</v>
      </c>
      <c r="R77" s="35">
        <v>3</v>
      </c>
      <c r="S77" s="35">
        <v>0</v>
      </c>
      <c r="T77" s="35">
        <v>0</v>
      </c>
      <c r="U77" s="35"/>
      <c r="V77" s="35"/>
      <c r="W77" s="35"/>
      <c r="X77" s="35">
        <v>92</v>
      </c>
      <c r="Y77" s="35">
        <v>374</v>
      </c>
      <c r="Z77" s="35">
        <v>343</v>
      </c>
      <c r="AA77" s="35">
        <v>123</v>
      </c>
      <c r="AB77" s="35">
        <v>0</v>
      </c>
      <c r="AC77" s="35">
        <v>0</v>
      </c>
      <c r="AD77" s="35"/>
      <c r="AE77" s="35"/>
      <c r="AF77" s="35"/>
      <c r="AG77" s="35">
        <v>6</v>
      </c>
      <c r="AH77" s="35">
        <v>182</v>
      </c>
      <c r="AI77" s="35">
        <v>187</v>
      </c>
      <c r="AJ77" s="35">
        <v>1</v>
      </c>
      <c r="AK77" s="35">
        <v>0</v>
      </c>
      <c r="AL77" s="35">
        <v>0</v>
      </c>
    </row>
    <row r="78" spans="1:38" ht="20.100000000000001" customHeight="1" x14ac:dyDescent="0.2">
      <c r="D78" s="44" t="s">
        <v>116</v>
      </c>
      <c r="F78" s="45">
        <v>34</v>
      </c>
      <c r="G78" s="45">
        <v>136</v>
      </c>
      <c r="H78" s="45">
        <v>130</v>
      </c>
      <c r="I78" s="45">
        <v>40</v>
      </c>
      <c r="J78" s="45">
        <v>0</v>
      </c>
      <c r="K78" s="45">
        <v>0</v>
      </c>
      <c r="L78" s="46"/>
      <c r="M78" s="46"/>
      <c r="N78" s="46"/>
      <c r="O78" s="45">
        <v>8</v>
      </c>
      <c r="P78" s="45">
        <v>267</v>
      </c>
      <c r="Q78" s="45">
        <v>270</v>
      </c>
      <c r="R78" s="45">
        <v>5</v>
      </c>
      <c r="S78" s="45">
        <v>0</v>
      </c>
      <c r="T78" s="45">
        <v>0</v>
      </c>
      <c r="U78" s="46"/>
      <c r="V78" s="46"/>
      <c r="W78" s="46"/>
      <c r="X78" s="45">
        <v>89</v>
      </c>
      <c r="Y78" s="45">
        <v>337</v>
      </c>
      <c r="Z78" s="45">
        <v>335</v>
      </c>
      <c r="AA78" s="45">
        <v>91</v>
      </c>
      <c r="AB78" s="45">
        <v>0</v>
      </c>
      <c r="AC78" s="45">
        <v>0</v>
      </c>
      <c r="AD78" s="46"/>
      <c r="AE78" s="46"/>
      <c r="AF78" s="46"/>
      <c r="AG78" s="45">
        <v>7</v>
      </c>
      <c r="AH78" s="45">
        <v>175</v>
      </c>
      <c r="AI78" s="45">
        <v>173</v>
      </c>
      <c r="AJ78" s="45">
        <v>9</v>
      </c>
      <c r="AK78" s="45">
        <v>0</v>
      </c>
      <c r="AL78" s="45">
        <v>0</v>
      </c>
    </row>
    <row r="79" spans="1:38" ht="20.100000000000001" customHeight="1" x14ac:dyDescent="0.2">
      <c r="D79" s="2" t="s">
        <v>132</v>
      </c>
      <c r="F79" s="35">
        <v>12</v>
      </c>
      <c r="G79" s="35">
        <v>94</v>
      </c>
      <c r="H79" s="35">
        <v>96</v>
      </c>
      <c r="I79" s="35">
        <v>10</v>
      </c>
      <c r="J79" s="35">
        <v>0</v>
      </c>
      <c r="K79" s="35">
        <v>0</v>
      </c>
      <c r="L79" s="35"/>
      <c r="M79" s="35"/>
      <c r="N79" s="35"/>
      <c r="O79" s="35">
        <v>8</v>
      </c>
      <c r="P79" s="35">
        <v>265</v>
      </c>
      <c r="Q79" s="35">
        <v>270</v>
      </c>
      <c r="R79" s="35">
        <v>3</v>
      </c>
      <c r="S79" s="35">
        <v>0</v>
      </c>
      <c r="T79" s="35">
        <v>0</v>
      </c>
      <c r="U79" s="35"/>
      <c r="V79" s="35"/>
      <c r="W79" s="35"/>
      <c r="X79" s="35">
        <v>60</v>
      </c>
      <c r="Y79" s="35">
        <v>266</v>
      </c>
      <c r="Z79" s="35">
        <v>289</v>
      </c>
      <c r="AA79" s="35">
        <v>37</v>
      </c>
      <c r="AB79" s="35">
        <v>0</v>
      </c>
      <c r="AC79" s="35">
        <v>0</v>
      </c>
      <c r="AD79" s="35"/>
      <c r="AE79" s="35"/>
      <c r="AF79" s="35"/>
      <c r="AG79" s="35">
        <v>5</v>
      </c>
      <c r="AH79" s="35">
        <v>179</v>
      </c>
      <c r="AI79" s="35">
        <v>179</v>
      </c>
      <c r="AJ79" s="35">
        <v>5</v>
      </c>
      <c r="AK79" s="35">
        <v>0</v>
      </c>
      <c r="AL79" s="35">
        <v>0</v>
      </c>
    </row>
    <row r="80" spans="1:38" ht="20.100000000000001" customHeight="1" x14ac:dyDescent="0.2">
      <c r="D80" s="44" t="s">
        <v>118</v>
      </c>
      <c r="F80" s="45">
        <v>7</v>
      </c>
      <c r="G80" s="45">
        <v>105</v>
      </c>
      <c r="H80" s="45">
        <v>105</v>
      </c>
      <c r="I80" s="45">
        <v>7</v>
      </c>
      <c r="J80" s="45">
        <v>0</v>
      </c>
      <c r="K80" s="45">
        <v>0</v>
      </c>
      <c r="L80" s="46"/>
      <c r="M80" s="46"/>
      <c r="N80" s="46"/>
      <c r="O80" s="45">
        <v>11</v>
      </c>
      <c r="P80" s="45">
        <v>253</v>
      </c>
      <c r="Q80" s="45">
        <v>256</v>
      </c>
      <c r="R80" s="45">
        <v>8</v>
      </c>
      <c r="S80" s="45">
        <v>0</v>
      </c>
      <c r="T80" s="45">
        <v>0</v>
      </c>
      <c r="U80" s="46"/>
      <c r="V80" s="46"/>
      <c r="W80" s="46"/>
      <c r="X80" s="45">
        <v>85</v>
      </c>
      <c r="Y80" s="45">
        <v>384</v>
      </c>
      <c r="Z80" s="45">
        <v>389</v>
      </c>
      <c r="AA80" s="45">
        <v>80</v>
      </c>
      <c r="AB80" s="45">
        <v>0</v>
      </c>
      <c r="AC80" s="45">
        <v>0</v>
      </c>
      <c r="AD80" s="46"/>
      <c r="AE80" s="46"/>
      <c r="AF80" s="46"/>
      <c r="AG80" s="45">
        <v>5</v>
      </c>
      <c r="AH80" s="45">
        <v>193</v>
      </c>
      <c r="AI80" s="45">
        <v>193</v>
      </c>
      <c r="AJ80" s="45">
        <v>5</v>
      </c>
      <c r="AK80" s="45">
        <v>0</v>
      </c>
      <c r="AL80" s="45">
        <v>0</v>
      </c>
    </row>
    <row r="81" spans="1:38" ht="20.100000000000001" customHeight="1" x14ac:dyDescent="0.2">
      <c r="D81" s="2" t="s">
        <v>133</v>
      </c>
      <c r="F81" s="35">
        <v>88</v>
      </c>
      <c r="G81" s="35">
        <v>250</v>
      </c>
      <c r="H81" s="35">
        <v>195</v>
      </c>
      <c r="I81" s="35">
        <v>143</v>
      </c>
      <c r="J81" s="35">
        <v>0</v>
      </c>
      <c r="K81" s="35">
        <v>0</v>
      </c>
      <c r="L81" s="35"/>
      <c r="M81" s="35"/>
      <c r="N81" s="35"/>
      <c r="O81" s="35">
        <v>19</v>
      </c>
      <c r="P81" s="35">
        <v>267</v>
      </c>
      <c r="Q81" s="35">
        <v>271</v>
      </c>
      <c r="R81" s="35">
        <v>15</v>
      </c>
      <c r="S81" s="35">
        <v>0</v>
      </c>
      <c r="T81" s="35">
        <v>0</v>
      </c>
      <c r="U81" s="35"/>
      <c r="V81" s="35"/>
      <c r="W81" s="35"/>
      <c r="X81" s="35">
        <v>118</v>
      </c>
      <c r="Y81" s="35">
        <v>281</v>
      </c>
      <c r="Z81" s="35">
        <v>248</v>
      </c>
      <c r="AA81" s="35">
        <v>151</v>
      </c>
      <c r="AB81" s="35">
        <v>0</v>
      </c>
      <c r="AC81" s="35">
        <v>0</v>
      </c>
      <c r="AD81" s="35"/>
      <c r="AE81" s="35"/>
      <c r="AF81" s="35"/>
      <c r="AG81" s="35">
        <v>7</v>
      </c>
      <c r="AH81" s="35">
        <v>173</v>
      </c>
      <c r="AI81" s="35">
        <v>158</v>
      </c>
      <c r="AJ81" s="35">
        <v>22</v>
      </c>
      <c r="AK81" s="35">
        <v>0</v>
      </c>
      <c r="AL81" s="35">
        <v>0</v>
      </c>
    </row>
    <row r="82" spans="1:38" ht="20.100000000000001" customHeight="1" x14ac:dyDescent="0.2">
      <c r="D82" s="44" t="s">
        <v>134</v>
      </c>
      <c r="F82" s="45">
        <v>52</v>
      </c>
      <c r="G82" s="45">
        <v>194</v>
      </c>
      <c r="H82" s="45">
        <v>213</v>
      </c>
      <c r="I82" s="45">
        <v>33</v>
      </c>
      <c r="J82" s="45">
        <v>0</v>
      </c>
      <c r="K82" s="45">
        <v>0</v>
      </c>
      <c r="L82" s="46"/>
      <c r="M82" s="46"/>
      <c r="N82" s="46"/>
      <c r="O82" s="45">
        <v>8</v>
      </c>
      <c r="P82" s="45">
        <v>250</v>
      </c>
      <c r="Q82" s="45">
        <v>248</v>
      </c>
      <c r="R82" s="45">
        <v>10</v>
      </c>
      <c r="S82" s="45">
        <v>0</v>
      </c>
      <c r="T82" s="45">
        <v>0</v>
      </c>
      <c r="U82" s="46"/>
      <c r="V82" s="46"/>
      <c r="W82" s="46"/>
      <c r="X82" s="45">
        <v>219</v>
      </c>
      <c r="Y82" s="45">
        <v>407</v>
      </c>
      <c r="Z82" s="45">
        <v>500</v>
      </c>
      <c r="AA82" s="45">
        <v>126</v>
      </c>
      <c r="AB82" s="45">
        <v>0</v>
      </c>
      <c r="AC82" s="45">
        <v>0</v>
      </c>
      <c r="AD82" s="46"/>
      <c r="AE82" s="46"/>
      <c r="AF82" s="46"/>
      <c r="AG82" s="45">
        <v>5</v>
      </c>
      <c r="AH82" s="45">
        <v>194</v>
      </c>
      <c r="AI82" s="45">
        <v>195</v>
      </c>
      <c r="AJ82" s="45">
        <v>4</v>
      </c>
      <c r="AK82" s="45">
        <v>0</v>
      </c>
      <c r="AL82" s="45">
        <v>0</v>
      </c>
    </row>
    <row r="83" spans="1:38" ht="20.100000000000001" customHeight="1" x14ac:dyDescent="0.2">
      <c r="D83" s="2" t="s">
        <v>135</v>
      </c>
      <c r="F83" s="35">
        <v>37</v>
      </c>
      <c r="G83" s="35">
        <v>175</v>
      </c>
      <c r="H83" s="35">
        <v>180</v>
      </c>
      <c r="I83" s="35">
        <v>32</v>
      </c>
      <c r="J83" s="35">
        <v>0</v>
      </c>
      <c r="K83" s="35">
        <v>0</v>
      </c>
      <c r="L83" s="35"/>
      <c r="M83" s="35"/>
      <c r="N83" s="35"/>
      <c r="O83" s="35">
        <v>9</v>
      </c>
      <c r="P83" s="35">
        <v>274</v>
      </c>
      <c r="Q83" s="35">
        <v>275</v>
      </c>
      <c r="R83" s="35">
        <v>8</v>
      </c>
      <c r="S83" s="35">
        <v>0</v>
      </c>
      <c r="T83" s="35">
        <v>0</v>
      </c>
      <c r="U83" s="35"/>
      <c r="V83" s="35"/>
      <c r="W83" s="35"/>
      <c r="X83" s="35">
        <v>113</v>
      </c>
      <c r="Y83" s="35">
        <v>431</v>
      </c>
      <c r="Z83" s="35">
        <v>447</v>
      </c>
      <c r="AA83" s="35">
        <v>97</v>
      </c>
      <c r="AB83" s="35">
        <v>0</v>
      </c>
      <c r="AC83" s="35">
        <v>0</v>
      </c>
      <c r="AD83" s="35"/>
      <c r="AE83" s="35"/>
      <c r="AF83" s="35"/>
      <c r="AG83" s="35">
        <v>4</v>
      </c>
      <c r="AH83" s="35">
        <v>170</v>
      </c>
      <c r="AI83" s="35">
        <v>168</v>
      </c>
      <c r="AJ83" s="35">
        <v>6</v>
      </c>
      <c r="AK83" s="35">
        <v>0</v>
      </c>
      <c r="AL83" s="35">
        <v>0</v>
      </c>
    </row>
    <row r="84" spans="1:38" ht="20.100000000000001" customHeight="1" x14ac:dyDescent="0.2">
      <c r="D84" s="44" t="s">
        <v>122</v>
      </c>
      <c r="F84" s="45">
        <v>12</v>
      </c>
      <c r="G84" s="45">
        <v>175</v>
      </c>
      <c r="H84" s="45">
        <v>144</v>
      </c>
      <c r="I84" s="45">
        <v>43</v>
      </c>
      <c r="J84" s="45">
        <v>0</v>
      </c>
      <c r="K84" s="45">
        <v>0</v>
      </c>
      <c r="L84" s="46"/>
      <c r="M84" s="46"/>
      <c r="N84" s="46"/>
      <c r="O84" s="45">
        <v>11</v>
      </c>
      <c r="P84" s="45">
        <v>254</v>
      </c>
      <c r="Q84" s="45">
        <v>252</v>
      </c>
      <c r="R84" s="45">
        <v>13</v>
      </c>
      <c r="S84" s="45">
        <v>0</v>
      </c>
      <c r="T84" s="45">
        <v>0</v>
      </c>
      <c r="U84" s="46"/>
      <c r="V84" s="46"/>
      <c r="W84" s="46"/>
      <c r="X84" s="45">
        <v>88</v>
      </c>
      <c r="Y84" s="45">
        <v>501</v>
      </c>
      <c r="Z84" s="45">
        <v>479</v>
      </c>
      <c r="AA84" s="45">
        <v>110</v>
      </c>
      <c r="AB84" s="45">
        <v>0</v>
      </c>
      <c r="AC84" s="45">
        <v>0</v>
      </c>
      <c r="AD84" s="46"/>
      <c r="AE84" s="46"/>
      <c r="AF84" s="46"/>
      <c r="AG84" s="45">
        <v>3</v>
      </c>
      <c r="AH84" s="45">
        <v>185</v>
      </c>
      <c r="AI84" s="45">
        <v>171</v>
      </c>
      <c r="AJ84" s="45">
        <v>17</v>
      </c>
      <c r="AK84" s="45">
        <v>0</v>
      </c>
      <c r="AL84" s="45">
        <v>0</v>
      </c>
    </row>
    <row r="85" spans="1:38" ht="20.100000000000001" customHeight="1" x14ac:dyDescent="0.2">
      <c r="D85" s="2" t="s">
        <v>123</v>
      </c>
      <c r="F85" s="35">
        <v>98</v>
      </c>
      <c r="G85" s="35">
        <v>124</v>
      </c>
      <c r="H85" s="35">
        <v>116</v>
      </c>
      <c r="I85" s="35">
        <v>106</v>
      </c>
      <c r="J85" s="35">
        <v>0</v>
      </c>
      <c r="K85" s="35">
        <v>0</v>
      </c>
      <c r="L85" s="35"/>
      <c r="M85" s="35"/>
      <c r="N85" s="35"/>
      <c r="O85" s="35">
        <v>8</v>
      </c>
      <c r="P85" s="35">
        <v>255</v>
      </c>
      <c r="Q85" s="35">
        <v>249</v>
      </c>
      <c r="R85" s="35">
        <v>14</v>
      </c>
      <c r="S85" s="35">
        <v>0</v>
      </c>
      <c r="T85" s="35">
        <v>0</v>
      </c>
      <c r="U85" s="35"/>
      <c r="V85" s="35"/>
      <c r="W85" s="35"/>
      <c r="X85" s="35">
        <v>258</v>
      </c>
      <c r="Y85" s="35">
        <v>280</v>
      </c>
      <c r="Z85" s="35">
        <v>268</v>
      </c>
      <c r="AA85" s="35">
        <v>270</v>
      </c>
      <c r="AB85" s="35">
        <v>0</v>
      </c>
      <c r="AC85" s="35">
        <v>0</v>
      </c>
      <c r="AD85" s="35"/>
      <c r="AE85" s="35"/>
      <c r="AF85" s="35"/>
      <c r="AG85" s="35">
        <v>12</v>
      </c>
      <c r="AH85" s="35">
        <v>191</v>
      </c>
      <c r="AI85" s="35">
        <v>188</v>
      </c>
      <c r="AJ85" s="35">
        <v>15</v>
      </c>
      <c r="AK85" s="35">
        <v>0</v>
      </c>
      <c r="AL85" s="35">
        <v>0</v>
      </c>
    </row>
    <row r="86" spans="1:38" ht="20.100000000000001" customHeight="1" x14ac:dyDescent="0.2">
      <c r="D86" s="44" t="s">
        <v>136</v>
      </c>
      <c r="F86" s="45">
        <v>12</v>
      </c>
      <c r="G86" s="45">
        <v>104</v>
      </c>
      <c r="H86" s="45">
        <v>106</v>
      </c>
      <c r="I86" s="45">
        <v>10</v>
      </c>
      <c r="J86" s="45">
        <v>0</v>
      </c>
      <c r="K86" s="45">
        <v>0</v>
      </c>
      <c r="L86" s="46"/>
      <c r="M86" s="46"/>
      <c r="N86" s="46"/>
      <c r="O86" s="45">
        <v>11</v>
      </c>
      <c r="P86" s="45">
        <v>241</v>
      </c>
      <c r="Q86" s="45">
        <v>237</v>
      </c>
      <c r="R86" s="45">
        <v>15</v>
      </c>
      <c r="S86" s="45">
        <v>0</v>
      </c>
      <c r="T86" s="45">
        <v>0</v>
      </c>
      <c r="U86" s="46"/>
      <c r="V86" s="46"/>
      <c r="W86" s="46"/>
      <c r="X86" s="45">
        <v>44</v>
      </c>
      <c r="Y86" s="45">
        <v>233</v>
      </c>
      <c r="Z86" s="45">
        <v>238</v>
      </c>
      <c r="AA86" s="45">
        <v>39</v>
      </c>
      <c r="AB86" s="45">
        <v>0</v>
      </c>
      <c r="AC86" s="45">
        <v>0</v>
      </c>
      <c r="AD86" s="46"/>
      <c r="AE86" s="46"/>
      <c r="AF86" s="46"/>
      <c r="AG86" s="45">
        <v>3</v>
      </c>
      <c r="AH86" s="45">
        <v>202</v>
      </c>
      <c r="AI86" s="45">
        <v>197</v>
      </c>
      <c r="AJ86" s="45">
        <v>8</v>
      </c>
      <c r="AK86" s="45">
        <v>0</v>
      </c>
      <c r="AL86" s="45">
        <v>0</v>
      </c>
    </row>
    <row r="87" spans="1:38" ht="20.100000000000001" customHeight="1" x14ac:dyDescent="0.2">
      <c r="D87" s="2" t="s">
        <v>125</v>
      </c>
      <c r="F87" s="35">
        <v>10</v>
      </c>
      <c r="G87" s="35">
        <v>138</v>
      </c>
      <c r="H87" s="35">
        <v>135</v>
      </c>
      <c r="I87" s="35">
        <v>13</v>
      </c>
      <c r="J87" s="35">
        <v>0</v>
      </c>
      <c r="K87" s="35">
        <v>0</v>
      </c>
      <c r="L87" s="35"/>
      <c r="M87" s="35"/>
      <c r="N87" s="35"/>
      <c r="O87" s="35">
        <v>9</v>
      </c>
      <c r="P87" s="35">
        <v>254</v>
      </c>
      <c r="Q87" s="35">
        <v>250</v>
      </c>
      <c r="R87" s="35">
        <v>13</v>
      </c>
      <c r="S87" s="35">
        <v>0</v>
      </c>
      <c r="T87" s="35">
        <v>0</v>
      </c>
      <c r="U87" s="35"/>
      <c r="V87" s="35"/>
      <c r="W87" s="35"/>
      <c r="X87" s="35">
        <v>56</v>
      </c>
      <c r="Y87" s="35">
        <v>312</v>
      </c>
      <c r="Z87" s="35">
        <v>317</v>
      </c>
      <c r="AA87" s="35">
        <v>51</v>
      </c>
      <c r="AB87" s="35">
        <v>0</v>
      </c>
      <c r="AC87" s="35">
        <v>0</v>
      </c>
      <c r="AD87" s="35"/>
      <c r="AE87" s="35"/>
      <c r="AF87" s="35"/>
      <c r="AG87" s="35">
        <v>5</v>
      </c>
      <c r="AH87" s="35">
        <v>191</v>
      </c>
      <c r="AI87" s="35">
        <v>192</v>
      </c>
      <c r="AJ87" s="35">
        <v>4</v>
      </c>
      <c r="AK87" s="35">
        <v>0</v>
      </c>
      <c r="AL87" s="35">
        <v>0</v>
      </c>
    </row>
    <row r="88" spans="1:38" ht="20.100000000000001" customHeight="1" x14ac:dyDescent="0.2">
      <c r="D88" s="44" t="s">
        <v>126</v>
      </c>
      <c r="F88" s="45">
        <v>193</v>
      </c>
      <c r="G88" s="45">
        <v>133</v>
      </c>
      <c r="H88" s="45">
        <v>77</v>
      </c>
      <c r="I88" s="45">
        <v>249</v>
      </c>
      <c r="J88" s="45">
        <v>0</v>
      </c>
      <c r="K88" s="45">
        <v>0</v>
      </c>
      <c r="L88" s="46"/>
      <c r="M88" s="46"/>
      <c r="N88" s="46"/>
      <c r="O88" s="45">
        <v>9</v>
      </c>
      <c r="P88" s="45">
        <v>261</v>
      </c>
      <c r="Q88" s="45">
        <v>267</v>
      </c>
      <c r="R88" s="45">
        <v>3</v>
      </c>
      <c r="S88" s="45">
        <v>0</v>
      </c>
      <c r="T88" s="45">
        <v>0</v>
      </c>
      <c r="U88" s="46"/>
      <c r="V88" s="46"/>
      <c r="W88" s="46"/>
      <c r="X88" s="45">
        <v>167</v>
      </c>
      <c r="Y88" s="45">
        <v>288</v>
      </c>
      <c r="Z88" s="45">
        <v>271</v>
      </c>
      <c r="AA88" s="45">
        <v>184</v>
      </c>
      <c r="AB88" s="45">
        <v>0</v>
      </c>
      <c r="AC88" s="45">
        <v>0</v>
      </c>
      <c r="AD88" s="46"/>
      <c r="AE88" s="46"/>
      <c r="AF88" s="46"/>
      <c r="AG88" s="45">
        <v>7</v>
      </c>
      <c r="AH88" s="45">
        <v>184</v>
      </c>
      <c r="AI88" s="45">
        <v>182</v>
      </c>
      <c r="AJ88" s="45">
        <v>9</v>
      </c>
      <c r="AK88" s="45">
        <v>0</v>
      </c>
      <c r="AL88" s="45">
        <v>0</v>
      </c>
    </row>
    <row r="89" spans="1:38" ht="20.100000000000001" customHeight="1" x14ac:dyDescent="0.2">
      <c r="D89" s="2" t="s">
        <v>127</v>
      </c>
      <c r="F89" s="35">
        <v>18</v>
      </c>
      <c r="G89" s="35">
        <v>114</v>
      </c>
      <c r="H89" s="35">
        <v>117</v>
      </c>
      <c r="I89" s="35">
        <v>15</v>
      </c>
      <c r="J89" s="35">
        <v>0</v>
      </c>
      <c r="K89" s="35">
        <v>0</v>
      </c>
      <c r="L89" s="35"/>
      <c r="M89" s="35"/>
      <c r="N89" s="35"/>
      <c r="O89" s="35">
        <v>7</v>
      </c>
      <c r="P89" s="35">
        <v>263</v>
      </c>
      <c r="Q89" s="35">
        <v>266</v>
      </c>
      <c r="R89" s="35">
        <v>4</v>
      </c>
      <c r="S89" s="35">
        <v>0</v>
      </c>
      <c r="T89" s="35">
        <v>0</v>
      </c>
      <c r="U89" s="35"/>
      <c r="V89" s="35"/>
      <c r="W89" s="35"/>
      <c r="X89" s="35">
        <v>100</v>
      </c>
      <c r="Y89" s="35">
        <v>304</v>
      </c>
      <c r="Z89" s="35">
        <v>316</v>
      </c>
      <c r="AA89" s="35">
        <v>88</v>
      </c>
      <c r="AB89" s="35">
        <v>0</v>
      </c>
      <c r="AC89" s="35">
        <v>0</v>
      </c>
      <c r="AD89" s="35"/>
      <c r="AE89" s="35"/>
      <c r="AF89" s="35"/>
      <c r="AG89" s="35">
        <v>12</v>
      </c>
      <c r="AH89" s="35">
        <v>178</v>
      </c>
      <c r="AI89" s="35">
        <v>180</v>
      </c>
      <c r="AJ89" s="35">
        <v>10</v>
      </c>
      <c r="AK89" s="35">
        <v>0</v>
      </c>
      <c r="AL89" s="35">
        <v>0</v>
      </c>
    </row>
    <row r="90" spans="1:38" ht="20.100000000000001" customHeight="1" x14ac:dyDescent="0.2">
      <c r="D90" s="44" t="s">
        <v>147</v>
      </c>
      <c r="F90" s="45">
        <v>15</v>
      </c>
      <c r="G90" s="45">
        <v>161</v>
      </c>
      <c r="H90" s="45">
        <v>167</v>
      </c>
      <c r="I90" s="45">
        <v>9</v>
      </c>
      <c r="J90" s="45">
        <v>0</v>
      </c>
      <c r="K90" s="45">
        <v>0</v>
      </c>
      <c r="L90" s="46"/>
      <c r="M90" s="46"/>
      <c r="N90" s="46"/>
      <c r="O90" s="45">
        <v>5</v>
      </c>
      <c r="P90" s="45">
        <v>254</v>
      </c>
      <c r="Q90" s="45">
        <v>253</v>
      </c>
      <c r="R90" s="45">
        <v>6</v>
      </c>
      <c r="S90" s="45">
        <v>0</v>
      </c>
      <c r="T90" s="45">
        <v>0</v>
      </c>
      <c r="U90" s="46"/>
      <c r="V90" s="46"/>
      <c r="W90" s="46"/>
      <c r="X90" s="45">
        <v>85</v>
      </c>
      <c r="Y90" s="45">
        <v>440</v>
      </c>
      <c r="Z90" s="45">
        <v>456</v>
      </c>
      <c r="AA90" s="45">
        <v>69</v>
      </c>
      <c r="AB90" s="45">
        <v>0</v>
      </c>
      <c r="AC90" s="45">
        <v>0</v>
      </c>
      <c r="AD90" s="46"/>
      <c r="AE90" s="46"/>
      <c r="AF90" s="46"/>
      <c r="AG90" s="45">
        <v>3</v>
      </c>
      <c r="AH90" s="45">
        <v>191</v>
      </c>
      <c r="AI90" s="45">
        <v>190</v>
      </c>
      <c r="AJ90" s="45">
        <v>4</v>
      </c>
      <c r="AK90" s="45">
        <v>0</v>
      </c>
      <c r="AL90" s="45">
        <v>0</v>
      </c>
    </row>
    <row r="91" spans="1:38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</row>
    <row r="92" spans="1:38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622</v>
      </c>
      <c r="G92" s="50">
        <v>2036</v>
      </c>
      <c r="H92" s="50">
        <v>1903</v>
      </c>
      <c r="I92" s="50">
        <v>755</v>
      </c>
      <c r="J92" s="50">
        <v>0</v>
      </c>
      <c r="K92" s="50">
        <v>0</v>
      </c>
      <c r="L92" s="51"/>
      <c r="M92" s="51"/>
      <c r="N92" s="51"/>
      <c r="O92" s="50">
        <v>130</v>
      </c>
      <c r="P92" s="50">
        <v>3613</v>
      </c>
      <c r="Q92" s="50">
        <v>3623</v>
      </c>
      <c r="R92" s="50">
        <v>120</v>
      </c>
      <c r="S92" s="50">
        <v>0</v>
      </c>
      <c r="T92" s="50">
        <v>0</v>
      </c>
      <c r="U92" s="51"/>
      <c r="V92" s="51"/>
      <c r="W92" s="51"/>
      <c r="X92" s="50">
        <v>1574</v>
      </c>
      <c r="Y92" s="50">
        <v>4838</v>
      </c>
      <c r="Z92" s="50">
        <v>4896</v>
      </c>
      <c r="AA92" s="50">
        <v>1516</v>
      </c>
      <c r="AB92" s="50">
        <v>0</v>
      </c>
      <c r="AC92" s="50">
        <v>0</v>
      </c>
      <c r="AD92" s="51"/>
      <c r="AE92" s="51"/>
      <c r="AF92" s="51"/>
      <c r="AG92" s="50">
        <v>84</v>
      </c>
      <c r="AH92" s="50">
        <v>2588</v>
      </c>
      <c r="AI92" s="50">
        <v>2553</v>
      </c>
      <c r="AJ92" s="50">
        <v>119</v>
      </c>
      <c r="AK92" s="50">
        <v>0</v>
      </c>
      <c r="AL92" s="50">
        <v>0</v>
      </c>
    </row>
    <row r="93" spans="1:38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</row>
    <row r="94" spans="1:38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</row>
    <row r="95" spans="1:38" ht="20.100000000000001" customHeight="1" x14ac:dyDescent="0.2">
      <c r="D95" s="2" t="s">
        <v>141</v>
      </c>
      <c r="F95" s="35">
        <v>10</v>
      </c>
      <c r="G95" s="35">
        <v>71</v>
      </c>
      <c r="H95" s="35">
        <v>78</v>
      </c>
      <c r="I95" s="35">
        <v>3</v>
      </c>
      <c r="J95" s="35">
        <v>0</v>
      </c>
      <c r="K95" s="35">
        <v>0</v>
      </c>
      <c r="L95" s="35"/>
      <c r="M95" s="35"/>
      <c r="N95" s="35"/>
      <c r="O95" s="35">
        <v>2</v>
      </c>
      <c r="P95" s="35">
        <v>115</v>
      </c>
      <c r="Q95" s="35">
        <v>115</v>
      </c>
      <c r="R95" s="35">
        <v>2</v>
      </c>
      <c r="S95" s="35">
        <v>0</v>
      </c>
      <c r="T95" s="35">
        <v>0</v>
      </c>
      <c r="U95" s="35"/>
      <c r="V95" s="35"/>
      <c r="W95" s="35"/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/>
      <c r="AE95" s="35"/>
      <c r="AF95" s="35"/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35">
        <v>0</v>
      </c>
    </row>
    <row r="96" spans="1:38" ht="20.100000000000001" customHeight="1" x14ac:dyDescent="0.2">
      <c r="D96" s="44" t="s">
        <v>150</v>
      </c>
      <c r="F96" s="45">
        <v>7</v>
      </c>
      <c r="G96" s="45">
        <v>224</v>
      </c>
      <c r="H96" s="45">
        <v>223</v>
      </c>
      <c r="I96" s="45">
        <v>8</v>
      </c>
      <c r="J96" s="45">
        <v>0</v>
      </c>
      <c r="K96" s="45">
        <v>0</v>
      </c>
      <c r="L96" s="46"/>
      <c r="M96" s="46"/>
      <c r="N96" s="46"/>
      <c r="O96" s="45">
        <v>5</v>
      </c>
      <c r="P96" s="45">
        <v>115</v>
      </c>
      <c r="Q96" s="45">
        <v>117</v>
      </c>
      <c r="R96" s="45">
        <v>3</v>
      </c>
      <c r="S96" s="45">
        <v>0</v>
      </c>
      <c r="T96" s="45">
        <v>0</v>
      </c>
      <c r="U96" s="46"/>
      <c r="V96" s="46"/>
      <c r="W96" s="46"/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6"/>
      <c r="AE96" s="46"/>
      <c r="AF96" s="46"/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</row>
    <row r="97" spans="1:38" ht="20.100000000000001" customHeight="1" x14ac:dyDescent="0.2">
      <c r="D97" s="2" t="s">
        <v>117</v>
      </c>
      <c r="F97" s="35">
        <v>6</v>
      </c>
      <c r="G97" s="35">
        <v>115</v>
      </c>
      <c r="H97" s="35">
        <v>112</v>
      </c>
      <c r="I97" s="35">
        <v>9</v>
      </c>
      <c r="J97" s="35">
        <v>0</v>
      </c>
      <c r="K97" s="35">
        <v>0</v>
      </c>
      <c r="L97" s="35"/>
      <c r="M97" s="35"/>
      <c r="N97" s="35"/>
      <c r="O97" s="35">
        <v>2</v>
      </c>
      <c r="P97" s="35">
        <v>117</v>
      </c>
      <c r="Q97" s="35">
        <v>116</v>
      </c>
      <c r="R97" s="35">
        <v>3</v>
      </c>
      <c r="S97" s="35">
        <v>0</v>
      </c>
      <c r="T97" s="35">
        <v>0</v>
      </c>
      <c r="U97" s="35"/>
      <c r="V97" s="35"/>
      <c r="W97" s="35"/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/>
      <c r="AE97" s="35"/>
      <c r="AF97" s="35"/>
      <c r="AG97" s="35">
        <v>0</v>
      </c>
      <c r="AH97" s="35">
        <v>0</v>
      </c>
      <c r="AI97" s="35">
        <v>0</v>
      </c>
      <c r="AJ97" s="35">
        <v>0</v>
      </c>
      <c r="AK97" s="35">
        <v>0</v>
      </c>
      <c r="AL97" s="35">
        <v>0</v>
      </c>
    </row>
    <row r="98" spans="1:38" ht="20.100000000000001" customHeight="1" x14ac:dyDescent="0.2">
      <c r="D98" s="44" t="s">
        <v>151</v>
      </c>
      <c r="F98" s="45">
        <v>3</v>
      </c>
      <c r="G98" s="45">
        <v>48</v>
      </c>
      <c r="H98" s="45">
        <v>46</v>
      </c>
      <c r="I98" s="45">
        <v>5</v>
      </c>
      <c r="J98" s="45">
        <v>0</v>
      </c>
      <c r="K98" s="45">
        <v>0</v>
      </c>
      <c r="L98" s="46"/>
      <c r="M98" s="46"/>
      <c r="N98" s="46"/>
      <c r="O98" s="45">
        <v>2</v>
      </c>
      <c r="P98" s="45">
        <v>117</v>
      </c>
      <c r="Q98" s="45">
        <v>116</v>
      </c>
      <c r="R98" s="45">
        <v>3</v>
      </c>
      <c r="S98" s="45">
        <v>0</v>
      </c>
      <c r="T98" s="45">
        <v>0</v>
      </c>
      <c r="U98" s="46"/>
      <c r="V98" s="46"/>
      <c r="W98" s="46"/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6"/>
      <c r="AE98" s="46"/>
      <c r="AF98" s="46"/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</row>
    <row r="99" spans="1:38" ht="20.100000000000001" customHeight="1" x14ac:dyDescent="0.2">
      <c r="D99" s="2" t="s">
        <v>133</v>
      </c>
      <c r="F99" s="35">
        <v>15</v>
      </c>
      <c r="G99" s="35">
        <v>110</v>
      </c>
      <c r="H99" s="35">
        <v>124</v>
      </c>
      <c r="I99" s="35">
        <v>1</v>
      </c>
      <c r="J99" s="35">
        <v>0</v>
      </c>
      <c r="K99" s="35">
        <v>0</v>
      </c>
      <c r="L99" s="35"/>
      <c r="M99" s="35"/>
      <c r="N99" s="35"/>
      <c r="O99" s="35">
        <v>2</v>
      </c>
      <c r="P99" s="35">
        <v>117</v>
      </c>
      <c r="Q99" s="35">
        <v>115</v>
      </c>
      <c r="R99" s="35">
        <v>4</v>
      </c>
      <c r="S99" s="35">
        <v>0</v>
      </c>
      <c r="T99" s="35">
        <v>0</v>
      </c>
      <c r="U99" s="35"/>
      <c r="V99" s="35"/>
      <c r="W99" s="35"/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/>
      <c r="AE99" s="35"/>
      <c r="AF99" s="35"/>
      <c r="AG99" s="35">
        <v>0</v>
      </c>
      <c r="AH99" s="35">
        <v>0</v>
      </c>
      <c r="AI99" s="35">
        <v>0</v>
      </c>
      <c r="AJ99" s="35">
        <v>0</v>
      </c>
      <c r="AK99" s="35">
        <v>0</v>
      </c>
      <c r="AL99" s="35">
        <v>0</v>
      </c>
    </row>
    <row r="100" spans="1:38" ht="20.100000000000001" customHeight="1" x14ac:dyDescent="0.2">
      <c r="D100" s="44" t="s">
        <v>120</v>
      </c>
      <c r="F100" s="45">
        <v>2</v>
      </c>
      <c r="G100" s="45">
        <v>90</v>
      </c>
      <c r="H100" s="45">
        <v>84</v>
      </c>
      <c r="I100" s="45">
        <v>8</v>
      </c>
      <c r="J100" s="45">
        <v>0</v>
      </c>
      <c r="K100" s="45">
        <v>0</v>
      </c>
      <c r="L100" s="46"/>
      <c r="M100" s="46"/>
      <c r="N100" s="46"/>
      <c r="O100" s="45">
        <v>3</v>
      </c>
      <c r="P100" s="45">
        <v>114</v>
      </c>
      <c r="Q100" s="45">
        <v>115</v>
      </c>
      <c r="R100" s="45">
        <v>2</v>
      </c>
      <c r="S100" s="45">
        <v>0</v>
      </c>
      <c r="T100" s="45">
        <v>0</v>
      </c>
      <c r="U100" s="46"/>
      <c r="V100" s="46"/>
      <c r="W100" s="46"/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6"/>
      <c r="AE100" s="46"/>
      <c r="AF100" s="46"/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</row>
    <row r="101" spans="1:38" ht="20.100000000000001" customHeight="1" x14ac:dyDescent="0.2">
      <c r="D101" s="47" t="s">
        <v>135</v>
      </c>
      <c r="F101" s="46">
        <v>14</v>
      </c>
      <c r="G101" s="46">
        <v>79</v>
      </c>
      <c r="H101" s="46">
        <v>85</v>
      </c>
      <c r="I101" s="46">
        <v>8</v>
      </c>
      <c r="J101" s="46">
        <v>0</v>
      </c>
      <c r="K101" s="46">
        <v>0</v>
      </c>
      <c r="L101" s="46"/>
      <c r="M101" s="46"/>
      <c r="N101" s="46"/>
      <c r="O101" s="46">
        <v>2</v>
      </c>
      <c r="P101" s="46">
        <v>116</v>
      </c>
      <c r="Q101" s="46">
        <v>115</v>
      </c>
      <c r="R101" s="46">
        <v>3</v>
      </c>
      <c r="S101" s="46">
        <v>0</v>
      </c>
      <c r="T101" s="46">
        <v>0</v>
      </c>
      <c r="U101" s="46"/>
      <c r="V101" s="46"/>
      <c r="W101" s="46"/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/>
      <c r="AE101" s="46"/>
      <c r="AF101" s="46"/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</row>
    <row r="102" spans="1:38" ht="20.100000000000001" customHeight="1" x14ac:dyDescent="0.2">
      <c r="D102" s="44" t="s">
        <v>122</v>
      </c>
      <c r="F102" s="45">
        <v>11</v>
      </c>
      <c r="G102" s="45">
        <v>121</v>
      </c>
      <c r="H102" s="45">
        <v>124</v>
      </c>
      <c r="I102" s="45">
        <v>8</v>
      </c>
      <c r="J102" s="45">
        <v>0</v>
      </c>
      <c r="K102" s="45">
        <v>0</v>
      </c>
      <c r="L102" s="46"/>
      <c r="M102" s="46"/>
      <c r="N102" s="46"/>
      <c r="O102" s="45">
        <v>4</v>
      </c>
      <c r="P102" s="45">
        <v>115</v>
      </c>
      <c r="Q102" s="45">
        <v>117</v>
      </c>
      <c r="R102" s="45">
        <v>2</v>
      </c>
      <c r="S102" s="45">
        <v>0</v>
      </c>
      <c r="T102" s="45">
        <v>0</v>
      </c>
      <c r="U102" s="46"/>
      <c r="V102" s="46"/>
      <c r="W102" s="46"/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6"/>
      <c r="AE102" s="46"/>
      <c r="AF102" s="46"/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</row>
    <row r="103" spans="1:38" ht="20.100000000000001" customHeight="1" x14ac:dyDescent="0.2">
      <c r="D103" s="47" t="s">
        <v>152</v>
      </c>
      <c r="F103" s="46">
        <v>6</v>
      </c>
      <c r="G103" s="46">
        <v>107</v>
      </c>
      <c r="H103" s="46">
        <v>111</v>
      </c>
      <c r="I103" s="46">
        <v>2</v>
      </c>
      <c r="J103" s="46">
        <v>0</v>
      </c>
      <c r="K103" s="46">
        <v>0</v>
      </c>
      <c r="L103" s="46"/>
      <c r="M103" s="46"/>
      <c r="N103" s="46"/>
      <c r="O103" s="46">
        <v>3</v>
      </c>
      <c r="P103" s="46">
        <v>115</v>
      </c>
      <c r="Q103" s="46">
        <v>114</v>
      </c>
      <c r="R103" s="46">
        <v>4</v>
      </c>
      <c r="S103" s="46">
        <v>0</v>
      </c>
      <c r="T103" s="46">
        <v>0</v>
      </c>
      <c r="U103" s="46"/>
      <c r="V103" s="46"/>
      <c r="W103" s="46"/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/>
      <c r="AE103" s="46"/>
      <c r="AF103" s="46"/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</row>
    <row r="104" spans="1:38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</row>
    <row r="105" spans="1:38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74</v>
      </c>
      <c r="G105" s="50">
        <v>965</v>
      </c>
      <c r="H105" s="50">
        <v>987</v>
      </c>
      <c r="I105" s="50">
        <v>52</v>
      </c>
      <c r="J105" s="50">
        <v>0</v>
      </c>
      <c r="K105" s="50">
        <v>0</v>
      </c>
      <c r="L105" s="51"/>
      <c r="M105" s="51"/>
      <c r="N105" s="51"/>
      <c r="O105" s="50">
        <v>25</v>
      </c>
      <c r="P105" s="50">
        <v>1041</v>
      </c>
      <c r="Q105" s="50">
        <v>1040</v>
      </c>
      <c r="R105" s="50">
        <v>26</v>
      </c>
      <c r="S105" s="50">
        <v>0</v>
      </c>
      <c r="T105" s="50">
        <v>0</v>
      </c>
      <c r="U105" s="51"/>
      <c r="V105" s="51"/>
      <c r="W105" s="51"/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1"/>
      <c r="AE105" s="51"/>
      <c r="AF105" s="51"/>
      <c r="AG105" s="50">
        <v>0</v>
      </c>
      <c r="AH105" s="50">
        <v>0</v>
      </c>
      <c r="AI105" s="50">
        <v>0</v>
      </c>
      <c r="AJ105" s="50">
        <v>0</v>
      </c>
      <c r="AK105" s="50">
        <v>0</v>
      </c>
      <c r="AL105" s="50">
        <v>0</v>
      </c>
    </row>
    <row r="106" spans="1:38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</row>
    <row r="107" spans="1:38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</row>
    <row r="108" spans="1:38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1184</v>
      </c>
      <c r="G108" s="35">
        <v>2788</v>
      </c>
      <c r="H108" s="35">
        <v>3269</v>
      </c>
      <c r="I108" s="35">
        <v>703</v>
      </c>
      <c r="J108" s="35">
        <v>0</v>
      </c>
      <c r="K108" s="35">
        <v>0</v>
      </c>
      <c r="L108" s="35"/>
      <c r="M108" s="35"/>
      <c r="N108" s="35"/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/>
      <c r="V108" s="35"/>
      <c r="W108" s="35"/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/>
      <c r="AE108" s="35"/>
      <c r="AF108" s="35"/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</row>
    <row r="109" spans="1:38" ht="20.100000000000001" customHeight="1" x14ac:dyDescent="0.2">
      <c r="D109" s="44" t="s">
        <v>156</v>
      </c>
      <c r="F109" s="45">
        <v>916</v>
      </c>
      <c r="G109" s="45">
        <v>2566</v>
      </c>
      <c r="H109" s="45">
        <v>2923</v>
      </c>
      <c r="I109" s="45">
        <v>559</v>
      </c>
      <c r="J109" s="45">
        <v>0</v>
      </c>
      <c r="K109" s="45">
        <v>0</v>
      </c>
      <c r="L109" s="46"/>
      <c r="M109" s="46"/>
      <c r="N109" s="46"/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6"/>
      <c r="V109" s="46"/>
      <c r="W109" s="46"/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6"/>
      <c r="AE109" s="46"/>
      <c r="AF109" s="46"/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</row>
    <row r="110" spans="1:38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>
        <v>1</v>
      </c>
      <c r="H110" s="35">
        <v>0</v>
      </c>
      <c r="I110" s="35">
        <v>1</v>
      </c>
      <c r="J110" s="35">
        <v>0</v>
      </c>
      <c r="K110" s="35">
        <v>0</v>
      </c>
      <c r="L110" s="35"/>
      <c r="M110" s="35"/>
      <c r="N110" s="35"/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/>
      <c r="V110" s="35"/>
      <c r="W110" s="35"/>
      <c r="X110" s="35">
        <v>2</v>
      </c>
      <c r="Y110" s="35">
        <v>91</v>
      </c>
      <c r="Z110" s="35">
        <v>81</v>
      </c>
      <c r="AA110" s="35">
        <v>10</v>
      </c>
      <c r="AB110" s="35">
        <v>0</v>
      </c>
      <c r="AC110" s="35">
        <v>2</v>
      </c>
      <c r="AD110" s="35"/>
      <c r="AE110" s="35"/>
      <c r="AF110" s="35"/>
      <c r="AG110" s="35">
        <v>0</v>
      </c>
      <c r="AH110" s="35">
        <v>1</v>
      </c>
      <c r="AI110" s="35">
        <v>1</v>
      </c>
      <c r="AJ110" s="35">
        <v>0</v>
      </c>
      <c r="AK110" s="35">
        <v>0</v>
      </c>
      <c r="AL110" s="35">
        <v>0</v>
      </c>
    </row>
    <row r="111" spans="1:38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</row>
    <row r="112" spans="1:38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2100</v>
      </c>
      <c r="G112" s="50">
        <v>5355</v>
      </c>
      <c r="H112" s="50">
        <v>6192</v>
      </c>
      <c r="I112" s="50">
        <v>1263</v>
      </c>
      <c r="J112" s="50">
        <v>0</v>
      </c>
      <c r="K112" s="50">
        <v>0</v>
      </c>
      <c r="L112" s="51"/>
      <c r="M112" s="51"/>
      <c r="N112" s="51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1"/>
      <c r="V112" s="51"/>
      <c r="W112" s="51"/>
      <c r="X112" s="50">
        <v>2</v>
      </c>
      <c r="Y112" s="50">
        <v>91</v>
      </c>
      <c r="Z112" s="50">
        <v>81</v>
      </c>
      <c r="AA112" s="50">
        <v>10</v>
      </c>
      <c r="AB112" s="50">
        <v>0</v>
      </c>
      <c r="AC112" s="50">
        <v>2</v>
      </c>
      <c r="AD112" s="51"/>
      <c r="AE112" s="51"/>
      <c r="AF112" s="51"/>
      <c r="AG112" s="50">
        <v>0</v>
      </c>
      <c r="AH112" s="50">
        <v>1</v>
      </c>
      <c r="AI112" s="50">
        <v>1</v>
      </c>
      <c r="AJ112" s="50">
        <v>0</v>
      </c>
      <c r="AK112" s="50">
        <v>0</v>
      </c>
      <c r="AL112" s="50">
        <v>0</v>
      </c>
    </row>
    <row r="113" spans="1:38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</row>
    <row r="114" spans="1:38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3370</v>
      </c>
      <c r="G114" s="56">
        <v>13123</v>
      </c>
      <c r="H114" s="56">
        <v>13828</v>
      </c>
      <c r="I114" s="56">
        <v>2665</v>
      </c>
      <c r="J114" s="56">
        <v>0</v>
      </c>
      <c r="K114" s="56">
        <v>0</v>
      </c>
      <c r="L114" s="51"/>
      <c r="M114" s="51"/>
      <c r="N114" s="51"/>
      <c r="O114" s="56">
        <v>316</v>
      </c>
      <c r="P114" s="56">
        <v>10499</v>
      </c>
      <c r="Q114" s="56">
        <v>10463</v>
      </c>
      <c r="R114" s="56">
        <v>351</v>
      </c>
      <c r="S114" s="56">
        <v>0</v>
      </c>
      <c r="T114" s="56">
        <v>1</v>
      </c>
      <c r="U114" s="51"/>
      <c r="V114" s="51"/>
      <c r="W114" s="51"/>
      <c r="X114" s="56">
        <v>3013</v>
      </c>
      <c r="Y114" s="56">
        <v>16946</v>
      </c>
      <c r="Z114" s="56">
        <v>16842</v>
      </c>
      <c r="AA114" s="56">
        <v>3000</v>
      </c>
      <c r="AB114" s="56">
        <v>0</v>
      </c>
      <c r="AC114" s="56">
        <v>117</v>
      </c>
      <c r="AD114" s="51"/>
      <c r="AE114" s="51"/>
      <c r="AF114" s="51"/>
      <c r="AG114" s="56">
        <v>482</v>
      </c>
      <c r="AH114" s="56">
        <v>9358</v>
      </c>
      <c r="AI114" s="56">
        <v>8815</v>
      </c>
      <c r="AJ114" s="56">
        <v>1004</v>
      </c>
      <c r="AK114" s="56">
        <v>59</v>
      </c>
      <c r="AL114" s="56">
        <v>80</v>
      </c>
    </row>
    <row r="115" spans="1:38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</row>
    <row r="116" spans="1:38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</row>
    <row r="117" spans="1:38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</row>
    <row r="118" spans="1:38" ht="20.100000000000001" customHeight="1" x14ac:dyDescent="0.2">
      <c r="D118" s="2" t="s">
        <v>115</v>
      </c>
      <c r="F118" s="35">
        <v>0</v>
      </c>
      <c r="G118" s="35">
        <v>0</v>
      </c>
      <c r="H118" s="35">
        <v>0</v>
      </c>
      <c r="I118" s="35">
        <v>0</v>
      </c>
      <c r="J118" s="35">
        <v>0</v>
      </c>
      <c r="K118" s="35">
        <v>0</v>
      </c>
      <c r="L118" s="35"/>
      <c r="M118" s="35"/>
      <c r="N118" s="35"/>
      <c r="O118" s="35">
        <v>0</v>
      </c>
      <c r="P118" s="35">
        <v>13</v>
      </c>
      <c r="Q118" s="35">
        <v>12</v>
      </c>
      <c r="R118" s="35">
        <v>1</v>
      </c>
      <c r="S118" s="35">
        <v>0</v>
      </c>
      <c r="T118" s="35">
        <v>0</v>
      </c>
      <c r="U118" s="35"/>
      <c r="V118" s="35"/>
      <c r="W118" s="35"/>
      <c r="X118" s="35">
        <v>244</v>
      </c>
      <c r="Y118" s="35">
        <v>2468</v>
      </c>
      <c r="Z118" s="35">
        <v>2331</v>
      </c>
      <c r="AA118" s="35">
        <v>381</v>
      </c>
      <c r="AB118" s="35">
        <v>0</v>
      </c>
      <c r="AC118" s="35">
        <v>0</v>
      </c>
      <c r="AD118" s="35"/>
      <c r="AE118" s="35"/>
      <c r="AF118" s="35"/>
      <c r="AG118" s="35">
        <v>39</v>
      </c>
      <c r="AH118" s="35">
        <v>906</v>
      </c>
      <c r="AI118" s="35">
        <v>887</v>
      </c>
      <c r="AJ118" s="35">
        <v>58</v>
      </c>
      <c r="AK118" s="35">
        <v>0</v>
      </c>
      <c r="AL118" s="35">
        <v>0</v>
      </c>
    </row>
    <row r="119" spans="1:38" ht="20.100000000000001" customHeight="1" x14ac:dyDescent="0.2">
      <c r="D119" s="44" t="s">
        <v>116</v>
      </c>
      <c r="F119" s="45">
        <v>0</v>
      </c>
      <c r="G119" s="45">
        <v>1</v>
      </c>
      <c r="H119" s="45">
        <v>1</v>
      </c>
      <c r="I119" s="45">
        <v>0</v>
      </c>
      <c r="J119" s="45">
        <v>0</v>
      </c>
      <c r="K119" s="45">
        <v>0</v>
      </c>
      <c r="L119" s="46"/>
      <c r="M119" s="46"/>
      <c r="N119" s="46"/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6"/>
      <c r="V119" s="46"/>
      <c r="W119" s="46"/>
      <c r="X119" s="45">
        <v>185</v>
      </c>
      <c r="Y119" s="45">
        <v>1620</v>
      </c>
      <c r="Z119" s="45">
        <v>1509</v>
      </c>
      <c r="AA119" s="45">
        <v>296</v>
      </c>
      <c r="AB119" s="45">
        <v>0</v>
      </c>
      <c r="AC119" s="45">
        <v>0</v>
      </c>
      <c r="AD119" s="46"/>
      <c r="AE119" s="46"/>
      <c r="AF119" s="46"/>
      <c r="AG119" s="45">
        <v>47</v>
      </c>
      <c r="AH119" s="45">
        <v>897</v>
      </c>
      <c r="AI119" s="45">
        <v>903</v>
      </c>
      <c r="AJ119" s="45">
        <v>41</v>
      </c>
      <c r="AK119" s="45">
        <v>0</v>
      </c>
      <c r="AL119" s="45">
        <v>0</v>
      </c>
    </row>
    <row r="120" spans="1:38" ht="20.100000000000001" customHeight="1" x14ac:dyDescent="0.2">
      <c r="D120" s="2" t="s">
        <v>117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/>
      <c r="M120" s="35"/>
      <c r="N120" s="35"/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/>
      <c r="V120" s="35"/>
      <c r="W120" s="35"/>
      <c r="X120" s="35">
        <v>364</v>
      </c>
      <c r="Y120" s="35">
        <v>1921</v>
      </c>
      <c r="Z120" s="35">
        <v>1847</v>
      </c>
      <c r="AA120" s="35">
        <v>438</v>
      </c>
      <c r="AB120" s="35">
        <v>0</v>
      </c>
      <c r="AC120" s="35">
        <v>0</v>
      </c>
      <c r="AD120" s="35"/>
      <c r="AE120" s="35"/>
      <c r="AF120" s="35"/>
      <c r="AG120" s="35">
        <v>44</v>
      </c>
      <c r="AH120" s="35">
        <v>910</v>
      </c>
      <c r="AI120" s="35">
        <v>899</v>
      </c>
      <c r="AJ120" s="35">
        <v>55</v>
      </c>
      <c r="AK120" s="35">
        <v>0</v>
      </c>
      <c r="AL120" s="35">
        <v>0</v>
      </c>
    </row>
    <row r="121" spans="1:38" ht="20.100000000000001" customHeight="1" x14ac:dyDescent="0.2">
      <c r="D121" s="44" t="s">
        <v>151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6"/>
      <c r="M121" s="46"/>
      <c r="N121" s="46"/>
      <c r="O121" s="45">
        <v>0</v>
      </c>
      <c r="P121" s="45">
        <v>3</v>
      </c>
      <c r="Q121" s="45">
        <v>3</v>
      </c>
      <c r="R121" s="45">
        <v>0</v>
      </c>
      <c r="S121" s="45">
        <v>0</v>
      </c>
      <c r="T121" s="45">
        <v>0</v>
      </c>
      <c r="U121" s="46"/>
      <c r="V121" s="46"/>
      <c r="W121" s="46"/>
      <c r="X121" s="45">
        <v>440</v>
      </c>
      <c r="Y121" s="45">
        <v>1949</v>
      </c>
      <c r="Z121" s="45">
        <v>1826</v>
      </c>
      <c r="AA121" s="45">
        <v>563</v>
      </c>
      <c r="AB121" s="45">
        <v>0</v>
      </c>
      <c r="AC121" s="45">
        <v>0</v>
      </c>
      <c r="AD121" s="46"/>
      <c r="AE121" s="46"/>
      <c r="AF121" s="46"/>
      <c r="AG121" s="45">
        <v>34</v>
      </c>
      <c r="AH121" s="45">
        <v>905</v>
      </c>
      <c r="AI121" s="45">
        <v>883</v>
      </c>
      <c r="AJ121" s="45">
        <v>56</v>
      </c>
      <c r="AK121" s="45">
        <v>0</v>
      </c>
      <c r="AL121" s="45">
        <v>0</v>
      </c>
    </row>
    <row r="122" spans="1:38" ht="20.100000000000001" customHeight="1" x14ac:dyDescent="0.2">
      <c r="D122" s="2" t="s">
        <v>133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0</v>
      </c>
      <c r="L122" s="35"/>
      <c r="M122" s="35"/>
      <c r="N122" s="35"/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/>
      <c r="V122" s="35"/>
      <c r="W122" s="35"/>
      <c r="X122" s="35">
        <v>285</v>
      </c>
      <c r="Y122" s="35">
        <v>1480</v>
      </c>
      <c r="Z122" s="35">
        <v>1431</v>
      </c>
      <c r="AA122" s="35">
        <v>334</v>
      </c>
      <c r="AB122" s="35">
        <v>0</v>
      </c>
      <c r="AC122" s="35">
        <v>0</v>
      </c>
      <c r="AD122" s="35"/>
      <c r="AE122" s="35"/>
      <c r="AF122" s="35"/>
      <c r="AG122" s="35">
        <v>54</v>
      </c>
      <c r="AH122" s="35">
        <v>892</v>
      </c>
      <c r="AI122" s="35">
        <v>886</v>
      </c>
      <c r="AJ122" s="35">
        <v>60</v>
      </c>
      <c r="AK122" s="35">
        <v>0</v>
      </c>
      <c r="AL122" s="35">
        <v>0</v>
      </c>
    </row>
    <row r="123" spans="1:38" ht="20.100000000000001" customHeight="1" x14ac:dyDescent="0.2">
      <c r="D123" s="44" t="s">
        <v>134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6"/>
      <c r="M123" s="46"/>
      <c r="N123" s="46"/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6"/>
      <c r="V123" s="46"/>
      <c r="W123" s="46"/>
      <c r="X123" s="45">
        <v>353</v>
      </c>
      <c r="Y123" s="45">
        <v>2496</v>
      </c>
      <c r="Z123" s="45">
        <v>2400</v>
      </c>
      <c r="AA123" s="45">
        <v>449</v>
      </c>
      <c r="AB123" s="45">
        <v>0</v>
      </c>
      <c r="AC123" s="45">
        <v>0</v>
      </c>
      <c r="AD123" s="46"/>
      <c r="AE123" s="46"/>
      <c r="AF123" s="46"/>
      <c r="AG123" s="45">
        <v>56</v>
      </c>
      <c r="AH123" s="45">
        <v>910</v>
      </c>
      <c r="AI123" s="45">
        <v>909</v>
      </c>
      <c r="AJ123" s="45">
        <v>57</v>
      </c>
      <c r="AK123" s="45">
        <v>0</v>
      </c>
      <c r="AL123" s="45">
        <v>0</v>
      </c>
    </row>
    <row r="124" spans="1:38" ht="20.100000000000001" customHeight="1" x14ac:dyDescent="0.2">
      <c r="D124" s="47" t="s">
        <v>135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/>
      <c r="M124" s="46"/>
      <c r="N124" s="46"/>
      <c r="O124" s="46">
        <v>0</v>
      </c>
      <c r="P124" s="46">
        <v>1</v>
      </c>
      <c r="Q124" s="46">
        <v>1</v>
      </c>
      <c r="R124" s="46">
        <v>0</v>
      </c>
      <c r="S124" s="46">
        <v>0</v>
      </c>
      <c r="T124" s="46">
        <v>0</v>
      </c>
      <c r="U124" s="46"/>
      <c r="V124" s="46"/>
      <c r="W124" s="46"/>
      <c r="X124" s="46">
        <v>15</v>
      </c>
      <c r="Y124" s="46">
        <v>297</v>
      </c>
      <c r="Z124" s="46">
        <v>276</v>
      </c>
      <c r="AA124" s="46">
        <v>36</v>
      </c>
      <c r="AB124" s="46">
        <v>0</v>
      </c>
      <c r="AC124" s="46">
        <v>0</v>
      </c>
      <c r="AD124" s="46"/>
      <c r="AE124" s="46"/>
      <c r="AF124" s="46"/>
      <c r="AG124" s="46">
        <v>41</v>
      </c>
      <c r="AH124" s="46">
        <v>905</v>
      </c>
      <c r="AI124" s="46">
        <v>915</v>
      </c>
      <c r="AJ124" s="46">
        <v>31</v>
      </c>
      <c r="AK124" s="46">
        <v>0</v>
      </c>
      <c r="AL124" s="46">
        <v>0</v>
      </c>
    </row>
    <row r="125" spans="1:38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</row>
    <row r="126" spans="1:38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0">
        <v>1</v>
      </c>
      <c r="H126" s="50">
        <v>1</v>
      </c>
      <c r="I126" s="50">
        <v>0</v>
      </c>
      <c r="J126" s="50">
        <v>0</v>
      </c>
      <c r="K126" s="50">
        <v>0</v>
      </c>
      <c r="L126" s="51"/>
      <c r="M126" s="51"/>
      <c r="N126" s="51"/>
      <c r="O126" s="50">
        <v>0</v>
      </c>
      <c r="P126" s="50">
        <v>17</v>
      </c>
      <c r="Q126" s="50">
        <v>16</v>
      </c>
      <c r="R126" s="50">
        <v>1</v>
      </c>
      <c r="S126" s="50">
        <v>0</v>
      </c>
      <c r="T126" s="50">
        <v>0</v>
      </c>
      <c r="U126" s="51"/>
      <c r="V126" s="51"/>
      <c r="W126" s="51"/>
      <c r="X126" s="50">
        <v>1886</v>
      </c>
      <c r="Y126" s="50">
        <v>12231</v>
      </c>
      <c r="Z126" s="50">
        <v>11620</v>
      </c>
      <c r="AA126" s="50">
        <v>2497</v>
      </c>
      <c r="AB126" s="50">
        <v>0</v>
      </c>
      <c r="AC126" s="50">
        <v>0</v>
      </c>
      <c r="AD126" s="51"/>
      <c r="AE126" s="51"/>
      <c r="AF126" s="51"/>
      <c r="AG126" s="50">
        <v>315</v>
      </c>
      <c r="AH126" s="50">
        <v>6325</v>
      </c>
      <c r="AI126" s="50">
        <v>6282</v>
      </c>
      <c r="AJ126" s="50">
        <v>358</v>
      </c>
      <c r="AK126" s="50">
        <v>0</v>
      </c>
      <c r="AL126" s="50">
        <v>0</v>
      </c>
    </row>
    <row r="127" spans="1:38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</row>
    <row r="128" spans="1:38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</row>
    <row r="129" spans="1:38" ht="20.100000000000001" customHeight="1" x14ac:dyDescent="0.2">
      <c r="D129" s="2" t="s">
        <v>141</v>
      </c>
      <c r="F129" s="35">
        <v>270</v>
      </c>
      <c r="G129" s="35">
        <v>859</v>
      </c>
      <c r="H129" s="35">
        <v>1051</v>
      </c>
      <c r="I129" s="35">
        <v>78</v>
      </c>
      <c r="J129" s="35">
        <v>0</v>
      </c>
      <c r="K129" s="35">
        <v>0</v>
      </c>
      <c r="L129" s="35"/>
      <c r="M129" s="35"/>
      <c r="N129" s="35"/>
      <c r="O129" s="35">
        <v>12</v>
      </c>
      <c r="P129" s="35">
        <v>665</v>
      </c>
      <c r="Q129" s="35">
        <v>652</v>
      </c>
      <c r="R129" s="35">
        <v>25</v>
      </c>
      <c r="S129" s="35">
        <v>0</v>
      </c>
      <c r="T129" s="35">
        <v>0</v>
      </c>
      <c r="U129" s="35"/>
      <c r="V129" s="35"/>
      <c r="W129" s="35"/>
      <c r="X129" s="35">
        <v>39</v>
      </c>
      <c r="Y129" s="35">
        <v>113</v>
      </c>
      <c r="Z129" s="35">
        <v>132</v>
      </c>
      <c r="AA129" s="35">
        <v>20</v>
      </c>
      <c r="AB129" s="35">
        <v>0</v>
      </c>
      <c r="AC129" s="35">
        <v>0</v>
      </c>
      <c r="AD129" s="35"/>
      <c r="AE129" s="35"/>
      <c r="AF129" s="35"/>
      <c r="AG129" s="35">
        <v>4</v>
      </c>
      <c r="AH129" s="35">
        <v>67</v>
      </c>
      <c r="AI129" s="35">
        <v>64</v>
      </c>
      <c r="AJ129" s="35">
        <v>7</v>
      </c>
      <c r="AK129" s="35">
        <v>0</v>
      </c>
      <c r="AL129" s="35">
        <v>0</v>
      </c>
    </row>
    <row r="130" spans="1:38" ht="20.100000000000001" customHeight="1" x14ac:dyDescent="0.2">
      <c r="D130" s="44" t="s">
        <v>116</v>
      </c>
      <c r="F130" s="45">
        <v>178</v>
      </c>
      <c r="G130" s="45">
        <v>1415</v>
      </c>
      <c r="H130" s="45">
        <v>1486</v>
      </c>
      <c r="I130" s="45">
        <v>107</v>
      </c>
      <c r="J130" s="45">
        <v>0</v>
      </c>
      <c r="K130" s="45">
        <v>0</v>
      </c>
      <c r="L130" s="46"/>
      <c r="M130" s="46"/>
      <c r="N130" s="46"/>
      <c r="O130" s="45">
        <v>5</v>
      </c>
      <c r="P130" s="45">
        <v>629</v>
      </c>
      <c r="Q130" s="45">
        <v>616</v>
      </c>
      <c r="R130" s="45">
        <v>18</v>
      </c>
      <c r="S130" s="45">
        <v>0</v>
      </c>
      <c r="T130" s="45">
        <v>0</v>
      </c>
      <c r="U130" s="46"/>
      <c r="V130" s="46"/>
      <c r="W130" s="46"/>
      <c r="X130" s="45">
        <v>6</v>
      </c>
      <c r="Y130" s="45">
        <v>71</v>
      </c>
      <c r="Z130" s="45">
        <v>66</v>
      </c>
      <c r="AA130" s="45">
        <v>11</v>
      </c>
      <c r="AB130" s="45">
        <v>0</v>
      </c>
      <c r="AC130" s="45">
        <v>0</v>
      </c>
      <c r="AD130" s="46"/>
      <c r="AE130" s="46"/>
      <c r="AF130" s="46"/>
      <c r="AG130" s="45">
        <v>5</v>
      </c>
      <c r="AH130" s="45">
        <v>95</v>
      </c>
      <c r="AI130" s="45">
        <v>95</v>
      </c>
      <c r="AJ130" s="45">
        <v>5</v>
      </c>
      <c r="AK130" s="45">
        <v>0</v>
      </c>
      <c r="AL130" s="45">
        <v>0</v>
      </c>
    </row>
    <row r="131" spans="1:38" ht="20.100000000000001" customHeight="1" x14ac:dyDescent="0.2">
      <c r="D131" s="2" t="s">
        <v>117</v>
      </c>
      <c r="F131" s="35">
        <v>82</v>
      </c>
      <c r="G131" s="35">
        <v>1023</v>
      </c>
      <c r="H131" s="35">
        <v>994</v>
      </c>
      <c r="I131" s="35">
        <v>111</v>
      </c>
      <c r="J131" s="35">
        <v>0</v>
      </c>
      <c r="K131" s="35">
        <v>0</v>
      </c>
      <c r="L131" s="35"/>
      <c r="M131" s="35"/>
      <c r="N131" s="35"/>
      <c r="O131" s="35">
        <v>12</v>
      </c>
      <c r="P131" s="35">
        <v>652</v>
      </c>
      <c r="Q131" s="35">
        <v>643</v>
      </c>
      <c r="R131" s="35">
        <v>21</v>
      </c>
      <c r="S131" s="35">
        <v>0</v>
      </c>
      <c r="T131" s="35">
        <v>0</v>
      </c>
      <c r="U131" s="35"/>
      <c r="V131" s="35"/>
      <c r="W131" s="35"/>
      <c r="X131" s="35">
        <v>18</v>
      </c>
      <c r="Y131" s="35">
        <v>139</v>
      </c>
      <c r="Z131" s="35">
        <v>137</v>
      </c>
      <c r="AA131" s="35">
        <v>20</v>
      </c>
      <c r="AB131" s="35">
        <v>0</v>
      </c>
      <c r="AC131" s="35">
        <v>0</v>
      </c>
      <c r="AD131" s="35"/>
      <c r="AE131" s="35"/>
      <c r="AF131" s="35"/>
      <c r="AG131" s="35">
        <v>4</v>
      </c>
      <c r="AH131" s="35">
        <v>78</v>
      </c>
      <c r="AI131" s="35">
        <v>78</v>
      </c>
      <c r="AJ131" s="35">
        <v>4</v>
      </c>
      <c r="AK131" s="35">
        <v>0</v>
      </c>
      <c r="AL131" s="35">
        <v>0</v>
      </c>
    </row>
    <row r="132" spans="1:38" ht="20.100000000000001" customHeight="1" x14ac:dyDescent="0.2">
      <c r="D132" s="44" t="s">
        <v>118</v>
      </c>
      <c r="F132" s="45">
        <v>76</v>
      </c>
      <c r="G132" s="45">
        <v>887</v>
      </c>
      <c r="H132" s="45">
        <v>887</v>
      </c>
      <c r="I132" s="45">
        <v>76</v>
      </c>
      <c r="J132" s="45">
        <v>0</v>
      </c>
      <c r="K132" s="45">
        <v>0</v>
      </c>
      <c r="L132" s="46"/>
      <c r="M132" s="46"/>
      <c r="N132" s="46"/>
      <c r="O132" s="45">
        <v>11</v>
      </c>
      <c r="P132" s="45">
        <v>639</v>
      </c>
      <c r="Q132" s="45">
        <v>632</v>
      </c>
      <c r="R132" s="45">
        <v>18</v>
      </c>
      <c r="S132" s="45">
        <v>0</v>
      </c>
      <c r="T132" s="45">
        <v>0</v>
      </c>
      <c r="U132" s="46"/>
      <c r="V132" s="46"/>
      <c r="W132" s="46"/>
      <c r="X132" s="45">
        <v>7</v>
      </c>
      <c r="Y132" s="45">
        <v>52</v>
      </c>
      <c r="Z132" s="45">
        <v>46</v>
      </c>
      <c r="AA132" s="45">
        <v>13</v>
      </c>
      <c r="AB132" s="45">
        <v>0</v>
      </c>
      <c r="AC132" s="45">
        <v>0</v>
      </c>
      <c r="AD132" s="46"/>
      <c r="AE132" s="46"/>
      <c r="AF132" s="46"/>
      <c r="AG132" s="45">
        <v>3</v>
      </c>
      <c r="AH132" s="45">
        <v>80</v>
      </c>
      <c r="AI132" s="45">
        <v>77</v>
      </c>
      <c r="AJ132" s="45">
        <v>6</v>
      </c>
      <c r="AK132" s="45">
        <v>0</v>
      </c>
      <c r="AL132" s="45">
        <v>0</v>
      </c>
    </row>
    <row r="133" spans="1:38" ht="20.100000000000001" customHeight="1" x14ac:dyDescent="0.2">
      <c r="D133" s="2" t="s">
        <v>119</v>
      </c>
      <c r="F133" s="35">
        <v>99</v>
      </c>
      <c r="G133" s="35">
        <v>1010</v>
      </c>
      <c r="H133" s="35">
        <v>996</v>
      </c>
      <c r="I133" s="35">
        <v>113</v>
      </c>
      <c r="J133" s="35">
        <v>0</v>
      </c>
      <c r="K133" s="35">
        <v>0</v>
      </c>
      <c r="L133" s="35"/>
      <c r="M133" s="35"/>
      <c r="N133" s="35"/>
      <c r="O133" s="35">
        <v>17</v>
      </c>
      <c r="P133" s="35">
        <v>654</v>
      </c>
      <c r="Q133" s="35">
        <v>642</v>
      </c>
      <c r="R133" s="35">
        <v>29</v>
      </c>
      <c r="S133" s="35">
        <v>0</v>
      </c>
      <c r="T133" s="35">
        <v>0</v>
      </c>
      <c r="U133" s="35"/>
      <c r="V133" s="35"/>
      <c r="W133" s="35"/>
      <c r="X133" s="35">
        <v>15</v>
      </c>
      <c r="Y133" s="35">
        <v>106</v>
      </c>
      <c r="Z133" s="35">
        <v>97</v>
      </c>
      <c r="AA133" s="35">
        <v>24</v>
      </c>
      <c r="AB133" s="35">
        <v>0</v>
      </c>
      <c r="AC133" s="35">
        <v>0</v>
      </c>
      <c r="AD133" s="35"/>
      <c r="AE133" s="35"/>
      <c r="AF133" s="35"/>
      <c r="AG133" s="35">
        <v>2</v>
      </c>
      <c r="AH133" s="35">
        <v>81</v>
      </c>
      <c r="AI133" s="35">
        <v>81</v>
      </c>
      <c r="AJ133" s="35">
        <v>2</v>
      </c>
      <c r="AK133" s="35">
        <v>0</v>
      </c>
      <c r="AL133" s="35">
        <v>0</v>
      </c>
    </row>
    <row r="134" spans="1:38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</row>
    <row r="135" spans="1:38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705</v>
      </c>
      <c r="G135" s="50">
        <v>5194</v>
      </c>
      <c r="H135" s="50">
        <v>5414</v>
      </c>
      <c r="I135" s="50">
        <v>485</v>
      </c>
      <c r="J135" s="50">
        <v>0</v>
      </c>
      <c r="K135" s="50">
        <v>0</v>
      </c>
      <c r="L135" s="51"/>
      <c r="M135" s="51"/>
      <c r="N135" s="51"/>
      <c r="O135" s="50">
        <v>57</v>
      </c>
      <c r="P135" s="50">
        <v>3239</v>
      </c>
      <c r="Q135" s="50">
        <v>3185</v>
      </c>
      <c r="R135" s="50">
        <v>111</v>
      </c>
      <c r="S135" s="50">
        <v>0</v>
      </c>
      <c r="T135" s="50">
        <v>0</v>
      </c>
      <c r="U135" s="51"/>
      <c r="V135" s="51"/>
      <c r="W135" s="51"/>
      <c r="X135" s="50">
        <v>85</v>
      </c>
      <c r="Y135" s="50">
        <v>481</v>
      </c>
      <c r="Z135" s="50">
        <v>478</v>
      </c>
      <c r="AA135" s="50">
        <v>88</v>
      </c>
      <c r="AB135" s="50">
        <v>0</v>
      </c>
      <c r="AC135" s="50">
        <v>0</v>
      </c>
      <c r="AD135" s="51"/>
      <c r="AE135" s="51"/>
      <c r="AF135" s="51"/>
      <c r="AG135" s="50">
        <v>18</v>
      </c>
      <c r="AH135" s="50">
        <v>401</v>
      </c>
      <c r="AI135" s="50">
        <v>395</v>
      </c>
      <c r="AJ135" s="50">
        <v>24</v>
      </c>
      <c r="AK135" s="50">
        <v>0</v>
      </c>
      <c r="AL135" s="50">
        <v>0</v>
      </c>
    </row>
    <row r="136" spans="1:38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</row>
    <row r="137" spans="1:38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</row>
    <row r="138" spans="1:38" ht="20.100000000000001" customHeight="1" x14ac:dyDescent="0.2">
      <c r="D138" s="2" t="s">
        <v>141</v>
      </c>
      <c r="F138" s="35">
        <v>24</v>
      </c>
      <c r="G138" s="35">
        <v>295</v>
      </c>
      <c r="H138" s="35">
        <v>297</v>
      </c>
      <c r="I138" s="35">
        <v>22</v>
      </c>
      <c r="J138" s="35">
        <v>0</v>
      </c>
      <c r="K138" s="35">
        <v>0</v>
      </c>
      <c r="L138" s="35"/>
      <c r="M138" s="35"/>
      <c r="N138" s="35"/>
      <c r="O138" s="35">
        <v>16</v>
      </c>
      <c r="P138" s="35">
        <v>563</v>
      </c>
      <c r="Q138" s="35">
        <v>567</v>
      </c>
      <c r="R138" s="35">
        <v>12</v>
      </c>
      <c r="S138" s="35">
        <v>0</v>
      </c>
      <c r="T138" s="35">
        <v>0</v>
      </c>
      <c r="U138" s="35"/>
      <c r="V138" s="35"/>
      <c r="W138" s="35"/>
      <c r="X138" s="35">
        <v>130</v>
      </c>
      <c r="Y138" s="35">
        <v>986</v>
      </c>
      <c r="Z138" s="35">
        <v>995</v>
      </c>
      <c r="AA138" s="35">
        <v>121</v>
      </c>
      <c r="AB138" s="35">
        <v>0</v>
      </c>
      <c r="AC138" s="35">
        <v>0</v>
      </c>
      <c r="AD138" s="35"/>
      <c r="AE138" s="35"/>
      <c r="AF138" s="35"/>
      <c r="AG138" s="35">
        <v>24</v>
      </c>
      <c r="AH138" s="35">
        <v>431</v>
      </c>
      <c r="AI138" s="35">
        <v>432</v>
      </c>
      <c r="AJ138" s="35">
        <v>23</v>
      </c>
      <c r="AK138" s="35">
        <v>0</v>
      </c>
      <c r="AL138" s="35">
        <v>0</v>
      </c>
    </row>
    <row r="139" spans="1:38" ht="20.100000000000001" customHeight="1" x14ac:dyDescent="0.2">
      <c r="D139" s="44" t="s">
        <v>150</v>
      </c>
      <c r="F139" s="45">
        <v>528</v>
      </c>
      <c r="G139" s="45">
        <v>385</v>
      </c>
      <c r="H139" s="45">
        <v>377</v>
      </c>
      <c r="I139" s="45">
        <v>536</v>
      </c>
      <c r="J139" s="45">
        <v>0</v>
      </c>
      <c r="K139" s="45">
        <v>0</v>
      </c>
      <c r="L139" s="46"/>
      <c r="M139" s="46"/>
      <c r="N139" s="46"/>
      <c r="O139" s="45">
        <v>135</v>
      </c>
      <c r="P139" s="45">
        <v>646</v>
      </c>
      <c r="Q139" s="45">
        <v>647</v>
      </c>
      <c r="R139" s="45">
        <v>134</v>
      </c>
      <c r="S139" s="45">
        <v>0</v>
      </c>
      <c r="T139" s="45">
        <v>0</v>
      </c>
      <c r="U139" s="46"/>
      <c r="V139" s="46"/>
      <c r="W139" s="46"/>
      <c r="X139" s="45">
        <v>408</v>
      </c>
      <c r="Y139" s="45">
        <v>789</v>
      </c>
      <c r="Z139" s="45">
        <v>753</v>
      </c>
      <c r="AA139" s="45">
        <v>444</v>
      </c>
      <c r="AB139" s="45">
        <v>0</v>
      </c>
      <c r="AC139" s="45">
        <v>0</v>
      </c>
      <c r="AD139" s="46"/>
      <c r="AE139" s="46"/>
      <c r="AF139" s="46"/>
      <c r="AG139" s="45">
        <v>86</v>
      </c>
      <c r="AH139" s="45">
        <v>335</v>
      </c>
      <c r="AI139" s="45">
        <v>341</v>
      </c>
      <c r="AJ139" s="45">
        <v>80</v>
      </c>
      <c r="AK139" s="45">
        <v>0</v>
      </c>
      <c r="AL139" s="45">
        <v>0</v>
      </c>
    </row>
    <row r="140" spans="1:38" ht="20.100000000000001" customHeight="1" x14ac:dyDescent="0.2">
      <c r="D140" s="2" t="s">
        <v>132</v>
      </c>
      <c r="F140" s="35">
        <v>16</v>
      </c>
      <c r="G140" s="35">
        <v>199</v>
      </c>
      <c r="H140" s="35">
        <v>202</v>
      </c>
      <c r="I140" s="35">
        <v>13</v>
      </c>
      <c r="J140" s="35">
        <v>0</v>
      </c>
      <c r="K140" s="35">
        <v>0</v>
      </c>
      <c r="L140" s="35"/>
      <c r="M140" s="35"/>
      <c r="N140" s="35"/>
      <c r="O140" s="35">
        <v>26</v>
      </c>
      <c r="P140" s="35">
        <v>573</v>
      </c>
      <c r="Q140" s="35">
        <v>573</v>
      </c>
      <c r="R140" s="35">
        <v>26</v>
      </c>
      <c r="S140" s="35">
        <v>0</v>
      </c>
      <c r="T140" s="35">
        <v>0</v>
      </c>
      <c r="U140" s="35"/>
      <c r="V140" s="35"/>
      <c r="W140" s="35"/>
      <c r="X140" s="35">
        <v>92</v>
      </c>
      <c r="Y140" s="35">
        <v>785</v>
      </c>
      <c r="Z140" s="35">
        <v>774</v>
      </c>
      <c r="AA140" s="35">
        <v>103</v>
      </c>
      <c r="AB140" s="35">
        <v>0</v>
      </c>
      <c r="AC140" s="35">
        <v>0</v>
      </c>
      <c r="AD140" s="35"/>
      <c r="AE140" s="35"/>
      <c r="AF140" s="35"/>
      <c r="AG140" s="35">
        <v>40</v>
      </c>
      <c r="AH140" s="35">
        <v>411</v>
      </c>
      <c r="AI140" s="35">
        <v>412</v>
      </c>
      <c r="AJ140" s="35">
        <v>39</v>
      </c>
      <c r="AK140" s="35">
        <v>0</v>
      </c>
      <c r="AL140" s="35">
        <v>0</v>
      </c>
    </row>
    <row r="141" spans="1:38" ht="20.100000000000001" customHeight="1" x14ac:dyDescent="0.2">
      <c r="D141" s="44" t="s">
        <v>151</v>
      </c>
      <c r="F141" s="45">
        <v>48</v>
      </c>
      <c r="G141" s="45">
        <v>363</v>
      </c>
      <c r="H141" s="45">
        <v>301</v>
      </c>
      <c r="I141" s="45">
        <v>110</v>
      </c>
      <c r="J141" s="45">
        <v>0</v>
      </c>
      <c r="K141" s="45">
        <v>0</v>
      </c>
      <c r="L141" s="46"/>
      <c r="M141" s="46"/>
      <c r="N141" s="46"/>
      <c r="O141" s="45">
        <v>17</v>
      </c>
      <c r="P141" s="45">
        <v>575</v>
      </c>
      <c r="Q141" s="45">
        <v>572</v>
      </c>
      <c r="R141" s="45">
        <v>20</v>
      </c>
      <c r="S141" s="45">
        <v>0</v>
      </c>
      <c r="T141" s="45">
        <v>0</v>
      </c>
      <c r="U141" s="46"/>
      <c r="V141" s="46"/>
      <c r="W141" s="46"/>
      <c r="X141" s="45">
        <v>61</v>
      </c>
      <c r="Y141" s="45">
        <v>285</v>
      </c>
      <c r="Z141" s="45">
        <v>164</v>
      </c>
      <c r="AA141" s="45">
        <v>182</v>
      </c>
      <c r="AB141" s="45">
        <v>0</v>
      </c>
      <c r="AC141" s="45">
        <v>0</v>
      </c>
      <c r="AD141" s="46"/>
      <c r="AE141" s="46"/>
      <c r="AF141" s="46"/>
      <c r="AG141" s="45">
        <v>20</v>
      </c>
      <c r="AH141" s="45">
        <v>415</v>
      </c>
      <c r="AI141" s="45">
        <v>411</v>
      </c>
      <c r="AJ141" s="45">
        <v>24</v>
      </c>
      <c r="AK141" s="45">
        <v>0</v>
      </c>
      <c r="AL141" s="45">
        <v>0</v>
      </c>
    </row>
    <row r="142" spans="1:38" ht="20.100000000000001" customHeight="1" x14ac:dyDescent="0.2">
      <c r="D142" s="2" t="s">
        <v>133</v>
      </c>
      <c r="F142" s="35">
        <v>6</v>
      </c>
      <c r="G142" s="35">
        <v>254</v>
      </c>
      <c r="H142" s="35">
        <v>235</v>
      </c>
      <c r="I142" s="35">
        <v>25</v>
      </c>
      <c r="J142" s="35">
        <v>0</v>
      </c>
      <c r="K142" s="35">
        <v>0</v>
      </c>
      <c r="L142" s="35"/>
      <c r="M142" s="35"/>
      <c r="N142" s="35"/>
      <c r="O142" s="35">
        <v>25</v>
      </c>
      <c r="P142" s="35">
        <v>624</v>
      </c>
      <c r="Q142" s="35">
        <v>628</v>
      </c>
      <c r="R142" s="35">
        <v>21</v>
      </c>
      <c r="S142" s="35">
        <v>0</v>
      </c>
      <c r="T142" s="35">
        <v>0</v>
      </c>
      <c r="U142" s="35"/>
      <c r="V142" s="35"/>
      <c r="W142" s="35"/>
      <c r="X142" s="35">
        <v>110</v>
      </c>
      <c r="Y142" s="35">
        <v>757</v>
      </c>
      <c r="Z142" s="35">
        <v>746</v>
      </c>
      <c r="AA142" s="35">
        <v>121</v>
      </c>
      <c r="AB142" s="35">
        <v>0</v>
      </c>
      <c r="AC142" s="35">
        <v>0</v>
      </c>
      <c r="AD142" s="35"/>
      <c r="AE142" s="35"/>
      <c r="AF142" s="35"/>
      <c r="AG142" s="35">
        <v>47</v>
      </c>
      <c r="AH142" s="35">
        <v>736</v>
      </c>
      <c r="AI142" s="35">
        <v>739</v>
      </c>
      <c r="AJ142" s="35">
        <v>44</v>
      </c>
      <c r="AK142" s="35">
        <v>0</v>
      </c>
      <c r="AL142" s="35">
        <v>0</v>
      </c>
    </row>
    <row r="143" spans="1:38" ht="20.100000000000001" customHeight="1" x14ac:dyDescent="0.2">
      <c r="D143" s="44" t="s">
        <v>134</v>
      </c>
      <c r="F143" s="45">
        <v>189</v>
      </c>
      <c r="G143" s="45">
        <v>600</v>
      </c>
      <c r="H143" s="45">
        <v>585</v>
      </c>
      <c r="I143" s="45">
        <v>204</v>
      </c>
      <c r="J143" s="45">
        <v>0</v>
      </c>
      <c r="K143" s="45">
        <v>0</v>
      </c>
      <c r="L143" s="46"/>
      <c r="M143" s="46"/>
      <c r="N143" s="46"/>
      <c r="O143" s="45">
        <v>139</v>
      </c>
      <c r="P143" s="45">
        <v>733</v>
      </c>
      <c r="Q143" s="45">
        <v>730</v>
      </c>
      <c r="R143" s="45">
        <v>142</v>
      </c>
      <c r="S143" s="45">
        <v>0</v>
      </c>
      <c r="T143" s="45">
        <v>0</v>
      </c>
      <c r="U143" s="46"/>
      <c r="V143" s="46"/>
      <c r="W143" s="46"/>
      <c r="X143" s="45">
        <v>310</v>
      </c>
      <c r="Y143" s="45">
        <v>990</v>
      </c>
      <c r="Z143" s="45">
        <v>858</v>
      </c>
      <c r="AA143" s="45">
        <v>442</v>
      </c>
      <c r="AB143" s="45">
        <v>0</v>
      </c>
      <c r="AC143" s="45">
        <v>0</v>
      </c>
      <c r="AD143" s="46"/>
      <c r="AE143" s="46"/>
      <c r="AF143" s="46"/>
      <c r="AG143" s="45">
        <v>176</v>
      </c>
      <c r="AH143" s="45">
        <v>637</v>
      </c>
      <c r="AI143" s="45">
        <v>629</v>
      </c>
      <c r="AJ143" s="45">
        <v>184</v>
      </c>
      <c r="AK143" s="45">
        <v>0</v>
      </c>
      <c r="AL143" s="45">
        <v>0</v>
      </c>
    </row>
    <row r="144" spans="1:38" ht="20.100000000000001" customHeight="1" x14ac:dyDescent="0.2">
      <c r="D144" s="2" t="s">
        <v>121</v>
      </c>
      <c r="F144" s="35">
        <v>156</v>
      </c>
      <c r="G144" s="35">
        <v>561</v>
      </c>
      <c r="H144" s="35">
        <v>546</v>
      </c>
      <c r="I144" s="35">
        <v>171</v>
      </c>
      <c r="J144" s="35">
        <v>0</v>
      </c>
      <c r="K144" s="35">
        <v>0</v>
      </c>
      <c r="L144" s="35"/>
      <c r="M144" s="35"/>
      <c r="N144" s="35"/>
      <c r="O144" s="35">
        <v>22</v>
      </c>
      <c r="P144" s="35">
        <v>578</v>
      </c>
      <c r="Q144" s="35">
        <v>574</v>
      </c>
      <c r="R144" s="35">
        <v>26</v>
      </c>
      <c r="S144" s="35">
        <v>0</v>
      </c>
      <c r="T144" s="35">
        <v>0</v>
      </c>
      <c r="U144" s="35"/>
      <c r="V144" s="35"/>
      <c r="W144" s="35"/>
      <c r="X144" s="35">
        <v>130</v>
      </c>
      <c r="Y144" s="35">
        <v>707</v>
      </c>
      <c r="Z144" s="35">
        <v>670</v>
      </c>
      <c r="AA144" s="35">
        <v>167</v>
      </c>
      <c r="AB144" s="35">
        <v>0</v>
      </c>
      <c r="AC144" s="35">
        <v>0</v>
      </c>
      <c r="AD144" s="35"/>
      <c r="AE144" s="35"/>
      <c r="AF144" s="35"/>
      <c r="AG144" s="35">
        <v>81</v>
      </c>
      <c r="AH144" s="35">
        <v>393</v>
      </c>
      <c r="AI144" s="35">
        <v>390</v>
      </c>
      <c r="AJ144" s="35">
        <v>84</v>
      </c>
      <c r="AK144" s="35">
        <v>0</v>
      </c>
      <c r="AL144" s="35">
        <v>0</v>
      </c>
    </row>
    <row r="145" spans="1:38" ht="20.100000000000001" customHeight="1" x14ac:dyDescent="0.2">
      <c r="D145" s="44" t="s">
        <v>164</v>
      </c>
      <c r="F145" s="45">
        <v>29</v>
      </c>
      <c r="G145" s="45">
        <v>421</v>
      </c>
      <c r="H145" s="45">
        <v>423</v>
      </c>
      <c r="I145" s="45">
        <v>27</v>
      </c>
      <c r="J145" s="45">
        <v>0</v>
      </c>
      <c r="K145" s="45">
        <v>0</v>
      </c>
      <c r="L145" s="46"/>
      <c r="M145" s="46"/>
      <c r="N145" s="46"/>
      <c r="O145" s="45">
        <v>40</v>
      </c>
      <c r="P145" s="45">
        <v>587</v>
      </c>
      <c r="Q145" s="45">
        <v>599</v>
      </c>
      <c r="R145" s="45">
        <v>28</v>
      </c>
      <c r="S145" s="45">
        <v>0</v>
      </c>
      <c r="T145" s="45">
        <v>0</v>
      </c>
      <c r="U145" s="46"/>
      <c r="V145" s="46"/>
      <c r="W145" s="46"/>
      <c r="X145" s="45">
        <v>96</v>
      </c>
      <c r="Y145" s="45">
        <v>738</v>
      </c>
      <c r="Z145" s="45">
        <v>745</v>
      </c>
      <c r="AA145" s="45">
        <v>89</v>
      </c>
      <c r="AB145" s="45">
        <v>0</v>
      </c>
      <c r="AC145" s="45">
        <v>0</v>
      </c>
      <c r="AD145" s="46"/>
      <c r="AE145" s="46"/>
      <c r="AF145" s="46"/>
      <c r="AG145" s="45">
        <v>18</v>
      </c>
      <c r="AH145" s="45">
        <v>391</v>
      </c>
      <c r="AI145" s="45">
        <v>392</v>
      </c>
      <c r="AJ145" s="45">
        <v>17</v>
      </c>
      <c r="AK145" s="45">
        <v>0</v>
      </c>
      <c r="AL145" s="45">
        <v>0</v>
      </c>
    </row>
    <row r="146" spans="1:38" ht="20.100000000000001" customHeight="1" x14ac:dyDescent="0.2">
      <c r="D146" s="2" t="s">
        <v>123</v>
      </c>
      <c r="F146" s="35">
        <v>108</v>
      </c>
      <c r="G146" s="35">
        <v>619</v>
      </c>
      <c r="H146" s="35">
        <v>618</v>
      </c>
      <c r="I146" s="35">
        <v>109</v>
      </c>
      <c r="J146" s="35">
        <v>0</v>
      </c>
      <c r="K146" s="35">
        <v>0</v>
      </c>
      <c r="L146" s="35"/>
      <c r="M146" s="35"/>
      <c r="N146" s="35"/>
      <c r="O146" s="35">
        <v>36</v>
      </c>
      <c r="P146" s="35">
        <v>671</v>
      </c>
      <c r="Q146" s="35">
        <v>688</v>
      </c>
      <c r="R146" s="35">
        <v>19</v>
      </c>
      <c r="S146" s="35">
        <v>0</v>
      </c>
      <c r="T146" s="35">
        <v>0</v>
      </c>
      <c r="U146" s="35"/>
      <c r="V146" s="35"/>
      <c r="W146" s="35"/>
      <c r="X146" s="35">
        <v>208</v>
      </c>
      <c r="Y146" s="35">
        <v>1433</v>
      </c>
      <c r="Z146" s="35">
        <v>1338</v>
      </c>
      <c r="AA146" s="35">
        <v>303</v>
      </c>
      <c r="AB146" s="35">
        <v>0</v>
      </c>
      <c r="AC146" s="35">
        <v>0</v>
      </c>
      <c r="AD146" s="35"/>
      <c r="AE146" s="35"/>
      <c r="AF146" s="35"/>
      <c r="AG146" s="35">
        <v>64</v>
      </c>
      <c r="AH146" s="35">
        <v>684</v>
      </c>
      <c r="AI146" s="35">
        <v>690</v>
      </c>
      <c r="AJ146" s="35">
        <v>58</v>
      </c>
      <c r="AK146" s="35">
        <v>0</v>
      </c>
      <c r="AL146" s="35">
        <v>0</v>
      </c>
    </row>
    <row r="147" spans="1:38" ht="20.100000000000001" customHeight="1" x14ac:dyDescent="0.2">
      <c r="D147" s="44" t="s">
        <v>124</v>
      </c>
      <c r="F147" s="45">
        <v>143</v>
      </c>
      <c r="G147" s="45">
        <v>693</v>
      </c>
      <c r="H147" s="45">
        <v>629</v>
      </c>
      <c r="I147" s="45">
        <v>207</v>
      </c>
      <c r="J147" s="45">
        <v>0</v>
      </c>
      <c r="K147" s="45">
        <v>0</v>
      </c>
      <c r="L147" s="46"/>
      <c r="M147" s="46"/>
      <c r="N147" s="46"/>
      <c r="O147" s="45">
        <v>31</v>
      </c>
      <c r="P147" s="45">
        <v>600</v>
      </c>
      <c r="Q147" s="45">
        <v>598</v>
      </c>
      <c r="R147" s="45">
        <v>33</v>
      </c>
      <c r="S147" s="45">
        <v>0</v>
      </c>
      <c r="T147" s="45">
        <v>0</v>
      </c>
      <c r="U147" s="46"/>
      <c r="V147" s="46"/>
      <c r="W147" s="46"/>
      <c r="X147" s="45">
        <v>87</v>
      </c>
      <c r="Y147" s="45">
        <v>452</v>
      </c>
      <c r="Z147" s="45">
        <v>474</v>
      </c>
      <c r="AA147" s="45">
        <v>65</v>
      </c>
      <c r="AB147" s="45">
        <v>0</v>
      </c>
      <c r="AC147" s="45">
        <v>0</v>
      </c>
      <c r="AD147" s="46"/>
      <c r="AE147" s="46"/>
      <c r="AF147" s="46"/>
      <c r="AG147" s="45">
        <v>10</v>
      </c>
      <c r="AH147" s="45">
        <v>361</v>
      </c>
      <c r="AI147" s="45">
        <v>352</v>
      </c>
      <c r="AJ147" s="45">
        <v>19</v>
      </c>
      <c r="AK147" s="45">
        <v>0</v>
      </c>
      <c r="AL147" s="45">
        <v>0</v>
      </c>
    </row>
    <row r="148" spans="1:38" ht="20.100000000000001" customHeight="1" x14ac:dyDescent="0.2">
      <c r="D148" s="2" t="s">
        <v>165</v>
      </c>
      <c r="F148" s="35">
        <v>27</v>
      </c>
      <c r="G148" s="35">
        <v>466</v>
      </c>
      <c r="H148" s="35">
        <v>455</v>
      </c>
      <c r="I148" s="35">
        <v>38</v>
      </c>
      <c r="J148" s="35">
        <v>0</v>
      </c>
      <c r="K148" s="35">
        <v>0</v>
      </c>
      <c r="L148" s="35"/>
      <c r="M148" s="35"/>
      <c r="N148" s="35"/>
      <c r="O148" s="35">
        <v>14</v>
      </c>
      <c r="P148" s="35">
        <v>570</v>
      </c>
      <c r="Q148" s="35">
        <v>565</v>
      </c>
      <c r="R148" s="35">
        <v>19</v>
      </c>
      <c r="S148" s="35">
        <v>0</v>
      </c>
      <c r="T148" s="35">
        <v>0</v>
      </c>
      <c r="U148" s="35"/>
      <c r="V148" s="35"/>
      <c r="W148" s="35"/>
      <c r="X148" s="35">
        <v>65</v>
      </c>
      <c r="Y148" s="35">
        <v>386</v>
      </c>
      <c r="Z148" s="35">
        <v>380</v>
      </c>
      <c r="AA148" s="35">
        <v>71</v>
      </c>
      <c r="AB148" s="35">
        <v>0</v>
      </c>
      <c r="AC148" s="35">
        <v>0</v>
      </c>
      <c r="AD148" s="35"/>
      <c r="AE148" s="35"/>
      <c r="AF148" s="35"/>
      <c r="AG148" s="35">
        <v>17</v>
      </c>
      <c r="AH148" s="35">
        <v>389</v>
      </c>
      <c r="AI148" s="35">
        <v>379</v>
      </c>
      <c r="AJ148" s="35">
        <v>27</v>
      </c>
      <c r="AK148" s="35">
        <v>0</v>
      </c>
      <c r="AL148" s="35">
        <v>0</v>
      </c>
    </row>
    <row r="149" spans="1:38" ht="20.100000000000001" customHeight="1" x14ac:dyDescent="0.2">
      <c r="D149" s="44" t="s">
        <v>166</v>
      </c>
      <c r="F149" s="45">
        <v>57</v>
      </c>
      <c r="G149" s="45">
        <v>753</v>
      </c>
      <c r="H149" s="45">
        <v>726</v>
      </c>
      <c r="I149" s="45">
        <v>84</v>
      </c>
      <c r="J149" s="45">
        <v>0</v>
      </c>
      <c r="K149" s="45">
        <v>0</v>
      </c>
      <c r="L149" s="46"/>
      <c r="M149" s="46"/>
      <c r="N149" s="46"/>
      <c r="O149" s="45">
        <v>41</v>
      </c>
      <c r="P149" s="45">
        <v>661</v>
      </c>
      <c r="Q149" s="45">
        <v>650</v>
      </c>
      <c r="R149" s="45">
        <v>52</v>
      </c>
      <c r="S149" s="45">
        <v>0</v>
      </c>
      <c r="T149" s="45">
        <v>0</v>
      </c>
      <c r="U149" s="46"/>
      <c r="V149" s="46"/>
      <c r="W149" s="46"/>
      <c r="X149" s="45">
        <v>180</v>
      </c>
      <c r="Y149" s="45">
        <v>1448</v>
      </c>
      <c r="Z149" s="45">
        <v>1439</v>
      </c>
      <c r="AA149" s="45">
        <v>189</v>
      </c>
      <c r="AB149" s="45">
        <v>0</v>
      </c>
      <c r="AC149" s="45">
        <v>0</v>
      </c>
      <c r="AD149" s="46"/>
      <c r="AE149" s="46"/>
      <c r="AF149" s="46"/>
      <c r="AG149" s="45">
        <v>77</v>
      </c>
      <c r="AH149" s="45">
        <v>692</v>
      </c>
      <c r="AI149" s="45">
        <v>702</v>
      </c>
      <c r="AJ149" s="45">
        <v>67</v>
      </c>
      <c r="AK149" s="45">
        <v>0</v>
      </c>
      <c r="AL149" s="45">
        <v>0</v>
      </c>
    </row>
    <row r="150" spans="1:38" ht="20.100000000000001" customHeight="1" x14ac:dyDescent="0.2">
      <c r="D150" s="2" t="s">
        <v>167</v>
      </c>
      <c r="F150" s="35">
        <v>67</v>
      </c>
      <c r="G150" s="35">
        <v>566</v>
      </c>
      <c r="H150" s="35">
        <v>513</v>
      </c>
      <c r="I150" s="35">
        <v>120</v>
      </c>
      <c r="J150" s="35">
        <v>0</v>
      </c>
      <c r="K150" s="35">
        <v>0</v>
      </c>
      <c r="L150" s="35"/>
      <c r="M150" s="35"/>
      <c r="N150" s="35"/>
      <c r="O150" s="35">
        <v>17</v>
      </c>
      <c r="P150" s="35">
        <v>564</v>
      </c>
      <c r="Q150" s="35">
        <v>560</v>
      </c>
      <c r="R150" s="35">
        <v>21</v>
      </c>
      <c r="S150" s="35">
        <v>0</v>
      </c>
      <c r="T150" s="35">
        <v>0</v>
      </c>
      <c r="U150" s="35"/>
      <c r="V150" s="35"/>
      <c r="W150" s="35"/>
      <c r="X150" s="35">
        <v>57</v>
      </c>
      <c r="Y150" s="35">
        <v>426</v>
      </c>
      <c r="Z150" s="35">
        <v>375</v>
      </c>
      <c r="AA150" s="35">
        <v>108</v>
      </c>
      <c r="AB150" s="35">
        <v>0</v>
      </c>
      <c r="AC150" s="35">
        <v>0</v>
      </c>
      <c r="AD150" s="35"/>
      <c r="AE150" s="35"/>
      <c r="AF150" s="35"/>
      <c r="AG150" s="35">
        <v>21</v>
      </c>
      <c r="AH150" s="35">
        <v>418</v>
      </c>
      <c r="AI150" s="35">
        <v>416</v>
      </c>
      <c r="AJ150" s="35">
        <v>23</v>
      </c>
      <c r="AK150" s="35">
        <v>0</v>
      </c>
      <c r="AL150" s="35">
        <v>0</v>
      </c>
    </row>
    <row r="151" spans="1:38" ht="20.100000000000001" customHeight="1" x14ac:dyDescent="0.2">
      <c r="D151" s="44" t="s">
        <v>147</v>
      </c>
      <c r="F151" s="45">
        <v>78</v>
      </c>
      <c r="G151" s="45">
        <v>564</v>
      </c>
      <c r="H151" s="45">
        <v>491</v>
      </c>
      <c r="I151" s="45">
        <v>151</v>
      </c>
      <c r="J151" s="45">
        <v>0</v>
      </c>
      <c r="K151" s="45">
        <v>0</v>
      </c>
      <c r="L151" s="46"/>
      <c r="M151" s="46"/>
      <c r="N151" s="46"/>
      <c r="O151" s="45">
        <v>15</v>
      </c>
      <c r="P151" s="45">
        <v>583</v>
      </c>
      <c r="Q151" s="45">
        <v>569</v>
      </c>
      <c r="R151" s="45">
        <v>29</v>
      </c>
      <c r="S151" s="45">
        <v>0</v>
      </c>
      <c r="T151" s="45">
        <v>0</v>
      </c>
      <c r="U151" s="46"/>
      <c r="V151" s="46"/>
      <c r="W151" s="46"/>
      <c r="X151" s="45">
        <v>177</v>
      </c>
      <c r="Y151" s="45">
        <v>692</v>
      </c>
      <c r="Z151" s="45">
        <v>612</v>
      </c>
      <c r="AA151" s="45">
        <v>257</v>
      </c>
      <c r="AB151" s="45">
        <v>0</v>
      </c>
      <c r="AC151" s="45">
        <v>0</v>
      </c>
      <c r="AD151" s="46"/>
      <c r="AE151" s="46"/>
      <c r="AF151" s="46"/>
      <c r="AG151" s="45">
        <v>38</v>
      </c>
      <c r="AH151" s="45">
        <v>411</v>
      </c>
      <c r="AI151" s="45">
        <v>421</v>
      </c>
      <c r="AJ151" s="45">
        <v>28</v>
      </c>
      <c r="AK151" s="45">
        <v>0</v>
      </c>
      <c r="AL151" s="45">
        <v>0</v>
      </c>
    </row>
    <row r="152" spans="1:38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</row>
    <row r="153" spans="1:38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1476</v>
      </c>
      <c r="G153" s="50">
        <v>6739</v>
      </c>
      <c r="H153" s="50">
        <v>6398</v>
      </c>
      <c r="I153" s="50">
        <v>1817</v>
      </c>
      <c r="J153" s="50">
        <v>0</v>
      </c>
      <c r="K153" s="50">
        <v>0</v>
      </c>
      <c r="L153" s="51"/>
      <c r="M153" s="51"/>
      <c r="N153" s="51"/>
      <c r="O153" s="50">
        <v>574</v>
      </c>
      <c r="P153" s="50">
        <v>8528</v>
      </c>
      <c r="Q153" s="50">
        <v>8520</v>
      </c>
      <c r="R153" s="50">
        <v>582</v>
      </c>
      <c r="S153" s="50">
        <v>0</v>
      </c>
      <c r="T153" s="50">
        <v>0</v>
      </c>
      <c r="U153" s="51"/>
      <c r="V153" s="51"/>
      <c r="W153" s="51"/>
      <c r="X153" s="50">
        <v>2111</v>
      </c>
      <c r="Y153" s="50">
        <v>10874</v>
      </c>
      <c r="Z153" s="50">
        <v>10323</v>
      </c>
      <c r="AA153" s="50">
        <v>2662</v>
      </c>
      <c r="AB153" s="50">
        <v>0</v>
      </c>
      <c r="AC153" s="50">
        <v>0</v>
      </c>
      <c r="AD153" s="51"/>
      <c r="AE153" s="51"/>
      <c r="AF153" s="51"/>
      <c r="AG153" s="50">
        <v>719</v>
      </c>
      <c r="AH153" s="50">
        <v>6704</v>
      </c>
      <c r="AI153" s="50">
        <v>6706</v>
      </c>
      <c r="AJ153" s="50">
        <v>717</v>
      </c>
      <c r="AK153" s="50">
        <v>0</v>
      </c>
      <c r="AL153" s="50">
        <v>0</v>
      </c>
    </row>
    <row r="154" spans="1:38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</row>
    <row r="155" spans="1:38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2181</v>
      </c>
      <c r="G155" s="56">
        <v>11934</v>
      </c>
      <c r="H155" s="56">
        <v>11813</v>
      </c>
      <c r="I155" s="56">
        <v>2302</v>
      </c>
      <c r="J155" s="56">
        <v>0</v>
      </c>
      <c r="K155" s="56">
        <v>0</v>
      </c>
      <c r="L155" s="51"/>
      <c r="M155" s="51"/>
      <c r="N155" s="51"/>
      <c r="O155" s="56">
        <v>631</v>
      </c>
      <c r="P155" s="56">
        <v>11784</v>
      </c>
      <c r="Q155" s="56">
        <v>11721</v>
      </c>
      <c r="R155" s="56">
        <v>694</v>
      </c>
      <c r="S155" s="56">
        <v>0</v>
      </c>
      <c r="T155" s="56">
        <v>0</v>
      </c>
      <c r="U155" s="51"/>
      <c r="V155" s="51"/>
      <c r="W155" s="51"/>
      <c r="X155" s="56">
        <v>4082</v>
      </c>
      <c r="Y155" s="56">
        <v>23586</v>
      </c>
      <c r="Z155" s="56">
        <v>22421</v>
      </c>
      <c r="AA155" s="56">
        <v>5247</v>
      </c>
      <c r="AB155" s="56">
        <v>0</v>
      </c>
      <c r="AC155" s="56">
        <v>0</v>
      </c>
      <c r="AD155" s="51"/>
      <c r="AE155" s="51"/>
      <c r="AF155" s="51"/>
      <c r="AG155" s="56">
        <v>1052</v>
      </c>
      <c r="AH155" s="56">
        <v>13430</v>
      </c>
      <c r="AI155" s="56">
        <v>13383</v>
      </c>
      <c r="AJ155" s="56">
        <v>1099</v>
      </c>
      <c r="AK155" s="56">
        <v>0</v>
      </c>
      <c r="AL155" s="56">
        <v>0</v>
      </c>
    </row>
    <row r="156" spans="1:38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</row>
    <row r="157" spans="1:38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</row>
    <row r="158" spans="1:38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</row>
    <row r="159" spans="1:38" ht="20.100000000000001" customHeight="1" x14ac:dyDescent="0.2">
      <c r="D159" s="2" t="s">
        <v>171</v>
      </c>
      <c r="F159" s="35">
        <v>227</v>
      </c>
      <c r="G159" s="35">
        <v>354</v>
      </c>
      <c r="H159" s="35">
        <v>400</v>
      </c>
      <c r="I159" s="35">
        <v>181</v>
      </c>
      <c r="J159" s="35">
        <v>0</v>
      </c>
      <c r="K159" s="35">
        <v>0</v>
      </c>
      <c r="L159" s="35"/>
      <c r="M159" s="35"/>
      <c r="N159" s="35"/>
      <c r="O159" s="35">
        <v>3</v>
      </c>
      <c r="P159" s="35">
        <v>153</v>
      </c>
      <c r="Q159" s="35">
        <v>154</v>
      </c>
      <c r="R159" s="35">
        <v>2</v>
      </c>
      <c r="S159" s="35">
        <v>0</v>
      </c>
      <c r="T159" s="35">
        <v>0</v>
      </c>
      <c r="U159" s="35"/>
      <c r="V159" s="35"/>
      <c r="W159" s="35"/>
      <c r="X159" s="35">
        <v>261</v>
      </c>
      <c r="Y159" s="35">
        <v>73</v>
      </c>
      <c r="Z159" s="35">
        <v>281</v>
      </c>
      <c r="AA159" s="35">
        <v>53</v>
      </c>
      <c r="AB159" s="35">
        <v>0</v>
      </c>
      <c r="AC159" s="35">
        <v>0</v>
      </c>
      <c r="AD159" s="35"/>
      <c r="AE159" s="35"/>
      <c r="AF159" s="35"/>
      <c r="AG159" s="35">
        <v>0</v>
      </c>
      <c r="AH159" s="35">
        <v>0</v>
      </c>
      <c r="AI159" s="35">
        <v>0</v>
      </c>
      <c r="AJ159" s="35">
        <v>0</v>
      </c>
      <c r="AK159" s="35">
        <v>0</v>
      </c>
      <c r="AL159" s="35">
        <v>0</v>
      </c>
    </row>
    <row r="160" spans="1:38" ht="20.100000000000001" customHeight="1" x14ac:dyDescent="0.2">
      <c r="D160" s="44" t="s">
        <v>172</v>
      </c>
      <c r="F160" s="45">
        <v>60</v>
      </c>
      <c r="G160" s="45">
        <v>484</v>
      </c>
      <c r="H160" s="45">
        <v>484</v>
      </c>
      <c r="I160" s="45">
        <v>60</v>
      </c>
      <c r="J160" s="45">
        <v>0</v>
      </c>
      <c r="K160" s="45">
        <v>0</v>
      </c>
      <c r="L160" s="46"/>
      <c r="M160" s="46"/>
      <c r="N160" s="46"/>
      <c r="O160" s="45">
        <v>4</v>
      </c>
      <c r="P160" s="45">
        <v>149</v>
      </c>
      <c r="Q160" s="45">
        <v>149</v>
      </c>
      <c r="R160" s="45">
        <v>4</v>
      </c>
      <c r="S160" s="45">
        <v>0</v>
      </c>
      <c r="T160" s="45">
        <v>0</v>
      </c>
      <c r="U160" s="46"/>
      <c r="V160" s="46"/>
      <c r="W160" s="46"/>
      <c r="X160" s="45">
        <v>5</v>
      </c>
      <c r="Y160" s="45">
        <v>61</v>
      </c>
      <c r="Z160" s="45">
        <v>59</v>
      </c>
      <c r="AA160" s="45">
        <v>7</v>
      </c>
      <c r="AB160" s="45">
        <v>0</v>
      </c>
      <c r="AC160" s="45">
        <v>0</v>
      </c>
      <c r="AD160" s="46"/>
      <c r="AE160" s="46"/>
      <c r="AF160" s="46"/>
      <c r="AG160" s="45">
        <v>0</v>
      </c>
      <c r="AH160" s="45">
        <v>4</v>
      </c>
      <c r="AI160" s="45">
        <v>4</v>
      </c>
      <c r="AJ160" s="45">
        <v>0</v>
      </c>
      <c r="AK160" s="45">
        <v>0</v>
      </c>
      <c r="AL160" s="45">
        <v>0</v>
      </c>
    </row>
    <row r="161" spans="1:38" ht="20.100000000000001" customHeight="1" x14ac:dyDescent="0.2">
      <c r="D161" s="2" t="s">
        <v>173</v>
      </c>
      <c r="F161" s="35">
        <v>25</v>
      </c>
      <c r="G161" s="35">
        <v>281</v>
      </c>
      <c r="H161" s="35">
        <v>274</v>
      </c>
      <c r="I161" s="35">
        <v>32</v>
      </c>
      <c r="J161" s="35">
        <v>0</v>
      </c>
      <c r="K161" s="35">
        <v>0</v>
      </c>
      <c r="L161" s="35"/>
      <c r="M161" s="35"/>
      <c r="N161" s="35"/>
      <c r="O161" s="35">
        <v>5</v>
      </c>
      <c r="P161" s="35">
        <v>154</v>
      </c>
      <c r="Q161" s="35">
        <v>154</v>
      </c>
      <c r="R161" s="35">
        <v>5</v>
      </c>
      <c r="S161" s="35">
        <v>0</v>
      </c>
      <c r="T161" s="35">
        <v>0</v>
      </c>
      <c r="U161" s="35"/>
      <c r="V161" s="35"/>
      <c r="W161" s="35"/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/>
      <c r="AE161" s="35"/>
      <c r="AF161" s="35"/>
      <c r="AG161" s="35">
        <v>0</v>
      </c>
      <c r="AH161" s="35">
        <v>4</v>
      </c>
      <c r="AI161" s="35">
        <v>2</v>
      </c>
      <c r="AJ161" s="35">
        <v>2</v>
      </c>
      <c r="AK161" s="35">
        <v>0</v>
      </c>
      <c r="AL161" s="35">
        <v>0</v>
      </c>
    </row>
    <row r="162" spans="1:38" ht="20.100000000000001" customHeight="1" x14ac:dyDescent="0.2">
      <c r="D162" s="44" t="s">
        <v>174</v>
      </c>
      <c r="F162" s="45">
        <v>24</v>
      </c>
      <c r="G162" s="45">
        <v>375</v>
      </c>
      <c r="H162" s="45">
        <v>352</v>
      </c>
      <c r="I162" s="45">
        <v>47</v>
      </c>
      <c r="J162" s="45">
        <v>0</v>
      </c>
      <c r="K162" s="45">
        <v>0</v>
      </c>
      <c r="L162" s="46"/>
      <c r="M162" s="46"/>
      <c r="N162" s="46"/>
      <c r="O162" s="45">
        <v>2</v>
      </c>
      <c r="P162" s="45">
        <v>155</v>
      </c>
      <c r="Q162" s="45">
        <v>154</v>
      </c>
      <c r="R162" s="45">
        <v>3</v>
      </c>
      <c r="S162" s="45">
        <v>0</v>
      </c>
      <c r="T162" s="45">
        <v>0</v>
      </c>
      <c r="U162" s="46"/>
      <c r="V162" s="46"/>
      <c r="W162" s="46"/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6"/>
      <c r="AE162" s="46"/>
      <c r="AF162" s="46"/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</row>
    <row r="163" spans="1:38" ht="20.100000000000001" customHeight="1" x14ac:dyDescent="0.2">
      <c r="D163" s="2" t="s">
        <v>175</v>
      </c>
      <c r="F163" s="35">
        <v>10</v>
      </c>
      <c r="G163" s="35">
        <v>370</v>
      </c>
      <c r="H163" s="35">
        <v>326</v>
      </c>
      <c r="I163" s="35">
        <v>54</v>
      </c>
      <c r="J163" s="35">
        <v>0</v>
      </c>
      <c r="K163" s="35">
        <v>0</v>
      </c>
      <c r="L163" s="35"/>
      <c r="M163" s="35"/>
      <c r="N163" s="35"/>
      <c r="O163" s="35">
        <v>3</v>
      </c>
      <c r="P163" s="35">
        <v>151</v>
      </c>
      <c r="Q163" s="35">
        <v>152</v>
      </c>
      <c r="R163" s="35">
        <v>2</v>
      </c>
      <c r="S163" s="35">
        <v>0</v>
      </c>
      <c r="T163" s="35">
        <v>0</v>
      </c>
      <c r="U163" s="35"/>
      <c r="V163" s="35"/>
      <c r="W163" s="35"/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/>
      <c r="AE163" s="35"/>
      <c r="AF163" s="35"/>
      <c r="AG163" s="35">
        <v>0</v>
      </c>
      <c r="AH163" s="35">
        <v>0</v>
      </c>
      <c r="AI163" s="35">
        <v>0</v>
      </c>
      <c r="AJ163" s="35">
        <v>0</v>
      </c>
      <c r="AK163" s="35">
        <v>0</v>
      </c>
      <c r="AL163" s="35">
        <v>0</v>
      </c>
    </row>
    <row r="164" spans="1:38" ht="20.100000000000001" customHeight="1" x14ac:dyDescent="0.2">
      <c r="D164" s="44" t="s">
        <v>176</v>
      </c>
      <c r="F164" s="45">
        <v>20</v>
      </c>
      <c r="G164" s="45">
        <v>247</v>
      </c>
      <c r="H164" s="45">
        <v>246</v>
      </c>
      <c r="I164" s="45">
        <v>21</v>
      </c>
      <c r="J164" s="45">
        <v>0</v>
      </c>
      <c r="K164" s="45">
        <v>0</v>
      </c>
      <c r="L164" s="46"/>
      <c r="M164" s="46"/>
      <c r="N164" s="46"/>
      <c r="O164" s="45">
        <v>1</v>
      </c>
      <c r="P164" s="45">
        <v>150</v>
      </c>
      <c r="Q164" s="45">
        <v>150</v>
      </c>
      <c r="R164" s="45">
        <v>1</v>
      </c>
      <c r="S164" s="45">
        <v>0</v>
      </c>
      <c r="T164" s="45">
        <v>0</v>
      </c>
      <c r="U164" s="46"/>
      <c r="V164" s="46"/>
      <c r="W164" s="46"/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6"/>
      <c r="AE164" s="46"/>
      <c r="AF164" s="46"/>
      <c r="AG164" s="45">
        <v>0</v>
      </c>
      <c r="AH164" s="45">
        <v>5</v>
      </c>
      <c r="AI164" s="45">
        <v>5</v>
      </c>
      <c r="AJ164" s="45">
        <v>0</v>
      </c>
      <c r="AK164" s="45">
        <v>0</v>
      </c>
      <c r="AL164" s="45">
        <v>0</v>
      </c>
    </row>
    <row r="165" spans="1:38" ht="20.100000000000001" customHeight="1" x14ac:dyDescent="0.2">
      <c r="D165" s="47" t="s">
        <v>177</v>
      </c>
      <c r="F165" s="46">
        <v>0</v>
      </c>
      <c r="G165" s="46">
        <v>119</v>
      </c>
      <c r="H165" s="46">
        <v>76</v>
      </c>
      <c r="I165" s="46">
        <v>43</v>
      </c>
      <c r="J165" s="46">
        <v>0</v>
      </c>
      <c r="K165" s="46">
        <v>0</v>
      </c>
      <c r="L165" s="46"/>
      <c r="M165" s="46"/>
      <c r="N165" s="46"/>
      <c r="O165" s="46">
        <v>0</v>
      </c>
      <c r="P165" s="46">
        <v>94</v>
      </c>
      <c r="Q165" s="46">
        <v>89</v>
      </c>
      <c r="R165" s="46">
        <v>5</v>
      </c>
      <c r="S165" s="46">
        <v>0</v>
      </c>
      <c r="T165" s="46">
        <v>0</v>
      </c>
      <c r="U165" s="46"/>
      <c r="V165" s="46"/>
      <c r="W165" s="46"/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/>
      <c r="AE165" s="46"/>
      <c r="AF165" s="46"/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</row>
    <row r="166" spans="1:38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</row>
    <row r="167" spans="1:38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366</v>
      </c>
      <c r="G167" s="50">
        <v>2230</v>
      </c>
      <c r="H167" s="50">
        <v>2158</v>
      </c>
      <c r="I167" s="50">
        <v>438</v>
      </c>
      <c r="J167" s="50">
        <v>0</v>
      </c>
      <c r="K167" s="50">
        <v>0</v>
      </c>
      <c r="L167" s="51"/>
      <c r="M167" s="51"/>
      <c r="N167" s="51"/>
      <c r="O167" s="50">
        <v>18</v>
      </c>
      <c r="P167" s="50">
        <v>1006</v>
      </c>
      <c r="Q167" s="50">
        <v>1002</v>
      </c>
      <c r="R167" s="50">
        <v>22</v>
      </c>
      <c r="S167" s="50">
        <v>0</v>
      </c>
      <c r="T167" s="50">
        <v>0</v>
      </c>
      <c r="U167" s="51"/>
      <c r="V167" s="51"/>
      <c r="W167" s="51"/>
      <c r="X167" s="50">
        <v>266</v>
      </c>
      <c r="Y167" s="50">
        <v>134</v>
      </c>
      <c r="Z167" s="50">
        <v>340</v>
      </c>
      <c r="AA167" s="50">
        <v>60</v>
      </c>
      <c r="AB167" s="50">
        <v>0</v>
      </c>
      <c r="AC167" s="50">
        <v>0</v>
      </c>
      <c r="AD167" s="51"/>
      <c r="AE167" s="51"/>
      <c r="AF167" s="51"/>
      <c r="AG167" s="50">
        <v>0</v>
      </c>
      <c r="AH167" s="50">
        <v>13</v>
      </c>
      <c r="AI167" s="50">
        <v>11</v>
      </c>
      <c r="AJ167" s="50">
        <v>2</v>
      </c>
      <c r="AK167" s="50">
        <v>0</v>
      </c>
      <c r="AL167" s="50">
        <v>0</v>
      </c>
    </row>
    <row r="168" spans="1:38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</row>
    <row r="169" spans="1:38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</row>
    <row r="170" spans="1:38" ht="20.100000000000001" customHeight="1" x14ac:dyDescent="0.2">
      <c r="D170" s="2" t="s">
        <v>141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/>
      <c r="M170" s="35"/>
      <c r="N170" s="35"/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/>
      <c r="V170" s="35"/>
      <c r="W170" s="35"/>
      <c r="X170" s="35">
        <v>185</v>
      </c>
      <c r="Y170" s="35">
        <v>1247</v>
      </c>
      <c r="Z170" s="35">
        <v>1254</v>
      </c>
      <c r="AA170" s="35">
        <v>178</v>
      </c>
      <c r="AB170" s="35">
        <v>0</v>
      </c>
      <c r="AC170" s="35">
        <v>0</v>
      </c>
      <c r="AD170" s="35"/>
      <c r="AE170" s="35"/>
      <c r="AF170" s="35"/>
      <c r="AG170" s="35">
        <v>43</v>
      </c>
      <c r="AH170" s="35">
        <v>737</v>
      </c>
      <c r="AI170" s="35">
        <v>739</v>
      </c>
      <c r="AJ170" s="35">
        <v>41</v>
      </c>
      <c r="AK170" s="35">
        <v>0</v>
      </c>
      <c r="AL170" s="35">
        <v>0</v>
      </c>
    </row>
    <row r="171" spans="1:38" ht="20.100000000000001" customHeight="1" x14ac:dyDescent="0.2">
      <c r="D171" s="44" t="s">
        <v>150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6"/>
      <c r="M171" s="46"/>
      <c r="N171" s="46"/>
      <c r="O171" s="45">
        <v>0</v>
      </c>
      <c r="P171" s="45">
        <v>1</v>
      </c>
      <c r="Q171" s="45">
        <v>1</v>
      </c>
      <c r="R171" s="45">
        <v>0</v>
      </c>
      <c r="S171" s="45">
        <v>0</v>
      </c>
      <c r="T171" s="45">
        <v>0</v>
      </c>
      <c r="U171" s="46"/>
      <c r="V171" s="46"/>
      <c r="W171" s="46"/>
      <c r="X171" s="45">
        <v>131</v>
      </c>
      <c r="Y171" s="45">
        <v>662</v>
      </c>
      <c r="Z171" s="45">
        <v>667</v>
      </c>
      <c r="AA171" s="45">
        <v>126</v>
      </c>
      <c r="AB171" s="45">
        <v>0</v>
      </c>
      <c r="AC171" s="45">
        <v>0</v>
      </c>
      <c r="AD171" s="46"/>
      <c r="AE171" s="46"/>
      <c r="AF171" s="46"/>
      <c r="AG171" s="45">
        <v>53</v>
      </c>
      <c r="AH171" s="45">
        <v>731</v>
      </c>
      <c r="AI171" s="45">
        <v>744</v>
      </c>
      <c r="AJ171" s="45">
        <v>40</v>
      </c>
      <c r="AK171" s="45">
        <v>0</v>
      </c>
      <c r="AL171" s="45">
        <v>0</v>
      </c>
    </row>
    <row r="172" spans="1:38" ht="20.100000000000001" customHeight="1" x14ac:dyDescent="0.2">
      <c r="D172" s="2" t="s">
        <v>132</v>
      </c>
      <c r="F172" s="35">
        <v>6</v>
      </c>
      <c r="G172" s="35">
        <v>0</v>
      </c>
      <c r="H172" s="35">
        <v>6</v>
      </c>
      <c r="I172" s="35">
        <v>0</v>
      </c>
      <c r="J172" s="35">
        <v>0</v>
      </c>
      <c r="K172" s="35">
        <v>0</v>
      </c>
      <c r="L172" s="35"/>
      <c r="M172" s="35"/>
      <c r="N172" s="35"/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/>
      <c r="V172" s="35"/>
      <c r="W172" s="35"/>
      <c r="X172" s="35">
        <v>388</v>
      </c>
      <c r="Y172" s="35">
        <v>1098</v>
      </c>
      <c r="Z172" s="35">
        <v>1151</v>
      </c>
      <c r="AA172" s="35">
        <v>335</v>
      </c>
      <c r="AB172" s="35">
        <v>0</v>
      </c>
      <c r="AC172" s="35">
        <v>0</v>
      </c>
      <c r="AD172" s="35"/>
      <c r="AE172" s="35"/>
      <c r="AF172" s="35"/>
      <c r="AG172" s="35">
        <v>52</v>
      </c>
      <c r="AH172" s="35">
        <v>732</v>
      </c>
      <c r="AI172" s="35">
        <v>743</v>
      </c>
      <c r="AJ172" s="35">
        <v>41</v>
      </c>
      <c r="AK172" s="35">
        <v>0</v>
      </c>
      <c r="AL172" s="35">
        <v>0</v>
      </c>
    </row>
    <row r="173" spans="1:38" ht="20.100000000000001" customHeight="1" x14ac:dyDescent="0.2">
      <c r="D173" s="44" t="s">
        <v>151</v>
      </c>
      <c r="F173" s="45">
        <v>17</v>
      </c>
      <c r="G173" s="45">
        <v>0</v>
      </c>
      <c r="H173" s="45">
        <v>17</v>
      </c>
      <c r="I173" s="45">
        <v>0</v>
      </c>
      <c r="J173" s="45">
        <v>0</v>
      </c>
      <c r="K173" s="45">
        <v>0</v>
      </c>
      <c r="L173" s="46"/>
      <c r="M173" s="46"/>
      <c r="N173" s="46"/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6"/>
      <c r="V173" s="46"/>
      <c r="W173" s="46"/>
      <c r="X173" s="45">
        <v>463</v>
      </c>
      <c r="Y173" s="45">
        <v>1454</v>
      </c>
      <c r="Z173" s="45">
        <v>1452</v>
      </c>
      <c r="AA173" s="45">
        <v>465</v>
      </c>
      <c r="AB173" s="45">
        <v>0</v>
      </c>
      <c r="AC173" s="45">
        <v>0</v>
      </c>
      <c r="AD173" s="46"/>
      <c r="AE173" s="46"/>
      <c r="AF173" s="46"/>
      <c r="AG173" s="45">
        <v>50</v>
      </c>
      <c r="AH173" s="45">
        <v>722</v>
      </c>
      <c r="AI173" s="45">
        <v>731</v>
      </c>
      <c r="AJ173" s="45">
        <v>41</v>
      </c>
      <c r="AK173" s="45">
        <v>0</v>
      </c>
      <c r="AL173" s="45">
        <v>0</v>
      </c>
    </row>
    <row r="174" spans="1:38" ht="20.100000000000001" customHeight="1" x14ac:dyDescent="0.2">
      <c r="D174" s="2" t="s">
        <v>133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/>
      <c r="M174" s="35"/>
      <c r="N174" s="35"/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/>
      <c r="V174" s="35"/>
      <c r="W174" s="35"/>
      <c r="X174" s="35">
        <v>361</v>
      </c>
      <c r="Y174" s="35">
        <v>1386</v>
      </c>
      <c r="Z174" s="35">
        <v>1356</v>
      </c>
      <c r="AA174" s="35">
        <v>391</v>
      </c>
      <c r="AB174" s="35">
        <v>0</v>
      </c>
      <c r="AC174" s="35">
        <v>0</v>
      </c>
      <c r="AD174" s="35"/>
      <c r="AE174" s="35"/>
      <c r="AF174" s="35"/>
      <c r="AG174" s="35">
        <v>72</v>
      </c>
      <c r="AH174" s="35">
        <v>733</v>
      </c>
      <c r="AI174" s="35">
        <v>752</v>
      </c>
      <c r="AJ174" s="35">
        <v>53</v>
      </c>
      <c r="AK174" s="35">
        <v>0</v>
      </c>
      <c r="AL174" s="35">
        <v>0</v>
      </c>
    </row>
    <row r="175" spans="1:38" ht="20.100000000000001" customHeight="1" x14ac:dyDescent="0.2">
      <c r="D175" s="44" t="s">
        <v>120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6"/>
      <c r="M175" s="46"/>
      <c r="N175" s="46"/>
      <c r="O175" s="45">
        <v>0</v>
      </c>
      <c r="P175" s="45">
        <v>3</v>
      </c>
      <c r="Q175" s="45">
        <v>3</v>
      </c>
      <c r="R175" s="45">
        <v>0</v>
      </c>
      <c r="S175" s="45">
        <v>0</v>
      </c>
      <c r="T175" s="45">
        <v>0</v>
      </c>
      <c r="U175" s="46"/>
      <c r="V175" s="46"/>
      <c r="W175" s="46"/>
      <c r="X175" s="45">
        <v>193</v>
      </c>
      <c r="Y175" s="45">
        <v>1078</v>
      </c>
      <c r="Z175" s="45">
        <v>1095</v>
      </c>
      <c r="AA175" s="45">
        <v>176</v>
      </c>
      <c r="AB175" s="45">
        <v>0</v>
      </c>
      <c r="AC175" s="45">
        <v>0</v>
      </c>
      <c r="AD175" s="46"/>
      <c r="AE175" s="46"/>
      <c r="AF175" s="46"/>
      <c r="AG175" s="45">
        <v>54</v>
      </c>
      <c r="AH175" s="45">
        <v>726</v>
      </c>
      <c r="AI175" s="45">
        <v>744</v>
      </c>
      <c r="AJ175" s="45">
        <v>36</v>
      </c>
      <c r="AK175" s="45">
        <v>0</v>
      </c>
      <c r="AL175" s="45">
        <v>0</v>
      </c>
    </row>
    <row r="176" spans="1:38" ht="19.5" customHeight="1" x14ac:dyDescent="0.2">
      <c r="D176" s="2" t="s">
        <v>135</v>
      </c>
      <c r="F176" s="35">
        <v>2</v>
      </c>
      <c r="G176" s="35">
        <v>0</v>
      </c>
      <c r="H176" s="35">
        <v>0</v>
      </c>
      <c r="I176" s="35">
        <v>2</v>
      </c>
      <c r="J176" s="35">
        <v>0</v>
      </c>
      <c r="K176" s="35">
        <v>0</v>
      </c>
      <c r="L176" s="35"/>
      <c r="M176" s="35"/>
      <c r="N176" s="35"/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/>
      <c r="V176" s="35"/>
      <c r="W176" s="35"/>
      <c r="X176" s="35">
        <v>231</v>
      </c>
      <c r="Y176" s="35">
        <v>1106</v>
      </c>
      <c r="Z176" s="35">
        <v>1101</v>
      </c>
      <c r="AA176" s="35">
        <v>236</v>
      </c>
      <c r="AB176" s="35">
        <v>0</v>
      </c>
      <c r="AC176" s="35">
        <v>0</v>
      </c>
      <c r="AD176" s="35"/>
      <c r="AE176" s="35"/>
      <c r="AF176" s="35"/>
      <c r="AG176" s="35">
        <v>67</v>
      </c>
      <c r="AH176" s="35">
        <v>724</v>
      </c>
      <c r="AI176" s="35">
        <v>743</v>
      </c>
      <c r="AJ176" s="35">
        <v>48</v>
      </c>
      <c r="AK176" s="35">
        <v>0</v>
      </c>
      <c r="AL176" s="35">
        <v>0</v>
      </c>
    </row>
    <row r="177" spans="1:38" ht="20.100000000000001" customHeight="1" x14ac:dyDescent="0.2">
      <c r="D177" s="44" t="s">
        <v>164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6"/>
      <c r="M177" s="46"/>
      <c r="N177" s="46"/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6"/>
      <c r="V177" s="46"/>
      <c r="W177" s="46"/>
      <c r="X177" s="45">
        <v>36</v>
      </c>
      <c r="Y177" s="45">
        <v>271</v>
      </c>
      <c r="Z177" s="45">
        <v>289</v>
      </c>
      <c r="AA177" s="45">
        <v>18</v>
      </c>
      <c r="AB177" s="45">
        <v>0</v>
      </c>
      <c r="AC177" s="45">
        <v>0</v>
      </c>
      <c r="AD177" s="46"/>
      <c r="AE177" s="46"/>
      <c r="AF177" s="46"/>
      <c r="AG177" s="45">
        <v>25</v>
      </c>
      <c r="AH177" s="45">
        <v>725</v>
      </c>
      <c r="AI177" s="45">
        <v>724</v>
      </c>
      <c r="AJ177" s="45">
        <v>26</v>
      </c>
      <c r="AK177" s="45">
        <v>0</v>
      </c>
      <c r="AL177" s="45">
        <v>0</v>
      </c>
    </row>
    <row r="178" spans="1:38" ht="20.100000000000001" customHeight="1" x14ac:dyDescent="0.2">
      <c r="D178" s="2" t="s">
        <v>152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/>
      <c r="M178" s="35"/>
      <c r="N178" s="35"/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/>
      <c r="V178" s="35"/>
      <c r="W178" s="35"/>
      <c r="X178" s="35">
        <v>80</v>
      </c>
      <c r="Y178" s="35">
        <v>914</v>
      </c>
      <c r="Z178" s="35">
        <v>877</v>
      </c>
      <c r="AA178" s="35">
        <v>117</v>
      </c>
      <c r="AB178" s="35">
        <v>0</v>
      </c>
      <c r="AC178" s="35">
        <v>0</v>
      </c>
      <c r="AD178" s="35"/>
      <c r="AE178" s="35"/>
      <c r="AF178" s="35"/>
      <c r="AG178" s="35">
        <v>45</v>
      </c>
      <c r="AH178" s="35">
        <v>724</v>
      </c>
      <c r="AI178" s="35">
        <v>726</v>
      </c>
      <c r="AJ178" s="35">
        <v>43</v>
      </c>
      <c r="AK178" s="35">
        <v>0</v>
      </c>
      <c r="AL178" s="35">
        <v>0</v>
      </c>
    </row>
    <row r="179" spans="1:38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</row>
    <row r="180" spans="1:38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25</v>
      </c>
      <c r="G180" s="50">
        <v>0</v>
      </c>
      <c r="H180" s="50">
        <v>23</v>
      </c>
      <c r="I180" s="50">
        <v>2</v>
      </c>
      <c r="J180" s="50">
        <v>0</v>
      </c>
      <c r="K180" s="50">
        <v>0</v>
      </c>
      <c r="L180" s="51"/>
      <c r="M180" s="51"/>
      <c r="N180" s="51"/>
      <c r="O180" s="50">
        <v>0</v>
      </c>
      <c r="P180" s="50">
        <v>4</v>
      </c>
      <c r="Q180" s="50">
        <v>4</v>
      </c>
      <c r="R180" s="50">
        <v>0</v>
      </c>
      <c r="S180" s="50">
        <v>0</v>
      </c>
      <c r="T180" s="50">
        <v>0</v>
      </c>
      <c r="U180" s="51"/>
      <c r="V180" s="51"/>
      <c r="W180" s="51"/>
      <c r="X180" s="50">
        <v>2068</v>
      </c>
      <c r="Y180" s="50">
        <v>9216</v>
      </c>
      <c r="Z180" s="50">
        <v>9242</v>
      </c>
      <c r="AA180" s="50">
        <v>2042</v>
      </c>
      <c r="AB180" s="50">
        <v>0</v>
      </c>
      <c r="AC180" s="50">
        <v>0</v>
      </c>
      <c r="AD180" s="51"/>
      <c r="AE180" s="51"/>
      <c r="AF180" s="51"/>
      <c r="AG180" s="50">
        <v>461</v>
      </c>
      <c r="AH180" s="50">
        <v>6554</v>
      </c>
      <c r="AI180" s="50">
        <v>6646</v>
      </c>
      <c r="AJ180" s="50">
        <v>369</v>
      </c>
      <c r="AK180" s="50">
        <v>0</v>
      </c>
      <c r="AL180" s="50">
        <v>0</v>
      </c>
    </row>
    <row r="181" spans="1:38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</row>
    <row r="182" spans="1:38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</row>
    <row r="183" spans="1:38" ht="20.100000000000001" customHeight="1" x14ac:dyDescent="0.2">
      <c r="D183" s="2" t="s">
        <v>141</v>
      </c>
      <c r="F183" s="35">
        <v>63</v>
      </c>
      <c r="G183" s="35">
        <v>195</v>
      </c>
      <c r="H183" s="35">
        <v>135</v>
      </c>
      <c r="I183" s="35">
        <v>123</v>
      </c>
      <c r="J183" s="35">
        <v>0</v>
      </c>
      <c r="K183" s="35">
        <v>0</v>
      </c>
      <c r="L183" s="35"/>
      <c r="M183" s="35"/>
      <c r="N183" s="35"/>
      <c r="O183" s="35">
        <v>4</v>
      </c>
      <c r="P183" s="35">
        <v>132</v>
      </c>
      <c r="Q183" s="35">
        <v>129</v>
      </c>
      <c r="R183" s="35">
        <v>7</v>
      </c>
      <c r="S183" s="35">
        <v>0</v>
      </c>
      <c r="T183" s="35">
        <v>0</v>
      </c>
      <c r="U183" s="35"/>
      <c r="V183" s="35"/>
      <c r="W183" s="35"/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/>
      <c r="AE183" s="35"/>
      <c r="AF183" s="35"/>
      <c r="AG183" s="35">
        <v>0</v>
      </c>
      <c r="AH183" s="35">
        <v>3</v>
      </c>
      <c r="AI183" s="35">
        <v>2</v>
      </c>
      <c r="AJ183" s="35">
        <v>1</v>
      </c>
      <c r="AK183" s="35">
        <v>0</v>
      </c>
      <c r="AL183" s="35">
        <v>0</v>
      </c>
    </row>
    <row r="184" spans="1:38" ht="19.5" customHeight="1" x14ac:dyDescent="0.2">
      <c r="D184" s="44" t="s">
        <v>150</v>
      </c>
      <c r="F184" s="45">
        <v>191</v>
      </c>
      <c r="G184" s="45">
        <v>195</v>
      </c>
      <c r="H184" s="45">
        <v>198</v>
      </c>
      <c r="I184" s="45">
        <v>188</v>
      </c>
      <c r="J184" s="45">
        <v>0</v>
      </c>
      <c r="K184" s="45">
        <v>0</v>
      </c>
      <c r="L184" s="46"/>
      <c r="M184" s="46"/>
      <c r="N184" s="46"/>
      <c r="O184" s="45">
        <v>2</v>
      </c>
      <c r="P184" s="45">
        <v>128</v>
      </c>
      <c r="Q184" s="45">
        <v>125</v>
      </c>
      <c r="R184" s="45">
        <v>5</v>
      </c>
      <c r="S184" s="45">
        <v>0</v>
      </c>
      <c r="T184" s="45">
        <v>0</v>
      </c>
      <c r="U184" s="46"/>
      <c r="V184" s="46"/>
      <c r="W184" s="46"/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6"/>
      <c r="AE184" s="46"/>
      <c r="AF184" s="46"/>
      <c r="AG184" s="45">
        <v>0</v>
      </c>
      <c r="AH184" s="45">
        <v>7</v>
      </c>
      <c r="AI184" s="45">
        <v>7</v>
      </c>
      <c r="AJ184" s="45">
        <v>0</v>
      </c>
      <c r="AK184" s="45">
        <v>0</v>
      </c>
      <c r="AL184" s="45">
        <v>0</v>
      </c>
    </row>
    <row r="185" spans="1:38" ht="20.100000000000001" customHeight="1" x14ac:dyDescent="0.2">
      <c r="D185" s="2" t="s">
        <v>117</v>
      </c>
      <c r="F185" s="35">
        <v>34</v>
      </c>
      <c r="G185" s="35">
        <v>156</v>
      </c>
      <c r="H185" s="35">
        <v>164</v>
      </c>
      <c r="I185" s="35">
        <v>26</v>
      </c>
      <c r="J185" s="35">
        <v>0</v>
      </c>
      <c r="K185" s="35">
        <v>0</v>
      </c>
      <c r="L185" s="35"/>
      <c r="M185" s="35"/>
      <c r="N185" s="35"/>
      <c r="O185" s="35">
        <v>4</v>
      </c>
      <c r="P185" s="35">
        <v>126</v>
      </c>
      <c r="Q185" s="35">
        <v>122</v>
      </c>
      <c r="R185" s="35">
        <v>8</v>
      </c>
      <c r="S185" s="35">
        <v>0</v>
      </c>
      <c r="T185" s="35">
        <v>0</v>
      </c>
      <c r="U185" s="35"/>
      <c r="V185" s="35"/>
      <c r="W185" s="35"/>
      <c r="X185" s="35">
        <v>0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/>
      <c r="AE185" s="35"/>
      <c r="AF185" s="35"/>
      <c r="AG185" s="35">
        <v>0</v>
      </c>
      <c r="AH185" s="35">
        <v>6</v>
      </c>
      <c r="AI185" s="35">
        <v>6</v>
      </c>
      <c r="AJ185" s="35">
        <v>0</v>
      </c>
      <c r="AK185" s="35">
        <v>0</v>
      </c>
      <c r="AL185" s="35">
        <v>0</v>
      </c>
    </row>
    <row r="186" spans="1:38" ht="19.5" customHeight="1" x14ac:dyDescent="0.2">
      <c r="D186" s="44" t="s">
        <v>151</v>
      </c>
      <c r="F186" s="45">
        <v>52</v>
      </c>
      <c r="G186" s="45">
        <v>253</v>
      </c>
      <c r="H186" s="45">
        <v>245</v>
      </c>
      <c r="I186" s="45">
        <v>60</v>
      </c>
      <c r="J186" s="45">
        <v>0</v>
      </c>
      <c r="K186" s="45">
        <v>0</v>
      </c>
      <c r="L186" s="46"/>
      <c r="M186" s="46"/>
      <c r="N186" s="46"/>
      <c r="O186" s="45">
        <v>7</v>
      </c>
      <c r="P186" s="45">
        <v>126</v>
      </c>
      <c r="Q186" s="45">
        <v>126</v>
      </c>
      <c r="R186" s="45">
        <v>7</v>
      </c>
      <c r="S186" s="45">
        <v>0</v>
      </c>
      <c r="T186" s="45">
        <v>0</v>
      </c>
      <c r="U186" s="46"/>
      <c r="V186" s="46"/>
      <c r="W186" s="46"/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6"/>
      <c r="AE186" s="46"/>
      <c r="AF186" s="46"/>
      <c r="AG186" s="45">
        <v>0</v>
      </c>
      <c r="AH186" s="45">
        <v>12</v>
      </c>
      <c r="AI186" s="45">
        <v>12</v>
      </c>
      <c r="AJ186" s="45">
        <v>0</v>
      </c>
      <c r="AK186" s="45">
        <v>0</v>
      </c>
      <c r="AL186" s="45">
        <v>0</v>
      </c>
    </row>
    <row r="187" spans="1:38" ht="20.100000000000001" customHeight="1" x14ac:dyDescent="0.2">
      <c r="D187" s="2" t="s">
        <v>133</v>
      </c>
      <c r="F187" s="35">
        <v>44</v>
      </c>
      <c r="G187" s="35">
        <v>216</v>
      </c>
      <c r="H187" s="35">
        <v>213</v>
      </c>
      <c r="I187" s="35">
        <v>47</v>
      </c>
      <c r="J187" s="35">
        <v>0</v>
      </c>
      <c r="K187" s="35">
        <v>0</v>
      </c>
      <c r="L187" s="35"/>
      <c r="M187" s="35"/>
      <c r="N187" s="35"/>
      <c r="O187" s="35">
        <v>3</v>
      </c>
      <c r="P187" s="35">
        <v>135</v>
      </c>
      <c r="Q187" s="35">
        <v>134</v>
      </c>
      <c r="R187" s="35">
        <v>4</v>
      </c>
      <c r="S187" s="35">
        <v>0</v>
      </c>
      <c r="T187" s="35">
        <v>0</v>
      </c>
      <c r="U187" s="35"/>
      <c r="V187" s="35"/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/>
      <c r="AE187" s="35"/>
      <c r="AF187" s="35"/>
      <c r="AG187" s="35">
        <v>0</v>
      </c>
      <c r="AH187" s="35">
        <v>0</v>
      </c>
      <c r="AI187" s="35">
        <v>0</v>
      </c>
      <c r="AJ187" s="35">
        <v>0</v>
      </c>
      <c r="AK187" s="35">
        <v>0</v>
      </c>
      <c r="AL187" s="35">
        <v>0</v>
      </c>
    </row>
    <row r="188" spans="1:38" ht="19.5" customHeight="1" x14ac:dyDescent="0.2">
      <c r="D188" s="44" t="s">
        <v>120</v>
      </c>
      <c r="F188" s="45">
        <v>77</v>
      </c>
      <c r="G188" s="45">
        <v>226</v>
      </c>
      <c r="H188" s="45">
        <v>289</v>
      </c>
      <c r="I188" s="45">
        <v>14</v>
      </c>
      <c r="J188" s="45">
        <v>0</v>
      </c>
      <c r="K188" s="45">
        <v>0</v>
      </c>
      <c r="L188" s="46"/>
      <c r="M188" s="46"/>
      <c r="N188" s="46"/>
      <c r="O188" s="45">
        <v>1</v>
      </c>
      <c r="P188" s="45">
        <v>130</v>
      </c>
      <c r="Q188" s="45">
        <v>127</v>
      </c>
      <c r="R188" s="45">
        <v>4</v>
      </c>
      <c r="S188" s="45">
        <v>0</v>
      </c>
      <c r="T188" s="45">
        <v>0</v>
      </c>
      <c r="U188" s="46"/>
      <c r="V188" s="46"/>
      <c r="W188" s="46"/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6"/>
      <c r="AE188" s="46"/>
      <c r="AF188" s="46"/>
      <c r="AG188" s="45">
        <v>0</v>
      </c>
      <c r="AH188" s="45">
        <v>8</v>
      </c>
      <c r="AI188" s="45">
        <v>8</v>
      </c>
      <c r="AJ188" s="45">
        <v>0</v>
      </c>
      <c r="AK188" s="45">
        <v>0</v>
      </c>
      <c r="AL188" s="45">
        <v>0</v>
      </c>
    </row>
    <row r="189" spans="1:38" ht="20.100000000000001" customHeight="1" x14ac:dyDescent="0.2">
      <c r="D189" s="2" t="s">
        <v>135</v>
      </c>
      <c r="F189" s="35">
        <v>20</v>
      </c>
      <c r="G189" s="35">
        <v>203</v>
      </c>
      <c r="H189" s="35">
        <v>209</v>
      </c>
      <c r="I189" s="35">
        <v>14</v>
      </c>
      <c r="J189" s="35">
        <v>0</v>
      </c>
      <c r="K189" s="35">
        <v>0</v>
      </c>
      <c r="L189" s="35"/>
      <c r="M189" s="35"/>
      <c r="N189" s="35"/>
      <c r="O189" s="35">
        <v>4</v>
      </c>
      <c r="P189" s="35">
        <v>129</v>
      </c>
      <c r="Q189" s="35">
        <v>128</v>
      </c>
      <c r="R189" s="35">
        <v>5</v>
      </c>
      <c r="S189" s="35">
        <v>0</v>
      </c>
      <c r="T189" s="35">
        <v>0</v>
      </c>
      <c r="U189" s="35"/>
      <c r="V189" s="35"/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/>
      <c r="AE189" s="35"/>
      <c r="AF189" s="35"/>
      <c r="AG189" s="35">
        <v>0</v>
      </c>
      <c r="AH189" s="35">
        <v>4</v>
      </c>
      <c r="AI189" s="35">
        <v>4</v>
      </c>
      <c r="AJ189" s="35">
        <v>0</v>
      </c>
      <c r="AK189" s="35">
        <v>0</v>
      </c>
      <c r="AL189" s="35">
        <v>0</v>
      </c>
    </row>
    <row r="190" spans="1:38" ht="19.5" customHeight="1" x14ac:dyDescent="0.2">
      <c r="D190" s="44" t="s">
        <v>164</v>
      </c>
      <c r="F190" s="45">
        <v>46</v>
      </c>
      <c r="G190" s="45">
        <v>321</v>
      </c>
      <c r="H190" s="45">
        <v>349</v>
      </c>
      <c r="I190" s="45">
        <v>18</v>
      </c>
      <c r="J190" s="45">
        <v>0</v>
      </c>
      <c r="K190" s="45">
        <v>0</v>
      </c>
      <c r="L190" s="46"/>
      <c r="M190" s="46"/>
      <c r="N190" s="46"/>
      <c r="O190" s="45">
        <v>2</v>
      </c>
      <c r="P190" s="45">
        <v>128</v>
      </c>
      <c r="Q190" s="45">
        <v>124</v>
      </c>
      <c r="R190" s="45">
        <v>6</v>
      </c>
      <c r="S190" s="45">
        <v>0</v>
      </c>
      <c r="T190" s="45">
        <v>0</v>
      </c>
      <c r="U190" s="46"/>
      <c r="V190" s="46"/>
      <c r="W190" s="46"/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6"/>
      <c r="AE190" s="46"/>
      <c r="AF190" s="46"/>
      <c r="AG190" s="45">
        <v>0</v>
      </c>
      <c r="AH190" s="45">
        <v>7</v>
      </c>
      <c r="AI190" s="45">
        <v>7</v>
      </c>
      <c r="AJ190" s="45">
        <v>0</v>
      </c>
      <c r="AK190" s="45">
        <v>0</v>
      </c>
      <c r="AL190" s="45">
        <v>0</v>
      </c>
    </row>
    <row r="191" spans="1:38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</row>
    <row r="192" spans="1:38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527</v>
      </c>
      <c r="G192" s="50">
        <v>1765</v>
      </c>
      <c r="H192" s="50">
        <v>1802</v>
      </c>
      <c r="I192" s="50">
        <v>490</v>
      </c>
      <c r="J192" s="50">
        <v>0</v>
      </c>
      <c r="K192" s="50">
        <v>0</v>
      </c>
      <c r="L192" s="51"/>
      <c r="M192" s="51"/>
      <c r="N192" s="51"/>
      <c r="O192" s="50">
        <v>27</v>
      </c>
      <c r="P192" s="50">
        <v>1034</v>
      </c>
      <c r="Q192" s="50">
        <v>1015</v>
      </c>
      <c r="R192" s="50">
        <v>46</v>
      </c>
      <c r="S192" s="50">
        <v>0</v>
      </c>
      <c r="T192" s="50">
        <v>0</v>
      </c>
      <c r="U192" s="51"/>
      <c r="V192" s="51"/>
      <c r="W192" s="51"/>
      <c r="X192" s="50">
        <v>0</v>
      </c>
      <c r="Y192" s="50">
        <v>0</v>
      </c>
      <c r="Z192" s="50">
        <v>0</v>
      </c>
      <c r="AA192" s="50">
        <v>0</v>
      </c>
      <c r="AB192" s="50">
        <v>0</v>
      </c>
      <c r="AC192" s="50">
        <v>0</v>
      </c>
      <c r="AD192" s="51"/>
      <c r="AE192" s="51"/>
      <c r="AF192" s="51"/>
      <c r="AG192" s="50">
        <v>0</v>
      </c>
      <c r="AH192" s="50">
        <v>47</v>
      </c>
      <c r="AI192" s="50">
        <v>46</v>
      </c>
      <c r="AJ192" s="50">
        <v>1</v>
      </c>
      <c r="AK192" s="50">
        <v>0</v>
      </c>
      <c r="AL192" s="50">
        <v>0</v>
      </c>
    </row>
    <row r="193" spans="1:38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</row>
    <row r="194" spans="1:38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</row>
    <row r="195" spans="1:38" ht="20.100000000000001" customHeight="1" x14ac:dyDescent="0.2">
      <c r="D195" s="2" t="s">
        <v>141</v>
      </c>
      <c r="F195" s="35">
        <v>368</v>
      </c>
      <c r="G195" s="35">
        <v>283</v>
      </c>
      <c r="H195" s="35">
        <v>403</v>
      </c>
      <c r="I195" s="35">
        <v>248</v>
      </c>
      <c r="J195" s="35">
        <v>0</v>
      </c>
      <c r="K195" s="35">
        <v>0</v>
      </c>
      <c r="L195" s="35"/>
      <c r="M195" s="35"/>
      <c r="N195" s="35"/>
      <c r="O195" s="35">
        <v>8</v>
      </c>
      <c r="P195" s="35">
        <v>111</v>
      </c>
      <c r="Q195" s="35">
        <v>114</v>
      </c>
      <c r="R195" s="35">
        <v>5</v>
      </c>
      <c r="S195" s="35">
        <v>0</v>
      </c>
      <c r="T195" s="35">
        <v>0</v>
      </c>
      <c r="U195" s="35"/>
      <c r="V195" s="35"/>
      <c r="W195" s="35"/>
      <c r="X195" s="35">
        <v>174</v>
      </c>
      <c r="Y195" s="35">
        <v>223</v>
      </c>
      <c r="Z195" s="35">
        <v>378</v>
      </c>
      <c r="AA195" s="35">
        <v>19</v>
      </c>
      <c r="AB195" s="35">
        <v>0</v>
      </c>
      <c r="AC195" s="35">
        <v>0</v>
      </c>
      <c r="AD195" s="35"/>
      <c r="AE195" s="35"/>
      <c r="AF195" s="35"/>
      <c r="AG195" s="35">
        <v>4</v>
      </c>
      <c r="AH195" s="35">
        <v>61</v>
      </c>
      <c r="AI195" s="35">
        <v>62</v>
      </c>
      <c r="AJ195" s="35">
        <v>3</v>
      </c>
      <c r="AK195" s="35">
        <v>0</v>
      </c>
      <c r="AL195" s="35">
        <v>0</v>
      </c>
    </row>
    <row r="196" spans="1:38" ht="19.5" customHeight="1" x14ac:dyDescent="0.2">
      <c r="D196" s="44" t="s">
        <v>150</v>
      </c>
      <c r="F196" s="45">
        <v>65</v>
      </c>
      <c r="G196" s="45">
        <v>287</v>
      </c>
      <c r="H196" s="45">
        <v>295</v>
      </c>
      <c r="I196" s="45">
        <v>57</v>
      </c>
      <c r="J196" s="45">
        <v>0</v>
      </c>
      <c r="K196" s="45">
        <v>0</v>
      </c>
      <c r="L196" s="46"/>
      <c r="M196" s="46"/>
      <c r="N196" s="46"/>
      <c r="O196" s="45">
        <v>6</v>
      </c>
      <c r="P196" s="45">
        <v>104</v>
      </c>
      <c r="Q196" s="45">
        <v>102</v>
      </c>
      <c r="R196" s="45">
        <v>8</v>
      </c>
      <c r="S196" s="45">
        <v>0</v>
      </c>
      <c r="T196" s="45">
        <v>0</v>
      </c>
      <c r="U196" s="46"/>
      <c r="V196" s="46"/>
      <c r="W196" s="46"/>
      <c r="X196" s="45">
        <v>99</v>
      </c>
      <c r="Y196" s="45">
        <v>421</v>
      </c>
      <c r="Z196" s="45">
        <v>442</v>
      </c>
      <c r="AA196" s="45">
        <v>78</v>
      </c>
      <c r="AB196" s="45">
        <v>0</v>
      </c>
      <c r="AC196" s="45">
        <v>0</v>
      </c>
      <c r="AD196" s="46"/>
      <c r="AE196" s="46"/>
      <c r="AF196" s="46"/>
      <c r="AG196" s="45">
        <v>5</v>
      </c>
      <c r="AH196" s="45">
        <v>83</v>
      </c>
      <c r="AI196" s="45">
        <v>83</v>
      </c>
      <c r="AJ196" s="45">
        <v>5</v>
      </c>
      <c r="AK196" s="45">
        <v>0</v>
      </c>
      <c r="AL196" s="45">
        <v>0</v>
      </c>
    </row>
    <row r="197" spans="1:38" ht="20.100000000000001" customHeight="1" x14ac:dyDescent="0.2">
      <c r="D197" s="2" t="s">
        <v>117</v>
      </c>
      <c r="F197" s="35">
        <v>29</v>
      </c>
      <c r="G197" s="35">
        <v>75</v>
      </c>
      <c r="H197" s="35">
        <v>79</v>
      </c>
      <c r="I197" s="35">
        <v>25</v>
      </c>
      <c r="J197" s="35">
        <v>0</v>
      </c>
      <c r="K197" s="35">
        <v>0</v>
      </c>
      <c r="L197" s="35"/>
      <c r="M197" s="35"/>
      <c r="N197" s="35"/>
      <c r="O197" s="35">
        <v>7</v>
      </c>
      <c r="P197" s="35">
        <v>85</v>
      </c>
      <c r="Q197" s="35">
        <v>92</v>
      </c>
      <c r="R197" s="35">
        <v>0</v>
      </c>
      <c r="S197" s="35">
        <v>0</v>
      </c>
      <c r="T197" s="35">
        <v>0</v>
      </c>
      <c r="U197" s="35"/>
      <c r="V197" s="35"/>
      <c r="W197" s="35"/>
      <c r="X197" s="35">
        <v>9</v>
      </c>
      <c r="Y197" s="35">
        <v>64</v>
      </c>
      <c r="Z197" s="35">
        <v>65</v>
      </c>
      <c r="AA197" s="35">
        <v>8</v>
      </c>
      <c r="AB197" s="35">
        <v>0</v>
      </c>
      <c r="AC197" s="35">
        <v>0</v>
      </c>
      <c r="AD197" s="35"/>
      <c r="AE197" s="35"/>
      <c r="AF197" s="35"/>
      <c r="AG197" s="35">
        <v>2</v>
      </c>
      <c r="AH197" s="35">
        <v>102</v>
      </c>
      <c r="AI197" s="35">
        <v>102</v>
      </c>
      <c r="AJ197" s="35">
        <v>2</v>
      </c>
      <c r="AK197" s="35">
        <v>0</v>
      </c>
      <c r="AL197" s="35">
        <v>0</v>
      </c>
    </row>
    <row r="198" spans="1:38" ht="19.5" customHeight="1" x14ac:dyDescent="0.2">
      <c r="D198" s="44" t="s">
        <v>151</v>
      </c>
      <c r="F198" s="45">
        <v>46</v>
      </c>
      <c r="G198" s="45">
        <v>266</v>
      </c>
      <c r="H198" s="45">
        <v>245</v>
      </c>
      <c r="I198" s="45">
        <v>45</v>
      </c>
      <c r="J198" s="45">
        <v>0</v>
      </c>
      <c r="K198" s="45">
        <v>22</v>
      </c>
      <c r="L198" s="46"/>
      <c r="M198" s="46"/>
      <c r="N198" s="46"/>
      <c r="O198" s="45">
        <v>7</v>
      </c>
      <c r="P198" s="45">
        <v>101</v>
      </c>
      <c r="Q198" s="45">
        <v>103</v>
      </c>
      <c r="R198" s="45">
        <v>5</v>
      </c>
      <c r="S198" s="45">
        <v>0</v>
      </c>
      <c r="T198" s="45">
        <v>0</v>
      </c>
      <c r="U198" s="46"/>
      <c r="V198" s="46"/>
      <c r="W198" s="46"/>
      <c r="X198" s="45">
        <v>2</v>
      </c>
      <c r="Y198" s="45">
        <v>145</v>
      </c>
      <c r="Z198" s="45">
        <v>107</v>
      </c>
      <c r="AA198" s="45">
        <v>40</v>
      </c>
      <c r="AB198" s="45">
        <v>0</v>
      </c>
      <c r="AC198" s="45">
        <v>0</v>
      </c>
      <c r="AD198" s="46"/>
      <c r="AE198" s="46"/>
      <c r="AF198" s="46"/>
      <c r="AG198" s="45">
        <v>4</v>
      </c>
      <c r="AH198" s="45">
        <v>85</v>
      </c>
      <c r="AI198" s="45">
        <v>83</v>
      </c>
      <c r="AJ198" s="45">
        <v>6</v>
      </c>
      <c r="AK198" s="45">
        <v>0</v>
      </c>
      <c r="AL198" s="45">
        <v>0</v>
      </c>
    </row>
    <row r="199" spans="1:38" ht="20.100000000000001" customHeight="1" x14ac:dyDescent="0.2">
      <c r="D199" s="2" t="s">
        <v>133</v>
      </c>
      <c r="F199" s="35">
        <v>53</v>
      </c>
      <c r="G199" s="35">
        <v>234</v>
      </c>
      <c r="H199" s="35">
        <v>236</v>
      </c>
      <c r="I199" s="35">
        <v>51</v>
      </c>
      <c r="J199" s="35">
        <v>0</v>
      </c>
      <c r="K199" s="35">
        <v>0</v>
      </c>
      <c r="L199" s="35"/>
      <c r="M199" s="35"/>
      <c r="N199" s="35"/>
      <c r="O199" s="35">
        <v>10</v>
      </c>
      <c r="P199" s="35">
        <v>121</v>
      </c>
      <c r="Q199" s="35">
        <v>128</v>
      </c>
      <c r="R199" s="35">
        <v>3</v>
      </c>
      <c r="S199" s="35">
        <v>0</v>
      </c>
      <c r="T199" s="35">
        <v>0</v>
      </c>
      <c r="U199" s="35"/>
      <c r="V199" s="35"/>
      <c r="W199" s="35"/>
      <c r="X199" s="35">
        <v>154</v>
      </c>
      <c r="Y199" s="35">
        <v>211</v>
      </c>
      <c r="Z199" s="35">
        <v>295</v>
      </c>
      <c r="AA199" s="35">
        <v>70</v>
      </c>
      <c r="AB199" s="35">
        <v>0</v>
      </c>
      <c r="AC199" s="35">
        <v>0</v>
      </c>
      <c r="AD199" s="35"/>
      <c r="AE199" s="35"/>
      <c r="AF199" s="35"/>
      <c r="AG199" s="35">
        <v>3</v>
      </c>
      <c r="AH199" s="35">
        <v>58</v>
      </c>
      <c r="AI199" s="35">
        <v>59</v>
      </c>
      <c r="AJ199" s="35">
        <v>2</v>
      </c>
      <c r="AK199" s="35">
        <v>0</v>
      </c>
      <c r="AL199" s="35">
        <v>0</v>
      </c>
    </row>
    <row r="200" spans="1:38" ht="19.5" customHeight="1" x14ac:dyDescent="0.2">
      <c r="D200" s="44" t="s">
        <v>134</v>
      </c>
      <c r="F200" s="45">
        <v>41</v>
      </c>
      <c r="G200" s="45">
        <v>286</v>
      </c>
      <c r="H200" s="45">
        <v>285</v>
      </c>
      <c r="I200" s="45">
        <v>42</v>
      </c>
      <c r="J200" s="45">
        <v>0</v>
      </c>
      <c r="K200" s="45">
        <v>0</v>
      </c>
      <c r="L200" s="46"/>
      <c r="M200" s="46"/>
      <c r="N200" s="46"/>
      <c r="O200" s="45">
        <v>5</v>
      </c>
      <c r="P200" s="45">
        <v>79</v>
      </c>
      <c r="Q200" s="45">
        <v>83</v>
      </c>
      <c r="R200" s="45">
        <v>1</v>
      </c>
      <c r="S200" s="45">
        <v>0</v>
      </c>
      <c r="T200" s="45">
        <v>0</v>
      </c>
      <c r="U200" s="46"/>
      <c r="V200" s="46"/>
      <c r="W200" s="46"/>
      <c r="X200" s="45">
        <v>9</v>
      </c>
      <c r="Y200" s="45">
        <v>47</v>
      </c>
      <c r="Z200" s="45">
        <v>49</v>
      </c>
      <c r="AA200" s="45">
        <v>7</v>
      </c>
      <c r="AB200" s="45">
        <v>0</v>
      </c>
      <c r="AC200" s="45">
        <v>0</v>
      </c>
      <c r="AD200" s="46"/>
      <c r="AE200" s="46"/>
      <c r="AF200" s="46"/>
      <c r="AG200" s="45">
        <v>2</v>
      </c>
      <c r="AH200" s="45">
        <v>103</v>
      </c>
      <c r="AI200" s="45">
        <v>101</v>
      </c>
      <c r="AJ200" s="45">
        <v>4</v>
      </c>
      <c r="AK200" s="45">
        <v>0</v>
      </c>
      <c r="AL200" s="45">
        <v>0</v>
      </c>
    </row>
    <row r="201" spans="1:38" ht="20.100000000000001" customHeight="1" x14ac:dyDescent="0.2">
      <c r="D201" s="2" t="s">
        <v>121</v>
      </c>
      <c r="F201" s="35">
        <v>32</v>
      </c>
      <c r="G201" s="35">
        <v>268</v>
      </c>
      <c r="H201" s="35">
        <v>275</v>
      </c>
      <c r="I201" s="35">
        <v>25</v>
      </c>
      <c r="J201" s="35">
        <v>0</v>
      </c>
      <c r="K201" s="35">
        <v>0</v>
      </c>
      <c r="L201" s="35"/>
      <c r="M201" s="35"/>
      <c r="N201" s="35"/>
      <c r="O201" s="35">
        <v>5</v>
      </c>
      <c r="P201" s="35">
        <v>98</v>
      </c>
      <c r="Q201" s="35">
        <v>100</v>
      </c>
      <c r="R201" s="35">
        <v>3</v>
      </c>
      <c r="S201" s="35">
        <v>0</v>
      </c>
      <c r="T201" s="35">
        <v>0</v>
      </c>
      <c r="U201" s="35"/>
      <c r="V201" s="35"/>
      <c r="W201" s="35"/>
      <c r="X201" s="35">
        <v>34</v>
      </c>
      <c r="Y201" s="35">
        <v>56</v>
      </c>
      <c r="Z201" s="35">
        <v>76</v>
      </c>
      <c r="AA201" s="35">
        <v>14</v>
      </c>
      <c r="AB201" s="35">
        <v>0</v>
      </c>
      <c r="AC201" s="35">
        <v>0</v>
      </c>
      <c r="AD201" s="35"/>
      <c r="AE201" s="35"/>
      <c r="AF201" s="35"/>
      <c r="AG201" s="35">
        <v>8</v>
      </c>
      <c r="AH201" s="35">
        <v>86</v>
      </c>
      <c r="AI201" s="35">
        <v>88</v>
      </c>
      <c r="AJ201" s="35">
        <v>6</v>
      </c>
      <c r="AK201" s="35">
        <v>0</v>
      </c>
      <c r="AL201" s="35">
        <v>0</v>
      </c>
    </row>
    <row r="202" spans="1:38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</row>
    <row r="203" spans="1:38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634</v>
      </c>
      <c r="G203" s="50">
        <v>1699</v>
      </c>
      <c r="H203" s="50">
        <v>1818</v>
      </c>
      <c r="I203" s="50">
        <v>493</v>
      </c>
      <c r="J203" s="50">
        <v>0</v>
      </c>
      <c r="K203" s="50">
        <v>22</v>
      </c>
      <c r="L203" s="51"/>
      <c r="M203" s="51"/>
      <c r="N203" s="51"/>
      <c r="O203" s="50">
        <v>48</v>
      </c>
      <c r="P203" s="50">
        <v>699</v>
      </c>
      <c r="Q203" s="50">
        <v>722</v>
      </c>
      <c r="R203" s="50">
        <v>25</v>
      </c>
      <c r="S203" s="50">
        <v>0</v>
      </c>
      <c r="T203" s="50">
        <v>0</v>
      </c>
      <c r="U203" s="51"/>
      <c r="V203" s="51"/>
      <c r="W203" s="51"/>
      <c r="X203" s="50">
        <v>481</v>
      </c>
      <c r="Y203" s="50">
        <v>1167</v>
      </c>
      <c r="Z203" s="50">
        <v>1412</v>
      </c>
      <c r="AA203" s="50">
        <v>236</v>
      </c>
      <c r="AB203" s="50">
        <v>0</v>
      </c>
      <c r="AC203" s="50">
        <v>0</v>
      </c>
      <c r="AD203" s="51"/>
      <c r="AE203" s="51"/>
      <c r="AF203" s="51"/>
      <c r="AG203" s="50">
        <v>28</v>
      </c>
      <c r="AH203" s="50">
        <v>578</v>
      </c>
      <c r="AI203" s="50">
        <v>578</v>
      </c>
      <c r="AJ203" s="50">
        <v>28</v>
      </c>
      <c r="AK203" s="50">
        <v>0</v>
      </c>
      <c r="AL203" s="50">
        <v>0</v>
      </c>
    </row>
    <row r="204" spans="1:38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</row>
    <row r="205" spans="1:38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</row>
    <row r="206" spans="1:38" ht="19.5" customHeight="1" x14ac:dyDescent="0.2">
      <c r="D206" s="2" t="s">
        <v>132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/>
      <c r="M206" s="35"/>
      <c r="N206" s="35"/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/>
      <c r="V206" s="35"/>
      <c r="W206" s="35"/>
      <c r="X206" s="35">
        <v>354</v>
      </c>
      <c r="Y206" s="35">
        <v>554</v>
      </c>
      <c r="Z206" s="35">
        <v>644</v>
      </c>
      <c r="AA206" s="35">
        <v>264</v>
      </c>
      <c r="AB206" s="35">
        <v>0</v>
      </c>
      <c r="AC206" s="35">
        <v>0</v>
      </c>
      <c r="AD206" s="35"/>
      <c r="AE206" s="35"/>
      <c r="AF206" s="35"/>
      <c r="AG206" s="35">
        <v>3</v>
      </c>
      <c r="AH206" s="35">
        <v>61</v>
      </c>
      <c r="AI206" s="35">
        <v>58</v>
      </c>
      <c r="AJ206" s="35">
        <v>6</v>
      </c>
      <c r="AK206" s="35">
        <v>0</v>
      </c>
      <c r="AL206" s="35">
        <v>0</v>
      </c>
    </row>
    <row r="207" spans="1:38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</row>
    <row r="208" spans="1:38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1"/>
      <c r="M208" s="51"/>
      <c r="N208" s="51"/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1"/>
      <c r="V208" s="51"/>
      <c r="W208" s="51"/>
      <c r="X208" s="50">
        <v>354</v>
      </c>
      <c r="Y208" s="50">
        <v>554</v>
      </c>
      <c r="Z208" s="50">
        <v>644</v>
      </c>
      <c r="AA208" s="50">
        <v>264</v>
      </c>
      <c r="AB208" s="50">
        <v>0</v>
      </c>
      <c r="AC208" s="50">
        <v>0</v>
      </c>
      <c r="AD208" s="51"/>
      <c r="AE208" s="51"/>
      <c r="AF208" s="51"/>
      <c r="AG208" s="50">
        <v>3</v>
      </c>
      <c r="AH208" s="50">
        <v>61</v>
      </c>
      <c r="AI208" s="50">
        <v>58</v>
      </c>
      <c r="AJ208" s="50">
        <v>6</v>
      </c>
      <c r="AK208" s="50">
        <v>0</v>
      </c>
      <c r="AL208" s="50">
        <v>0</v>
      </c>
    </row>
    <row r="209" spans="1:38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</row>
    <row r="210" spans="1:38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1552</v>
      </c>
      <c r="G210" s="56">
        <v>5694</v>
      </c>
      <c r="H210" s="56">
        <v>5801</v>
      </c>
      <c r="I210" s="56">
        <v>1423</v>
      </c>
      <c r="J210" s="56">
        <v>0</v>
      </c>
      <c r="K210" s="56">
        <v>22</v>
      </c>
      <c r="L210" s="51"/>
      <c r="M210" s="51"/>
      <c r="N210" s="51"/>
      <c r="O210" s="56">
        <v>93</v>
      </c>
      <c r="P210" s="56">
        <v>2743</v>
      </c>
      <c r="Q210" s="56">
        <v>2743</v>
      </c>
      <c r="R210" s="56">
        <v>93</v>
      </c>
      <c r="S210" s="56">
        <v>0</v>
      </c>
      <c r="T210" s="56">
        <v>0</v>
      </c>
      <c r="U210" s="51"/>
      <c r="V210" s="51"/>
      <c r="W210" s="51"/>
      <c r="X210" s="56">
        <v>3169</v>
      </c>
      <c r="Y210" s="56">
        <v>11071</v>
      </c>
      <c r="Z210" s="56">
        <v>11638</v>
      </c>
      <c r="AA210" s="56">
        <v>2602</v>
      </c>
      <c r="AB210" s="56">
        <v>0</v>
      </c>
      <c r="AC210" s="56">
        <v>0</v>
      </c>
      <c r="AD210" s="51"/>
      <c r="AE210" s="51"/>
      <c r="AF210" s="51"/>
      <c r="AG210" s="56">
        <v>492</v>
      </c>
      <c r="AH210" s="56">
        <v>7253</v>
      </c>
      <c r="AI210" s="56">
        <v>7339</v>
      </c>
      <c r="AJ210" s="56">
        <v>406</v>
      </c>
      <c r="AK210" s="56">
        <v>0</v>
      </c>
      <c r="AL210" s="56">
        <v>0</v>
      </c>
    </row>
    <row r="211" spans="1:38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</row>
    <row r="212" spans="1:38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</row>
    <row r="213" spans="1:38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</row>
    <row r="214" spans="1:38" ht="20.100000000000001" customHeight="1" x14ac:dyDescent="0.2">
      <c r="D214" s="2" t="s">
        <v>185</v>
      </c>
      <c r="F214" s="35">
        <v>4</v>
      </c>
      <c r="G214" s="35">
        <v>92</v>
      </c>
      <c r="H214" s="35">
        <v>87</v>
      </c>
      <c r="I214" s="35">
        <v>9</v>
      </c>
      <c r="J214" s="35">
        <v>0</v>
      </c>
      <c r="K214" s="35">
        <v>0</v>
      </c>
      <c r="L214" s="35"/>
      <c r="M214" s="35"/>
      <c r="N214" s="35"/>
      <c r="O214" s="35">
        <v>0</v>
      </c>
      <c r="P214" s="35">
        <v>58</v>
      </c>
      <c r="Q214" s="35">
        <v>52</v>
      </c>
      <c r="R214" s="35">
        <v>6</v>
      </c>
      <c r="S214" s="35">
        <v>0</v>
      </c>
      <c r="T214" s="35">
        <v>0</v>
      </c>
      <c r="U214" s="35"/>
      <c r="V214" s="35"/>
      <c r="W214" s="35"/>
      <c r="X214" s="35">
        <v>59</v>
      </c>
      <c r="Y214" s="35">
        <v>607</v>
      </c>
      <c r="Z214" s="35">
        <v>572</v>
      </c>
      <c r="AA214" s="35">
        <v>94</v>
      </c>
      <c r="AB214" s="35">
        <v>0</v>
      </c>
      <c r="AC214" s="35">
        <v>0</v>
      </c>
      <c r="AD214" s="35"/>
      <c r="AE214" s="35"/>
      <c r="AF214" s="35"/>
      <c r="AG214" s="35">
        <v>12</v>
      </c>
      <c r="AH214" s="35">
        <v>338</v>
      </c>
      <c r="AI214" s="35">
        <v>336</v>
      </c>
      <c r="AJ214" s="35">
        <v>14</v>
      </c>
      <c r="AK214" s="35">
        <v>0</v>
      </c>
      <c r="AL214" s="35">
        <v>0</v>
      </c>
    </row>
    <row r="215" spans="1:38" ht="19.5" customHeight="1" x14ac:dyDescent="0.2">
      <c r="D215" s="44" t="s">
        <v>186</v>
      </c>
      <c r="F215" s="45">
        <v>8</v>
      </c>
      <c r="G215" s="45">
        <v>77</v>
      </c>
      <c r="H215" s="45">
        <v>73</v>
      </c>
      <c r="I215" s="45">
        <v>12</v>
      </c>
      <c r="J215" s="45">
        <v>0</v>
      </c>
      <c r="K215" s="45">
        <v>0</v>
      </c>
      <c r="L215" s="46"/>
      <c r="M215" s="46"/>
      <c r="N215" s="46"/>
      <c r="O215" s="45">
        <v>1</v>
      </c>
      <c r="P215" s="45">
        <v>44</v>
      </c>
      <c r="Q215" s="45">
        <v>42</v>
      </c>
      <c r="R215" s="45">
        <v>3</v>
      </c>
      <c r="S215" s="45">
        <v>0</v>
      </c>
      <c r="T215" s="45">
        <v>0</v>
      </c>
      <c r="U215" s="46"/>
      <c r="V215" s="46"/>
      <c r="W215" s="46"/>
      <c r="X215" s="45">
        <v>44</v>
      </c>
      <c r="Y215" s="45">
        <v>505</v>
      </c>
      <c r="Z215" s="45">
        <v>409</v>
      </c>
      <c r="AA215" s="45">
        <v>140</v>
      </c>
      <c r="AB215" s="45">
        <v>0</v>
      </c>
      <c r="AC215" s="45">
        <v>0</v>
      </c>
      <c r="AD215" s="46"/>
      <c r="AE215" s="46"/>
      <c r="AF215" s="46"/>
      <c r="AG215" s="45">
        <v>6</v>
      </c>
      <c r="AH215" s="45">
        <v>347</v>
      </c>
      <c r="AI215" s="45">
        <v>339</v>
      </c>
      <c r="AJ215" s="45">
        <v>14</v>
      </c>
      <c r="AK215" s="45">
        <v>0</v>
      </c>
      <c r="AL215" s="45">
        <v>0</v>
      </c>
    </row>
    <row r="216" spans="1:38" ht="20.100000000000001" customHeight="1" x14ac:dyDescent="0.2">
      <c r="D216" s="2" t="s">
        <v>187</v>
      </c>
      <c r="F216" s="35">
        <v>9</v>
      </c>
      <c r="G216" s="35">
        <v>55</v>
      </c>
      <c r="H216" s="35">
        <v>62</v>
      </c>
      <c r="I216" s="35">
        <v>2</v>
      </c>
      <c r="J216" s="35">
        <v>0</v>
      </c>
      <c r="K216" s="35">
        <v>0</v>
      </c>
      <c r="L216" s="35"/>
      <c r="M216" s="35"/>
      <c r="N216" s="35"/>
      <c r="O216" s="35">
        <v>0</v>
      </c>
      <c r="P216" s="35">
        <v>56</v>
      </c>
      <c r="Q216" s="35">
        <v>56</v>
      </c>
      <c r="R216" s="35">
        <v>0</v>
      </c>
      <c r="S216" s="35">
        <v>0</v>
      </c>
      <c r="T216" s="35">
        <v>0</v>
      </c>
      <c r="U216" s="35"/>
      <c r="V216" s="35"/>
      <c r="W216" s="35"/>
      <c r="X216" s="35">
        <v>95</v>
      </c>
      <c r="Y216" s="35">
        <v>504</v>
      </c>
      <c r="Z216" s="35">
        <v>539</v>
      </c>
      <c r="AA216" s="35">
        <v>60</v>
      </c>
      <c r="AB216" s="35">
        <v>0</v>
      </c>
      <c r="AC216" s="35">
        <v>0</v>
      </c>
      <c r="AD216" s="35"/>
      <c r="AE216" s="35"/>
      <c r="AF216" s="35"/>
      <c r="AG216" s="35">
        <v>7</v>
      </c>
      <c r="AH216" s="35">
        <v>335</v>
      </c>
      <c r="AI216" s="35">
        <v>327</v>
      </c>
      <c r="AJ216" s="35">
        <v>15</v>
      </c>
      <c r="AK216" s="35">
        <v>0</v>
      </c>
      <c r="AL216" s="35">
        <v>0</v>
      </c>
    </row>
    <row r="217" spans="1:38" ht="19.5" customHeight="1" x14ac:dyDescent="0.2">
      <c r="D217" s="44" t="s">
        <v>188</v>
      </c>
      <c r="F217" s="45">
        <v>3</v>
      </c>
      <c r="G217" s="45">
        <v>89</v>
      </c>
      <c r="H217" s="45">
        <v>81</v>
      </c>
      <c r="I217" s="45">
        <v>11</v>
      </c>
      <c r="J217" s="45">
        <v>0</v>
      </c>
      <c r="K217" s="45">
        <v>0</v>
      </c>
      <c r="L217" s="46"/>
      <c r="M217" s="46"/>
      <c r="N217" s="46"/>
      <c r="O217" s="45">
        <v>0</v>
      </c>
      <c r="P217" s="45">
        <v>53</v>
      </c>
      <c r="Q217" s="45">
        <v>52</v>
      </c>
      <c r="R217" s="45">
        <v>1</v>
      </c>
      <c r="S217" s="45">
        <v>0</v>
      </c>
      <c r="T217" s="45">
        <v>0</v>
      </c>
      <c r="U217" s="46"/>
      <c r="V217" s="46"/>
      <c r="W217" s="46"/>
      <c r="X217" s="45">
        <v>68</v>
      </c>
      <c r="Y217" s="45">
        <v>551</v>
      </c>
      <c r="Z217" s="45">
        <v>541</v>
      </c>
      <c r="AA217" s="45">
        <v>78</v>
      </c>
      <c r="AB217" s="45">
        <v>0</v>
      </c>
      <c r="AC217" s="45">
        <v>0</v>
      </c>
      <c r="AD217" s="46"/>
      <c r="AE217" s="46"/>
      <c r="AF217" s="46"/>
      <c r="AG217" s="45">
        <v>8</v>
      </c>
      <c r="AH217" s="45">
        <v>336</v>
      </c>
      <c r="AI217" s="45">
        <v>335</v>
      </c>
      <c r="AJ217" s="45">
        <v>9</v>
      </c>
      <c r="AK217" s="45">
        <v>0</v>
      </c>
      <c r="AL217" s="45">
        <v>0</v>
      </c>
    </row>
    <row r="218" spans="1:38" ht="20.100000000000001" customHeight="1" x14ac:dyDescent="0.2">
      <c r="D218" s="2" t="s">
        <v>133</v>
      </c>
      <c r="F218" s="35">
        <v>2</v>
      </c>
      <c r="G218" s="35">
        <v>127</v>
      </c>
      <c r="H218" s="35">
        <v>122</v>
      </c>
      <c r="I218" s="35">
        <v>7</v>
      </c>
      <c r="J218" s="35">
        <v>0</v>
      </c>
      <c r="K218" s="35">
        <v>0</v>
      </c>
      <c r="L218" s="35"/>
      <c r="M218" s="35"/>
      <c r="N218" s="35"/>
      <c r="O218" s="35">
        <v>0</v>
      </c>
      <c r="P218" s="35">
        <v>54</v>
      </c>
      <c r="Q218" s="35">
        <v>53</v>
      </c>
      <c r="R218" s="35">
        <v>1</v>
      </c>
      <c r="S218" s="35">
        <v>0</v>
      </c>
      <c r="T218" s="35">
        <v>0</v>
      </c>
      <c r="U218" s="35"/>
      <c r="V218" s="35"/>
      <c r="W218" s="35"/>
      <c r="X218" s="35">
        <v>159</v>
      </c>
      <c r="Y218" s="35">
        <v>838</v>
      </c>
      <c r="Z218" s="35">
        <v>857</v>
      </c>
      <c r="AA218" s="35">
        <v>140</v>
      </c>
      <c r="AB218" s="35">
        <v>0</v>
      </c>
      <c r="AC218" s="35">
        <v>0</v>
      </c>
      <c r="AD218" s="35"/>
      <c r="AE218" s="35"/>
      <c r="AF218" s="35"/>
      <c r="AG218" s="35">
        <v>8</v>
      </c>
      <c r="AH218" s="35">
        <v>334</v>
      </c>
      <c r="AI218" s="35">
        <v>327</v>
      </c>
      <c r="AJ218" s="35">
        <v>15</v>
      </c>
      <c r="AK218" s="35">
        <v>0</v>
      </c>
      <c r="AL218" s="35">
        <v>0</v>
      </c>
    </row>
    <row r="219" spans="1:38" ht="19.5" customHeight="1" x14ac:dyDescent="0.2">
      <c r="D219" s="44" t="s">
        <v>134</v>
      </c>
      <c r="F219" s="45">
        <v>57</v>
      </c>
      <c r="G219" s="45">
        <v>83</v>
      </c>
      <c r="H219" s="45">
        <v>80</v>
      </c>
      <c r="I219" s="45">
        <v>60</v>
      </c>
      <c r="J219" s="45">
        <v>0</v>
      </c>
      <c r="K219" s="45">
        <v>0</v>
      </c>
      <c r="L219" s="46"/>
      <c r="M219" s="46"/>
      <c r="N219" s="46"/>
      <c r="O219" s="45">
        <v>1</v>
      </c>
      <c r="P219" s="45">
        <v>50</v>
      </c>
      <c r="Q219" s="45">
        <v>49</v>
      </c>
      <c r="R219" s="45">
        <v>2</v>
      </c>
      <c r="S219" s="45">
        <v>0</v>
      </c>
      <c r="T219" s="45">
        <v>0</v>
      </c>
      <c r="U219" s="46"/>
      <c r="V219" s="46"/>
      <c r="W219" s="46"/>
      <c r="X219" s="45">
        <v>488</v>
      </c>
      <c r="Y219" s="45">
        <v>572</v>
      </c>
      <c r="Z219" s="45">
        <v>476</v>
      </c>
      <c r="AA219" s="45">
        <v>584</v>
      </c>
      <c r="AB219" s="45">
        <v>0</v>
      </c>
      <c r="AC219" s="45">
        <v>0</v>
      </c>
      <c r="AD219" s="46"/>
      <c r="AE219" s="46"/>
      <c r="AF219" s="46"/>
      <c r="AG219" s="45">
        <v>11</v>
      </c>
      <c r="AH219" s="45">
        <v>344</v>
      </c>
      <c r="AI219" s="45">
        <v>337</v>
      </c>
      <c r="AJ219" s="45">
        <v>18</v>
      </c>
      <c r="AK219" s="45">
        <v>0</v>
      </c>
      <c r="AL219" s="45">
        <v>0</v>
      </c>
    </row>
    <row r="220" spans="1:38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</row>
    <row r="221" spans="1:38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83</v>
      </c>
      <c r="G221" s="50">
        <v>523</v>
      </c>
      <c r="H221" s="50">
        <v>505</v>
      </c>
      <c r="I221" s="50">
        <v>101</v>
      </c>
      <c r="J221" s="50">
        <v>0</v>
      </c>
      <c r="K221" s="50">
        <v>0</v>
      </c>
      <c r="L221" s="51"/>
      <c r="M221" s="51"/>
      <c r="N221" s="51"/>
      <c r="O221" s="50">
        <v>2</v>
      </c>
      <c r="P221" s="50">
        <v>315</v>
      </c>
      <c r="Q221" s="50">
        <v>304</v>
      </c>
      <c r="R221" s="50">
        <v>13</v>
      </c>
      <c r="S221" s="50">
        <v>0</v>
      </c>
      <c r="T221" s="50">
        <v>0</v>
      </c>
      <c r="U221" s="51"/>
      <c r="V221" s="51"/>
      <c r="W221" s="51"/>
      <c r="X221" s="50">
        <v>913</v>
      </c>
      <c r="Y221" s="50">
        <v>3577</v>
      </c>
      <c r="Z221" s="50">
        <v>3394</v>
      </c>
      <c r="AA221" s="50">
        <v>1096</v>
      </c>
      <c r="AB221" s="50">
        <v>0</v>
      </c>
      <c r="AC221" s="50">
        <v>0</v>
      </c>
      <c r="AD221" s="51"/>
      <c r="AE221" s="51"/>
      <c r="AF221" s="51"/>
      <c r="AG221" s="50">
        <v>52</v>
      </c>
      <c r="AH221" s="50">
        <v>2034</v>
      </c>
      <c r="AI221" s="50">
        <v>2001</v>
      </c>
      <c r="AJ221" s="50">
        <v>85</v>
      </c>
      <c r="AK221" s="50">
        <v>0</v>
      </c>
      <c r="AL221" s="50">
        <v>0</v>
      </c>
    </row>
    <row r="222" spans="1:38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</row>
    <row r="223" spans="1:38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</row>
    <row r="224" spans="1:38" ht="20.100000000000001" customHeight="1" x14ac:dyDescent="0.2">
      <c r="D224" s="2" t="s">
        <v>185</v>
      </c>
      <c r="F224" s="35">
        <v>19</v>
      </c>
      <c r="G224" s="35">
        <v>135</v>
      </c>
      <c r="H224" s="35">
        <v>111</v>
      </c>
      <c r="I224" s="35">
        <v>43</v>
      </c>
      <c r="J224" s="35">
        <v>0</v>
      </c>
      <c r="K224" s="35">
        <v>0</v>
      </c>
      <c r="L224" s="35"/>
      <c r="M224" s="35"/>
      <c r="N224" s="35"/>
      <c r="O224" s="35">
        <v>95</v>
      </c>
      <c r="P224" s="35">
        <v>461</v>
      </c>
      <c r="Q224" s="35">
        <v>500</v>
      </c>
      <c r="R224" s="35">
        <v>56</v>
      </c>
      <c r="S224" s="35">
        <v>0</v>
      </c>
      <c r="T224" s="35">
        <v>0</v>
      </c>
      <c r="U224" s="35"/>
      <c r="V224" s="35"/>
      <c r="W224" s="35"/>
      <c r="X224" s="35">
        <v>0</v>
      </c>
      <c r="Y224" s="35">
        <v>1</v>
      </c>
      <c r="Z224" s="35">
        <v>0</v>
      </c>
      <c r="AA224" s="35">
        <v>1</v>
      </c>
      <c r="AB224" s="35">
        <v>0</v>
      </c>
      <c r="AC224" s="35">
        <v>0</v>
      </c>
      <c r="AD224" s="35"/>
      <c r="AE224" s="35"/>
      <c r="AF224" s="35"/>
      <c r="AG224" s="35">
        <v>2</v>
      </c>
      <c r="AH224" s="35">
        <v>33</v>
      </c>
      <c r="AI224" s="35">
        <v>34</v>
      </c>
      <c r="AJ224" s="35">
        <v>1</v>
      </c>
      <c r="AK224" s="35">
        <v>0</v>
      </c>
      <c r="AL224" s="35">
        <v>0</v>
      </c>
    </row>
    <row r="225" spans="1:38" ht="19.5" customHeight="1" x14ac:dyDescent="0.2">
      <c r="D225" s="44" t="s">
        <v>116</v>
      </c>
      <c r="F225" s="45">
        <v>42</v>
      </c>
      <c r="G225" s="45">
        <v>144</v>
      </c>
      <c r="H225" s="45">
        <v>171</v>
      </c>
      <c r="I225" s="45">
        <v>15</v>
      </c>
      <c r="J225" s="45">
        <v>0</v>
      </c>
      <c r="K225" s="45">
        <v>0</v>
      </c>
      <c r="L225" s="46"/>
      <c r="M225" s="46"/>
      <c r="N225" s="46"/>
      <c r="O225" s="45">
        <v>87</v>
      </c>
      <c r="P225" s="45">
        <v>469</v>
      </c>
      <c r="Q225" s="45">
        <v>488</v>
      </c>
      <c r="R225" s="45">
        <v>68</v>
      </c>
      <c r="S225" s="45">
        <v>0</v>
      </c>
      <c r="T225" s="45">
        <v>0</v>
      </c>
      <c r="U225" s="46"/>
      <c r="V225" s="46"/>
      <c r="W225" s="46"/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6"/>
      <c r="AE225" s="46"/>
      <c r="AF225" s="46"/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</row>
    <row r="226" spans="1:38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</row>
    <row r="227" spans="1:38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61</v>
      </c>
      <c r="G227" s="50">
        <v>279</v>
      </c>
      <c r="H227" s="50">
        <v>282</v>
      </c>
      <c r="I227" s="50">
        <v>58</v>
      </c>
      <c r="J227" s="50">
        <v>0</v>
      </c>
      <c r="K227" s="50">
        <v>0</v>
      </c>
      <c r="L227" s="51"/>
      <c r="M227" s="51"/>
      <c r="N227" s="51"/>
      <c r="O227" s="50">
        <v>182</v>
      </c>
      <c r="P227" s="50">
        <v>930</v>
      </c>
      <c r="Q227" s="50">
        <v>988</v>
      </c>
      <c r="R227" s="50">
        <v>124</v>
      </c>
      <c r="S227" s="50">
        <v>0</v>
      </c>
      <c r="T227" s="50">
        <v>0</v>
      </c>
      <c r="U227" s="51"/>
      <c r="V227" s="51"/>
      <c r="W227" s="51"/>
      <c r="X227" s="50">
        <v>0</v>
      </c>
      <c r="Y227" s="50">
        <v>1</v>
      </c>
      <c r="Z227" s="50">
        <v>0</v>
      </c>
      <c r="AA227" s="50">
        <v>1</v>
      </c>
      <c r="AB227" s="50">
        <v>0</v>
      </c>
      <c r="AC227" s="50">
        <v>0</v>
      </c>
      <c r="AD227" s="51"/>
      <c r="AE227" s="51"/>
      <c r="AF227" s="51"/>
      <c r="AG227" s="50">
        <v>2</v>
      </c>
      <c r="AH227" s="50">
        <v>33</v>
      </c>
      <c r="AI227" s="50">
        <v>34</v>
      </c>
      <c r="AJ227" s="50">
        <v>1</v>
      </c>
      <c r="AK227" s="50">
        <v>0</v>
      </c>
      <c r="AL227" s="50">
        <v>0</v>
      </c>
    </row>
    <row r="228" spans="1:38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</row>
    <row r="229" spans="1:38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</row>
    <row r="230" spans="1:38" ht="20.100000000000001" customHeight="1" x14ac:dyDescent="0.2">
      <c r="D230" s="2" t="s">
        <v>115</v>
      </c>
      <c r="F230" s="35">
        <v>7</v>
      </c>
      <c r="G230" s="35">
        <v>83</v>
      </c>
      <c r="H230" s="35">
        <v>88</v>
      </c>
      <c r="I230" s="35">
        <v>2</v>
      </c>
      <c r="J230" s="35">
        <v>0</v>
      </c>
      <c r="K230" s="35">
        <v>0</v>
      </c>
      <c r="L230" s="35"/>
      <c r="M230" s="35"/>
      <c r="N230" s="35"/>
      <c r="O230" s="35">
        <v>0</v>
      </c>
      <c r="P230" s="35">
        <v>115</v>
      </c>
      <c r="Q230" s="35">
        <v>113</v>
      </c>
      <c r="R230" s="35">
        <v>2</v>
      </c>
      <c r="S230" s="35">
        <v>0</v>
      </c>
      <c r="T230" s="35">
        <v>0</v>
      </c>
      <c r="U230" s="35"/>
      <c r="V230" s="35"/>
      <c r="W230" s="35"/>
      <c r="X230" s="35">
        <v>8</v>
      </c>
      <c r="Y230" s="35">
        <v>42</v>
      </c>
      <c r="Z230" s="35">
        <v>37</v>
      </c>
      <c r="AA230" s="35">
        <v>13</v>
      </c>
      <c r="AB230" s="35">
        <v>0</v>
      </c>
      <c r="AC230" s="35">
        <v>0</v>
      </c>
      <c r="AD230" s="35"/>
      <c r="AE230" s="35"/>
      <c r="AF230" s="35"/>
      <c r="AG230" s="35">
        <v>6</v>
      </c>
      <c r="AH230" s="35">
        <v>135</v>
      </c>
      <c r="AI230" s="35">
        <v>135</v>
      </c>
      <c r="AJ230" s="35">
        <v>6</v>
      </c>
      <c r="AK230" s="35">
        <v>0</v>
      </c>
      <c r="AL230" s="35">
        <v>0</v>
      </c>
    </row>
    <row r="231" spans="1:38" ht="19.5" customHeight="1" x14ac:dyDescent="0.2">
      <c r="D231" s="44" t="s">
        <v>116</v>
      </c>
      <c r="F231" s="45">
        <v>10</v>
      </c>
      <c r="G231" s="45">
        <v>86</v>
      </c>
      <c r="H231" s="45">
        <v>91</v>
      </c>
      <c r="I231" s="45">
        <v>5</v>
      </c>
      <c r="J231" s="45">
        <v>0</v>
      </c>
      <c r="K231" s="45">
        <v>0</v>
      </c>
      <c r="L231" s="46"/>
      <c r="M231" s="46"/>
      <c r="N231" s="46"/>
      <c r="O231" s="45">
        <v>0</v>
      </c>
      <c r="P231" s="45">
        <v>104</v>
      </c>
      <c r="Q231" s="45">
        <v>100</v>
      </c>
      <c r="R231" s="45">
        <v>4</v>
      </c>
      <c r="S231" s="45">
        <v>0</v>
      </c>
      <c r="T231" s="45">
        <v>0</v>
      </c>
      <c r="U231" s="46"/>
      <c r="V231" s="46"/>
      <c r="W231" s="46"/>
      <c r="X231" s="45">
        <v>3</v>
      </c>
      <c r="Y231" s="45">
        <v>31</v>
      </c>
      <c r="Z231" s="45">
        <v>28</v>
      </c>
      <c r="AA231" s="45">
        <v>6</v>
      </c>
      <c r="AB231" s="45">
        <v>0</v>
      </c>
      <c r="AC231" s="45">
        <v>0</v>
      </c>
      <c r="AD231" s="46"/>
      <c r="AE231" s="46"/>
      <c r="AF231" s="46"/>
      <c r="AG231" s="45">
        <v>5</v>
      </c>
      <c r="AH231" s="45">
        <v>118</v>
      </c>
      <c r="AI231" s="45">
        <v>118</v>
      </c>
      <c r="AJ231" s="45">
        <v>5</v>
      </c>
      <c r="AK231" s="45">
        <v>0</v>
      </c>
      <c r="AL231" s="45">
        <v>0</v>
      </c>
    </row>
    <row r="232" spans="1:38" ht="20.100000000000001" customHeight="1" x14ac:dyDescent="0.2">
      <c r="D232" s="2" t="s">
        <v>132</v>
      </c>
      <c r="F232" s="35">
        <v>11</v>
      </c>
      <c r="G232" s="35">
        <v>110</v>
      </c>
      <c r="H232" s="35">
        <v>112</v>
      </c>
      <c r="I232" s="35">
        <v>9</v>
      </c>
      <c r="J232" s="35">
        <v>0</v>
      </c>
      <c r="K232" s="35">
        <v>0</v>
      </c>
      <c r="L232" s="35"/>
      <c r="M232" s="35"/>
      <c r="N232" s="35"/>
      <c r="O232" s="35">
        <v>0</v>
      </c>
      <c r="P232" s="35">
        <v>123</v>
      </c>
      <c r="Q232" s="35">
        <v>121</v>
      </c>
      <c r="R232" s="35">
        <v>2</v>
      </c>
      <c r="S232" s="35">
        <v>0</v>
      </c>
      <c r="T232" s="35">
        <v>0</v>
      </c>
      <c r="U232" s="35"/>
      <c r="V232" s="35"/>
      <c r="W232" s="35"/>
      <c r="X232" s="35">
        <v>7</v>
      </c>
      <c r="Y232" s="35">
        <v>60</v>
      </c>
      <c r="Z232" s="35">
        <v>55</v>
      </c>
      <c r="AA232" s="35">
        <v>12</v>
      </c>
      <c r="AB232" s="35">
        <v>0</v>
      </c>
      <c r="AC232" s="35">
        <v>0</v>
      </c>
      <c r="AD232" s="35"/>
      <c r="AE232" s="35"/>
      <c r="AF232" s="35"/>
      <c r="AG232" s="35">
        <v>6</v>
      </c>
      <c r="AH232" s="35">
        <v>97</v>
      </c>
      <c r="AI232" s="35">
        <v>99</v>
      </c>
      <c r="AJ232" s="35">
        <v>4</v>
      </c>
      <c r="AK232" s="35">
        <v>0</v>
      </c>
      <c r="AL232" s="35">
        <v>0</v>
      </c>
    </row>
    <row r="233" spans="1:38" ht="19.5" customHeight="1" x14ac:dyDescent="0.2">
      <c r="D233" s="44" t="s">
        <v>118</v>
      </c>
      <c r="F233" s="45">
        <v>19</v>
      </c>
      <c r="G233" s="45">
        <v>112</v>
      </c>
      <c r="H233" s="45">
        <v>122</v>
      </c>
      <c r="I233" s="45">
        <v>9</v>
      </c>
      <c r="J233" s="45">
        <v>0</v>
      </c>
      <c r="K233" s="45">
        <v>0</v>
      </c>
      <c r="L233" s="46"/>
      <c r="M233" s="46"/>
      <c r="N233" s="46"/>
      <c r="O233" s="45">
        <v>1</v>
      </c>
      <c r="P233" s="45">
        <v>123</v>
      </c>
      <c r="Q233" s="45">
        <v>121</v>
      </c>
      <c r="R233" s="45">
        <v>3</v>
      </c>
      <c r="S233" s="45">
        <v>0</v>
      </c>
      <c r="T233" s="45">
        <v>0</v>
      </c>
      <c r="U233" s="46"/>
      <c r="V233" s="46"/>
      <c r="W233" s="46"/>
      <c r="X233" s="45">
        <v>8</v>
      </c>
      <c r="Y233" s="45">
        <v>31</v>
      </c>
      <c r="Z233" s="45">
        <v>36</v>
      </c>
      <c r="AA233" s="45">
        <v>3</v>
      </c>
      <c r="AB233" s="45">
        <v>0</v>
      </c>
      <c r="AC233" s="45">
        <v>0</v>
      </c>
      <c r="AD233" s="46"/>
      <c r="AE233" s="46"/>
      <c r="AF233" s="46"/>
      <c r="AG233" s="45">
        <v>2</v>
      </c>
      <c r="AH233" s="45">
        <v>84</v>
      </c>
      <c r="AI233" s="45">
        <v>84</v>
      </c>
      <c r="AJ233" s="45">
        <v>2</v>
      </c>
      <c r="AK233" s="45">
        <v>0</v>
      </c>
      <c r="AL233" s="45">
        <v>0</v>
      </c>
    </row>
    <row r="234" spans="1:38" ht="20.100000000000001" customHeight="1" x14ac:dyDescent="0.2">
      <c r="D234" s="47" t="s">
        <v>133</v>
      </c>
      <c r="F234" s="46">
        <v>14</v>
      </c>
      <c r="G234" s="46">
        <v>115</v>
      </c>
      <c r="H234" s="46">
        <v>114</v>
      </c>
      <c r="I234" s="46">
        <v>15</v>
      </c>
      <c r="J234" s="46">
        <v>0</v>
      </c>
      <c r="K234" s="46">
        <v>0</v>
      </c>
      <c r="L234" s="46"/>
      <c r="M234" s="46"/>
      <c r="N234" s="46"/>
      <c r="O234" s="46">
        <v>4</v>
      </c>
      <c r="P234" s="46">
        <v>117</v>
      </c>
      <c r="Q234" s="46">
        <v>119</v>
      </c>
      <c r="R234" s="46">
        <v>2</v>
      </c>
      <c r="S234" s="46">
        <v>0</v>
      </c>
      <c r="T234" s="46">
        <v>0</v>
      </c>
      <c r="U234" s="46"/>
      <c r="V234" s="46"/>
      <c r="W234" s="46"/>
      <c r="X234" s="46">
        <v>1</v>
      </c>
      <c r="Y234" s="46">
        <v>34</v>
      </c>
      <c r="Z234" s="46">
        <v>30</v>
      </c>
      <c r="AA234" s="46">
        <v>5</v>
      </c>
      <c r="AB234" s="46">
        <v>0</v>
      </c>
      <c r="AC234" s="46">
        <v>0</v>
      </c>
      <c r="AD234" s="46"/>
      <c r="AE234" s="46"/>
      <c r="AF234" s="46"/>
      <c r="AG234" s="46">
        <v>4</v>
      </c>
      <c r="AH234" s="46">
        <v>99</v>
      </c>
      <c r="AI234" s="46">
        <v>103</v>
      </c>
      <c r="AJ234" s="46">
        <v>0</v>
      </c>
      <c r="AK234" s="46">
        <v>0</v>
      </c>
      <c r="AL234" s="46">
        <v>0</v>
      </c>
    </row>
    <row r="235" spans="1:38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</row>
    <row r="236" spans="1:38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61</v>
      </c>
      <c r="G236" s="50">
        <v>506</v>
      </c>
      <c r="H236" s="50">
        <v>527</v>
      </c>
      <c r="I236" s="50">
        <v>40</v>
      </c>
      <c r="J236" s="50">
        <v>0</v>
      </c>
      <c r="K236" s="50">
        <v>0</v>
      </c>
      <c r="L236" s="51"/>
      <c r="M236" s="51"/>
      <c r="N236" s="51"/>
      <c r="O236" s="50">
        <v>5</v>
      </c>
      <c r="P236" s="50">
        <v>582</v>
      </c>
      <c r="Q236" s="50">
        <v>574</v>
      </c>
      <c r="R236" s="50">
        <v>13</v>
      </c>
      <c r="S236" s="50">
        <v>0</v>
      </c>
      <c r="T236" s="50">
        <v>0</v>
      </c>
      <c r="U236" s="51"/>
      <c r="V236" s="51"/>
      <c r="W236" s="51"/>
      <c r="X236" s="50">
        <v>27</v>
      </c>
      <c r="Y236" s="50">
        <v>198</v>
      </c>
      <c r="Z236" s="50">
        <v>186</v>
      </c>
      <c r="AA236" s="50">
        <v>39</v>
      </c>
      <c r="AB236" s="50">
        <v>0</v>
      </c>
      <c r="AC236" s="50">
        <v>0</v>
      </c>
      <c r="AD236" s="51"/>
      <c r="AE236" s="51"/>
      <c r="AF236" s="51"/>
      <c r="AG236" s="50">
        <v>23</v>
      </c>
      <c r="AH236" s="50">
        <v>533</v>
      </c>
      <c r="AI236" s="50">
        <v>539</v>
      </c>
      <c r="AJ236" s="50">
        <v>17</v>
      </c>
      <c r="AK236" s="50">
        <v>0</v>
      </c>
      <c r="AL236" s="50">
        <v>0</v>
      </c>
    </row>
    <row r="237" spans="1:38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</row>
    <row r="238" spans="1:38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205</v>
      </c>
      <c r="G238" s="56">
        <v>1308</v>
      </c>
      <c r="H238" s="56">
        <v>1314</v>
      </c>
      <c r="I238" s="56">
        <v>199</v>
      </c>
      <c r="J238" s="56">
        <v>0</v>
      </c>
      <c r="K238" s="56">
        <v>0</v>
      </c>
      <c r="L238" s="51"/>
      <c r="M238" s="51"/>
      <c r="N238" s="51"/>
      <c r="O238" s="56">
        <v>189</v>
      </c>
      <c r="P238" s="56">
        <v>1827</v>
      </c>
      <c r="Q238" s="56">
        <v>1866</v>
      </c>
      <c r="R238" s="56">
        <v>150</v>
      </c>
      <c r="S238" s="56">
        <v>0</v>
      </c>
      <c r="T238" s="56">
        <v>0</v>
      </c>
      <c r="U238" s="51"/>
      <c r="V238" s="51"/>
      <c r="W238" s="51"/>
      <c r="X238" s="56">
        <v>940</v>
      </c>
      <c r="Y238" s="56">
        <v>3776</v>
      </c>
      <c r="Z238" s="56">
        <v>3580</v>
      </c>
      <c r="AA238" s="56">
        <v>1136</v>
      </c>
      <c r="AB238" s="56">
        <v>0</v>
      </c>
      <c r="AC238" s="56">
        <v>0</v>
      </c>
      <c r="AD238" s="51"/>
      <c r="AE238" s="51"/>
      <c r="AF238" s="51"/>
      <c r="AG238" s="56">
        <v>77</v>
      </c>
      <c r="AH238" s="56">
        <v>2600</v>
      </c>
      <c r="AI238" s="56">
        <v>2574</v>
      </c>
      <c r="AJ238" s="56">
        <v>103</v>
      </c>
      <c r="AK238" s="56">
        <v>0</v>
      </c>
      <c r="AL238" s="56">
        <v>0</v>
      </c>
    </row>
    <row r="239" spans="1:38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</row>
    <row r="240" spans="1:38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</row>
    <row r="241" spans="1:38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</row>
    <row r="242" spans="1:38" ht="20.100000000000001" customHeight="1" x14ac:dyDescent="0.2">
      <c r="D242" s="2" t="s">
        <v>115</v>
      </c>
      <c r="F242" s="35">
        <v>20</v>
      </c>
      <c r="G242" s="35">
        <v>179</v>
      </c>
      <c r="H242" s="35">
        <v>134</v>
      </c>
      <c r="I242" s="35">
        <v>65</v>
      </c>
      <c r="J242" s="35">
        <v>0</v>
      </c>
      <c r="K242" s="35">
        <v>0</v>
      </c>
      <c r="L242" s="35"/>
      <c r="M242" s="35"/>
      <c r="N242" s="35"/>
      <c r="O242" s="35">
        <v>17</v>
      </c>
      <c r="P242" s="35">
        <v>72</v>
      </c>
      <c r="Q242" s="35">
        <v>77</v>
      </c>
      <c r="R242" s="35">
        <v>12</v>
      </c>
      <c r="S242" s="35">
        <v>0</v>
      </c>
      <c r="T242" s="35">
        <v>0</v>
      </c>
      <c r="U242" s="35"/>
      <c r="V242" s="35"/>
      <c r="W242" s="35"/>
      <c r="X242" s="35">
        <v>91</v>
      </c>
      <c r="Y242" s="35">
        <v>988</v>
      </c>
      <c r="Z242" s="35">
        <v>708</v>
      </c>
      <c r="AA242" s="35">
        <v>371</v>
      </c>
      <c r="AB242" s="35">
        <v>0</v>
      </c>
      <c r="AC242" s="35">
        <v>0</v>
      </c>
      <c r="AD242" s="35"/>
      <c r="AE242" s="35"/>
      <c r="AF242" s="35"/>
      <c r="AG242" s="35">
        <v>158</v>
      </c>
      <c r="AH242" s="35">
        <v>2089</v>
      </c>
      <c r="AI242" s="35">
        <v>2167</v>
      </c>
      <c r="AJ242" s="35">
        <v>80</v>
      </c>
      <c r="AK242" s="35">
        <v>0</v>
      </c>
      <c r="AL242" s="35">
        <v>0</v>
      </c>
    </row>
    <row r="243" spans="1:38" ht="19.5" customHeight="1" x14ac:dyDescent="0.2">
      <c r="D243" s="44" t="s">
        <v>150</v>
      </c>
      <c r="F243" s="45">
        <v>165</v>
      </c>
      <c r="G243" s="45">
        <v>250</v>
      </c>
      <c r="H243" s="45">
        <v>254</v>
      </c>
      <c r="I243" s="45">
        <v>161</v>
      </c>
      <c r="J243" s="45">
        <v>0</v>
      </c>
      <c r="K243" s="45">
        <v>0</v>
      </c>
      <c r="L243" s="46"/>
      <c r="M243" s="46"/>
      <c r="N243" s="46"/>
      <c r="O243" s="45">
        <v>40</v>
      </c>
      <c r="P243" s="45">
        <v>166</v>
      </c>
      <c r="Q243" s="45">
        <v>161</v>
      </c>
      <c r="R243" s="45">
        <v>45</v>
      </c>
      <c r="S243" s="45">
        <v>0</v>
      </c>
      <c r="T243" s="45">
        <v>0</v>
      </c>
      <c r="U243" s="46"/>
      <c r="V243" s="46"/>
      <c r="W243" s="46"/>
      <c r="X243" s="45">
        <v>320</v>
      </c>
      <c r="Y243" s="45">
        <v>679</v>
      </c>
      <c r="Z243" s="45">
        <v>684</v>
      </c>
      <c r="AA243" s="45">
        <v>315</v>
      </c>
      <c r="AB243" s="45">
        <v>0</v>
      </c>
      <c r="AC243" s="45">
        <v>0</v>
      </c>
      <c r="AD243" s="46"/>
      <c r="AE243" s="46"/>
      <c r="AF243" s="46"/>
      <c r="AG243" s="45">
        <v>172</v>
      </c>
      <c r="AH243" s="45">
        <v>2007</v>
      </c>
      <c r="AI243" s="45">
        <v>2094</v>
      </c>
      <c r="AJ243" s="45">
        <v>85</v>
      </c>
      <c r="AK243" s="45">
        <v>0</v>
      </c>
      <c r="AL243" s="45">
        <v>0</v>
      </c>
    </row>
    <row r="244" spans="1:38" ht="20.100000000000001" customHeight="1" x14ac:dyDescent="0.2">
      <c r="D244" s="2" t="s">
        <v>117</v>
      </c>
      <c r="F244" s="35">
        <v>25</v>
      </c>
      <c r="G244" s="35">
        <v>171</v>
      </c>
      <c r="H244" s="35">
        <v>156</v>
      </c>
      <c r="I244" s="35">
        <v>40</v>
      </c>
      <c r="J244" s="35">
        <v>0</v>
      </c>
      <c r="K244" s="35">
        <v>0</v>
      </c>
      <c r="L244" s="35"/>
      <c r="M244" s="35"/>
      <c r="N244" s="35"/>
      <c r="O244" s="35">
        <v>2</v>
      </c>
      <c r="P244" s="35">
        <v>110</v>
      </c>
      <c r="Q244" s="35">
        <v>103</v>
      </c>
      <c r="R244" s="35">
        <v>9</v>
      </c>
      <c r="S244" s="35">
        <v>0</v>
      </c>
      <c r="T244" s="35">
        <v>0</v>
      </c>
      <c r="U244" s="35"/>
      <c r="V244" s="35"/>
      <c r="W244" s="35"/>
      <c r="X244" s="35">
        <v>159</v>
      </c>
      <c r="Y244" s="35">
        <v>1052</v>
      </c>
      <c r="Z244" s="35">
        <v>1057</v>
      </c>
      <c r="AA244" s="35">
        <v>154</v>
      </c>
      <c r="AB244" s="35">
        <v>0</v>
      </c>
      <c r="AC244" s="35">
        <v>0</v>
      </c>
      <c r="AD244" s="35"/>
      <c r="AE244" s="35"/>
      <c r="AF244" s="35"/>
      <c r="AG244" s="35">
        <v>117</v>
      </c>
      <c r="AH244" s="35">
        <v>2066</v>
      </c>
      <c r="AI244" s="35">
        <v>2051</v>
      </c>
      <c r="AJ244" s="35">
        <v>132</v>
      </c>
      <c r="AK244" s="35">
        <v>0</v>
      </c>
      <c r="AL244" s="35">
        <v>0</v>
      </c>
    </row>
    <row r="245" spans="1:38" ht="19.5" customHeight="1" x14ac:dyDescent="0.2">
      <c r="D245" s="44" t="s">
        <v>151</v>
      </c>
      <c r="F245" s="45">
        <v>100</v>
      </c>
      <c r="G245" s="45">
        <v>280</v>
      </c>
      <c r="H245" s="45">
        <v>265</v>
      </c>
      <c r="I245" s="45">
        <v>115</v>
      </c>
      <c r="J245" s="45">
        <v>0</v>
      </c>
      <c r="K245" s="45">
        <v>0</v>
      </c>
      <c r="L245" s="46"/>
      <c r="M245" s="46"/>
      <c r="N245" s="46"/>
      <c r="O245" s="45">
        <v>2</v>
      </c>
      <c r="P245" s="45">
        <v>123</v>
      </c>
      <c r="Q245" s="45">
        <v>119</v>
      </c>
      <c r="R245" s="45">
        <v>6</v>
      </c>
      <c r="S245" s="45">
        <v>0</v>
      </c>
      <c r="T245" s="45">
        <v>0</v>
      </c>
      <c r="U245" s="46"/>
      <c r="V245" s="46"/>
      <c r="W245" s="46"/>
      <c r="X245" s="45">
        <v>479</v>
      </c>
      <c r="Y245" s="45">
        <v>1407</v>
      </c>
      <c r="Z245" s="45">
        <v>1400</v>
      </c>
      <c r="AA245" s="45">
        <v>486</v>
      </c>
      <c r="AB245" s="45">
        <v>0</v>
      </c>
      <c r="AC245" s="45">
        <v>0</v>
      </c>
      <c r="AD245" s="46"/>
      <c r="AE245" s="46"/>
      <c r="AF245" s="46"/>
      <c r="AG245" s="45">
        <v>9</v>
      </c>
      <c r="AH245" s="45">
        <v>283</v>
      </c>
      <c r="AI245" s="45">
        <v>285</v>
      </c>
      <c r="AJ245" s="45">
        <v>7</v>
      </c>
      <c r="AK245" s="45">
        <v>0</v>
      </c>
      <c r="AL245" s="45">
        <v>0</v>
      </c>
    </row>
    <row r="246" spans="1:38" ht="20.100000000000001" customHeight="1" x14ac:dyDescent="0.2">
      <c r="D246" s="2" t="s">
        <v>119</v>
      </c>
      <c r="F246" s="35">
        <v>48</v>
      </c>
      <c r="G246" s="35">
        <v>180</v>
      </c>
      <c r="H246" s="35">
        <v>190</v>
      </c>
      <c r="I246" s="35">
        <v>38</v>
      </c>
      <c r="J246" s="35">
        <v>0</v>
      </c>
      <c r="K246" s="35">
        <v>0</v>
      </c>
      <c r="L246" s="35"/>
      <c r="M246" s="35"/>
      <c r="N246" s="35"/>
      <c r="O246" s="35">
        <v>5</v>
      </c>
      <c r="P246" s="35">
        <v>123</v>
      </c>
      <c r="Q246" s="35">
        <v>116</v>
      </c>
      <c r="R246" s="35">
        <v>12</v>
      </c>
      <c r="S246" s="35">
        <v>0</v>
      </c>
      <c r="T246" s="35">
        <v>0</v>
      </c>
      <c r="U246" s="35"/>
      <c r="V246" s="35"/>
      <c r="W246" s="35"/>
      <c r="X246" s="35">
        <v>365</v>
      </c>
      <c r="Y246" s="35">
        <v>1613</v>
      </c>
      <c r="Z246" s="35">
        <v>1640</v>
      </c>
      <c r="AA246" s="35">
        <v>338</v>
      </c>
      <c r="AB246" s="35">
        <v>0</v>
      </c>
      <c r="AC246" s="35">
        <v>0</v>
      </c>
      <c r="AD246" s="35"/>
      <c r="AE246" s="35"/>
      <c r="AF246" s="35"/>
      <c r="AG246" s="35">
        <v>21</v>
      </c>
      <c r="AH246" s="35">
        <v>302</v>
      </c>
      <c r="AI246" s="35">
        <v>297</v>
      </c>
      <c r="AJ246" s="35">
        <v>26</v>
      </c>
      <c r="AK246" s="35">
        <v>0</v>
      </c>
      <c r="AL246" s="35">
        <v>0</v>
      </c>
    </row>
    <row r="247" spans="1:38" ht="19.5" customHeight="1" x14ac:dyDescent="0.2">
      <c r="D247" s="44" t="s">
        <v>120</v>
      </c>
      <c r="F247" s="45">
        <v>51</v>
      </c>
      <c r="G247" s="45">
        <v>170</v>
      </c>
      <c r="H247" s="45">
        <v>165</v>
      </c>
      <c r="I247" s="45">
        <v>56</v>
      </c>
      <c r="J247" s="45">
        <v>0</v>
      </c>
      <c r="K247" s="45">
        <v>0</v>
      </c>
      <c r="L247" s="46"/>
      <c r="M247" s="46"/>
      <c r="N247" s="46"/>
      <c r="O247" s="45">
        <v>5</v>
      </c>
      <c r="P247" s="45">
        <v>138</v>
      </c>
      <c r="Q247" s="45">
        <v>137</v>
      </c>
      <c r="R247" s="45">
        <v>6</v>
      </c>
      <c r="S247" s="45">
        <v>0</v>
      </c>
      <c r="T247" s="45">
        <v>0</v>
      </c>
      <c r="U247" s="46"/>
      <c r="V247" s="46"/>
      <c r="W247" s="46"/>
      <c r="X247" s="45">
        <v>384</v>
      </c>
      <c r="Y247" s="45">
        <v>1050</v>
      </c>
      <c r="Z247" s="45">
        <v>1124</v>
      </c>
      <c r="AA247" s="45">
        <v>310</v>
      </c>
      <c r="AB247" s="45">
        <v>0</v>
      </c>
      <c r="AC247" s="45">
        <v>0</v>
      </c>
      <c r="AD247" s="46"/>
      <c r="AE247" s="46"/>
      <c r="AF247" s="46"/>
      <c r="AG247" s="45">
        <v>9</v>
      </c>
      <c r="AH247" s="45">
        <v>246</v>
      </c>
      <c r="AI247" s="45">
        <v>248</v>
      </c>
      <c r="AJ247" s="45">
        <v>7</v>
      </c>
      <c r="AK247" s="45">
        <v>0</v>
      </c>
      <c r="AL247" s="45">
        <v>0</v>
      </c>
    </row>
    <row r="248" spans="1:38" ht="20.100000000000001" customHeight="1" x14ac:dyDescent="0.2">
      <c r="D248" s="2" t="s">
        <v>135</v>
      </c>
      <c r="F248" s="35">
        <v>59</v>
      </c>
      <c r="G248" s="35">
        <v>390</v>
      </c>
      <c r="H248" s="35">
        <v>407</v>
      </c>
      <c r="I248" s="35">
        <v>42</v>
      </c>
      <c r="J248" s="35">
        <v>0</v>
      </c>
      <c r="K248" s="35">
        <v>0</v>
      </c>
      <c r="L248" s="35"/>
      <c r="M248" s="35"/>
      <c r="N248" s="35"/>
      <c r="O248" s="35">
        <v>8</v>
      </c>
      <c r="P248" s="35">
        <v>404</v>
      </c>
      <c r="Q248" s="35">
        <v>400</v>
      </c>
      <c r="R248" s="35">
        <v>12</v>
      </c>
      <c r="S248" s="35">
        <v>0</v>
      </c>
      <c r="T248" s="35">
        <v>0</v>
      </c>
      <c r="U248" s="35"/>
      <c r="V248" s="35"/>
      <c r="W248" s="35"/>
      <c r="X248" s="35">
        <v>274</v>
      </c>
      <c r="Y248" s="35">
        <v>1387</v>
      </c>
      <c r="Z248" s="35">
        <v>1395</v>
      </c>
      <c r="AA248" s="35">
        <v>266</v>
      </c>
      <c r="AB248" s="35">
        <v>0</v>
      </c>
      <c r="AC248" s="35">
        <v>0</v>
      </c>
      <c r="AD248" s="35"/>
      <c r="AE248" s="35"/>
      <c r="AF248" s="35"/>
      <c r="AG248" s="35">
        <v>23</v>
      </c>
      <c r="AH248" s="35">
        <v>291</v>
      </c>
      <c r="AI248" s="35">
        <v>290</v>
      </c>
      <c r="AJ248" s="35">
        <v>24</v>
      </c>
      <c r="AK248" s="35">
        <v>0</v>
      </c>
      <c r="AL248" s="35">
        <v>0</v>
      </c>
    </row>
    <row r="249" spans="1:38" ht="19.5" customHeight="1" x14ac:dyDescent="0.2">
      <c r="D249" s="44" t="s">
        <v>122</v>
      </c>
      <c r="F249" s="45">
        <v>58</v>
      </c>
      <c r="G249" s="45">
        <v>607</v>
      </c>
      <c r="H249" s="45">
        <v>509</v>
      </c>
      <c r="I249" s="45">
        <v>156</v>
      </c>
      <c r="J249" s="45">
        <v>0</v>
      </c>
      <c r="K249" s="45">
        <v>0</v>
      </c>
      <c r="L249" s="46"/>
      <c r="M249" s="46"/>
      <c r="N249" s="46"/>
      <c r="O249" s="45">
        <v>12</v>
      </c>
      <c r="P249" s="45">
        <v>352</v>
      </c>
      <c r="Q249" s="45">
        <v>346</v>
      </c>
      <c r="R249" s="45">
        <v>18</v>
      </c>
      <c r="S249" s="45">
        <v>0</v>
      </c>
      <c r="T249" s="45">
        <v>0</v>
      </c>
      <c r="U249" s="46"/>
      <c r="V249" s="46"/>
      <c r="W249" s="46"/>
      <c r="X249" s="45">
        <v>269</v>
      </c>
      <c r="Y249" s="45">
        <v>1869</v>
      </c>
      <c r="Z249" s="45">
        <v>1876</v>
      </c>
      <c r="AA249" s="45">
        <v>262</v>
      </c>
      <c r="AB249" s="45">
        <v>0</v>
      </c>
      <c r="AC249" s="45">
        <v>0</v>
      </c>
      <c r="AD249" s="46"/>
      <c r="AE249" s="46"/>
      <c r="AF249" s="46"/>
      <c r="AG249" s="45">
        <v>14</v>
      </c>
      <c r="AH249" s="45">
        <v>288</v>
      </c>
      <c r="AI249" s="45">
        <v>274</v>
      </c>
      <c r="AJ249" s="45">
        <v>28</v>
      </c>
      <c r="AK249" s="45">
        <v>0</v>
      </c>
      <c r="AL249" s="45">
        <v>0</v>
      </c>
    </row>
    <row r="250" spans="1:38" ht="20.100000000000001" customHeight="1" x14ac:dyDescent="0.2">
      <c r="D250" s="2" t="s">
        <v>123</v>
      </c>
      <c r="F250" s="35">
        <v>41</v>
      </c>
      <c r="G250" s="35">
        <v>206</v>
      </c>
      <c r="H250" s="35">
        <v>208</v>
      </c>
      <c r="I250" s="35">
        <v>39</v>
      </c>
      <c r="J250" s="35">
        <v>0</v>
      </c>
      <c r="K250" s="35">
        <v>0</v>
      </c>
      <c r="L250" s="35"/>
      <c r="M250" s="35"/>
      <c r="N250" s="35"/>
      <c r="O250" s="35">
        <v>6</v>
      </c>
      <c r="P250" s="35">
        <v>153</v>
      </c>
      <c r="Q250" s="35">
        <v>155</v>
      </c>
      <c r="R250" s="35">
        <v>4</v>
      </c>
      <c r="S250" s="35">
        <v>0</v>
      </c>
      <c r="T250" s="35">
        <v>0</v>
      </c>
      <c r="U250" s="35"/>
      <c r="V250" s="35"/>
      <c r="W250" s="35"/>
      <c r="X250" s="35">
        <v>191</v>
      </c>
      <c r="Y250" s="35">
        <v>906</v>
      </c>
      <c r="Z250" s="35">
        <v>984</v>
      </c>
      <c r="AA250" s="35">
        <v>113</v>
      </c>
      <c r="AB250" s="35">
        <v>0</v>
      </c>
      <c r="AC250" s="35">
        <v>0</v>
      </c>
      <c r="AD250" s="35"/>
      <c r="AE250" s="35"/>
      <c r="AF250" s="35"/>
      <c r="AG250" s="35">
        <v>6</v>
      </c>
      <c r="AH250" s="35">
        <v>132</v>
      </c>
      <c r="AI250" s="35">
        <v>131</v>
      </c>
      <c r="AJ250" s="35">
        <v>7</v>
      </c>
      <c r="AK250" s="35">
        <v>0</v>
      </c>
      <c r="AL250" s="35">
        <v>0</v>
      </c>
    </row>
    <row r="251" spans="1:38" ht="19.5" customHeight="1" x14ac:dyDescent="0.2">
      <c r="D251" s="44" t="s">
        <v>136</v>
      </c>
      <c r="F251" s="45">
        <v>71</v>
      </c>
      <c r="G251" s="45">
        <v>248</v>
      </c>
      <c r="H251" s="45">
        <v>226</v>
      </c>
      <c r="I251" s="45">
        <v>93</v>
      </c>
      <c r="J251" s="45">
        <v>0</v>
      </c>
      <c r="K251" s="45">
        <v>0</v>
      </c>
      <c r="L251" s="46"/>
      <c r="M251" s="46"/>
      <c r="N251" s="46"/>
      <c r="O251" s="45">
        <v>4</v>
      </c>
      <c r="P251" s="45">
        <v>117</v>
      </c>
      <c r="Q251" s="45">
        <v>117</v>
      </c>
      <c r="R251" s="45">
        <v>4</v>
      </c>
      <c r="S251" s="45">
        <v>0</v>
      </c>
      <c r="T251" s="45">
        <v>0</v>
      </c>
      <c r="U251" s="46"/>
      <c r="V251" s="46"/>
      <c r="W251" s="46"/>
      <c r="X251" s="45">
        <v>348</v>
      </c>
      <c r="Y251" s="45">
        <v>1177</v>
      </c>
      <c r="Z251" s="45">
        <v>1067</v>
      </c>
      <c r="AA251" s="45">
        <v>458</v>
      </c>
      <c r="AB251" s="45">
        <v>0</v>
      </c>
      <c r="AC251" s="45">
        <v>0</v>
      </c>
      <c r="AD251" s="46"/>
      <c r="AE251" s="46"/>
      <c r="AF251" s="46"/>
      <c r="AG251" s="45">
        <v>152</v>
      </c>
      <c r="AH251" s="45">
        <v>2086</v>
      </c>
      <c r="AI251" s="45">
        <v>2153</v>
      </c>
      <c r="AJ251" s="45">
        <v>85</v>
      </c>
      <c r="AK251" s="45">
        <v>0</v>
      </c>
      <c r="AL251" s="45">
        <v>0</v>
      </c>
    </row>
    <row r="252" spans="1:38" ht="20.100000000000001" customHeight="1" x14ac:dyDescent="0.2">
      <c r="D252" s="2" t="s">
        <v>165</v>
      </c>
      <c r="F252" s="35">
        <v>10</v>
      </c>
      <c r="G252" s="35">
        <v>184</v>
      </c>
      <c r="H252" s="35">
        <v>172</v>
      </c>
      <c r="I252" s="35">
        <v>22</v>
      </c>
      <c r="J252" s="35">
        <v>0</v>
      </c>
      <c r="K252" s="35">
        <v>0</v>
      </c>
      <c r="L252" s="35"/>
      <c r="M252" s="35"/>
      <c r="N252" s="35"/>
      <c r="O252" s="35">
        <v>5</v>
      </c>
      <c r="P252" s="35">
        <v>396</v>
      </c>
      <c r="Q252" s="35">
        <v>393</v>
      </c>
      <c r="R252" s="35">
        <v>8</v>
      </c>
      <c r="S252" s="35">
        <v>0</v>
      </c>
      <c r="T252" s="35">
        <v>0</v>
      </c>
      <c r="U252" s="35"/>
      <c r="V252" s="35"/>
      <c r="W252" s="35"/>
      <c r="X252" s="35">
        <v>10</v>
      </c>
      <c r="Y252" s="35">
        <v>252</v>
      </c>
      <c r="Z252" s="35">
        <v>241</v>
      </c>
      <c r="AA252" s="35">
        <v>21</v>
      </c>
      <c r="AB252" s="35">
        <v>0</v>
      </c>
      <c r="AC252" s="35">
        <v>0</v>
      </c>
      <c r="AD252" s="35"/>
      <c r="AE252" s="35"/>
      <c r="AF252" s="35"/>
      <c r="AG252" s="35">
        <v>30</v>
      </c>
      <c r="AH252" s="35">
        <v>1796</v>
      </c>
      <c r="AI252" s="35">
        <v>1757</v>
      </c>
      <c r="AJ252" s="35">
        <v>69</v>
      </c>
      <c r="AK252" s="35">
        <v>0</v>
      </c>
      <c r="AL252" s="35">
        <v>0</v>
      </c>
    </row>
    <row r="253" spans="1:38" ht="19.5" customHeight="1" x14ac:dyDescent="0.2">
      <c r="D253" s="44" t="s">
        <v>194</v>
      </c>
      <c r="F253" s="45">
        <v>6</v>
      </c>
      <c r="G253" s="45">
        <v>214</v>
      </c>
      <c r="H253" s="45">
        <v>197</v>
      </c>
      <c r="I253" s="45">
        <v>23</v>
      </c>
      <c r="J253" s="45">
        <v>0</v>
      </c>
      <c r="K253" s="45">
        <v>0</v>
      </c>
      <c r="L253" s="46"/>
      <c r="M253" s="46"/>
      <c r="N253" s="46"/>
      <c r="O253" s="45">
        <v>10</v>
      </c>
      <c r="P253" s="45">
        <v>443</v>
      </c>
      <c r="Q253" s="45">
        <v>445</v>
      </c>
      <c r="R253" s="45">
        <v>8</v>
      </c>
      <c r="S253" s="45">
        <v>0</v>
      </c>
      <c r="T253" s="45">
        <v>0</v>
      </c>
      <c r="U253" s="46"/>
      <c r="V253" s="46"/>
      <c r="W253" s="46"/>
      <c r="X253" s="45">
        <v>20</v>
      </c>
      <c r="Y253" s="45">
        <v>463</v>
      </c>
      <c r="Z253" s="45">
        <v>421</v>
      </c>
      <c r="AA253" s="45">
        <v>62</v>
      </c>
      <c r="AB253" s="45">
        <v>0</v>
      </c>
      <c r="AC253" s="45">
        <v>0</v>
      </c>
      <c r="AD253" s="46"/>
      <c r="AE253" s="46"/>
      <c r="AF253" s="46"/>
      <c r="AG253" s="45">
        <v>34</v>
      </c>
      <c r="AH253" s="45">
        <v>1758</v>
      </c>
      <c r="AI253" s="45">
        <v>1705</v>
      </c>
      <c r="AJ253" s="45">
        <v>87</v>
      </c>
      <c r="AK253" s="45">
        <v>0</v>
      </c>
      <c r="AL253" s="45">
        <v>0</v>
      </c>
    </row>
    <row r="254" spans="1:38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</row>
    <row r="255" spans="1:38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654</v>
      </c>
      <c r="G255" s="50">
        <v>3079</v>
      </c>
      <c r="H255" s="50">
        <v>2883</v>
      </c>
      <c r="I255" s="50">
        <v>850</v>
      </c>
      <c r="J255" s="50">
        <v>0</v>
      </c>
      <c r="K255" s="50">
        <v>0</v>
      </c>
      <c r="L255" s="51"/>
      <c r="M255" s="51"/>
      <c r="N255" s="51"/>
      <c r="O255" s="50">
        <v>116</v>
      </c>
      <c r="P255" s="50">
        <v>2597</v>
      </c>
      <c r="Q255" s="50">
        <v>2569</v>
      </c>
      <c r="R255" s="50">
        <v>144</v>
      </c>
      <c r="S255" s="50">
        <v>0</v>
      </c>
      <c r="T255" s="50">
        <v>0</v>
      </c>
      <c r="U255" s="51"/>
      <c r="V255" s="51"/>
      <c r="W255" s="51"/>
      <c r="X255" s="50">
        <v>2910</v>
      </c>
      <c r="Y255" s="50">
        <v>12843</v>
      </c>
      <c r="Z255" s="50">
        <v>12597</v>
      </c>
      <c r="AA255" s="50">
        <v>3156</v>
      </c>
      <c r="AB255" s="50">
        <v>0</v>
      </c>
      <c r="AC255" s="50">
        <v>0</v>
      </c>
      <c r="AD255" s="51"/>
      <c r="AE255" s="51"/>
      <c r="AF255" s="51"/>
      <c r="AG255" s="50">
        <v>745</v>
      </c>
      <c r="AH255" s="50">
        <v>13344</v>
      </c>
      <c r="AI255" s="50">
        <v>13452</v>
      </c>
      <c r="AJ255" s="50">
        <v>637</v>
      </c>
      <c r="AK255" s="50">
        <v>0</v>
      </c>
      <c r="AL255" s="50">
        <v>0</v>
      </c>
    </row>
    <row r="256" spans="1:38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</row>
    <row r="257" spans="1:38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654</v>
      </c>
      <c r="G257" s="56">
        <v>3079</v>
      </c>
      <c r="H257" s="56">
        <v>2883</v>
      </c>
      <c r="I257" s="56">
        <v>850</v>
      </c>
      <c r="J257" s="56">
        <v>0</v>
      </c>
      <c r="K257" s="56">
        <v>0</v>
      </c>
      <c r="L257" s="51"/>
      <c r="M257" s="51"/>
      <c r="N257" s="51"/>
      <c r="O257" s="56">
        <v>116</v>
      </c>
      <c r="P257" s="56">
        <v>2597</v>
      </c>
      <c r="Q257" s="56">
        <v>2569</v>
      </c>
      <c r="R257" s="56">
        <v>144</v>
      </c>
      <c r="S257" s="56">
        <v>0</v>
      </c>
      <c r="T257" s="56">
        <v>0</v>
      </c>
      <c r="U257" s="51"/>
      <c r="V257" s="51"/>
      <c r="W257" s="51"/>
      <c r="X257" s="56">
        <v>2910</v>
      </c>
      <c r="Y257" s="56">
        <v>12843</v>
      </c>
      <c r="Z257" s="56">
        <v>12597</v>
      </c>
      <c r="AA257" s="56">
        <v>3156</v>
      </c>
      <c r="AB257" s="56">
        <v>0</v>
      </c>
      <c r="AC257" s="56">
        <v>0</v>
      </c>
      <c r="AD257" s="51"/>
      <c r="AE257" s="51"/>
      <c r="AF257" s="51"/>
      <c r="AG257" s="56">
        <v>745</v>
      </c>
      <c r="AH257" s="56">
        <v>13344</v>
      </c>
      <c r="AI257" s="56">
        <v>13452</v>
      </c>
      <c r="AJ257" s="56">
        <v>637</v>
      </c>
      <c r="AK257" s="56">
        <v>0</v>
      </c>
      <c r="AL257" s="56">
        <v>0</v>
      </c>
    </row>
    <row r="258" spans="1:38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</row>
    <row r="259" spans="1:38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</row>
    <row r="260" spans="1:38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</row>
    <row r="261" spans="1:38" ht="20.100000000000001" customHeight="1" x14ac:dyDescent="0.2">
      <c r="D261" s="2" t="s">
        <v>115</v>
      </c>
      <c r="F261" s="35">
        <v>29</v>
      </c>
      <c r="G261" s="35">
        <v>506</v>
      </c>
      <c r="H261" s="35">
        <v>495</v>
      </c>
      <c r="I261" s="35">
        <v>40</v>
      </c>
      <c r="J261" s="35">
        <v>0</v>
      </c>
      <c r="K261" s="35">
        <v>0</v>
      </c>
      <c r="L261" s="35"/>
      <c r="M261" s="35"/>
      <c r="N261" s="35"/>
      <c r="O261" s="35">
        <v>3</v>
      </c>
      <c r="P261" s="35">
        <v>90</v>
      </c>
      <c r="Q261" s="35">
        <v>88</v>
      </c>
      <c r="R261" s="35">
        <v>5</v>
      </c>
      <c r="S261" s="35">
        <v>0</v>
      </c>
      <c r="T261" s="35">
        <v>0</v>
      </c>
      <c r="U261" s="35"/>
      <c r="V261" s="35"/>
      <c r="W261" s="35"/>
      <c r="X261" s="35">
        <v>14</v>
      </c>
      <c r="Y261" s="35">
        <v>85</v>
      </c>
      <c r="Z261" s="35">
        <v>79</v>
      </c>
      <c r="AA261" s="35">
        <v>20</v>
      </c>
      <c r="AB261" s="35">
        <v>0</v>
      </c>
      <c r="AC261" s="35">
        <v>0</v>
      </c>
      <c r="AD261" s="35"/>
      <c r="AE261" s="35"/>
      <c r="AF261" s="35"/>
      <c r="AG261" s="35">
        <v>2</v>
      </c>
      <c r="AH261" s="35">
        <v>19</v>
      </c>
      <c r="AI261" s="35">
        <v>21</v>
      </c>
      <c r="AJ261" s="35">
        <v>0</v>
      </c>
      <c r="AK261" s="35">
        <v>0</v>
      </c>
      <c r="AL261" s="35">
        <v>0</v>
      </c>
    </row>
    <row r="262" spans="1:38" ht="19.5" customHeight="1" x14ac:dyDescent="0.2">
      <c r="D262" s="44" t="s">
        <v>116</v>
      </c>
      <c r="F262" s="45">
        <v>55</v>
      </c>
      <c r="G262" s="45">
        <v>797</v>
      </c>
      <c r="H262" s="45">
        <v>816</v>
      </c>
      <c r="I262" s="45">
        <v>36</v>
      </c>
      <c r="J262" s="45">
        <v>0</v>
      </c>
      <c r="K262" s="45">
        <v>0</v>
      </c>
      <c r="L262" s="46"/>
      <c r="M262" s="46"/>
      <c r="N262" s="46"/>
      <c r="O262" s="45">
        <v>4</v>
      </c>
      <c r="P262" s="45">
        <v>96</v>
      </c>
      <c r="Q262" s="45">
        <v>98</v>
      </c>
      <c r="R262" s="45">
        <v>2</v>
      </c>
      <c r="S262" s="45">
        <v>0</v>
      </c>
      <c r="T262" s="45">
        <v>0</v>
      </c>
      <c r="U262" s="46"/>
      <c r="V262" s="46"/>
      <c r="W262" s="46"/>
      <c r="X262" s="45">
        <v>27</v>
      </c>
      <c r="Y262" s="45">
        <v>81</v>
      </c>
      <c r="Z262" s="45">
        <v>96</v>
      </c>
      <c r="AA262" s="45">
        <v>12</v>
      </c>
      <c r="AB262" s="45">
        <v>0</v>
      </c>
      <c r="AC262" s="45">
        <v>0</v>
      </c>
      <c r="AD262" s="46"/>
      <c r="AE262" s="46"/>
      <c r="AF262" s="46"/>
      <c r="AG262" s="45">
        <v>0</v>
      </c>
      <c r="AH262" s="45">
        <v>7</v>
      </c>
      <c r="AI262" s="45">
        <v>7</v>
      </c>
      <c r="AJ262" s="45">
        <v>0</v>
      </c>
      <c r="AK262" s="45">
        <v>0</v>
      </c>
      <c r="AL262" s="45">
        <v>0</v>
      </c>
    </row>
    <row r="263" spans="1:38" ht="20.100000000000001" customHeight="1" x14ac:dyDescent="0.2">
      <c r="D263" s="2" t="s">
        <v>132</v>
      </c>
      <c r="F263" s="35">
        <v>46</v>
      </c>
      <c r="G263" s="35">
        <v>850</v>
      </c>
      <c r="H263" s="35">
        <v>840</v>
      </c>
      <c r="I263" s="35">
        <v>56</v>
      </c>
      <c r="J263" s="35">
        <v>0</v>
      </c>
      <c r="K263" s="35">
        <v>0</v>
      </c>
      <c r="L263" s="35"/>
      <c r="M263" s="35"/>
      <c r="N263" s="35"/>
      <c r="O263" s="35">
        <v>4</v>
      </c>
      <c r="P263" s="35">
        <v>93</v>
      </c>
      <c r="Q263" s="35">
        <v>92</v>
      </c>
      <c r="R263" s="35">
        <v>5</v>
      </c>
      <c r="S263" s="35">
        <v>0</v>
      </c>
      <c r="T263" s="35">
        <v>0</v>
      </c>
      <c r="U263" s="35"/>
      <c r="V263" s="35"/>
      <c r="W263" s="35"/>
      <c r="X263" s="35">
        <v>11</v>
      </c>
      <c r="Y263" s="35">
        <v>100</v>
      </c>
      <c r="Z263" s="35">
        <v>103</v>
      </c>
      <c r="AA263" s="35">
        <v>8</v>
      </c>
      <c r="AB263" s="35">
        <v>0</v>
      </c>
      <c r="AC263" s="35">
        <v>0</v>
      </c>
      <c r="AD263" s="35"/>
      <c r="AE263" s="35"/>
      <c r="AF263" s="35"/>
      <c r="AG263" s="35">
        <v>3</v>
      </c>
      <c r="AH263" s="35">
        <v>5</v>
      </c>
      <c r="AI263" s="35">
        <v>8</v>
      </c>
      <c r="AJ263" s="35">
        <v>0</v>
      </c>
      <c r="AK263" s="35">
        <v>0</v>
      </c>
      <c r="AL263" s="35">
        <v>0</v>
      </c>
    </row>
    <row r="264" spans="1:38" ht="19.5" customHeight="1" x14ac:dyDescent="0.2">
      <c r="D264" s="44" t="s">
        <v>118</v>
      </c>
      <c r="F264" s="45">
        <v>30</v>
      </c>
      <c r="G264" s="45">
        <v>791</v>
      </c>
      <c r="H264" s="45">
        <v>725</v>
      </c>
      <c r="I264" s="45">
        <v>96</v>
      </c>
      <c r="J264" s="45">
        <v>0</v>
      </c>
      <c r="K264" s="45">
        <v>0</v>
      </c>
      <c r="L264" s="46"/>
      <c r="M264" s="46"/>
      <c r="N264" s="46"/>
      <c r="O264" s="45">
        <v>6</v>
      </c>
      <c r="P264" s="45">
        <v>87</v>
      </c>
      <c r="Q264" s="45">
        <v>90</v>
      </c>
      <c r="R264" s="45">
        <v>3</v>
      </c>
      <c r="S264" s="45">
        <v>0</v>
      </c>
      <c r="T264" s="45">
        <v>0</v>
      </c>
      <c r="U264" s="46"/>
      <c r="V264" s="46"/>
      <c r="W264" s="46"/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6"/>
      <c r="AE264" s="46"/>
      <c r="AF264" s="46"/>
      <c r="AG264" s="45">
        <v>0</v>
      </c>
      <c r="AH264" s="45">
        <v>10</v>
      </c>
      <c r="AI264" s="45">
        <v>10</v>
      </c>
      <c r="AJ264" s="45">
        <v>0</v>
      </c>
      <c r="AK264" s="45">
        <v>0</v>
      </c>
      <c r="AL264" s="45">
        <v>0</v>
      </c>
    </row>
    <row r="265" spans="1:38" ht="20.100000000000001" customHeight="1" x14ac:dyDescent="0.2">
      <c r="D265" s="2" t="s">
        <v>119</v>
      </c>
      <c r="F265" s="35">
        <v>64</v>
      </c>
      <c r="G265" s="35">
        <v>646</v>
      </c>
      <c r="H265" s="35">
        <v>660</v>
      </c>
      <c r="I265" s="35">
        <v>50</v>
      </c>
      <c r="J265" s="35">
        <v>0</v>
      </c>
      <c r="K265" s="35">
        <v>0</v>
      </c>
      <c r="L265" s="35"/>
      <c r="M265" s="35"/>
      <c r="N265" s="35"/>
      <c r="O265" s="35">
        <v>2</v>
      </c>
      <c r="P265" s="35">
        <v>90</v>
      </c>
      <c r="Q265" s="35">
        <v>90</v>
      </c>
      <c r="R265" s="35">
        <v>2</v>
      </c>
      <c r="S265" s="35">
        <v>0</v>
      </c>
      <c r="T265" s="35">
        <v>0</v>
      </c>
      <c r="U265" s="35"/>
      <c r="V265" s="35"/>
      <c r="W265" s="35"/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/>
      <c r="AE265" s="35"/>
      <c r="AF265" s="35"/>
      <c r="AG265" s="35">
        <v>0</v>
      </c>
      <c r="AH265" s="35">
        <v>7</v>
      </c>
      <c r="AI265" s="35">
        <v>7</v>
      </c>
      <c r="AJ265" s="35">
        <v>0</v>
      </c>
      <c r="AK265" s="35">
        <v>0</v>
      </c>
      <c r="AL265" s="35">
        <v>0</v>
      </c>
    </row>
    <row r="266" spans="1:38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</row>
    <row r="267" spans="1:38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224</v>
      </c>
      <c r="G267" s="50">
        <v>3590</v>
      </c>
      <c r="H267" s="50">
        <v>3536</v>
      </c>
      <c r="I267" s="50">
        <v>278</v>
      </c>
      <c r="J267" s="50">
        <v>0</v>
      </c>
      <c r="K267" s="50">
        <v>0</v>
      </c>
      <c r="L267" s="51"/>
      <c r="M267" s="51"/>
      <c r="N267" s="51"/>
      <c r="O267" s="50">
        <v>19</v>
      </c>
      <c r="P267" s="50">
        <v>456</v>
      </c>
      <c r="Q267" s="50">
        <v>458</v>
      </c>
      <c r="R267" s="50">
        <v>17</v>
      </c>
      <c r="S267" s="50">
        <v>0</v>
      </c>
      <c r="T267" s="50">
        <v>0</v>
      </c>
      <c r="U267" s="51"/>
      <c r="V267" s="51"/>
      <c r="W267" s="51"/>
      <c r="X267" s="50">
        <v>52</v>
      </c>
      <c r="Y267" s="50">
        <v>266</v>
      </c>
      <c r="Z267" s="50">
        <v>278</v>
      </c>
      <c r="AA267" s="50">
        <v>40</v>
      </c>
      <c r="AB267" s="50">
        <v>0</v>
      </c>
      <c r="AC267" s="50">
        <v>0</v>
      </c>
      <c r="AD267" s="51"/>
      <c r="AE267" s="51"/>
      <c r="AF267" s="51"/>
      <c r="AG267" s="50">
        <v>5</v>
      </c>
      <c r="AH267" s="50">
        <v>48</v>
      </c>
      <c r="AI267" s="50">
        <v>53</v>
      </c>
      <c r="AJ267" s="50">
        <v>0</v>
      </c>
      <c r="AK267" s="50">
        <v>0</v>
      </c>
      <c r="AL267" s="50">
        <v>0</v>
      </c>
    </row>
    <row r="268" spans="1:38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</row>
    <row r="269" spans="1:38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</row>
    <row r="270" spans="1:38" ht="20.100000000000001" customHeight="1" x14ac:dyDescent="0.2">
      <c r="D270" s="2" t="s">
        <v>141</v>
      </c>
      <c r="F270" s="35">
        <v>24</v>
      </c>
      <c r="G270" s="35">
        <v>244</v>
      </c>
      <c r="H270" s="35">
        <v>234</v>
      </c>
      <c r="I270" s="35">
        <v>34</v>
      </c>
      <c r="J270" s="35">
        <v>0</v>
      </c>
      <c r="K270" s="35">
        <v>0</v>
      </c>
      <c r="L270" s="35"/>
      <c r="M270" s="35"/>
      <c r="N270" s="35"/>
      <c r="O270" s="35">
        <v>5</v>
      </c>
      <c r="P270" s="35">
        <v>118</v>
      </c>
      <c r="Q270" s="35">
        <v>120</v>
      </c>
      <c r="R270" s="35">
        <v>3</v>
      </c>
      <c r="S270" s="35">
        <v>0</v>
      </c>
      <c r="T270" s="35">
        <v>0</v>
      </c>
      <c r="U270" s="35"/>
      <c r="V270" s="35"/>
      <c r="W270" s="35"/>
      <c r="X270" s="35">
        <v>46</v>
      </c>
      <c r="Y270" s="35">
        <v>281</v>
      </c>
      <c r="Z270" s="35">
        <v>279</v>
      </c>
      <c r="AA270" s="35">
        <v>48</v>
      </c>
      <c r="AB270" s="35">
        <v>0</v>
      </c>
      <c r="AC270" s="35">
        <v>0</v>
      </c>
      <c r="AD270" s="35"/>
      <c r="AE270" s="35"/>
      <c r="AF270" s="35"/>
      <c r="AG270" s="35">
        <v>12</v>
      </c>
      <c r="AH270" s="35">
        <v>119</v>
      </c>
      <c r="AI270" s="35">
        <v>123</v>
      </c>
      <c r="AJ270" s="35">
        <v>8</v>
      </c>
      <c r="AK270" s="35">
        <v>0</v>
      </c>
      <c r="AL270" s="35">
        <v>0</v>
      </c>
    </row>
    <row r="271" spans="1:38" ht="19.5" customHeight="1" x14ac:dyDescent="0.2">
      <c r="D271" s="44" t="s">
        <v>116</v>
      </c>
      <c r="F271" s="45">
        <v>99</v>
      </c>
      <c r="G271" s="45">
        <v>918</v>
      </c>
      <c r="H271" s="45">
        <v>930</v>
      </c>
      <c r="I271" s="45">
        <v>87</v>
      </c>
      <c r="J271" s="45">
        <v>0</v>
      </c>
      <c r="K271" s="45">
        <v>0</v>
      </c>
      <c r="L271" s="46"/>
      <c r="M271" s="46"/>
      <c r="N271" s="46"/>
      <c r="O271" s="45">
        <v>6</v>
      </c>
      <c r="P271" s="45">
        <v>116</v>
      </c>
      <c r="Q271" s="45">
        <v>116</v>
      </c>
      <c r="R271" s="45">
        <v>6</v>
      </c>
      <c r="S271" s="45">
        <v>0</v>
      </c>
      <c r="T271" s="45">
        <v>0</v>
      </c>
      <c r="U271" s="46"/>
      <c r="V271" s="46"/>
      <c r="W271" s="46"/>
      <c r="X271" s="45">
        <v>74</v>
      </c>
      <c r="Y271" s="45">
        <v>336</v>
      </c>
      <c r="Z271" s="45">
        <v>369</v>
      </c>
      <c r="AA271" s="45">
        <v>41</v>
      </c>
      <c r="AB271" s="45">
        <v>0</v>
      </c>
      <c r="AC271" s="45">
        <v>0</v>
      </c>
      <c r="AD271" s="46"/>
      <c r="AE271" s="46"/>
      <c r="AF271" s="46"/>
      <c r="AG271" s="45">
        <v>7</v>
      </c>
      <c r="AH271" s="45">
        <v>118</v>
      </c>
      <c r="AI271" s="45">
        <v>115</v>
      </c>
      <c r="AJ271" s="45">
        <v>10</v>
      </c>
      <c r="AK271" s="45">
        <v>0</v>
      </c>
      <c r="AL271" s="45">
        <v>0</v>
      </c>
    </row>
    <row r="272" spans="1:38" ht="20.100000000000001" customHeight="1" x14ac:dyDescent="0.2">
      <c r="D272" s="2" t="s">
        <v>132</v>
      </c>
      <c r="F272" s="35">
        <v>62</v>
      </c>
      <c r="G272" s="35">
        <v>528</v>
      </c>
      <c r="H272" s="35">
        <v>524</v>
      </c>
      <c r="I272" s="35">
        <v>66</v>
      </c>
      <c r="J272" s="35">
        <v>0</v>
      </c>
      <c r="K272" s="35">
        <v>0</v>
      </c>
      <c r="L272" s="35"/>
      <c r="M272" s="35"/>
      <c r="N272" s="35"/>
      <c r="O272" s="35">
        <v>5</v>
      </c>
      <c r="P272" s="35">
        <v>121</v>
      </c>
      <c r="Q272" s="35">
        <v>114</v>
      </c>
      <c r="R272" s="35">
        <v>12</v>
      </c>
      <c r="S272" s="35">
        <v>0</v>
      </c>
      <c r="T272" s="35">
        <v>0</v>
      </c>
      <c r="U272" s="35"/>
      <c r="V272" s="35"/>
      <c r="W272" s="35"/>
      <c r="X272" s="35">
        <v>39</v>
      </c>
      <c r="Y272" s="35">
        <v>159</v>
      </c>
      <c r="Z272" s="35">
        <v>153</v>
      </c>
      <c r="AA272" s="35">
        <v>45</v>
      </c>
      <c r="AB272" s="35">
        <v>0</v>
      </c>
      <c r="AC272" s="35">
        <v>0</v>
      </c>
      <c r="AD272" s="35"/>
      <c r="AE272" s="35"/>
      <c r="AF272" s="35"/>
      <c r="AG272" s="35">
        <v>13</v>
      </c>
      <c r="AH272" s="35">
        <v>113</v>
      </c>
      <c r="AI272" s="35">
        <v>120</v>
      </c>
      <c r="AJ272" s="35">
        <v>6</v>
      </c>
      <c r="AK272" s="35">
        <v>0</v>
      </c>
      <c r="AL272" s="35">
        <v>0</v>
      </c>
    </row>
    <row r="273" spans="1:38" ht="19.5" customHeight="1" x14ac:dyDescent="0.2">
      <c r="D273" s="44" t="s">
        <v>118</v>
      </c>
      <c r="F273" s="45">
        <v>21</v>
      </c>
      <c r="G273" s="45">
        <v>284</v>
      </c>
      <c r="H273" s="45">
        <v>288</v>
      </c>
      <c r="I273" s="45">
        <v>17</v>
      </c>
      <c r="J273" s="45">
        <v>0</v>
      </c>
      <c r="K273" s="45">
        <v>0</v>
      </c>
      <c r="L273" s="46"/>
      <c r="M273" s="46"/>
      <c r="N273" s="46"/>
      <c r="O273" s="45">
        <v>3</v>
      </c>
      <c r="P273" s="45">
        <v>116</v>
      </c>
      <c r="Q273" s="45">
        <v>115</v>
      </c>
      <c r="R273" s="45">
        <v>4</v>
      </c>
      <c r="S273" s="45">
        <v>0</v>
      </c>
      <c r="T273" s="45">
        <v>0</v>
      </c>
      <c r="U273" s="46"/>
      <c r="V273" s="46"/>
      <c r="W273" s="46"/>
      <c r="X273" s="45">
        <v>35</v>
      </c>
      <c r="Y273" s="45">
        <v>310</v>
      </c>
      <c r="Z273" s="45">
        <v>303</v>
      </c>
      <c r="AA273" s="45">
        <v>42</v>
      </c>
      <c r="AB273" s="45">
        <v>0</v>
      </c>
      <c r="AC273" s="45">
        <v>0</v>
      </c>
      <c r="AD273" s="46"/>
      <c r="AE273" s="46"/>
      <c r="AF273" s="46"/>
      <c r="AG273" s="45">
        <v>11</v>
      </c>
      <c r="AH273" s="45">
        <v>118</v>
      </c>
      <c r="AI273" s="45">
        <v>125</v>
      </c>
      <c r="AJ273" s="45">
        <v>4</v>
      </c>
      <c r="AK273" s="45">
        <v>0</v>
      </c>
      <c r="AL273" s="45">
        <v>0</v>
      </c>
    </row>
    <row r="274" spans="1:38" ht="20.100000000000001" customHeight="1" x14ac:dyDescent="0.2">
      <c r="D274" s="2" t="s">
        <v>133</v>
      </c>
      <c r="F274" s="35">
        <v>61</v>
      </c>
      <c r="G274" s="35">
        <v>661</v>
      </c>
      <c r="H274" s="35">
        <v>666</v>
      </c>
      <c r="I274" s="35">
        <v>56</v>
      </c>
      <c r="J274" s="35">
        <v>0</v>
      </c>
      <c r="K274" s="35">
        <v>0</v>
      </c>
      <c r="L274" s="35"/>
      <c r="M274" s="35"/>
      <c r="N274" s="35"/>
      <c r="O274" s="35">
        <v>4</v>
      </c>
      <c r="P274" s="35">
        <v>117</v>
      </c>
      <c r="Q274" s="35">
        <v>114</v>
      </c>
      <c r="R274" s="35">
        <v>7</v>
      </c>
      <c r="S274" s="35">
        <v>0</v>
      </c>
      <c r="T274" s="35">
        <v>0</v>
      </c>
      <c r="U274" s="35"/>
      <c r="V274" s="35"/>
      <c r="W274" s="35"/>
      <c r="X274" s="35">
        <v>23</v>
      </c>
      <c r="Y274" s="35">
        <v>157</v>
      </c>
      <c r="Z274" s="35">
        <v>157</v>
      </c>
      <c r="AA274" s="35">
        <v>23</v>
      </c>
      <c r="AB274" s="35">
        <v>0</v>
      </c>
      <c r="AC274" s="35">
        <v>0</v>
      </c>
      <c r="AD274" s="35"/>
      <c r="AE274" s="35"/>
      <c r="AF274" s="35"/>
      <c r="AG274" s="35">
        <v>14</v>
      </c>
      <c r="AH274" s="35">
        <v>116</v>
      </c>
      <c r="AI274" s="35">
        <v>124</v>
      </c>
      <c r="AJ274" s="35">
        <v>6</v>
      </c>
      <c r="AK274" s="35">
        <v>0</v>
      </c>
      <c r="AL274" s="35">
        <v>0</v>
      </c>
    </row>
    <row r="275" spans="1:38" ht="19.5" customHeight="1" x14ac:dyDescent="0.2">
      <c r="D275" s="44" t="s">
        <v>120</v>
      </c>
      <c r="F275" s="45">
        <v>147</v>
      </c>
      <c r="G275" s="45">
        <v>695</v>
      </c>
      <c r="H275" s="45">
        <v>688</v>
      </c>
      <c r="I275" s="45">
        <v>154</v>
      </c>
      <c r="J275" s="45">
        <v>0</v>
      </c>
      <c r="K275" s="45">
        <v>0</v>
      </c>
      <c r="L275" s="46"/>
      <c r="M275" s="46"/>
      <c r="N275" s="46"/>
      <c r="O275" s="45">
        <v>3</v>
      </c>
      <c r="P275" s="45">
        <v>128</v>
      </c>
      <c r="Q275" s="45">
        <v>122</v>
      </c>
      <c r="R275" s="45">
        <v>9</v>
      </c>
      <c r="S275" s="45">
        <v>0</v>
      </c>
      <c r="T275" s="45">
        <v>0</v>
      </c>
      <c r="U275" s="46"/>
      <c r="V275" s="46"/>
      <c r="W275" s="46"/>
      <c r="X275" s="45">
        <v>75</v>
      </c>
      <c r="Y275" s="45">
        <v>235</v>
      </c>
      <c r="Z275" s="45">
        <v>224</v>
      </c>
      <c r="AA275" s="45">
        <v>86</v>
      </c>
      <c r="AB275" s="45">
        <v>0</v>
      </c>
      <c r="AC275" s="45">
        <v>0</v>
      </c>
      <c r="AD275" s="46"/>
      <c r="AE275" s="46"/>
      <c r="AF275" s="46"/>
      <c r="AG275" s="45">
        <v>14</v>
      </c>
      <c r="AH275" s="45">
        <v>104</v>
      </c>
      <c r="AI275" s="45">
        <v>110</v>
      </c>
      <c r="AJ275" s="45">
        <v>8</v>
      </c>
      <c r="AK275" s="45">
        <v>0</v>
      </c>
      <c r="AL275" s="45">
        <v>0</v>
      </c>
    </row>
    <row r="276" spans="1:38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</row>
    <row r="277" spans="1:38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414</v>
      </c>
      <c r="G277" s="50">
        <v>3330</v>
      </c>
      <c r="H277" s="50">
        <v>3330</v>
      </c>
      <c r="I277" s="50">
        <v>414</v>
      </c>
      <c r="J277" s="50">
        <v>0</v>
      </c>
      <c r="K277" s="50">
        <v>0</v>
      </c>
      <c r="L277" s="51"/>
      <c r="M277" s="51"/>
      <c r="N277" s="51"/>
      <c r="O277" s="50">
        <v>26</v>
      </c>
      <c r="P277" s="50">
        <v>716</v>
      </c>
      <c r="Q277" s="50">
        <v>701</v>
      </c>
      <c r="R277" s="50">
        <v>41</v>
      </c>
      <c r="S277" s="50">
        <v>0</v>
      </c>
      <c r="T277" s="50">
        <v>0</v>
      </c>
      <c r="U277" s="51"/>
      <c r="V277" s="51"/>
      <c r="W277" s="51"/>
      <c r="X277" s="50">
        <v>292</v>
      </c>
      <c r="Y277" s="50">
        <v>1478</v>
      </c>
      <c r="Z277" s="50">
        <v>1485</v>
      </c>
      <c r="AA277" s="50">
        <v>285</v>
      </c>
      <c r="AB277" s="50">
        <v>0</v>
      </c>
      <c r="AC277" s="50">
        <v>0</v>
      </c>
      <c r="AD277" s="51"/>
      <c r="AE277" s="51"/>
      <c r="AF277" s="51"/>
      <c r="AG277" s="50">
        <v>71</v>
      </c>
      <c r="AH277" s="50">
        <v>688</v>
      </c>
      <c r="AI277" s="50">
        <v>717</v>
      </c>
      <c r="AJ277" s="50">
        <v>42</v>
      </c>
      <c r="AK277" s="50">
        <v>0</v>
      </c>
      <c r="AL277" s="50">
        <v>0</v>
      </c>
    </row>
    <row r="278" spans="1:38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</row>
    <row r="279" spans="1:38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</row>
    <row r="280" spans="1:38" ht="20.100000000000001" customHeight="1" x14ac:dyDescent="0.2">
      <c r="D280" s="2" t="s">
        <v>141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/>
      <c r="M280" s="35"/>
      <c r="N280" s="35"/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/>
      <c r="V280" s="35"/>
      <c r="W280" s="35"/>
      <c r="X280" s="35">
        <v>72</v>
      </c>
      <c r="Y280" s="35">
        <v>595</v>
      </c>
      <c r="Z280" s="35">
        <v>562</v>
      </c>
      <c r="AA280" s="35">
        <v>105</v>
      </c>
      <c r="AB280" s="35">
        <v>0</v>
      </c>
      <c r="AC280" s="35">
        <v>0</v>
      </c>
      <c r="AD280" s="35"/>
      <c r="AE280" s="35"/>
      <c r="AF280" s="35"/>
      <c r="AG280" s="35">
        <v>1</v>
      </c>
      <c r="AH280" s="35">
        <v>50</v>
      </c>
      <c r="AI280" s="35">
        <v>49</v>
      </c>
      <c r="AJ280" s="35">
        <v>2</v>
      </c>
      <c r="AK280" s="35">
        <v>0</v>
      </c>
      <c r="AL280" s="35">
        <v>0</v>
      </c>
    </row>
    <row r="281" spans="1:38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</row>
    <row r="282" spans="1:38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1"/>
      <c r="M282" s="51"/>
      <c r="N282" s="51"/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1"/>
      <c r="V282" s="51"/>
      <c r="W282" s="51"/>
      <c r="X282" s="50">
        <v>72</v>
      </c>
      <c r="Y282" s="50">
        <v>595</v>
      </c>
      <c r="Z282" s="50">
        <v>562</v>
      </c>
      <c r="AA282" s="50">
        <v>105</v>
      </c>
      <c r="AB282" s="50">
        <v>0</v>
      </c>
      <c r="AC282" s="50">
        <v>0</v>
      </c>
      <c r="AD282" s="51"/>
      <c r="AE282" s="51"/>
      <c r="AF282" s="51"/>
      <c r="AG282" s="50">
        <v>1</v>
      </c>
      <c r="AH282" s="50">
        <v>50</v>
      </c>
      <c r="AI282" s="50">
        <v>49</v>
      </c>
      <c r="AJ282" s="50">
        <v>2</v>
      </c>
      <c r="AK282" s="50">
        <v>0</v>
      </c>
      <c r="AL282" s="50">
        <v>0</v>
      </c>
    </row>
    <row r="283" spans="1:38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</row>
    <row r="284" spans="1:38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</row>
    <row r="285" spans="1:38" ht="20.100000000000001" customHeight="1" x14ac:dyDescent="0.2">
      <c r="D285" s="2" t="s">
        <v>115</v>
      </c>
      <c r="F285" s="35">
        <v>7</v>
      </c>
      <c r="G285" s="35">
        <v>5</v>
      </c>
      <c r="H285" s="35">
        <v>11</v>
      </c>
      <c r="I285" s="35">
        <v>1</v>
      </c>
      <c r="J285" s="35">
        <v>0</v>
      </c>
      <c r="K285" s="35">
        <v>0</v>
      </c>
      <c r="L285" s="35"/>
      <c r="M285" s="35"/>
      <c r="N285" s="35"/>
      <c r="O285" s="35">
        <v>2</v>
      </c>
      <c r="P285" s="35">
        <v>0</v>
      </c>
      <c r="Q285" s="35">
        <v>0</v>
      </c>
      <c r="R285" s="35">
        <v>2</v>
      </c>
      <c r="S285" s="35">
        <v>0</v>
      </c>
      <c r="T285" s="35">
        <v>0</v>
      </c>
      <c r="U285" s="35"/>
      <c r="V285" s="35"/>
      <c r="W285" s="35"/>
      <c r="X285" s="35">
        <v>139</v>
      </c>
      <c r="Y285" s="35">
        <v>910</v>
      </c>
      <c r="Z285" s="35">
        <v>918</v>
      </c>
      <c r="AA285" s="35">
        <v>131</v>
      </c>
      <c r="AB285" s="35">
        <v>0</v>
      </c>
      <c r="AC285" s="35">
        <v>0</v>
      </c>
      <c r="AD285" s="35"/>
      <c r="AE285" s="35"/>
      <c r="AF285" s="35"/>
      <c r="AG285" s="35">
        <v>50</v>
      </c>
      <c r="AH285" s="35">
        <v>523</v>
      </c>
      <c r="AI285" s="35">
        <v>527</v>
      </c>
      <c r="AJ285" s="35">
        <v>46</v>
      </c>
      <c r="AK285" s="35">
        <v>0</v>
      </c>
      <c r="AL285" s="35">
        <v>0</v>
      </c>
    </row>
    <row r="286" spans="1:38" ht="19.5" customHeight="1" x14ac:dyDescent="0.2">
      <c r="D286" s="44" t="s">
        <v>116</v>
      </c>
      <c r="F286" s="45">
        <v>4</v>
      </c>
      <c r="G286" s="45">
        <v>30</v>
      </c>
      <c r="H286" s="45">
        <v>29</v>
      </c>
      <c r="I286" s="45">
        <v>5</v>
      </c>
      <c r="J286" s="45">
        <v>0</v>
      </c>
      <c r="K286" s="45">
        <v>0</v>
      </c>
      <c r="L286" s="46"/>
      <c r="M286" s="46"/>
      <c r="N286" s="46"/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6"/>
      <c r="V286" s="46"/>
      <c r="W286" s="46"/>
      <c r="X286" s="45">
        <v>150</v>
      </c>
      <c r="Y286" s="45">
        <v>1038</v>
      </c>
      <c r="Z286" s="45">
        <v>1089</v>
      </c>
      <c r="AA286" s="45">
        <v>99</v>
      </c>
      <c r="AB286" s="45">
        <v>0</v>
      </c>
      <c r="AC286" s="45">
        <v>0</v>
      </c>
      <c r="AD286" s="46"/>
      <c r="AE286" s="46"/>
      <c r="AF286" s="46"/>
      <c r="AG286" s="45">
        <v>50</v>
      </c>
      <c r="AH286" s="45">
        <v>518</v>
      </c>
      <c r="AI286" s="45">
        <v>531</v>
      </c>
      <c r="AJ286" s="45">
        <v>37</v>
      </c>
      <c r="AK286" s="45">
        <v>0</v>
      </c>
      <c r="AL286" s="45">
        <v>0</v>
      </c>
    </row>
    <row r="287" spans="1:38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</row>
    <row r="288" spans="1:38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11</v>
      </c>
      <c r="G288" s="50">
        <v>35</v>
      </c>
      <c r="H288" s="50">
        <v>40</v>
      </c>
      <c r="I288" s="50">
        <v>6</v>
      </c>
      <c r="J288" s="50">
        <v>0</v>
      </c>
      <c r="K288" s="50">
        <v>0</v>
      </c>
      <c r="L288" s="51"/>
      <c r="M288" s="51"/>
      <c r="N288" s="51"/>
      <c r="O288" s="50">
        <v>2</v>
      </c>
      <c r="P288" s="50">
        <v>0</v>
      </c>
      <c r="Q288" s="50">
        <v>0</v>
      </c>
      <c r="R288" s="50">
        <v>2</v>
      </c>
      <c r="S288" s="50">
        <v>0</v>
      </c>
      <c r="T288" s="50">
        <v>0</v>
      </c>
      <c r="U288" s="51"/>
      <c r="V288" s="51"/>
      <c r="W288" s="51"/>
      <c r="X288" s="50">
        <v>289</v>
      </c>
      <c r="Y288" s="50">
        <v>1948</v>
      </c>
      <c r="Z288" s="50">
        <v>2007</v>
      </c>
      <c r="AA288" s="50">
        <v>230</v>
      </c>
      <c r="AB288" s="50">
        <v>0</v>
      </c>
      <c r="AC288" s="50">
        <v>0</v>
      </c>
      <c r="AD288" s="51"/>
      <c r="AE288" s="51"/>
      <c r="AF288" s="51"/>
      <c r="AG288" s="50">
        <v>100</v>
      </c>
      <c r="AH288" s="50">
        <v>1041</v>
      </c>
      <c r="AI288" s="50">
        <v>1058</v>
      </c>
      <c r="AJ288" s="50">
        <v>83</v>
      </c>
      <c r="AK288" s="50">
        <v>0</v>
      </c>
      <c r="AL288" s="50">
        <v>0</v>
      </c>
    </row>
    <row r="289" spans="1:38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</row>
    <row r="290" spans="1:38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</row>
    <row r="291" spans="1:38" ht="20.100000000000001" customHeight="1" x14ac:dyDescent="0.2">
      <c r="D291" s="2" t="s">
        <v>200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/>
      <c r="M291" s="35"/>
      <c r="N291" s="35"/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/>
      <c r="V291" s="35"/>
      <c r="W291" s="35"/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/>
      <c r="AE291" s="35"/>
      <c r="AF291" s="35"/>
      <c r="AG291" s="35">
        <v>0</v>
      </c>
      <c r="AH291" s="35">
        <v>0</v>
      </c>
      <c r="AI291" s="35">
        <v>0</v>
      </c>
      <c r="AJ291" s="35">
        <v>0</v>
      </c>
      <c r="AK291" s="35">
        <v>0</v>
      </c>
      <c r="AL291" s="35">
        <v>0</v>
      </c>
    </row>
    <row r="292" spans="1:38" ht="19.5" customHeight="1" x14ac:dyDescent="0.2">
      <c r="D292" s="44" t="s">
        <v>201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6"/>
      <c r="M292" s="46"/>
      <c r="N292" s="46"/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6"/>
      <c r="V292" s="46"/>
      <c r="W292" s="46"/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6"/>
      <c r="AE292" s="46"/>
      <c r="AF292" s="46"/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</row>
    <row r="293" spans="1:38" ht="20.100000000000001" customHeight="1" x14ac:dyDescent="0.2">
      <c r="D293" s="2" t="s">
        <v>202</v>
      </c>
      <c r="F293" s="35">
        <v>0</v>
      </c>
      <c r="G293" s="35">
        <v>0</v>
      </c>
      <c r="H293" s="35">
        <v>0</v>
      </c>
      <c r="I293" s="35">
        <v>0</v>
      </c>
      <c r="J293" s="35">
        <v>0</v>
      </c>
      <c r="K293" s="35">
        <v>0</v>
      </c>
      <c r="L293" s="35"/>
      <c r="M293" s="35"/>
      <c r="N293" s="35"/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/>
      <c r="V293" s="35"/>
      <c r="W293" s="35"/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/>
      <c r="AE293" s="35"/>
      <c r="AF293" s="35"/>
      <c r="AG293" s="35">
        <v>0</v>
      </c>
      <c r="AH293" s="35">
        <v>0</v>
      </c>
      <c r="AI293" s="35">
        <v>0</v>
      </c>
      <c r="AJ293" s="35">
        <v>0</v>
      </c>
      <c r="AK293" s="35">
        <v>0</v>
      </c>
      <c r="AL293" s="35">
        <v>0</v>
      </c>
    </row>
    <row r="294" spans="1:38" ht="19.5" customHeight="1" x14ac:dyDescent="0.2">
      <c r="D294" s="44" t="s">
        <v>203</v>
      </c>
      <c r="F294" s="45">
        <v>0</v>
      </c>
      <c r="G294" s="45">
        <v>1</v>
      </c>
      <c r="H294" s="45">
        <v>1</v>
      </c>
      <c r="I294" s="45">
        <v>0</v>
      </c>
      <c r="J294" s="45">
        <v>0</v>
      </c>
      <c r="K294" s="45">
        <v>0</v>
      </c>
      <c r="L294" s="46"/>
      <c r="M294" s="46"/>
      <c r="N294" s="46"/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6"/>
      <c r="V294" s="46"/>
      <c r="W294" s="46"/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6"/>
      <c r="AE294" s="46"/>
      <c r="AF294" s="46"/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</row>
    <row r="295" spans="1:38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</row>
    <row r="296" spans="1:38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0">
        <v>1</v>
      </c>
      <c r="H296" s="50">
        <v>1</v>
      </c>
      <c r="I296" s="50">
        <v>0</v>
      </c>
      <c r="J296" s="50">
        <v>0</v>
      </c>
      <c r="K296" s="50">
        <v>0</v>
      </c>
      <c r="L296" s="51"/>
      <c r="M296" s="51"/>
      <c r="N296" s="51"/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1"/>
      <c r="V296" s="51"/>
      <c r="W296" s="51"/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1"/>
      <c r="AE296" s="51"/>
      <c r="AF296" s="51"/>
      <c r="AG296" s="50">
        <v>0</v>
      </c>
      <c r="AH296" s="50">
        <v>0</v>
      </c>
      <c r="AI296" s="50">
        <v>0</v>
      </c>
      <c r="AJ296" s="50">
        <v>0</v>
      </c>
      <c r="AK296" s="50">
        <v>0</v>
      </c>
      <c r="AL296" s="50">
        <v>0</v>
      </c>
    </row>
    <row r="297" spans="1:38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</row>
    <row r="298" spans="1:38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649</v>
      </c>
      <c r="G298" s="56">
        <v>6956</v>
      </c>
      <c r="H298" s="56">
        <v>6907</v>
      </c>
      <c r="I298" s="56">
        <v>698</v>
      </c>
      <c r="J298" s="56">
        <v>0</v>
      </c>
      <c r="K298" s="56">
        <v>0</v>
      </c>
      <c r="L298" s="51"/>
      <c r="M298" s="51"/>
      <c r="N298" s="51"/>
      <c r="O298" s="56">
        <v>47</v>
      </c>
      <c r="P298" s="56">
        <v>1172</v>
      </c>
      <c r="Q298" s="56">
        <v>1159</v>
      </c>
      <c r="R298" s="56">
        <v>60</v>
      </c>
      <c r="S298" s="56">
        <v>0</v>
      </c>
      <c r="T298" s="56">
        <v>0</v>
      </c>
      <c r="U298" s="51"/>
      <c r="V298" s="51"/>
      <c r="W298" s="51"/>
      <c r="X298" s="56">
        <v>705</v>
      </c>
      <c r="Y298" s="56">
        <v>4287</v>
      </c>
      <c r="Z298" s="56">
        <v>4332</v>
      </c>
      <c r="AA298" s="56">
        <v>660</v>
      </c>
      <c r="AB298" s="56">
        <v>0</v>
      </c>
      <c r="AC298" s="56">
        <v>0</v>
      </c>
      <c r="AD298" s="51"/>
      <c r="AE298" s="51"/>
      <c r="AF298" s="51"/>
      <c r="AG298" s="56">
        <v>177</v>
      </c>
      <c r="AH298" s="56">
        <v>1827</v>
      </c>
      <c r="AI298" s="56">
        <v>1877</v>
      </c>
      <c r="AJ298" s="56">
        <v>127</v>
      </c>
      <c r="AK298" s="56">
        <v>0</v>
      </c>
      <c r="AL298" s="56">
        <v>0</v>
      </c>
    </row>
    <row r="299" spans="1:38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</row>
    <row r="300" spans="1:38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</row>
    <row r="301" spans="1:38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</row>
    <row r="302" spans="1:38" ht="20.100000000000001" customHeight="1" x14ac:dyDescent="0.2">
      <c r="D302" s="2" t="s">
        <v>141</v>
      </c>
      <c r="F302" s="35">
        <v>0</v>
      </c>
      <c r="G302" s="35">
        <v>1</v>
      </c>
      <c r="H302" s="35">
        <v>1</v>
      </c>
      <c r="I302" s="35">
        <v>0</v>
      </c>
      <c r="J302" s="35">
        <v>0</v>
      </c>
      <c r="K302" s="35">
        <v>0</v>
      </c>
      <c r="L302" s="35"/>
      <c r="M302" s="35"/>
      <c r="N302" s="35"/>
      <c r="O302" s="35">
        <v>5</v>
      </c>
      <c r="P302" s="35">
        <v>489</v>
      </c>
      <c r="Q302" s="35">
        <v>490</v>
      </c>
      <c r="R302" s="35">
        <v>4</v>
      </c>
      <c r="S302" s="35">
        <v>0</v>
      </c>
      <c r="T302" s="35">
        <v>0</v>
      </c>
      <c r="U302" s="35"/>
      <c r="V302" s="35"/>
      <c r="W302" s="35"/>
      <c r="X302" s="35">
        <v>165</v>
      </c>
      <c r="Y302" s="35">
        <v>1136</v>
      </c>
      <c r="Z302" s="35">
        <v>1170</v>
      </c>
      <c r="AA302" s="35">
        <v>131</v>
      </c>
      <c r="AB302" s="35">
        <v>0</v>
      </c>
      <c r="AC302" s="35">
        <v>0</v>
      </c>
      <c r="AD302" s="35"/>
      <c r="AE302" s="35"/>
      <c r="AF302" s="35"/>
      <c r="AG302" s="35">
        <v>474</v>
      </c>
      <c r="AH302" s="35">
        <v>8806</v>
      </c>
      <c r="AI302" s="35">
        <v>8982</v>
      </c>
      <c r="AJ302" s="35">
        <v>298</v>
      </c>
      <c r="AK302" s="35">
        <v>0</v>
      </c>
      <c r="AL302" s="35">
        <v>0</v>
      </c>
    </row>
    <row r="303" spans="1:38" ht="19.5" customHeight="1" x14ac:dyDescent="0.2">
      <c r="D303" s="44" t="s">
        <v>150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6"/>
      <c r="M303" s="46"/>
      <c r="N303" s="46"/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6"/>
      <c r="V303" s="46"/>
      <c r="W303" s="46"/>
      <c r="X303" s="45">
        <v>189</v>
      </c>
      <c r="Y303" s="45">
        <v>1172</v>
      </c>
      <c r="Z303" s="45">
        <v>1180</v>
      </c>
      <c r="AA303" s="45">
        <v>181</v>
      </c>
      <c r="AB303" s="45">
        <v>0</v>
      </c>
      <c r="AC303" s="45">
        <v>0</v>
      </c>
      <c r="AD303" s="46"/>
      <c r="AE303" s="46"/>
      <c r="AF303" s="46"/>
      <c r="AG303" s="45">
        <v>451</v>
      </c>
      <c r="AH303" s="45">
        <v>9280</v>
      </c>
      <c r="AI303" s="45">
        <v>9439</v>
      </c>
      <c r="AJ303" s="45">
        <v>292</v>
      </c>
      <c r="AK303" s="45">
        <v>0</v>
      </c>
      <c r="AL303" s="45">
        <v>0</v>
      </c>
    </row>
    <row r="304" spans="1:38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</row>
    <row r="305" spans="1:38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0">
        <v>1</v>
      </c>
      <c r="H305" s="50">
        <v>1</v>
      </c>
      <c r="I305" s="50">
        <v>0</v>
      </c>
      <c r="J305" s="50">
        <v>0</v>
      </c>
      <c r="K305" s="50">
        <v>0</v>
      </c>
      <c r="L305" s="51"/>
      <c r="M305" s="51"/>
      <c r="N305" s="51"/>
      <c r="O305" s="50">
        <v>5</v>
      </c>
      <c r="P305" s="50">
        <v>489</v>
      </c>
      <c r="Q305" s="50">
        <v>490</v>
      </c>
      <c r="R305" s="50">
        <v>4</v>
      </c>
      <c r="S305" s="50">
        <v>0</v>
      </c>
      <c r="T305" s="50">
        <v>0</v>
      </c>
      <c r="U305" s="51"/>
      <c r="V305" s="51"/>
      <c r="W305" s="51"/>
      <c r="X305" s="50">
        <v>354</v>
      </c>
      <c r="Y305" s="50">
        <v>2308</v>
      </c>
      <c r="Z305" s="50">
        <v>2350</v>
      </c>
      <c r="AA305" s="50">
        <v>312</v>
      </c>
      <c r="AB305" s="50">
        <v>0</v>
      </c>
      <c r="AC305" s="50">
        <v>0</v>
      </c>
      <c r="AD305" s="51"/>
      <c r="AE305" s="51"/>
      <c r="AF305" s="51"/>
      <c r="AG305" s="50">
        <v>925</v>
      </c>
      <c r="AH305" s="50">
        <v>18086</v>
      </c>
      <c r="AI305" s="50">
        <v>18421</v>
      </c>
      <c r="AJ305" s="50">
        <v>590</v>
      </c>
      <c r="AK305" s="50">
        <v>0</v>
      </c>
      <c r="AL305" s="50">
        <v>0</v>
      </c>
    </row>
    <row r="306" spans="1:38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</row>
    <row r="307" spans="1:38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</row>
    <row r="308" spans="1:38" ht="20.100000000000001" customHeight="1" x14ac:dyDescent="0.2">
      <c r="D308" s="2" t="s">
        <v>207</v>
      </c>
      <c r="F308" s="35">
        <v>49</v>
      </c>
      <c r="G308" s="35">
        <v>761</v>
      </c>
      <c r="H308" s="35">
        <v>752</v>
      </c>
      <c r="I308" s="35">
        <v>58</v>
      </c>
      <c r="J308" s="35">
        <v>0</v>
      </c>
      <c r="K308" s="35">
        <v>0</v>
      </c>
      <c r="L308" s="35"/>
      <c r="M308" s="35"/>
      <c r="N308" s="35"/>
      <c r="O308" s="35">
        <v>10</v>
      </c>
      <c r="P308" s="35">
        <v>361</v>
      </c>
      <c r="Q308" s="35">
        <v>367</v>
      </c>
      <c r="R308" s="35">
        <v>4</v>
      </c>
      <c r="S308" s="35">
        <v>0</v>
      </c>
      <c r="T308" s="35">
        <v>0</v>
      </c>
      <c r="U308" s="35"/>
      <c r="V308" s="35"/>
      <c r="W308" s="35"/>
      <c r="X308" s="35">
        <v>78</v>
      </c>
      <c r="Y308" s="35">
        <v>419</v>
      </c>
      <c r="Z308" s="35">
        <v>416</v>
      </c>
      <c r="AA308" s="35">
        <v>81</v>
      </c>
      <c r="AB308" s="35">
        <v>0</v>
      </c>
      <c r="AC308" s="35">
        <v>0</v>
      </c>
      <c r="AD308" s="35"/>
      <c r="AE308" s="35"/>
      <c r="AF308" s="35"/>
      <c r="AG308" s="35">
        <v>19</v>
      </c>
      <c r="AH308" s="35">
        <v>183</v>
      </c>
      <c r="AI308" s="35">
        <v>188</v>
      </c>
      <c r="AJ308" s="35">
        <v>14</v>
      </c>
      <c r="AK308" s="35">
        <v>0</v>
      </c>
      <c r="AL308" s="35">
        <v>0</v>
      </c>
    </row>
    <row r="309" spans="1:38" ht="19.5" customHeight="1" x14ac:dyDescent="0.2">
      <c r="D309" s="44" t="s">
        <v>208</v>
      </c>
      <c r="F309" s="45">
        <v>70</v>
      </c>
      <c r="G309" s="45">
        <v>658</v>
      </c>
      <c r="H309" s="45">
        <v>650</v>
      </c>
      <c r="I309" s="45">
        <v>78</v>
      </c>
      <c r="J309" s="45">
        <v>0</v>
      </c>
      <c r="K309" s="45">
        <v>0</v>
      </c>
      <c r="L309" s="46"/>
      <c r="M309" s="46"/>
      <c r="N309" s="46"/>
      <c r="O309" s="45">
        <v>10</v>
      </c>
      <c r="P309" s="45">
        <v>385</v>
      </c>
      <c r="Q309" s="45">
        <v>389</v>
      </c>
      <c r="R309" s="45">
        <v>6</v>
      </c>
      <c r="S309" s="45">
        <v>0</v>
      </c>
      <c r="T309" s="45">
        <v>0</v>
      </c>
      <c r="U309" s="46"/>
      <c r="V309" s="46"/>
      <c r="W309" s="46"/>
      <c r="X309" s="45">
        <v>60</v>
      </c>
      <c r="Y309" s="45">
        <v>179</v>
      </c>
      <c r="Z309" s="45">
        <v>201</v>
      </c>
      <c r="AA309" s="45">
        <v>38</v>
      </c>
      <c r="AB309" s="45">
        <v>0</v>
      </c>
      <c r="AC309" s="45">
        <v>0</v>
      </c>
      <c r="AD309" s="46"/>
      <c r="AE309" s="46"/>
      <c r="AF309" s="46"/>
      <c r="AG309" s="45">
        <v>11</v>
      </c>
      <c r="AH309" s="45">
        <v>143</v>
      </c>
      <c r="AI309" s="45">
        <v>142</v>
      </c>
      <c r="AJ309" s="45">
        <v>12</v>
      </c>
      <c r="AK309" s="45">
        <v>0</v>
      </c>
      <c r="AL309" s="45">
        <v>0</v>
      </c>
    </row>
    <row r="310" spans="1:38" ht="20.100000000000001" customHeight="1" x14ac:dyDescent="0.2">
      <c r="D310" s="2" t="s">
        <v>132</v>
      </c>
      <c r="F310" s="35">
        <v>35</v>
      </c>
      <c r="G310" s="35">
        <v>412</v>
      </c>
      <c r="H310" s="35">
        <v>380</v>
      </c>
      <c r="I310" s="35">
        <v>67</v>
      </c>
      <c r="J310" s="35">
        <v>0</v>
      </c>
      <c r="K310" s="35">
        <v>0</v>
      </c>
      <c r="L310" s="35"/>
      <c r="M310" s="35"/>
      <c r="N310" s="35"/>
      <c r="O310" s="35">
        <v>9</v>
      </c>
      <c r="P310" s="35">
        <v>280</v>
      </c>
      <c r="Q310" s="35">
        <v>281</v>
      </c>
      <c r="R310" s="35">
        <v>8</v>
      </c>
      <c r="S310" s="35">
        <v>0</v>
      </c>
      <c r="T310" s="35">
        <v>0</v>
      </c>
      <c r="U310" s="35"/>
      <c r="V310" s="35"/>
      <c r="W310" s="35"/>
      <c r="X310" s="35">
        <v>102</v>
      </c>
      <c r="Y310" s="35">
        <v>647</v>
      </c>
      <c r="Z310" s="35">
        <v>627</v>
      </c>
      <c r="AA310" s="35">
        <v>122</v>
      </c>
      <c r="AB310" s="35">
        <v>0</v>
      </c>
      <c r="AC310" s="35">
        <v>0</v>
      </c>
      <c r="AD310" s="35"/>
      <c r="AE310" s="35"/>
      <c r="AF310" s="35"/>
      <c r="AG310" s="35">
        <v>25</v>
      </c>
      <c r="AH310" s="35">
        <v>264</v>
      </c>
      <c r="AI310" s="35">
        <v>264</v>
      </c>
      <c r="AJ310" s="35">
        <v>25</v>
      </c>
      <c r="AK310" s="35">
        <v>0</v>
      </c>
      <c r="AL310" s="35">
        <v>0</v>
      </c>
    </row>
    <row r="311" spans="1:38" ht="19.5" customHeight="1" x14ac:dyDescent="0.2">
      <c r="D311" s="44" t="s">
        <v>118</v>
      </c>
      <c r="F311" s="45">
        <v>53</v>
      </c>
      <c r="G311" s="45">
        <v>491</v>
      </c>
      <c r="H311" s="45">
        <v>449</v>
      </c>
      <c r="I311" s="45">
        <v>95</v>
      </c>
      <c r="J311" s="45">
        <v>0</v>
      </c>
      <c r="K311" s="45">
        <v>0</v>
      </c>
      <c r="L311" s="46"/>
      <c r="M311" s="46"/>
      <c r="N311" s="46"/>
      <c r="O311" s="45">
        <v>12</v>
      </c>
      <c r="P311" s="45">
        <v>275</v>
      </c>
      <c r="Q311" s="45">
        <v>272</v>
      </c>
      <c r="R311" s="45">
        <v>15</v>
      </c>
      <c r="S311" s="45">
        <v>0</v>
      </c>
      <c r="T311" s="45">
        <v>0</v>
      </c>
      <c r="U311" s="46"/>
      <c r="V311" s="46"/>
      <c r="W311" s="46"/>
      <c r="X311" s="45">
        <v>98</v>
      </c>
      <c r="Y311" s="45">
        <v>579</v>
      </c>
      <c r="Z311" s="45">
        <v>590</v>
      </c>
      <c r="AA311" s="45">
        <v>87</v>
      </c>
      <c r="AB311" s="45">
        <v>0</v>
      </c>
      <c r="AC311" s="45">
        <v>0</v>
      </c>
      <c r="AD311" s="46"/>
      <c r="AE311" s="46"/>
      <c r="AF311" s="46"/>
      <c r="AG311" s="45">
        <v>19</v>
      </c>
      <c r="AH311" s="45">
        <v>261</v>
      </c>
      <c r="AI311" s="45">
        <v>244</v>
      </c>
      <c r="AJ311" s="45">
        <v>36</v>
      </c>
      <c r="AK311" s="45">
        <v>0</v>
      </c>
      <c r="AL311" s="45">
        <v>0</v>
      </c>
    </row>
    <row r="312" spans="1:38" ht="20.100000000000001" customHeight="1" x14ac:dyDescent="0.2">
      <c r="D312" s="2" t="s">
        <v>133</v>
      </c>
      <c r="F312" s="35">
        <v>62</v>
      </c>
      <c r="G312" s="35">
        <v>363</v>
      </c>
      <c r="H312" s="35">
        <v>376</v>
      </c>
      <c r="I312" s="35">
        <v>49</v>
      </c>
      <c r="J312" s="35">
        <v>0</v>
      </c>
      <c r="K312" s="35">
        <v>0</v>
      </c>
      <c r="L312" s="35"/>
      <c r="M312" s="35"/>
      <c r="N312" s="35"/>
      <c r="O312" s="35">
        <v>3</v>
      </c>
      <c r="P312" s="35">
        <v>275</v>
      </c>
      <c r="Q312" s="35">
        <v>272</v>
      </c>
      <c r="R312" s="35">
        <v>6</v>
      </c>
      <c r="S312" s="35">
        <v>0</v>
      </c>
      <c r="T312" s="35">
        <v>0</v>
      </c>
      <c r="U312" s="35"/>
      <c r="V312" s="35"/>
      <c r="W312" s="35"/>
      <c r="X312" s="35">
        <v>120</v>
      </c>
      <c r="Y312" s="35">
        <v>754</v>
      </c>
      <c r="Z312" s="35">
        <v>771</v>
      </c>
      <c r="AA312" s="35">
        <v>103</v>
      </c>
      <c r="AB312" s="35">
        <v>0</v>
      </c>
      <c r="AC312" s="35">
        <v>0</v>
      </c>
      <c r="AD312" s="35"/>
      <c r="AE312" s="35"/>
      <c r="AF312" s="35"/>
      <c r="AG312" s="35">
        <v>8</v>
      </c>
      <c r="AH312" s="35">
        <v>264</v>
      </c>
      <c r="AI312" s="35">
        <v>256</v>
      </c>
      <c r="AJ312" s="35">
        <v>16</v>
      </c>
      <c r="AK312" s="35">
        <v>0</v>
      </c>
      <c r="AL312" s="35">
        <v>0</v>
      </c>
    </row>
    <row r="313" spans="1:38" ht="19.5" customHeight="1" x14ac:dyDescent="0.2">
      <c r="D313" s="44" t="s">
        <v>134</v>
      </c>
      <c r="F313" s="45">
        <v>150</v>
      </c>
      <c r="G313" s="45">
        <v>429</v>
      </c>
      <c r="H313" s="45">
        <v>414</v>
      </c>
      <c r="I313" s="45">
        <v>165</v>
      </c>
      <c r="J313" s="45">
        <v>0</v>
      </c>
      <c r="K313" s="45">
        <v>0</v>
      </c>
      <c r="L313" s="46"/>
      <c r="M313" s="46"/>
      <c r="N313" s="46"/>
      <c r="O313" s="45">
        <v>3</v>
      </c>
      <c r="P313" s="45">
        <v>269</v>
      </c>
      <c r="Q313" s="45">
        <v>263</v>
      </c>
      <c r="R313" s="45">
        <v>9</v>
      </c>
      <c r="S313" s="45">
        <v>0</v>
      </c>
      <c r="T313" s="45">
        <v>0</v>
      </c>
      <c r="U313" s="46"/>
      <c r="V313" s="46"/>
      <c r="W313" s="46"/>
      <c r="X313" s="45">
        <v>188</v>
      </c>
      <c r="Y313" s="45">
        <v>875</v>
      </c>
      <c r="Z313" s="45">
        <v>868</v>
      </c>
      <c r="AA313" s="45">
        <v>195</v>
      </c>
      <c r="AB313" s="45">
        <v>0</v>
      </c>
      <c r="AC313" s="45">
        <v>0</v>
      </c>
      <c r="AD313" s="46"/>
      <c r="AE313" s="46"/>
      <c r="AF313" s="46"/>
      <c r="AG313" s="45">
        <v>23</v>
      </c>
      <c r="AH313" s="45">
        <v>269</v>
      </c>
      <c r="AI313" s="45">
        <v>274</v>
      </c>
      <c r="AJ313" s="45">
        <v>18</v>
      </c>
      <c r="AK313" s="45">
        <v>0</v>
      </c>
      <c r="AL313" s="45">
        <v>0</v>
      </c>
    </row>
    <row r="314" spans="1:38" ht="20.100000000000001" customHeight="1" x14ac:dyDescent="0.2">
      <c r="D314" s="2" t="s">
        <v>135</v>
      </c>
      <c r="F314" s="35">
        <v>58</v>
      </c>
      <c r="G314" s="35">
        <v>452</v>
      </c>
      <c r="H314" s="35">
        <v>473</v>
      </c>
      <c r="I314" s="35">
        <v>37</v>
      </c>
      <c r="J314" s="35">
        <v>0</v>
      </c>
      <c r="K314" s="35">
        <v>0</v>
      </c>
      <c r="L314" s="35"/>
      <c r="M314" s="35"/>
      <c r="N314" s="35"/>
      <c r="O314" s="35">
        <v>7</v>
      </c>
      <c r="P314" s="35">
        <v>193</v>
      </c>
      <c r="Q314" s="35">
        <v>193</v>
      </c>
      <c r="R314" s="35">
        <v>7</v>
      </c>
      <c r="S314" s="35">
        <v>0</v>
      </c>
      <c r="T314" s="35">
        <v>0</v>
      </c>
      <c r="U314" s="35"/>
      <c r="V314" s="35"/>
      <c r="W314" s="35"/>
      <c r="X314" s="35">
        <v>67</v>
      </c>
      <c r="Y314" s="35">
        <v>627</v>
      </c>
      <c r="Z314" s="35">
        <v>569</v>
      </c>
      <c r="AA314" s="35">
        <v>125</v>
      </c>
      <c r="AB314" s="35">
        <v>0</v>
      </c>
      <c r="AC314" s="35">
        <v>0</v>
      </c>
      <c r="AD314" s="35"/>
      <c r="AE314" s="35"/>
      <c r="AF314" s="35"/>
      <c r="AG314" s="35">
        <v>19</v>
      </c>
      <c r="AH314" s="35">
        <v>198</v>
      </c>
      <c r="AI314" s="35">
        <v>202</v>
      </c>
      <c r="AJ314" s="35">
        <v>15</v>
      </c>
      <c r="AK314" s="35">
        <v>0</v>
      </c>
      <c r="AL314" s="35">
        <v>0</v>
      </c>
    </row>
    <row r="315" spans="1:38" ht="19.5" customHeight="1" x14ac:dyDescent="0.2">
      <c r="D315" s="44" t="s">
        <v>122</v>
      </c>
      <c r="F315" s="45">
        <v>75</v>
      </c>
      <c r="G315" s="45">
        <v>521</v>
      </c>
      <c r="H315" s="45">
        <v>519</v>
      </c>
      <c r="I315" s="45">
        <v>77</v>
      </c>
      <c r="J315" s="45">
        <v>0</v>
      </c>
      <c r="K315" s="45">
        <v>0</v>
      </c>
      <c r="L315" s="46"/>
      <c r="M315" s="46"/>
      <c r="N315" s="46"/>
      <c r="O315" s="45">
        <v>12</v>
      </c>
      <c r="P315" s="45">
        <v>198</v>
      </c>
      <c r="Q315" s="45">
        <v>202</v>
      </c>
      <c r="R315" s="45">
        <v>8</v>
      </c>
      <c r="S315" s="45">
        <v>0</v>
      </c>
      <c r="T315" s="45">
        <v>0</v>
      </c>
      <c r="U315" s="46"/>
      <c r="V315" s="46"/>
      <c r="W315" s="46"/>
      <c r="X315" s="45">
        <v>81</v>
      </c>
      <c r="Y315" s="45">
        <v>441</v>
      </c>
      <c r="Z315" s="45">
        <v>442</v>
      </c>
      <c r="AA315" s="45">
        <v>80</v>
      </c>
      <c r="AB315" s="45">
        <v>0</v>
      </c>
      <c r="AC315" s="45">
        <v>0</v>
      </c>
      <c r="AD315" s="46"/>
      <c r="AE315" s="46"/>
      <c r="AF315" s="46"/>
      <c r="AG315" s="45">
        <v>11</v>
      </c>
      <c r="AH315" s="45">
        <v>187</v>
      </c>
      <c r="AI315" s="45">
        <v>183</v>
      </c>
      <c r="AJ315" s="45">
        <v>15</v>
      </c>
      <c r="AK315" s="45">
        <v>0</v>
      </c>
      <c r="AL315" s="45">
        <v>0</v>
      </c>
    </row>
    <row r="316" spans="1:38" ht="20.100000000000001" customHeight="1" x14ac:dyDescent="0.2">
      <c r="D316" s="2" t="s">
        <v>209</v>
      </c>
      <c r="F316" s="35">
        <v>42</v>
      </c>
      <c r="G316" s="35">
        <v>719</v>
      </c>
      <c r="H316" s="35">
        <v>709</v>
      </c>
      <c r="I316" s="35">
        <v>52</v>
      </c>
      <c r="J316" s="35">
        <v>0</v>
      </c>
      <c r="K316" s="35">
        <v>0</v>
      </c>
      <c r="L316" s="35"/>
      <c r="M316" s="35"/>
      <c r="N316" s="35"/>
      <c r="O316" s="35">
        <v>2</v>
      </c>
      <c r="P316" s="35">
        <v>241</v>
      </c>
      <c r="Q316" s="35">
        <v>228</v>
      </c>
      <c r="R316" s="35">
        <v>15</v>
      </c>
      <c r="S316" s="35">
        <v>0</v>
      </c>
      <c r="T316" s="35">
        <v>0</v>
      </c>
      <c r="U316" s="35"/>
      <c r="V316" s="35"/>
      <c r="W316" s="35"/>
      <c r="X316" s="35">
        <v>73</v>
      </c>
      <c r="Y316" s="35">
        <v>583</v>
      </c>
      <c r="Z316" s="35">
        <v>560</v>
      </c>
      <c r="AA316" s="35">
        <v>96</v>
      </c>
      <c r="AB316" s="35">
        <v>0</v>
      </c>
      <c r="AC316" s="35">
        <v>0</v>
      </c>
      <c r="AD316" s="35"/>
      <c r="AE316" s="35"/>
      <c r="AF316" s="35"/>
      <c r="AG316" s="35">
        <v>18</v>
      </c>
      <c r="AH316" s="35">
        <v>177</v>
      </c>
      <c r="AI316" s="35">
        <v>175</v>
      </c>
      <c r="AJ316" s="35">
        <v>20</v>
      </c>
      <c r="AK316" s="35">
        <v>0</v>
      </c>
      <c r="AL316" s="35">
        <v>0</v>
      </c>
    </row>
    <row r="317" spans="1:38" ht="19.5" customHeight="1" x14ac:dyDescent="0.2">
      <c r="D317" s="44" t="s">
        <v>210</v>
      </c>
      <c r="F317" s="45">
        <v>355</v>
      </c>
      <c r="G317" s="45">
        <v>857</v>
      </c>
      <c r="H317" s="45">
        <v>819</v>
      </c>
      <c r="I317" s="45">
        <v>393</v>
      </c>
      <c r="J317" s="45">
        <v>0</v>
      </c>
      <c r="K317" s="45">
        <v>0</v>
      </c>
      <c r="L317" s="46"/>
      <c r="M317" s="46"/>
      <c r="N317" s="46"/>
      <c r="O317" s="45">
        <v>4</v>
      </c>
      <c r="P317" s="45">
        <v>346</v>
      </c>
      <c r="Q317" s="45">
        <v>340</v>
      </c>
      <c r="R317" s="45">
        <v>10</v>
      </c>
      <c r="S317" s="45">
        <v>0</v>
      </c>
      <c r="T317" s="45">
        <v>0</v>
      </c>
      <c r="U317" s="46"/>
      <c r="V317" s="46"/>
      <c r="W317" s="46"/>
      <c r="X317" s="45">
        <v>345</v>
      </c>
      <c r="Y317" s="45">
        <v>528</v>
      </c>
      <c r="Z317" s="45">
        <v>517</v>
      </c>
      <c r="AA317" s="45">
        <v>356</v>
      </c>
      <c r="AB317" s="45">
        <v>0</v>
      </c>
      <c r="AC317" s="45">
        <v>0</v>
      </c>
      <c r="AD317" s="46"/>
      <c r="AE317" s="46"/>
      <c r="AF317" s="46"/>
      <c r="AG317" s="45">
        <v>18</v>
      </c>
      <c r="AH317" s="45">
        <v>261</v>
      </c>
      <c r="AI317" s="45">
        <v>262</v>
      </c>
      <c r="AJ317" s="45">
        <v>17</v>
      </c>
      <c r="AK317" s="45">
        <v>0</v>
      </c>
      <c r="AL317" s="45">
        <v>0</v>
      </c>
    </row>
    <row r="318" spans="1:38" ht="20.100000000000001" customHeight="1" x14ac:dyDescent="0.2">
      <c r="D318" s="2" t="s">
        <v>211</v>
      </c>
      <c r="F318" s="35">
        <v>90</v>
      </c>
      <c r="G318" s="35">
        <v>485</v>
      </c>
      <c r="H318" s="35">
        <v>492</v>
      </c>
      <c r="I318" s="35">
        <v>83</v>
      </c>
      <c r="J318" s="35">
        <v>0</v>
      </c>
      <c r="K318" s="35">
        <v>0</v>
      </c>
      <c r="L318" s="35"/>
      <c r="M318" s="35"/>
      <c r="N318" s="35"/>
      <c r="O318" s="35">
        <v>7</v>
      </c>
      <c r="P318" s="35">
        <v>233</v>
      </c>
      <c r="Q318" s="35">
        <v>235</v>
      </c>
      <c r="R318" s="35">
        <v>5</v>
      </c>
      <c r="S318" s="35">
        <v>0</v>
      </c>
      <c r="T318" s="35">
        <v>0</v>
      </c>
      <c r="U318" s="35"/>
      <c r="V318" s="35"/>
      <c r="W318" s="35"/>
      <c r="X318" s="35">
        <v>99</v>
      </c>
      <c r="Y318" s="35">
        <v>593</v>
      </c>
      <c r="Z318" s="35">
        <v>596</v>
      </c>
      <c r="AA318" s="35">
        <v>96</v>
      </c>
      <c r="AB318" s="35">
        <v>0</v>
      </c>
      <c r="AC318" s="35">
        <v>0</v>
      </c>
      <c r="AD318" s="35"/>
      <c r="AE318" s="35"/>
      <c r="AF318" s="35"/>
      <c r="AG318" s="35">
        <v>17</v>
      </c>
      <c r="AH318" s="35">
        <v>181</v>
      </c>
      <c r="AI318" s="35">
        <v>176</v>
      </c>
      <c r="AJ318" s="35">
        <v>22</v>
      </c>
      <c r="AK318" s="35">
        <v>0</v>
      </c>
      <c r="AL318" s="35">
        <v>0</v>
      </c>
    </row>
    <row r="319" spans="1:38" ht="19.5" customHeight="1" x14ac:dyDescent="0.2">
      <c r="D319" s="44" t="s">
        <v>212</v>
      </c>
      <c r="F319" s="45">
        <v>148</v>
      </c>
      <c r="G319" s="45">
        <v>716</v>
      </c>
      <c r="H319" s="45">
        <v>744</v>
      </c>
      <c r="I319" s="45">
        <v>120</v>
      </c>
      <c r="J319" s="45">
        <v>0</v>
      </c>
      <c r="K319" s="45">
        <v>0</v>
      </c>
      <c r="L319" s="46"/>
      <c r="M319" s="46"/>
      <c r="N319" s="46"/>
      <c r="O319" s="45">
        <v>21</v>
      </c>
      <c r="P319" s="45">
        <v>377</v>
      </c>
      <c r="Q319" s="45">
        <v>391</v>
      </c>
      <c r="R319" s="45">
        <v>7</v>
      </c>
      <c r="S319" s="45">
        <v>0</v>
      </c>
      <c r="T319" s="45">
        <v>0</v>
      </c>
      <c r="U319" s="46"/>
      <c r="V319" s="46"/>
      <c r="W319" s="46"/>
      <c r="X319" s="45">
        <v>254</v>
      </c>
      <c r="Y319" s="45">
        <v>633</v>
      </c>
      <c r="Z319" s="45">
        <v>653</v>
      </c>
      <c r="AA319" s="45">
        <v>234</v>
      </c>
      <c r="AB319" s="45">
        <v>0</v>
      </c>
      <c r="AC319" s="45">
        <v>0</v>
      </c>
      <c r="AD319" s="46"/>
      <c r="AE319" s="46"/>
      <c r="AF319" s="46"/>
      <c r="AG319" s="45">
        <v>12</v>
      </c>
      <c r="AH319" s="45">
        <v>161</v>
      </c>
      <c r="AI319" s="45">
        <v>161</v>
      </c>
      <c r="AJ319" s="45">
        <v>12</v>
      </c>
      <c r="AK319" s="45">
        <v>0</v>
      </c>
      <c r="AL319" s="45">
        <v>0</v>
      </c>
    </row>
    <row r="320" spans="1:38" ht="20.100000000000001" customHeight="1" x14ac:dyDescent="0.2">
      <c r="D320" s="2" t="s">
        <v>137</v>
      </c>
      <c r="F320" s="35">
        <v>167</v>
      </c>
      <c r="G320" s="35">
        <v>696</v>
      </c>
      <c r="H320" s="35">
        <v>699</v>
      </c>
      <c r="I320" s="35">
        <v>164</v>
      </c>
      <c r="J320" s="35">
        <v>0</v>
      </c>
      <c r="K320" s="35">
        <v>0</v>
      </c>
      <c r="L320" s="35"/>
      <c r="M320" s="35"/>
      <c r="N320" s="35"/>
      <c r="O320" s="35">
        <v>8</v>
      </c>
      <c r="P320" s="35">
        <v>326</v>
      </c>
      <c r="Q320" s="35">
        <v>327</v>
      </c>
      <c r="R320" s="35">
        <v>7</v>
      </c>
      <c r="S320" s="35">
        <v>0</v>
      </c>
      <c r="T320" s="35">
        <v>0</v>
      </c>
      <c r="U320" s="35"/>
      <c r="V320" s="35"/>
      <c r="W320" s="35"/>
      <c r="X320" s="35">
        <v>203</v>
      </c>
      <c r="Y320" s="35">
        <v>664</v>
      </c>
      <c r="Z320" s="35">
        <v>674</v>
      </c>
      <c r="AA320" s="35">
        <v>193</v>
      </c>
      <c r="AB320" s="35">
        <v>0</v>
      </c>
      <c r="AC320" s="35">
        <v>0</v>
      </c>
      <c r="AD320" s="35"/>
      <c r="AE320" s="35"/>
      <c r="AF320" s="35"/>
      <c r="AG320" s="35">
        <v>7</v>
      </c>
      <c r="AH320" s="35">
        <v>277</v>
      </c>
      <c r="AI320" s="35">
        <v>272</v>
      </c>
      <c r="AJ320" s="35">
        <v>12</v>
      </c>
      <c r="AK320" s="35">
        <v>0</v>
      </c>
      <c r="AL320" s="35">
        <v>0</v>
      </c>
    </row>
    <row r="321" spans="1:38" ht="19.5" customHeight="1" x14ac:dyDescent="0.2">
      <c r="D321" s="44" t="s">
        <v>213</v>
      </c>
      <c r="F321" s="45">
        <v>66</v>
      </c>
      <c r="G321" s="45">
        <v>664</v>
      </c>
      <c r="H321" s="45">
        <v>679</v>
      </c>
      <c r="I321" s="45">
        <v>51</v>
      </c>
      <c r="J321" s="45">
        <v>0</v>
      </c>
      <c r="K321" s="45">
        <v>0</v>
      </c>
      <c r="L321" s="46"/>
      <c r="M321" s="46"/>
      <c r="N321" s="46"/>
      <c r="O321" s="45">
        <v>5</v>
      </c>
      <c r="P321" s="45">
        <v>387</v>
      </c>
      <c r="Q321" s="45">
        <v>387</v>
      </c>
      <c r="R321" s="45">
        <v>5</v>
      </c>
      <c r="S321" s="45">
        <v>0</v>
      </c>
      <c r="T321" s="45">
        <v>0</v>
      </c>
      <c r="U321" s="46"/>
      <c r="V321" s="46"/>
      <c r="W321" s="46"/>
      <c r="X321" s="45">
        <v>40</v>
      </c>
      <c r="Y321" s="45">
        <v>147</v>
      </c>
      <c r="Z321" s="45">
        <v>174</v>
      </c>
      <c r="AA321" s="45">
        <v>13</v>
      </c>
      <c r="AB321" s="45">
        <v>0</v>
      </c>
      <c r="AC321" s="45">
        <v>0</v>
      </c>
      <c r="AD321" s="46"/>
      <c r="AE321" s="46"/>
      <c r="AF321" s="46"/>
      <c r="AG321" s="45">
        <v>11</v>
      </c>
      <c r="AH321" s="45">
        <v>153</v>
      </c>
      <c r="AI321" s="45">
        <v>153</v>
      </c>
      <c r="AJ321" s="45">
        <v>11</v>
      </c>
      <c r="AK321" s="45">
        <v>0</v>
      </c>
      <c r="AL321" s="45">
        <v>0</v>
      </c>
    </row>
    <row r="322" spans="1:38" ht="19.5" customHeight="1" x14ac:dyDescent="0.2">
      <c r="D322" s="47" t="s">
        <v>214</v>
      </c>
      <c r="F322" s="46">
        <v>0</v>
      </c>
      <c r="G322" s="46">
        <v>391</v>
      </c>
      <c r="H322" s="46">
        <v>254</v>
      </c>
      <c r="I322" s="46">
        <v>137</v>
      </c>
      <c r="J322" s="46">
        <v>0</v>
      </c>
      <c r="K322" s="46">
        <v>0</v>
      </c>
      <c r="L322" s="46"/>
      <c r="M322" s="46"/>
      <c r="N322" s="46"/>
      <c r="O322" s="46">
        <v>0</v>
      </c>
      <c r="P322" s="46">
        <v>309</v>
      </c>
      <c r="Q322" s="46">
        <v>298</v>
      </c>
      <c r="R322" s="46">
        <v>11</v>
      </c>
      <c r="S322" s="46">
        <v>0</v>
      </c>
      <c r="T322" s="46">
        <v>0</v>
      </c>
      <c r="U322" s="46"/>
      <c r="V322" s="46"/>
      <c r="W322" s="46"/>
      <c r="X322" s="46">
        <v>0</v>
      </c>
      <c r="Y322" s="46">
        <v>40</v>
      </c>
      <c r="Z322" s="46">
        <v>32</v>
      </c>
      <c r="AA322" s="46">
        <v>8</v>
      </c>
      <c r="AB322" s="46">
        <v>0</v>
      </c>
      <c r="AC322" s="46">
        <v>0</v>
      </c>
      <c r="AD322" s="46"/>
      <c r="AE322" s="46"/>
      <c r="AF322" s="46"/>
      <c r="AG322" s="46">
        <v>0</v>
      </c>
      <c r="AH322" s="46">
        <v>121</v>
      </c>
      <c r="AI322" s="46">
        <v>113</v>
      </c>
      <c r="AJ322" s="46">
        <v>8</v>
      </c>
      <c r="AK322" s="46">
        <v>0</v>
      </c>
      <c r="AL322" s="46">
        <v>0</v>
      </c>
    </row>
    <row r="323" spans="1:38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</row>
    <row r="324" spans="1:38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1420</v>
      </c>
      <c r="G324" s="50">
        <v>8615</v>
      </c>
      <c r="H324" s="50">
        <v>8409</v>
      </c>
      <c r="I324" s="50">
        <v>1626</v>
      </c>
      <c r="J324" s="50">
        <v>0</v>
      </c>
      <c r="K324" s="50">
        <v>0</v>
      </c>
      <c r="L324" s="51"/>
      <c r="M324" s="51"/>
      <c r="N324" s="51"/>
      <c r="O324" s="50">
        <v>113</v>
      </c>
      <c r="P324" s="50">
        <v>4455</v>
      </c>
      <c r="Q324" s="50">
        <v>4445</v>
      </c>
      <c r="R324" s="50">
        <v>123</v>
      </c>
      <c r="S324" s="50">
        <v>0</v>
      </c>
      <c r="T324" s="50">
        <v>0</v>
      </c>
      <c r="U324" s="51"/>
      <c r="V324" s="51"/>
      <c r="W324" s="51"/>
      <c r="X324" s="50">
        <v>1808</v>
      </c>
      <c r="Y324" s="50">
        <v>7709</v>
      </c>
      <c r="Z324" s="50">
        <v>7690</v>
      </c>
      <c r="AA324" s="50">
        <v>1827</v>
      </c>
      <c r="AB324" s="50">
        <v>0</v>
      </c>
      <c r="AC324" s="50">
        <v>0</v>
      </c>
      <c r="AD324" s="51"/>
      <c r="AE324" s="51"/>
      <c r="AF324" s="51"/>
      <c r="AG324" s="50">
        <v>218</v>
      </c>
      <c r="AH324" s="50">
        <v>3100</v>
      </c>
      <c r="AI324" s="50">
        <v>3065</v>
      </c>
      <c r="AJ324" s="50">
        <v>253</v>
      </c>
      <c r="AK324" s="50">
        <v>0</v>
      </c>
      <c r="AL324" s="50">
        <v>0</v>
      </c>
    </row>
    <row r="325" spans="1:38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</row>
    <row r="326" spans="1:38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1420</v>
      </c>
      <c r="G326" s="56">
        <v>8616</v>
      </c>
      <c r="H326" s="56">
        <v>8410</v>
      </c>
      <c r="I326" s="56">
        <v>1626</v>
      </c>
      <c r="J326" s="56">
        <v>0</v>
      </c>
      <c r="K326" s="56">
        <v>0</v>
      </c>
      <c r="L326" s="51"/>
      <c r="M326" s="51"/>
      <c r="N326" s="51"/>
      <c r="O326" s="56">
        <v>118</v>
      </c>
      <c r="P326" s="56">
        <v>4944</v>
      </c>
      <c r="Q326" s="56">
        <v>4935</v>
      </c>
      <c r="R326" s="56">
        <v>127</v>
      </c>
      <c r="S326" s="56">
        <v>0</v>
      </c>
      <c r="T326" s="56">
        <v>0</v>
      </c>
      <c r="U326" s="51"/>
      <c r="V326" s="51"/>
      <c r="W326" s="51"/>
      <c r="X326" s="56">
        <v>2162</v>
      </c>
      <c r="Y326" s="56">
        <v>10017</v>
      </c>
      <c r="Z326" s="56">
        <v>10040</v>
      </c>
      <c r="AA326" s="56">
        <v>2139</v>
      </c>
      <c r="AB326" s="56">
        <v>0</v>
      </c>
      <c r="AC326" s="56">
        <v>0</v>
      </c>
      <c r="AD326" s="51"/>
      <c r="AE326" s="51"/>
      <c r="AF326" s="51"/>
      <c r="AG326" s="56">
        <v>1143</v>
      </c>
      <c r="AH326" s="56">
        <v>21186</v>
      </c>
      <c r="AI326" s="56">
        <v>21486</v>
      </c>
      <c r="AJ326" s="56">
        <v>843</v>
      </c>
      <c r="AK326" s="56">
        <v>0</v>
      </c>
      <c r="AL326" s="56">
        <v>0</v>
      </c>
    </row>
    <row r="327" spans="1:38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</row>
    <row r="328" spans="1:38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</row>
    <row r="329" spans="1:38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</row>
    <row r="330" spans="1:38" ht="20.100000000000001" customHeight="1" x14ac:dyDescent="0.2">
      <c r="D330" s="2" t="s">
        <v>217</v>
      </c>
      <c r="F330" s="35">
        <v>69</v>
      </c>
      <c r="G330" s="35">
        <v>256</v>
      </c>
      <c r="H330" s="35">
        <v>198</v>
      </c>
      <c r="I330" s="35">
        <v>127</v>
      </c>
      <c r="J330" s="35">
        <v>0</v>
      </c>
      <c r="K330" s="35">
        <v>0</v>
      </c>
      <c r="L330" s="35"/>
      <c r="M330" s="35"/>
      <c r="N330" s="35"/>
      <c r="O330" s="35">
        <v>39</v>
      </c>
      <c r="P330" s="35">
        <v>624</v>
      </c>
      <c r="Q330" s="35">
        <v>610</v>
      </c>
      <c r="R330" s="35">
        <v>53</v>
      </c>
      <c r="S330" s="35">
        <v>0</v>
      </c>
      <c r="T330" s="35">
        <v>0</v>
      </c>
      <c r="U330" s="35"/>
      <c r="V330" s="35"/>
      <c r="W330" s="35"/>
      <c r="X330" s="35">
        <v>443</v>
      </c>
      <c r="Y330" s="35">
        <v>683</v>
      </c>
      <c r="Z330" s="35">
        <v>534</v>
      </c>
      <c r="AA330" s="35">
        <v>592</v>
      </c>
      <c r="AB330" s="35">
        <v>0</v>
      </c>
      <c r="AC330" s="35">
        <v>0</v>
      </c>
      <c r="AD330" s="35"/>
      <c r="AE330" s="35"/>
      <c r="AF330" s="35"/>
      <c r="AG330" s="35">
        <v>238</v>
      </c>
      <c r="AH330" s="35">
        <v>3367</v>
      </c>
      <c r="AI330" s="35">
        <v>3346</v>
      </c>
      <c r="AJ330" s="35">
        <v>259</v>
      </c>
      <c r="AK330" s="35">
        <v>0</v>
      </c>
      <c r="AL330" s="35">
        <v>0</v>
      </c>
    </row>
    <row r="331" spans="1:38" ht="19.5" customHeight="1" x14ac:dyDescent="0.2">
      <c r="D331" s="44" t="s">
        <v>218</v>
      </c>
      <c r="F331" s="45">
        <v>31</v>
      </c>
      <c r="G331" s="45">
        <v>373</v>
      </c>
      <c r="H331" s="45">
        <v>366</v>
      </c>
      <c r="I331" s="45">
        <v>38</v>
      </c>
      <c r="J331" s="45">
        <v>0</v>
      </c>
      <c r="K331" s="45">
        <v>0</v>
      </c>
      <c r="L331" s="46"/>
      <c r="M331" s="46"/>
      <c r="N331" s="46"/>
      <c r="O331" s="45">
        <v>7</v>
      </c>
      <c r="P331" s="45">
        <v>809</v>
      </c>
      <c r="Q331" s="45">
        <v>810</v>
      </c>
      <c r="R331" s="45">
        <v>6</v>
      </c>
      <c r="S331" s="45">
        <v>0</v>
      </c>
      <c r="T331" s="45">
        <v>0</v>
      </c>
      <c r="U331" s="46"/>
      <c r="V331" s="46"/>
      <c r="W331" s="46"/>
      <c r="X331" s="45">
        <v>110</v>
      </c>
      <c r="Y331" s="45">
        <v>480</v>
      </c>
      <c r="Z331" s="45">
        <v>518</v>
      </c>
      <c r="AA331" s="45">
        <v>72</v>
      </c>
      <c r="AB331" s="45">
        <v>0</v>
      </c>
      <c r="AC331" s="45">
        <v>0</v>
      </c>
      <c r="AD331" s="46"/>
      <c r="AE331" s="46"/>
      <c r="AF331" s="46"/>
      <c r="AG331" s="45">
        <v>173</v>
      </c>
      <c r="AH331" s="45">
        <v>3170</v>
      </c>
      <c r="AI331" s="45">
        <v>3172</v>
      </c>
      <c r="AJ331" s="45">
        <v>171</v>
      </c>
      <c r="AK331" s="45">
        <v>0</v>
      </c>
      <c r="AL331" s="45">
        <v>0</v>
      </c>
    </row>
    <row r="332" spans="1:38" ht="20.100000000000001" customHeight="1" x14ac:dyDescent="0.2">
      <c r="D332" s="2" t="s">
        <v>219</v>
      </c>
      <c r="F332" s="35">
        <v>27</v>
      </c>
      <c r="G332" s="35">
        <v>156</v>
      </c>
      <c r="H332" s="35">
        <v>155</v>
      </c>
      <c r="I332" s="35">
        <v>28</v>
      </c>
      <c r="J332" s="35">
        <v>0</v>
      </c>
      <c r="K332" s="35">
        <v>0</v>
      </c>
      <c r="L332" s="35"/>
      <c r="M332" s="35"/>
      <c r="N332" s="35"/>
      <c r="O332" s="35">
        <v>4</v>
      </c>
      <c r="P332" s="35">
        <v>778</v>
      </c>
      <c r="Q332" s="35">
        <v>769</v>
      </c>
      <c r="R332" s="35">
        <v>13</v>
      </c>
      <c r="S332" s="35">
        <v>0</v>
      </c>
      <c r="T332" s="35">
        <v>0</v>
      </c>
      <c r="U332" s="35"/>
      <c r="V332" s="35"/>
      <c r="W332" s="35"/>
      <c r="X332" s="35">
        <v>166</v>
      </c>
      <c r="Y332" s="35">
        <v>706</v>
      </c>
      <c r="Z332" s="35">
        <v>716</v>
      </c>
      <c r="AA332" s="35">
        <v>156</v>
      </c>
      <c r="AB332" s="35">
        <v>0</v>
      </c>
      <c r="AC332" s="35">
        <v>0</v>
      </c>
      <c r="AD332" s="35"/>
      <c r="AE332" s="35"/>
      <c r="AF332" s="35"/>
      <c r="AG332" s="35">
        <v>138</v>
      </c>
      <c r="AH332" s="35">
        <v>3208</v>
      </c>
      <c r="AI332" s="35">
        <v>3179</v>
      </c>
      <c r="AJ332" s="35">
        <v>167</v>
      </c>
      <c r="AK332" s="35">
        <v>0</v>
      </c>
      <c r="AL332" s="35">
        <v>0</v>
      </c>
    </row>
    <row r="333" spans="1:38" ht="19.5" customHeight="1" x14ac:dyDescent="0.2">
      <c r="D333" s="44" t="s">
        <v>220</v>
      </c>
      <c r="F333" s="45">
        <v>468</v>
      </c>
      <c r="G333" s="45">
        <v>326</v>
      </c>
      <c r="H333" s="45">
        <v>257</v>
      </c>
      <c r="I333" s="45">
        <v>537</v>
      </c>
      <c r="J333" s="45">
        <v>0</v>
      </c>
      <c r="K333" s="45">
        <v>0</v>
      </c>
      <c r="L333" s="46"/>
      <c r="M333" s="46"/>
      <c r="N333" s="46"/>
      <c r="O333" s="45">
        <v>59</v>
      </c>
      <c r="P333" s="45">
        <v>738</v>
      </c>
      <c r="Q333" s="45">
        <v>550</v>
      </c>
      <c r="R333" s="45">
        <v>247</v>
      </c>
      <c r="S333" s="45">
        <v>0</v>
      </c>
      <c r="T333" s="45">
        <v>0</v>
      </c>
      <c r="U333" s="46"/>
      <c r="V333" s="46"/>
      <c r="W333" s="46"/>
      <c r="X333" s="45">
        <v>1206</v>
      </c>
      <c r="Y333" s="45">
        <v>749</v>
      </c>
      <c r="Z333" s="45">
        <v>697</v>
      </c>
      <c r="AA333" s="45">
        <v>1258</v>
      </c>
      <c r="AB333" s="45">
        <v>0</v>
      </c>
      <c r="AC333" s="45">
        <v>0</v>
      </c>
      <c r="AD333" s="46"/>
      <c r="AE333" s="46"/>
      <c r="AF333" s="46"/>
      <c r="AG333" s="45">
        <v>658</v>
      </c>
      <c r="AH333" s="45">
        <v>3261</v>
      </c>
      <c r="AI333" s="45">
        <v>3308</v>
      </c>
      <c r="AJ333" s="45">
        <v>611</v>
      </c>
      <c r="AK333" s="45">
        <v>0</v>
      </c>
      <c r="AL333" s="45">
        <v>0</v>
      </c>
    </row>
    <row r="334" spans="1:38" ht="19.5" customHeight="1" x14ac:dyDescent="0.2">
      <c r="D334" s="47" t="s">
        <v>221</v>
      </c>
      <c r="F334" s="46">
        <v>0</v>
      </c>
      <c r="G334" s="46">
        <v>64</v>
      </c>
      <c r="H334" s="46">
        <v>40</v>
      </c>
      <c r="I334" s="46">
        <v>24</v>
      </c>
      <c r="J334" s="46">
        <v>0</v>
      </c>
      <c r="K334" s="46">
        <v>0</v>
      </c>
      <c r="L334" s="46"/>
      <c r="M334" s="46"/>
      <c r="N334" s="46"/>
      <c r="O334" s="46">
        <v>0</v>
      </c>
      <c r="P334" s="46">
        <v>203</v>
      </c>
      <c r="Q334" s="46">
        <v>178</v>
      </c>
      <c r="R334" s="46">
        <v>25</v>
      </c>
      <c r="S334" s="46">
        <v>0</v>
      </c>
      <c r="T334" s="46">
        <v>0</v>
      </c>
      <c r="U334" s="46"/>
      <c r="V334" s="46"/>
      <c r="W334" s="46"/>
      <c r="X334" s="46">
        <v>0</v>
      </c>
      <c r="Y334" s="46">
        <v>3</v>
      </c>
      <c r="Z334" s="46">
        <v>0</v>
      </c>
      <c r="AA334" s="46">
        <v>3</v>
      </c>
      <c r="AB334" s="46">
        <v>0</v>
      </c>
      <c r="AC334" s="46">
        <v>0</v>
      </c>
      <c r="AD334" s="46"/>
      <c r="AE334" s="46"/>
      <c r="AF334" s="46"/>
      <c r="AG334" s="46">
        <v>0</v>
      </c>
      <c r="AH334" s="46">
        <v>472</v>
      </c>
      <c r="AI334" s="46">
        <v>395</v>
      </c>
      <c r="AJ334" s="46">
        <v>77</v>
      </c>
      <c r="AK334" s="46">
        <v>0</v>
      </c>
      <c r="AL334" s="46">
        <v>0</v>
      </c>
    </row>
    <row r="335" spans="1:38" ht="19.5" customHeight="1" x14ac:dyDescent="0.2">
      <c r="D335" s="44" t="s">
        <v>222</v>
      </c>
      <c r="F335" s="45">
        <v>0</v>
      </c>
      <c r="G335" s="45">
        <v>18</v>
      </c>
      <c r="H335" s="45">
        <v>12</v>
      </c>
      <c r="I335" s="45">
        <v>6</v>
      </c>
      <c r="J335" s="45">
        <v>0</v>
      </c>
      <c r="K335" s="45">
        <v>0</v>
      </c>
      <c r="L335" s="46"/>
      <c r="M335" s="46"/>
      <c r="N335" s="46"/>
      <c r="O335" s="45">
        <v>0</v>
      </c>
      <c r="P335" s="45">
        <v>190</v>
      </c>
      <c r="Q335" s="45">
        <v>177</v>
      </c>
      <c r="R335" s="45">
        <v>13</v>
      </c>
      <c r="S335" s="45">
        <v>0</v>
      </c>
      <c r="T335" s="45">
        <v>0</v>
      </c>
      <c r="U335" s="46"/>
      <c r="V335" s="46"/>
      <c r="W335" s="46"/>
      <c r="X335" s="45">
        <v>0</v>
      </c>
      <c r="Y335" s="45">
        <v>17</v>
      </c>
      <c r="Z335" s="45">
        <v>10</v>
      </c>
      <c r="AA335" s="45">
        <v>7</v>
      </c>
      <c r="AB335" s="45">
        <v>0</v>
      </c>
      <c r="AC335" s="45">
        <v>0</v>
      </c>
      <c r="AD335" s="46"/>
      <c r="AE335" s="46"/>
      <c r="AF335" s="46"/>
      <c r="AG335" s="45">
        <v>0</v>
      </c>
      <c r="AH335" s="45">
        <v>480</v>
      </c>
      <c r="AI335" s="45">
        <v>404</v>
      </c>
      <c r="AJ335" s="45">
        <v>76</v>
      </c>
      <c r="AK335" s="45">
        <v>0</v>
      </c>
      <c r="AL335" s="45">
        <v>0</v>
      </c>
    </row>
    <row r="336" spans="1:38" ht="20.100000000000001" customHeight="1" x14ac:dyDescent="0.2">
      <c r="D336" s="2" t="s">
        <v>223</v>
      </c>
      <c r="F336" s="35">
        <v>166</v>
      </c>
      <c r="G336" s="35">
        <v>141</v>
      </c>
      <c r="H336" s="35">
        <v>140</v>
      </c>
      <c r="I336" s="35">
        <v>167</v>
      </c>
      <c r="J336" s="35">
        <v>0</v>
      </c>
      <c r="K336" s="35">
        <v>0</v>
      </c>
      <c r="L336" s="35"/>
      <c r="M336" s="35"/>
      <c r="N336" s="35"/>
      <c r="O336" s="35">
        <v>1</v>
      </c>
      <c r="P336" s="35">
        <v>178</v>
      </c>
      <c r="Q336" s="35">
        <v>166</v>
      </c>
      <c r="R336" s="35">
        <v>13</v>
      </c>
      <c r="S336" s="35">
        <v>0</v>
      </c>
      <c r="T336" s="35">
        <v>0</v>
      </c>
      <c r="U336" s="35"/>
      <c r="V336" s="35"/>
      <c r="W336" s="35"/>
      <c r="X336" s="35">
        <v>779</v>
      </c>
      <c r="Y336" s="35">
        <v>1958</v>
      </c>
      <c r="Z336" s="35">
        <v>1973</v>
      </c>
      <c r="AA336" s="35">
        <v>764</v>
      </c>
      <c r="AB336" s="35">
        <v>0</v>
      </c>
      <c r="AC336" s="35">
        <v>0</v>
      </c>
      <c r="AD336" s="35"/>
      <c r="AE336" s="35"/>
      <c r="AF336" s="35"/>
      <c r="AG336" s="35">
        <v>20</v>
      </c>
      <c r="AH336" s="35">
        <v>201</v>
      </c>
      <c r="AI336" s="35">
        <v>189</v>
      </c>
      <c r="AJ336" s="35">
        <v>32</v>
      </c>
      <c r="AK336" s="35">
        <v>0</v>
      </c>
      <c r="AL336" s="35">
        <v>0</v>
      </c>
    </row>
    <row r="337" spans="1:38" ht="19.5" customHeight="1" x14ac:dyDescent="0.2">
      <c r="D337" s="44" t="s">
        <v>224</v>
      </c>
      <c r="F337" s="45">
        <v>25</v>
      </c>
      <c r="G337" s="45">
        <v>228</v>
      </c>
      <c r="H337" s="45">
        <v>224</v>
      </c>
      <c r="I337" s="45">
        <v>29</v>
      </c>
      <c r="J337" s="45">
        <v>0</v>
      </c>
      <c r="K337" s="45">
        <v>0</v>
      </c>
      <c r="L337" s="46"/>
      <c r="M337" s="46"/>
      <c r="N337" s="46"/>
      <c r="O337" s="45">
        <v>4</v>
      </c>
      <c r="P337" s="45">
        <v>206</v>
      </c>
      <c r="Q337" s="45">
        <v>203</v>
      </c>
      <c r="R337" s="45">
        <v>7</v>
      </c>
      <c r="S337" s="45">
        <v>0</v>
      </c>
      <c r="T337" s="45">
        <v>0</v>
      </c>
      <c r="U337" s="46"/>
      <c r="V337" s="46"/>
      <c r="W337" s="46"/>
      <c r="X337" s="45">
        <v>222</v>
      </c>
      <c r="Y337" s="45">
        <v>1578</v>
      </c>
      <c r="Z337" s="45">
        <v>1518</v>
      </c>
      <c r="AA337" s="45">
        <v>282</v>
      </c>
      <c r="AB337" s="45">
        <v>0</v>
      </c>
      <c r="AC337" s="45">
        <v>0</v>
      </c>
      <c r="AD337" s="46"/>
      <c r="AE337" s="46"/>
      <c r="AF337" s="46"/>
      <c r="AG337" s="45">
        <v>28</v>
      </c>
      <c r="AH337" s="45">
        <v>153</v>
      </c>
      <c r="AI337" s="45">
        <v>168</v>
      </c>
      <c r="AJ337" s="45">
        <v>13</v>
      </c>
      <c r="AK337" s="45">
        <v>0</v>
      </c>
      <c r="AL337" s="45">
        <v>0</v>
      </c>
    </row>
    <row r="338" spans="1:38" ht="20.100000000000001" customHeight="1" x14ac:dyDescent="0.2">
      <c r="D338" s="2" t="s">
        <v>225</v>
      </c>
      <c r="F338" s="35">
        <v>46</v>
      </c>
      <c r="G338" s="35">
        <v>416</v>
      </c>
      <c r="H338" s="35">
        <v>389</v>
      </c>
      <c r="I338" s="35">
        <v>73</v>
      </c>
      <c r="J338" s="35">
        <v>0</v>
      </c>
      <c r="K338" s="35">
        <v>0</v>
      </c>
      <c r="L338" s="35"/>
      <c r="M338" s="35"/>
      <c r="N338" s="35"/>
      <c r="O338" s="35">
        <v>13</v>
      </c>
      <c r="P338" s="35">
        <v>262</v>
      </c>
      <c r="Q338" s="35">
        <v>258</v>
      </c>
      <c r="R338" s="35">
        <v>17</v>
      </c>
      <c r="S338" s="35">
        <v>0</v>
      </c>
      <c r="T338" s="35">
        <v>0</v>
      </c>
      <c r="U338" s="35"/>
      <c r="V338" s="35"/>
      <c r="W338" s="35"/>
      <c r="X338" s="35">
        <v>311</v>
      </c>
      <c r="Y338" s="35">
        <v>2758</v>
      </c>
      <c r="Z338" s="35">
        <v>2700</v>
      </c>
      <c r="AA338" s="35">
        <v>369</v>
      </c>
      <c r="AB338" s="35">
        <v>0</v>
      </c>
      <c r="AC338" s="35">
        <v>0</v>
      </c>
      <c r="AD338" s="35"/>
      <c r="AE338" s="35"/>
      <c r="AF338" s="35"/>
      <c r="AG338" s="35">
        <v>30</v>
      </c>
      <c r="AH338" s="35">
        <v>183</v>
      </c>
      <c r="AI338" s="35">
        <v>194</v>
      </c>
      <c r="AJ338" s="35">
        <v>19</v>
      </c>
      <c r="AK338" s="35">
        <v>0</v>
      </c>
      <c r="AL338" s="35">
        <v>0</v>
      </c>
    </row>
    <row r="339" spans="1:38" ht="19.5" customHeight="1" x14ac:dyDescent="0.2">
      <c r="D339" s="44" t="s">
        <v>226</v>
      </c>
      <c r="F339" s="45">
        <v>49</v>
      </c>
      <c r="G339" s="45">
        <v>204</v>
      </c>
      <c r="H339" s="45">
        <v>245</v>
      </c>
      <c r="I339" s="45">
        <v>8</v>
      </c>
      <c r="J339" s="45">
        <v>0</v>
      </c>
      <c r="K339" s="45">
        <v>0</v>
      </c>
      <c r="L339" s="46"/>
      <c r="M339" s="46"/>
      <c r="N339" s="46"/>
      <c r="O339" s="45">
        <v>0</v>
      </c>
      <c r="P339" s="45">
        <v>164</v>
      </c>
      <c r="Q339" s="45">
        <v>160</v>
      </c>
      <c r="R339" s="45">
        <v>4</v>
      </c>
      <c r="S339" s="45">
        <v>0</v>
      </c>
      <c r="T339" s="45">
        <v>0</v>
      </c>
      <c r="U339" s="46"/>
      <c r="V339" s="46"/>
      <c r="W339" s="46"/>
      <c r="X339" s="45">
        <v>67</v>
      </c>
      <c r="Y339" s="45">
        <v>450</v>
      </c>
      <c r="Z339" s="45">
        <v>468</v>
      </c>
      <c r="AA339" s="45">
        <v>49</v>
      </c>
      <c r="AB339" s="45">
        <v>0</v>
      </c>
      <c r="AC339" s="45">
        <v>0</v>
      </c>
      <c r="AD339" s="46"/>
      <c r="AE339" s="46"/>
      <c r="AF339" s="46"/>
      <c r="AG339" s="45">
        <v>6</v>
      </c>
      <c r="AH339" s="45">
        <v>92</v>
      </c>
      <c r="AI339" s="45">
        <v>89</v>
      </c>
      <c r="AJ339" s="45">
        <v>9</v>
      </c>
      <c r="AK339" s="45">
        <v>0</v>
      </c>
      <c r="AL339" s="45">
        <v>0</v>
      </c>
    </row>
    <row r="340" spans="1:38" ht="20.100000000000001" customHeight="1" x14ac:dyDescent="0.2">
      <c r="D340" s="47" t="s">
        <v>227</v>
      </c>
      <c r="F340" s="35">
        <v>74</v>
      </c>
      <c r="G340" s="35">
        <v>222</v>
      </c>
      <c r="H340" s="35">
        <v>272</v>
      </c>
      <c r="I340" s="35">
        <v>24</v>
      </c>
      <c r="J340" s="35">
        <v>0</v>
      </c>
      <c r="K340" s="35">
        <v>0</v>
      </c>
      <c r="L340" s="35"/>
      <c r="M340" s="35"/>
      <c r="N340" s="35"/>
      <c r="O340" s="35">
        <v>2</v>
      </c>
      <c r="P340" s="35">
        <v>157</v>
      </c>
      <c r="Q340" s="35">
        <v>154</v>
      </c>
      <c r="R340" s="35">
        <v>5</v>
      </c>
      <c r="S340" s="35">
        <v>0</v>
      </c>
      <c r="T340" s="35">
        <v>0</v>
      </c>
      <c r="U340" s="35"/>
      <c r="V340" s="35"/>
      <c r="W340" s="35"/>
      <c r="X340" s="35">
        <v>56</v>
      </c>
      <c r="Y340" s="35">
        <v>278</v>
      </c>
      <c r="Z340" s="35">
        <v>281</v>
      </c>
      <c r="AA340" s="35">
        <v>53</v>
      </c>
      <c r="AB340" s="35">
        <v>0</v>
      </c>
      <c r="AC340" s="35">
        <v>0</v>
      </c>
      <c r="AD340" s="35"/>
      <c r="AE340" s="35"/>
      <c r="AF340" s="35"/>
      <c r="AG340" s="35">
        <v>7</v>
      </c>
      <c r="AH340" s="35">
        <v>98</v>
      </c>
      <c r="AI340" s="35">
        <v>104</v>
      </c>
      <c r="AJ340" s="35">
        <v>1</v>
      </c>
      <c r="AK340" s="35">
        <v>0</v>
      </c>
      <c r="AL340" s="35">
        <v>0</v>
      </c>
    </row>
    <row r="341" spans="1:38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</row>
    <row r="342" spans="1:38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955</v>
      </c>
      <c r="G342" s="50">
        <v>2404</v>
      </c>
      <c r="H342" s="50">
        <v>2298</v>
      </c>
      <c r="I342" s="50">
        <v>1061</v>
      </c>
      <c r="J342" s="50">
        <v>0</v>
      </c>
      <c r="K342" s="50">
        <v>0</v>
      </c>
      <c r="L342" s="51"/>
      <c r="M342" s="51"/>
      <c r="N342" s="51"/>
      <c r="O342" s="50">
        <v>129</v>
      </c>
      <c r="P342" s="50">
        <v>4309</v>
      </c>
      <c r="Q342" s="50">
        <v>4035</v>
      </c>
      <c r="R342" s="50">
        <v>403</v>
      </c>
      <c r="S342" s="50">
        <v>0</v>
      </c>
      <c r="T342" s="50">
        <v>0</v>
      </c>
      <c r="U342" s="51"/>
      <c r="V342" s="51"/>
      <c r="W342" s="51"/>
      <c r="X342" s="50">
        <v>3360</v>
      </c>
      <c r="Y342" s="50">
        <v>9660</v>
      </c>
      <c r="Z342" s="50">
        <v>9415</v>
      </c>
      <c r="AA342" s="50">
        <v>3605</v>
      </c>
      <c r="AB342" s="50">
        <v>0</v>
      </c>
      <c r="AC342" s="50">
        <v>0</v>
      </c>
      <c r="AD342" s="51"/>
      <c r="AE342" s="51"/>
      <c r="AF342" s="51"/>
      <c r="AG342" s="50">
        <v>1298</v>
      </c>
      <c r="AH342" s="50">
        <v>14685</v>
      </c>
      <c r="AI342" s="50">
        <v>14548</v>
      </c>
      <c r="AJ342" s="50">
        <v>1435</v>
      </c>
      <c r="AK342" s="50">
        <v>0</v>
      </c>
      <c r="AL342" s="50">
        <v>0</v>
      </c>
    </row>
    <row r="343" spans="1:38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</row>
    <row r="344" spans="1:38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955</v>
      </c>
      <c r="G344" s="56">
        <v>2404</v>
      </c>
      <c r="H344" s="56">
        <v>2298</v>
      </c>
      <c r="I344" s="56">
        <v>1061</v>
      </c>
      <c r="J344" s="56">
        <v>0</v>
      </c>
      <c r="K344" s="56">
        <v>0</v>
      </c>
      <c r="L344" s="51"/>
      <c r="M344" s="51"/>
      <c r="N344" s="51"/>
      <c r="O344" s="56">
        <v>129</v>
      </c>
      <c r="P344" s="56">
        <v>4309</v>
      </c>
      <c r="Q344" s="56">
        <v>4035</v>
      </c>
      <c r="R344" s="56">
        <v>403</v>
      </c>
      <c r="S344" s="56">
        <v>0</v>
      </c>
      <c r="T344" s="56">
        <v>0</v>
      </c>
      <c r="U344" s="51"/>
      <c r="V344" s="51"/>
      <c r="W344" s="51"/>
      <c r="X344" s="56">
        <v>3360</v>
      </c>
      <c r="Y344" s="56">
        <v>9660</v>
      </c>
      <c r="Z344" s="56">
        <v>9415</v>
      </c>
      <c r="AA344" s="56">
        <v>3605</v>
      </c>
      <c r="AB344" s="56">
        <v>0</v>
      </c>
      <c r="AC344" s="56">
        <v>0</v>
      </c>
      <c r="AD344" s="51"/>
      <c r="AE344" s="51"/>
      <c r="AF344" s="51"/>
      <c r="AG344" s="56">
        <v>1298</v>
      </c>
      <c r="AH344" s="56">
        <v>14685</v>
      </c>
      <c r="AI344" s="56">
        <v>14548</v>
      </c>
      <c r="AJ344" s="56">
        <v>1435</v>
      </c>
      <c r="AK344" s="56">
        <v>0</v>
      </c>
      <c r="AL344" s="56">
        <v>0</v>
      </c>
    </row>
    <row r="345" spans="1:38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</row>
    <row r="346" spans="1:38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</row>
    <row r="347" spans="1:38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</row>
    <row r="348" spans="1:38" ht="20.100000000000001" customHeight="1" x14ac:dyDescent="0.2">
      <c r="D348" s="2" t="s">
        <v>115</v>
      </c>
      <c r="F348" s="35">
        <v>13</v>
      </c>
      <c r="G348" s="35">
        <v>136</v>
      </c>
      <c r="H348" s="35">
        <v>137</v>
      </c>
      <c r="I348" s="35">
        <v>12</v>
      </c>
      <c r="J348" s="35">
        <v>0</v>
      </c>
      <c r="K348" s="35">
        <v>0</v>
      </c>
      <c r="L348" s="35"/>
      <c r="M348" s="35"/>
      <c r="N348" s="35"/>
      <c r="O348" s="35">
        <v>5</v>
      </c>
      <c r="P348" s="35">
        <v>121</v>
      </c>
      <c r="Q348" s="35">
        <v>124</v>
      </c>
      <c r="R348" s="35">
        <v>2</v>
      </c>
      <c r="S348" s="35">
        <v>0</v>
      </c>
      <c r="T348" s="35">
        <v>0</v>
      </c>
      <c r="U348" s="35"/>
      <c r="V348" s="35"/>
      <c r="W348" s="35"/>
      <c r="X348" s="35">
        <v>71</v>
      </c>
      <c r="Y348" s="35">
        <v>494</v>
      </c>
      <c r="Z348" s="35">
        <v>488</v>
      </c>
      <c r="AA348" s="35">
        <v>77</v>
      </c>
      <c r="AB348" s="35">
        <v>0</v>
      </c>
      <c r="AC348" s="35">
        <v>0</v>
      </c>
      <c r="AD348" s="35"/>
      <c r="AE348" s="35"/>
      <c r="AF348" s="35"/>
      <c r="AG348" s="35">
        <v>17</v>
      </c>
      <c r="AH348" s="35">
        <v>146</v>
      </c>
      <c r="AI348" s="35">
        <v>154</v>
      </c>
      <c r="AJ348" s="35">
        <v>9</v>
      </c>
      <c r="AK348" s="35">
        <v>0</v>
      </c>
      <c r="AL348" s="35">
        <v>0</v>
      </c>
    </row>
    <row r="349" spans="1:38" ht="19.5" customHeight="1" x14ac:dyDescent="0.2">
      <c r="D349" s="44" t="s">
        <v>116</v>
      </c>
      <c r="F349" s="45">
        <v>12</v>
      </c>
      <c r="G349" s="45">
        <v>148</v>
      </c>
      <c r="H349" s="45">
        <v>147</v>
      </c>
      <c r="I349" s="45">
        <v>13</v>
      </c>
      <c r="J349" s="45">
        <v>0</v>
      </c>
      <c r="K349" s="45">
        <v>0</v>
      </c>
      <c r="L349" s="46"/>
      <c r="M349" s="46"/>
      <c r="N349" s="46"/>
      <c r="O349" s="45">
        <v>3</v>
      </c>
      <c r="P349" s="45">
        <v>120</v>
      </c>
      <c r="Q349" s="45">
        <v>116</v>
      </c>
      <c r="R349" s="45">
        <v>7</v>
      </c>
      <c r="S349" s="45">
        <v>0</v>
      </c>
      <c r="T349" s="45">
        <v>0</v>
      </c>
      <c r="U349" s="46"/>
      <c r="V349" s="46"/>
      <c r="W349" s="46"/>
      <c r="X349" s="45">
        <v>47</v>
      </c>
      <c r="Y349" s="45">
        <v>467</v>
      </c>
      <c r="Z349" s="45">
        <v>464</v>
      </c>
      <c r="AA349" s="45">
        <v>50</v>
      </c>
      <c r="AB349" s="45">
        <v>0</v>
      </c>
      <c r="AC349" s="45">
        <v>0</v>
      </c>
      <c r="AD349" s="46"/>
      <c r="AE349" s="46"/>
      <c r="AF349" s="46"/>
      <c r="AG349" s="45">
        <v>10</v>
      </c>
      <c r="AH349" s="45">
        <v>143</v>
      </c>
      <c r="AI349" s="45">
        <v>144</v>
      </c>
      <c r="AJ349" s="45">
        <v>9</v>
      </c>
      <c r="AK349" s="45">
        <v>0</v>
      </c>
      <c r="AL349" s="45">
        <v>0</v>
      </c>
    </row>
    <row r="350" spans="1:38" ht="20.100000000000001" customHeight="1" x14ac:dyDescent="0.2">
      <c r="D350" s="2" t="s">
        <v>132</v>
      </c>
      <c r="F350" s="35">
        <v>16</v>
      </c>
      <c r="G350" s="35">
        <v>209</v>
      </c>
      <c r="H350" s="35">
        <v>212</v>
      </c>
      <c r="I350" s="35">
        <v>13</v>
      </c>
      <c r="J350" s="35">
        <v>0</v>
      </c>
      <c r="K350" s="35">
        <v>0</v>
      </c>
      <c r="L350" s="35"/>
      <c r="M350" s="35"/>
      <c r="N350" s="35"/>
      <c r="O350" s="35">
        <v>2</v>
      </c>
      <c r="P350" s="35">
        <v>130</v>
      </c>
      <c r="Q350" s="35">
        <v>129</v>
      </c>
      <c r="R350" s="35">
        <v>3</v>
      </c>
      <c r="S350" s="35">
        <v>0</v>
      </c>
      <c r="T350" s="35">
        <v>0</v>
      </c>
      <c r="U350" s="35"/>
      <c r="V350" s="35"/>
      <c r="W350" s="35"/>
      <c r="X350" s="35">
        <v>43</v>
      </c>
      <c r="Y350" s="35">
        <v>290</v>
      </c>
      <c r="Z350" s="35">
        <v>304</v>
      </c>
      <c r="AA350" s="35">
        <v>29</v>
      </c>
      <c r="AB350" s="35">
        <v>0</v>
      </c>
      <c r="AC350" s="35">
        <v>0</v>
      </c>
      <c r="AD350" s="35"/>
      <c r="AE350" s="35"/>
      <c r="AF350" s="35"/>
      <c r="AG350" s="35">
        <v>11</v>
      </c>
      <c r="AH350" s="35">
        <v>145</v>
      </c>
      <c r="AI350" s="35">
        <v>146</v>
      </c>
      <c r="AJ350" s="35">
        <v>10</v>
      </c>
      <c r="AK350" s="35">
        <v>0</v>
      </c>
      <c r="AL350" s="35">
        <v>0</v>
      </c>
    </row>
    <row r="351" spans="1:38" ht="19.5" customHeight="1" x14ac:dyDescent="0.2">
      <c r="D351" s="44" t="s">
        <v>118</v>
      </c>
      <c r="F351" s="45">
        <v>22</v>
      </c>
      <c r="G351" s="45">
        <v>207</v>
      </c>
      <c r="H351" s="45">
        <v>202</v>
      </c>
      <c r="I351" s="45">
        <v>27</v>
      </c>
      <c r="J351" s="45">
        <v>0</v>
      </c>
      <c r="K351" s="45">
        <v>0</v>
      </c>
      <c r="L351" s="46"/>
      <c r="M351" s="46"/>
      <c r="N351" s="46"/>
      <c r="O351" s="45">
        <v>4</v>
      </c>
      <c r="P351" s="45">
        <v>136</v>
      </c>
      <c r="Q351" s="45">
        <v>133</v>
      </c>
      <c r="R351" s="45">
        <v>7</v>
      </c>
      <c r="S351" s="45">
        <v>0</v>
      </c>
      <c r="T351" s="45">
        <v>0</v>
      </c>
      <c r="U351" s="46"/>
      <c r="V351" s="46"/>
      <c r="W351" s="46"/>
      <c r="X351" s="45">
        <v>143</v>
      </c>
      <c r="Y351" s="45">
        <v>703</v>
      </c>
      <c r="Z351" s="45">
        <v>731</v>
      </c>
      <c r="AA351" s="45">
        <v>115</v>
      </c>
      <c r="AB351" s="45">
        <v>0</v>
      </c>
      <c r="AC351" s="45">
        <v>0</v>
      </c>
      <c r="AD351" s="46"/>
      <c r="AE351" s="46"/>
      <c r="AF351" s="46"/>
      <c r="AG351" s="45">
        <v>12</v>
      </c>
      <c r="AH351" s="45">
        <v>147</v>
      </c>
      <c r="AI351" s="45">
        <v>150</v>
      </c>
      <c r="AJ351" s="45">
        <v>9</v>
      </c>
      <c r="AK351" s="45">
        <v>0</v>
      </c>
      <c r="AL351" s="45">
        <v>0</v>
      </c>
    </row>
    <row r="352" spans="1:38" ht="20.100000000000001" customHeight="1" x14ac:dyDescent="0.2">
      <c r="D352" s="2" t="s">
        <v>133</v>
      </c>
      <c r="F352" s="35">
        <v>44</v>
      </c>
      <c r="G352" s="35">
        <v>265</v>
      </c>
      <c r="H352" s="35">
        <v>257</v>
      </c>
      <c r="I352" s="35">
        <v>52</v>
      </c>
      <c r="J352" s="35">
        <v>0</v>
      </c>
      <c r="K352" s="35">
        <v>0</v>
      </c>
      <c r="L352" s="35"/>
      <c r="M352" s="35"/>
      <c r="N352" s="35"/>
      <c r="O352" s="35">
        <v>17</v>
      </c>
      <c r="P352" s="35">
        <v>111</v>
      </c>
      <c r="Q352" s="35">
        <v>108</v>
      </c>
      <c r="R352" s="35">
        <v>20</v>
      </c>
      <c r="S352" s="35">
        <v>0</v>
      </c>
      <c r="T352" s="35">
        <v>0</v>
      </c>
      <c r="U352" s="35"/>
      <c r="V352" s="35"/>
      <c r="W352" s="35"/>
      <c r="X352" s="35">
        <v>242</v>
      </c>
      <c r="Y352" s="35">
        <v>718</v>
      </c>
      <c r="Z352" s="35">
        <v>706</v>
      </c>
      <c r="AA352" s="35">
        <v>254</v>
      </c>
      <c r="AB352" s="35">
        <v>0</v>
      </c>
      <c r="AC352" s="35">
        <v>0</v>
      </c>
      <c r="AD352" s="35"/>
      <c r="AE352" s="35"/>
      <c r="AF352" s="35"/>
      <c r="AG352" s="35">
        <v>33</v>
      </c>
      <c r="AH352" s="35">
        <v>123</v>
      </c>
      <c r="AI352" s="35">
        <v>123</v>
      </c>
      <c r="AJ352" s="35">
        <v>33</v>
      </c>
      <c r="AK352" s="35">
        <v>0</v>
      </c>
      <c r="AL352" s="35">
        <v>0</v>
      </c>
    </row>
    <row r="353" spans="1:38" ht="19.5" customHeight="1" x14ac:dyDescent="0.2">
      <c r="D353" s="44" t="s">
        <v>134</v>
      </c>
      <c r="F353" s="45">
        <v>20</v>
      </c>
      <c r="G353" s="45">
        <v>196</v>
      </c>
      <c r="H353" s="45">
        <v>199</v>
      </c>
      <c r="I353" s="45">
        <v>17</v>
      </c>
      <c r="J353" s="45">
        <v>0</v>
      </c>
      <c r="K353" s="45">
        <v>0</v>
      </c>
      <c r="L353" s="46"/>
      <c r="M353" s="46"/>
      <c r="N353" s="46"/>
      <c r="O353" s="45">
        <v>2</v>
      </c>
      <c r="P353" s="45">
        <v>124</v>
      </c>
      <c r="Q353" s="45">
        <v>120</v>
      </c>
      <c r="R353" s="45">
        <v>6</v>
      </c>
      <c r="S353" s="45">
        <v>0</v>
      </c>
      <c r="T353" s="45">
        <v>0</v>
      </c>
      <c r="U353" s="46"/>
      <c r="V353" s="46"/>
      <c r="W353" s="46"/>
      <c r="X353" s="45">
        <v>76</v>
      </c>
      <c r="Y353" s="45">
        <v>622</v>
      </c>
      <c r="Z353" s="45">
        <v>624</v>
      </c>
      <c r="AA353" s="45">
        <v>74</v>
      </c>
      <c r="AB353" s="45">
        <v>0</v>
      </c>
      <c r="AC353" s="45">
        <v>0</v>
      </c>
      <c r="AD353" s="46"/>
      <c r="AE353" s="46"/>
      <c r="AF353" s="46"/>
      <c r="AG353" s="45">
        <v>14</v>
      </c>
      <c r="AH353" s="45">
        <v>141</v>
      </c>
      <c r="AI353" s="45">
        <v>147</v>
      </c>
      <c r="AJ353" s="45">
        <v>8</v>
      </c>
      <c r="AK353" s="45">
        <v>0</v>
      </c>
      <c r="AL353" s="45">
        <v>0</v>
      </c>
    </row>
    <row r="354" spans="1:38" ht="20.100000000000001" customHeight="1" x14ac:dyDescent="0.2">
      <c r="D354" s="47" t="s">
        <v>121</v>
      </c>
      <c r="F354" s="46">
        <v>25</v>
      </c>
      <c r="G354" s="46">
        <v>339</v>
      </c>
      <c r="H354" s="46">
        <v>337</v>
      </c>
      <c r="I354" s="46">
        <v>27</v>
      </c>
      <c r="J354" s="46">
        <v>0</v>
      </c>
      <c r="K354" s="46">
        <v>0</v>
      </c>
      <c r="L354" s="46"/>
      <c r="M354" s="46"/>
      <c r="N354" s="46"/>
      <c r="O354" s="46">
        <v>2</v>
      </c>
      <c r="P354" s="46">
        <v>121</v>
      </c>
      <c r="Q354" s="46">
        <v>117</v>
      </c>
      <c r="R354" s="46">
        <v>6</v>
      </c>
      <c r="S354" s="46">
        <v>0</v>
      </c>
      <c r="T354" s="46">
        <v>0</v>
      </c>
      <c r="U354" s="46"/>
      <c r="V354" s="46"/>
      <c r="W354" s="46"/>
      <c r="X354" s="46">
        <v>39</v>
      </c>
      <c r="Y354" s="46">
        <v>332</v>
      </c>
      <c r="Z354" s="46">
        <v>332</v>
      </c>
      <c r="AA354" s="46">
        <v>39</v>
      </c>
      <c r="AB354" s="46">
        <v>0</v>
      </c>
      <c r="AC354" s="46">
        <v>0</v>
      </c>
      <c r="AD354" s="46"/>
      <c r="AE354" s="46"/>
      <c r="AF354" s="46"/>
      <c r="AG354" s="46">
        <v>9</v>
      </c>
      <c r="AH354" s="46">
        <v>125</v>
      </c>
      <c r="AI354" s="46">
        <v>118</v>
      </c>
      <c r="AJ354" s="46">
        <v>16</v>
      </c>
      <c r="AK354" s="46">
        <v>0</v>
      </c>
      <c r="AL354" s="46">
        <v>0</v>
      </c>
    </row>
    <row r="355" spans="1:38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</row>
    <row r="356" spans="1:38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152</v>
      </c>
      <c r="G356" s="50">
        <v>1500</v>
      </c>
      <c r="H356" s="50">
        <v>1491</v>
      </c>
      <c r="I356" s="50">
        <v>161</v>
      </c>
      <c r="J356" s="50">
        <v>0</v>
      </c>
      <c r="K356" s="50">
        <v>0</v>
      </c>
      <c r="L356" s="51"/>
      <c r="M356" s="51"/>
      <c r="N356" s="51"/>
      <c r="O356" s="50">
        <v>35</v>
      </c>
      <c r="P356" s="50">
        <v>863</v>
      </c>
      <c r="Q356" s="50">
        <v>847</v>
      </c>
      <c r="R356" s="50">
        <v>51</v>
      </c>
      <c r="S356" s="50">
        <v>0</v>
      </c>
      <c r="T356" s="50">
        <v>0</v>
      </c>
      <c r="U356" s="51"/>
      <c r="V356" s="51"/>
      <c r="W356" s="51"/>
      <c r="X356" s="50">
        <v>661</v>
      </c>
      <c r="Y356" s="50">
        <v>3626</v>
      </c>
      <c r="Z356" s="50">
        <v>3649</v>
      </c>
      <c r="AA356" s="50">
        <v>638</v>
      </c>
      <c r="AB356" s="50">
        <v>0</v>
      </c>
      <c r="AC356" s="50">
        <v>0</v>
      </c>
      <c r="AD356" s="51"/>
      <c r="AE356" s="51"/>
      <c r="AF356" s="51"/>
      <c r="AG356" s="50">
        <v>106</v>
      </c>
      <c r="AH356" s="50">
        <v>970</v>
      </c>
      <c r="AI356" s="50">
        <v>982</v>
      </c>
      <c r="AJ356" s="50">
        <v>94</v>
      </c>
      <c r="AK356" s="50">
        <v>0</v>
      </c>
      <c r="AL356" s="50">
        <v>0</v>
      </c>
    </row>
    <row r="357" spans="1:38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</row>
    <row r="358" spans="1:38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152</v>
      </c>
      <c r="G358" s="56">
        <v>1500</v>
      </c>
      <c r="H358" s="56">
        <v>1491</v>
      </c>
      <c r="I358" s="56">
        <v>161</v>
      </c>
      <c r="J358" s="56">
        <v>0</v>
      </c>
      <c r="K358" s="56">
        <v>0</v>
      </c>
      <c r="L358" s="51"/>
      <c r="M358" s="51"/>
      <c r="N358" s="51"/>
      <c r="O358" s="56">
        <v>35</v>
      </c>
      <c r="P358" s="56">
        <v>863</v>
      </c>
      <c r="Q358" s="56">
        <v>847</v>
      </c>
      <c r="R358" s="56">
        <v>51</v>
      </c>
      <c r="S358" s="56">
        <v>0</v>
      </c>
      <c r="T358" s="56">
        <v>0</v>
      </c>
      <c r="U358" s="51"/>
      <c r="V358" s="51"/>
      <c r="W358" s="51"/>
      <c r="X358" s="56">
        <v>661</v>
      </c>
      <c r="Y358" s="56">
        <v>3626</v>
      </c>
      <c r="Z358" s="56">
        <v>3649</v>
      </c>
      <c r="AA358" s="56">
        <v>638</v>
      </c>
      <c r="AB358" s="56">
        <v>0</v>
      </c>
      <c r="AC358" s="56">
        <v>0</v>
      </c>
      <c r="AD358" s="51"/>
      <c r="AE358" s="51"/>
      <c r="AF358" s="51"/>
      <c r="AG358" s="56">
        <v>106</v>
      </c>
      <c r="AH358" s="56">
        <v>970</v>
      </c>
      <c r="AI358" s="56">
        <v>982</v>
      </c>
      <c r="AJ358" s="56">
        <v>94</v>
      </c>
      <c r="AK358" s="56">
        <v>0</v>
      </c>
      <c r="AL358" s="56">
        <v>0</v>
      </c>
    </row>
    <row r="359" spans="1:38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</row>
    <row r="360" spans="1:38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</row>
    <row r="361" spans="1:38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</row>
    <row r="362" spans="1:38" ht="20.100000000000001" customHeight="1" x14ac:dyDescent="0.2">
      <c r="D362" s="2" t="s">
        <v>232</v>
      </c>
      <c r="F362" s="35">
        <v>223</v>
      </c>
      <c r="G362" s="35">
        <v>795</v>
      </c>
      <c r="H362" s="35">
        <v>854</v>
      </c>
      <c r="I362" s="35">
        <v>164</v>
      </c>
      <c r="J362" s="35">
        <v>0</v>
      </c>
      <c r="K362" s="35">
        <v>0</v>
      </c>
      <c r="L362" s="35"/>
      <c r="M362" s="35"/>
      <c r="N362" s="35"/>
      <c r="O362" s="35">
        <v>7</v>
      </c>
      <c r="P362" s="35">
        <v>199</v>
      </c>
      <c r="Q362" s="35">
        <v>198</v>
      </c>
      <c r="R362" s="35">
        <v>8</v>
      </c>
      <c r="S362" s="35">
        <v>0</v>
      </c>
      <c r="T362" s="35">
        <v>0</v>
      </c>
      <c r="U362" s="35"/>
      <c r="V362" s="35"/>
      <c r="W362" s="35"/>
      <c r="X362" s="35">
        <v>280</v>
      </c>
      <c r="Y362" s="35">
        <v>621</v>
      </c>
      <c r="Z362" s="35">
        <v>679</v>
      </c>
      <c r="AA362" s="35">
        <v>222</v>
      </c>
      <c r="AB362" s="35">
        <v>0</v>
      </c>
      <c r="AC362" s="35">
        <v>0</v>
      </c>
      <c r="AD362" s="35"/>
      <c r="AE362" s="35"/>
      <c r="AF362" s="35"/>
      <c r="AG362" s="35">
        <v>26</v>
      </c>
      <c r="AH362" s="35">
        <v>518</v>
      </c>
      <c r="AI362" s="35">
        <v>521</v>
      </c>
      <c r="AJ362" s="35">
        <v>23</v>
      </c>
      <c r="AK362" s="35">
        <v>0</v>
      </c>
      <c r="AL362" s="35">
        <v>0</v>
      </c>
    </row>
    <row r="363" spans="1:38" ht="19.5" customHeight="1" x14ac:dyDescent="0.2">
      <c r="D363" s="44" t="s">
        <v>233</v>
      </c>
      <c r="F363" s="45">
        <v>273</v>
      </c>
      <c r="G363" s="45">
        <v>761</v>
      </c>
      <c r="H363" s="45">
        <v>739</v>
      </c>
      <c r="I363" s="45">
        <v>295</v>
      </c>
      <c r="J363" s="45">
        <v>0</v>
      </c>
      <c r="K363" s="45">
        <v>0</v>
      </c>
      <c r="L363" s="46"/>
      <c r="M363" s="46"/>
      <c r="N363" s="46"/>
      <c r="O363" s="45">
        <v>9</v>
      </c>
      <c r="P363" s="45">
        <v>213</v>
      </c>
      <c r="Q363" s="45">
        <v>214</v>
      </c>
      <c r="R363" s="45">
        <v>8</v>
      </c>
      <c r="S363" s="45">
        <v>0</v>
      </c>
      <c r="T363" s="45">
        <v>0</v>
      </c>
      <c r="U363" s="46"/>
      <c r="V363" s="46"/>
      <c r="W363" s="46"/>
      <c r="X363" s="45">
        <v>176</v>
      </c>
      <c r="Y363" s="45">
        <v>601</v>
      </c>
      <c r="Z363" s="45">
        <v>572</v>
      </c>
      <c r="AA363" s="45">
        <v>205</v>
      </c>
      <c r="AB363" s="45">
        <v>0</v>
      </c>
      <c r="AC363" s="45">
        <v>0</v>
      </c>
      <c r="AD363" s="46"/>
      <c r="AE363" s="46"/>
      <c r="AF363" s="46"/>
      <c r="AG363" s="45">
        <v>37</v>
      </c>
      <c r="AH363" s="45">
        <v>490</v>
      </c>
      <c r="AI363" s="45">
        <v>482</v>
      </c>
      <c r="AJ363" s="45">
        <v>45</v>
      </c>
      <c r="AK363" s="45">
        <v>0</v>
      </c>
      <c r="AL363" s="45">
        <v>0</v>
      </c>
    </row>
    <row r="364" spans="1:38" ht="20.100000000000001" customHeight="1" x14ac:dyDescent="0.2">
      <c r="D364" s="2" t="s">
        <v>234</v>
      </c>
      <c r="F364" s="35">
        <v>71</v>
      </c>
      <c r="G364" s="35">
        <v>598</v>
      </c>
      <c r="H364" s="35">
        <v>601</v>
      </c>
      <c r="I364" s="35">
        <v>68</v>
      </c>
      <c r="J364" s="35">
        <v>0</v>
      </c>
      <c r="K364" s="35">
        <v>0</v>
      </c>
      <c r="L364" s="35"/>
      <c r="M364" s="35"/>
      <c r="N364" s="35"/>
      <c r="O364" s="35">
        <v>10</v>
      </c>
      <c r="P364" s="35">
        <v>201</v>
      </c>
      <c r="Q364" s="35">
        <v>202</v>
      </c>
      <c r="R364" s="35">
        <v>9</v>
      </c>
      <c r="S364" s="35">
        <v>0</v>
      </c>
      <c r="T364" s="35">
        <v>0</v>
      </c>
      <c r="U364" s="35"/>
      <c r="V364" s="35"/>
      <c r="W364" s="35"/>
      <c r="X364" s="35">
        <v>78</v>
      </c>
      <c r="Y364" s="35">
        <v>588</v>
      </c>
      <c r="Z364" s="35">
        <v>617</v>
      </c>
      <c r="AA364" s="35">
        <v>49</v>
      </c>
      <c r="AB364" s="35">
        <v>0</v>
      </c>
      <c r="AC364" s="35">
        <v>0</v>
      </c>
      <c r="AD364" s="35"/>
      <c r="AE364" s="35"/>
      <c r="AF364" s="35"/>
      <c r="AG364" s="35">
        <v>31</v>
      </c>
      <c r="AH364" s="35">
        <v>501</v>
      </c>
      <c r="AI364" s="35">
        <v>494</v>
      </c>
      <c r="AJ364" s="35">
        <v>38</v>
      </c>
      <c r="AK364" s="35">
        <v>0</v>
      </c>
      <c r="AL364" s="35">
        <v>0</v>
      </c>
    </row>
    <row r="365" spans="1:38" ht="19.5" customHeight="1" x14ac:dyDescent="0.2">
      <c r="D365" s="44" t="s">
        <v>235</v>
      </c>
      <c r="F365" s="45">
        <v>61</v>
      </c>
      <c r="G365" s="45">
        <v>798</v>
      </c>
      <c r="H365" s="45">
        <v>809</v>
      </c>
      <c r="I365" s="45">
        <v>50</v>
      </c>
      <c r="J365" s="45">
        <v>0</v>
      </c>
      <c r="K365" s="45">
        <v>0</v>
      </c>
      <c r="L365" s="46"/>
      <c r="M365" s="46"/>
      <c r="N365" s="46"/>
      <c r="O365" s="45">
        <v>10</v>
      </c>
      <c r="P365" s="45">
        <v>205</v>
      </c>
      <c r="Q365" s="45">
        <v>204</v>
      </c>
      <c r="R365" s="45">
        <v>11</v>
      </c>
      <c r="S365" s="45">
        <v>0</v>
      </c>
      <c r="T365" s="45">
        <v>0</v>
      </c>
      <c r="U365" s="46"/>
      <c r="V365" s="46"/>
      <c r="W365" s="46"/>
      <c r="X365" s="45">
        <v>97</v>
      </c>
      <c r="Y365" s="45">
        <v>601</v>
      </c>
      <c r="Z365" s="45">
        <v>640</v>
      </c>
      <c r="AA365" s="45">
        <v>58</v>
      </c>
      <c r="AB365" s="45">
        <v>0</v>
      </c>
      <c r="AC365" s="45">
        <v>0</v>
      </c>
      <c r="AD365" s="46"/>
      <c r="AE365" s="46"/>
      <c r="AF365" s="46"/>
      <c r="AG365" s="45">
        <v>40</v>
      </c>
      <c r="AH365" s="45">
        <v>488</v>
      </c>
      <c r="AI365" s="45">
        <v>489</v>
      </c>
      <c r="AJ365" s="45">
        <v>39</v>
      </c>
      <c r="AK365" s="45">
        <v>0</v>
      </c>
      <c r="AL365" s="45">
        <v>0</v>
      </c>
    </row>
    <row r="366" spans="1:38" ht="20.100000000000001" customHeight="1" x14ac:dyDescent="0.2">
      <c r="D366" s="47" t="s">
        <v>236</v>
      </c>
      <c r="F366" s="46">
        <v>27</v>
      </c>
      <c r="G366" s="46">
        <v>632</v>
      </c>
      <c r="H366" s="46">
        <v>595</v>
      </c>
      <c r="I366" s="46">
        <v>64</v>
      </c>
      <c r="J366" s="46">
        <v>0</v>
      </c>
      <c r="K366" s="46">
        <v>0</v>
      </c>
      <c r="L366" s="46"/>
      <c r="M366" s="46"/>
      <c r="N366" s="46"/>
      <c r="O366" s="46">
        <v>9</v>
      </c>
      <c r="P366" s="46">
        <v>202</v>
      </c>
      <c r="Q366" s="46">
        <v>203</v>
      </c>
      <c r="R366" s="46">
        <v>8</v>
      </c>
      <c r="S366" s="46">
        <v>0</v>
      </c>
      <c r="T366" s="46">
        <v>0</v>
      </c>
      <c r="U366" s="46"/>
      <c r="V366" s="46"/>
      <c r="W366" s="46"/>
      <c r="X366" s="46">
        <v>21</v>
      </c>
      <c r="Y366" s="46">
        <v>364</v>
      </c>
      <c r="Z366" s="46">
        <v>363</v>
      </c>
      <c r="AA366" s="46">
        <v>22</v>
      </c>
      <c r="AB366" s="46">
        <v>0</v>
      </c>
      <c r="AC366" s="46">
        <v>0</v>
      </c>
      <c r="AD366" s="46"/>
      <c r="AE366" s="46"/>
      <c r="AF366" s="46"/>
      <c r="AG366" s="46">
        <v>16</v>
      </c>
      <c r="AH366" s="46">
        <v>510</v>
      </c>
      <c r="AI366" s="46">
        <v>497</v>
      </c>
      <c r="AJ366" s="46">
        <v>29</v>
      </c>
      <c r="AK366" s="46">
        <v>0</v>
      </c>
      <c r="AL366" s="46">
        <v>0</v>
      </c>
    </row>
    <row r="367" spans="1:38" ht="19.5" customHeight="1" x14ac:dyDescent="0.2">
      <c r="D367" s="44" t="s">
        <v>237</v>
      </c>
      <c r="F367" s="45">
        <v>39</v>
      </c>
      <c r="G367" s="45">
        <v>718</v>
      </c>
      <c r="H367" s="45">
        <v>711</v>
      </c>
      <c r="I367" s="45">
        <v>46</v>
      </c>
      <c r="J367" s="45">
        <v>0</v>
      </c>
      <c r="K367" s="45">
        <v>0</v>
      </c>
      <c r="L367" s="46"/>
      <c r="M367" s="46"/>
      <c r="N367" s="46"/>
      <c r="O367" s="45">
        <v>8</v>
      </c>
      <c r="P367" s="45">
        <v>225</v>
      </c>
      <c r="Q367" s="45">
        <v>231</v>
      </c>
      <c r="R367" s="45">
        <v>2</v>
      </c>
      <c r="S367" s="45">
        <v>0</v>
      </c>
      <c r="T367" s="45">
        <v>0</v>
      </c>
      <c r="U367" s="46"/>
      <c r="V367" s="46"/>
      <c r="W367" s="46"/>
      <c r="X367" s="45">
        <v>35</v>
      </c>
      <c r="Y367" s="45">
        <v>447</v>
      </c>
      <c r="Z367" s="45">
        <v>457</v>
      </c>
      <c r="AA367" s="45">
        <v>25</v>
      </c>
      <c r="AB367" s="45">
        <v>0</v>
      </c>
      <c r="AC367" s="45">
        <v>0</v>
      </c>
      <c r="AD367" s="46"/>
      <c r="AE367" s="46"/>
      <c r="AF367" s="46"/>
      <c r="AG367" s="45">
        <v>31</v>
      </c>
      <c r="AH367" s="45">
        <v>491</v>
      </c>
      <c r="AI367" s="45">
        <v>489</v>
      </c>
      <c r="AJ367" s="45">
        <v>33</v>
      </c>
      <c r="AK367" s="45">
        <v>0</v>
      </c>
      <c r="AL367" s="45">
        <v>0</v>
      </c>
    </row>
    <row r="368" spans="1:38" ht="20.100000000000001" customHeight="1" x14ac:dyDescent="0.2">
      <c r="D368" s="2" t="s">
        <v>238</v>
      </c>
      <c r="F368" s="35">
        <v>170</v>
      </c>
      <c r="G368" s="35">
        <v>691</v>
      </c>
      <c r="H368" s="35">
        <v>678</v>
      </c>
      <c r="I368" s="35">
        <v>183</v>
      </c>
      <c r="J368" s="35">
        <v>0</v>
      </c>
      <c r="K368" s="35">
        <v>0</v>
      </c>
      <c r="L368" s="35"/>
      <c r="M368" s="35"/>
      <c r="N368" s="35"/>
      <c r="O368" s="35">
        <v>7</v>
      </c>
      <c r="P368" s="35">
        <v>170</v>
      </c>
      <c r="Q368" s="35">
        <v>170</v>
      </c>
      <c r="R368" s="35">
        <v>7</v>
      </c>
      <c r="S368" s="35">
        <v>0</v>
      </c>
      <c r="T368" s="35">
        <v>0</v>
      </c>
      <c r="U368" s="35"/>
      <c r="V368" s="35"/>
      <c r="W368" s="35"/>
      <c r="X368" s="35">
        <v>178</v>
      </c>
      <c r="Y368" s="35">
        <v>459</v>
      </c>
      <c r="Z368" s="35">
        <v>446</v>
      </c>
      <c r="AA368" s="35">
        <v>191</v>
      </c>
      <c r="AB368" s="35">
        <v>0</v>
      </c>
      <c r="AC368" s="35">
        <v>0</v>
      </c>
      <c r="AD368" s="35"/>
      <c r="AE368" s="35"/>
      <c r="AF368" s="35"/>
      <c r="AG368" s="35">
        <v>14</v>
      </c>
      <c r="AH368" s="35">
        <v>197</v>
      </c>
      <c r="AI368" s="35">
        <v>196</v>
      </c>
      <c r="AJ368" s="35">
        <v>15</v>
      </c>
      <c r="AK368" s="35">
        <v>0</v>
      </c>
      <c r="AL368" s="35">
        <v>0</v>
      </c>
    </row>
    <row r="369" spans="1:38" ht="19.5" customHeight="1" x14ac:dyDescent="0.2">
      <c r="D369" s="44" t="s">
        <v>239</v>
      </c>
      <c r="F369" s="45">
        <v>592</v>
      </c>
      <c r="G369" s="45">
        <v>562</v>
      </c>
      <c r="H369" s="45">
        <v>538</v>
      </c>
      <c r="I369" s="45">
        <v>616</v>
      </c>
      <c r="J369" s="45">
        <v>0</v>
      </c>
      <c r="K369" s="45">
        <v>0</v>
      </c>
      <c r="L369" s="46"/>
      <c r="M369" s="46"/>
      <c r="N369" s="46"/>
      <c r="O369" s="45">
        <v>9</v>
      </c>
      <c r="P369" s="45">
        <v>197</v>
      </c>
      <c r="Q369" s="45">
        <v>191</v>
      </c>
      <c r="R369" s="45">
        <v>15</v>
      </c>
      <c r="S369" s="45">
        <v>0</v>
      </c>
      <c r="T369" s="45">
        <v>0</v>
      </c>
      <c r="U369" s="46"/>
      <c r="V369" s="46"/>
      <c r="W369" s="46"/>
      <c r="X369" s="45">
        <v>518</v>
      </c>
      <c r="Y369" s="45">
        <v>541</v>
      </c>
      <c r="Z369" s="45">
        <v>500</v>
      </c>
      <c r="AA369" s="45">
        <v>559</v>
      </c>
      <c r="AB369" s="45">
        <v>0</v>
      </c>
      <c r="AC369" s="45">
        <v>0</v>
      </c>
      <c r="AD369" s="46"/>
      <c r="AE369" s="46"/>
      <c r="AF369" s="46"/>
      <c r="AG369" s="45">
        <v>23</v>
      </c>
      <c r="AH369" s="45">
        <v>169</v>
      </c>
      <c r="AI369" s="45">
        <v>179</v>
      </c>
      <c r="AJ369" s="45">
        <v>13</v>
      </c>
      <c r="AK369" s="45">
        <v>0</v>
      </c>
      <c r="AL369" s="45">
        <v>0</v>
      </c>
    </row>
    <row r="370" spans="1:38" ht="20.100000000000001" customHeight="1" x14ac:dyDescent="0.2">
      <c r="D370" s="2" t="s">
        <v>240</v>
      </c>
      <c r="F370" s="35">
        <v>343</v>
      </c>
      <c r="G370" s="35">
        <v>719</v>
      </c>
      <c r="H370" s="35">
        <v>658</v>
      </c>
      <c r="I370" s="35">
        <v>404</v>
      </c>
      <c r="J370" s="35">
        <v>0</v>
      </c>
      <c r="K370" s="35">
        <v>0</v>
      </c>
      <c r="L370" s="35"/>
      <c r="M370" s="35"/>
      <c r="N370" s="35"/>
      <c r="O370" s="35">
        <v>17</v>
      </c>
      <c r="P370" s="35">
        <v>167</v>
      </c>
      <c r="Q370" s="35">
        <v>174</v>
      </c>
      <c r="R370" s="35">
        <v>10</v>
      </c>
      <c r="S370" s="35">
        <v>0</v>
      </c>
      <c r="T370" s="35">
        <v>0</v>
      </c>
      <c r="U370" s="35"/>
      <c r="V370" s="35"/>
      <c r="W370" s="35"/>
      <c r="X370" s="35">
        <v>279</v>
      </c>
      <c r="Y370" s="35">
        <v>420</v>
      </c>
      <c r="Z370" s="35">
        <v>355</v>
      </c>
      <c r="AA370" s="35">
        <v>344</v>
      </c>
      <c r="AB370" s="35">
        <v>0</v>
      </c>
      <c r="AC370" s="35">
        <v>0</v>
      </c>
      <c r="AD370" s="35"/>
      <c r="AE370" s="35"/>
      <c r="AF370" s="35"/>
      <c r="AG370" s="35">
        <v>27</v>
      </c>
      <c r="AH370" s="35">
        <v>198</v>
      </c>
      <c r="AI370" s="35">
        <v>209</v>
      </c>
      <c r="AJ370" s="35">
        <v>16</v>
      </c>
      <c r="AK370" s="35">
        <v>0</v>
      </c>
      <c r="AL370" s="35">
        <v>0</v>
      </c>
    </row>
    <row r="371" spans="1:38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</row>
    <row r="372" spans="1:38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1799</v>
      </c>
      <c r="G372" s="50">
        <v>6274</v>
      </c>
      <c r="H372" s="50">
        <v>6183</v>
      </c>
      <c r="I372" s="50">
        <v>1890</v>
      </c>
      <c r="J372" s="50">
        <v>0</v>
      </c>
      <c r="K372" s="50">
        <v>0</v>
      </c>
      <c r="L372" s="51"/>
      <c r="M372" s="51"/>
      <c r="N372" s="51"/>
      <c r="O372" s="50">
        <v>86</v>
      </c>
      <c r="P372" s="50">
        <v>1779</v>
      </c>
      <c r="Q372" s="50">
        <v>1787</v>
      </c>
      <c r="R372" s="50">
        <v>78</v>
      </c>
      <c r="S372" s="50">
        <v>0</v>
      </c>
      <c r="T372" s="50">
        <v>0</v>
      </c>
      <c r="U372" s="51"/>
      <c r="V372" s="51"/>
      <c r="W372" s="51"/>
      <c r="X372" s="50">
        <v>1662</v>
      </c>
      <c r="Y372" s="50">
        <v>4642</v>
      </c>
      <c r="Z372" s="50">
        <v>4629</v>
      </c>
      <c r="AA372" s="50">
        <v>1675</v>
      </c>
      <c r="AB372" s="50">
        <v>0</v>
      </c>
      <c r="AC372" s="50">
        <v>0</v>
      </c>
      <c r="AD372" s="51"/>
      <c r="AE372" s="51"/>
      <c r="AF372" s="51"/>
      <c r="AG372" s="50">
        <v>245</v>
      </c>
      <c r="AH372" s="50">
        <v>3562</v>
      </c>
      <c r="AI372" s="50">
        <v>3556</v>
      </c>
      <c r="AJ372" s="50">
        <v>251</v>
      </c>
      <c r="AK372" s="50">
        <v>0</v>
      </c>
      <c r="AL372" s="50">
        <v>0</v>
      </c>
    </row>
    <row r="373" spans="1:38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</row>
    <row r="374" spans="1:38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1799</v>
      </c>
      <c r="G374" s="56">
        <v>6274</v>
      </c>
      <c r="H374" s="56">
        <v>6183</v>
      </c>
      <c r="I374" s="56">
        <v>1890</v>
      </c>
      <c r="J374" s="56">
        <v>0</v>
      </c>
      <c r="K374" s="56">
        <v>0</v>
      </c>
      <c r="L374" s="51"/>
      <c r="M374" s="51"/>
      <c r="N374" s="51"/>
      <c r="O374" s="56">
        <v>86</v>
      </c>
      <c r="P374" s="56">
        <v>1779</v>
      </c>
      <c r="Q374" s="56">
        <v>1787</v>
      </c>
      <c r="R374" s="56">
        <v>78</v>
      </c>
      <c r="S374" s="56">
        <v>0</v>
      </c>
      <c r="T374" s="56">
        <v>0</v>
      </c>
      <c r="U374" s="51"/>
      <c r="V374" s="51"/>
      <c r="W374" s="51"/>
      <c r="X374" s="56">
        <v>1662</v>
      </c>
      <c r="Y374" s="56">
        <v>4642</v>
      </c>
      <c r="Z374" s="56">
        <v>4629</v>
      </c>
      <c r="AA374" s="56">
        <v>1675</v>
      </c>
      <c r="AB374" s="56">
        <v>0</v>
      </c>
      <c r="AC374" s="56">
        <v>0</v>
      </c>
      <c r="AD374" s="51"/>
      <c r="AE374" s="51"/>
      <c r="AF374" s="51"/>
      <c r="AG374" s="56">
        <v>245</v>
      </c>
      <c r="AH374" s="56">
        <v>3562</v>
      </c>
      <c r="AI374" s="56">
        <v>3556</v>
      </c>
      <c r="AJ374" s="56">
        <v>251</v>
      </c>
      <c r="AK374" s="56">
        <v>0</v>
      </c>
      <c r="AL374" s="56">
        <v>0</v>
      </c>
    </row>
    <row r="375" spans="1:38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</row>
    <row r="376" spans="1:38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</row>
    <row r="377" spans="1:38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</row>
    <row r="378" spans="1:38" ht="20.100000000000001" customHeight="1" x14ac:dyDescent="0.2">
      <c r="D378" s="2" t="s">
        <v>115</v>
      </c>
      <c r="F378" s="35">
        <v>88</v>
      </c>
      <c r="G378" s="35">
        <v>431</v>
      </c>
      <c r="H378" s="35">
        <v>403</v>
      </c>
      <c r="I378" s="35">
        <v>116</v>
      </c>
      <c r="J378" s="35">
        <v>0</v>
      </c>
      <c r="K378" s="35">
        <v>0</v>
      </c>
      <c r="L378" s="35"/>
      <c r="M378" s="35"/>
      <c r="N378" s="35"/>
      <c r="O378" s="35">
        <v>4</v>
      </c>
      <c r="P378" s="35">
        <v>124</v>
      </c>
      <c r="Q378" s="35">
        <v>118</v>
      </c>
      <c r="R378" s="35">
        <v>10</v>
      </c>
      <c r="S378" s="35">
        <v>0</v>
      </c>
      <c r="T378" s="35">
        <v>0</v>
      </c>
      <c r="U378" s="35"/>
      <c r="V378" s="35"/>
      <c r="W378" s="35"/>
      <c r="X378" s="35">
        <v>306</v>
      </c>
      <c r="Y378" s="35">
        <v>1154</v>
      </c>
      <c r="Z378" s="35">
        <v>1094</v>
      </c>
      <c r="AA378" s="35">
        <v>366</v>
      </c>
      <c r="AB378" s="35">
        <v>0</v>
      </c>
      <c r="AC378" s="35">
        <v>0</v>
      </c>
      <c r="AD378" s="35"/>
      <c r="AE378" s="35"/>
      <c r="AF378" s="35"/>
      <c r="AG378" s="35">
        <v>27</v>
      </c>
      <c r="AH378" s="35">
        <v>309</v>
      </c>
      <c r="AI378" s="35">
        <v>305</v>
      </c>
      <c r="AJ378" s="35">
        <v>31</v>
      </c>
      <c r="AK378" s="35">
        <v>0</v>
      </c>
      <c r="AL378" s="35">
        <v>0</v>
      </c>
    </row>
    <row r="379" spans="1:38" ht="19.5" customHeight="1" x14ac:dyDescent="0.2">
      <c r="D379" s="44" t="s">
        <v>116</v>
      </c>
      <c r="F379" s="45">
        <v>148</v>
      </c>
      <c r="G379" s="45">
        <v>380</v>
      </c>
      <c r="H379" s="45">
        <v>340</v>
      </c>
      <c r="I379" s="45">
        <v>188</v>
      </c>
      <c r="J379" s="45">
        <v>0</v>
      </c>
      <c r="K379" s="45">
        <v>0</v>
      </c>
      <c r="L379" s="46"/>
      <c r="M379" s="46"/>
      <c r="N379" s="46"/>
      <c r="O379" s="45">
        <v>6</v>
      </c>
      <c r="P379" s="45">
        <v>130</v>
      </c>
      <c r="Q379" s="45">
        <v>128</v>
      </c>
      <c r="R379" s="45">
        <v>8</v>
      </c>
      <c r="S379" s="45">
        <v>0</v>
      </c>
      <c r="T379" s="45">
        <v>0</v>
      </c>
      <c r="U379" s="46"/>
      <c r="V379" s="46"/>
      <c r="W379" s="46"/>
      <c r="X379" s="45">
        <v>447</v>
      </c>
      <c r="Y379" s="45">
        <v>1309</v>
      </c>
      <c r="Z379" s="45">
        <v>1275</v>
      </c>
      <c r="AA379" s="45">
        <v>481</v>
      </c>
      <c r="AB379" s="45">
        <v>0</v>
      </c>
      <c r="AC379" s="45">
        <v>0</v>
      </c>
      <c r="AD379" s="46"/>
      <c r="AE379" s="46"/>
      <c r="AF379" s="46"/>
      <c r="AG379" s="45">
        <v>31</v>
      </c>
      <c r="AH379" s="45">
        <v>343</v>
      </c>
      <c r="AI379" s="45">
        <v>355</v>
      </c>
      <c r="AJ379" s="45">
        <v>19</v>
      </c>
      <c r="AK379" s="45">
        <v>0</v>
      </c>
      <c r="AL379" s="45">
        <v>0</v>
      </c>
    </row>
    <row r="380" spans="1:38" ht="20.100000000000001" customHeight="1" x14ac:dyDescent="0.2">
      <c r="D380" s="2" t="s">
        <v>132</v>
      </c>
      <c r="F380" s="35">
        <v>41</v>
      </c>
      <c r="G380" s="35">
        <v>369</v>
      </c>
      <c r="H380" s="35">
        <v>357</v>
      </c>
      <c r="I380" s="35">
        <v>53</v>
      </c>
      <c r="J380" s="35">
        <v>0</v>
      </c>
      <c r="K380" s="35">
        <v>0</v>
      </c>
      <c r="L380" s="35"/>
      <c r="M380" s="35"/>
      <c r="N380" s="35"/>
      <c r="O380" s="35">
        <v>14</v>
      </c>
      <c r="P380" s="35">
        <v>143</v>
      </c>
      <c r="Q380" s="35">
        <v>146</v>
      </c>
      <c r="R380" s="35">
        <v>11</v>
      </c>
      <c r="S380" s="35">
        <v>0</v>
      </c>
      <c r="T380" s="35">
        <v>0</v>
      </c>
      <c r="U380" s="35"/>
      <c r="V380" s="35"/>
      <c r="W380" s="35"/>
      <c r="X380" s="35">
        <v>169</v>
      </c>
      <c r="Y380" s="35">
        <v>1202</v>
      </c>
      <c r="Z380" s="35">
        <v>1231</v>
      </c>
      <c r="AA380" s="35">
        <v>140</v>
      </c>
      <c r="AB380" s="35">
        <v>0</v>
      </c>
      <c r="AC380" s="35">
        <v>0</v>
      </c>
      <c r="AD380" s="35"/>
      <c r="AE380" s="35"/>
      <c r="AF380" s="35"/>
      <c r="AG380" s="35">
        <v>33</v>
      </c>
      <c r="AH380" s="35">
        <v>335</v>
      </c>
      <c r="AI380" s="35">
        <v>338</v>
      </c>
      <c r="AJ380" s="35">
        <v>30</v>
      </c>
      <c r="AK380" s="35">
        <v>0</v>
      </c>
      <c r="AL380" s="35">
        <v>0</v>
      </c>
    </row>
    <row r="381" spans="1:38" ht="19.5" customHeight="1" x14ac:dyDescent="0.2">
      <c r="D381" s="44" t="s">
        <v>118</v>
      </c>
      <c r="F381" s="45">
        <v>32</v>
      </c>
      <c r="G381" s="45">
        <v>767</v>
      </c>
      <c r="H381" s="45">
        <v>719</v>
      </c>
      <c r="I381" s="45">
        <v>80</v>
      </c>
      <c r="J381" s="45">
        <v>0</v>
      </c>
      <c r="K381" s="45">
        <v>0</v>
      </c>
      <c r="L381" s="46"/>
      <c r="M381" s="46"/>
      <c r="N381" s="46"/>
      <c r="O381" s="45">
        <v>6</v>
      </c>
      <c r="P381" s="45">
        <v>141</v>
      </c>
      <c r="Q381" s="45">
        <v>143</v>
      </c>
      <c r="R381" s="45">
        <v>4</v>
      </c>
      <c r="S381" s="45">
        <v>0</v>
      </c>
      <c r="T381" s="45">
        <v>0</v>
      </c>
      <c r="U381" s="46"/>
      <c r="V381" s="46"/>
      <c r="W381" s="46"/>
      <c r="X381" s="45">
        <v>160</v>
      </c>
      <c r="Y381" s="45">
        <v>1258</v>
      </c>
      <c r="Z381" s="45">
        <v>1228</v>
      </c>
      <c r="AA381" s="45">
        <v>190</v>
      </c>
      <c r="AB381" s="45">
        <v>0</v>
      </c>
      <c r="AC381" s="45">
        <v>0</v>
      </c>
      <c r="AD381" s="46"/>
      <c r="AE381" s="46"/>
      <c r="AF381" s="46"/>
      <c r="AG381" s="45">
        <v>28</v>
      </c>
      <c r="AH381" s="45">
        <v>322</v>
      </c>
      <c r="AI381" s="45">
        <v>317</v>
      </c>
      <c r="AJ381" s="45">
        <v>33</v>
      </c>
      <c r="AK381" s="45">
        <v>0</v>
      </c>
      <c r="AL381" s="45">
        <v>0</v>
      </c>
    </row>
    <row r="382" spans="1:38" ht="20.100000000000001" customHeight="1" x14ac:dyDescent="0.2">
      <c r="D382" s="2" t="s">
        <v>133</v>
      </c>
      <c r="F382" s="35">
        <v>70</v>
      </c>
      <c r="G382" s="35">
        <v>602</v>
      </c>
      <c r="H382" s="35">
        <v>591</v>
      </c>
      <c r="I382" s="35">
        <v>81</v>
      </c>
      <c r="J382" s="35">
        <v>0</v>
      </c>
      <c r="K382" s="35">
        <v>0</v>
      </c>
      <c r="L382" s="35"/>
      <c r="M382" s="35"/>
      <c r="N382" s="35"/>
      <c r="O382" s="35">
        <v>16</v>
      </c>
      <c r="P382" s="35">
        <v>205</v>
      </c>
      <c r="Q382" s="35">
        <v>204</v>
      </c>
      <c r="R382" s="35">
        <v>17</v>
      </c>
      <c r="S382" s="35">
        <v>0</v>
      </c>
      <c r="T382" s="35">
        <v>0</v>
      </c>
      <c r="U382" s="35"/>
      <c r="V382" s="35"/>
      <c r="W382" s="35"/>
      <c r="X382" s="35">
        <v>342</v>
      </c>
      <c r="Y382" s="35">
        <v>2333</v>
      </c>
      <c r="Z382" s="35">
        <v>2329</v>
      </c>
      <c r="AA382" s="35">
        <v>346</v>
      </c>
      <c r="AB382" s="35">
        <v>0</v>
      </c>
      <c r="AC382" s="35">
        <v>0</v>
      </c>
      <c r="AD382" s="35"/>
      <c r="AE382" s="35"/>
      <c r="AF382" s="35"/>
      <c r="AG382" s="35">
        <v>66</v>
      </c>
      <c r="AH382" s="35">
        <v>288</v>
      </c>
      <c r="AI382" s="35">
        <v>311</v>
      </c>
      <c r="AJ382" s="35">
        <v>43</v>
      </c>
      <c r="AK382" s="35">
        <v>0</v>
      </c>
      <c r="AL382" s="35">
        <v>0</v>
      </c>
    </row>
    <row r="383" spans="1:38" ht="19.5" customHeight="1" x14ac:dyDescent="0.2">
      <c r="D383" s="44" t="s">
        <v>134</v>
      </c>
      <c r="F383" s="45">
        <v>57</v>
      </c>
      <c r="G383" s="45">
        <v>471</v>
      </c>
      <c r="H383" s="45">
        <v>478</v>
      </c>
      <c r="I383" s="45">
        <v>50</v>
      </c>
      <c r="J383" s="45">
        <v>0</v>
      </c>
      <c r="K383" s="45">
        <v>0</v>
      </c>
      <c r="L383" s="46"/>
      <c r="M383" s="46"/>
      <c r="N383" s="46"/>
      <c r="O383" s="45">
        <v>14</v>
      </c>
      <c r="P383" s="45">
        <v>199</v>
      </c>
      <c r="Q383" s="45">
        <v>199</v>
      </c>
      <c r="R383" s="45">
        <v>14</v>
      </c>
      <c r="S383" s="45">
        <v>0</v>
      </c>
      <c r="T383" s="45">
        <v>0</v>
      </c>
      <c r="U383" s="46"/>
      <c r="V383" s="46"/>
      <c r="W383" s="46"/>
      <c r="X383" s="45">
        <v>286</v>
      </c>
      <c r="Y383" s="45">
        <v>2293</v>
      </c>
      <c r="Z383" s="45">
        <v>2128</v>
      </c>
      <c r="AA383" s="45">
        <v>451</v>
      </c>
      <c r="AB383" s="45">
        <v>0</v>
      </c>
      <c r="AC383" s="45">
        <v>0</v>
      </c>
      <c r="AD383" s="46"/>
      <c r="AE383" s="46"/>
      <c r="AF383" s="46"/>
      <c r="AG383" s="45">
        <v>51</v>
      </c>
      <c r="AH383" s="45">
        <v>310</v>
      </c>
      <c r="AI383" s="45">
        <v>315</v>
      </c>
      <c r="AJ383" s="45">
        <v>46</v>
      </c>
      <c r="AK383" s="45">
        <v>0</v>
      </c>
      <c r="AL383" s="45">
        <v>0</v>
      </c>
    </row>
    <row r="384" spans="1:38" ht="20.100000000000001" customHeight="1" x14ac:dyDescent="0.2">
      <c r="D384" s="2" t="s">
        <v>135</v>
      </c>
      <c r="F384" s="35">
        <v>32</v>
      </c>
      <c r="G384" s="35">
        <v>258</v>
      </c>
      <c r="H384" s="35">
        <v>235</v>
      </c>
      <c r="I384" s="35">
        <v>55</v>
      </c>
      <c r="J384" s="35">
        <v>0</v>
      </c>
      <c r="K384" s="35">
        <v>0</v>
      </c>
      <c r="L384" s="35"/>
      <c r="M384" s="35"/>
      <c r="N384" s="35"/>
      <c r="O384" s="35">
        <v>9</v>
      </c>
      <c r="P384" s="35">
        <v>142</v>
      </c>
      <c r="Q384" s="35">
        <v>141</v>
      </c>
      <c r="R384" s="35">
        <v>10</v>
      </c>
      <c r="S384" s="35">
        <v>0</v>
      </c>
      <c r="T384" s="35">
        <v>0</v>
      </c>
      <c r="U384" s="35"/>
      <c r="V384" s="35"/>
      <c r="W384" s="35"/>
      <c r="X384" s="35">
        <v>287</v>
      </c>
      <c r="Y384" s="35">
        <v>1697</v>
      </c>
      <c r="Z384" s="35">
        <v>1752</v>
      </c>
      <c r="AA384" s="35">
        <v>232</v>
      </c>
      <c r="AB384" s="35">
        <v>0</v>
      </c>
      <c r="AC384" s="35">
        <v>0</v>
      </c>
      <c r="AD384" s="35"/>
      <c r="AE384" s="35"/>
      <c r="AF384" s="35"/>
      <c r="AG384" s="35">
        <v>31</v>
      </c>
      <c r="AH384" s="35">
        <v>328</v>
      </c>
      <c r="AI384" s="35">
        <v>335</v>
      </c>
      <c r="AJ384" s="35">
        <v>24</v>
      </c>
      <c r="AK384" s="35">
        <v>0</v>
      </c>
      <c r="AL384" s="35">
        <v>0</v>
      </c>
    </row>
    <row r="385" spans="1:38" ht="19.5" customHeight="1" x14ac:dyDescent="0.2">
      <c r="D385" s="44" t="s">
        <v>122</v>
      </c>
      <c r="F385" s="45">
        <v>55</v>
      </c>
      <c r="G385" s="45">
        <v>532</v>
      </c>
      <c r="H385" s="45">
        <v>494</v>
      </c>
      <c r="I385" s="45">
        <v>93</v>
      </c>
      <c r="J385" s="45">
        <v>0</v>
      </c>
      <c r="K385" s="45">
        <v>0</v>
      </c>
      <c r="L385" s="46"/>
      <c r="M385" s="46"/>
      <c r="N385" s="46"/>
      <c r="O385" s="45">
        <v>9</v>
      </c>
      <c r="P385" s="45">
        <v>190</v>
      </c>
      <c r="Q385" s="45">
        <v>180</v>
      </c>
      <c r="R385" s="45">
        <v>19</v>
      </c>
      <c r="S385" s="45">
        <v>0</v>
      </c>
      <c r="T385" s="45">
        <v>0</v>
      </c>
      <c r="U385" s="46"/>
      <c r="V385" s="46"/>
      <c r="W385" s="46"/>
      <c r="X385" s="45">
        <v>398</v>
      </c>
      <c r="Y385" s="45">
        <v>3287</v>
      </c>
      <c r="Z385" s="45">
        <v>3117</v>
      </c>
      <c r="AA385" s="45">
        <v>568</v>
      </c>
      <c r="AB385" s="45">
        <v>0</v>
      </c>
      <c r="AC385" s="45">
        <v>0</v>
      </c>
      <c r="AD385" s="46"/>
      <c r="AE385" s="46"/>
      <c r="AF385" s="46"/>
      <c r="AG385" s="45">
        <v>46</v>
      </c>
      <c r="AH385" s="45">
        <v>311</v>
      </c>
      <c r="AI385" s="45">
        <v>321</v>
      </c>
      <c r="AJ385" s="45">
        <v>36</v>
      </c>
      <c r="AK385" s="45">
        <v>0</v>
      </c>
      <c r="AL385" s="45">
        <v>0</v>
      </c>
    </row>
    <row r="386" spans="1:38" ht="20.100000000000001" customHeight="1" x14ac:dyDescent="0.2">
      <c r="D386" s="2" t="s">
        <v>123</v>
      </c>
      <c r="F386" s="35">
        <v>42</v>
      </c>
      <c r="G386" s="35">
        <v>360</v>
      </c>
      <c r="H386" s="35">
        <v>357</v>
      </c>
      <c r="I386" s="35">
        <v>45</v>
      </c>
      <c r="J386" s="35">
        <v>0</v>
      </c>
      <c r="K386" s="35">
        <v>0</v>
      </c>
      <c r="L386" s="35"/>
      <c r="M386" s="35"/>
      <c r="N386" s="35"/>
      <c r="O386" s="35">
        <v>6</v>
      </c>
      <c r="P386" s="35">
        <v>141</v>
      </c>
      <c r="Q386" s="35">
        <v>143</v>
      </c>
      <c r="R386" s="35">
        <v>4</v>
      </c>
      <c r="S386" s="35">
        <v>0</v>
      </c>
      <c r="T386" s="35">
        <v>0</v>
      </c>
      <c r="U386" s="35"/>
      <c r="V386" s="35"/>
      <c r="W386" s="35"/>
      <c r="X386" s="35">
        <v>240</v>
      </c>
      <c r="Y386" s="35">
        <v>1857</v>
      </c>
      <c r="Z386" s="35">
        <v>1827</v>
      </c>
      <c r="AA386" s="35">
        <v>270</v>
      </c>
      <c r="AB386" s="35">
        <v>0</v>
      </c>
      <c r="AC386" s="35">
        <v>0</v>
      </c>
      <c r="AD386" s="35"/>
      <c r="AE386" s="35"/>
      <c r="AF386" s="35"/>
      <c r="AG386" s="35">
        <v>18</v>
      </c>
      <c r="AH386" s="35">
        <v>330</v>
      </c>
      <c r="AI386" s="35">
        <v>325</v>
      </c>
      <c r="AJ386" s="35">
        <v>23</v>
      </c>
      <c r="AK386" s="35">
        <v>0</v>
      </c>
      <c r="AL386" s="35">
        <v>0</v>
      </c>
    </row>
    <row r="387" spans="1:38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</row>
    <row r="388" spans="1:38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565</v>
      </c>
      <c r="G388" s="50">
        <v>4170</v>
      </c>
      <c r="H388" s="50">
        <v>3974</v>
      </c>
      <c r="I388" s="50">
        <v>761</v>
      </c>
      <c r="J388" s="50">
        <v>0</v>
      </c>
      <c r="K388" s="50">
        <v>0</v>
      </c>
      <c r="L388" s="51"/>
      <c r="M388" s="51"/>
      <c r="N388" s="51"/>
      <c r="O388" s="50">
        <v>84</v>
      </c>
      <c r="P388" s="50">
        <v>1415</v>
      </c>
      <c r="Q388" s="50">
        <v>1402</v>
      </c>
      <c r="R388" s="50">
        <v>97</v>
      </c>
      <c r="S388" s="50">
        <v>0</v>
      </c>
      <c r="T388" s="50">
        <v>0</v>
      </c>
      <c r="U388" s="51"/>
      <c r="V388" s="51"/>
      <c r="W388" s="51"/>
      <c r="X388" s="50">
        <v>2635</v>
      </c>
      <c r="Y388" s="50">
        <v>16390</v>
      </c>
      <c r="Z388" s="50">
        <v>15981</v>
      </c>
      <c r="AA388" s="50">
        <v>3044</v>
      </c>
      <c r="AB388" s="50">
        <v>0</v>
      </c>
      <c r="AC388" s="50">
        <v>0</v>
      </c>
      <c r="AD388" s="51"/>
      <c r="AE388" s="51"/>
      <c r="AF388" s="51"/>
      <c r="AG388" s="50">
        <v>331</v>
      </c>
      <c r="AH388" s="50">
        <v>2876</v>
      </c>
      <c r="AI388" s="50">
        <v>2922</v>
      </c>
      <c r="AJ388" s="50">
        <v>285</v>
      </c>
      <c r="AK388" s="50">
        <v>0</v>
      </c>
      <c r="AL388" s="50">
        <v>0</v>
      </c>
    </row>
    <row r="389" spans="1:38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</row>
    <row r="390" spans="1:38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565</v>
      </c>
      <c r="G390" s="56">
        <v>4170</v>
      </c>
      <c r="H390" s="56">
        <v>3974</v>
      </c>
      <c r="I390" s="56">
        <v>761</v>
      </c>
      <c r="J390" s="56">
        <v>0</v>
      </c>
      <c r="K390" s="56">
        <v>0</v>
      </c>
      <c r="L390" s="51"/>
      <c r="M390" s="51"/>
      <c r="N390" s="51"/>
      <c r="O390" s="56">
        <v>84</v>
      </c>
      <c r="P390" s="56">
        <v>1415</v>
      </c>
      <c r="Q390" s="56">
        <v>1402</v>
      </c>
      <c r="R390" s="56">
        <v>97</v>
      </c>
      <c r="S390" s="56">
        <v>0</v>
      </c>
      <c r="T390" s="56">
        <v>0</v>
      </c>
      <c r="U390" s="51"/>
      <c r="V390" s="51"/>
      <c r="W390" s="51"/>
      <c r="X390" s="56">
        <v>2635</v>
      </c>
      <c r="Y390" s="56">
        <v>16390</v>
      </c>
      <c r="Z390" s="56">
        <v>15981</v>
      </c>
      <c r="AA390" s="56">
        <v>3044</v>
      </c>
      <c r="AB390" s="56">
        <v>0</v>
      </c>
      <c r="AC390" s="56">
        <v>0</v>
      </c>
      <c r="AD390" s="51"/>
      <c r="AE390" s="51"/>
      <c r="AF390" s="51"/>
      <c r="AG390" s="56">
        <v>331</v>
      </c>
      <c r="AH390" s="56">
        <v>2876</v>
      </c>
      <c r="AI390" s="56">
        <v>2922</v>
      </c>
      <c r="AJ390" s="56">
        <v>285</v>
      </c>
      <c r="AK390" s="56">
        <v>0</v>
      </c>
      <c r="AL390" s="56">
        <v>0</v>
      </c>
    </row>
    <row r="391" spans="1:38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</row>
    <row r="392" spans="1:38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</row>
    <row r="393" spans="1:38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</row>
    <row r="394" spans="1:38" ht="20.100000000000001" customHeight="1" x14ac:dyDescent="0.2">
      <c r="D394" s="2" t="s">
        <v>115</v>
      </c>
      <c r="F394" s="35">
        <v>64</v>
      </c>
      <c r="G394" s="35">
        <v>318</v>
      </c>
      <c r="H394" s="35">
        <v>314</v>
      </c>
      <c r="I394" s="35">
        <v>68</v>
      </c>
      <c r="J394" s="35">
        <v>0</v>
      </c>
      <c r="K394" s="35">
        <v>0</v>
      </c>
      <c r="L394" s="35"/>
      <c r="M394" s="35"/>
      <c r="N394" s="35"/>
      <c r="O394" s="35">
        <v>9</v>
      </c>
      <c r="P394" s="35">
        <v>379</v>
      </c>
      <c r="Q394" s="35">
        <v>379</v>
      </c>
      <c r="R394" s="35">
        <v>9</v>
      </c>
      <c r="S394" s="35">
        <v>0</v>
      </c>
      <c r="T394" s="35">
        <v>0</v>
      </c>
      <c r="U394" s="35"/>
      <c r="V394" s="35"/>
      <c r="W394" s="35"/>
      <c r="X394" s="35">
        <v>97</v>
      </c>
      <c r="Y394" s="35">
        <v>381</v>
      </c>
      <c r="Z394" s="35">
        <v>388</v>
      </c>
      <c r="AA394" s="35">
        <v>90</v>
      </c>
      <c r="AB394" s="35">
        <v>0</v>
      </c>
      <c r="AC394" s="35">
        <v>0</v>
      </c>
      <c r="AD394" s="35"/>
      <c r="AE394" s="35"/>
      <c r="AF394" s="35"/>
      <c r="AG394" s="35">
        <v>29</v>
      </c>
      <c r="AH394" s="35">
        <v>419</v>
      </c>
      <c r="AI394" s="35">
        <v>419</v>
      </c>
      <c r="AJ394" s="35">
        <v>29</v>
      </c>
      <c r="AK394" s="35">
        <v>0</v>
      </c>
      <c r="AL394" s="35">
        <v>0</v>
      </c>
    </row>
    <row r="395" spans="1:38" ht="19.5" customHeight="1" x14ac:dyDescent="0.2">
      <c r="D395" s="44" t="s">
        <v>116</v>
      </c>
      <c r="F395" s="45">
        <v>19</v>
      </c>
      <c r="G395" s="45">
        <v>249</v>
      </c>
      <c r="H395" s="45">
        <v>230</v>
      </c>
      <c r="I395" s="45">
        <v>38</v>
      </c>
      <c r="J395" s="45">
        <v>0</v>
      </c>
      <c r="K395" s="45">
        <v>0</v>
      </c>
      <c r="L395" s="46"/>
      <c r="M395" s="46"/>
      <c r="N395" s="46"/>
      <c r="O395" s="45">
        <v>10</v>
      </c>
      <c r="P395" s="45">
        <v>387</v>
      </c>
      <c r="Q395" s="45">
        <v>392</v>
      </c>
      <c r="R395" s="45">
        <v>5</v>
      </c>
      <c r="S395" s="45">
        <v>0</v>
      </c>
      <c r="T395" s="45">
        <v>0</v>
      </c>
      <c r="U395" s="46"/>
      <c r="V395" s="46"/>
      <c r="W395" s="46"/>
      <c r="X395" s="45">
        <v>32</v>
      </c>
      <c r="Y395" s="45">
        <v>232</v>
      </c>
      <c r="Z395" s="45">
        <v>210</v>
      </c>
      <c r="AA395" s="45">
        <v>54</v>
      </c>
      <c r="AB395" s="45">
        <v>0</v>
      </c>
      <c r="AC395" s="45">
        <v>0</v>
      </c>
      <c r="AD395" s="46"/>
      <c r="AE395" s="46"/>
      <c r="AF395" s="46"/>
      <c r="AG395" s="45">
        <v>34</v>
      </c>
      <c r="AH395" s="45">
        <v>412</v>
      </c>
      <c r="AI395" s="45">
        <v>418</v>
      </c>
      <c r="AJ395" s="45">
        <v>28</v>
      </c>
      <c r="AK395" s="45">
        <v>0</v>
      </c>
      <c r="AL395" s="45">
        <v>0</v>
      </c>
    </row>
    <row r="396" spans="1:38" ht="20.100000000000001" customHeight="1" x14ac:dyDescent="0.2">
      <c r="D396" s="2" t="s">
        <v>132</v>
      </c>
      <c r="F396" s="35">
        <v>25</v>
      </c>
      <c r="G396" s="35">
        <v>176</v>
      </c>
      <c r="H396" s="35">
        <v>184</v>
      </c>
      <c r="I396" s="35">
        <v>17</v>
      </c>
      <c r="J396" s="35">
        <v>0</v>
      </c>
      <c r="K396" s="35">
        <v>0</v>
      </c>
      <c r="L396" s="35"/>
      <c r="M396" s="35"/>
      <c r="N396" s="35"/>
      <c r="O396" s="35">
        <v>16</v>
      </c>
      <c r="P396" s="35">
        <v>366</v>
      </c>
      <c r="Q396" s="35">
        <v>376</v>
      </c>
      <c r="R396" s="35">
        <v>6</v>
      </c>
      <c r="S396" s="35">
        <v>0</v>
      </c>
      <c r="T396" s="35">
        <v>0</v>
      </c>
      <c r="U396" s="35"/>
      <c r="V396" s="35"/>
      <c r="W396" s="35"/>
      <c r="X396" s="35">
        <v>56</v>
      </c>
      <c r="Y396" s="35">
        <v>309</v>
      </c>
      <c r="Z396" s="35">
        <v>320</v>
      </c>
      <c r="AA396" s="35">
        <v>45</v>
      </c>
      <c r="AB396" s="35">
        <v>0</v>
      </c>
      <c r="AC396" s="35">
        <v>0</v>
      </c>
      <c r="AD396" s="35"/>
      <c r="AE396" s="35"/>
      <c r="AF396" s="35"/>
      <c r="AG396" s="35">
        <v>28</v>
      </c>
      <c r="AH396" s="35">
        <v>411</v>
      </c>
      <c r="AI396" s="35">
        <v>406</v>
      </c>
      <c r="AJ396" s="35">
        <v>33</v>
      </c>
      <c r="AK396" s="35">
        <v>0</v>
      </c>
      <c r="AL396" s="35">
        <v>0</v>
      </c>
    </row>
    <row r="397" spans="1:38" ht="19.5" customHeight="1" x14ac:dyDescent="0.2">
      <c r="D397" s="44" t="s">
        <v>118</v>
      </c>
      <c r="F397" s="45">
        <v>70</v>
      </c>
      <c r="G397" s="45">
        <v>201</v>
      </c>
      <c r="H397" s="45">
        <v>160</v>
      </c>
      <c r="I397" s="45">
        <v>111</v>
      </c>
      <c r="J397" s="45">
        <v>0</v>
      </c>
      <c r="K397" s="45">
        <v>0</v>
      </c>
      <c r="L397" s="46"/>
      <c r="M397" s="46"/>
      <c r="N397" s="46"/>
      <c r="O397" s="45">
        <v>10</v>
      </c>
      <c r="P397" s="45">
        <v>364</v>
      </c>
      <c r="Q397" s="45">
        <v>366</v>
      </c>
      <c r="R397" s="45">
        <v>8</v>
      </c>
      <c r="S397" s="45">
        <v>0</v>
      </c>
      <c r="T397" s="45">
        <v>0</v>
      </c>
      <c r="U397" s="46"/>
      <c r="V397" s="46"/>
      <c r="W397" s="46"/>
      <c r="X397" s="45">
        <v>216</v>
      </c>
      <c r="Y397" s="45">
        <v>417</v>
      </c>
      <c r="Z397" s="45">
        <v>335</v>
      </c>
      <c r="AA397" s="45">
        <v>298</v>
      </c>
      <c r="AB397" s="45">
        <v>0</v>
      </c>
      <c r="AC397" s="45">
        <v>0</v>
      </c>
      <c r="AD397" s="46"/>
      <c r="AE397" s="46"/>
      <c r="AF397" s="46"/>
      <c r="AG397" s="45">
        <v>32</v>
      </c>
      <c r="AH397" s="45">
        <v>410</v>
      </c>
      <c r="AI397" s="45">
        <v>419</v>
      </c>
      <c r="AJ397" s="45">
        <v>23</v>
      </c>
      <c r="AK397" s="45">
        <v>0</v>
      </c>
      <c r="AL397" s="45">
        <v>0</v>
      </c>
    </row>
    <row r="398" spans="1:38" ht="20.100000000000001" customHeight="1" x14ac:dyDescent="0.2">
      <c r="D398" s="2" t="s">
        <v>133</v>
      </c>
      <c r="F398" s="35">
        <v>335</v>
      </c>
      <c r="G398" s="35">
        <v>641</v>
      </c>
      <c r="H398" s="35">
        <v>567</v>
      </c>
      <c r="I398" s="35">
        <v>409</v>
      </c>
      <c r="J398" s="35">
        <v>0</v>
      </c>
      <c r="K398" s="35">
        <v>0</v>
      </c>
      <c r="L398" s="35"/>
      <c r="M398" s="35"/>
      <c r="N398" s="35"/>
      <c r="O398" s="35">
        <v>14</v>
      </c>
      <c r="P398" s="35">
        <v>562</v>
      </c>
      <c r="Q398" s="35">
        <v>557</v>
      </c>
      <c r="R398" s="35">
        <v>19</v>
      </c>
      <c r="S398" s="35">
        <v>0</v>
      </c>
      <c r="T398" s="35">
        <v>0</v>
      </c>
      <c r="U398" s="35"/>
      <c r="V398" s="35"/>
      <c r="W398" s="35"/>
      <c r="X398" s="35">
        <v>471</v>
      </c>
      <c r="Y398" s="35">
        <v>871</v>
      </c>
      <c r="Z398" s="35">
        <v>776</v>
      </c>
      <c r="AA398" s="35">
        <v>566</v>
      </c>
      <c r="AB398" s="35">
        <v>0</v>
      </c>
      <c r="AC398" s="35">
        <v>0</v>
      </c>
      <c r="AD398" s="35"/>
      <c r="AE398" s="35"/>
      <c r="AF398" s="35"/>
      <c r="AG398" s="35">
        <v>26</v>
      </c>
      <c r="AH398" s="35">
        <v>1565</v>
      </c>
      <c r="AI398" s="35">
        <v>1500</v>
      </c>
      <c r="AJ398" s="35">
        <v>91</v>
      </c>
      <c r="AK398" s="35">
        <v>0</v>
      </c>
      <c r="AL398" s="35">
        <v>0</v>
      </c>
    </row>
    <row r="399" spans="1:38" ht="19.5" customHeight="1" x14ac:dyDescent="0.2">
      <c r="D399" s="44" t="s">
        <v>134</v>
      </c>
      <c r="F399" s="45">
        <v>265</v>
      </c>
      <c r="G399" s="45">
        <v>978</v>
      </c>
      <c r="H399" s="45">
        <v>954</v>
      </c>
      <c r="I399" s="45">
        <v>289</v>
      </c>
      <c r="J399" s="45">
        <v>0</v>
      </c>
      <c r="K399" s="45">
        <v>0</v>
      </c>
      <c r="L399" s="46"/>
      <c r="M399" s="46"/>
      <c r="N399" s="46"/>
      <c r="O399" s="45">
        <v>13</v>
      </c>
      <c r="P399" s="45">
        <v>535</v>
      </c>
      <c r="Q399" s="45">
        <v>538</v>
      </c>
      <c r="R399" s="45">
        <v>10</v>
      </c>
      <c r="S399" s="45">
        <v>0</v>
      </c>
      <c r="T399" s="45">
        <v>0</v>
      </c>
      <c r="U399" s="46"/>
      <c r="V399" s="46"/>
      <c r="W399" s="46"/>
      <c r="X399" s="45">
        <v>267</v>
      </c>
      <c r="Y399" s="45">
        <v>696</v>
      </c>
      <c r="Z399" s="45">
        <v>623</v>
      </c>
      <c r="AA399" s="45">
        <v>340</v>
      </c>
      <c r="AB399" s="45">
        <v>0</v>
      </c>
      <c r="AC399" s="45">
        <v>0</v>
      </c>
      <c r="AD399" s="46"/>
      <c r="AE399" s="46"/>
      <c r="AF399" s="46"/>
      <c r="AG399" s="45">
        <v>25</v>
      </c>
      <c r="AH399" s="45">
        <v>1580</v>
      </c>
      <c r="AI399" s="45">
        <v>1498</v>
      </c>
      <c r="AJ399" s="45">
        <v>107</v>
      </c>
      <c r="AK399" s="45">
        <v>0</v>
      </c>
      <c r="AL399" s="45">
        <v>0</v>
      </c>
    </row>
    <row r="400" spans="1:38" ht="20.100000000000001" customHeight="1" x14ac:dyDescent="0.2">
      <c r="D400" s="2" t="s">
        <v>135</v>
      </c>
      <c r="F400" s="35">
        <v>75</v>
      </c>
      <c r="G400" s="35">
        <v>894</v>
      </c>
      <c r="H400" s="35">
        <v>886</v>
      </c>
      <c r="I400" s="35">
        <v>83</v>
      </c>
      <c r="J400" s="35">
        <v>0</v>
      </c>
      <c r="K400" s="35">
        <v>0</v>
      </c>
      <c r="L400" s="35"/>
      <c r="M400" s="35"/>
      <c r="N400" s="35"/>
      <c r="O400" s="35">
        <v>17</v>
      </c>
      <c r="P400" s="35">
        <v>508</v>
      </c>
      <c r="Q400" s="35">
        <v>511</v>
      </c>
      <c r="R400" s="35">
        <v>14</v>
      </c>
      <c r="S400" s="35">
        <v>0</v>
      </c>
      <c r="T400" s="35">
        <v>0</v>
      </c>
      <c r="U400" s="35"/>
      <c r="V400" s="35"/>
      <c r="W400" s="35"/>
      <c r="X400" s="35">
        <v>106</v>
      </c>
      <c r="Y400" s="35">
        <v>743</v>
      </c>
      <c r="Z400" s="35">
        <v>684</v>
      </c>
      <c r="AA400" s="35">
        <v>165</v>
      </c>
      <c r="AB400" s="35">
        <v>0</v>
      </c>
      <c r="AC400" s="35">
        <v>0</v>
      </c>
      <c r="AD400" s="35"/>
      <c r="AE400" s="35"/>
      <c r="AF400" s="35"/>
      <c r="AG400" s="35">
        <v>38</v>
      </c>
      <c r="AH400" s="35">
        <v>1582</v>
      </c>
      <c r="AI400" s="35">
        <v>1503</v>
      </c>
      <c r="AJ400" s="35">
        <v>117</v>
      </c>
      <c r="AK400" s="35">
        <v>0</v>
      </c>
      <c r="AL400" s="35">
        <v>0</v>
      </c>
    </row>
    <row r="401" spans="1:38" ht="19.5" customHeight="1" x14ac:dyDescent="0.2">
      <c r="D401" s="44" t="s">
        <v>122</v>
      </c>
      <c r="F401" s="45">
        <v>27</v>
      </c>
      <c r="G401" s="45">
        <v>244</v>
      </c>
      <c r="H401" s="45">
        <v>248</v>
      </c>
      <c r="I401" s="45">
        <v>23</v>
      </c>
      <c r="J401" s="45">
        <v>0</v>
      </c>
      <c r="K401" s="45">
        <v>0</v>
      </c>
      <c r="L401" s="46"/>
      <c r="M401" s="46"/>
      <c r="N401" s="46"/>
      <c r="O401" s="45">
        <v>4</v>
      </c>
      <c r="P401" s="45">
        <v>108</v>
      </c>
      <c r="Q401" s="45">
        <v>99</v>
      </c>
      <c r="R401" s="45">
        <v>13</v>
      </c>
      <c r="S401" s="45">
        <v>0</v>
      </c>
      <c r="T401" s="45">
        <v>0</v>
      </c>
      <c r="U401" s="46"/>
      <c r="V401" s="46"/>
      <c r="W401" s="46"/>
      <c r="X401" s="45">
        <v>46</v>
      </c>
      <c r="Y401" s="45">
        <v>294</v>
      </c>
      <c r="Z401" s="45">
        <v>297</v>
      </c>
      <c r="AA401" s="45">
        <v>43</v>
      </c>
      <c r="AB401" s="45">
        <v>0</v>
      </c>
      <c r="AC401" s="45">
        <v>0</v>
      </c>
      <c r="AD401" s="46"/>
      <c r="AE401" s="46"/>
      <c r="AF401" s="46"/>
      <c r="AG401" s="45">
        <v>38</v>
      </c>
      <c r="AH401" s="45">
        <v>326</v>
      </c>
      <c r="AI401" s="45">
        <v>337</v>
      </c>
      <c r="AJ401" s="45">
        <v>27</v>
      </c>
      <c r="AK401" s="45">
        <v>0</v>
      </c>
      <c r="AL401" s="45">
        <v>0</v>
      </c>
    </row>
    <row r="402" spans="1:38" ht="20.100000000000001" customHeight="1" x14ac:dyDescent="0.2">
      <c r="D402" s="2" t="s">
        <v>123</v>
      </c>
      <c r="F402" s="35">
        <v>54</v>
      </c>
      <c r="G402" s="35">
        <v>241</v>
      </c>
      <c r="H402" s="35">
        <v>258</v>
      </c>
      <c r="I402" s="35">
        <v>37</v>
      </c>
      <c r="J402" s="35">
        <v>0</v>
      </c>
      <c r="K402" s="35">
        <v>0</v>
      </c>
      <c r="L402" s="35"/>
      <c r="M402" s="35"/>
      <c r="N402" s="35"/>
      <c r="O402" s="35">
        <v>4</v>
      </c>
      <c r="P402" s="35">
        <v>108</v>
      </c>
      <c r="Q402" s="35">
        <v>108</v>
      </c>
      <c r="R402" s="35">
        <v>4</v>
      </c>
      <c r="S402" s="35">
        <v>0</v>
      </c>
      <c r="T402" s="35">
        <v>0</v>
      </c>
      <c r="U402" s="35"/>
      <c r="V402" s="35"/>
      <c r="W402" s="35"/>
      <c r="X402" s="35">
        <v>81</v>
      </c>
      <c r="Y402" s="35">
        <v>307</v>
      </c>
      <c r="Z402" s="35">
        <v>348</v>
      </c>
      <c r="AA402" s="35">
        <v>40</v>
      </c>
      <c r="AB402" s="35">
        <v>0</v>
      </c>
      <c r="AC402" s="35">
        <v>0</v>
      </c>
      <c r="AD402" s="35"/>
      <c r="AE402" s="35"/>
      <c r="AF402" s="35"/>
      <c r="AG402" s="35">
        <v>25</v>
      </c>
      <c r="AH402" s="35">
        <v>320</v>
      </c>
      <c r="AI402" s="35">
        <v>329</v>
      </c>
      <c r="AJ402" s="35">
        <v>16</v>
      </c>
      <c r="AK402" s="35">
        <v>0</v>
      </c>
      <c r="AL402" s="35">
        <v>0</v>
      </c>
    </row>
    <row r="403" spans="1:38" ht="19.5" customHeight="1" x14ac:dyDescent="0.2">
      <c r="D403" s="44" t="s">
        <v>136</v>
      </c>
      <c r="F403" s="45">
        <v>177</v>
      </c>
      <c r="G403" s="45">
        <v>50</v>
      </c>
      <c r="H403" s="45">
        <v>29</v>
      </c>
      <c r="I403" s="45">
        <v>198</v>
      </c>
      <c r="J403" s="45">
        <v>0</v>
      </c>
      <c r="K403" s="45">
        <v>0</v>
      </c>
      <c r="L403" s="46"/>
      <c r="M403" s="46"/>
      <c r="N403" s="46"/>
      <c r="O403" s="45">
        <v>37</v>
      </c>
      <c r="P403" s="45">
        <v>84</v>
      </c>
      <c r="Q403" s="45">
        <v>112</v>
      </c>
      <c r="R403" s="45">
        <v>9</v>
      </c>
      <c r="S403" s="45">
        <v>0</v>
      </c>
      <c r="T403" s="45">
        <v>0</v>
      </c>
      <c r="U403" s="46"/>
      <c r="V403" s="46"/>
      <c r="W403" s="46"/>
      <c r="X403" s="45">
        <v>222</v>
      </c>
      <c r="Y403" s="45">
        <v>35</v>
      </c>
      <c r="Z403" s="45">
        <v>39</v>
      </c>
      <c r="AA403" s="45">
        <v>218</v>
      </c>
      <c r="AB403" s="45">
        <v>0</v>
      </c>
      <c r="AC403" s="45">
        <v>0</v>
      </c>
      <c r="AD403" s="46"/>
      <c r="AE403" s="46"/>
      <c r="AF403" s="46"/>
      <c r="AG403" s="45">
        <v>165</v>
      </c>
      <c r="AH403" s="45">
        <v>353</v>
      </c>
      <c r="AI403" s="45">
        <v>500</v>
      </c>
      <c r="AJ403" s="45">
        <v>18</v>
      </c>
      <c r="AK403" s="45">
        <v>0</v>
      </c>
      <c r="AL403" s="45">
        <v>0</v>
      </c>
    </row>
    <row r="404" spans="1:38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</row>
    <row r="405" spans="1:38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1111</v>
      </c>
      <c r="G405" s="50">
        <v>3992</v>
      </c>
      <c r="H405" s="50">
        <v>3830</v>
      </c>
      <c r="I405" s="50">
        <v>1273</v>
      </c>
      <c r="J405" s="50">
        <v>0</v>
      </c>
      <c r="K405" s="50">
        <v>0</v>
      </c>
      <c r="L405" s="51"/>
      <c r="M405" s="51"/>
      <c r="N405" s="51"/>
      <c r="O405" s="50">
        <v>134</v>
      </c>
      <c r="P405" s="50">
        <v>3401</v>
      </c>
      <c r="Q405" s="50">
        <v>3438</v>
      </c>
      <c r="R405" s="50">
        <v>97</v>
      </c>
      <c r="S405" s="50">
        <v>0</v>
      </c>
      <c r="T405" s="50">
        <v>0</v>
      </c>
      <c r="U405" s="51"/>
      <c r="V405" s="51"/>
      <c r="W405" s="51"/>
      <c r="X405" s="50">
        <v>1594</v>
      </c>
      <c r="Y405" s="50">
        <v>4285</v>
      </c>
      <c r="Z405" s="50">
        <v>4020</v>
      </c>
      <c r="AA405" s="50">
        <v>1859</v>
      </c>
      <c r="AB405" s="50">
        <v>0</v>
      </c>
      <c r="AC405" s="50">
        <v>0</v>
      </c>
      <c r="AD405" s="51"/>
      <c r="AE405" s="51"/>
      <c r="AF405" s="51"/>
      <c r="AG405" s="50">
        <v>440</v>
      </c>
      <c r="AH405" s="50">
        <v>7378</v>
      </c>
      <c r="AI405" s="50">
        <v>7329</v>
      </c>
      <c r="AJ405" s="50">
        <v>489</v>
      </c>
      <c r="AK405" s="50">
        <v>0</v>
      </c>
      <c r="AL405" s="50">
        <v>0</v>
      </c>
    </row>
    <row r="406" spans="1:38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</row>
    <row r="407" spans="1:38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</row>
    <row r="408" spans="1:38" ht="20.100000000000001" customHeight="1" x14ac:dyDescent="0.2">
      <c r="D408" s="2" t="s">
        <v>245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/>
      <c r="M408" s="35"/>
      <c r="N408" s="35"/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/>
      <c r="V408" s="35"/>
      <c r="W408" s="35"/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/>
      <c r="AE408" s="35"/>
      <c r="AF408" s="35"/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</row>
    <row r="409" spans="1:38" ht="19.5" customHeight="1" x14ac:dyDescent="0.2">
      <c r="D409" s="44" t="s">
        <v>246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6"/>
      <c r="M409" s="46"/>
      <c r="N409" s="46"/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6"/>
      <c r="V409" s="46"/>
      <c r="W409" s="46"/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6"/>
      <c r="AE409" s="46"/>
      <c r="AF409" s="46"/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</row>
    <row r="410" spans="1:38" ht="20.100000000000001" customHeight="1" x14ac:dyDescent="0.2">
      <c r="D410" s="2" t="s">
        <v>247</v>
      </c>
      <c r="F410" s="35">
        <v>46</v>
      </c>
      <c r="G410" s="35">
        <v>235</v>
      </c>
      <c r="H410" s="35">
        <v>233</v>
      </c>
      <c r="I410" s="35">
        <v>48</v>
      </c>
      <c r="J410" s="35">
        <v>0</v>
      </c>
      <c r="K410" s="35">
        <v>0</v>
      </c>
      <c r="L410" s="35"/>
      <c r="M410" s="35"/>
      <c r="N410" s="35"/>
      <c r="O410" s="35">
        <v>28</v>
      </c>
      <c r="P410" s="35">
        <v>396</v>
      </c>
      <c r="Q410" s="35">
        <v>413</v>
      </c>
      <c r="R410" s="35">
        <v>11</v>
      </c>
      <c r="S410" s="35">
        <v>0</v>
      </c>
      <c r="T410" s="35">
        <v>0</v>
      </c>
      <c r="U410" s="35"/>
      <c r="V410" s="35"/>
      <c r="W410" s="35"/>
      <c r="X410" s="35">
        <v>37</v>
      </c>
      <c r="Y410" s="35">
        <v>231</v>
      </c>
      <c r="Z410" s="35">
        <v>220</v>
      </c>
      <c r="AA410" s="35">
        <v>48</v>
      </c>
      <c r="AB410" s="35">
        <v>0</v>
      </c>
      <c r="AC410" s="35">
        <v>0</v>
      </c>
      <c r="AD410" s="35"/>
      <c r="AE410" s="35"/>
      <c r="AF410" s="35"/>
      <c r="AG410" s="35">
        <v>338</v>
      </c>
      <c r="AH410" s="35">
        <v>3903</v>
      </c>
      <c r="AI410" s="35">
        <v>4055</v>
      </c>
      <c r="AJ410" s="35">
        <v>186</v>
      </c>
      <c r="AK410" s="35">
        <v>0</v>
      </c>
      <c r="AL410" s="35">
        <v>0</v>
      </c>
    </row>
    <row r="411" spans="1:38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</row>
    <row r="412" spans="1:38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46</v>
      </c>
      <c r="G412" s="50">
        <v>235</v>
      </c>
      <c r="H412" s="50">
        <v>233</v>
      </c>
      <c r="I412" s="50">
        <v>48</v>
      </c>
      <c r="J412" s="50">
        <v>0</v>
      </c>
      <c r="K412" s="50">
        <v>0</v>
      </c>
      <c r="L412" s="51"/>
      <c r="M412" s="51"/>
      <c r="N412" s="51"/>
      <c r="O412" s="50">
        <v>28</v>
      </c>
      <c r="P412" s="50">
        <v>396</v>
      </c>
      <c r="Q412" s="50">
        <v>413</v>
      </c>
      <c r="R412" s="50">
        <v>11</v>
      </c>
      <c r="S412" s="50">
        <v>0</v>
      </c>
      <c r="T412" s="50">
        <v>0</v>
      </c>
      <c r="U412" s="51"/>
      <c r="V412" s="51"/>
      <c r="W412" s="51"/>
      <c r="X412" s="50">
        <v>37</v>
      </c>
      <c r="Y412" s="50">
        <v>231</v>
      </c>
      <c r="Z412" s="50">
        <v>220</v>
      </c>
      <c r="AA412" s="50">
        <v>48</v>
      </c>
      <c r="AB412" s="50">
        <v>0</v>
      </c>
      <c r="AC412" s="50">
        <v>0</v>
      </c>
      <c r="AD412" s="51"/>
      <c r="AE412" s="51"/>
      <c r="AF412" s="51"/>
      <c r="AG412" s="50">
        <v>338</v>
      </c>
      <c r="AH412" s="50">
        <v>3903</v>
      </c>
      <c r="AI412" s="50">
        <v>4055</v>
      </c>
      <c r="AJ412" s="50">
        <v>186</v>
      </c>
      <c r="AK412" s="50">
        <v>0</v>
      </c>
      <c r="AL412" s="50">
        <v>0</v>
      </c>
    </row>
    <row r="413" spans="1:38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</row>
    <row r="414" spans="1:38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1157</v>
      </c>
      <c r="G414" s="56">
        <v>4227</v>
      </c>
      <c r="H414" s="56">
        <v>4063</v>
      </c>
      <c r="I414" s="56">
        <v>1321</v>
      </c>
      <c r="J414" s="56">
        <v>0</v>
      </c>
      <c r="K414" s="56">
        <v>0</v>
      </c>
      <c r="L414" s="51"/>
      <c r="M414" s="51"/>
      <c r="N414" s="51"/>
      <c r="O414" s="56">
        <v>162</v>
      </c>
      <c r="P414" s="56">
        <v>3797</v>
      </c>
      <c r="Q414" s="56">
        <v>3851</v>
      </c>
      <c r="R414" s="56">
        <v>108</v>
      </c>
      <c r="S414" s="56">
        <v>0</v>
      </c>
      <c r="T414" s="56">
        <v>0</v>
      </c>
      <c r="U414" s="51"/>
      <c r="V414" s="51"/>
      <c r="W414" s="51"/>
      <c r="X414" s="56">
        <v>1631</v>
      </c>
      <c r="Y414" s="56">
        <v>4516</v>
      </c>
      <c r="Z414" s="56">
        <v>4240</v>
      </c>
      <c r="AA414" s="56">
        <v>1907</v>
      </c>
      <c r="AB414" s="56">
        <v>0</v>
      </c>
      <c r="AC414" s="56">
        <v>0</v>
      </c>
      <c r="AD414" s="51"/>
      <c r="AE414" s="51"/>
      <c r="AF414" s="51"/>
      <c r="AG414" s="56">
        <v>778</v>
      </c>
      <c r="AH414" s="56">
        <v>11281</v>
      </c>
      <c r="AI414" s="56">
        <v>11384</v>
      </c>
      <c r="AJ414" s="56">
        <v>675</v>
      </c>
      <c r="AK414" s="56">
        <v>0</v>
      </c>
      <c r="AL414" s="56">
        <v>0</v>
      </c>
    </row>
    <row r="415" spans="1:38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</row>
    <row r="416" spans="1:38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</row>
    <row r="417" spans="1:38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</row>
    <row r="418" spans="1:38" ht="20.100000000000001" customHeight="1" x14ac:dyDescent="0.2">
      <c r="D418" s="2" t="s">
        <v>250</v>
      </c>
      <c r="F418" s="35">
        <v>87</v>
      </c>
      <c r="G418" s="35">
        <v>410</v>
      </c>
      <c r="H418" s="35">
        <v>440</v>
      </c>
      <c r="I418" s="35">
        <v>57</v>
      </c>
      <c r="J418" s="35">
        <v>0</v>
      </c>
      <c r="K418" s="35">
        <v>0</v>
      </c>
      <c r="L418" s="35"/>
      <c r="M418" s="35"/>
      <c r="N418" s="35"/>
      <c r="O418" s="35">
        <v>11</v>
      </c>
      <c r="P418" s="35">
        <v>435</v>
      </c>
      <c r="Q418" s="35">
        <v>428</v>
      </c>
      <c r="R418" s="35">
        <v>18</v>
      </c>
      <c r="S418" s="35">
        <v>0</v>
      </c>
      <c r="T418" s="35">
        <v>0</v>
      </c>
      <c r="U418" s="35"/>
      <c r="V418" s="35"/>
      <c r="W418" s="35"/>
      <c r="X418" s="35">
        <v>143</v>
      </c>
      <c r="Y418" s="35">
        <v>660</v>
      </c>
      <c r="Z418" s="35">
        <v>674</v>
      </c>
      <c r="AA418" s="35">
        <v>129</v>
      </c>
      <c r="AB418" s="35">
        <v>0</v>
      </c>
      <c r="AC418" s="35">
        <v>0</v>
      </c>
      <c r="AD418" s="35"/>
      <c r="AE418" s="35"/>
      <c r="AF418" s="35"/>
      <c r="AG418" s="35">
        <v>67</v>
      </c>
      <c r="AH418" s="35">
        <v>1464</v>
      </c>
      <c r="AI418" s="35">
        <v>1442</v>
      </c>
      <c r="AJ418" s="35">
        <v>89</v>
      </c>
      <c r="AK418" s="35">
        <v>0</v>
      </c>
      <c r="AL418" s="35">
        <v>0</v>
      </c>
    </row>
    <row r="419" spans="1:38" ht="19.5" customHeight="1" x14ac:dyDescent="0.2">
      <c r="D419" s="44" t="s">
        <v>251</v>
      </c>
      <c r="F419" s="45">
        <v>252</v>
      </c>
      <c r="G419" s="45">
        <v>798</v>
      </c>
      <c r="H419" s="45">
        <v>956</v>
      </c>
      <c r="I419" s="45">
        <v>94</v>
      </c>
      <c r="J419" s="45">
        <v>0</v>
      </c>
      <c r="K419" s="45">
        <v>0</v>
      </c>
      <c r="L419" s="46"/>
      <c r="M419" s="46"/>
      <c r="N419" s="46"/>
      <c r="O419" s="45">
        <v>39</v>
      </c>
      <c r="P419" s="45">
        <v>457</v>
      </c>
      <c r="Q419" s="45">
        <v>487</v>
      </c>
      <c r="R419" s="45">
        <v>9</v>
      </c>
      <c r="S419" s="45">
        <v>0</v>
      </c>
      <c r="T419" s="45">
        <v>0</v>
      </c>
      <c r="U419" s="46"/>
      <c r="V419" s="46"/>
      <c r="W419" s="46"/>
      <c r="X419" s="45">
        <v>260</v>
      </c>
      <c r="Y419" s="45">
        <v>1314</v>
      </c>
      <c r="Z419" s="45">
        <v>1383</v>
      </c>
      <c r="AA419" s="45">
        <v>191</v>
      </c>
      <c r="AB419" s="45">
        <v>0</v>
      </c>
      <c r="AC419" s="45">
        <v>0</v>
      </c>
      <c r="AD419" s="46"/>
      <c r="AE419" s="46"/>
      <c r="AF419" s="46"/>
      <c r="AG419" s="45">
        <v>126</v>
      </c>
      <c r="AH419" s="45">
        <v>1446</v>
      </c>
      <c r="AI419" s="45">
        <v>1472</v>
      </c>
      <c r="AJ419" s="45">
        <v>100</v>
      </c>
      <c r="AK419" s="45">
        <v>0</v>
      </c>
      <c r="AL419" s="45">
        <v>0</v>
      </c>
    </row>
    <row r="420" spans="1:38" ht="20.100000000000001" customHeight="1" x14ac:dyDescent="0.2">
      <c r="D420" s="2" t="s">
        <v>252</v>
      </c>
      <c r="F420" s="35">
        <v>244</v>
      </c>
      <c r="G420" s="35">
        <v>518</v>
      </c>
      <c r="H420" s="35">
        <v>693</v>
      </c>
      <c r="I420" s="35">
        <v>69</v>
      </c>
      <c r="J420" s="35">
        <v>0</v>
      </c>
      <c r="K420" s="35">
        <v>0</v>
      </c>
      <c r="L420" s="35"/>
      <c r="M420" s="35"/>
      <c r="N420" s="35"/>
      <c r="O420" s="35">
        <v>30</v>
      </c>
      <c r="P420" s="35">
        <v>514</v>
      </c>
      <c r="Q420" s="35">
        <v>507</v>
      </c>
      <c r="R420" s="35">
        <v>37</v>
      </c>
      <c r="S420" s="35">
        <v>0</v>
      </c>
      <c r="T420" s="35">
        <v>0</v>
      </c>
      <c r="U420" s="35"/>
      <c r="V420" s="35"/>
      <c r="W420" s="35"/>
      <c r="X420" s="35">
        <v>146</v>
      </c>
      <c r="Y420" s="35">
        <v>601</v>
      </c>
      <c r="Z420" s="35">
        <v>617</v>
      </c>
      <c r="AA420" s="35">
        <v>130</v>
      </c>
      <c r="AB420" s="35">
        <v>0</v>
      </c>
      <c r="AC420" s="35">
        <v>0</v>
      </c>
      <c r="AD420" s="35"/>
      <c r="AE420" s="35"/>
      <c r="AF420" s="35"/>
      <c r="AG420" s="35">
        <v>113</v>
      </c>
      <c r="AH420" s="35">
        <v>1418</v>
      </c>
      <c r="AI420" s="35">
        <v>1415</v>
      </c>
      <c r="AJ420" s="35">
        <v>116</v>
      </c>
      <c r="AK420" s="35">
        <v>0</v>
      </c>
      <c r="AL420" s="35">
        <v>0</v>
      </c>
    </row>
    <row r="421" spans="1:38" ht="19.5" customHeight="1" x14ac:dyDescent="0.2">
      <c r="D421" s="44" t="s">
        <v>253</v>
      </c>
      <c r="F421" s="45">
        <v>390</v>
      </c>
      <c r="G421" s="45">
        <v>2440</v>
      </c>
      <c r="H421" s="45">
        <v>2653</v>
      </c>
      <c r="I421" s="45">
        <v>177</v>
      </c>
      <c r="J421" s="45">
        <v>0</v>
      </c>
      <c r="K421" s="45">
        <v>0</v>
      </c>
      <c r="L421" s="46"/>
      <c r="M421" s="46"/>
      <c r="N421" s="46"/>
      <c r="O421" s="45">
        <v>58</v>
      </c>
      <c r="P421" s="45">
        <v>465</v>
      </c>
      <c r="Q421" s="45">
        <v>491</v>
      </c>
      <c r="R421" s="45">
        <v>32</v>
      </c>
      <c r="S421" s="45">
        <v>0</v>
      </c>
      <c r="T421" s="45">
        <v>0</v>
      </c>
      <c r="U421" s="46"/>
      <c r="V421" s="46"/>
      <c r="W421" s="46"/>
      <c r="X421" s="45">
        <v>344</v>
      </c>
      <c r="Y421" s="45">
        <v>1803</v>
      </c>
      <c r="Z421" s="45">
        <v>1927</v>
      </c>
      <c r="AA421" s="45">
        <v>220</v>
      </c>
      <c r="AB421" s="45">
        <v>0</v>
      </c>
      <c r="AC421" s="45">
        <v>0</v>
      </c>
      <c r="AD421" s="46"/>
      <c r="AE421" s="46"/>
      <c r="AF421" s="46"/>
      <c r="AG421" s="45">
        <v>271</v>
      </c>
      <c r="AH421" s="45">
        <v>1451</v>
      </c>
      <c r="AI421" s="45">
        <v>1591</v>
      </c>
      <c r="AJ421" s="45">
        <v>131</v>
      </c>
      <c r="AK421" s="45">
        <v>0</v>
      </c>
      <c r="AL421" s="45">
        <v>0</v>
      </c>
    </row>
    <row r="422" spans="1:38" ht="20.100000000000001" customHeight="1" x14ac:dyDescent="0.2">
      <c r="D422" s="2" t="s">
        <v>254</v>
      </c>
      <c r="F422" s="35">
        <v>133</v>
      </c>
      <c r="G422" s="35">
        <v>1374</v>
      </c>
      <c r="H422" s="35">
        <v>1372</v>
      </c>
      <c r="I422" s="35">
        <v>135</v>
      </c>
      <c r="J422" s="35">
        <v>0</v>
      </c>
      <c r="K422" s="35">
        <v>0</v>
      </c>
      <c r="L422" s="35"/>
      <c r="M422" s="35"/>
      <c r="N422" s="35"/>
      <c r="O422" s="35">
        <v>33</v>
      </c>
      <c r="P422" s="35">
        <v>416</v>
      </c>
      <c r="Q422" s="35">
        <v>434</v>
      </c>
      <c r="R422" s="35">
        <v>15</v>
      </c>
      <c r="S422" s="35">
        <v>0</v>
      </c>
      <c r="T422" s="35">
        <v>0</v>
      </c>
      <c r="U422" s="35"/>
      <c r="V422" s="35"/>
      <c r="W422" s="35"/>
      <c r="X422" s="35">
        <v>224</v>
      </c>
      <c r="Y422" s="35">
        <v>1817</v>
      </c>
      <c r="Z422" s="35">
        <v>1836</v>
      </c>
      <c r="AA422" s="35">
        <v>205</v>
      </c>
      <c r="AB422" s="35">
        <v>0</v>
      </c>
      <c r="AC422" s="35">
        <v>0</v>
      </c>
      <c r="AD422" s="35"/>
      <c r="AE422" s="35"/>
      <c r="AF422" s="35"/>
      <c r="AG422" s="35">
        <v>149</v>
      </c>
      <c r="AH422" s="35">
        <v>1503</v>
      </c>
      <c r="AI422" s="35">
        <v>1533</v>
      </c>
      <c r="AJ422" s="35">
        <v>119</v>
      </c>
      <c r="AK422" s="35">
        <v>0</v>
      </c>
      <c r="AL422" s="35">
        <v>0</v>
      </c>
    </row>
    <row r="423" spans="1:38" ht="19.5" customHeight="1" x14ac:dyDescent="0.2">
      <c r="D423" s="44" t="s">
        <v>134</v>
      </c>
      <c r="F423" s="45">
        <v>56</v>
      </c>
      <c r="G423" s="45">
        <v>521</v>
      </c>
      <c r="H423" s="45">
        <v>504</v>
      </c>
      <c r="I423" s="45">
        <v>73</v>
      </c>
      <c r="J423" s="45">
        <v>0</v>
      </c>
      <c r="K423" s="45">
        <v>0</v>
      </c>
      <c r="L423" s="46"/>
      <c r="M423" s="46"/>
      <c r="N423" s="46"/>
      <c r="O423" s="45">
        <v>24</v>
      </c>
      <c r="P423" s="45">
        <v>185</v>
      </c>
      <c r="Q423" s="45">
        <v>188</v>
      </c>
      <c r="R423" s="45">
        <v>21</v>
      </c>
      <c r="S423" s="45">
        <v>0</v>
      </c>
      <c r="T423" s="45">
        <v>0</v>
      </c>
      <c r="U423" s="46"/>
      <c r="V423" s="46"/>
      <c r="W423" s="46"/>
      <c r="X423" s="45">
        <v>231</v>
      </c>
      <c r="Y423" s="45">
        <v>1297</v>
      </c>
      <c r="Z423" s="45">
        <v>1365</v>
      </c>
      <c r="AA423" s="45">
        <v>163</v>
      </c>
      <c r="AB423" s="45">
        <v>0</v>
      </c>
      <c r="AC423" s="45">
        <v>0</v>
      </c>
      <c r="AD423" s="46"/>
      <c r="AE423" s="46"/>
      <c r="AF423" s="46"/>
      <c r="AG423" s="45">
        <v>15</v>
      </c>
      <c r="AH423" s="45">
        <v>271</v>
      </c>
      <c r="AI423" s="45">
        <v>269</v>
      </c>
      <c r="AJ423" s="45">
        <v>17</v>
      </c>
      <c r="AK423" s="45">
        <v>0</v>
      </c>
      <c r="AL423" s="45">
        <v>0</v>
      </c>
    </row>
    <row r="424" spans="1:38" ht="20.100000000000001" customHeight="1" x14ac:dyDescent="0.2">
      <c r="D424" s="2" t="s">
        <v>135</v>
      </c>
      <c r="F424" s="35">
        <v>49</v>
      </c>
      <c r="G424" s="35">
        <v>327</v>
      </c>
      <c r="H424" s="35">
        <v>329</v>
      </c>
      <c r="I424" s="35">
        <v>47</v>
      </c>
      <c r="J424" s="35">
        <v>0</v>
      </c>
      <c r="K424" s="35">
        <v>0</v>
      </c>
      <c r="L424" s="35"/>
      <c r="M424" s="35"/>
      <c r="N424" s="35"/>
      <c r="O424" s="35">
        <v>3</v>
      </c>
      <c r="P424" s="35">
        <v>136</v>
      </c>
      <c r="Q424" s="35">
        <v>131</v>
      </c>
      <c r="R424" s="35">
        <v>8</v>
      </c>
      <c r="S424" s="35">
        <v>0</v>
      </c>
      <c r="T424" s="35">
        <v>0</v>
      </c>
      <c r="U424" s="35"/>
      <c r="V424" s="35"/>
      <c r="W424" s="35"/>
      <c r="X424" s="35">
        <v>241</v>
      </c>
      <c r="Y424" s="35">
        <v>1053</v>
      </c>
      <c r="Z424" s="35">
        <v>1037</v>
      </c>
      <c r="AA424" s="35">
        <v>257</v>
      </c>
      <c r="AB424" s="35">
        <v>0</v>
      </c>
      <c r="AC424" s="35">
        <v>0</v>
      </c>
      <c r="AD424" s="35"/>
      <c r="AE424" s="35"/>
      <c r="AF424" s="35"/>
      <c r="AG424" s="35">
        <v>38</v>
      </c>
      <c r="AH424" s="35">
        <v>316</v>
      </c>
      <c r="AI424" s="35">
        <v>311</v>
      </c>
      <c r="AJ424" s="35">
        <v>43</v>
      </c>
      <c r="AK424" s="35">
        <v>0</v>
      </c>
      <c r="AL424" s="35">
        <v>0</v>
      </c>
    </row>
    <row r="425" spans="1:38" ht="19.5" customHeight="1" x14ac:dyDescent="0.2">
      <c r="D425" s="44" t="s">
        <v>255</v>
      </c>
      <c r="F425" s="45">
        <v>49</v>
      </c>
      <c r="G425" s="45">
        <v>402</v>
      </c>
      <c r="H425" s="45">
        <v>406</v>
      </c>
      <c r="I425" s="45">
        <v>45</v>
      </c>
      <c r="J425" s="45">
        <v>0</v>
      </c>
      <c r="K425" s="45">
        <v>0</v>
      </c>
      <c r="L425" s="46"/>
      <c r="M425" s="46"/>
      <c r="N425" s="46"/>
      <c r="O425" s="45">
        <v>7</v>
      </c>
      <c r="P425" s="45">
        <v>414</v>
      </c>
      <c r="Q425" s="45">
        <v>414</v>
      </c>
      <c r="R425" s="45">
        <v>7</v>
      </c>
      <c r="S425" s="45">
        <v>0</v>
      </c>
      <c r="T425" s="45">
        <v>0</v>
      </c>
      <c r="U425" s="46"/>
      <c r="V425" s="46"/>
      <c r="W425" s="46"/>
      <c r="X425" s="45">
        <v>223</v>
      </c>
      <c r="Y425" s="45">
        <v>846</v>
      </c>
      <c r="Z425" s="45">
        <v>895</v>
      </c>
      <c r="AA425" s="45">
        <v>174</v>
      </c>
      <c r="AB425" s="45">
        <v>0</v>
      </c>
      <c r="AC425" s="45">
        <v>0</v>
      </c>
      <c r="AD425" s="46"/>
      <c r="AE425" s="46"/>
      <c r="AF425" s="46"/>
      <c r="AG425" s="45">
        <v>80</v>
      </c>
      <c r="AH425" s="45">
        <v>1486</v>
      </c>
      <c r="AI425" s="45">
        <v>1467</v>
      </c>
      <c r="AJ425" s="45">
        <v>99</v>
      </c>
      <c r="AK425" s="45">
        <v>0</v>
      </c>
      <c r="AL425" s="45">
        <v>0</v>
      </c>
    </row>
    <row r="426" spans="1:38" ht="19.5" customHeight="1" x14ac:dyDescent="0.2">
      <c r="D426" s="47" t="s">
        <v>256</v>
      </c>
      <c r="F426" s="46">
        <v>0</v>
      </c>
      <c r="G426" s="46">
        <v>315</v>
      </c>
      <c r="H426" s="46">
        <v>269</v>
      </c>
      <c r="I426" s="46">
        <v>46</v>
      </c>
      <c r="J426" s="46">
        <v>0</v>
      </c>
      <c r="K426" s="46">
        <v>0</v>
      </c>
      <c r="L426" s="46"/>
      <c r="M426" s="46"/>
      <c r="N426" s="46"/>
      <c r="O426" s="46">
        <v>0</v>
      </c>
      <c r="P426" s="46">
        <v>255</v>
      </c>
      <c r="Q426" s="46">
        <v>226</v>
      </c>
      <c r="R426" s="46">
        <v>29</v>
      </c>
      <c r="S426" s="46">
        <v>0</v>
      </c>
      <c r="T426" s="46">
        <v>0</v>
      </c>
      <c r="U426" s="46"/>
      <c r="V426" s="46"/>
      <c r="W426" s="46"/>
      <c r="X426" s="46">
        <v>0</v>
      </c>
      <c r="Y426" s="46">
        <v>141</v>
      </c>
      <c r="Z426" s="46">
        <v>95</v>
      </c>
      <c r="AA426" s="46">
        <v>46</v>
      </c>
      <c r="AB426" s="46">
        <v>0</v>
      </c>
      <c r="AC426" s="46">
        <v>0</v>
      </c>
      <c r="AD426" s="46"/>
      <c r="AE426" s="46"/>
      <c r="AF426" s="46"/>
      <c r="AG426" s="46">
        <v>0</v>
      </c>
      <c r="AH426" s="46">
        <v>1006</v>
      </c>
      <c r="AI426" s="46">
        <v>872</v>
      </c>
      <c r="AJ426" s="46">
        <v>134</v>
      </c>
      <c r="AK426" s="46">
        <v>0</v>
      </c>
      <c r="AL426" s="46">
        <v>0</v>
      </c>
    </row>
    <row r="427" spans="1:38" ht="19.5" customHeight="1" x14ac:dyDescent="0.2">
      <c r="D427" s="44" t="s">
        <v>257</v>
      </c>
      <c r="F427" s="45">
        <v>0</v>
      </c>
      <c r="G427" s="45">
        <v>19</v>
      </c>
      <c r="H427" s="45">
        <v>2</v>
      </c>
      <c r="I427" s="45">
        <v>17</v>
      </c>
      <c r="J427" s="45">
        <v>0</v>
      </c>
      <c r="K427" s="45">
        <v>0</v>
      </c>
      <c r="L427" s="46"/>
      <c r="M427" s="46"/>
      <c r="N427" s="46"/>
      <c r="O427" s="45">
        <v>0</v>
      </c>
      <c r="P427" s="45">
        <v>52</v>
      </c>
      <c r="Q427" s="45">
        <v>36</v>
      </c>
      <c r="R427" s="45">
        <v>16</v>
      </c>
      <c r="S427" s="45">
        <v>0</v>
      </c>
      <c r="T427" s="45">
        <v>0</v>
      </c>
      <c r="U427" s="46"/>
      <c r="V427" s="46"/>
      <c r="W427" s="46"/>
      <c r="X427" s="45">
        <v>0</v>
      </c>
      <c r="Y427" s="45">
        <v>46</v>
      </c>
      <c r="Z427" s="45">
        <v>3</v>
      </c>
      <c r="AA427" s="45">
        <v>43</v>
      </c>
      <c r="AB427" s="45">
        <v>0</v>
      </c>
      <c r="AC427" s="45">
        <v>0</v>
      </c>
      <c r="AD427" s="46"/>
      <c r="AE427" s="46"/>
      <c r="AF427" s="46"/>
      <c r="AG427" s="45">
        <v>0</v>
      </c>
      <c r="AH427" s="45">
        <v>288</v>
      </c>
      <c r="AI427" s="45">
        <v>156</v>
      </c>
      <c r="AJ427" s="45">
        <v>132</v>
      </c>
      <c r="AK427" s="45">
        <v>0</v>
      </c>
      <c r="AL427" s="45">
        <v>0</v>
      </c>
    </row>
    <row r="428" spans="1:38" ht="19.5" customHeight="1" x14ac:dyDescent="0.2">
      <c r="D428" s="47" t="s">
        <v>258</v>
      </c>
      <c r="F428" s="46">
        <v>0</v>
      </c>
      <c r="G428" s="46">
        <v>70</v>
      </c>
      <c r="H428" s="46">
        <v>12</v>
      </c>
      <c r="I428" s="46">
        <v>58</v>
      </c>
      <c r="J428" s="46">
        <v>0</v>
      </c>
      <c r="K428" s="46">
        <v>0</v>
      </c>
      <c r="L428" s="46"/>
      <c r="M428" s="46"/>
      <c r="N428" s="46"/>
      <c r="O428" s="46">
        <v>0</v>
      </c>
      <c r="P428" s="46">
        <v>53</v>
      </c>
      <c r="Q428" s="46">
        <v>33</v>
      </c>
      <c r="R428" s="46">
        <v>20</v>
      </c>
      <c r="S428" s="46">
        <v>0</v>
      </c>
      <c r="T428" s="46">
        <v>0</v>
      </c>
      <c r="U428" s="46"/>
      <c r="V428" s="46"/>
      <c r="W428" s="46"/>
      <c r="X428" s="46">
        <v>0</v>
      </c>
      <c r="Y428" s="46">
        <v>101</v>
      </c>
      <c r="Z428" s="46">
        <v>41</v>
      </c>
      <c r="AA428" s="46">
        <v>60</v>
      </c>
      <c r="AB428" s="46">
        <v>0</v>
      </c>
      <c r="AC428" s="46">
        <v>0</v>
      </c>
      <c r="AD428" s="46"/>
      <c r="AE428" s="46"/>
      <c r="AF428" s="46"/>
      <c r="AG428" s="46">
        <v>0</v>
      </c>
      <c r="AH428" s="46">
        <v>280</v>
      </c>
      <c r="AI428" s="46">
        <v>165</v>
      </c>
      <c r="AJ428" s="46">
        <v>115</v>
      </c>
      <c r="AK428" s="46">
        <v>0</v>
      </c>
      <c r="AL428" s="46">
        <v>0</v>
      </c>
    </row>
    <row r="429" spans="1:38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</row>
    <row r="430" spans="1:38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1260</v>
      </c>
      <c r="G430" s="50">
        <v>7194</v>
      </c>
      <c r="H430" s="50">
        <v>7636</v>
      </c>
      <c r="I430" s="50">
        <v>818</v>
      </c>
      <c r="J430" s="50">
        <v>0</v>
      </c>
      <c r="K430" s="50">
        <v>0</v>
      </c>
      <c r="L430" s="51"/>
      <c r="M430" s="51"/>
      <c r="N430" s="51"/>
      <c r="O430" s="50">
        <v>205</v>
      </c>
      <c r="P430" s="50">
        <v>3382</v>
      </c>
      <c r="Q430" s="50">
        <v>3375</v>
      </c>
      <c r="R430" s="50">
        <v>212</v>
      </c>
      <c r="S430" s="50">
        <v>0</v>
      </c>
      <c r="T430" s="50">
        <v>0</v>
      </c>
      <c r="U430" s="51"/>
      <c r="V430" s="51"/>
      <c r="W430" s="51"/>
      <c r="X430" s="50">
        <v>1812</v>
      </c>
      <c r="Y430" s="50">
        <v>9679</v>
      </c>
      <c r="Z430" s="50">
        <v>9873</v>
      </c>
      <c r="AA430" s="50">
        <v>1618</v>
      </c>
      <c r="AB430" s="50">
        <v>0</v>
      </c>
      <c r="AC430" s="50">
        <v>0</v>
      </c>
      <c r="AD430" s="51"/>
      <c r="AE430" s="51"/>
      <c r="AF430" s="51"/>
      <c r="AG430" s="50">
        <v>859</v>
      </c>
      <c r="AH430" s="50">
        <v>10929</v>
      </c>
      <c r="AI430" s="50">
        <v>10693</v>
      </c>
      <c r="AJ430" s="50">
        <v>1095</v>
      </c>
      <c r="AK430" s="50">
        <v>0</v>
      </c>
      <c r="AL430" s="50">
        <v>0</v>
      </c>
    </row>
    <row r="431" spans="1:38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</row>
    <row r="432" spans="1:38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1260</v>
      </c>
      <c r="G432" s="56">
        <v>7194</v>
      </c>
      <c r="H432" s="56">
        <v>7636</v>
      </c>
      <c r="I432" s="56">
        <v>818</v>
      </c>
      <c r="J432" s="56">
        <v>0</v>
      </c>
      <c r="K432" s="56">
        <v>0</v>
      </c>
      <c r="L432" s="51"/>
      <c r="M432" s="51"/>
      <c r="N432" s="51"/>
      <c r="O432" s="56">
        <v>205</v>
      </c>
      <c r="P432" s="56">
        <v>3382</v>
      </c>
      <c r="Q432" s="56">
        <v>3375</v>
      </c>
      <c r="R432" s="56">
        <v>212</v>
      </c>
      <c r="S432" s="56">
        <v>0</v>
      </c>
      <c r="T432" s="56">
        <v>0</v>
      </c>
      <c r="U432" s="51"/>
      <c r="V432" s="51"/>
      <c r="W432" s="51"/>
      <c r="X432" s="56">
        <v>1812</v>
      </c>
      <c r="Y432" s="56">
        <v>9679</v>
      </c>
      <c r="Z432" s="56">
        <v>9873</v>
      </c>
      <c r="AA432" s="56">
        <v>1618</v>
      </c>
      <c r="AB432" s="56">
        <v>0</v>
      </c>
      <c r="AC432" s="56">
        <v>0</v>
      </c>
      <c r="AD432" s="51"/>
      <c r="AE432" s="51"/>
      <c r="AF432" s="51"/>
      <c r="AG432" s="56">
        <v>859</v>
      </c>
      <c r="AH432" s="56">
        <v>10929</v>
      </c>
      <c r="AI432" s="56">
        <v>10693</v>
      </c>
      <c r="AJ432" s="56">
        <v>1095</v>
      </c>
      <c r="AK432" s="56">
        <v>0</v>
      </c>
      <c r="AL432" s="56">
        <v>0</v>
      </c>
    </row>
    <row r="433" spans="1:38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</row>
    <row r="434" spans="1:38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</row>
    <row r="435" spans="1:38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</row>
    <row r="436" spans="1:38" ht="20.100000000000001" customHeight="1" x14ac:dyDescent="0.2">
      <c r="D436" s="2" t="s">
        <v>141</v>
      </c>
      <c r="F436" s="35">
        <v>29</v>
      </c>
      <c r="G436" s="35">
        <v>153</v>
      </c>
      <c r="H436" s="35">
        <v>157</v>
      </c>
      <c r="I436" s="35">
        <v>25</v>
      </c>
      <c r="J436" s="35">
        <v>0</v>
      </c>
      <c r="K436" s="35">
        <v>0</v>
      </c>
      <c r="L436" s="35"/>
      <c r="M436" s="35"/>
      <c r="N436" s="35"/>
      <c r="O436" s="35">
        <v>5</v>
      </c>
      <c r="P436" s="35">
        <v>113</v>
      </c>
      <c r="Q436" s="35">
        <v>112</v>
      </c>
      <c r="R436" s="35">
        <v>6</v>
      </c>
      <c r="S436" s="35">
        <v>0</v>
      </c>
      <c r="T436" s="35">
        <v>0</v>
      </c>
      <c r="U436" s="35"/>
      <c r="V436" s="35"/>
      <c r="W436" s="35"/>
      <c r="X436" s="35">
        <v>19</v>
      </c>
      <c r="Y436" s="35">
        <v>191</v>
      </c>
      <c r="Z436" s="35">
        <v>174</v>
      </c>
      <c r="AA436" s="35">
        <v>36</v>
      </c>
      <c r="AB436" s="35">
        <v>0</v>
      </c>
      <c r="AC436" s="35">
        <v>0</v>
      </c>
      <c r="AD436" s="35"/>
      <c r="AE436" s="35"/>
      <c r="AF436" s="35"/>
      <c r="AG436" s="35">
        <v>5</v>
      </c>
      <c r="AH436" s="35">
        <v>147</v>
      </c>
      <c r="AI436" s="35">
        <v>145</v>
      </c>
      <c r="AJ436" s="35">
        <v>7</v>
      </c>
      <c r="AK436" s="35">
        <v>0</v>
      </c>
      <c r="AL436" s="35">
        <v>0</v>
      </c>
    </row>
    <row r="437" spans="1:38" ht="19.5" customHeight="1" x14ac:dyDescent="0.2">
      <c r="D437" s="44" t="s">
        <v>116</v>
      </c>
      <c r="F437" s="45">
        <v>8</v>
      </c>
      <c r="G437" s="45">
        <v>167</v>
      </c>
      <c r="H437" s="45">
        <v>150</v>
      </c>
      <c r="I437" s="45">
        <v>25</v>
      </c>
      <c r="J437" s="45">
        <v>0</v>
      </c>
      <c r="K437" s="45">
        <v>0</v>
      </c>
      <c r="L437" s="46"/>
      <c r="M437" s="46"/>
      <c r="N437" s="46"/>
      <c r="O437" s="45">
        <v>2</v>
      </c>
      <c r="P437" s="45">
        <v>130</v>
      </c>
      <c r="Q437" s="45">
        <v>126</v>
      </c>
      <c r="R437" s="45">
        <v>6</v>
      </c>
      <c r="S437" s="45">
        <v>0</v>
      </c>
      <c r="T437" s="45">
        <v>0</v>
      </c>
      <c r="U437" s="46"/>
      <c r="V437" s="46"/>
      <c r="W437" s="46"/>
      <c r="X437" s="45">
        <v>25</v>
      </c>
      <c r="Y437" s="45">
        <v>206</v>
      </c>
      <c r="Z437" s="45">
        <v>213</v>
      </c>
      <c r="AA437" s="45">
        <v>18</v>
      </c>
      <c r="AB437" s="45">
        <v>0</v>
      </c>
      <c r="AC437" s="45">
        <v>0</v>
      </c>
      <c r="AD437" s="46"/>
      <c r="AE437" s="46"/>
      <c r="AF437" s="46"/>
      <c r="AG437" s="45">
        <v>6</v>
      </c>
      <c r="AH437" s="45">
        <v>100</v>
      </c>
      <c r="AI437" s="45">
        <v>100</v>
      </c>
      <c r="AJ437" s="45">
        <v>6</v>
      </c>
      <c r="AK437" s="45">
        <v>0</v>
      </c>
      <c r="AL437" s="45">
        <v>0</v>
      </c>
    </row>
    <row r="438" spans="1:38" ht="20.100000000000001" customHeight="1" x14ac:dyDescent="0.2">
      <c r="D438" s="2" t="s">
        <v>132</v>
      </c>
      <c r="F438" s="35">
        <v>25</v>
      </c>
      <c r="G438" s="35">
        <v>165</v>
      </c>
      <c r="H438" s="35">
        <v>169</v>
      </c>
      <c r="I438" s="35">
        <v>21</v>
      </c>
      <c r="J438" s="35">
        <v>0</v>
      </c>
      <c r="K438" s="35">
        <v>0</v>
      </c>
      <c r="L438" s="35"/>
      <c r="M438" s="35"/>
      <c r="N438" s="35"/>
      <c r="O438" s="35">
        <v>3</v>
      </c>
      <c r="P438" s="35">
        <v>123</v>
      </c>
      <c r="Q438" s="35">
        <v>124</v>
      </c>
      <c r="R438" s="35">
        <v>2</v>
      </c>
      <c r="S438" s="35">
        <v>0</v>
      </c>
      <c r="T438" s="35">
        <v>0</v>
      </c>
      <c r="U438" s="35"/>
      <c r="V438" s="35"/>
      <c r="W438" s="35"/>
      <c r="X438" s="35">
        <v>54</v>
      </c>
      <c r="Y438" s="35">
        <v>155</v>
      </c>
      <c r="Z438" s="35">
        <v>136</v>
      </c>
      <c r="AA438" s="35">
        <v>73</v>
      </c>
      <c r="AB438" s="35">
        <v>0</v>
      </c>
      <c r="AC438" s="35">
        <v>0</v>
      </c>
      <c r="AD438" s="35"/>
      <c r="AE438" s="35"/>
      <c r="AF438" s="35"/>
      <c r="AG438" s="35">
        <v>7</v>
      </c>
      <c r="AH438" s="35">
        <v>106</v>
      </c>
      <c r="AI438" s="35">
        <v>107</v>
      </c>
      <c r="AJ438" s="35">
        <v>6</v>
      </c>
      <c r="AK438" s="35">
        <v>0</v>
      </c>
      <c r="AL438" s="35">
        <v>0</v>
      </c>
    </row>
    <row r="439" spans="1:38" ht="19.5" customHeight="1" x14ac:dyDescent="0.2">
      <c r="D439" s="44" t="s">
        <v>151</v>
      </c>
      <c r="F439" s="45">
        <v>18</v>
      </c>
      <c r="G439" s="45">
        <v>169</v>
      </c>
      <c r="H439" s="45">
        <v>164</v>
      </c>
      <c r="I439" s="45">
        <v>23</v>
      </c>
      <c r="J439" s="45">
        <v>0</v>
      </c>
      <c r="K439" s="45">
        <v>0</v>
      </c>
      <c r="L439" s="46"/>
      <c r="M439" s="46"/>
      <c r="N439" s="46"/>
      <c r="O439" s="45">
        <v>4</v>
      </c>
      <c r="P439" s="45">
        <v>130</v>
      </c>
      <c r="Q439" s="45">
        <v>130</v>
      </c>
      <c r="R439" s="45">
        <v>4</v>
      </c>
      <c r="S439" s="45">
        <v>0</v>
      </c>
      <c r="T439" s="45">
        <v>0</v>
      </c>
      <c r="U439" s="46"/>
      <c r="V439" s="46"/>
      <c r="W439" s="46"/>
      <c r="X439" s="45">
        <v>27</v>
      </c>
      <c r="Y439" s="45">
        <v>181</v>
      </c>
      <c r="Z439" s="45">
        <v>180</v>
      </c>
      <c r="AA439" s="45">
        <v>28</v>
      </c>
      <c r="AB439" s="45">
        <v>0</v>
      </c>
      <c r="AC439" s="45">
        <v>0</v>
      </c>
      <c r="AD439" s="46"/>
      <c r="AE439" s="46"/>
      <c r="AF439" s="46"/>
      <c r="AG439" s="45">
        <v>6</v>
      </c>
      <c r="AH439" s="45">
        <v>98</v>
      </c>
      <c r="AI439" s="45">
        <v>94</v>
      </c>
      <c r="AJ439" s="45">
        <v>10</v>
      </c>
      <c r="AK439" s="45">
        <v>0</v>
      </c>
      <c r="AL439" s="45">
        <v>0</v>
      </c>
    </row>
    <row r="440" spans="1:38" ht="20.100000000000001" customHeight="1" x14ac:dyDescent="0.2">
      <c r="D440" s="2" t="s">
        <v>133</v>
      </c>
      <c r="F440" s="35">
        <v>17</v>
      </c>
      <c r="G440" s="35">
        <v>173</v>
      </c>
      <c r="H440" s="35">
        <v>176</v>
      </c>
      <c r="I440" s="35">
        <v>14</v>
      </c>
      <c r="J440" s="35">
        <v>0</v>
      </c>
      <c r="K440" s="35">
        <v>0</v>
      </c>
      <c r="L440" s="35"/>
      <c r="M440" s="35"/>
      <c r="N440" s="35"/>
      <c r="O440" s="35">
        <v>3</v>
      </c>
      <c r="P440" s="35">
        <v>119</v>
      </c>
      <c r="Q440" s="35">
        <v>114</v>
      </c>
      <c r="R440" s="35">
        <v>8</v>
      </c>
      <c r="S440" s="35">
        <v>0</v>
      </c>
      <c r="T440" s="35">
        <v>0</v>
      </c>
      <c r="U440" s="35"/>
      <c r="V440" s="35"/>
      <c r="W440" s="35"/>
      <c r="X440" s="35">
        <v>18</v>
      </c>
      <c r="Y440" s="35">
        <v>173</v>
      </c>
      <c r="Z440" s="35">
        <v>164</v>
      </c>
      <c r="AA440" s="35">
        <v>27</v>
      </c>
      <c r="AB440" s="35">
        <v>0</v>
      </c>
      <c r="AC440" s="35">
        <v>0</v>
      </c>
      <c r="AD440" s="35"/>
      <c r="AE440" s="35"/>
      <c r="AF440" s="35"/>
      <c r="AG440" s="35">
        <v>6</v>
      </c>
      <c r="AH440" s="35">
        <v>110</v>
      </c>
      <c r="AI440" s="35">
        <v>105</v>
      </c>
      <c r="AJ440" s="35">
        <v>11</v>
      </c>
      <c r="AK440" s="35">
        <v>0</v>
      </c>
      <c r="AL440" s="35">
        <v>0</v>
      </c>
    </row>
    <row r="441" spans="1:38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</row>
    <row r="442" spans="1:38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97</v>
      </c>
      <c r="G442" s="50">
        <v>827</v>
      </c>
      <c r="H442" s="50">
        <v>816</v>
      </c>
      <c r="I442" s="50">
        <v>108</v>
      </c>
      <c r="J442" s="50">
        <v>0</v>
      </c>
      <c r="K442" s="50">
        <v>0</v>
      </c>
      <c r="L442" s="51"/>
      <c r="M442" s="51"/>
      <c r="N442" s="51"/>
      <c r="O442" s="50">
        <v>17</v>
      </c>
      <c r="P442" s="50">
        <v>615</v>
      </c>
      <c r="Q442" s="50">
        <v>606</v>
      </c>
      <c r="R442" s="50">
        <v>26</v>
      </c>
      <c r="S442" s="50">
        <v>0</v>
      </c>
      <c r="T442" s="50">
        <v>0</v>
      </c>
      <c r="U442" s="51"/>
      <c r="V442" s="51"/>
      <c r="W442" s="51"/>
      <c r="X442" s="50">
        <v>143</v>
      </c>
      <c r="Y442" s="50">
        <v>906</v>
      </c>
      <c r="Z442" s="50">
        <v>867</v>
      </c>
      <c r="AA442" s="50">
        <v>182</v>
      </c>
      <c r="AB442" s="50">
        <v>0</v>
      </c>
      <c r="AC442" s="50">
        <v>0</v>
      </c>
      <c r="AD442" s="51"/>
      <c r="AE442" s="51"/>
      <c r="AF442" s="51"/>
      <c r="AG442" s="50">
        <v>30</v>
      </c>
      <c r="AH442" s="50">
        <v>561</v>
      </c>
      <c r="AI442" s="50">
        <v>551</v>
      </c>
      <c r="AJ442" s="50">
        <v>40</v>
      </c>
      <c r="AK442" s="50">
        <v>0</v>
      </c>
      <c r="AL442" s="50">
        <v>0</v>
      </c>
    </row>
    <row r="443" spans="1:38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</row>
    <row r="444" spans="1:38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97</v>
      </c>
      <c r="G444" s="56">
        <v>827</v>
      </c>
      <c r="H444" s="56">
        <v>816</v>
      </c>
      <c r="I444" s="56">
        <v>108</v>
      </c>
      <c r="J444" s="56">
        <v>0</v>
      </c>
      <c r="K444" s="56">
        <v>0</v>
      </c>
      <c r="L444" s="51"/>
      <c r="M444" s="51"/>
      <c r="N444" s="51"/>
      <c r="O444" s="56">
        <v>17</v>
      </c>
      <c r="P444" s="56">
        <v>615</v>
      </c>
      <c r="Q444" s="56">
        <v>606</v>
      </c>
      <c r="R444" s="56">
        <v>26</v>
      </c>
      <c r="S444" s="56">
        <v>0</v>
      </c>
      <c r="T444" s="56">
        <v>0</v>
      </c>
      <c r="U444" s="51"/>
      <c r="V444" s="51"/>
      <c r="W444" s="51"/>
      <c r="X444" s="56">
        <v>143</v>
      </c>
      <c r="Y444" s="56">
        <v>906</v>
      </c>
      <c r="Z444" s="56">
        <v>867</v>
      </c>
      <c r="AA444" s="56">
        <v>182</v>
      </c>
      <c r="AB444" s="56">
        <v>0</v>
      </c>
      <c r="AC444" s="56">
        <v>0</v>
      </c>
      <c r="AD444" s="51"/>
      <c r="AE444" s="51"/>
      <c r="AF444" s="51"/>
      <c r="AG444" s="56">
        <v>30</v>
      </c>
      <c r="AH444" s="56">
        <v>561</v>
      </c>
      <c r="AI444" s="56">
        <v>551</v>
      </c>
      <c r="AJ444" s="56">
        <v>40</v>
      </c>
      <c r="AK444" s="56">
        <v>0</v>
      </c>
      <c r="AL444" s="56">
        <v>0</v>
      </c>
    </row>
    <row r="445" spans="1:38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</row>
    <row r="446" spans="1:38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</row>
    <row r="447" spans="1:38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</row>
    <row r="448" spans="1:38" ht="20.100000000000001" customHeight="1" x14ac:dyDescent="0.2">
      <c r="D448" s="2" t="s">
        <v>141</v>
      </c>
      <c r="F448" s="35">
        <v>0</v>
      </c>
      <c r="G448" s="35">
        <v>0</v>
      </c>
      <c r="H448" s="35">
        <v>0</v>
      </c>
      <c r="I448" s="35">
        <v>0</v>
      </c>
      <c r="J448" s="35">
        <v>0</v>
      </c>
      <c r="K448" s="35">
        <v>0</v>
      </c>
      <c r="L448" s="35"/>
      <c r="M448" s="35"/>
      <c r="N448" s="35"/>
      <c r="O448" s="35">
        <v>0</v>
      </c>
      <c r="P448" s="35">
        <v>11</v>
      </c>
      <c r="Q448" s="35">
        <v>10</v>
      </c>
      <c r="R448" s="35">
        <v>1</v>
      </c>
      <c r="S448" s="35">
        <v>0</v>
      </c>
      <c r="T448" s="35">
        <v>0</v>
      </c>
      <c r="U448" s="35"/>
      <c r="V448" s="35"/>
      <c r="W448" s="35"/>
      <c r="X448" s="35">
        <v>39</v>
      </c>
      <c r="Y448" s="35">
        <v>402</v>
      </c>
      <c r="Z448" s="35">
        <v>371</v>
      </c>
      <c r="AA448" s="35">
        <v>70</v>
      </c>
      <c r="AB448" s="35">
        <v>0</v>
      </c>
      <c r="AC448" s="35">
        <v>0</v>
      </c>
      <c r="AD448" s="35"/>
      <c r="AE448" s="35"/>
      <c r="AF448" s="35"/>
      <c r="AG448" s="35">
        <v>10</v>
      </c>
      <c r="AH448" s="35">
        <v>345</v>
      </c>
      <c r="AI448" s="35">
        <v>338</v>
      </c>
      <c r="AJ448" s="35">
        <v>17</v>
      </c>
      <c r="AK448" s="35">
        <v>0</v>
      </c>
      <c r="AL448" s="35">
        <v>0</v>
      </c>
    </row>
    <row r="449" spans="1:38" ht="19.5" customHeight="1" x14ac:dyDescent="0.2">
      <c r="D449" s="44" t="s">
        <v>116</v>
      </c>
      <c r="F449" s="45">
        <v>16</v>
      </c>
      <c r="G449" s="45">
        <v>0</v>
      </c>
      <c r="H449" s="45">
        <v>0</v>
      </c>
      <c r="I449" s="45">
        <v>16</v>
      </c>
      <c r="J449" s="45">
        <v>0</v>
      </c>
      <c r="K449" s="45">
        <v>0</v>
      </c>
      <c r="L449" s="46"/>
      <c r="M449" s="46"/>
      <c r="N449" s="46"/>
      <c r="O449" s="45">
        <v>1</v>
      </c>
      <c r="P449" s="45">
        <v>14</v>
      </c>
      <c r="Q449" s="45">
        <v>14</v>
      </c>
      <c r="R449" s="45">
        <v>1</v>
      </c>
      <c r="S449" s="45">
        <v>0</v>
      </c>
      <c r="T449" s="45">
        <v>0</v>
      </c>
      <c r="U449" s="46"/>
      <c r="V449" s="46"/>
      <c r="W449" s="46"/>
      <c r="X449" s="45">
        <v>122</v>
      </c>
      <c r="Y449" s="45">
        <v>220</v>
      </c>
      <c r="Z449" s="45">
        <v>251</v>
      </c>
      <c r="AA449" s="45">
        <v>91</v>
      </c>
      <c r="AB449" s="45">
        <v>0</v>
      </c>
      <c r="AC449" s="45">
        <v>0</v>
      </c>
      <c r="AD449" s="46"/>
      <c r="AE449" s="46"/>
      <c r="AF449" s="46"/>
      <c r="AG449" s="45">
        <v>32</v>
      </c>
      <c r="AH449" s="45">
        <v>341</v>
      </c>
      <c r="AI449" s="45">
        <v>347</v>
      </c>
      <c r="AJ449" s="45">
        <v>26</v>
      </c>
      <c r="AK449" s="45">
        <v>0</v>
      </c>
      <c r="AL449" s="45">
        <v>0</v>
      </c>
    </row>
    <row r="450" spans="1:38" ht="20.100000000000001" customHeight="1" x14ac:dyDescent="0.2">
      <c r="B450" s="5"/>
      <c r="D450" s="2" t="s">
        <v>132</v>
      </c>
      <c r="F450" s="35">
        <v>1</v>
      </c>
      <c r="G450" s="35">
        <v>4</v>
      </c>
      <c r="H450" s="35">
        <v>5</v>
      </c>
      <c r="I450" s="35">
        <v>0</v>
      </c>
      <c r="J450" s="35">
        <v>0</v>
      </c>
      <c r="K450" s="35">
        <v>0</v>
      </c>
      <c r="L450" s="35"/>
      <c r="M450" s="35"/>
      <c r="N450" s="35"/>
      <c r="O450" s="35">
        <v>0</v>
      </c>
      <c r="P450" s="35">
        <v>15</v>
      </c>
      <c r="Q450" s="35">
        <v>14</v>
      </c>
      <c r="R450" s="35">
        <v>1</v>
      </c>
      <c r="S450" s="35">
        <v>0</v>
      </c>
      <c r="T450" s="35">
        <v>0</v>
      </c>
      <c r="U450" s="35"/>
      <c r="V450" s="35"/>
      <c r="W450" s="35"/>
      <c r="X450" s="35">
        <v>72</v>
      </c>
      <c r="Y450" s="35">
        <v>340</v>
      </c>
      <c r="Z450" s="35">
        <v>326</v>
      </c>
      <c r="AA450" s="35">
        <v>86</v>
      </c>
      <c r="AB450" s="35">
        <v>0</v>
      </c>
      <c r="AC450" s="35">
        <v>0</v>
      </c>
      <c r="AD450" s="35"/>
      <c r="AE450" s="35"/>
      <c r="AF450" s="35"/>
      <c r="AG450" s="35">
        <v>6</v>
      </c>
      <c r="AH450" s="35">
        <v>333</v>
      </c>
      <c r="AI450" s="35">
        <v>317</v>
      </c>
      <c r="AJ450" s="35">
        <v>22</v>
      </c>
      <c r="AK450" s="35">
        <v>0</v>
      </c>
      <c r="AL450" s="35">
        <v>0</v>
      </c>
    </row>
    <row r="451" spans="1:38" ht="19.5" customHeight="1" x14ac:dyDescent="0.2">
      <c r="D451" s="44" t="s">
        <v>151</v>
      </c>
      <c r="F451" s="45">
        <v>0</v>
      </c>
      <c r="G451" s="45">
        <v>1</v>
      </c>
      <c r="H451" s="45">
        <v>0</v>
      </c>
      <c r="I451" s="45">
        <v>1</v>
      </c>
      <c r="J451" s="45">
        <v>0</v>
      </c>
      <c r="K451" s="45">
        <v>0</v>
      </c>
      <c r="L451" s="46"/>
      <c r="M451" s="46"/>
      <c r="N451" s="46"/>
      <c r="O451" s="45">
        <v>0</v>
      </c>
      <c r="P451" s="45">
        <v>4</v>
      </c>
      <c r="Q451" s="45">
        <v>4</v>
      </c>
      <c r="R451" s="45">
        <v>0</v>
      </c>
      <c r="S451" s="45">
        <v>0</v>
      </c>
      <c r="T451" s="45">
        <v>0</v>
      </c>
      <c r="U451" s="46"/>
      <c r="V451" s="46"/>
      <c r="W451" s="46"/>
      <c r="X451" s="45">
        <v>65</v>
      </c>
      <c r="Y451" s="45">
        <v>481</v>
      </c>
      <c r="Z451" s="45">
        <v>518</v>
      </c>
      <c r="AA451" s="45">
        <v>28</v>
      </c>
      <c r="AB451" s="45">
        <v>0</v>
      </c>
      <c r="AC451" s="45">
        <v>0</v>
      </c>
      <c r="AD451" s="46"/>
      <c r="AE451" s="46"/>
      <c r="AF451" s="46"/>
      <c r="AG451" s="45">
        <v>18</v>
      </c>
      <c r="AH451" s="45">
        <v>359</v>
      </c>
      <c r="AI451" s="45">
        <v>363</v>
      </c>
      <c r="AJ451" s="45">
        <v>14</v>
      </c>
      <c r="AK451" s="45">
        <v>0</v>
      </c>
      <c r="AL451" s="45">
        <v>0</v>
      </c>
    </row>
    <row r="452" spans="1:38" ht="20.100000000000001" customHeight="1" x14ac:dyDescent="0.2">
      <c r="D452" s="2" t="s">
        <v>119</v>
      </c>
      <c r="F452" s="35">
        <v>0</v>
      </c>
      <c r="G452" s="35">
        <v>1</v>
      </c>
      <c r="H452" s="35">
        <v>1</v>
      </c>
      <c r="I452" s="35">
        <v>0</v>
      </c>
      <c r="J452" s="35">
        <v>0</v>
      </c>
      <c r="K452" s="35">
        <v>0</v>
      </c>
      <c r="L452" s="35"/>
      <c r="M452" s="35"/>
      <c r="N452" s="35"/>
      <c r="O452" s="35">
        <v>0</v>
      </c>
      <c r="P452" s="35">
        <v>4</v>
      </c>
      <c r="Q452" s="35">
        <v>3</v>
      </c>
      <c r="R452" s="35">
        <v>1</v>
      </c>
      <c r="S452" s="35">
        <v>0</v>
      </c>
      <c r="T452" s="35">
        <v>0</v>
      </c>
      <c r="U452" s="35"/>
      <c r="V452" s="35"/>
      <c r="W452" s="35"/>
      <c r="X452" s="35">
        <v>24</v>
      </c>
      <c r="Y452" s="35">
        <v>122</v>
      </c>
      <c r="Z452" s="35">
        <v>131</v>
      </c>
      <c r="AA452" s="35">
        <v>15</v>
      </c>
      <c r="AB452" s="35">
        <v>0</v>
      </c>
      <c r="AC452" s="35">
        <v>0</v>
      </c>
      <c r="AD452" s="35"/>
      <c r="AE452" s="35"/>
      <c r="AF452" s="35"/>
      <c r="AG452" s="35">
        <v>7</v>
      </c>
      <c r="AH452" s="35">
        <v>354</v>
      </c>
      <c r="AI452" s="35">
        <v>349</v>
      </c>
      <c r="AJ452" s="35">
        <v>12</v>
      </c>
      <c r="AK452" s="35">
        <v>0</v>
      </c>
      <c r="AL452" s="35">
        <v>0</v>
      </c>
    </row>
    <row r="453" spans="1:38" ht="19.5" customHeight="1" x14ac:dyDescent="0.2">
      <c r="D453" s="44" t="s">
        <v>134</v>
      </c>
      <c r="F453" s="45">
        <v>1</v>
      </c>
      <c r="G453" s="45">
        <v>0</v>
      </c>
      <c r="H453" s="45">
        <v>0</v>
      </c>
      <c r="I453" s="45">
        <v>1</v>
      </c>
      <c r="J453" s="45">
        <v>0</v>
      </c>
      <c r="K453" s="45">
        <v>0</v>
      </c>
      <c r="L453" s="46"/>
      <c r="M453" s="46"/>
      <c r="N453" s="46"/>
      <c r="O453" s="45">
        <v>0</v>
      </c>
      <c r="P453" s="45">
        <v>16</v>
      </c>
      <c r="Q453" s="45">
        <v>16</v>
      </c>
      <c r="R453" s="45">
        <v>0</v>
      </c>
      <c r="S453" s="45">
        <v>0</v>
      </c>
      <c r="T453" s="45">
        <v>0</v>
      </c>
      <c r="U453" s="46"/>
      <c r="V453" s="46"/>
      <c r="W453" s="46"/>
      <c r="X453" s="45">
        <v>77</v>
      </c>
      <c r="Y453" s="45">
        <v>308</v>
      </c>
      <c r="Z453" s="45">
        <v>344</v>
      </c>
      <c r="AA453" s="45">
        <v>41</v>
      </c>
      <c r="AB453" s="45">
        <v>0</v>
      </c>
      <c r="AC453" s="45">
        <v>0</v>
      </c>
      <c r="AD453" s="46"/>
      <c r="AE453" s="46"/>
      <c r="AF453" s="46"/>
      <c r="AG453" s="45">
        <v>15</v>
      </c>
      <c r="AH453" s="45">
        <v>346</v>
      </c>
      <c r="AI453" s="45">
        <v>350</v>
      </c>
      <c r="AJ453" s="45">
        <v>11</v>
      </c>
      <c r="AK453" s="45">
        <v>0</v>
      </c>
      <c r="AL453" s="45">
        <v>0</v>
      </c>
    </row>
    <row r="454" spans="1:38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</row>
    <row r="455" spans="1:38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18</v>
      </c>
      <c r="G455" s="50">
        <v>6</v>
      </c>
      <c r="H455" s="50">
        <v>6</v>
      </c>
      <c r="I455" s="50">
        <v>18</v>
      </c>
      <c r="J455" s="50">
        <v>0</v>
      </c>
      <c r="K455" s="50">
        <v>0</v>
      </c>
      <c r="L455" s="51"/>
      <c r="M455" s="51"/>
      <c r="N455" s="51"/>
      <c r="O455" s="50">
        <v>1</v>
      </c>
      <c r="P455" s="50">
        <v>64</v>
      </c>
      <c r="Q455" s="50">
        <v>61</v>
      </c>
      <c r="R455" s="50">
        <v>4</v>
      </c>
      <c r="S455" s="50">
        <v>0</v>
      </c>
      <c r="T455" s="50">
        <v>0</v>
      </c>
      <c r="U455" s="51"/>
      <c r="V455" s="51"/>
      <c r="W455" s="51"/>
      <c r="X455" s="50">
        <v>399</v>
      </c>
      <c r="Y455" s="50">
        <v>1873</v>
      </c>
      <c r="Z455" s="50">
        <v>1941</v>
      </c>
      <c r="AA455" s="50">
        <v>331</v>
      </c>
      <c r="AB455" s="50">
        <v>0</v>
      </c>
      <c r="AC455" s="50">
        <v>0</v>
      </c>
      <c r="AD455" s="51"/>
      <c r="AE455" s="51"/>
      <c r="AF455" s="51"/>
      <c r="AG455" s="50">
        <v>88</v>
      </c>
      <c r="AH455" s="50">
        <v>2078</v>
      </c>
      <c r="AI455" s="50">
        <v>2064</v>
      </c>
      <c r="AJ455" s="50">
        <v>102</v>
      </c>
      <c r="AK455" s="50">
        <v>0</v>
      </c>
      <c r="AL455" s="50">
        <v>0</v>
      </c>
    </row>
    <row r="456" spans="1:38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</row>
    <row r="457" spans="1:38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</row>
    <row r="458" spans="1:38" ht="20.100000000000001" customHeight="1" x14ac:dyDescent="0.2">
      <c r="D458" s="2" t="s">
        <v>141</v>
      </c>
      <c r="F458" s="35">
        <v>58</v>
      </c>
      <c r="G458" s="35">
        <v>795</v>
      </c>
      <c r="H458" s="35">
        <v>753</v>
      </c>
      <c r="I458" s="35">
        <v>100</v>
      </c>
      <c r="J458" s="35">
        <v>0</v>
      </c>
      <c r="K458" s="35">
        <v>0</v>
      </c>
      <c r="L458" s="35"/>
      <c r="M458" s="35"/>
      <c r="N458" s="35"/>
      <c r="O458" s="35">
        <v>8</v>
      </c>
      <c r="P458" s="35">
        <v>395</v>
      </c>
      <c r="Q458" s="35">
        <v>381</v>
      </c>
      <c r="R458" s="35">
        <v>22</v>
      </c>
      <c r="S458" s="35">
        <v>0</v>
      </c>
      <c r="T458" s="35">
        <v>0</v>
      </c>
      <c r="U458" s="35"/>
      <c r="V458" s="35"/>
      <c r="W458" s="35"/>
      <c r="X458" s="35">
        <v>17</v>
      </c>
      <c r="Y458" s="35">
        <v>178</v>
      </c>
      <c r="Z458" s="35">
        <v>163</v>
      </c>
      <c r="AA458" s="35">
        <v>32</v>
      </c>
      <c r="AB458" s="35">
        <v>0</v>
      </c>
      <c r="AC458" s="35">
        <v>0</v>
      </c>
      <c r="AD458" s="35"/>
      <c r="AE458" s="35"/>
      <c r="AF458" s="35"/>
      <c r="AG458" s="35">
        <v>0</v>
      </c>
      <c r="AH458" s="35">
        <v>19</v>
      </c>
      <c r="AI458" s="35">
        <v>19</v>
      </c>
      <c r="AJ458" s="35">
        <v>0</v>
      </c>
      <c r="AK458" s="35">
        <v>0</v>
      </c>
      <c r="AL458" s="35">
        <v>0</v>
      </c>
    </row>
    <row r="459" spans="1:38" ht="19.5" customHeight="1" x14ac:dyDescent="0.2">
      <c r="D459" s="44" t="s">
        <v>150</v>
      </c>
      <c r="F459" s="45">
        <v>60</v>
      </c>
      <c r="G459" s="45">
        <v>183</v>
      </c>
      <c r="H459" s="45">
        <v>198</v>
      </c>
      <c r="I459" s="45">
        <v>45</v>
      </c>
      <c r="J459" s="45">
        <v>0</v>
      </c>
      <c r="K459" s="45">
        <v>0</v>
      </c>
      <c r="L459" s="46"/>
      <c r="M459" s="46"/>
      <c r="N459" s="46"/>
      <c r="O459" s="45">
        <v>12</v>
      </c>
      <c r="P459" s="45">
        <v>371</v>
      </c>
      <c r="Q459" s="45">
        <v>372</v>
      </c>
      <c r="R459" s="45">
        <v>11</v>
      </c>
      <c r="S459" s="45">
        <v>0</v>
      </c>
      <c r="T459" s="45">
        <v>0</v>
      </c>
      <c r="U459" s="46"/>
      <c r="V459" s="46"/>
      <c r="W459" s="46"/>
      <c r="X459" s="45">
        <v>15</v>
      </c>
      <c r="Y459" s="45">
        <v>85</v>
      </c>
      <c r="Z459" s="45">
        <v>91</v>
      </c>
      <c r="AA459" s="45">
        <v>9</v>
      </c>
      <c r="AB459" s="45">
        <v>0</v>
      </c>
      <c r="AC459" s="45">
        <v>0</v>
      </c>
      <c r="AD459" s="46"/>
      <c r="AE459" s="46"/>
      <c r="AF459" s="46"/>
      <c r="AG459" s="45">
        <v>0</v>
      </c>
      <c r="AH459" s="45">
        <v>26</v>
      </c>
      <c r="AI459" s="45">
        <v>26</v>
      </c>
      <c r="AJ459" s="45">
        <v>0</v>
      </c>
      <c r="AK459" s="45">
        <v>0</v>
      </c>
      <c r="AL459" s="45">
        <v>0</v>
      </c>
    </row>
    <row r="460" spans="1:38" ht="20.100000000000001" customHeight="1" x14ac:dyDescent="0.2">
      <c r="B460" s="5"/>
      <c r="D460" s="2" t="s">
        <v>132</v>
      </c>
      <c r="F460" s="35">
        <v>6</v>
      </c>
      <c r="G460" s="35">
        <v>151</v>
      </c>
      <c r="H460" s="35">
        <v>139</v>
      </c>
      <c r="I460" s="35">
        <v>18</v>
      </c>
      <c r="J460" s="35">
        <v>0</v>
      </c>
      <c r="K460" s="35">
        <v>0</v>
      </c>
      <c r="L460" s="35"/>
      <c r="M460" s="35"/>
      <c r="N460" s="35"/>
      <c r="O460" s="35">
        <v>4</v>
      </c>
      <c r="P460" s="35">
        <v>372</v>
      </c>
      <c r="Q460" s="35">
        <v>366</v>
      </c>
      <c r="R460" s="35">
        <v>10</v>
      </c>
      <c r="S460" s="35">
        <v>0</v>
      </c>
      <c r="T460" s="35">
        <v>0</v>
      </c>
      <c r="U460" s="35"/>
      <c r="V460" s="35"/>
      <c r="W460" s="35"/>
      <c r="X460" s="35">
        <v>5</v>
      </c>
      <c r="Y460" s="35">
        <v>17</v>
      </c>
      <c r="Z460" s="35">
        <v>21</v>
      </c>
      <c r="AA460" s="35">
        <v>1</v>
      </c>
      <c r="AB460" s="35">
        <v>0</v>
      </c>
      <c r="AC460" s="35">
        <v>0</v>
      </c>
      <c r="AD460" s="35"/>
      <c r="AE460" s="35"/>
      <c r="AF460" s="35"/>
      <c r="AG460" s="35">
        <v>1</v>
      </c>
      <c r="AH460" s="35">
        <v>46</v>
      </c>
      <c r="AI460" s="35">
        <v>47</v>
      </c>
      <c r="AJ460" s="35">
        <v>0</v>
      </c>
      <c r="AK460" s="35">
        <v>0</v>
      </c>
      <c r="AL460" s="35">
        <v>0</v>
      </c>
    </row>
    <row r="461" spans="1:38" ht="19.5" customHeight="1" x14ac:dyDescent="0.2">
      <c r="D461" s="44" t="s">
        <v>151</v>
      </c>
      <c r="F461" s="45">
        <v>20</v>
      </c>
      <c r="G461" s="45">
        <v>208</v>
      </c>
      <c r="H461" s="45">
        <v>218</v>
      </c>
      <c r="I461" s="45">
        <v>10</v>
      </c>
      <c r="J461" s="45">
        <v>0</v>
      </c>
      <c r="K461" s="45">
        <v>0</v>
      </c>
      <c r="L461" s="46"/>
      <c r="M461" s="46"/>
      <c r="N461" s="46"/>
      <c r="O461" s="45">
        <v>6</v>
      </c>
      <c r="P461" s="45">
        <v>370</v>
      </c>
      <c r="Q461" s="45">
        <v>363</v>
      </c>
      <c r="R461" s="45">
        <v>13</v>
      </c>
      <c r="S461" s="45">
        <v>0</v>
      </c>
      <c r="T461" s="45">
        <v>0</v>
      </c>
      <c r="U461" s="46"/>
      <c r="V461" s="46"/>
      <c r="W461" s="46"/>
      <c r="X461" s="45">
        <v>2</v>
      </c>
      <c r="Y461" s="45">
        <v>11</v>
      </c>
      <c r="Z461" s="45">
        <v>9</v>
      </c>
      <c r="AA461" s="45">
        <v>4</v>
      </c>
      <c r="AB461" s="45">
        <v>0</v>
      </c>
      <c r="AC461" s="45">
        <v>0</v>
      </c>
      <c r="AD461" s="46"/>
      <c r="AE461" s="46"/>
      <c r="AF461" s="46"/>
      <c r="AG461" s="45">
        <v>3</v>
      </c>
      <c r="AH461" s="45">
        <v>45</v>
      </c>
      <c r="AI461" s="45">
        <v>48</v>
      </c>
      <c r="AJ461" s="45">
        <v>0</v>
      </c>
      <c r="AK461" s="45">
        <v>0</v>
      </c>
      <c r="AL461" s="45">
        <v>0</v>
      </c>
    </row>
    <row r="462" spans="1:38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</row>
    <row r="463" spans="1:38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144</v>
      </c>
      <c r="G463" s="50">
        <v>1337</v>
      </c>
      <c r="H463" s="50">
        <v>1308</v>
      </c>
      <c r="I463" s="50">
        <v>173</v>
      </c>
      <c r="J463" s="50">
        <v>0</v>
      </c>
      <c r="K463" s="50">
        <v>0</v>
      </c>
      <c r="L463" s="51"/>
      <c r="M463" s="51"/>
      <c r="N463" s="51"/>
      <c r="O463" s="50">
        <v>30</v>
      </c>
      <c r="P463" s="50">
        <v>1508</v>
      </c>
      <c r="Q463" s="50">
        <v>1482</v>
      </c>
      <c r="R463" s="50">
        <v>56</v>
      </c>
      <c r="S463" s="50">
        <v>0</v>
      </c>
      <c r="T463" s="50">
        <v>0</v>
      </c>
      <c r="U463" s="51"/>
      <c r="V463" s="51"/>
      <c r="W463" s="51"/>
      <c r="X463" s="50">
        <v>39</v>
      </c>
      <c r="Y463" s="50">
        <v>291</v>
      </c>
      <c r="Z463" s="50">
        <v>284</v>
      </c>
      <c r="AA463" s="50">
        <v>46</v>
      </c>
      <c r="AB463" s="50">
        <v>0</v>
      </c>
      <c r="AC463" s="50">
        <v>0</v>
      </c>
      <c r="AD463" s="51"/>
      <c r="AE463" s="51"/>
      <c r="AF463" s="51"/>
      <c r="AG463" s="50">
        <v>4</v>
      </c>
      <c r="AH463" s="50">
        <v>136</v>
      </c>
      <c r="AI463" s="50">
        <v>140</v>
      </c>
      <c r="AJ463" s="50">
        <v>0</v>
      </c>
      <c r="AK463" s="50">
        <v>0</v>
      </c>
      <c r="AL463" s="50">
        <v>0</v>
      </c>
    </row>
    <row r="464" spans="1:38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</row>
    <row r="465" spans="1:38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</row>
    <row r="466" spans="1:38" ht="20.100000000000001" customHeight="1" x14ac:dyDescent="0.2">
      <c r="B466" s="5"/>
      <c r="D466" s="57" t="s">
        <v>265</v>
      </c>
      <c r="F466" s="35">
        <v>10</v>
      </c>
      <c r="G466" s="35">
        <v>128</v>
      </c>
      <c r="H466" s="35">
        <v>131</v>
      </c>
      <c r="I466" s="35">
        <v>7</v>
      </c>
      <c r="J466" s="35">
        <v>0</v>
      </c>
      <c r="K466" s="35">
        <v>0</v>
      </c>
      <c r="L466" s="35"/>
      <c r="M466" s="35"/>
      <c r="N466" s="35"/>
      <c r="O466" s="35">
        <v>5</v>
      </c>
      <c r="P466" s="35">
        <v>83</v>
      </c>
      <c r="Q466" s="35">
        <v>86</v>
      </c>
      <c r="R466" s="35">
        <v>2</v>
      </c>
      <c r="S466" s="35">
        <v>0</v>
      </c>
      <c r="T466" s="35">
        <v>0</v>
      </c>
      <c r="U466" s="35"/>
      <c r="V466" s="35"/>
      <c r="W466" s="35"/>
      <c r="X466" s="35">
        <v>49</v>
      </c>
      <c r="Y466" s="35">
        <v>226</v>
      </c>
      <c r="Z466" s="35">
        <v>254</v>
      </c>
      <c r="AA466" s="35">
        <v>21</v>
      </c>
      <c r="AB466" s="35">
        <v>0</v>
      </c>
      <c r="AC466" s="35">
        <v>0</v>
      </c>
      <c r="AD466" s="35"/>
      <c r="AE466" s="35"/>
      <c r="AF466" s="35"/>
      <c r="AG466" s="35">
        <v>25</v>
      </c>
      <c r="AH466" s="35">
        <v>284</v>
      </c>
      <c r="AI466" s="35">
        <v>302</v>
      </c>
      <c r="AJ466" s="35">
        <v>7</v>
      </c>
      <c r="AK466" s="35">
        <v>0</v>
      </c>
      <c r="AL466" s="35">
        <v>0</v>
      </c>
    </row>
    <row r="467" spans="1:38" ht="19.5" customHeight="1" x14ac:dyDescent="0.2">
      <c r="D467" s="44" t="s">
        <v>266</v>
      </c>
      <c r="F467" s="45">
        <v>16</v>
      </c>
      <c r="G467" s="45">
        <v>50</v>
      </c>
      <c r="H467" s="45">
        <v>41</v>
      </c>
      <c r="I467" s="45">
        <v>25</v>
      </c>
      <c r="J467" s="45">
        <v>0</v>
      </c>
      <c r="K467" s="45">
        <v>0</v>
      </c>
      <c r="L467" s="46"/>
      <c r="M467" s="46"/>
      <c r="N467" s="46"/>
      <c r="O467" s="45">
        <v>1</v>
      </c>
      <c r="P467" s="45">
        <v>82</v>
      </c>
      <c r="Q467" s="45">
        <v>80</v>
      </c>
      <c r="R467" s="45">
        <v>3</v>
      </c>
      <c r="S467" s="45">
        <v>0</v>
      </c>
      <c r="T467" s="45">
        <v>0</v>
      </c>
      <c r="U467" s="46"/>
      <c r="V467" s="46"/>
      <c r="W467" s="46"/>
      <c r="X467" s="45">
        <v>61</v>
      </c>
      <c r="Y467" s="45">
        <v>151</v>
      </c>
      <c r="Z467" s="45">
        <v>155</v>
      </c>
      <c r="AA467" s="45">
        <v>57</v>
      </c>
      <c r="AB467" s="45">
        <v>0</v>
      </c>
      <c r="AC467" s="45">
        <v>0</v>
      </c>
      <c r="AD467" s="46"/>
      <c r="AE467" s="46"/>
      <c r="AF467" s="46"/>
      <c r="AG467" s="45">
        <v>7</v>
      </c>
      <c r="AH467" s="45">
        <v>235</v>
      </c>
      <c r="AI467" s="45">
        <v>234</v>
      </c>
      <c r="AJ467" s="45">
        <v>8</v>
      </c>
      <c r="AK467" s="45">
        <v>0</v>
      </c>
      <c r="AL467" s="45">
        <v>0</v>
      </c>
    </row>
    <row r="468" spans="1:38" ht="20.100000000000001" customHeight="1" x14ac:dyDescent="0.2">
      <c r="B468" s="5"/>
      <c r="D468" s="57" t="s">
        <v>267</v>
      </c>
      <c r="F468" s="35">
        <v>7</v>
      </c>
      <c r="G468" s="35">
        <v>136</v>
      </c>
      <c r="H468" s="35">
        <v>133</v>
      </c>
      <c r="I468" s="35">
        <v>10</v>
      </c>
      <c r="J468" s="35">
        <v>0</v>
      </c>
      <c r="K468" s="35">
        <v>0</v>
      </c>
      <c r="L468" s="35"/>
      <c r="M468" s="35"/>
      <c r="N468" s="35"/>
      <c r="O468" s="35">
        <v>3</v>
      </c>
      <c r="P468" s="35">
        <v>89</v>
      </c>
      <c r="Q468" s="35">
        <v>91</v>
      </c>
      <c r="R468" s="35">
        <v>1</v>
      </c>
      <c r="S468" s="35">
        <v>0</v>
      </c>
      <c r="T468" s="35">
        <v>0</v>
      </c>
      <c r="U468" s="35"/>
      <c r="V468" s="35"/>
      <c r="W468" s="35"/>
      <c r="X468" s="35">
        <v>34</v>
      </c>
      <c r="Y468" s="35">
        <v>250</v>
      </c>
      <c r="Z468" s="35">
        <v>257</v>
      </c>
      <c r="AA468" s="35">
        <v>27</v>
      </c>
      <c r="AB468" s="35">
        <v>0</v>
      </c>
      <c r="AC468" s="35">
        <v>0</v>
      </c>
      <c r="AD468" s="35"/>
      <c r="AE468" s="35"/>
      <c r="AF468" s="35"/>
      <c r="AG468" s="35">
        <v>19</v>
      </c>
      <c r="AH468" s="35">
        <v>249</v>
      </c>
      <c r="AI468" s="35">
        <v>256</v>
      </c>
      <c r="AJ468" s="35">
        <v>12</v>
      </c>
      <c r="AK468" s="35">
        <v>0</v>
      </c>
      <c r="AL468" s="35">
        <v>0</v>
      </c>
    </row>
    <row r="469" spans="1:38" ht="19.5" customHeight="1" x14ac:dyDescent="0.2">
      <c r="D469" s="44" t="s">
        <v>268</v>
      </c>
      <c r="F469" s="45">
        <v>55</v>
      </c>
      <c r="G469" s="45">
        <v>149</v>
      </c>
      <c r="H469" s="45">
        <v>162</v>
      </c>
      <c r="I469" s="45">
        <v>42</v>
      </c>
      <c r="J469" s="45">
        <v>0</v>
      </c>
      <c r="K469" s="45">
        <v>0</v>
      </c>
      <c r="L469" s="46"/>
      <c r="M469" s="46"/>
      <c r="N469" s="46"/>
      <c r="O469" s="45">
        <v>2</v>
      </c>
      <c r="P469" s="45">
        <v>91</v>
      </c>
      <c r="Q469" s="45">
        <v>89</v>
      </c>
      <c r="R469" s="45">
        <v>4</v>
      </c>
      <c r="S469" s="45">
        <v>0</v>
      </c>
      <c r="T469" s="45">
        <v>0</v>
      </c>
      <c r="U469" s="46"/>
      <c r="V469" s="46"/>
      <c r="W469" s="46"/>
      <c r="X469" s="45">
        <v>69</v>
      </c>
      <c r="Y469" s="45">
        <v>217</v>
      </c>
      <c r="Z469" s="45">
        <v>244</v>
      </c>
      <c r="AA469" s="45">
        <v>42</v>
      </c>
      <c r="AB469" s="45">
        <v>0</v>
      </c>
      <c r="AC469" s="45">
        <v>0</v>
      </c>
      <c r="AD469" s="46"/>
      <c r="AE469" s="46"/>
      <c r="AF469" s="46"/>
      <c r="AG469" s="45">
        <v>9</v>
      </c>
      <c r="AH469" s="45">
        <v>246</v>
      </c>
      <c r="AI469" s="45">
        <v>249</v>
      </c>
      <c r="AJ469" s="45">
        <v>6</v>
      </c>
      <c r="AK469" s="45">
        <v>0</v>
      </c>
      <c r="AL469" s="45">
        <v>0</v>
      </c>
    </row>
    <row r="470" spans="1:38" ht="20.100000000000001" customHeight="1" x14ac:dyDescent="0.2">
      <c r="D470" s="57" t="s">
        <v>269</v>
      </c>
      <c r="F470" s="35">
        <v>6</v>
      </c>
      <c r="G470" s="35">
        <v>91</v>
      </c>
      <c r="H470" s="35">
        <v>90</v>
      </c>
      <c r="I470" s="35">
        <v>7</v>
      </c>
      <c r="J470" s="35">
        <v>0</v>
      </c>
      <c r="K470" s="35">
        <v>0</v>
      </c>
      <c r="L470" s="35"/>
      <c r="M470" s="35"/>
      <c r="N470" s="35"/>
      <c r="O470" s="35">
        <v>3</v>
      </c>
      <c r="P470" s="35">
        <v>88</v>
      </c>
      <c r="Q470" s="35">
        <v>89</v>
      </c>
      <c r="R470" s="35">
        <v>2</v>
      </c>
      <c r="S470" s="35">
        <v>0</v>
      </c>
      <c r="T470" s="35">
        <v>0</v>
      </c>
      <c r="U470" s="35"/>
      <c r="V470" s="35"/>
      <c r="W470" s="35"/>
      <c r="X470" s="35">
        <v>27</v>
      </c>
      <c r="Y470" s="35">
        <v>189</v>
      </c>
      <c r="Z470" s="35">
        <v>184</v>
      </c>
      <c r="AA470" s="35">
        <v>32</v>
      </c>
      <c r="AB470" s="35">
        <v>0</v>
      </c>
      <c r="AC470" s="35">
        <v>0</v>
      </c>
      <c r="AD470" s="35"/>
      <c r="AE470" s="35"/>
      <c r="AF470" s="35"/>
      <c r="AG470" s="35">
        <v>17</v>
      </c>
      <c r="AH470" s="35">
        <v>250</v>
      </c>
      <c r="AI470" s="35">
        <v>261</v>
      </c>
      <c r="AJ470" s="35">
        <v>6</v>
      </c>
      <c r="AK470" s="35">
        <v>0</v>
      </c>
      <c r="AL470" s="35">
        <v>0</v>
      </c>
    </row>
    <row r="471" spans="1:38" ht="19.5" customHeight="1" x14ac:dyDescent="0.2">
      <c r="D471" s="44" t="s">
        <v>270</v>
      </c>
      <c r="F471" s="45">
        <v>33</v>
      </c>
      <c r="G471" s="45">
        <v>75</v>
      </c>
      <c r="H471" s="45">
        <v>90</v>
      </c>
      <c r="I471" s="45">
        <v>18</v>
      </c>
      <c r="J471" s="45">
        <v>0</v>
      </c>
      <c r="K471" s="45">
        <v>0</v>
      </c>
      <c r="L471" s="46"/>
      <c r="M471" s="46"/>
      <c r="N471" s="46"/>
      <c r="O471" s="45">
        <v>1</v>
      </c>
      <c r="P471" s="45">
        <v>88</v>
      </c>
      <c r="Q471" s="45">
        <v>80</v>
      </c>
      <c r="R471" s="45">
        <v>9</v>
      </c>
      <c r="S471" s="45">
        <v>0</v>
      </c>
      <c r="T471" s="45">
        <v>0</v>
      </c>
      <c r="U471" s="46"/>
      <c r="V471" s="46"/>
      <c r="W471" s="46"/>
      <c r="X471" s="45">
        <v>26</v>
      </c>
      <c r="Y471" s="45">
        <v>168</v>
      </c>
      <c r="Z471" s="45">
        <v>163</v>
      </c>
      <c r="AA471" s="45">
        <v>31</v>
      </c>
      <c r="AB471" s="45">
        <v>0</v>
      </c>
      <c r="AC471" s="45">
        <v>0</v>
      </c>
      <c r="AD471" s="46"/>
      <c r="AE471" s="46"/>
      <c r="AF471" s="46"/>
      <c r="AG471" s="45">
        <v>9</v>
      </c>
      <c r="AH471" s="45">
        <v>225</v>
      </c>
      <c r="AI471" s="45">
        <v>222</v>
      </c>
      <c r="AJ471" s="45">
        <v>12</v>
      </c>
      <c r="AK471" s="45">
        <v>0</v>
      </c>
      <c r="AL471" s="45">
        <v>0</v>
      </c>
    </row>
    <row r="472" spans="1:38" ht="20.100000000000001" customHeight="1" x14ac:dyDescent="0.2">
      <c r="D472" s="57" t="s">
        <v>271</v>
      </c>
      <c r="F472" s="35">
        <v>20</v>
      </c>
      <c r="G472" s="35">
        <v>78</v>
      </c>
      <c r="H472" s="35">
        <v>89</v>
      </c>
      <c r="I472" s="35">
        <v>9</v>
      </c>
      <c r="J472" s="35">
        <v>0</v>
      </c>
      <c r="K472" s="35">
        <v>0</v>
      </c>
      <c r="L472" s="35"/>
      <c r="M472" s="35"/>
      <c r="N472" s="35"/>
      <c r="O472" s="35">
        <v>4</v>
      </c>
      <c r="P472" s="35">
        <v>146</v>
      </c>
      <c r="Q472" s="35">
        <v>143</v>
      </c>
      <c r="R472" s="35">
        <v>7</v>
      </c>
      <c r="S472" s="35">
        <v>0</v>
      </c>
      <c r="T472" s="35">
        <v>0</v>
      </c>
      <c r="U472" s="35"/>
      <c r="V472" s="35"/>
      <c r="W472" s="35"/>
      <c r="X472" s="35">
        <v>68</v>
      </c>
      <c r="Y472" s="35">
        <v>338</v>
      </c>
      <c r="Z472" s="35">
        <v>353</v>
      </c>
      <c r="AA472" s="35">
        <v>53</v>
      </c>
      <c r="AB472" s="35">
        <v>0</v>
      </c>
      <c r="AC472" s="35">
        <v>0</v>
      </c>
      <c r="AD472" s="35"/>
      <c r="AE472" s="35"/>
      <c r="AF472" s="35"/>
      <c r="AG472" s="35">
        <v>10</v>
      </c>
      <c r="AH472" s="35">
        <v>255</v>
      </c>
      <c r="AI472" s="35">
        <v>251</v>
      </c>
      <c r="AJ472" s="35">
        <v>14</v>
      </c>
      <c r="AK472" s="35">
        <v>0</v>
      </c>
      <c r="AL472" s="35">
        <v>0</v>
      </c>
    </row>
    <row r="473" spans="1:38" ht="19.5" customHeight="1" x14ac:dyDescent="0.2">
      <c r="D473" s="44" t="s">
        <v>272</v>
      </c>
      <c r="F473" s="45">
        <v>29</v>
      </c>
      <c r="G473" s="45">
        <v>90</v>
      </c>
      <c r="H473" s="45">
        <v>78</v>
      </c>
      <c r="I473" s="45">
        <v>41</v>
      </c>
      <c r="J473" s="45">
        <v>0</v>
      </c>
      <c r="K473" s="45">
        <v>0</v>
      </c>
      <c r="L473" s="46"/>
      <c r="M473" s="46"/>
      <c r="N473" s="46"/>
      <c r="O473" s="45">
        <v>2</v>
      </c>
      <c r="P473" s="45">
        <v>140</v>
      </c>
      <c r="Q473" s="45">
        <v>139</v>
      </c>
      <c r="R473" s="45">
        <v>3</v>
      </c>
      <c r="S473" s="45">
        <v>0</v>
      </c>
      <c r="T473" s="45">
        <v>0</v>
      </c>
      <c r="U473" s="46"/>
      <c r="V473" s="46"/>
      <c r="W473" s="46"/>
      <c r="X473" s="45">
        <v>128</v>
      </c>
      <c r="Y473" s="45">
        <v>353</v>
      </c>
      <c r="Z473" s="45">
        <v>344</v>
      </c>
      <c r="AA473" s="45">
        <v>137</v>
      </c>
      <c r="AB473" s="45">
        <v>0</v>
      </c>
      <c r="AC473" s="45">
        <v>0</v>
      </c>
      <c r="AD473" s="46"/>
      <c r="AE473" s="46"/>
      <c r="AF473" s="46"/>
      <c r="AG473" s="45">
        <v>6</v>
      </c>
      <c r="AH473" s="45">
        <v>221</v>
      </c>
      <c r="AI473" s="45">
        <v>217</v>
      </c>
      <c r="AJ473" s="45">
        <v>10</v>
      </c>
      <c r="AK473" s="45">
        <v>0</v>
      </c>
      <c r="AL473" s="45">
        <v>0</v>
      </c>
    </row>
    <row r="474" spans="1:38" ht="20.100000000000001" customHeight="1" x14ac:dyDescent="0.2">
      <c r="D474" s="57" t="s">
        <v>273</v>
      </c>
      <c r="F474" s="35">
        <v>5</v>
      </c>
      <c r="G474" s="35">
        <v>108</v>
      </c>
      <c r="H474" s="35">
        <v>105</v>
      </c>
      <c r="I474" s="35">
        <v>8</v>
      </c>
      <c r="J474" s="35">
        <v>0</v>
      </c>
      <c r="K474" s="35">
        <v>0</v>
      </c>
      <c r="L474" s="35"/>
      <c r="M474" s="35"/>
      <c r="N474" s="35"/>
      <c r="O474" s="35">
        <v>2</v>
      </c>
      <c r="P474" s="35">
        <v>148</v>
      </c>
      <c r="Q474" s="35">
        <v>144</v>
      </c>
      <c r="R474" s="35">
        <v>6</v>
      </c>
      <c r="S474" s="35">
        <v>0</v>
      </c>
      <c r="T474" s="35">
        <v>0</v>
      </c>
      <c r="U474" s="35"/>
      <c r="V474" s="35"/>
      <c r="W474" s="35"/>
      <c r="X474" s="35">
        <v>25</v>
      </c>
      <c r="Y474" s="35">
        <v>220</v>
      </c>
      <c r="Z474" s="35">
        <v>214</v>
      </c>
      <c r="AA474" s="35">
        <v>31</v>
      </c>
      <c r="AB474" s="35">
        <v>0</v>
      </c>
      <c r="AC474" s="35">
        <v>0</v>
      </c>
      <c r="AD474" s="35"/>
      <c r="AE474" s="35"/>
      <c r="AF474" s="35"/>
      <c r="AG474" s="35">
        <v>7</v>
      </c>
      <c r="AH474" s="35">
        <v>197</v>
      </c>
      <c r="AI474" s="35">
        <v>201</v>
      </c>
      <c r="AJ474" s="35">
        <v>3</v>
      </c>
      <c r="AK474" s="35">
        <v>0</v>
      </c>
      <c r="AL474" s="35">
        <v>0</v>
      </c>
    </row>
    <row r="475" spans="1:38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</row>
    <row r="476" spans="1:38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181</v>
      </c>
      <c r="G476" s="50">
        <v>905</v>
      </c>
      <c r="H476" s="50">
        <v>919</v>
      </c>
      <c r="I476" s="50">
        <v>167</v>
      </c>
      <c r="J476" s="50">
        <v>0</v>
      </c>
      <c r="K476" s="50">
        <v>0</v>
      </c>
      <c r="L476" s="51"/>
      <c r="M476" s="51"/>
      <c r="N476" s="51"/>
      <c r="O476" s="50">
        <v>23</v>
      </c>
      <c r="P476" s="50">
        <v>955</v>
      </c>
      <c r="Q476" s="50">
        <v>941</v>
      </c>
      <c r="R476" s="50">
        <v>37</v>
      </c>
      <c r="S476" s="50">
        <v>0</v>
      </c>
      <c r="T476" s="50">
        <v>0</v>
      </c>
      <c r="U476" s="51"/>
      <c r="V476" s="51"/>
      <c r="W476" s="51"/>
      <c r="X476" s="50">
        <v>487</v>
      </c>
      <c r="Y476" s="50">
        <v>2112</v>
      </c>
      <c r="Z476" s="50">
        <v>2168</v>
      </c>
      <c r="AA476" s="50">
        <v>431</v>
      </c>
      <c r="AB476" s="50">
        <v>0</v>
      </c>
      <c r="AC476" s="50">
        <v>0</v>
      </c>
      <c r="AD476" s="51"/>
      <c r="AE476" s="51"/>
      <c r="AF476" s="51"/>
      <c r="AG476" s="50">
        <v>109</v>
      </c>
      <c r="AH476" s="50">
        <v>2162</v>
      </c>
      <c r="AI476" s="50">
        <v>2193</v>
      </c>
      <c r="AJ476" s="50">
        <v>78</v>
      </c>
      <c r="AK476" s="50">
        <v>0</v>
      </c>
      <c r="AL476" s="50">
        <v>0</v>
      </c>
    </row>
    <row r="477" spans="1:38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</row>
    <row r="478" spans="1:38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343</v>
      </c>
      <c r="G478" s="56">
        <v>2248</v>
      </c>
      <c r="H478" s="56">
        <v>2233</v>
      </c>
      <c r="I478" s="56">
        <v>358</v>
      </c>
      <c r="J478" s="56">
        <v>0</v>
      </c>
      <c r="K478" s="56">
        <v>0</v>
      </c>
      <c r="L478" s="51"/>
      <c r="M478" s="51"/>
      <c r="N478" s="51"/>
      <c r="O478" s="56">
        <v>54</v>
      </c>
      <c r="P478" s="56">
        <v>2527</v>
      </c>
      <c r="Q478" s="56">
        <v>2484</v>
      </c>
      <c r="R478" s="56">
        <v>97</v>
      </c>
      <c r="S478" s="56">
        <v>0</v>
      </c>
      <c r="T478" s="56">
        <v>0</v>
      </c>
      <c r="U478" s="51"/>
      <c r="V478" s="51"/>
      <c r="W478" s="51"/>
      <c r="X478" s="56">
        <v>925</v>
      </c>
      <c r="Y478" s="56">
        <v>4276</v>
      </c>
      <c r="Z478" s="56">
        <v>4393</v>
      </c>
      <c r="AA478" s="56">
        <v>808</v>
      </c>
      <c r="AB478" s="56">
        <v>0</v>
      </c>
      <c r="AC478" s="56">
        <v>0</v>
      </c>
      <c r="AD478" s="51"/>
      <c r="AE478" s="51"/>
      <c r="AF478" s="51"/>
      <c r="AG478" s="56">
        <v>201</v>
      </c>
      <c r="AH478" s="56">
        <v>4376</v>
      </c>
      <c r="AI478" s="56">
        <v>4397</v>
      </c>
      <c r="AJ478" s="56">
        <v>180</v>
      </c>
      <c r="AK478" s="56">
        <v>0</v>
      </c>
      <c r="AL478" s="56">
        <v>0</v>
      </c>
    </row>
    <row r="479" spans="1:38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</row>
    <row r="480" spans="1:38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</row>
    <row r="481" spans="1:38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</row>
    <row r="482" spans="1:38" ht="20.100000000000001" customHeight="1" x14ac:dyDescent="0.2">
      <c r="D482" s="2" t="s">
        <v>115</v>
      </c>
      <c r="F482" s="35">
        <v>116</v>
      </c>
      <c r="G482" s="35">
        <v>803</v>
      </c>
      <c r="H482" s="35">
        <v>810</v>
      </c>
      <c r="I482" s="35">
        <v>109</v>
      </c>
      <c r="J482" s="35">
        <v>0</v>
      </c>
      <c r="K482" s="35">
        <v>0</v>
      </c>
      <c r="L482" s="35"/>
      <c r="M482" s="35"/>
      <c r="N482" s="35"/>
      <c r="O482" s="35">
        <v>7</v>
      </c>
      <c r="P482" s="35">
        <v>279</v>
      </c>
      <c r="Q482" s="35">
        <v>275</v>
      </c>
      <c r="R482" s="35">
        <v>11</v>
      </c>
      <c r="S482" s="35">
        <v>0</v>
      </c>
      <c r="T482" s="35">
        <v>0</v>
      </c>
      <c r="U482" s="35"/>
      <c r="V482" s="35"/>
      <c r="W482" s="35"/>
      <c r="X482" s="35">
        <v>63</v>
      </c>
      <c r="Y482" s="35">
        <v>510</v>
      </c>
      <c r="Z482" s="35">
        <v>502</v>
      </c>
      <c r="AA482" s="35">
        <v>71</v>
      </c>
      <c r="AB482" s="35">
        <v>0</v>
      </c>
      <c r="AC482" s="35">
        <v>0</v>
      </c>
      <c r="AD482" s="35"/>
      <c r="AE482" s="35"/>
      <c r="AF482" s="35"/>
      <c r="AG482" s="35">
        <v>6</v>
      </c>
      <c r="AH482" s="35">
        <v>265</v>
      </c>
      <c r="AI482" s="35">
        <v>265</v>
      </c>
      <c r="AJ482" s="35">
        <v>6</v>
      </c>
      <c r="AK482" s="35">
        <v>0</v>
      </c>
      <c r="AL482" s="35">
        <v>0</v>
      </c>
    </row>
    <row r="483" spans="1:38" ht="19.5" customHeight="1" x14ac:dyDescent="0.2">
      <c r="D483" s="44" t="s">
        <v>116</v>
      </c>
      <c r="F483" s="45">
        <v>48</v>
      </c>
      <c r="G483" s="45">
        <v>605</v>
      </c>
      <c r="H483" s="45">
        <v>593</v>
      </c>
      <c r="I483" s="45">
        <v>60</v>
      </c>
      <c r="J483" s="45">
        <v>0</v>
      </c>
      <c r="K483" s="45">
        <v>0</v>
      </c>
      <c r="L483" s="46"/>
      <c r="M483" s="46"/>
      <c r="N483" s="46"/>
      <c r="O483" s="45">
        <v>10</v>
      </c>
      <c r="P483" s="45">
        <v>301</v>
      </c>
      <c r="Q483" s="45">
        <v>304</v>
      </c>
      <c r="R483" s="45">
        <v>7</v>
      </c>
      <c r="S483" s="45">
        <v>0</v>
      </c>
      <c r="T483" s="45">
        <v>0</v>
      </c>
      <c r="U483" s="46"/>
      <c r="V483" s="46"/>
      <c r="W483" s="46"/>
      <c r="X483" s="45">
        <v>58</v>
      </c>
      <c r="Y483" s="45">
        <v>379</v>
      </c>
      <c r="Z483" s="45">
        <v>382</v>
      </c>
      <c r="AA483" s="45">
        <v>55</v>
      </c>
      <c r="AB483" s="45">
        <v>0</v>
      </c>
      <c r="AC483" s="45">
        <v>0</v>
      </c>
      <c r="AD483" s="46"/>
      <c r="AE483" s="46"/>
      <c r="AF483" s="46"/>
      <c r="AG483" s="45">
        <v>11</v>
      </c>
      <c r="AH483" s="45">
        <v>243</v>
      </c>
      <c r="AI483" s="45">
        <v>247</v>
      </c>
      <c r="AJ483" s="45">
        <v>7</v>
      </c>
      <c r="AK483" s="45">
        <v>0</v>
      </c>
      <c r="AL483" s="45">
        <v>0</v>
      </c>
    </row>
    <row r="484" spans="1:38" ht="20.100000000000001" customHeight="1" x14ac:dyDescent="0.2">
      <c r="B484" s="5"/>
      <c r="D484" s="2" t="s">
        <v>132</v>
      </c>
      <c r="F484" s="35">
        <v>20</v>
      </c>
      <c r="G484" s="35">
        <v>309</v>
      </c>
      <c r="H484" s="35">
        <v>295</v>
      </c>
      <c r="I484" s="35">
        <v>34</v>
      </c>
      <c r="J484" s="35">
        <v>0</v>
      </c>
      <c r="K484" s="35">
        <v>0</v>
      </c>
      <c r="L484" s="35"/>
      <c r="M484" s="35"/>
      <c r="N484" s="35"/>
      <c r="O484" s="35">
        <v>13</v>
      </c>
      <c r="P484" s="35">
        <v>1036</v>
      </c>
      <c r="Q484" s="35">
        <v>999</v>
      </c>
      <c r="R484" s="35">
        <v>50</v>
      </c>
      <c r="S484" s="35">
        <v>0</v>
      </c>
      <c r="T484" s="35">
        <v>0</v>
      </c>
      <c r="U484" s="35"/>
      <c r="V484" s="35"/>
      <c r="W484" s="35"/>
      <c r="X484" s="35">
        <v>34</v>
      </c>
      <c r="Y484" s="35">
        <v>224</v>
      </c>
      <c r="Z484" s="35">
        <v>216</v>
      </c>
      <c r="AA484" s="35">
        <v>42</v>
      </c>
      <c r="AB484" s="35">
        <v>0</v>
      </c>
      <c r="AC484" s="35">
        <v>0</v>
      </c>
      <c r="AD484" s="35"/>
      <c r="AE484" s="35"/>
      <c r="AF484" s="35"/>
      <c r="AG484" s="35">
        <v>66</v>
      </c>
      <c r="AH484" s="35">
        <v>3436</v>
      </c>
      <c r="AI484" s="35">
        <v>3332</v>
      </c>
      <c r="AJ484" s="35">
        <v>170</v>
      </c>
      <c r="AK484" s="35">
        <v>0</v>
      </c>
      <c r="AL484" s="35">
        <v>0</v>
      </c>
    </row>
    <row r="485" spans="1:38" ht="19.5" customHeight="1" x14ac:dyDescent="0.2">
      <c r="D485" s="44" t="s">
        <v>151</v>
      </c>
      <c r="F485" s="45">
        <v>31</v>
      </c>
      <c r="G485" s="45">
        <v>442</v>
      </c>
      <c r="H485" s="45">
        <v>436</v>
      </c>
      <c r="I485" s="45">
        <v>37</v>
      </c>
      <c r="J485" s="45">
        <v>0</v>
      </c>
      <c r="K485" s="45">
        <v>0</v>
      </c>
      <c r="L485" s="46"/>
      <c r="M485" s="46"/>
      <c r="N485" s="46"/>
      <c r="O485" s="45">
        <v>7</v>
      </c>
      <c r="P485" s="45">
        <v>989</v>
      </c>
      <c r="Q485" s="45">
        <v>975</v>
      </c>
      <c r="R485" s="45">
        <v>21</v>
      </c>
      <c r="S485" s="45">
        <v>0</v>
      </c>
      <c r="T485" s="45">
        <v>0</v>
      </c>
      <c r="U485" s="46"/>
      <c r="V485" s="46"/>
      <c r="W485" s="46"/>
      <c r="X485" s="45">
        <v>37</v>
      </c>
      <c r="Y485" s="45">
        <v>279</v>
      </c>
      <c r="Z485" s="45">
        <v>284</v>
      </c>
      <c r="AA485" s="45">
        <v>32</v>
      </c>
      <c r="AB485" s="45">
        <v>0</v>
      </c>
      <c r="AC485" s="45">
        <v>0</v>
      </c>
      <c r="AD485" s="46"/>
      <c r="AE485" s="46"/>
      <c r="AF485" s="46"/>
      <c r="AG485" s="45">
        <v>100</v>
      </c>
      <c r="AH485" s="45">
        <v>3446</v>
      </c>
      <c r="AI485" s="45">
        <v>3444</v>
      </c>
      <c r="AJ485" s="45">
        <v>102</v>
      </c>
      <c r="AK485" s="45">
        <v>0</v>
      </c>
      <c r="AL485" s="45">
        <v>0</v>
      </c>
    </row>
    <row r="486" spans="1:38" ht="20.100000000000001" customHeight="1" x14ac:dyDescent="0.2">
      <c r="D486" s="2" t="s">
        <v>133</v>
      </c>
      <c r="F486" s="35">
        <v>14</v>
      </c>
      <c r="G486" s="35">
        <v>207</v>
      </c>
      <c r="H486" s="35">
        <v>204</v>
      </c>
      <c r="I486" s="35">
        <v>17</v>
      </c>
      <c r="J486" s="35">
        <v>0</v>
      </c>
      <c r="K486" s="35">
        <v>0</v>
      </c>
      <c r="L486" s="35"/>
      <c r="M486" s="35"/>
      <c r="N486" s="35"/>
      <c r="O486" s="35">
        <v>10</v>
      </c>
      <c r="P486" s="35">
        <v>273</v>
      </c>
      <c r="Q486" s="35">
        <v>275</v>
      </c>
      <c r="R486" s="35">
        <v>8</v>
      </c>
      <c r="S486" s="35">
        <v>0</v>
      </c>
      <c r="T486" s="35">
        <v>0</v>
      </c>
      <c r="U486" s="35"/>
      <c r="V486" s="35"/>
      <c r="W486" s="35"/>
      <c r="X486" s="35">
        <v>9</v>
      </c>
      <c r="Y486" s="35">
        <v>94</v>
      </c>
      <c r="Z486" s="35">
        <v>94</v>
      </c>
      <c r="AA486" s="35">
        <v>9</v>
      </c>
      <c r="AB486" s="35">
        <v>0</v>
      </c>
      <c r="AC486" s="35">
        <v>0</v>
      </c>
      <c r="AD486" s="35"/>
      <c r="AE486" s="35"/>
      <c r="AF486" s="35"/>
      <c r="AG486" s="35">
        <v>6</v>
      </c>
      <c r="AH486" s="35">
        <v>125</v>
      </c>
      <c r="AI486" s="35">
        <v>124</v>
      </c>
      <c r="AJ486" s="35">
        <v>7</v>
      </c>
      <c r="AK486" s="35">
        <v>0</v>
      </c>
      <c r="AL486" s="35">
        <v>0</v>
      </c>
    </row>
    <row r="487" spans="1:38" ht="19.5" customHeight="1" x14ac:dyDescent="0.2">
      <c r="D487" s="44" t="s">
        <v>134</v>
      </c>
      <c r="F487" s="45">
        <v>27</v>
      </c>
      <c r="G487" s="45">
        <v>377</v>
      </c>
      <c r="H487" s="45">
        <v>379</v>
      </c>
      <c r="I487" s="45">
        <v>25</v>
      </c>
      <c r="J487" s="45">
        <v>0</v>
      </c>
      <c r="K487" s="45">
        <v>0</v>
      </c>
      <c r="L487" s="46"/>
      <c r="M487" s="46"/>
      <c r="N487" s="46"/>
      <c r="O487" s="45">
        <v>8</v>
      </c>
      <c r="P487" s="45">
        <v>262</v>
      </c>
      <c r="Q487" s="45">
        <v>262</v>
      </c>
      <c r="R487" s="45">
        <v>8</v>
      </c>
      <c r="S487" s="45">
        <v>0</v>
      </c>
      <c r="T487" s="45">
        <v>0</v>
      </c>
      <c r="U487" s="46"/>
      <c r="V487" s="46"/>
      <c r="W487" s="46"/>
      <c r="X487" s="45">
        <v>62</v>
      </c>
      <c r="Y487" s="45">
        <v>455</v>
      </c>
      <c r="Z487" s="45">
        <v>467</v>
      </c>
      <c r="AA487" s="45">
        <v>50</v>
      </c>
      <c r="AB487" s="45">
        <v>0</v>
      </c>
      <c r="AC487" s="45">
        <v>0</v>
      </c>
      <c r="AD487" s="46"/>
      <c r="AE487" s="46"/>
      <c r="AF487" s="46"/>
      <c r="AG487" s="45">
        <v>10</v>
      </c>
      <c r="AH487" s="45">
        <v>140</v>
      </c>
      <c r="AI487" s="45">
        <v>143</v>
      </c>
      <c r="AJ487" s="45">
        <v>7</v>
      </c>
      <c r="AK487" s="45">
        <v>0</v>
      </c>
      <c r="AL487" s="45">
        <v>0</v>
      </c>
    </row>
    <row r="488" spans="1:38" ht="20.100000000000001" customHeight="1" x14ac:dyDescent="0.2">
      <c r="D488" s="2" t="s">
        <v>121</v>
      </c>
      <c r="F488" s="35">
        <v>118</v>
      </c>
      <c r="G488" s="35">
        <v>305</v>
      </c>
      <c r="H488" s="35">
        <v>280</v>
      </c>
      <c r="I488" s="35">
        <v>143</v>
      </c>
      <c r="J488" s="35">
        <v>0</v>
      </c>
      <c r="K488" s="35">
        <v>0</v>
      </c>
      <c r="L488" s="35"/>
      <c r="M488" s="35"/>
      <c r="N488" s="35"/>
      <c r="O488" s="35">
        <v>16</v>
      </c>
      <c r="P488" s="35">
        <v>968</v>
      </c>
      <c r="Q488" s="35">
        <v>950</v>
      </c>
      <c r="R488" s="35">
        <v>34</v>
      </c>
      <c r="S488" s="35">
        <v>0</v>
      </c>
      <c r="T488" s="35">
        <v>0</v>
      </c>
      <c r="U488" s="35"/>
      <c r="V488" s="35"/>
      <c r="W488" s="35"/>
      <c r="X488" s="35">
        <v>143</v>
      </c>
      <c r="Y488" s="35">
        <v>315</v>
      </c>
      <c r="Z488" s="35">
        <v>294</v>
      </c>
      <c r="AA488" s="35">
        <v>164</v>
      </c>
      <c r="AB488" s="35">
        <v>0</v>
      </c>
      <c r="AC488" s="35">
        <v>0</v>
      </c>
      <c r="AD488" s="35"/>
      <c r="AE488" s="35"/>
      <c r="AF488" s="35"/>
      <c r="AG488" s="35">
        <v>72</v>
      </c>
      <c r="AH488" s="35">
        <v>3515</v>
      </c>
      <c r="AI488" s="35">
        <v>3439</v>
      </c>
      <c r="AJ488" s="35">
        <v>148</v>
      </c>
      <c r="AK488" s="35">
        <v>0</v>
      </c>
      <c r="AL488" s="35">
        <v>0</v>
      </c>
    </row>
    <row r="489" spans="1:38" ht="19.5" customHeight="1" x14ac:dyDescent="0.2">
      <c r="D489" s="44" t="s">
        <v>122</v>
      </c>
      <c r="F489" s="45">
        <v>34</v>
      </c>
      <c r="G489" s="45">
        <v>215</v>
      </c>
      <c r="H489" s="45">
        <v>219</v>
      </c>
      <c r="I489" s="45">
        <v>30</v>
      </c>
      <c r="J489" s="45">
        <v>0</v>
      </c>
      <c r="K489" s="45">
        <v>0</v>
      </c>
      <c r="L489" s="46"/>
      <c r="M489" s="46"/>
      <c r="N489" s="46"/>
      <c r="O489" s="45">
        <v>3</v>
      </c>
      <c r="P489" s="45">
        <v>248</v>
      </c>
      <c r="Q489" s="45">
        <v>247</v>
      </c>
      <c r="R489" s="45">
        <v>4</v>
      </c>
      <c r="S489" s="45">
        <v>0</v>
      </c>
      <c r="T489" s="45">
        <v>0</v>
      </c>
      <c r="U489" s="46"/>
      <c r="V489" s="46"/>
      <c r="W489" s="46"/>
      <c r="X489" s="45">
        <v>28</v>
      </c>
      <c r="Y489" s="45">
        <v>292</v>
      </c>
      <c r="Z489" s="45">
        <v>305</v>
      </c>
      <c r="AA489" s="45">
        <v>15</v>
      </c>
      <c r="AB489" s="45">
        <v>0</v>
      </c>
      <c r="AC489" s="45">
        <v>0</v>
      </c>
      <c r="AD489" s="46"/>
      <c r="AE489" s="46"/>
      <c r="AF489" s="46"/>
      <c r="AG489" s="45">
        <v>8</v>
      </c>
      <c r="AH489" s="45">
        <v>135</v>
      </c>
      <c r="AI489" s="45">
        <v>135</v>
      </c>
      <c r="AJ489" s="45">
        <v>8</v>
      </c>
      <c r="AK489" s="45">
        <v>0</v>
      </c>
      <c r="AL489" s="45">
        <v>0</v>
      </c>
    </row>
    <row r="490" spans="1:38" ht="20.100000000000001" customHeight="1" x14ac:dyDescent="0.2">
      <c r="B490" s="5"/>
      <c r="D490" s="2" t="s">
        <v>123</v>
      </c>
      <c r="F490" s="35">
        <v>108</v>
      </c>
      <c r="G490" s="35">
        <v>1159</v>
      </c>
      <c r="H490" s="35">
        <v>1157</v>
      </c>
      <c r="I490" s="35">
        <v>110</v>
      </c>
      <c r="J490" s="35">
        <v>0</v>
      </c>
      <c r="K490" s="35">
        <v>0</v>
      </c>
      <c r="L490" s="35"/>
      <c r="M490" s="35"/>
      <c r="N490" s="35"/>
      <c r="O490" s="35">
        <v>8</v>
      </c>
      <c r="P490" s="35">
        <v>355</v>
      </c>
      <c r="Q490" s="35">
        <v>335</v>
      </c>
      <c r="R490" s="35">
        <v>28</v>
      </c>
      <c r="S490" s="35">
        <v>0</v>
      </c>
      <c r="T490" s="35">
        <v>0</v>
      </c>
      <c r="U490" s="35"/>
      <c r="V490" s="35"/>
      <c r="W490" s="35"/>
      <c r="X490" s="35">
        <v>152</v>
      </c>
      <c r="Y490" s="35">
        <v>1201</v>
      </c>
      <c r="Z490" s="35">
        <v>1154</v>
      </c>
      <c r="AA490" s="35">
        <v>199</v>
      </c>
      <c r="AB490" s="35">
        <v>0</v>
      </c>
      <c r="AC490" s="35">
        <v>0</v>
      </c>
      <c r="AD490" s="35"/>
      <c r="AE490" s="35"/>
      <c r="AF490" s="35"/>
      <c r="AG490" s="35">
        <v>52</v>
      </c>
      <c r="AH490" s="35">
        <v>583</v>
      </c>
      <c r="AI490" s="35">
        <v>567</v>
      </c>
      <c r="AJ490" s="35">
        <v>68</v>
      </c>
      <c r="AK490" s="35">
        <v>0</v>
      </c>
      <c r="AL490" s="35">
        <v>0</v>
      </c>
    </row>
    <row r="491" spans="1:38" ht="19.5" customHeight="1" x14ac:dyDescent="0.2">
      <c r="D491" s="44" t="s">
        <v>136</v>
      </c>
      <c r="F491" s="45">
        <v>117</v>
      </c>
      <c r="G491" s="45">
        <v>966</v>
      </c>
      <c r="H491" s="45">
        <v>979</v>
      </c>
      <c r="I491" s="45">
        <v>104</v>
      </c>
      <c r="J491" s="45">
        <v>0</v>
      </c>
      <c r="K491" s="45">
        <v>0</v>
      </c>
      <c r="L491" s="46"/>
      <c r="M491" s="46"/>
      <c r="N491" s="46"/>
      <c r="O491" s="45">
        <v>23</v>
      </c>
      <c r="P491" s="45">
        <v>381</v>
      </c>
      <c r="Q491" s="45">
        <v>378</v>
      </c>
      <c r="R491" s="45">
        <v>26</v>
      </c>
      <c r="S491" s="45">
        <v>0</v>
      </c>
      <c r="T491" s="45">
        <v>0</v>
      </c>
      <c r="U491" s="46"/>
      <c r="V491" s="46"/>
      <c r="W491" s="46"/>
      <c r="X491" s="45">
        <v>83</v>
      </c>
      <c r="Y491" s="45">
        <v>615</v>
      </c>
      <c r="Z491" s="45">
        <v>630</v>
      </c>
      <c r="AA491" s="45">
        <v>68</v>
      </c>
      <c r="AB491" s="45">
        <v>0</v>
      </c>
      <c r="AC491" s="45">
        <v>0</v>
      </c>
      <c r="AD491" s="46"/>
      <c r="AE491" s="46"/>
      <c r="AF491" s="46"/>
      <c r="AG491" s="45">
        <v>37</v>
      </c>
      <c r="AH491" s="45">
        <v>551</v>
      </c>
      <c r="AI491" s="45">
        <v>539</v>
      </c>
      <c r="AJ491" s="45">
        <v>49</v>
      </c>
      <c r="AK491" s="45">
        <v>0</v>
      </c>
      <c r="AL491" s="45">
        <v>0</v>
      </c>
    </row>
    <row r="492" spans="1:38" ht="20.100000000000001" customHeight="1" x14ac:dyDescent="0.2">
      <c r="B492" s="5"/>
      <c r="D492" s="2" t="s">
        <v>165</v>
      </c>
      <c r="F492" s="35">
        <v>21</v>
      </c>
      <c r="G492" s="35">
        <v>519</v>
      </c>
      <c r="H492" s="35">
        <v>485</v>
      </c>
      <c r="I492" s="35">
        <v>55</v>
      </c>
      <c r="J492" s="35">
        <v>0</v>
      </c>
      <c r="K492" s="35">
        <v>0</v>
      </c>
      <c r="L492" s="35"/>
      <c r="M492" s="35"/>
      <c r="N492" s="35"/>
      <c r="O492" s="35">
        <v>14</v>
      </c>
      <c r="P492" s="35">
        <v>1025</v>
      </c>
      <c r="Q492" s="35">
        <v>1006</v>
      </c>
      <c r="R492" s="35">
        <v>33</v>
      </c>
      <c r="S492" s="35">
        <v>0</v>
      </c>
      <c r="T492" s="35">
        <v>0</v>
      </c>
      <c r="U492" s="35"/>
      <c r="V492" s="35"/>
      <c r="W492" s="35"/>
      <c r="X492" s="35">
        <v>13</v>
      </c>
      <c r="Y492" s="35">
        <v>67</v>
      </c>
      <c r="Z492" s="35">
        <v>70</v>
      </c>
      <c r="AA492" s="35">
        <v>10</v>
      </c>
      <c r="AB492" s="35">
        <v>0</v>
      </c>
      <c r="AC492" s="35">
        <v>0</v>
      </c>
      <c r="AD492" s="35"/>
      <c r="AE492" s="35"/>
      <c r="AF492" s="35"/>
      <c r="AG492" s="35">
        <v>51</v>
      </c>
      <c r="AH492" s="35">
        <v>3474</v>
      </c>
      <c r="AI492" s="35">
        <v>3396</v>
      </c>
      <c r="AJ492" s="35">
        <v>129</v>
      </c>
      <c r="AK492" s="35">
        <v>0</v>
      </c>
      <c r="AL492" s="35">
        <v>0</v>
      </c>
    </row>
    <row r="493" spans="1:38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</row>
    <row r="494" spans="1:38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654</v>
      </c>
      <c r="G494" s="50">
        <v>5907</v>
      </c>
      <c r="H494" s="50">
        <v>5837</v>
      </c>
      <c r="I494" s="50">
        <v>724</v>
      </c>
      <c r="J494" s="50">
        <v>0</v>
      </c>
      <c r="K494" s="50">
        <v>0</v>
      </c>
      <c r="L494" s="51"/>
      <c r="M494" s="51"/>
      <c r="N494" s="51"/>
      <c r="O494" s="50">
        <v>119</v>
      </c>
      <c r="P494" s="50">
        <v>6117</v>
      </c>
      <c r="Q494" s="50">
        <v>6006</v>
      </c>
      <c r="R494" s="50">
        <v>230</v>
      </c>
      <c r="S494" s="50">
        <v>0</v>
      </c>
      <c r="T494" s="50">
        <v>0</v>
      </c>
      <c r="U494" s="51"/>
      <c r="V494" s="51"/>
      <c r="W494" s="51"/>
      <c r="X494" s="50">
        <v>682</v>
      </c>
      <c r="Y494" s="50">
        <v>4431</v>
      </c>
      <c r="Z494" s="50">
        <v>4398</v>
      </c>
      <c r="AA494" s="50">
        <v>715</v>
      </c>
      <c r="AB494" s="50">
        <v>0</v>
      </c>
      <c r="AC494" s="50">
        <v>0</v>
      </c>
      <c r="AD494" s="51"/>
      <c r="AE494" s="51"/>
      <c r="AF494" s="51"/>
      <c r="AG494" s="50">
        <v>419</v>
      </c>
      <c r="AH494" s="50">
        <v>15913</v>
      </c>
      <c r="AI494" s="50">
        <v>15631</v>
      </c>
      <c r="AJ494" s="50">
        <v>701</v>
      </c>
      <c r="AK494" s="50">
        <v>0</v>
      </c>
      <c r="AL494" s="50">
        <v>0</v>
      </c>
    </row>
    <row r="495" spans="1:38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</row>
    <row r="496" spans="1:38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654</v>
      </c>
      <c r="G496" s="56">
        <v>5907</v>
      </c>
      <c r="H496" s="56">
        <v>5837</v>
      </c>
      <c r="I496" s="56">
        <v>724</v>
      </c>
      <c r="J496" s="56">
        <v>0</v>
      </c>
      <c r="K496" s="56">
        <v>0</v>
      </c>
      <c r="L496" s="51"/>
      <c r="M496" s="51"/>
      <c r="N496" s="51"/>
      <c r="O496" s="56">
        <v>119</v>
      </c>
      <c r="P496" s="56">
        <v>6117</v>
      </c>
      <c r="Q496" s="56">
        <v>6006</v>
      </c>
      <c r="R496" s="56">
        <v>230</v>
      </c>
      <c r="S496" s="56">
        <v>0</v>
      </c>
      <c r="T496" s="56">
        <v>0</v>
      </c>
      <c r="U496" s="51"/>
      <c r="V496" s="51"/>
      <c r="W496" s="51"/>
      <c r="X496" s="56">
        <v>682</v>
      </c>
      <c r="Y496" s="56">
        <v>4431</v>
      </c>
      <c r="Z496" s="56">
        <v>4398</v>
      </c>
      <c r="AA496" s="56">
        <v>715</v>
      </c>
      <c r="AB496" s="56">
        <v>0</v>
      </c>
      <c r="AC496" s="56">
        <v>0</v>
      </c>
      <c r="AD496" s="51"/>
      <c r="AE496" s="51"/>
      <c r="AF496" s="51"/>
      <c r="AG496" s="56">
        <v>419</v>
      </c>
      <c r="AH496" s="56">
        <v>15913</v>
      </c>
      <c r="AI496" s="56">
        <v>15631</v>
      </c>
      <c r="AJ496" s="56">
        <v>701</v>
      </c>
      <c r="AK496" s="56">
        <v>0</v>
      </c>
      <c r="AL496" s="56">
        <v>0</v>
      </c>
    </row>
    <row r="497" spans="1:38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</row>
    <row r="498" spans="1:38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</row>
    <row r="499" spans="1:38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</row>
    <row r="500" spans="1:38" ht="20.100000000000001" customHeight="1" x14ac:dyDescent="0.2">
      <c r="D500" s="2" t="s">
        <v>141</v>
      </c>
      <c r="F500" s="35">
        <v>49</v>
      </c>
      <c r="G500" s="35">
        <v>333</v>
      </c>
      <c r="H500" s="35">
        <v>347</v>
      </c>
      <c r="I500" s="35">
        <v>35</v>
      </c>
      <c r="J500" s="35">
        <v>0</v>
      </c>
      <c r="K500" s="35">
        <v>0</v>
      </c>
      <c r="L500" s="35"/>
      <c r="M500" s="35"/>
      <c r="N500" s="35"/>
      <c r="O500" s="35">
        <v>3</v>
      </c>
      <c r="P500" s="35">
        <v>241</v>
      </c>
      <c r="Q500" s="35">
        <v>237</v>
      </c>
      <c r="R500" s="35">
        <v>7</v>
      </c>
      <c r="S500" s="35">
        <v>0</v>
      </c>
      <c r="T500" s="35">
        <v>0</v>
      </c>
      <c r="U500" s="35"/>
      <c r="V500" s="35"/>
      <c r="W500" s="35"/>
      <c r="X500" s="35">
        <v>93</v>
      </c>
      <c r="Y500" s="35">
        <v>350</v>
      </c>
      <c r="Z500" s="35">
        <v>385</v>
      </c>
      <c r="AA500" s="35">
        <v>58</v>
      </c>
      <c r="AB500" s="35">
        <v>0</v>
      </c>
      <c r="AC500" s="35">
        <v>0</v>
      </c>
      <c r="AD500" s="35"/>
      <c r="AE500" s="35"/>
      <c r="AF500" s="35"/>
      <c r="AG500" s="35">
        <v>11</v>
      </c>
      <c r="AH500" s="35">
        <v>172</v>
      </c>
      <c r="AI500" s="35">
        <v>156</v>
      </c>
      <c r="AJ500" s="35">
        <v>27</v>
      </c>
      <c r="AK500" s="35">
        <v>0</v>
      </c>
      <c r="AL500" s="35">
        <v>0</v>
      </c>
    </row>
    <row r="501" spans="1:38" ht="19.5" customHeight="1" x14ac:dyDescent="0.2">
      <c r="D501" s="44" t="s">
        <v>116</v>
      </c>
      <c r="F501" s="45">
        <v>30</v>
      </c>
      <c r="G501" s="45">
        <v>330</v>
      </c>
      <c r="H501" s="45">
        <v>336</v>
      </c>
      <c r="I501" s="45">
        <v>24</v>
      </c>
      <c r="J501" s="45">
        <v>0</v>
      </c>
      <c r="K501" s="45">
        <v>0</v>
      </c>
      <c r="L501" s="46"/>
      <c r="M501" s="46"/>
      <c r="N501" s="46"/>
      <c r="O501" s="45">
        <v>6</v>
      </c>
      <c r="P501" s="45">
        <v>254</v>
      </c>
      <c r="Q501" s="45">
        <v>253</v>
      </c>
      <c r="R501" s="45">
        <v>7</v>
      </c>
      <c r="S501" s="45">
        <v>0</v>
      </c>
      <c r="T501" s="45">
        <v>0</v>
      </c>
      <c r="U501" s="46"/>
      <c r="V501" s="46"/>
      <c r="W501" s="46"/>
      <c r="X501" s="45">
        <v>116</v>
      </c>
      <c r="Y501" s="45">
        <v>466</v>
      </c>
      <c r="Z501" s="45">
        <v>500</v>
      </c>
      <c r="AA501" s="45">
        <v>82</v>
      </c>
      <c r="AB501" s="45">
        <v>0</v>
      </c>
      <c r="AC501" s="45">
        <v>0</v>
      </c>
      <c r="AD501" s="46"/>
      <c r="AE501" s="46"/>
      <c r="AF501" s="46"/>
      <c r="AG501" s="45">
        <v>10</v>
      </c>
      <c r="AH501" s="45">
        <v>187</v>
      </c>
      <c r="AI501" s="45">
        <v>182</v>
      </c>
      <c r="AJ501" s="45">
        <v>15</v>
      </c>
      <c r="AK501" s="45">
        <v>0</v>
      </c>
      <c r="AL501" s="45">
        <v>0</v>
      </c>
    </row>
    <row r="502" spans="1:38" ht="20.100000000000001" customHeight="1" x14ac:dyDescent="0.2">
      <c r="D502" s="2" t="s">
        <v>117</v>
      </c>
      <c r="F502" s="35">
        <v>38</v>
      </c>
      <c r="G502" s="35">
        <v>440</v>
      </c>
      <c r="H502" s="35">
        <v>442</v>
      </c>
      <c r="I502" s="35">
        <v>36</v>
      </c>
      <c r="J502" s="35">
        <v>0</v>
      </c>
      <c r="K502" s="35">
        <v>0</v>
      </c>
      <c r="L502" s="35"/>
      <c r="M502" s="35"/>
      <c r="N502" s="35"/>
      <c r="O502" s="35">
        <v>5</v>
      </c>
      <c r="P502" s="35">
        <v>243</v>
      </c>
      <c r="Q502" s="35">
        <v>241</v>
      </c>
      <c r="R502" s="35">
        <v>7</v>
      </c>
      <c r="S502" s="35">
        <v>0</v>
      </c>
      <c r="T502" s="35">
        <v>0</v>
      </c>
      <c r="U502" s="35"/>
      <c r="V502" s="35"/>
      <c r="W502" s="35"/>
      <c r="X502" s="35">
        <v>164</v>
      </c>
      <c r="Y502" s="35">
        <v>799</v>
      </c>
      <c r="Z502" s="35">
        <v>818</v>
      </c>
      <c r="AA502" s="35">
        <v>145</v>
      </c>
      <c r="AB502" s="35">
        <v>0</v>
      </c>
      <c r="AC502" s="35">
        <v>0</v>
      </c>
      <c r="AD502" s="35"/>
      <c r="AE502" s="35"/>
      <c r="AF502" s="35"/>
      <c r="AG502" s="35">
        <v>13</v>
      </c>
      <c r="AH502" s="35">
        <v>154</v>
      </c>
      <c r="AI502" s="35">
        <v>155</v>
      </c>
      <c r="AJ502" s="35">
        <v>12</v>
      </c>
      <c r="AK502" s="35">
        <v>0</v>
      </c>
      <c r="AL502" s="35">
        <v>0</v>
      </c>
    </row>
    <row r="503" spans="1:38" ht="19.5" customHeight="1" x14ac:dyDescent="0.2">
      <c r="D503" s="44" t="s">
        <v>118</v>
      </c>
      <c r="F503" s="45">
        <v>19</v>
      </c>
      <c r="G503" s="45">
        <v>133</v>
      </c>
      <c r="H503" s="45">
        <v>143</v>
      </c>
      <c r="I503" s="45">
        <v>9</v>
      </c>
      <c r="J503" s="45">
        <v>0</v>
      </c>
      <c r="K503" s="45">
        <v>0</v>
      </c>
      <c r="L503" s="46"/>
      <c r="M503" s="46"/>
      <c r="N503" s="46"/>
      <c r="O503" s="45">
        <v>2</v>
      </c>
      <c r="P503" s="45">
        <v>253</v>
      </c>
      <c r="Q503" s="45">
        <v>248</v>
      </c>
      <c r="R503" s="45">
        <v>7</v>
      </c>
      <c r="S503" s="45">
        <v>0</v>
      </c>
      <c r="T503" s="45">
        <v>0</v>
      </c>
      <c r="U503" s="46"/>
      <c r="V503" s="46"/>
      <c r="W503" s="46"/>
      <c r="X503" s="45">
        <v>60</v>
      </c>
      <c r="Y503" s="45">
        <v>351</v>
      </c>
      <c r="Z503" s="45">
        <v>363</v>
      </c>
      <c r="AA503" s="45">
        <v>48</v>
      </c>
      <c r="AB503" s="45">
        <v>0</v>
      </c>
      <c r="AC503" s="45">
        <v>0</v>
      </c>
      <c r="AD503" s="46"/>
      <c r="AE503" s="46"/>
      <c r="AF503" s="46"/>
      <c r="AG503" s="45">
        <v>20</v>
      </c>
      <c r="AH503" s="45">
        <v>719</v>
      </c>
      <c r="AI503" s="45">
        <v>695</v>
      </c>
      <c r="AJ503" s="45">
        <v>44</v>
      </c>
      <c r="AK503" s="45">
        <v>0</v>
      </c>
      <c r="AL503" s="45">
        <v>0</v>
      </c>
    </row>
    <row r="504" spans="1:38" ht="20.100000000000001" customHeight="1" x14ac:dyDescent="0.2">
      <c r="D504" s="2" t="s">
        <v>133</v>
      </c>
      <c r="F504" s="35">
        <v>31</v>
      </c>
      <c r="G504" s="35">
        <v>272</v>
      </c>
      <c r="H504" s="35">
        <v>285</v>
      </c>
      <c r="I504" s="35">
        <v>18</v>
      </c>
      <c r="J504" s="35">
        <v>0</v>
      </c>
      <c r="K504" s="35">
        <v>0</v>
      </c>
      <c r="L504" s="35"/>
      <c r="M504" s="35"/>
      <c r="N504" s="35"/>
      <c r="O504" s="35">
        <v>4</v>
      </c>
      <c r="P504" s="35">
        <v>268</v>
      </c>
      <c r="Q504" s="35">
        <v>265</v>
      </c>
      <c r="R504" s="35">
        <v>7</v>
      </c>
      <c r="S504" s="35">
        <v>0</v>
      </c>
      <c r="T504" s="35">
        <v>0</v>
      </c>
      <c r="U504" s="35"/>
      <c r="V504" s="35"/>
      <c r="W504" s="35"/>
      <c r="X504" s="35">
        <v>71</v>
      </c>
      <c r="Y504" s="35">
        <v>444</v>
      </c>
      <c r="Z504" s="35">
        <v>436</v>
      </c>
      <c r="AA504" s="35">
        <v>79</v>
      </c>
      <c r="AB504" s="35">
        <v>0</v>
      </c>
      <c r="AC504" s="35">
        <v>0</v>
      </c>
      <c r="AD504" s="35"/>
      <c r="AE504" s="35"/>
      <c r="AF504" s="35"/>
      <c r="AG504" s="35">
        <v>18</v>
      </c>
      <c r="AH504" s="35">
        <v>694</v>
      </c>
      <c r="AI504" s="35">
        <v>689</v>
      </c>
      <c r="AJ504" s="35">
        <v>23</v>
      </c>
      <c r="AK504" s="35">
        <v>0</v>
      </c>
      <c r="AL504" s="35">
        <v>0</v>
      </c>
    </row>
    <row r="505" spans="1:38" ht="19.5" customHeight="1" x14ac:dyDescent="0.2">
      <c r="D505" s="44" t="s">
        <v>134</v>
      </c>
      <c r="F505" s="45">
        <v>57</v>
      </c>
      <c r="G505" s="45">
        <v>318</v>
      </c>
      <c r="H505" s="45">
        <v>267</v>
      </c>
      <c r="I505" s="45">
        <v>108</v>
      </c>
      <c r="J505" s="45">
        <v>0</v>
      </c>
      <c r="K505" s="45">
        <v>0</v>
      </c>
      <c r="L505" s="46"/>
      <c r="M505" s="46"/>
      <c r="N505" s="46"/>
      <c r="O505" s="45">
        <v>8</v>
      </c>
      <c r="P505" s="45">
        <v>251</v>
      </c>
      <c r="Q505" s="45">
        <v>251</v>
      </c>
      <c r="R505" s="45">
        <v>8</v>
      </c>
      <c r="S505" s="45">
        <v>0</v>
      </c>
      <c r="T505" s="45">
        <v>0</v>
      </c>
      <c r="U505" s="46"/>
      <c r="V505" s="46"/>
      <c r="W505" s="46"/>
      <c r="X505" s="45">
        <v>116</v>
      </c>
      <c r="Y505" s="45">
        <v>319</v>
      </c>
      <c r="Z505" s="45">
        <v>357</v>
      </c>
      <c r="AA505" s="45">
        <v>78</v>
      </c>
      <c r="AB505" s="45">
        <v>0</v>
      </c>
      <c r="AC505" s="45">
        <v>0</v>
      </c>
      <c r="AD505" s="46"/>
      <c r="AE505" s="46"/>
      <c r="AF505" s="46"/>
      <c r="AG505" s="45">
        <v>43</v>
      </c>
      <c r="AH505" s="45">
        <v>718</v>
      </c>
      <c r="AI505" s="45">
        <v>706</v>
      </c>
      <c r="AJ505" s="45">
        <v>55</v>
      </c>
      <c r="AK505" s="45">
        <v>0</v>
      </c>
      <c r="AL505" s="45">
        <v>0</v>
      </c>
    </row>
    <row r="506" spans="1:38" ht="20.100000000000001" customHeight="1" x14ac:dyDescent="0.2">
      <c r="D506" s="2" t="s">
        <v>135</v>
      </c>
      <c r="F506" s="35">
        <v>23</v>
      </c>
      <c r="G506" s="35">
        <v>265</v>
      </c>
      <c r="H506" s="35">
        <v>255</v>
      </c>
      <c r="I506" s="35">
        <v>33</v>
      </c>
      <c r="J506" s="35">
        <v>0</v>
      </c>
      <c r="K506" s="35">
        <v>0</v>
      </c>
      <c r="L506" s="35"/>
      <c r="M506" s="35"/>
      <c r="N506" s="35"/>
      <c r="O506" s="35">
        <v>3</v>
      </c>
      <c r="P506" s="35">
        <v>257</v>
      </c>
      <c r="Q506" s="35">
        <v>254</v>
      </c>
      <c r="R506" s="35">
        <v>6</v>
      </c>
      <c r="S506" s="35">
        <v>0</v>
      </c>
      <c r="T506" s="35">
        <v>0</v>
      </c>
      <c r="U506" s="35"/>
      <c r="V506" s="35"/>
      <c r="W506" s="35"/>
      <c r="X506" s="35">
        <v>85</v>
      </c>
      <c r="Y506" s="35">
        <v>579</v>
      </c>
      <c r="Z506" s="35">
        <v>579</v>
      </c>
      <c r="AA506" s="35">
        <v>85</v>
      </c>
      <c r="AB506" s="35">
        <v>0</v>
      </c>
      <c r="AC506" s="35">
        <v>0</v>
      </c>
      <c r="AD506" s="35"/>
      <c r="AE506" s="35"/>
      <c r="AF506" s="35"/>
      <c r="AG506" s="35">
        <v>23</v>
      </c>
      <c r="AH506" s="35">
        <v>706</v>
      </c>
      <c r="AI506" s="35">
        <v>682</v>
      </c>
      <c r="AJ506" s="35">
        <v>47</v>
      </c>
      <c r="AK506" s="35">
        <v>0</v>
      </c>
      <c r="AL506" s="35">
        <v>0</v>
      </c>
    </row>
    <row r="507" spans="1:38" ht="19.5" customHeight="1" x14ac:dyDescent="0.2">
      <c r="D507" s="44" t="s">
        <v>122</v>
      </c>
      <c r="F507" s="45">
        <v>97</v>
      </c>
      <c r="G507" s="45">
        <v>268</v>
      </c>
      <c r="H507" s="45">
        <v>236</v>
      </c>
      <c r="I507" s="45">
        <v>129</v>
      </c>
      <c r="J507" s="45">
        <v>0</v>
      </c>
      <c r="K507" s="45">
        <v>0</v>
      </c>
      <c r="L507" s="46"/>
      <c r="M507" s="46"/>
      <c r="N507" s="46"/>
      <c r="O507" s="45">
        <v>4</v>
      </c>
      <c r="P507" s="45">
        <v>227</v>
      </c>
      <c r="Q507" s="45">
        <v>203</v>
      </c>
      <c r="R507" s="45">
        <v>28</v>
      </c>
      <c r="S507" s="45">
        <v>0</v>
      </c>
      <c r="T507" s="45">
        <v>0</v>
      </c>
      <c r="U507" s="46"/>
      <c r="V507" s="46"/>
      <c r="W507" s="46"/>
      <c r="X507" s="45">
        <v>267</v>
      </c>
      <c r="Y507" s="45">
        <v>432</v>
      </c>
      <c r="Z507" s="45">
        <v>480</v>
      </c>
      <c r="AA507" s="45">
        <v>219</v>
      </c>
      <c r="AB507" s="45">
        <v>0</v>
      </c>
      <c r="AC507" s="45">
        <v>0</v>
      </c>
      <c r="AD507" s="46"/>
      <c r="AE507" s="46"/>
      <c r="AF507" s="46"/>
      <c r="AG507" s="45">
        <v>13</v>
      </c>
      <c r="AH507" s="45">
        <v>138</v>
      </c>
      <c r="AI507" s="45">
        <v>141</v>
      </c>
      <c r="AJ507" s="45">
        <v>10</v>
      </c>
      <c r="AK507" s="45">
        <v>0</v>
      </c>
      <c r="AL507" s="45">
        <v>0</v>
      </c>
    </row>
    <row r="508" spans="1:38" ht="20.100000000000001" customHeight="1" x14ac:dyDescent="0.2">
      <c r="D508" s="2" t="s">
        <v>123</v>
      </c>
      <c r="F508" s="35">
        <v>18</v>
      </c>
      <c r="G508" s="35">
        <v>248</v>
      </c>
      <c r="H508" s="35">
        <v>242</v>
      </c>
      <c r="I508" s="35">
        <v>24</v>
      </c>
      <c r="J508" s="35">
        <v>0</v>
      </c>
      <c r="K508" s="35">
        <v>0</v>
      </c>
      <c r="L508" s="35"/>
      <c r="M508" s="35"/>
      <c r="N508" s="35"/>
      <c r="O508" s="35">
        <v>3</v>
      </c>
      <c r="P508" s="35">
        <v>278</v>
      </c>
      <c r="Q508" s="35">
        <v>276</v>
      </c>
      <c r="R508" s="35">
        <v>5</v>
      </c>
      <c r="S508" s="35">
        <v>0</v>
      </c>
      <c r="T508" s="35">
        <v>0</v>
      </c>
      <c r="U508" s="35"/>
      <c r="V508" s="35"/>
      <c r="W508" s="35"/>
      <c r="X508" s="35">
        <v>36</v>
      </c>
      <c r="Y508" s="35">
        <v>299</v>
      </c>
      <c r="Z508" s="35">
        <v>304</v>
      </c>
      <c r="AA508" s="35">
        <v>31</v>
      </c>
      <c r="AB508" s="35">
        <v>0</v>
      </c>
      <c r="AC508" s="35">
        <v>0</v>
      </c>
      <c r="AD508" s="35"/>
      <c r="AE508" s="35"/>
      <c r="AF508" s="35"/>
      <c r="AG508" s="35">
        <v>19</v>
      </c>
      <c r="AH508" s="35">
        <v>684</v>
      </c>
      <c r="AI508" s="35">
        <v>679</v>
      </c>
      <c r="AJ508" s="35">
        <v>24</v>
      </c>
      <c r="AK508" s="35">
        <v>0</v>
      </c>
      <c r="AL508" s="35">
        <v>0</v>
      </c>
    </row>
    <row r="509" spans="1:38" ht="19.5" customHeight="1" x14ac:dyDescent="0.2">
      <c r="D509" s="44" t="s">
        <v>136</v>
      </c>
      <c r="F509" s="45">
        <v>39</v>
      </c>
      <c r="G509" s="45">
        <v>390</v>
      </c>
      <c r="H509" s="45">
        <v>388</v>
      </c>
      <c r="I509" s="45">
        <v>41</v>
      </c>
      <c r="J509" s="45">
        <v>0</v>
      </c>
      <c r="K509" s="45">
        <v>0</v>
      </c>
      <c r="L509" s="46"/>
      <c r="M509" s="46"/>
      <c r="N509" s="46"/>
      <c r="O509" s="45">
        <v>3</v>
      </c>
      <c r="P509" s="45">
        <v>221</v>
      </c>
      <c r="Q509" s="45">
        <v>222</v>
      </c>
      <c r="R509" s="45">
        <v>2</v>
      </c>
      <c r="S509" s="45">
        <v>0</v>
      </c>
      <c r="T509" s="45">
        <v>0</v>
      </c>
      <c r="U509" s="46"/>
      <c r="V509" s="46"/>
      <c r="W509" s="46"/>
      <c r="X509" s="45">
        <v>226</v>
      </c>
      <c r="Y509" s="45">
        <v>844</v>
      </c>
      <c r="Z509" s="45">
        <v>924</v>
      </c>
      <c r="AA509" s="45">
        <v>146</v>
      </c>
      <c r="AB509" s="45">
        <v>0</v>
      </c>
      <c r="AC509" s="45">
        <v>0</v>
      </c>
      <c r="AD509" s="46"/>
      <c r="AE509" s="46"/>
      <c r="AF509" s="46"/>
      <c r="AG509" s="45">
        <v>9</v>
      </c>
      <c r="AH509" s="45">
        <v>156</v>
      </c>
      <c r="AI509" s="45">
        <v>155</v>
      </c>
      <c r="AJ509" s="45">
        <v>10</v>
      </c>
      <c r="AK509" s="45">
        <v>0</v>
      </c>
      <c r="AL509" s="45">
        <v>0</v>
      </c>
    </row>
    <row r="510" spans="1:38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</row>
    <row r="511" spans="1:38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401</v>
      </c>
      <c r="G511" s="50">
        <v>2997</v>
      </c>
      <c r="H511" s="50">
        <v>2941</v>
      </c>
      <c r="I511" s="50">
        <v>457</v>
      </c>
      <c r="J511" s="50">
        <v>0</v>
      </c>
      <c r="K511" s="50">
        <v>0</v>
      </c>
      <c r="L511" s="51"/>
      <c r="M511" s="51"/>
      <c r="N511" s="51"/>
      <c r="O511" s="50">
        <v>41</v>
      </c>
      <c r="P511" s="50">
        <v>2493</v>
      </c>
      <c r="Q511" s="50">
        <v>2450</v>
      </c>
      <c r="R511" s="50">
        <v>84</v>
      </c>
      <c r="S511" s="50">
        <v>0</v>
      </c>
      <c r="T511" s="50">
        <v>0</v>
      </c>
      <c r="U511" s="51"/>
      <c r="V511" s="51"/>
      <c r="W511" s="51"/>
      <c r="X511" s="50">
        <v>1234</v>
      </c>
      <c r="Y511" s="50">
        <v>4883</v>
      </c>
      <c r="Z511" s="50">
        <v>5146</v>
      </c>
      <c r="AA511" s="50">
        <v>971</v>
      </c>
      <c r="AB511" s="50">
        <v>0</v>
      </c>
      <c r="AC511" s="50">
        <v>0</v>
      </c>
      <c r="AD511" s="51"/>
      <c r="AE511" s="51"/>
      <c r="AF511" s="51"/>
      <c r="AG511" s="50">
        <v>179</v>
      </c>
      <c r="AH511" s="50">
        <v>4328</v>
      </c>
      <c r="AI511" s="50">
        <v>4240</v>
      </c>
      <c r="AJ511" s="50">
        <v>267</v>
      </c>
      <c r="AK511" s="50">
        <v>0</v>
      </c>
      <c r="AL511" s="50">
        <v>0</v>
      </c>
    </row>
    <row r="512" spans="1:38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</row>
    <row r="513" spans="1:38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401</v>
      </c>
      <c r="G513" s="56">
        <v>2997</v>
      </c>
      <c r="H513" s="56">
        <v>2941</v>
      </c>
      <c r="I513" s="56">
        <v>457</v>
      </c>
      <c r="J513" s="56">
        <v>0</v>
      </c>
      <c r="K513" s="56">
        <v>0</v>
      </c>
      <c r="L513" s="51"/>
      <c r="M513" s="51"/>
      <c r="N513" s="51"/>
      <c r="O513" s="56">
        <v>41</v>
      </c>
      <c r="P513" s="56">
        <v>2493</v>
      </c>
      <c r="Q513" s="56">
        <v>2450</v>
      </c>
      <c r="R513" s="56">
        <v>84</v>
      </c>
      <c r="S513" s="56">
        <v>0</v>
      </c>
      <c r="T513" s="56">
        <v>0</v>
      </c>
      <c r="U513" s="51"/>
      <c r="V513" s="51"/>
      <c r="W513" s="51"/>
      <c r="X513" s="56">
        <v>1234</v>
      </c>
      <c r="Y513" s="56">
        <v>4883</v>
      </c>
      <c r="Z513" s="56">
        <v>5146</v>
      </c>
      <c r="AA513" s="56">
        <v>971</v>
      </c>
      <c r="AB513" s="56">
        <v>0</v>
      </c>
      <c r="AC513" s="56">
        <v>0</v>
      </c>
      <c r="AD513" s="51"/>
      <c r="AE513" s="51"/>
      <c r="AF513" s="51"/>
      <c r="AG513" s="56">
        <v>179</v>
      </c>
      <c r="AH513" s="56">
        <v>4328</v>
      </c>
      <c r="AI513" s="56">
        <v>4240</v>
      </c>
      <c r="AJ513" s="56">
        <v>267</v>
      </c>
      <c r="AK513" s="56">
        <v>0</v>
      </c>
      <c r="AL513" s="56">
        <v>0</v>
      </c>
    </row>
    <row r="514" spans="1:38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</row>
    <row r="515" spans="1:38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</row>
    <row r="516" spans="1:38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</row>
    <row r="517" spans="1:38" ht="20.100000000000001" customHeight="1" x14ac:dyDescent="0.2">
      <c r="D517" s="2" t="s">
        <v>115</v>
      </c>
      <c r="F517" s="35">
        <v>70</v>
      </c>
      <c r="G517" s="35">
        <v>1235</v>
      </c>
      <c r="H517" s="35">
        <v>1248</v>
      </c>
      <c r="I517" s="35">
        <v>57</v>
      </c>
      <c r="J517" s="35">
        <v>0</v>
      </c>
      <c r="K517" s="35">
        <v>0</v>
      </c>
      <c r="L517" s="35"/>
      <c r="M517" s="35"/>
      <c r="N517" s="35"/>
      <c r="O517" s="35">
        <v>4</v>
      </c>
      <c r="P517" s="35">
        <v>275</v>
      </c>
      <c r="Q517" s="35">
        <v>271</v>
      </c>
      <c r="R517" s="35">
        <v>8</v>
      </c>
      <c r="S517" s="35">
        <v>0</v>
      </c>
      <c r="T517" s="35">
        <v>0</v>
      </c>
      <c r="U517" s="35"/>
      <c r="V517" s="35"/>
      <c r="W517" s="35"/>
      <c r="X517" s="35">
        <v>80</v>
      </c>
      <c r="Y517" s="35">
        <v>797</v>
      </c>
      <c r="Z517" s="35">
        <v>783</v>
      </c>
      <c r="AA517" s="35">
        <v>94</v>
      </c>
      <c r="AB517" s="35">
        <v>0</v>
      </c>
      <c r="AC517" s="35">
        <v>0</v>
      </c>
      <c r="AD517" s="35"/>
      <c r="AE517" s="35"/>
      <c r="AF517" s="35"/>
      <c r="AG517" s="35">
        <v>33</v>
      </c>
      <c r="AH517" s="35">
        <v>1617</v>
      </c>
      <c r="AI517" s="35">
        <v>1515</v>
      </c>
      <c r="AJ517" s="35">
        <v>135</v>
      </c>
      <c r="AK517" s="35">
        <v>0</v>
      </c>
      <c r="AL517" s="35">
        <v>0</v>
      </c>
    </row>
    <row r="518" spans="1:38" ht="19.5" customHeight="1" x14ac:dyDescent="0.2">
      <c r="D518" s="44" t="s">
        <v>116</v>
      </c>
      <c r="F518" s="45">
        <v>252</v>
      </c>
      <c r="G518" s="45">
        <v>2484</v>
      </c>
      <c r="H518" s="45">
        <v>2459</v>
      </c>
      <c r="I518" s="45">
        <v>277</v>
      </c>
      <c r="J518" s="45">
        <v>0</v>
      </c>
      <c r="K518" s="45">
        <v>0</v>
      </c>
      <c r="L518" s="46"/>
      <c r="M518" s="46"/>
      <c r="N518" s="46"/>
      <c r="O518" s="45">
        <v>18</v>
      </c>
      <c r="P518" s="45">
        <v>289</v>
      </c>
      <c r="Q518" s="45">
        <v>302</v>
      </c>
      <c r="R518" s="45">
        <v>5</v>
      </c>
      <c r="S518" s="45">
        <v>0</v>
      </c>
      <c r="T518" s="45">
        <v>0</v>
      </c>
      <c r="U518" s="46"/>
      <c r="V518" s="46"/>
      <c r="W518" s="46"/>
      <c r="X518" s="45">
        <v>112</v>
      </c>
      <c r="Y518" s="45">
        <v>958</v>
      </c>
      <c r="Z518" s="45">
        <v>875</v>
      </c>
      <c r="AA518" s="45">
        <v>195</v>
      </c>
      <c r="AB518" s="45">
        <v>0</v>
      </c>
      <c r="AC518" s="45">
        <v>0</v>
      </c>
      <c r="AD518" s="46"/>
      <c r="AE518" s="46"/>
      <c r="AF518" s="46"/>
      <c r="AG518" s="45">
        <v>28</v>
      </c>
      <c r="AH518" s="45">
        <v>1650</v>
      </c>
      <c r="AI518" s="45">
        <v>1556</v>
      </c>
      <c r="AJ518" s="45">
        <v>122</v>
      </c>
      <c r="AK518" s="45">
        <v>0</v>
      </c>
      <c r="AL518" s="45">
        <v>0</v>
      </c>
    </row>
    <row r="519" spans="1:38" ht="20.100000000000001" customHeight="1" x14ac:dyDescent="0.2">
      <c r="D519" s="2" t="s">
        <v>132</v>
      </c>
      <c r="F519" s="35">
        <v>22</v>
      </c>
      <c r="G519" s="35">
        <v>170</v>
      </c>
      <c r="H519" s="35">
        <v>145</v>
      </c>
      <c r="I519" s="35">
        <v>47</v>
      </c>
      <c r="J519" s="35">
        <v>0</v>
      </c>
      <c r="K519" s="35">
        <v>0</v>
      </c>
      <c r="L519" s="35"/>
      <c r="M519" s="35"/>
      <c r="N519" s="35"/>
      <c r="O519" s="35">
        <v>8</v>
      </c>
      <c r="P519" s="35">
        <v>282</v>
      </c>
      <c r="Q519" s="35">
        <v>275</v>
      </c>
      <c r="R519" s="35">
        <v>15</v>
      </c>
      <c r="S519" s="35">
        <v>0</v>
      </c>
      <c r="T519" s="35">
        <v>0</v>
      </c>
      <c r="U519" s="35"/>
      <c r="V519" s="35"/>
      <c r="W519" s="35"/>
      <c r="X519" s="35">
        <v>51</v>
      </c>
      <c r="Y519" s="35">
        <v>262</v>
      </c>
      <c r="Z519" s="35">
        <v>226</v>
      </c>
      <c r="AA519" s="35">
        <v>87</v>
      </c>
      <c r="AB519" s="35">
        <v>0</v>
      </c>
      <c r="AC519" s="35">
        <v>0</v>
      </c>
      <c r="AD519" s="35"/>
      <c r="AE519" s="35"/>
      <c r="AF519" s="35"/>
      <c r="AG519" s="35">
        <v>30</v>
      </c>
      <c r="AH519" s="35">
        <v>1660</v>
      </c>
      <c r="AI519" s="35">
        <v>1559</v>
      </c>
      <c r="AJ519" s="35">
        <v>131</v>
      </c>
      <c r="AK519" s="35">
        <v>0</v>
      </c>
      <c r="AL519" s="35">
        <v>0</v>
      </c>
    </row>
    <row r="520" spans="1:38" ht="19.5" customHeight="1" x14ac:dyDescent="0.2">
      <c r="D520" s="44" t="s">
        <v>118</v>
      </c>
      <c r="F520" s="45">
        <v>304</v>
      </c>
      <c r="G520" s="45">
        <v>277</v>
      </c>
      <c r="H520" s="45">
        <v>291</v>
      </c>
      <c r="I520" s="45">
        <v>290</v>
      </c>
      <c r="J520" s="45">
        <v>0</v>
      </c>
      <c r="K520" s="45">
        <v>0</v>
      </c>
      <c r="L520" s="46"/>
      <c r="M520" s="46"/>
      <c r="N520" s="46"/>
      <c r="O520" s="45">
        <v>12</v>
      </c>
      <c r="P520" s="45">
        <v>261</v>
      </c>
      <c r="Q520" s="45">
        <v>251</v>
      </c>
      <c r="R520" s="45">
        <v>22</v>
      </c>
      <c r="S520" s="45">
        <v>0</v>
      </c>
      <c r="T520" s="45">
        <v>0</v>
      </c>
      <c r="U520" s="46"/>
      <c r="V520" s="46"/>
      <c r="W520" s="46"/>
      <c r="X520" s="45">
        <v>371</v>
      </c>
      <c r="Y520" s="45">
        <v>580</v>
      </c>
      <c r="Z520" s="45">
        <v>554</v>
      </c>
      <c r="AA520" s="45">
        <v>397</v>
      </c>
      <c r="AB520" s="45">
        <v>0</v>
      </c>
      <c r="AC520" s="45">
        <v>0</v>
      </c>
      <c r="AD520" s="46"/>
      <c r="AE520" s="46"/>
      <c r="AF520" s="46"/>
      <c r="AG520" s="45">
        <v>95</v>
      </c>
      <c r="AH520" s="45">
        <v>1650</v>
      </c>
      <c r="AI520" s="45">
        <v>1553</v>
      </c>
      <c r="AJ520" s="45">
        <v>192</v>
      </c>
      <c r="AK520" s="45">
        <v>0</v>
      </c>
      <c r="AL520" s="45">
        <v>0</v>
      </c>
    </row>
    <row r="521" spans="1:38" ht="20.100000000000001" customHeight="1" x14ac:dyDescent="0.2">
      <c r="D521" s="2" t="s">
        <v>133</v>
      </c>
      <c r="F521" s="35">
        <v>244</v>
      </c>
      <c r="G521" s="35">
        <v>1167</v>
      </c>
      <c r="H521" s="35">
        <v>1108</v>
      </c>
      <c r="I521" s="35">
        <v>303</v>
      </c>
      <c r="J521" s="35">
        <v>0</v>
      </c>
      <c r="K521" s="35">
        <v>0</v>
      </c>
      <c r="L521" s="35"/>
      <c r="M521" s="35"/>
      <c r="N521" s="35"/>
      <c r="O521" s="35">
        <v>65</v>
      </c>
      <c r="P521" s="35">
        <v>279</v>
      </c>
      <c r="Q521" s="35">
        <v>253</v>
      </c>
      <c r="R521" s="35">
        <v>91</v>
      </c>
      <c r="S521" s="35">
        <v>0</v>
      </c>
      <c r="T521" s="35">
        <v>0</v>
      </c>
      <c r="U521" s="35"/>
      <c r="V521" s="35"/>
      <c r="W521" s="35"/>
      <c r="X521" s="35">
        <v>243</v>
      </c>
      <c r="Y521" s="35">
        <v>654</v>
      </c>
      <c r="Z521" s="35">
        <v>564</v>
      </c>
      <c r="AA521" s="35">
        <v>333</v>
      </c>
      <c r="AB521" s="35">
        <v>0</v>
      </c>
      <c r="AC521" s="35">
        <v>0</v>
      </c>
      <c r="AD521" s="35"/>
      <c r="AE521" s="35"/>
      <c r="AF521" s="35"/>
      <c r="AG521" s="35">
        <v>116</v>
      </c>
      <c r="AH521" s="35">
        <v>1638</v>
      </c>
      <c r="AI521" s="35">
        <v>1499</v>
      </c>
      <c r="AJ521" s="35">
        <v>255</v>
      </c>
      <c r="AK521" s="35">
        <v>0</v>
      </c>
      <c r="AL521" s="35">
        <v>0</v>
      </c>
    </row>
    <row r="522" spans="1:38" ht="19.5" customHeight="1" x14ac:dyDescent="0.2">
      <c r="D522" s="44" t="s">
        <v>134</v>
      </c>
      <c r="F522" s="45">
        <v>55</v>
      </c>
      <c r="G522" s="45">
        <v>859</v>
      </c>
      <c r="H522" s="45">
        <v>890</v>
      </c>
      <c r="I522" s="45">
        <v>24</v>
      </c>
      <c r="J522" s="45">
        <v>0</v>
      </c>
      <c r="K522" s="45">
        <v>0</v>
      </c>
      <c r="L522" s="46"/>
      <c r="M522" s="46"/>
      <c r="N522" s="46"/>
      <c r="O522" s="45">
        <v>7</v>
      </c>
      <c r="P522" s="45">
        <v>296</v>
      </c>
      <c r="Q522" s="45">
        <v>297</v>
      </c>
      <c r="R522" s="45">
        <v>6</v>
      </c>
      <c r="S522" s="45">
        <v>0</v>
      </c>
      <c r="T522" s="45">
        <v>0</v>
      </c>
      <c r="U522" s="46"/>
      <c r="V522" s="46"/>
      <c r="W522" s="46"/>
      <c r="X522" s="45">
        <v>37</v>
      </c>
      <c r="Y522" s="45">
        <v>649</v>
      </c>
      <c r="Z522" s="45">
        <v>644</v>
      </c>
      <c r="AA522" s="45">
        <v>42</v>
      </c>
      <c r="AB522" s="45">
        <v>0</v>
      </c>
      <c r="AC522" s="45">
        <v>0</v>
      </c>
      <c r="AD522" s="46"/>
      <c r="AE522" s="46"/>
      <c r="AF522" s="46"/>
      <c r="AG522" s="45">
        <v>26</v>
      </c>
      <c r="AH522" s="45">
        <v>1614</v>
      </c>
      <c r="AI522" s="45">
        <v>1540</v>
      </c>
      <c r="AJ522" s="45">
        <v>100</v>
      </c>
      <c r="AK522" s="45">
        <v>0</v>
      </c>
      <c r="AL522" s="45">
        <v>0</v>
      </c>
    </row>
    <row r="523" spans="1:38" ht="20.100000000000001" customHeight="1" x14ac:dyDescent="0.2">
      <c r="D523" s="2" t="s">
        <v>135</v>
      </c>
      <c r="F523" s="35">
        <v>31</v>
      </c>
      <c r="G523" s="35">
        <v>221</v>
      </c>
      <c r="H523" s="35">
        <v>232</v>
      </c>
      <c r="I523" s="35">
        <v>20</v>
      </c>
      <c r="J523" s="35">
        <v>0</v>
      </c>
      <c r="K523" s="35">
        <v>0</v>
      </c>
      <c r="L523" s="35"/>
      <c r="M523" s="35"/>
      <c r="N523" s="35"/>
      <c r="O523" s="35">
        <v>27</v>
      </c>
      <c r="P523" s="35">
        <v>277</v>
      </c>
      <c r="Q523" s="35">
        <v>298</v>
      </c>
      <c r="R523" s="35">
        <v>6</v>
      </c>
      <c r="S523" s="35">
        <v>0</v>
      </c>
      <c r="T523" s="35">
        <v>0</v>
      </c>
      <c r="U523" s="35"/>
      <c r="V523" s="35"/>
      <c r="W523" s="35"/>
      <c r="X523" s="35">
        <v>51</v>
      </c>
      <c r="Y523" s="35">
        <v>252</v>
      </c>
      <c r="Z523" s="35">
        <v>238</v>
      </c>
      <c r="AA523" s="35">
        <v>65</v>
      </c>
      <c r="AB523" s="35">
        <v>0</v>
      </c>
      <c r="AC523" s="35">
        <v>0</v>
      </c>
      <c r="AD523" s="35"/>
      <c r="AE523" s="35"/>
      <c r="AF523" s="35"/>
      <c r="AG523" s="35">
        <v>29</v>
      </c>
      <c r="AH523" s="35">
        <v>1626</v>
      </c>
      <c r="AI523" s="35">
        <v>1513</v>
      </c>
      <c r="AJ523" s="35">
        <v>142</v>
      </c>
      <c r="AK523" s="35">
        <v>0</v>
      </c>
      <c r="AL523" s="35">
        <v>0</v>
      </c>
    </row>
    <row r="524" spans="1:38" ht="19.5" customHeight="1" x14ac:dyDescent="0.2">
      <c r="D524" s="44" t="s">
        <v>122</v>
      </c>
      <c r="F524" s="45">
        <v>59</v>
      </c>
      <c r="G524" s="45">
        <v>739</v>
      </c>
      <c r="H524" s="45">
        <v>701</v>
      </c>
      <c r="I524" s="45">
        <v>97</v>
      </c>
      <c r="J524" s="45">
        <v>0</v>
      </c>
      <c r="K524" s="45">
        <v>0</v>
      </c>
      <c r="L524" s="46"/>
      <c r="M524" s="46"/>
      <c r="N524" s="46"/>
      <c r="O524" s="45">
        <v>5</v>
      </c>
      <c r="P524" s="45">
        <v>285</v>
      </c>
      <c r="Q524" s="45">
        <v>287</v>
      </c>
      <c r="R524" s="45">
        <v>3</v>
      </c>
      <c r="S524" s="45">
        <v>0</v>
      </c>
      <c r="T524" s="45">
        <v>0</v>
      </c>
      <c r="U524" s="46"/>
      <c r="V524" s="46"/>
      <c r="W524" s="46"/>
      <c r="X524" s="45">
        <v>39</v>
      </c>
      <c r="Y524" s="45">
        <v>286</v>
      </c>
      <c r="Z524" s="45">
        <v>261</v>
      </c>
      <c r="AA524" s="45">
        <v>64</v>
      </c>
      <c r="AB524" s="45">
        <v>0</v>
      </c>
      <c r="AC524" s="45">
        <v>0</v>
      </c>
      <c r="AD524" s="46"/>
      <c r="AE524" s="46"/>
      <c r="AF524" s="46"/>
      <c r="AG524" s="45">
        <v>38</v>
      </c>
      <c r="AH524" s="45">
        <v>1638</v>
      </c>
      <c r="AI524" s="45">
        <v>1534</v>
      </c>
      <c r="AJ524" s="45">
        <v>142</v>
      </c>
      <c r="AK524" s="45">
        <v>0</v>
      </c>
      <c r="AL524" s="45">
        <v>0</v>
      </c>
    </row>
    <row r="525" spans="1:38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</row>
    <row r="526" spans="1:38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1037</v>
      </c>
      <c r="G526" s="50">
        <v>7152</v>
      </c>
      <c r="H526" s="50">
        <v>7074</v>
      </c>
      <c r="I526" s="50">
        <v>1115</v>
      </c>
      <c r="J526" s="50">
        <v>0</v>
      </c>
      <c r="K526" s="50">
        <v>0</v>
      </c>
      <c r="L526" s="51"/>
      <c r="M526" s="51"/>
      <c r="N526" s="51"/>
      <c r="O526" s="50">
        <v>146</v>
      </c>
      <c r="P526" s="50">
        <v>2244</v>
      </c>
      <c r="Q526" s="50">
        <v>2234</v>
      </c>
      <c r="R526" s="50">
        <v>156</v>
      </c>
      <c r="S526" s="50">
        <v>0</v>
      </c>
      <c r="T526" s="50">
        <v>0</v>
      </c>
      <c r="U526" s="51"/>
      <c r="V526" s="51"/>
      <c r="W526" s="51"/>
      <c r="X526" s="50">
        <v>984</v>
      </c>
      <c r="Y526" s="50">
        <v>4438</v>
      </c>
      <c r="Z526" s="50">
        <v>4145</v>
      </c>
      <c r="AA526" s="50">
        <v>1277</v>
      </c>
      <c r="AB526" s="50">
        <v>0</v>
      </c>
      <c r="AC526" s="50">
        <v>0</v>
      </c>
      <c r="AD526" s="51"/>
      <c r="AE526" s="51"/>
      <c r="AF526" s="51"/>
      <c r="AG526" s="50">
        <v>395</v>
      </c>
      <c r="AH526" s="50">
        <v>13093</v>
      </c>
      <c r="AI526" s="50">
        <v>12269</v>
      </c>
      <c r="AJ526" s="50">
        <v>1219</v>
      </c>
      <c r="AK526" s="50">
        <v>0</v>
      </c>
      <c r="AL526" s="50">
        <v>0</v>
      </c>
    </row>
    <row r="527" spans="1:38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</row>
    <row r="528" spans="1:38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1037</v>
      </c>
      <c r="G528" s="56">
        <v>7152</v>
      </c>
      <c r="H528" s="56">
        <v>7074</v>
      </c>
      <c r="I528" s="56">
        <v>1115</v>
      </c>
      <c r="J528" s="56">
        <v>0</v>
      </c>
      <c r="K528" s="56">
        <v>0</v>
      </c>
      <c r="L528" s="51"/>
      <c r="M528" s="51"/>
      <c r="N528" s="51"/>
      <c r="O528" s="56">
        <v>146</v>
      </c>
      <c r="P528" s="56">
        <v>2244</v>
      </c>
      <c r="Q528" s="56">
        <v>2234</v>
      </c>
      <c r="R528" s="56">
        <v>156</v>
      </c>
      <c r="S528" s="56">
        <v>0</v>
      </c>
      <c r="T528" s="56">
        <v>0</v>
      </c>
      <c r="U528" s="51"/>
      <c r="V528" s="51"/>
      <c r="W528" s="51"/>
      <c r="X528" s="56">
        <v>984</v>
      </c>
      <c r="Y528" s="56">
        <v>4438</v>
      </c>
      <c r="Z528" s="56">
        <v>4145</v>
      </c>
      <c r="AA528" s="56">
        <v>1277</v>
      </c>
      <c r="AB528" s="56">
        <v>0</v>
      </c>
      <c r="AC528" s="56">
        <v>0</v>
      </c>
      <c r="AD528" s="51"/>
      <c r="AE528" s="51"/>
      <c r="AF528" s="51"/>
      <c r="AG528" s="56">
        <v>395</v>
      </c>
      <c r="AH528" s="56">
        <v>13093</v>
      </c>
      <c r="AI528" s="56">
        <v>12269</v>
      </c>
      <c r="AJ528" s="56">
        <v>1219</v>
      </c>
      <c r="AK528" s="56">
        <v>0</v>
      </c>
      <c r="AL528" s="56">
        <v>0</v>
      </c>
    </row>
    <row r="529" spans="1:38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</row>
    <row r="530" spans="1:38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</row>
    <row r="531" spans="1:38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</row>
    <row r="532" spans="1:38" ht="20.100000000000001" customHeight="1" x14ac:dyDescent="0.2">
      <c r="D532" s="2" t="s">
        <v>282</v>
      </c>
      <c r="F532" s="35">
        <v>26</v>
      </c>
      <c r="G532" s="35">
        <v>277</v>
      </c>
      <c r="H532" s="35">
        <v>270</v>
      </c>
      <c r="I532" s="35">
        <v>33</v>
      </c>
      <c r="J532" s="35">
        <v>0</v>
      </c>
      <c r="K532" s="35">
        <v>0</v>
      </c>
      <c r="L532" s="35"/>
      <c r="M532" s="35"/>
      <c r="N532" s="35"/>
      <c r="O532" s="35">
        <v>4</v>
      </c>
      <c r="P532" s="35">
        <v>150</v>
      </c>
      <c r="Q532" s="35">
        <v>146</v>
      </c>
      <c r="R532" s="35">
        <v>8</v>
      </c>
      <c r="S532" s="35">
        <v>0</v>
      </c>
      <c r="T532" s="35">
        <v>0</v>
      </c>
      <c r="U532" s="35"/>
      <c r="V532" s="35"/>
      <c r="W532" s="35"/>
      <c r="X532" s="35">
        <v>143</v>
      </c>
      <c r="Y532" s="35">
        <v>962</v>
      </c>
      <c r="Z532" s="35">
        <v>902</v>
      </c>
      <c r="AA532" s="35">
        <v>203</v>
      </c>
      <c r="AB532" s="35">
        <v>0</v>
      </c>
      <c r="AC532" s="35">
        <v>0</v>
      </c>
      <c r="AD532" s="35"/>
      <c r="AE532" s="35"/>
      <c r="AF532" s="35"/>
      <c r="AG532" s="35">
        <v>22</v>
      </c>
      <c r="AH532" s="35">
        <v>263</v>
      </c>
      <c r="AI532" s="35">
        <v>257</v>
      </c>
      <c r="AJ532" s="35">
        <v>28</v>
      </c>
      <c r="AK532" s="35">
        <v>0</v>
      </c>
      <c r="AL532" s="35">
        <v>0</v>
      </c>
    </row>
    <row r="533" spans="1:38" ht="19.5" customHeight="1" x14ac:dyDescent="0.2">
      <c r="D533" s="44" t="s">
        <v>283</v>
      </c>
      <c r="F533" s="45">
        <v>210</v>
      </c>
      <c r="G533" s="45">
        <v>262</v>
      </c>
      <c r="H533" s="45">
        <v>269</v>
      </c>
      <c r="I533" s="45">
        <v>203</v>
      </c>
      <c r="J533" s="45">
        <v>0</v>
      </c>
      <c r="K533" s="45">
        <v>0</v>
      </c>
      <c r="L533" s="46"/>
      <c r="M533" s="46"/>
      <c r="N533" s="46"/>
      <c r="O533" s="45">
        <v>23</v>
      </c>
      <c r="P533" s="45">
        <v>117</v>
      </c>
      <c r="Q533" s="45">
        <v>117</v>
      </c>
      <c r="R533" s="45">
        <v>23</v>
      </c>
      <c r="S533" s="45">
        <v>0</v>
      </c>
      <c r="T533" s="45">
        <v>0</v>
      </c>
      <c r="U533" s="46"/>
      <c r="V533" s="46"/>
      <c r="W533" s="46"/>
      <c r="X533" s="45">
        <v>243</v>
      </c>
      <c r="Y533" s="45">
        <v>845</v>
      </c>
      <c r="Z533" s="45">
        <v>807</v>
      </c>
      <c r="AA533" s="45">
        <v>281</v>
      </c>
      <c r="AB533" s="45">
        <v>0</v>
      </c>
      <c r="AC533" s="45">
        <v>0</v>
      </c>
      <c r="AD533" s="46"/>
      <c r="AE533" s="46"/>
      <c r="AF533" s="46"/>
      <c r="AG533" s="45">
        <v>64</v>
      </c>
      <c r="AH533" s="45">
        <v>288</v>
      </c>
      <c r="AI533" s="45">
        <v>272</v>
      </c>
      <c r="AJ533" s="45">
        <v>80</v>
      </c>
      <c r="AK533" s="45">
        <v>0</v>
      </c>
      <c r="AL533" s="45">
        <v>0</v>
      </c>
    </row>
    <row r="534" spans="1:38" ht="20.100000000000001" customHeight="1" x14ac:dyDescent="0.2">
      <c r="D534" s="2" t="s">
        <v>132</v>
      </c>
      <c r="F534" s="35">
        <v>16</v>
      </c>
      <c r="G534" s="35">
        <v>391</v>
      </c>
      <c r="H534" s="35">
        <v>279</v>
      </c>
      <c r="I534" s="35">
        <v>128</v>
      </c>
      <c r="J534" s="35">
        <v>0</v>
      </c>
      <c r="K534" s="35">
        <v>0</v>
      </c>
      <c r="L534" s="35"/>
      <c r="M534" s="35"/>
      <c r="N534" s="35"/>
      <c r="O534" s="35">
        <v>2</v>
      </c>
      <c r="P534" s="35">
        <v>126</v>
      </c>
      <c r="Q534" s="35">
        <v>127</v>
      </c>
      <c r="R534" s="35">
        <v>1</v>
      </c>
      <c r="S534" s="35">
        <v>0</v>
      </c>
      <c r="T534" s="35">
        <v>0</v>
      </c>
      <c r="U534" s="35"/>
      <c r="V534" s="35"/>
      <c r="W534" s="35"/>
      <c r="X534" s="35">
        <v>72</v>
      </c>
      <c r="Y534" s="35">
        <v>741</v>
      </c>
      <c r="Z534" s="35">
        <v>658</v>
      </c>
      <c r="AA534" s="35">
        <v>155</v>
      </c>
      <c r="AB534" s="35">
        <v>0</v>
      </c>
      <c r="AC534" s="35">
        <v>0</v>
      </c>
      <c r="AD534" s="35"/>
      <c r="AE534" s="35"/>
      <c r="AF534" s="35"/>
      <c r="AG534" s="35">
        <v>12</v>
      </c>
      <c r="AH534" s="35">
        <v>197</v>
      </c>
      <c r="AI534" s="35">
        <v>196</v>
      </c>
      <c r="AJ534" s="35">
        <v>13</v>
      </c>
      <c r="AK534" s="35">
        <v>0</v>
      </c>
      <c r="AL534" s="35">
        <v>0</v>
      </c>
    </row>
    <row r="535" spans="1:38" ht="19.5" customHeight="1" x14ac:dyDescent="0.2">
      <c r="D535" s="44" t="s">
        <v>118</v>
      </c>
      <c r="F535" s="45">
        <v>7</v>
      </c>
      <c r="G535" s="45">
        <v>83</v>
      </c>
      <c r="H535" s="45">
        <v>84</v>
      </c>
      <c r="I535" s="45">
        <v>6</v>
      </c>
      <c r="J535" s="45">
        <v>0</v>
      </c>
      <c r="K535" s="45">
        <v>0</v>
      </c>
      <c r="L535" s="46"/>
      <c r="M535" s="46"/>
      <c r="N535" s="46"/>
      <c r="O535" s="45">
        <v>3</v>
      </c>
      <c r="P535" s="45">
        <v>111</v>
      </c>
      <c r="Q535" s="45">
        <v>111</v>
      </c>
      <c r="R535" s="45">
        <v>3</v>
      </c>
      <c r="S535" s="45">
        <v>0</v>
      </c>
      <c r="T535" s="45">
        <v>0</v>
      </c>
      <c r="U535" s="46"/>
      <c r="V535" s="46"/>
      <c r="W535" s="46"/>
      <c r="X535" s="45">
        <v>164</v>
      </c>
      <c r="Y535" s="45">
        <v>1268</v>
      </c>
      <c r="Z535" s="45">
        <v>1253</v>
      </c>
      <c r="AA535" s="45">
        <v>179</v>
      </c>
      <c r="AB535" s="45">
        <v>0</v>
      </c>
      <c r="AC535" s="45">
        <v>0</v>
      </c>
      <c r="AD535" s="46"/>
      <c r="AE535" s="46"/>
      <c r="AF535" s="46"/>
      <c r="AG535" s="45">
        <v>9</v>
      </c>
      <c r="AH535" s="45">
        <v>218</v>
      </c>
      <c r="AI535" s="45">
        <v>212</v>
      </c>
      <c r="AJ535" s="45">
        <v>15</v>
      </c>
      <c r="AK535" s="45">
        <v>0</v>
      </c>
      <c r="AL535" s="45">
        <v>0</v>
      </c>
    </row>
    <row r="536" spans="1:38" ht="20.100000000000001" customHeight="1" x14ac:dyDescent="0.2">
      <c r="D536" s="2" t="s">
        <v>135</v>
      </c>
      <c r="F536" s="35">
        <v>44</v>
      </c>
      <c r="G536" s="35">
        <v>206</v>
      </c>
      <c r="H536" s="35">
        <v>195</v>
      </c>
      <c r="I536" s="35">
        <v>55</v>
      </c>
      <c r="J536" s="35">
        <v>0</v>
      </c>
      <c r="K536" s="35">
        <v>0</v>
      </c>
      <c r="L536" s="35"/>
      <c r="M536" s="35"/>
      <c r="N536" s="35"/>
      <c r="O536" s="35">
        <v>5</v>
      </c>
      <c r="P536" s="35">
        <v>197</v>
      </c>
      <c r="Q536" s="35">
        <v>188</v>
      </c>
      <c r="R536" s="35">
        <v>14</v>
      </c>
      <c r="S536" s="35">
        <v>0</v>
      </c>
      <c r="T536" s="35">
        <v>0</v>
      </c>
      <c r="U536" s="35"/>
      <c r="V536" s="35"/>
      <c r="W536" s="35"/>
      <c r="X536" s="35">
        <v>362</v>
      </c>
      <c r="Y536" s="35">
        <v>1391</v>
      </c>
      <c r="Z536" s="35">
        <v>1321</v>
      </c>
      <c r="AA536" s="35">
        <v>432</v>
      </c>
      <c r="AB536" s="35">
        <v>0</v>
      </c>
      <c r="AC536" s="35">
        <v>0</v>
      </c>
      <c r="AD536" s="35"/>
      <c r="AE536" s="35"/>
      <c r="AF536" s="35"/>
      <c r="AG536" s="35">
        <v>33</v>
      </c>
      <c r="AH536" s="35">
        <v>449</v>
      </c>
      <c r="AI536" s="35">
        <v>386</v>
      </c>
      <c r="AJ536" s="35">
        <v>96</v>
      </c>
      <c r="AK536" s="35">
        <v>0</v>
      </c>
      <c r="AL536" s="35">
        <v>0</v>
      </c>
    </row>
    <row r="537" spans="1:38" ht="19.5" customHeight="1" x14ac:dyDescent="0.2">
      <c r="D537" s="44" t="s">
        <v>122</v>
      </c>
      <c r="F537" s="45">
        <v>17</v>
      </c>
      <c r="G537" s="45">
        <v>162</v>
      </c>
      <c r="H537" s="45">
        <v>163</v>
      </c>
      <c r="I537" s="45">
        <v>16</v>
      </c>
      <c r="J537" s="45">
        <v>0</v>
      </c>
      <c r="K537" s="45">
        <v>0</v>
      </c>
      <c r="L537" s="46"/>
      <c r="M537" s="46"/>
      <c r="N537" s="46"/>
      <c r="O537" s="45">
        <v>9</v>
      </c>
      <c r="P537" s="45">
        <v>190</v>
      </c>
      <c r="Q537" s="45">
        <v>195</v>
      </c>
      <c r="R537" s="45">
        <v>4</v>
      </c>
      <c r="S537" s="45">
        <v>0</v>
      </c>
      <c r="T537" s="45">
        <v>0</v>
      </c>
      <c r="U537" s="46"/>
      <c r="V537" s="46"/>
      <c r="W537" s="46"/>
      <c r="X537" s="45">
        <v>282</v>
      </c>
      <c r="Y537" s="45">
        <v>1985</v>
      </c>
      <c r="Z537" s="45">
        <v>2058</v>
      </c>
      <c r="AA537" s="45">
        <v>209</v>
      </c>
      <c r="AB537" s="45">
        <v>0</v>
      </c>
      <c r="AC537" s="45">
        <v>0</v>
      </c>
      <c r="AD537" s="46"/>
      <c r="AE537" s="46"/>
      <c r="AF537" s="46"/>
      <c r="AG537" s="45">
        <v>44</v>
      </c>
      <c r="AH537" s="45">
        <v>442</v>
      </c>
      <c r="AI537" s="45">
        <v>401</v>
      </c>
      <c r="AJ537" s="45">
        <v>85</v>
      </c>
      <c r="AK537" s="45">
        <v>0</v>
      </c>
      <c r="AL537" s="45">
        <v>0</v>
      </c>
    </row>
    <row r="538" spans="1:38" ht="20.100000000000001" customHeight="1" x14ac:dyDescent="0.2">
      <c r="D538" s="2" t="s">
        <v>284</v>
      </c>
      <c r="F538" s="35">
        <v>84</v>
      </c>
      <c r="G538" s="35">
        <v>203</v>
      </c>
      <c r="H538" s="35">
        <v>168</v>
      </c>
      <c r="I538" s="35">
        <v>119</v>
      </c>
      <c r="J538" s="35">
        <v>0</v>
      </c>
      <c r="K538" s="35">
        <v>0</v>
      </c>
      <c r="L538" s="35"/>
      <c r="M538" s="35"/>
      <c r="N538" s="35"/>
      <c r="O538" s="35">
        <v>6</v>
      </c>
      <c r="P538" s="35">
        <v>440</v>
      </c>
      <c r="Q538" s="35">
        <v>434</v>
      </c>
      <c r="R538" s="35">
        <v>12</v>
      </c>
      <c r="S538" s="35">
        <v>0</v>
      </c>
      <c r="T538" s="35">
        <v>0</v>
      </c>
      <c r="U538" s="35"/>
      <c r="V538" s="35"/>
      <c r="W538" s="35"/>
      <c r="X538" s="35">
        <v>215</v>
      </c>
      <c r="Y538" s="35">
        <v>1770</v>
      </c>
      <c r="Z538" s="35">
        <v>1498</v>
      </c>
      <c r="AA538" s="35">
        <v>487</v>
      </c>
      <c r="AB538" s="35">
        <v>0</v>
      </c>
      <c r="AC538" s="35">
        <v>0</v>
      </c>
      <c r="AD538" s="35"/>
      <c r="AE538" s="35"/>
      <c r="AF538" s="35"/>
      <c r="AG538" s="35">
        <v>20</v>
      </c>
      <c r="AH538" s="35">
        <v>349</v>
      </c>
      <c r="AI538" s="35">
        <v>341</v>
      </c>
      <c r="AJ538" s="35">
        <v>28</v>
      </c>
      <c r="AK538" s="35">
        <v>0</v>
      </c>
      <c r="AL538" s="35">
        <v>0</v>
      </c>
    </row>
    <row r="539" spans="1:38" ht="19.5" customHeight="1" x14ac:dyDescent="0.2">
      <c r="D539" s="44" t="s">
        <v>285</v>
      </c>
      <c r="F539" s="45">
        <v>64</v>
      </c>
      <c r="G539" s="45">
        <v>163</v>
      </c>
      <c r="H539" s="45">
        <v>160</v>
      </c>
      <c r="I539" s="45">
        <v>67</v>
      </c>
      <c r="J539" s="45">
        <v>0</v>
      </c>
      <c r="K539" s="45">
        <v>0</v>
      </c>
      <c r="L539" s="46"/>
      <c r="M539" s="46"/>
      <c r="N539" s="46"/>
      <c r="O539" s="45">
        <v>8</v>
      </c>
      <c r="P539" s="45">
        <v>449</v>
      </c>
      <c r="Q539" s="45">
        <v>445</v>
      </c>
      <c r="R539" s="45">
        <v>12</v>
      </c>
      <c r="S539" s="45">
        <v>0</v>
      </c>
      <c r="T539" s="45">
        <v>0</v>
      </c>
      <c r="U539" s="46"/>
      <c r="V539" s="46"/>
      <c r="W539" s="46"/>
      <c r="X539" s="45">
        <v>299</v>
      </c>
      <c r="Y539" s="45">
        <v>1337</v>
      </c>
      <c r="Z539" s="45">
        <v>1206</v>
      </c>
      <c r="AA539" s="45">
        <v>430</v>
      </c>
      <c r="AB539" s="45">
        <v>0</v>
      </c>
      <c r="AC539" s="45">
        <v>0</v>
      </c>
      <c r="AD539" s="46"/>
      <c r="AE539" s="46"/>
      <c r="AF539" s="46"/>
      <c r="AG539" s="45">
        <v>31</v>
      </c>
      <c r="AH539" s="45">
        <v>343</v>
      </c>
      <c r="AI539" s="45">
        <v>343</v>
      </c>
      <c r="AJ539" s="45">
        <v>31</v>
      </c>
      <c r="AK539" s="45">
        <v>0</v>
      </c>
      <c r="AL539" s="45">
        <v>0</v>
      </c>
    </row>
    <row r="540" spans="1:38" ht="20.100000000000001" customHeight="1" x14ac:dyDescent="0.2">
      <c r="D540" s="2" t="s">
        <v>286</v>
      </c>
      <c r="F540" s="35">
        <v>43</v>
      </c>
      <c r="G540" s="35">
        <v>213</v>
      </c>
      <c r="H540" s="35">
        <v>232</v>
      </c>
      <c r="I540" s="35">
        <v>24</v>
      </c>
      <c r="J540" s="35">
        <v>0</v>
      </c>
      <c r="K540" s="35">
        <v>0</v>
      </c>
      <c r="L540" s="35"/>
      <c r="M540" s="35"/>
      <c r="N540" s="35"/>
      <c r="O540" s="35">
        <v>1</v>
      </c>
      <c r="P540" s="35">
        <v>113</v>
      </c>
      <c r="Q540" s="35">
        <v>112</v>
      </c>
      <c r="R540" s="35">
        <v>2</v>
      </c>
      <c r="S540" s="35">
        <v>0</v>
      </c>
      <c r="T540" s="35">
        <v>0</v>
      </c>
      <c r="U540" s="35"/>
      <c r="V540" s="35"/>
      <c r="W540" s="35"/>
      <c r="X540" s="35">
        <v>246</v>
      </c>
      <c r="Y540" s="35">
        <v>2230</v>
      </c>
      <c r="Z540" s="35">
        <v>2226</v>
      </c>
      <c r="AA540" s="35">
        <v>250</v>
      </c>
      <c r="AB540" s="35">
        <v>0</v>
      </c>
      <c r="AC540" s="35">
        <v>0</v>
      </c>
      <c r="AD540" s="35"/>
      <c r="AE540" s="35"/>
      <c r="AF540" s="35"/>
      <c r="AG540" s="35">
        <v>26</v>
      </c>
      <c r="AH540" s="35">
        <v>309</v>
      </c>
      <c r="AI540" s="35">
        <v>315</v>
      </c>
      <c r="AJ540" s="35">
        <v>20</v>
      </c>
      <c r="AK540" s="35">
        <v>0</v>
      </c>
      <c r="AL540" s="35">
        <v>0</v>
      </c>
    </row>
    <row r="541" spans="1:38" ht="19.5" customHeight="1" x14ac:dyDescent="0.2">
      <c r="D541" s="44" t="s">
        <v>287</v>
      </c>
      <c r="F541" s="45">
        <v>0</v>
      </c>
      <c r="G541" s="45">
        <v>63</v>
      </c>
      <c r="H541" s="45">
        <v>38</v>
      </c>
      <c r="I541" s="45">
        <v>25</v>
      </c>
      <c r="J541" s="45">
        <v>0</v>
      </c>
      <c r="K541" s="45">
        <v>0</v>
      </c>
      <c r="L541" s="46"/>
      <c r="M541" s="46"/>
      <c r="N541" s="46"/>
      <c r="O541" s="45">
        <v>0</v>
      </c>
      <c r="P541" s="45">
        <v>56</v>
      </c>
      <c r="Q541" s="45">
        <v>48</v>
      </c>
      <c r="R541" s="45">
        <v>8</v>
      </c>
      <c r="S541" s="45">
        <v>0</v>
      </c>
      <c r="T541" s="45">
        <v>0</v>
      </c>
      <c r="U541" s="46"/>
      <c r="V541" s="46"/>
      <c r="W541" s="46"/>
      <c r="X541" s="45">
        <v>0</v>
      </c>
      <c r="Y541" s="45">
        <v>7</v>
      </c>
      <c r="Z541" s="45">
        <v>5</v>
      </c>
      <c r="AA541" s="45">
        <v>2</v>
      </c>
      <c r="AB541" s="45">
        <v>0</v>
      </c>
      <c r="AC541" s="45">
        <v>0</v>
      </c>
      <c r="AD541" s="46"/>
      <c r="AE541" s="46"/>
      <c r="AF541" s="46"/>
      <c r="AG541" s="45">
        <v>0</v>
      </c>
      <c r="AH541" s="45">
        <v>88</v>
      </c>
      <c r="AI541" s="45">
        <v>78</v>
      </c>
      <c r="AJ541" s="45">
        <v>10</v>
      </c>
      <c r="AK541" s="45">
        <v>0</v>
      </c>
      <c r="AL541" s="45">
        <v>0</v>
      </c>
    </row>
    <row r="542" spans="1:38" ht="20.100000000000001" customHeight="1" x14ac:dyDescent="0.2">
      <c r="D542" s="2" t="s">
        <v>288</v>
      </c>
      <c r="F542" s="35">
        <v>0</v>
      </c>
      <c r="G542" s="35">
        <v>83</v>
      </c>
      <c r="H542" s="35">
        <v>54</v>
      </c>
      <c r="I542" s="35">
        <v>29</v>
      </c>
      <c r="J542" s="35">
        <v>0</v>
      </c>
      <c r="K542" s="35">
        <v>0</v>
      </c>
      <c r="L542" s="35"/>
      <c r="M542" s="35"/>
      <c r="N542" s="35"/>
      <c r="O542" s="35">
        <v>0</v>
      </c>
      <c r="P542" s="35">
        <v>132</v>
      </c>
      <c r="Q542" s="35">
        <v>121</v>
      </c>
      <c r="R542" s="35">
        <v>11</v>
      </c>
      <c r="S542" s="35">
        <v>0</v>
      </c>
      <c r="T542" s="35">
        <v>0</v>
      </c>
      <c r="U542" s="35"/>
      <c r="V542" s="35"/>
      <c r="W542" s="35"/>
      <c r="X542" s="35">
        <v>0</v>
      </c>
      <c r="Y542" s="35">
        <v>25</v>
      </c>
      <c r="Z542" s="35">
        <v>21</v>
      </c>
      <c r="AA542" s="35">
        <v>4</v>
      </c>
      <c r="AB542" s="35">
        <v>0</v>
      </c>
      <c r="AC542" s="35">
        <v>0</v>
      </c>
      <c r="AD542" s="35"/>
      <c r="AE542" s="35"/>
      <c r="AF542" s="35"/>
      <c r="AG542" s="35">
        <v>0</v>
      </c>
      <c r="AH542" s="35">
        <v>112</v>
      </c>
      <c r="AI542" s="35">
        <v>101</v>
      </c>
      <c r="AJ542" s="35">
        <v>11</v>
      </c>
      <c r="AK542" s="35">
        <v>0</v>
      </c>
      <c r="AL542" s="35">
        <v>0</v>
      </c>
    </row>
    <row r="543" spans="1:38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</row>
    <row r="544" spans="1:38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511</v>
      </c>
      <c r="G544" s="50">
        <v>2106</v>
      </c>
      <c r="H544" s="50">
        <v>1912</v>
      </c>
      <c r="I544" s="50">
        <v>705</v>
      </c>
      <c r="J544" s="50">
        <v>0</v>
      </c>
      <c r="K544" s="50">
        <v>0</v>
      </c>
      <c r="L544" s="51"/>
      <c r="M544" s="51"/>
      <c r="N544" s="51"/>
      <c r="O544" s="50">
        <v>61</v>
      </c>
      <c r="P544" s="50">
        <v>2081</v>
      </c>
      <c r="Q544" s="50">
        <v>2044</v>
      </c>
      <c r="R544" s="50">
        <v>98</v>
      </c>
      <c r="S544" s="50">
        <v>0</v>
      </c>
      <c r="T544" s="50">
        <v>0</v>
      </c>
      <c r="U544" s="51"/>
      <c r="V544" s="51"/>
      <c r="W544" s="51"/>
      <c r="X544" s="50">
        <v>2026</v>
      </c>
      <c r="Y544" s="50">
        <v>12561</v>
      </c>
      <c r="Z544" s="50">
        <v>11955</v>
      </c>
      <c r="AA544" s="50">
        <v>2632</v>
      </c>
      <c r="AB544" s="50">
        <v>0</v>
      </c>
      <c r="AC544" s="50">
        <v>0</v>
      </c>
      <c r="AD544" s="51"/>
      <c r="AE544" s="51"/>
      <c r="AF544" s="51"/>
      <c r="AG544" s="50">
        <v>261</v>
      </c>
      <c r="AH544" s="50">
        <v>3058</v>
      </c>
      <c r="AI544" s="50">
        <v>2902</v>
      </c>
      <c r="AJ544" s="50">
        <v>417</v>
      </c>
      <c r="AK544" s="50">
        <v>0</v>
      </c>
      <c r="AL544" s="50">
        <v>0</v>
      </c>
    </row>
    <row r="545" spans="1:38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</row>
    <row r="546" spans="1:38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</row>
    <row r="547" spans="1:38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218</v>
      </c>
      <c r="G547" s="35">
        <v>1933</v>
      </c>
      <c r="H547" s="35">
        <v>2001</v>
      </c>
      <c r="I547" s="35">
        <v>150</v>
      </c>
      <c r="J547" s="35">
        <v>0</v>
      </c>
      <c r="K547" s="35">
        <v>0</v>
      </c>
      <c r="L547" s="35"/>
      <c r="M547" s="35"/>
      <c r="N547" s="35"/>
      <c r="O547" s="35">
        <v>13</v>
      </c>
      <c r="P547" s="35">
        <v>383</v>
      </c>
      <c r="Q547" s="35">
        <v>381</v>
      </c>
      <c r="R547" s="35">
        <v>15</v>
      </c>
      <c r="S547" s="35">
        <v>0</v>
      </c>
      <c r="T547" s="35">
        <v>0</v>
      </c>
      <c r="U547" s="35"/>
      <c r="V547" s="35"/>
      <c r="W547" s="35"/>
      <c r="X547" s="35">
        <v>6</v>
      </c>
      <c r="Y547" s="35">
        <v>24</v>
      </c>
      <c r="Z547" s="35">
        <v>24</v>
      </c>
      <c r="AA547" s="35">
        <v>6</v>
      </c>
      <c r="AB547" s="35">
        <v>0</v>
      </c>
      <c r="AC547" s="35">
        <v>0</v>
      </c>
      <c r="AD547" s="35"/>
      <c r="AE547" s="35"/>
      <c r="AF547" s="35"/>
      <c r="AG547" s="35">
        <v>4</v>
      </c>
      <c r="AH547" s="35">
        <v>87</v>
      </c>
      <c r="AI547" s="35">
        <v>88</v>
      </c>
      <c r="AJ547" s="35">
        <v>3</v>
      </c>
      <c r="AK547" s="35">
        <v>0</v>
      </c>
      <c r="AL547" s="35">
        <v>0</v>
      </c>
    </row>
    <row r="548" spans="1:38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</row>
    <row r="549" spans="1:38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218</v>
      </c>
      <c r="G549" s="50">
        <v>1933</v>
      </c>
      <c r="H549" s="50">
        <v>2001</v>
      </c>
      <c r="I549" s="50">
        <v>150</v>
      </c>
      <c r="J549" s="50">
        <v>0</v>
      </c>
      <c r="K549" s="50">
        <v>0</v>
      </c>
      <c r="L549" s="51"/>
      <c r="M549" s="51"/>
      <c r="N549" s="51"/>
      <c r="O549" s="50">
        <v>13</v>
      </c>
      <c r="P549" s="50">
        <v>383</v>
      </c>
      <c r="Q549" s="50">
        <v>381</v>
      </c>
      <c r="R549" s="50">
        <v>15</v>
      </c>
      <c r="S549" s="50">
        <v>0</v>
      </c>
      <c r="T549" s="50">
        <v>0</v>
      </c>
      <c r="U549" s="51"/>
      <c r="V549" s="51"/>
      <c r="W549" s="51"/>
      <c r="X549" s="50">
        <v>6</v>
      </c>
      <c r="Y549" s="50">
        <v>24</v>
      </c>
      <c r="Z549" s="50">
        <v>24</v>
      </c>
      <c r="AA549" s="50">
        <v>6</v>
      </c>
      <c r="AB549" s="50">
        <v>0</v>
      </c>
      <c r="AC549" s="50">
        <v>0</v>
      </c>
      <c r="AD549" s="51"/>
      <c r="AE549" s="51"/>
      <c r="AF549" s="51"/>
      <c r="AG549" s="50">
        <v>4</v>
      </c>
      <c r="AH549" s="50">
        <v>87</v>
      </c>
      <c r="AI549" s="50">
        <v>88</v>
      </c>
      <c r="AJ549" s="50">
        <v>3</v>
      </c>
      <c r="AK549" s="50">
        <v>0</v>
      </c>
      <c r="AL549" s="50">
        <v>0</v>
      </c>
    </row>
    <row r="550" spans="1:38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</row>
    <row r="551" spans="1:38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</row>
    <row r="552" spans="1:38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/>
      <c r="M552" s="35"/>
      <c r="N552" s="35"/>
      <c r="O552" s="35">
        <v>0</v>
      </c>
      <c r="P552" s="35">
        <v>2</v>
      </c>
      <c r="Q552" s="35">
        <v>2</v>
      </c>
      <c r="R552" s="35">
        <v>0</v>
      </c>
      <c r="S552" s="35">
        <v>0</v>
      </c>
      <c r="T552" s="35">
        <v>0</v>
      </c>
      <c r="U552" s="35"/>
      <c r="V552" s="35"/>
      <c r="W552" s="35"/>
      <c r="X552" s="35">
        <v>734</v>
      </c>
      <c r="Y552" s="35">
        <v>6034</v>
      </c>
      <c r="Z552" s="35">
        <v>5429</v>
      </c>
      <c r="AA552" s="35">
        <v>1339</v>
      </c>
      <c r="AB552" s="35">
        <v>0</v>
      </c>
      <c r="AC552" s="35">
        <v>0</v>
      </c>
      <c r="AD552" s="35"/>
      <c r="AE552" s="35"/>
      <c r="AF552" s="35"/>
      <c r="AG552" s="35">
        <v>10</v>
      </c>
      <c r="AH552" s="35">
        <v>192</v>
      </c>
      <c r="AI552" s="35">
        <v>191</v>
      </c>
      <c r="AJ552" s="35">
        <v>11</v>
      </c>
      <c r="AK552" s="35">
        <v>0</v>
      </c>
      <c r="AL552" s="35">
        <v>0</v>
      </c>
    </row>
    <row r="553" spans="1:38" ht="19.5" customHeight="1" x14ac:dyDescent="0.2">
      <c r="D553" s="44" t="s">
        <v>116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6"/>
      <c r="M553" s="46"/>
      <c r="N553" s="46"/>
      <c r="O553" s="45">
        <v>0</v>
      </c>
      <c r="P553" s="45">
        <v>2</v>
      </c>
      <c r="Q553" s="45">
        <v>2</v>
      </c>
      <c r="R553" s="45">
        <v>0</v>
      </c>
      <c r="S553" s="45">
        <v>0</v>
      </c>
      <c r="T553" s="45">
        <v>0</v>
      </c>
      <c r="U553" s="46"/>
      <c r="V553" s="46"/>
      <c r="W553" s="46"/>
      <c r="X553" s="45">
        <v>685</v>
      </c>
      <c r="Y553" s="45">
        <v>5806</v>
      </c>
      <c r="Z553" s="45">
        <v>5232</v>
      </c>
      <c r="AA553" s="45">
        <v>1259</v>
      </c>
      <c r="AB553" s="45">
        <v>0</v>
      </c>
      <c r="AC553" s="45">
        <v>0</v>
      </c>
      <c r="AD553" s="46"/>
      <c r="AE553" s="46"/>
      <c r="AF553" s="46"/>
      <c r="AG553" s="45">
        <v>4</v>
      </c>
      <c r="AH553" s="45">
        <v>161</v>
      </c>
      <c r="AI553" s="45">
        <v>159</v>
      </c>
      <c r="AJ553" s="45">
        <v>6</v>
      </c>
      <c r="AK553" s="45">
        <v>0</v>
      </c>
      <c r="AL553" s="45">
        <v>0</v>
      </c>
    </row>
    <row r="554" spans="1:38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/>
      <c r="M554" s="35"/>
      <c r="N554" s="35"/>
      <c r="O554" s="35">
        <v>0</v>
      </c>
      <c r="P554" s="35">
        <v>1</v>
      </c>
      <c r="Q554" s="35">
        <v>1</v>
      </c>
      <c r="R554" s="35">
        <v>0</v>
      </c>
      <c r="S554" s="35">
        <v>0</v>
      </c>
      <c r="T554" s="35">
        <v>0</v>
      </c>
      <c r="U554" s="35"/>
      <c r="V554" s="35"/>
      <c r="W554" s="35"/>
      <c r="X554" s="35">
        <v>233</v>
      </c>
      <c r="Y554" s="35">
        <v>2253</v>
      </c>
      <c r="Z554" s="35">
        <v>2221</v>
      </c>
      <c r="AA554" s="35">
        <v>265</v>
      </c>
      <c r="AB554" s="35">
        <v>0</v>
      </c>
      <c r="AC554" s="35">
        <v>0</v>
      </c>
      <c r="AD554" s="35"/>
      <c r="AE554" s="35"/>
      <c r="AF554" s="35"/>
      <c r="AG554" s="35">
        <v>37</v>
      </c>
      <c r="AH554" s="35">
        <v>185</v>
      </c>
      <c r="AI554" s="35">
        <v>212</v>
      </c>
      <c r="AJ554" s="35">
        <v>10</v>
      </c>
      <c r="AK554" s="35">
        <v>0</v>
      </c>
      <c r="AL554" s="35">
        <v>0</v>
      </c>
    </row>
    <row r="555" spans="1:38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</row>
    <row r="556" spans="1:38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1"/>
      <c r="M556" s="51"/>
      <c r="N556" s="51"/>
      <c r="O556" s="50">
        <v>0</v>
      </c>
      <c r="P556" s="50">
        <v>5</v>
      </c>
      <c r="Q556" s="50">
        <v>5</v>
      </c>
      <c r="R556" s="50">
        <v>0</v>
      </c>
      <c r="S556" s="50">
        <v>0</v>
      </c>
      <c r="T556" s="50">
        <v>0</v>
      </c>
      <c r="U556" s="51"/>
      <c r="V556" s="51"/>
      <c r="W556" s="51"/>
      <c r="X556" s="50">
        <v>1652</v>
      </c>
      <c r="Y556" s="50">
        <v>14093</v>
      </c>
      <c r="Z556" s="50">
        <v>12882</v>
      </c>
      <c r="AA556" s="50">
        <v>2863</v>
      </c>
      <c r="AB556" s="50">
        <v>0</v>
      </c>
      <c r="AC556" s="50">
        <v>0</v>
      </c>
      <c r="AD556" s="51"/>
      <c r="AE556" s="51"/>
      <c r="AF556" s="51"/>
      <c r="AG556" s="50">
        <v>51</v>
      </c>
      <c r="AH556" s="50">
        <v>538</v>
      </c>
      <c r="AI556" s="50">
        <v>562</v>
      </c>
      <c r="AJ556" s="50">
        <v>27</v>
      </c>
      <c r="AK556" s="50">
        <v>0</v>
      </c>
      <c r="AL556" s="50">
        <v>0</v>
      </c>
    </row>
    <row r="557" spans="1:38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</row>
    <row r="558" spans="1:38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729</v>
      </c>
      <c r="G558" s="56">
        <v>4039</v>
      </c>
      <c r="H558" s="56">
        <v>3913</v>
      </c>
      <c r="I558" s="56">
        <v>855</v>
      </c>
      <c r="J558" s="56">
        <v>0</v>
      </c>
      <c r="K558" s="56">
        <v>0</v>
      </c>
      <c r="L558" s="51"/>
      <c r="M558" s="51"/>
      <c r="N558" s="51"/>
      <c r="O558" s="56">
        <v>74</v>
      </c>
      <c r="P558" s="56">
        <v>2469</v>
      </c>
      <c r="Q558" s="56">
        <v>2430</v>
      </c>
      <c r="R558" s="56">
        <v>113</v>
      </c>
      <c r="S558" s="56">
        <v>0</v>
      </c>
      <c r="T558" s="56">
        <v>0</v>
      </c>
      <c r="U558" s="51"/>
      <c r="V558" s="51"/>
      <c r="W558" s="51"/>
      <c r="X558" s="56">
        <v>3684</v>
      </c>
      <c r="Y558" s="56">
        <v>26678</v>
      </c>
      <c r="Z558" s="56">
        <v>24861</v>
      </c>
      <c r="AA558" s="56">
        <v>5501</v>
      </c>
      <c r="AB558" s="56">
        <v>0</v>
      </c>
      <c r="AC558" s="56">
        <v>0</v>
      </c>
      <c r="AD558" s="51"/>
      <c r="AE558" s="51"/>
      <c r="AF558" s="51"/>
      <c r="AG558" s="56">
        <v>316</v>
      </c>
      <c r="AH558" s="56">
        <v>3683</v>
      </c>
      <c r="AI558" s="56">
        <v>3552</v>
      </c>
      <c r="AJ558" s="56">
        <v>447</v>
      </c>
      <c r="AK558" s="56">
        <v>0</v>
      </c>
      <c r="AL558" s="56">
        <v>0</v>
      </c>
    </row>
    <row r="559" spans="1:38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</row>
    <row r="560" spans="1:38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</row>
    <row r="561" spans="1:38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</row>
    <row r="562" spans="1:38" ht="20.100000000000001" customHeight="1" x14ac:dyDescent="0.2">
      <c r="D562" s="2" t="s">
        <v>115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/>
      <c r="M562" s="35"/>
      <c r="N562" s="35"/>
      <c r="O562" s="35">
        <v>0</v>
      </c>
      <c r="P562" s="35">
        <v>48</v>
      </c>
      <c r="Q562" s="35">
        <v>48</v>
      </c>
      <c r="R562" s="35">
        <v>0</v>
      </c>
      <c r="S562" s="35">
        <v>0</v>
      </c>
      <c r="T562" s="35">
        <v>0</v>
      </c>
      <c r="U562" s="35"/>
      <c r="V562" s="35"/>
      <c r="W562" s="35"/>
      <c r="X562" s="35">
        <v>6</v>
      </c>
      <c r="Y562" s="35">
        <v>322</v>
      </c>
      <c r="Z562" s="35">
        <v>290</v>
      </c>
      <c r="AA562" s="35">
        <v>38</v>
      </c>
      <c r="AB562" s="35">
        <v>0</v>
      </c>
      <c r="AC562" s="35">
        <v>0</v>
      </c>
      <c r="AD562" s="35"/>
      <c r="AE562" s="35"/>
      <c r="AF562" s="35"/>
      <c r="AG562" s="35">
        <v>12</v>
      </c>
      <c r="AH562" s="35">
        <v>199</v>
      </c>
      <c r="AI562" s="35">
        <v>204</v>
      </c>
      <c r="AJ562" s="35">
        <v>7</v>
      </c>
      <c r="AK562" s="35">
        <v>0</v>
      </c>
      <c r="AL562" s="35">
        <v>0</v>
      </c>
    </row>
    <row r="563" spans="1:38" ht="19.5" customHeight="1" x14ac:dyDescent="0.2">
      <c r="D563" s="44" t="s">
        <v>116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6"/>
      <c r="M563" s="46"/>
      <c r="N563" s="46"/>
      <c r="O563" s="45">
        <v>0</v>
      </c>
      <c r="P563" s="45">
        <v>58</v>
      </c>
      <c r="Q563" s="45">
        <v>58</v>
      </c>
      <c r="R563" s="45">
        <v>0</v>
      </c>
      <c r="S563" s="45">
        <v>0</v>
      </c>
      <c r="T563" s="45">
        <v>0</v>
      </c>
      <c r="U563" s="46"/>
      <c r="V563" s="46"/>
      <c r="W563" s="46"/>
      <c r="X563" s="45">
        <v>29</v>
      </c>
      <c r="Y563" s="45">
        <v>455</v>
      </c>
      <c r="Z563" s="45">
        <v>412</v>
      </c>
      <c r="AA563" s="45">
        <v>72</v>
      </c>
      <c r="AB563" s="45">
        <v>0</v>
      </c>
      <c r="AC563" s="45">
        <v>0</v>
      </c>
      <c r="AD563" s="46"/>
      <c r="AE563" s="46"/>
      <c r="AF563" s="46"/>
      <c r="AG563" s="45">
        <v>14</v>
      </c>
      <c r="AH563" s="45">
        <v>220</v>
      </c>
      <c r="AI563" s="45">
        <v>219</v>
      </c>
      <c r="AJ563" s="45">
        <v>15</v>
      </c>
      <c r="AK563" s="45">
        <v>0</v>
      </c>
      <c r="AL563" s="45">
        <v>0</v>
      </c>
    </row>
    <row r="564" spans="1:38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</row>
    <row r="565" spans="1:38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0">
        <v>0</v>
      </c>
      <c r="H565" s="50">
        <v>0</v>
      </c>
      <c r="I565" s="50">
        <v>0</v>
      </c>
      <c r="J565" s="50">
        <v>0</v>
      </c>
      <c r="K565" s="50">
        <v>0</v>
      </c>
      <c r="L565" s="51"/>
      <c r="M565" s="51"/>
      <c r="N565" s="51"/>
      <c r="O565" s="50">
        <v>0</v>
      </c>
      <c r="P565" s="50">
        <v>106</v>
      </c>
      <c r="Q565" s="50">
        <v>106</v>
      </c>
      <c r="R565" s="50">
        <v>0</v>
      </c>
      <c r="S565" s="50">
        <v>0</v>
      </c>
      <c r="T565" s="50">
        <v>0</v>
      </c>
      <c r="U565" s="51"/>
      <c r="V565" s="51"/>
      <c r="W565" s="51"/>
      <c r="X565" s="50">
        <v>35</v>
      </c>
      <c r="Y565" s="50">
        <v>777</v>
      </c>
      <c r="Z565" s="50">
        <v>702</v>
      </c>
      <c r="AA565" s="50">
        <v>110</v>
      </c>
      <c r="AB565" s="50">
        <v>0</v>
      </c>
      <c r="AC565" s="50">
        <v>0</v>
      </c>
      <c r="AD565" s="51"/>
      <c r="AE565" s="51"/>
      <c r="AF565" s="51"/>
      <c r="AG565" s="50">
        <v>26</v>
      </c>
      <c r="AH565" s="50">
        <v>419</v>
      </c>
      <c r="AI565" s="50">
        <v>423</v>
      </c>
      <c r="AJ565" s="50">
        <v>22</v>
      </c>
      <c r="AK565" s="50">
        <v>0</v>
      </c>
      <c r="AL565" s="50">
        <v>0</v>
      </c>
    </row>
    <row r="566" spans="1:38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</row>
    <row r="567" spans="1:38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</row>
    <row r="568" spans="1:38" ht="20.100000000000001" customHeight="1" x14ac:dyDescent="0.2">
      <c r="D568" s="2" t="s">
        <v>291</v>
      </c>
      <c r="F568" s="35">
        <v>0</v>
      </c>
      <c r="G568" s="35">
        <v>327</v>
      </c>
      <c r="H568" s="35">
        <v>428</v>
      </c>
      <c r="I568" s="35">
        <v>34</v>
      </c>
      <c r="J568" s="35">
        <v>135</v>
      </c>
      <c r="K568" s="35">
        <v>0</v>
      </c>
      <c r="L568" s="35"/>
      <c r="M568" s="35"/>
      <c r="N568" s="35"/>
      <c r="O568" s="35">
        <v>0</v>
      </c>
      <c r="P568" s="35">
        <v>162</v>
      </c>
      <c r="Q568" s="35">
        <v>162</v>
      </c>
      <c r="R568" s="35">
        <v>4</v>
      </c>
      <c r="S568" s="35">
        <v>4</v>
      </c>
      <c r="T568" s="35">
        <v>0</v>
      </c>
      <c r="U568" s="35"/>
      <c r="V568" s="35"/>
      <c r="W568" s="35"/>
      <c r="X568" s="35">
        <v>0</v>
      </c>
      <c r="Y568" s="35">
        <v>103</v>
      </c>
      <c r="Z568" s="35">
        <v>112</v>
      </c>
      <c r="AA568" s="35">
        <v>31</v>
      </c>
      <c r="AB568" s="35">
        <v>63</v>
      </c>
      <c r="AC568" s="35">
        <v>23</v>
      </c>
      <c r="AD568" s="35"/>
      <c r="AE568" s="35"/>
      <c r="AF568" s="35"/>
      <c r="AG568" s="35">
        <v>0</v>
      </c>
      <c r="AH568" s="35">
        <v>67</v>
      </c>
      <c r="AI568" s="35">
        <v>59</v>
      </c>
      <c r="AJ568" s="35">
        <v>8</v>
      </c>
      <c r="AK568" s="35">
        <v>8</v>
      </c>
      <c r="AL568" s="35">
        <v>8</v>
      </c>
    </row>
    <row r="569" spans="1:38" ht="20.100000000000001" customHeight="1" x14ac:dyDescent="0.2">
      <c r="D569" s="44" t="s">
        <v>292</v>
      </c>
      <c r="F569" s="45">
        <v>0</v>
      </c>
      <c r="G569" s="45">
        <v>329</v>
      </c>
      <c r="H569" s="45">
        <v>341</v>
      </c>
      <c r="I569" s="45">
        <v>84</v>
      </c>
      <c r="J569" s="45">
        <v>96</v>
      </c>
      <c r="K569" s="45">
        <v>0</v>
      </c>
      <c r="L569" s="46"/>
      <c r="M569" s="46"/>
      <c r="N569" s="46"/>
      <c r="O569" s="45">
        <v>0</v>
      </c>
      <c r="P569" s="45">
        <v>164</v>
      </c>
      <c r="Q569" s="45">
        <v>184</v>
      </c>
      <c r="R569" s="45">
        <v>7</v>
      </c>
      <c r="S569" s="45">
        <v>27</v>
      </c>
      <c r="T569" s="45">
        <v>0</v>
      </c>
      <c r="U569" s="46"/>
      <c r="V569" s="46"/>
      <c r="W569" s="46"/>
      <c r="X569" s="45">
        <v>0</v>
      </c>
      <c r="Y569" s="45">
        <v>146</v>
      </c>
      <c r="Z569" s="45">
        <v>163</v>
      </c>
      <c r="AA569" s="45">
        <v>71</v>
      </c>
      <c r="AB569" s="45">
        <v>88</v>
      </c>
      <c r="AC569" s="45">
        <v>0</v>
      </c>
      <c r="AD569" s="46"/>
      <c r="AE569" s="46"/>
      <c r="AF569" s="46"/>
      <c r="AG569" s="45">
        <v>0</v>
      </c>
      <c r="AH569" s="45">
        <v>57</v>
      </c>
      <c r="AI569" s="45">
        <v>55</v>
      </c>
      <c r="AJ569" s="45">
        <v>14</v>
      </c>
      <c r="AK569" s="45">
        <v>12</v>
      </c>
      <c r="AL569" s="45">
        <v>0</v>
      </c>
    </row>
    <row r="570" spans="1:38" ht="20.100000000000001" customHeight="1" x14ac:dyDescent="0.2">
      <c r="D570" s="2" t="s">
        <v>293</v>
      </c>
      <c r="F570" s="35">
        <v>0</v>
      </c>
      <c r="G570" s="35">
        <v>361</v>
      </c>
      <c r="H570" s="35">
        <v>305</v>
      </c>
      <c r="I570" s="35">
        <v>56</v>
      </c>
      <c r="J570" s="35">
        <v>0</v>
      </c>
      <c r="K570" s="35">
        <v>0</v>
      </c>
      <c r="L570" s="35"/>
      <c r="M570" s="35"/>
      <c r="N570" s="35"/>
      <c r="O570" s="35">
        <v>0</v>
      </c>
      <c r="P570" s="35">
        <v>160</v>
      </c>
      <c r="Q570" s="35">
        <v>161</v>
      </c>
      <c r="R570" s="35">
        <v>5</v>
      </c>
      <c r="S570" s="35">
        <v>6</v>
      </c>
      <c r="T570" s="35">
        <v>0</v>
      </c>
      <c r="U570" s="35"/>
      <c r="V570" s="35"/>
      <c r="W570" s="35"/>
      <c r="X570" s="35">
        <v>0</v>
      </c>
      <c r="Y570" s="35">
        <v>108</v>
      </c>
      <c r="Z570" s="35">
        <v>86</v>
      </c>
      <c r="AA570" s="35">
        <v>22</v>
      </c>
      <c r="AB570" s="35">
        <v>0</v>
      </c>
      <c r="AC570" s="35">
        <v>0</v>
      </c>
      <c r="AD570" s="35"/>
      <c r="AE570" s="35"/>
      <c r="AF570" s="35"/>
      <c r="AG570" s="35">
        <v>0</v>
      </c>
      <c r="AH570" s="35">
        <v>61</v>
      </c>
      <c r="AI570" s="35">
        <v>65</v>
      </c>
      <c r="AJ570" s="35">
        <v>3</v>
      </c>
      <c r="AK570" s="35">
        <v>7</v>
      </c>
      <c r="AL570" s="35">
        <v>0</v>
      </c>
    </row>
    <row r="571" spans="1:38" ht="20.100000000000001" customHeight="1" x14ac:dyDescent="0.2">
      <c r="D571" s="44" t="s">
        <v>294</v>
      </c>
      <c r="F571" s="45">
        <v>0</v>
      </c>
      <c r="G571" s="45">
        <v>586</v>
      </c>
      <c r="H571" s="45">
        <v>570</v>
      </c>
      <c r="I571" s="45">
        <v>110</v>
      </c>
      <c r="J571" s="45">
        <v>94</v>
      </c>
      <c r="K571" s="45">
        <v>0</v>
      </c>
      <c r="L571" s="46"/>
      <c r="M571" s="46"/>
      <c r="N571" s="46"/>
      <c r="O571" s="45">
        <v>0</v>
      </c>
      <c r="P571" s="45">
        <v>163</v>
      </c>
      <c r="Q571" s="45">
        <v>180</v>
      </c>
      <c r="R571" s="45">
        <v>5</v>
      </c>
      <c r="S571" s="45">
        <v>22</v>
      </c>
      <c r="T571" s="45">
        <v>0</v>
      </c>
      <c r="U571" s="46"/>
      <c r="V571" s="46"/>
      <c r="W571" s="46"/>
      <c r="X571" s="45">
        <v>0</v>
      </c>
      <c r="Y571" s="45">
        <v>120</v>
      </c>
      <c r="Z571" s="45">
        <v>136</v>
      </c>
      <c r="AA571" s="45">
        <v>48</v>
      </c>
      <c r="AB571" s="45">
        <v>64</v>
      </c>
      <c r="AC571" s="45">
        <v>0</v>
      </c>
      <c r="AD571" s="46"/>
      <c r="AE571" s="46"/>
      <c r="AF571" s="46"/>
      <c r="AG571" s="45">
        <v>0</v>
      </c>
      <c r="AH571" s="45">
        <v>58</v>
      </c>
      <c r="AI571" s="45">
        <v>59</v>
      </c>
      <c r="AJ571" s="45">
        <v>5</v>
      </c>
      <c r="AK571" s="45">
        <v>6</v>
      </c>
      <c r="AL571" s="45">
        <v>0</v>
      </c>
    </row>
    <row r="572" spans="1:38" ht="20.100000000000001" customHeight="1" x14ac:dyDescent="0.2">
      <c r="D572" s="2" t="s">
        <v>295</v>
      </c>
      <c r="F572" s="35">
        <v>0</v>
      </c>
      <c r="G572" s="35">
        <v>281</v>
      </c>
      <c r="H572" s="35">
        <v>273</v>
      </c>
      <c r="I572" s="35">
        <v>64</v>
      </c>
      <c r="J572" s="35">
        <v>56</v>
      </c>
      <c r="K572" s="35">
        <v>0</v>
      </c>
      <c r="L572" s="35"/>
      <c r="M572" s="35"/>
      <c r="N572" s="35"/>
      <c r="O572" s="35">
        <v>0</v>
      </c>
      <c r="P572" s="35">
        <v>163</v>
      </c>
      <c r="Q572" s="35">
        <v>166</v>
      </c>
      <c r="R572" s="35">
        <v>5</v>
      </c>
      <c r="S572" s="35">
        <v>8</v>
      </c>
      <c r="T572" s="35">
        <v>0</v>
      </c>
      <c r="U572" s="35"/>
      <c r="V572" s="35"/>
      <c r="W572" s="35"/>
      <c r="X572" s="35">
        <v>0</v>
      </c>
      <c r="Y572" s="35">
        <v>85</v>
      </c>
      <c r="Z572" s="35">
        <v>70</v>
      </c>
      <c r="AA572" s="35">
        <v>43</v>
      </c>
      <c r="AB572" s="35">
        <v>28</v>
      </c>
      <c r="AC572" s="35">
        <v>0</v>
      </c>
      <c r="AD572" s="35"/>
      <c r="AE572" s="35"/>
      <c r="AF572" s="35"/>
      <c r="AG572" s="35">
        <v>0</v>
      </c>
      <c r="AH572" s="35">
        <v>59</v>
      </c>
      <c r="AI572" s="35">
        <v>58</v>
      </c>
      <c r="AJ572" s="35">
        <v>8</v>
      </c>
      <c r="AK572" s="35">
        <v>7</v>
      </c>
      <c r="AL572" s="35">
        <v>0</v>
      </c>
    </row>
    <row r="573" spans="1:38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</row>
    <row r="574" spans="1:38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0">
        <v>1884</v>
      </c>
      <c r="H574" s="50">
        <v>1917</v>
      </c>
      <c r="I574" s="50">
        <v>348</v>
      </c>
      <c r="J574" s="50">
        <v>381</v>
      </c>
      <c r="K574" s="50">
        <v>0</v>
      </c>
      <c r="L574" s="51"/>
      <c r="M574" s="51"/>
      <c r="N574" s="51"/>
      <c r="O574" s="50">
        <v>0</v>
      </c>
      <c r="P574" s="50">
        <v>812</v>
      </c>
      <c r="Q574" s="50">
        <v>853</v>
      </c>
      <c r="R574" s="50">
        <v>26</v>
      </c>
      <c r="S574" s="50">
        <v>67</v>
      </c>
      <c r="T574" s="50">
        <v>0</v>
      </c>
      <c r="U574" s="51"/>
      <c r="V574" s="51"/>
      <c r="W574" s="51"/>
      <c r="X574" s="50">
        <v>0</v>
      </c>
      <c r="Y574" s="50">
        <v>562</v>
      </c>
      <c r="Z574" s="50">
        <v>567</v>
      </c>
      <c r="AA574" s="50">
        <v>215</v>
      </c>
      <c r="AB574" s="50">
        <v>243</v>
      </c>
      <c r="AC574" s="50">
        <v>23</v>
      </c>
      <c r="AD574" s="51"/>
      <c r="AE574" s="51"/>
      <c r="AF574" s="51"/>
      <c r="AG574" s="50">
        <v>0</v>
      </c>
      <c r="AH574" s="50">
        <v>302</v>
      </c>
      <c r="AI574" s="50">
        <v>296</v>
      </c>
      <c r="AJ574" s="50">
        <v>38</v>
      </c>
      <c r="AK574" s="50">
        <v>40</v>
      </c>
      <c r="AL574" s="50">
        <v>8</v>
      </c>
    </row>
    <row r="575" spans="1:38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</row>
    <row r="576" spans="1:38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</row>
    <row r="577" spans="1:38" ht="20.100000000000001" customHeight="1" x14ac:dyDescent="0.2">
      <c r="D577" s="2" t="s">
        <v>291</v>
      </c>
      <c r="F577" s="35">
        <v>139</v>
      </c>
      <c r="G577" s="35">
        <v>263</v>
      </c>
      <c r="H577" s="35">
        <v>267</v>
      </c>
      <c r="I577" s="35">
        <v>0</v>
      </c>
      <c r="J577" s="35">
        <v>0</v>
      </c>
      <c r="K577" s="35">
        <v>135</v>
      </c>
      <c r="L577" s="35"/>
      <c r="M577" s="35"/>
      <c r="N577" s="35"/>
      <c r="O577" s="35">
        <v>4</v>
      </c>
      <c r="P577" s="35">
        <v>64</v>
      </c>
      <c r="Q577" s="35">
        <v>64</v>
      </c>
      <c r="R577" s="35">
        <v>0</v>
      </c>
      <c r="S577" s="35">
        <v>0</v>
      </c>
      <c r="T577" s="35">
        <v>4</v>
      </c>
      <c r="U577" s="35"/>
      <c r="V577" s="35"/>
      <c r="W577" s="35"/>
      <c r="X577" s="35">
        <v>58</v>
      </c>
      <c r="Y577" s="35">
        <v>100</v>
      </c>
      <c r="Z577" s="35">
        <v>95</v>
      </c>
      <c r="AA577" s="35">
        <v>0</v>
      </c>
      <c r="AB577" s="35">
        <v>0</v>
      </c>
      <c r="AC577" s="35">
        <v>63</v>
      </c>
      <c r="AD577" s="35"/>
      <c r="AE577" s="35"/>
      <c r="AF577" s="35"/>
      <c r="AG577" s="35">
        <v>8</v>
      </c>
      <c r="AH577" s="35">
        <v>34</v>
      </c>
      <c r="AI577" s="35">
        <v>34</v>
      </c>
      <c r="AJ577" s="35">
        <v>0</v>
      </c>
      <c r="AK577" s="35">
        <v>0</v>
      </c>
      <c r="AL577" s="35">
        <v>8</v>
      </c>
    </row>
    <row r="578" spans="1:38" ht="19.5" customHeight="1" x14ac:dyDescent="0.2">
      <c r="D578" s="44" t="s">
        <v>292</v>
      </c>
      <c r="F578" s="45">
        <v>294</v>
      </c>
      <c r="G578" s="45">
        <v>203</v>
      </c>
      <c r="H578" s="45">
        <v>401</v>
      </c>
      <c r="I578" s="45">
        <v>0</v>
      </c>
      <c r="J578" s="45">
        <v>0</v>
      </c>
      <c r="K578" s="45">
        <v>96</v>
      </c>
      <c r="L578" s="46"/>
      <c r="M578" s="46"/>
      <c r="N578" s="46"/>
      <c r="O578" s="45">
        <v>3</v>
      </c>
      <c r="P578" s="45">
        <v>71</v>
      </c>
      <c r="Q578" s="45">
        <v>47</v>
      </c>
      <c r="R578" s="45">
        <v>0</v>
      </c>
      <c r="S578" s="45">
        <v>0</v>
      </c>
      <c r="T578" s="45">
        <v>27</v>
      </c>
      <c r="U578" s="46"/>
      <c r="V578" s="46"/>
      <c r="W578" s="46"/>
      <c r="X578" s="45">
        <v>275</v>
      </c>
      <c r="Y578" s="45">
        <v>139</v>
      </c>
      <c r="Z578" s="45">
        <v>326</v>
      </c>
      <c r="AA578" s="45">
        <v>0</v>
      </c>
      <c r="AB578" s="45">
        <v>0</v>
      </c>
      <c r="AC578" s="45">
        <v>88</v>
      </c>
      <c r="AD578" s="46"/>
      <c r="AE578" s="46"/>
      <c r="AF578" s="46"/>
      <c r="AG578" s="45">
        <v>17</v>
      </c>
      <c r="AH578" s="45">
        <v>24</v>
      </c>
      <c r="AI578" s="45">
        <v>29</v>
      </c>
      <c r="AJ578" s="45">
        <v>0</v>
      </c>
      <c r="AK578" s="45">
        <v>0</v>
      </c>
      <c r="AL578" s="45">
        <v>12</v>
      </c>
    </row>
    <row r="579" spans="1:38" ht="19.5" customHeight="1" x14ac:dyDescent="0.2">
      <c r="D579" s="47" t="s">
        <v>296</v>
      </c>
      <c r="F579" s="46">
        <v>0</v>
      </c>
      <c r="G579" s="46">
        <v>332</v>
      </c>
      <c r="H579" s="46">
        <v>313</v>
      </c>
      <c r="I579" s="46">
        <v>90</v>
      </c>
      <c r="J579" s="46">
        <v>71</v>
      </c>
      <c r="K579" s="46">
        <v>0</v>
      </c>
      <c r="L579" s="46"/>
      <c r="M579" s="46"/>
      <c r="N579" s="46"/>
      <c r="O579" s="46">
        <v>0</v>
      </c>
      <c r="P579" s="46">
        <v>720</v>
      </c>
      <c r="Q579" s="46">
        <v>727</v>
      </c>
      <c r="R579" s="46">
        <v>99</v>
      </c>
      <c r="S579" s="46">
        <v>106</v>
      </c>
      <c r="T579" s="46">
        <v>0</v>
      </c>
      <c r="U579" s="46"/>
      <c r="V579" s="46"/>
      <c r="W579" s="46"/>
      <c r="X579" s="46">
        <v>0</v>
      </c>
      <c r="Y579" s="46">
        <v>217</v>
      </c>
      <c r="Z579" s="46">
        <v>201</v>
      </c>
      <c r="AA579" s="46">
        <v>157</v>
      </c>
      <c r="AB579" s="46">
        <v>141</v>
      </c>
      <c r="AC579" s="46">
        <v>0</v>
      </c>
      <c r="AD579" s="46"/>
      <c r="AE579" s="46"/>
      <c r="AF579" s="46"/>
      <c r="AG579" s="46">
        <v>0</v>
      </c>
      <c r="AH579" s="46">
        <v>3159</v>
      </c>
      <c r="AI579" s="46">
        <v>2963</v>
      </c>
      <c r="AJ579" s="46">
        <v>625</v>
      </c>
      <c r="AK579" s="46">
        <v>429</v>
      </c>
      <c r="AL579" s="46">
        <v>0</v>
      </c>
    </row>
    <row r="580" spans="1:38" ht="19.5" customHeight="1" x14ac:dyDescent="0.2">
      <c r="D580" s="44" t="s">
        <v>297</v>
      </c>
      <c r="F580" s="45">
        <v>0</v>
      </c>
      <c r="G580" s="45">
        <v>463</v>
      </c>
      <c r="H580" s="45">
        <v>456</v>
      </c>
      <c r="I580" s="45">
        <v>61</v>
      </c>
      <c r="J580" s="45">
        <v>54</v>
      </c>
      <c r="K580" s="45">
        <v>0</v>
      </c>
      <c r="L580" s="46"/>
      <c r="M580" s="46"/>
      <c r="N580" s="46"/>
      <c r="O580" s="45">
        <v>0</v>
      </c>
      <c r="P580" s="45">
        <v>723</v>
      </c>
      <c r="Q580" s="45">
        <v>806</v>
      </c>
      <c r="R580" s="45">
        <v>44</v>
      </c>
      <c r="S580" s="45">
        <v>127</v>
      </c>
      <c r="T580" s="45">
        <v>0</v>
      </c>
      <c r="U580" s="46"/>
      <c r="V580" s="46"/>
      <c r="W580" s="46"/>
      <c r="X580" s="45">
        <v>0</v>
      </c>
      <c r="Y580" s="45">
        <v>162</v>
      </c>
      <c r="Z580" s="45">
        <v>185</v>
      </c>
      <c r="AA580" s="45">
        <v>28</v>
      </c>
      <c r="AB580" s="45">
        <v>51</v>
      </c>
      <c r="AC580" s="45">
        <v>0</v>
      </c>
      <c r="AD580" s="46"/>
      <c r="AE580" s="46"/>
      <c r="AF580" s="46"/>
      <c r="AG580" s="45">
        <v>0</v>
      </c>
      <c r="AH580" s="45">
        <v>3059</v>
      </c>
      <c r="AI580" s="45">
        <v>3138</v>
      </c>
      <c r="AJ580" s="45">
        <v>414</v>
      </c>
      <c r="AK580" s="45">
        <v>493</v>
      </c>
      <c r="AL580" s="45">
        <v>0</v>
      </c>
    </row>
    <row r="581" spans="1:38" ht="20.100000000000001" customHeight="1" x14ac:dyDescent="0.2">
      <c r="D581" s="2" t="s">
        <v>293</v>
      </c>
      <c r="F581" s="35">
        <v>131</v>
      </c>
      <c r="G581" s="35">
        <v>112</v>
      </c>
      <c r="H581" s="35">
        <v>172</v>
      </c>
      <c r="I581" s="35">
        <v>0</v>
      </c>
      <c r="J581" s="35">
        <v>0</v>
      </c>
      <c r="K581" s="35">
        <v>71</v>
      </c>
      <c r="L581" s="35"/>
      <c r="M581" s="35"/>
      <c r="N581" s="35"/>
      <c r="O581" s="35">
        <v>32</v>
      </c>
      <c r="P581" s="35">
        <v>532</v>
      </c>
      <c r="Q581" s="35">
        <v>458</v>
      </c>
      <c r="R581" s="35">
        <v>0</v>
      </c>
      <c r="S581" s="35">
        <v>0</v>
      </c>
      <c r="T581" s="35">
        <v>106</v>
      </c>
      <c r="U581" s="35"/>
      <c r="V581" s="35"/>
      <c r="W581" s="35"/>
      <c r="X581" s="35">
        <v>122</v>
      </c>
      <c r="Y581" s="35">
        <v>126</v>
      </c>
      <c r="Z581" s="35">
        <v>107</v>
      </c>
      <c r="AA581" s="35">
        <v>0</v>
      </c>
      <c r="AB581" s="35">
        <v>0</v>
      </c>
      <c r="AC581" s="35">
        <v>141</v>
      </c>
      <c r="AD581" s="35"/>
      <c r="AE581" s="35"/>
      <c r="AF581" s="35"/>
      <c r="AG581" s="35">
        <v>34</v>
      </c>
      <c r="AH581" s="35">
        <v>1291</v>
      </c>
      <c r="AI581" s="35">
        <v>896</v>
      </c>
      <c r="AJ581" s="35">
        <v>0</v>
      </c>
      <c r="AK581" s="35">
        <v>0</v>
      </c>
      <c r="AL581" s="35">
        <v>429</v>
      </c>
    </row>
    <row r="582" spans="1:38" ht="19.5" customHeight="1" x14ac:dyDescent="0.2">
      <c r="D582" s="44" t="s">
        <v>294</v>
      </c>
      <c r="F582" s="45">
        <v>34</v>
      </c>
      <c r="G582" s="45">
        <v>166</v>
      </c>
      <c r="H582" s="45">
        <v>146</v>
      </c>
      <c r="I582" s="45">
        <v>0</v>
      </c>
      <c r="J582" s="45">
        <v>0</v>
      </c>
      <c r="K582" s="45">
        <v>54</v>
      </c>
      <c r="L582" s="46"/>
      <c r="M582" s="46"/>
      <c r="N582" s="46"/>
      <c r="O582" s="45">
        <v>20</v>
      </c>
      <c r="P582" s="45">
        <v>567</v>
      </c>
      <c r="Q582" s="45">
        <v>460</v>
      </c>
      <c r="R582" s="45">
        <v>0</v>
      </c>
      <c r="S582" s="45">
        <v>0</v>
      </c>
      <c r="T582" s="45">
        <v>127</v>
      </c>
      <c r="U582" s="46"/>
      <c r="V582" s="46"/>
      <c r="W582" s="46"/>
      <c r="X582" s="45">
        <v>50</v>
      </c>
      <c r="Y582" s="45">
        <v>96</v>
      </c>
      <c r="Z582" s="45">
        <v>95</v>
      </c>
      <c r="AA582" s="45">
        <v>0</v>
      </c>
      <c r="AB582" s="45">
        <v>0</v>
      </c>
      <c r="AC582" s="45">
        <v>51</v>
      </c>
      <c r="AD582" s="46"/>
      <c r="AE582" s="46"/>
      <c r="AF582" s="46"/>
      <c r="AG582" s="45">
        <v>36</v>
      </c>
      <c r="AH582" s="45">
        <v>1352</v>
      </c>
      <c r="AI582" s="45">
        <v>895</v>
      </c>
      <c r="AJ582" s="45">
        <v>0</v>
      </c>
      <c r="AK582" s="45">
        <v>0</v>
      </c>
      <c r="AL582" s="45">
        <v>493</v>
      </c>
    </row>
    <row r="583" spans="1:38" ht="20.100000000000001" customHeight="1" x14ac:dyDescent="0.2">
      <c r="D583" s="2" t="s">
        <v>295</v>
      </c>
      <c r="F583" s="35">
        <v>221</v>
      </c>
      <c r="G583" s="35">
        <v>172</v>
      </c>
      <c r="H583" s="35">
        <v>255</v>
      </c>
      <c r="I583" s="35">
        <v>0</v>
      </c>
      <c r="J583" s="35">
        <v>0</v>
      </c>
      <c r="K583" s="35">
        <v>138</v>
      </c>
      <c r="L583" s="35"/>
      <c r="M583" s="35"/>
      <c r="N583" s="35"/>
      <c r="O583" s="35">
        <v>8</v>
      </c>
      <c r="P583" s="35">
        <v>57</v>
      </c>
      <c r="Q583" s="35">
        <v>59</v>
      </c>
      <c r="R583" s="35">
        <v>0</v>
      </c>
      <c r="S583" s="35">
        <v>0</v>
      </c>
      <c r="T583" s="35">
        <v>6</v>
      </c>
      <c r="U583" s="35"/>
      <c r="V583" s="35"/>
      <c r="W583" s="35"/>
      <c r="X583" s="35">
        <v>132</v>
      </c>
      <c r="Y583" s="35">
        <v>77</v>
      </c>
      <c r="Z583" s="35">
        <v>121</v>
      </c>
      <c r="AA583" s="35">
        <v>0</v>
      </c>
      <c r="AB583" s="35">
        <v>0</v>
      </c>
      <c r="AC583" s="35">
        <v>88</v>
      </c>
      <c r="AD583" s="35"/>
      <c r="AE583" s="35"/>
      <c r="AF583" s="35"/>
      <c r="AG583" s="35">
        <v>7</v>
      </c>
      <c r="AH583" s="35">
        <v>36</v>
      </c>
      <c r="AI583" s="35">
        <v>36</v>
      </c>
      <c r="AJ583" s="35">
        <v>0</v>
      </c>
      <c r="AK583" s="35">
        <v>0</v>
      </c>
      <c r="AL583" s="35">
        <v>7</v>
      </c>
    </row>
    <row r="584" spans="1:38" ht="19.5" customHeight="1" x14ac:dyDescent="0.2">
      <c r="D584" s="44" t="s">
        <v>298</v>
      </c>
      <c r="F584" s="45">
        <v>99</v>
      </c>
      <c r="G584" s="45">
        <v>241</v>
      </c>
      <c r="H584" s="45">
        <v>246</v>
      </c>
      <c r="I584" s="45">
        <v>0</v>
      </c>
      <c r="J584" s="45">
        <v>0</v>
      </c>
      <c r="K584" s="45">
        <v>94</v>
      </c>
      <c r="L584" s="46"/>
      <c r="M584" s="46"/>
      <c r="N584" s="46"/>
      <c r="O584" s="45">
        <v>3</v>
      </c>
      <c r="P584" s="45">
        <v>65</v>
      </c>
      <c r="Q584" s="45">
        <v>46</v>
      </c>
      <c r="R584" s="45">
        <v>0</v>
      </c>
      <c r="S584" s="45">
        <v>0</v>
      </c>
      <c r="T584" s="45">
        <v>22</v>
      </c>
      <c r="U584" s="46"/>
      <c r="V584" s="46"/>
      <c r="W584" s="46"/>
      <c r="X584" s="45">
        <v>225</v>
      </c>
      <c r="Y584" s="45">
        <v>102</v>
      </c>
      <c r="Z584" s="45">
        <v>263</v>
      </c>
      <c r="AA584" s="45">
        <v>0</v>
      </c>
      <c r="AB584" s="45">
        <v>0</v>
      </c>
      <c r="AC584" s="45">
        <v>64</v>
      </c>
      <c r="AD584" s="46"/>
      <c r="AE584" s="46"/>
      <c r="AF584" s="46"/>
      <c r="AG584" s="45">
        <v>8</v>
      </c>
      <c r="AH584" s="45">
        <v>28</v>
      </c>
      <c r="AI584" s="45">
        <v>30</v>
      </c>
      <c r="AJ584" s="45">
        <v>0</v>
      </c>
      <c r="AK584" s="45">
        <v>0</v>
      </c>
      <c r="AL584" s="45">
        <v>6</v>
      </c>
    </row>
    <row r="585" spans="1:38" ht="20.100000000000001" customHeight="1" x14ac:dyDescent="0.2">
      <c r="D585" s="2" t="s">
        <v>299</v>
      </c>
      <c r="F585" s="35">
        <v>48</v>
      </c>
      <c r="G585" s="35">
        <v>165</v>
      </c>
      <c r="H585" s="35">
        <v>157</v>
      </c>
      <c r="I585" s="35">
        <v>0</v>
      </c>
      <c r="J585" s="35">
        <v>0</v>
      </c>
      <c r="K585" s="35">
        <v>56</v>
      </c>
      <c r="L585" s="35"/>
      <c r="M585" s="35"/>
      <c r="N585" s="35"/>
      <c r="O585" s="35">
        <v>5</v>
      </c>
      <c r="P585" s="35">
        <v>66</v>
      </c>
      <c r="Q585" s="35">
        <v>63</v>
      </c>
      <c r="R585" s="35">
        <v>0</v>
      </c>
      <c r="S585" s="35">
        <v>0</v>
      </c>
      <c r="T585" s="35">
        <v>8</v>
      </c>
      <c r="U585" s="35"/>
      <c r="V585" s="35"/>
      <c r="W585" s="35"/>
      <c r="X585" s="35">
        <v>59</v>
      </c>
      <c r="Y585" s="35">
        <v>109</v>
      </c>
      <c r="Z585" s="35">
        <v>109</v>
      </c>
      <c r="AA585" s="35">
        <v>0</v>
      </c>
      <c r="AB585" s="35">
        <v>0</v>
      </c>
      <c r="AC585" s="35">
        <v>59</v>
      </c>
      <c r="AD585" s="35"/>
      <c r="AE585" s="35"/>
      <c r="AF585" s="35"/>
      <c r="AG585" s="35">
        <v>10</v>
      </c>
      <c r="AH585" s="35">
        <v>33</v>
      </c>
      <c r="AI585" s="35">
        <v>36</v>
      </c>
      <c r="AJ585" s="35">
        <v>0</v>
      </c>
      <c r="AK585" s="35">
        <v>0</v>
      </c>
      <c r="AL585" s="35">
        <v>7</v>
      </c>
    </row>
    <row r="586" spans="1:38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</row>
    <row r="587" spans="1:38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966</v>
      </c>
      <c r="G587" s="50">
        <v>2117</v>
      </c>
      <c r="H587" s="50">
        <v>2413</v>
      </c>
      <c r="I587" s="50">
        <v>151</v>
      </c>
      <c r="J587" s="50">
        <v>125</v>
      </c>
      <c r="K587" s="50">
        <f>506+138</f>
        <v>644</v>
      </c>
      <c r="L587" s="51"/>
      <c r="M587" s="51"/>
      <c r="N587" s="51"/>
      <c r="O587" s="50">
        <v>75</v>
      </c>
      <c r="P587" s="50">
        <v>2865</v>
      </c>
      <c r="Q587" s="50">
        <v>2730</v>
      </c>
      <c r="R587" s="50">
        <v>143</v>
      </c>
      <c r="S587" s="50">
        <v>233</v>
      </c>
      <c r="T587" s="50">
        <v>300</v>
      </c>
      <c r="U587" s="51"/>
      <c r="V587" s="51"/>
      <c r="W587" s="51"/>
      <c r="X587" s="50">
        <v>921</v>
      </c>
      <c r="Y587" s="50">
        <v>1128</v>
      </c>
      <c r="Z587" s="50">
        <v>1502</v>
      </c>
      <c r="AA587" s="50">
        <v>185</v>
      </c>
      <c r="AB587" s="50">
        <v>192</v>
      </c>
      <c r="AC587" s="50">
        <f>466+88</f>
        <v>554</v>
      </c>
      <c r="AD587" s="51"/>
      <c r="AE587" s="51"/>
      <c r="AF587" s="51"/>
      <c r="AG587" s="50">
        <v>120</v>
      </c>
      <c r="AH587" s="50">
        <v>9016</v>
      </c>
      <c r="AI587" s="50">
        <v>8057</v>
      </c>
      <c r="AJ587" s="50">
        <v>1039</v>
      </c>
      <c r="AK587" s="50">
        <v>922</v>
      </c>
      <c r="AL587" s="50">
        <v>962</v>
      </c>
    </row>
    <row r="588" spans="1:38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</row>
    <row r="589" spans="1:38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966</v>
      </c>
      <c r="G589" s="56">
        <v>4001</v>
      </c>
      <c r="H589" s="56">
        <v>4330</v>
      </c>
      <c r="I589" s="56">
        <v>499</v>
      </c>
      <c r="J589" s="56">
        <v>506</v>
      </c>
      <c r="K589" s="56">
        <v>644</v>
      </c>
      <c r="L589" s="51"/>
      <c r="M589" s="51"/>
      <c r="N589" s="51"/>
      <c r="O589" s="56">
        <v>75</v>
      </c>
      <c r="P589" s="56">
        <v>3783</v>
      </c>
      <c r="Q589" s="56">
        <v>3689</v>
      </c>
      <c r="R589" s="56">
        <v>169</v>
      </c>
      <c r="S589" s="56">
        <v>300</v>
      </c>
      <c r="T589" s="56">
        <v>300</v>
      </c>
      <c r="U589" s="51"/>
      <c r="V589" s="51"/>
      <c r="W589" s="51"/>
      <c r="X589" s="56">
        <v>956</v>
      </c>
      <c r="Y589" s="56">
        <v>2467</v>
      </c>
      <c r="Z589" s="56">
        <v>2771</v>
      </c>
      <c r="AA589" s="56">
        <v>510</v>
      </c>
      <c r="AB589" s="56">
        <v>435</v>
      </c>
      <c r="AC589" s="56">
        <v>577</v>
      </c>
      <c r="AD589" s="51"/>
      <c r="AE589" s="51"/>
      <c r="AF589" s="51"/>
      <c r="AG589" s="56">
        <v>146</v>
      </c>
      <c r="AH589" s="56">
        <v>9737</v>
      </c>
      <c r="AI589" s="56">
        <v>8776</v>
      </c>
      <c r="AJ589" s="56">
        <v>1099</v>
      </c>
      <c r="AK589" s="56">
        <v>962</v>
      </c>
      <c r="AL589" s="56">
        <v>970</v>
      </c>
    </row>
    <row r="590" spans="1:38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</row>
    <row r="591" spans="1:38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</row>
    <row r="592" spans="1:38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</row>
    <row r="593" spans="1:38" ht="20.100000000000001" customHeight="1" x14ac:dyDescent="0.2">
      <c r="D593" s="2" t="s">
        <v>141</v>
      </c>
      <c r="F593" s="35">
        <v>164</v>
      </c>
      <c r="G593" s="35">
        <v>269</v>
      </c>
      <c r="H593" s="35">
        <v>283</v>
      </c>
      <c r="I593" s="35">
        <v>150</v>
      </c>
      <c r="J593" s="35">
        <v>0</v>
      </c>
      <c r="K593" s="35">
        <v>0</v>
      </c>
      <c r="L593" s="35"/>
      <c r="M593" s="35"/>
      <c r="N593" s="35"/>
      <c r="O593" s="35">
        <v>7</v>
      </c>
      <c r="P593" s="35">
        <v>337</v>
      </c>
      <c r="Q593" s="35">
        <v>332</v>
      </c>
      <c r="R593" s="35">
        <v>12</v>
      </c>
      <c r="S593" s="35">
        <v>0</v>
      </c>
      <c r="T593" s="35">
        <v>0</v>
      </c>
      <c r="U593" s="35"/>
      <c r="V593" s="35"/>
      <c r="W593" s="35"/>
      <c r="X593" s="35">
        <v>189</v>
      </c>
      <c r="Y593" s="35">
        <v>501</v>
      </c>
      <c r="Z593" s="35">
        <v>452</v>
      </c>
      <c r="AA593" s="35">
        <v>238</v>
      </c>
      <c r="AB593" s="35">
        <v>0</v>
      </c>
      <c r="AC593" s="35">
        <v>0</v>
      </c>
      <c r="AD593" s="35"/>
      <c r="AE593" s="35"/>
      <c r="AF593" s="35"/>
      <c r="AG593" s="35">
        <v>11</v>
      </c>
      <c r="AH593" s="35">
        <v>285</v>
      </c>
      <c r="AI593" s="35">
        <v>267</v>
      </c>
      <c r="AJ593" s="35">
        <v>29</v>
      </c>
      <c r="AK593" s="35">
        <v>0</v>
      </c>
      <c r="AL593" s="35">
        <v>0</v>
      </c>
    </row>
    <row r="594" spans="1:38" ht="19.5" customHeight="1" x14ac:dyDescent="0.2">
      <c r="D594" s="44" t="s">
        <v>150</v>
      </c>
      <c r="F594" s="45">
        <v>37</v>
      </c>
      <c r="G594" s="45">
        <v>457</v>
      </c>
      <c r="H594" s="45">
        <v>447</v>
      </c>
      <c r="I594" s="45">
        <v>47</v>
      </c>
      <c r="J594" s="45">
        <v>0</v>
      </c>
      <c r="K594" s="45">
        <v>0</v>
      </c>
      <c r="L594" s="46"/>
      <c r="M594" s="46"/>
      <c r="N594" s="46"/>
      <c r="O594" s="45">
        <v>7</v>
      </c>
      <c r="P594" s="45">
        <v>167</v>
      </c>
      <c r="Q594" s="45">
        <v>169</v>
      </c>
      <c r="R594" s="45">
        <v>5</v>
      </c>
      <c r="S594" s="45">
        <v>0</v>
      </c>
      <c r="T594" s="45">
        <v>0</v>
      </c>
      <c r="U594" s="46"/>
      <c r="V594" s="46"/>
      <c r="W594" s="46"/>
      <c r="X594" s="45">
        <v>102</v>
      </c>
      <c r="Y594" s="45">
        <v>780</v>
      </c>
      <c r="Z594" s="45">
        <v>766</v>
      </c>
      <c r="AA594" s="45">
        <v>116</v>
      </c>
      <c r="AB594" s="45">
        <v>0</v>
      </c>
      <c r="AC594" s="45">
        <v>0</v>
      </c>
      <c r="AD594" s="46"/>
      <c r="AE594" s="46"/>
      <c r="AF594" s="46"/>
      <c r="AG594" s="45">
        <v>13</v>
      </c>
      <c r="AH594" s="45">
        <v>231</v>
      </c>
      <c r="AI594" s="45">
        <v>231</v>
      </c>
      <c r="AJ594" s="45">
        <v>13</v>
      </c>
      <c r="AK594" s="45">
        <v>0</v>
      </c>
      <c r="AL594" s="45">
        <v>0</v>
      </c>
    </row>
    <row r="595" spans="1:38" ht="20.100000000000001" customHeight="1" x14ac:dyDescent="0.2">
      <c r="D595" s="2" t="s">
        <v>117</v>
      </c>
      <c r="F595" s="35">
        <v>111</v>
      </c>
      <c r="G595" s="35">
        <v>334</v>
      </c>
      <c r="H595" s="35">
        <v>312</v>
      </c>
      <c r="I595" s="35">
        <v>133</v>
      </c>
      <c r="J595" s="35">
        <v>0</v>
      </c>
      <c r="K595" s="35">
        <v>0</v>
      </c>
      <c r="L595" s="35"/>
      <c r="M595" s="35"/>
      <c r="N595" s="35"/>
      <c r="O595" s="35">
        <v>13</v>
      </c>
      <c r="P595" s="35">
        <v>177</v>
      </c>
      <c r="Q595" s="35">
        <v>176</v>
      </c>
      <c r="R595" s="35">
        <v>14</v>
      </c>
      <c r="S595" s="35">
        <v>0</v>
      </c>
      <c r="T595" s="35">
        <v>0</v>
      </c>
      <c r="U595" s="35"/>
      <c r="V595" s="35"/>
      <c r="W595" s="35"/>
      <c r="X595" s="35">
        <v>321</v>
      </c>
      <c r="Y595" s="35">
        <v>1230</v>
      </c>
      <c r="Z595" s="35">
        <v>1290</v>
      </c>
      <c r="AA595" s="35">
        <v>261</v>
      </c>
      <c r="AB595" s="35">
        <v>0</v>
      </c>
      <c r="AC595" s="35">
        <v>0</v>
      </c>
      <c r="AD595" s="35"/>
      <c r="AE595" s="35"/>
      <c r="AF595" s="35"/>
      <c r="AG595" s="35">
        <v>8</v>
      </c>
      <c r="AH595" s="35">
        <v>202</v>
      </c>
      <c r="AI595" s="35">
        <v>193</v>
      </c>
      <c r="AJ595" s="35">
        <v>17</v>
      </c>
      <c r="AK595" s="35">
        <v>0</v>
      </c>
      <c r="AL595" s="35">
        <v>0</v>
      </c>
    </row>
    <row r="596" spans="1:38" ht="19.5" customHeight="1" x14ac:dyDescent="0.2">
      <c r="D596" s="44" t="s">
        <v>151</v>
      </c>
      <c r="F596" s="45">
        <v>62</v>
      </c>
      <c r="G596" s="45">
        <v>459</v>
      </c>
      <c r="H596" s="45">
        <v>431</v>
      </c>
      <c r="I596" s="45">
        <v>90</v>
      </c>
      <c r="J596" s="45">
        <v>0</v>
      </c>
      <c r="K596" s="45">
        <v>0</v>
      </c>
      <c r="L596" s="46"/>
      <c r="M596" s="46"/>
      <c r="N596" s="46"/>
      <c r="O596" s="45">
        <v>10</v>
      </c>
      <c r="P596" s="45">
        <v>168</v>
      </c>
      <c r="Q596" s="45">
        <v>169</v>
      </c>
      <c r="R596" s="45">
        <v>9</v>
      </c>
      <c r="S596" s="45">
        <v>0</v>
      </c>
      <c r="T596" s="45">
        <v>0</v>
      </c>
      <c r="U596" s="46"/>
      <c r="V596" s="46"/>
      <c r="W596" s="46"/>
      <c r="X596" s="45">
        <v>130</v>
      </c>
      <c r="Y596" s="45">
        <v>650</v>
      </c>
      <c r="Z596" s="45">
        <v>639</v>
      </c>
      <c r="AA596" s="45">
        <v>141</v>
      </c>
      <c r="AB596" s="45">
        <v>0</v>
      </c>
      <c r="AC596" s="45">
        <v>0</v>
      </c>
      <c r="AD596" s="46"/>
      <c r="AE596" s="46"/>
      <c r="AF596" s="46"/>
      <c r="AG596" s="45">
        <v>10</v>
      </c>
      <c r="AH596" s="45">
        <v>211</v>
      </c>
      <c r="AI596" s="45">
        <v>202</v>
      </c>
      <c r="AJ596" s="45">
        <v>19</v>
      </c>
      <c r="AK596" s="45">
        <v>0</v>
      </c>
      <c r="AL596" s="45">
        <v>0</v>
      </c>
    </row>
    <row r="597" spans="1:38" ht="20.100000000000001" customHeight="1" x14ac:dyDescent="0.2">
      <c r="D597" s="2" t="s">
        <v>119</v>
      </c>
      <c r="F597" s="35">
        <v>71</v>
      </c>
      <c r="G597" s="35">
        <v>446</v>
      </c>
      <c r="H597" s="35">
        <v>453</v>
      </c>
      <c r="I597" s="35">
        <v>64</v>
      </c>
      <c r="J597" s="35">
        <v>0</v>
      </c>
      <c r="K597" s="35">
        <v>0</v>
      </c>
      <c r="L597" s="35"/>
      <c r="M597" s="35"/>
      <c r="N597" s="35"/>
      <c r="O597" s="35">
        <v>10</v>
      </c>
      <c r="P597" s="35">
        <v>145</v>
      </c>
      <c r="Q597" s="35">
        <v>145</v>
      </c>
      <c r="R597" s="35">
        <v>10</v>
      </c>
      <c r="S597" s="35">
        <v>0</v>
      </c>
      <c r="T597" s="35">
        <v>0</v>
      </c>
      <c r="U597" s="35"/>
      <c r="V597" s="35"/>
      <c r="W597" s="35"/>
      <c r="X597" s="35">
        <v>269</v>
      </c>
      <c r="Y597" s="35">
        <v>1775</v>
      </c>
      <c r="Z597" s="35">
        <v>1708</v>
      </c>
      <c r="AA597" s="35">
        <v>336</v>
      </c>
      <c r="AB597" s="35">
        <v>0</v>
      </c>
      <c r="AC597" s="35">
        <v>0</v>
      </c>
      <c r="AD597" s="35"/>
      <c r="AE597" s="35"/>
      <c r="AF597" s="35"/>
      <c r="AG597" s="35">
        <v>32</v>
      </c>
      <c r="AH597" s="35">
        <v>274</v>
      </c>
      <c r="AI597" s="35">
        <v>271</v>
      </c>
      <c r="AJ597" s="35">
        <v>35</v>
      </c>
      <c r="AK597" s="35">
        <v>0</v>
      </c>
      <c r="AL597" s="35">
        <v>0</v>
      </c>
    </row>
    <row r="598" spans="1:38" ht="19.5" customHeight="1" x14ac:dyDescent="0.2">
      <c r="D598" s="44" t="s">
        <v>120</v>
      </c>
      <c r="F598" s="45">
        <v>47</v>
      </c>
      <c r="G598" s="45">
        <v>369</v>
      </c>
      <c r="H598" s="45">
        <v>382</v>
      </c>
      <c r="I598" s="45">
        <v>34</v>
      </c>
      <c r="J598" s="45">
        <v>0</v>
      </c>
      <c r="K598" s="45">
        <v>0</v>
      </c>
      <c r="L598" s="46"/>
      <c r="M598" s="46"/>
      <c r="N598" s="46"/>
      <c r="O598" s="45">
        <v>6</v>
      </c>
      <c r="P598" s="45">
        <v>178</v>
      </c>
      <c r="Q598" s="45">
        <v>175</v>
      </c>
      <c r="R598" s="45">
        <v>9</v>
      </c>
      <c r="S598" s="45">
        <v>0</v>
      </c>
      <c r="T598" s="45">
        <v>0</v>
      </c>
      <c r="U598" s="46"/>
      <c r="V598" s="46"/>
      <c r="W598" s="46"/>
      <c r="X598" s="45">
        <v>139</v>
      </c>
      <c r="Y598" s="45">
        <v>576</v>
      </c>
      <c r="Z598" s="45">
        <v>591</v>
      </c>
      <c r="AA598" s="45">
        <v>124</v>
      </c>
      <c r="AB598" s="45">
        <v>0</v>
      </c>
      <c r="AC598" s="45">
        <v>0</v>
      </c>
      <c r="AD598" s="46"/>
      <c r="AE598" s="46"/>
      <c r="AF598" s="46"/>
      <c r="AG598" s="45">
        <v>14</v>
      </c>
      <c r="AH598" s="45">
        <v>202</v>
      </c>
      <c r="AI598" s="45">
        <v>192</v>
      </c>
      <c r="AJ598" s="45">
        <v>24</v>
      </c>
      <c r="AK598" s="45">
        <v>0</v>
      </c>
      <c r="AL598" s="45">
        <v>0</v>
      </c>
    </row>
    <row r="599" spans="1:38" ht="20.100000000000001" customHeight="1" x14ac:dyDescent="0.2">
      <c r="B599" s="5"/>
      <c r="D599" s="2" t="s">
        <v>121</v>
      </c>
      <c r="F599" s="35">
        <v>72</v>
      </c>
      <c r="G599" s="35">
        <v>385</v>
      </c>
      <c r="H599" s="35">
        <v>382</v>
      </c>
      <c r="I599" s="35">
        <v>75</v>
      </c>
      <c r="J599" s="35">
        <v>0</v>
      </c>
      <c r="K599" s="35">
        <v>0</v>
      </c>
      <c r="L599" s="35"/>
      <c r="M599" s="35"/>
      <c r="N599" s="35"/>
      <c r="O599" s="35">
        <v>11</v>
      </c>
      <c r="P599" s="35">
        <v>322</v>
      </c>
      <c r="Q599" s="35">
        <v>316</v>
      </c>
      <c r="R599" s="35">
        <v>17</v>
      </c>
      <c r="S599" s="35">
        <v>0</v>
      </c>
      <c r="T599" s="35">
        <v>0</v>
      </c>
      <c r="U599" s="35"/>
      <c r="V599" s="35"/>
      <c r="W599" s="35"/>
      <c r="X599" s="35">
        <v>116</v>
      </c>
      <c r="Y599" s="35">
        <v>409</v>
      </c>
      <c r="Z599" s="35">
        <v>381</v>
      </c>
      <c r="AA599" s="35">
        <v>144</v>
      </c>
      <c r="AB599" s="35">
        <v>0</v>
      </c>
      <c r="AC599" s="35">
        <v>0</v>
      </c>
      <c r="AD599" s="35"/>
      <c r="AE599" s="35"/>
      <c r="AF599" s="35"/>
      <c r="AG599" s="35">
        <v>16</v>
      </c>
      <c r="AH599" s="35">
        <v>309</v>
      </c>
      <c r="AI599" s="35">
        <v>292</v>
      </c>
      <c r="AJ599" s="35">
        <v>33</v>
      </c>
      <c r="AK599" s="35">
        <v>0</v>
      </c>
      <c r="AL599" s="35">
        <v>0</v>
      </c>
    </row>
    <row r="600" spans="1:38" ht="19.5" customHeight="1" x14ac:dyDescent="0.2">
      <c r="D600" s="44" t="s">
        <v>122</v>
      </c>
      <c r="F600" s="45">
        <v>68</v>
      </c>
      <c r="G600" s="45">
        <v>382</v>
      </c>
      <c r="H600" s="45">
        <v>415</v>
      </c>
      <c r="I600" s="45">
        <v>35</v>
      </c>
      <c r="J600" s="45">
        <v>0</v>
      </c>
      <c r="K600" s="45">
        <v>0</v>
      </c>
      <c r="L600" s="46"/>
      <c r="M600" s="46"/>
      <c r="N600" s="46"/>
      <c r="O600" s="45">
        <v>6</v>
      </c>
      <c r="P600" s="45">
        <v>171</v>
      </c>
      <c r="Q600" s="45">
        <v>170</v>
      </c>
      <c r="R600" s="45">
        <v>7</v>
      </c>
      <c r="S600" s="45">
        <v>0</v>
      </c>
      <c r="T600" s="45">
        <v>0</v>
      </c>
      <c r="U600" s="46"/>
      <c r="V600" s="46"/>
      <c r="W600" s="46"/>
      <c r="X600" s="45">
        <v>189</v>
      </c>
      <c r="Y600" s="45">
        <v>939</v>
      </c>
      <c r="Z600" s="45">
        <v>896</v>
      </c>
      <c r="AA600" s="45">
        <v>232</v>
      </c>
      <c r="AB600" s="45">
        <v>0</v>
      </c>
      <c r="AC600" s="45">
        <v>0</v>
      </c>
      <c r="AD600" s="46"/>
      <c r="AE600" s="46"/>
      <c r="AF600" s="46"/>
      <c r="AG600" s="45">
        <v>14</v>
      </c>
      <c r="AH600" s="45">
        <v>209</v>
      </c>
      <c r="AI600" s="45">
        <v>203</v>
      </c>
      <c r="AJ600" s="45">
        <v>20</v>
      </c>
      <c r="AK600" s="45">
        <v>0</v>
      </c>
      <c r="AL600" s="45">
        <v>0</v>
      </c>
    </row>
    <row r="601" spans="1:38" ht="20.100000000000001" customHeight="1" x14ac:dyDescent="0.2">
      <c r="B601" s="5"/>
      <c r="D601" s="47" t="s">
        <v>152</v>
      </c>
      <c r="F601" s="46">
        <v>46</v>
      </c>
      <c r="G601" s="46">
        <v>542</v>
      </c>
      <c r="H601" s="46">
        <v>498</v>
      </c>
      <c r="I601" s="46">
        <v>90</v>
      </c>
      <c r="J601" s="46">
        <v>0</v>
      </c>
      <c r="K601" s="46">
        <v>0</v>
      </c>
      <c r="L601" s="46"/>
      <c r="M601" s="46"/>
      <c r="N601" s="46"/>
      <c r="O601" s="46">
        <v>9</v>
      </c>
      <c r="P601" s="46">
        <v>137</v>
      </c>
      <c r="Q601" s="46">
        <v>138</v>
      </c>
      <c r="R601" s="46">
        <v>8</v>
      </c>
      <c r="S601" s="46">
        <v>0</v>
      </c>
      <c r="T601" s="46">
        <v>0</v>
      </c>
      <c r="U601" s="46"/>
      <c r="V601" s="46"/>
      <c r="W601" s="46"/>
      <c r="X601" s="46">
        <v>285</v>
      </c>
      <c r="Y601" s="46">
        <v>2282</v>
      </c>
      <c r="Z601" s="46">
        <v>2109</v>
      </c>
      <c r="AA601" s="46">
        <v>458</v>
      </c>
      <c r="AB601" s="46">
        <v>0</v>
      </c>
      <c r="AC601" s="46">
        <v>0</v>
      </c>
      <c r="AD601" s="46"/>
      <c r="AE601" s="46"/>
      <c r="AF601" s="46"/>
      <c r="AG601" s="46">
        <v>13</v>
      </c>
      <c r="AH601" s="46">
        <v>283</v>
      </c>
      <c r="AI601" s="46">
        <v>261</v>
      </c>
      <c r="AJ601" s="46">
        <v>35</v>
      </c>
      <c r="AK601" s="46">
        <v>0</v>
      </c>
      <c r="AL601" s="46">
        <v>0</v>
      </c>
    </row>
    <row r="602" spans="1:38" ht="19.5" customHeight="1" x14ac:dyDescent="0.2">
      <c r="D602" s="44" t="s">
        <v>124</v>
      </c>
      <c r="F602" s="45">
        <v>85</v>
      </c>
      <c r="G602" s="45">
        <v>372</v>
      </c>
      <c r="H602" s="45">
        <v>340</v>
      </c>
      <c r="I602" s="45">
        <v>117</v>
      </c>
      <c r="J602" s="45">
        <v>0</v>
      </c>
      <c r="K602" s="45">
        <v>0</v>
      </c>
      <c r="L602" s="46"/>
      <c r="M602" s="46"/>
      <c r="N602" s="46"/>
      <c r="O602" s="45">
        <v>8</v>
      </c>
      <c r="P602" s="45">
        <v>317</v>
      </c>
      <c r="Q602" s="45">
        <v>316</v>
      </c>
      <c r="R602" s="45">
        <v>9</v>
      </c>
      <c r="S602" s="45">
        <v>0</v>
      </c>
      <c r="T602" s="45">
        <v>0</v>
      </c>
      <c r="U602" s="46"/>
      <c r="V602" s="46"/>
      <c r="W602" s="46"/>
      <c r="X602" s="45">
        <v>54</v>
      </c>
      <c r="Y602" s="45">
        <v>285</v>
      </c>
      <c r="Z602" s="45">
        <v>264</v>
      </c>
      <c r="AA602" s="45">
        <v>75</v>
      </c>
      <c r="AB602" s="45">
        <v>0</v>
      </c>
      <c r="AC602" s="45">
        <v>0</v>
      </c>
      <c r="AD602" s="46"/>
      <c r="AE602" s="46"/>
      <c r="AF602" s="46"/>
      <c r="AG602" s="45">
        <v>8</v>
      </c>
      <c r="AH602" s="45">
        <v>306</v>
      </c>
      <c r="AI602" s="45">
        <v>291</v>
      </c>
      <c r="AJ602" s="45">
        <v>23</v>
      </c>
      <c r="AK602" s="45">
        <v>0</v>
      </c>
      <c r="AL602" s="45">
        <v>0</v>
      </c>
    </row>
    <row r="603" spans="1:38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</row>
    <row r="604" spans="1:38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763</v>
      </c>
      <c r="G604" s="50">
        <v>4015</v>
      </c>
      <c r="H604" s="50">
        <v>3943</v>
      </c>
      <c r="I604" s="50">
        <v>835</v>
      </c>
      <c r="J604" s="50">
        <v>0</v>
      </c>
      <c r="K604" s="50">
        <v>0</v>
      </c>
      <c r="L604" s="51"/>
      <c r="M604" s="51"/>
      <c r="N604" s="51"/>
      <c r="O604" s="50">
        <v>87</v>
      </c>
      <c r="P604" s="50">
        <v>2119</v>
      </c>
      <c r="Q604" s="50">
        <v>2106</v>
      </c>
      <c r="R604" s="50">
        <v>100</v>
      </c>
      <c r="S604" s="50">
        <v>0</v>
      </c>
      <c r="T604" s="50">
        <v>0</v>
      </c>
      <c r="U604" s="51"/>
      <c r="V604" s="51"/>
      <c r="W604" s="51"/>
      <c r="X604" s="50">
        <v>1794</v>
      </c>
      <c r="Y604" s="50">
        <v>9427</v>
      </c>
      <c r="Z604" s="50">
        <v>9096</v>
      </c>
      <c r="AA604" s="50">
        <v>2125</v>
      </c>
      <c r="AB604" s="50">
        <v>0</v>
      </c>
      <c r="AC604" s="50">
        <v>0</v>
      </c>
      <c r="AD604" s="51"/>
      <c r="AE604" s="51"/>
      <c r="AF604" s="51"/>
      <c r="AG604" s="50">
        <v>139</v>
      </c>
      <c r="AH604" s="50">
        <v>2512</v>
      </c>
      <c r="AI604" s="50">
        <v>2403</v>
      </c>
      <c r="AJ604" s="50">
        <v>248</v>
      </c>
      <c r="AK604" s="50">
        <v>0</v>
      </c>
      <c r="AL604" s="50">
        <v>0</v>
      </c>
    </row>
    <row r="605" spans="1:38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</row>
    <row r="606" spans="1:38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763</v>
      </c>
      <c r="G606" s="56">
        <v>4015</v>
      </c>
      <c r="H606" s="56">
        <v>3943</v>
      </c>
      <c r="I606" s="56">
        <v>835</v>
      </c>
      <c r="J606" s="56">
        <v>0</v>
      </c>
      <c r="K606" s="56">
        <v>0</v>
      </c>
      <c r="L606" s="51"/>
      <c r="M606" s="51"/>
      <c r="N606" s="51"/>
      <c r="O606" s="56">
        <v>87</v>
      </c>
      <c r="P606" s="56">
        <v>2119</v>
      </c>
      <c r="Q606" s="56">
        <v>2106</v>
      </c>
      <c r="R606" s="56">
        <v>100</v>
      </c>
      <c r="S606" s="56">
        <v>0</v>
      </c>
      <c r="T606" s="56">
        <v>0</v>
      </c>
      <c r="U606" s="51"/>
      <c r="V606" s="51"/>
      <c r="W606" s="51"/>
      <c r="X606" s="56">
        <v>1794</v>
      </c>
      <c r="Y606" s="56">
        <v>9427</v>
      </c>
      <c r="Z606" s="56">
        <v>9096</v>
      </c>
      <c r="AA606" s="56">
        <v>2125</v>
      </c>
      <c r="AB606" s="56">
        <v>0</v>
      </c>
      <c r="AC606" s="56">
        <v>0</v>
      </c>
      <c r="AD606" s="51"/>
      <c r="AE606" s="51"/>
      <c r="AF606" s="51"/>
      <c r="AG606" s="56">
        <v>139</v>
      </c>
      <c r="AH606" s="56">
        <v>2512</v>
      </c>
      <c r="AI606" s="56">
        <v>2403</v>
      </c>
      <c r="AJ606" s="56">
        <v>248</v>
      </c>
      <c r="AK606" s="56">
        <v>0</v>
      </c>
      <c r="AL606" s="56">
        <v>0</v>
      </c>
    </row>
    <row r="607" spans="1:38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</row>
    <row r="608" spans="1:38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</row>
    <row r="609" spans="1:38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</row>
    <row r="610" spans="1:38" ht="20.100000000000001" customHeight="1" x14ac:dyDescent="0.2">
      <c r="D610" s="2" t="s">
        <v>141</v>
      </c>
      <c r="F610" s="35">
        <v>3</v>
      </c>
      <c r="G610" s="35">
        <v>4</v>
      </c>
      <c r="H610" s="35">
        <v>7</v>
      </c>
      <c r="I610" s="35">
        <v>0</v>
      </c>
      <c r="J610" s="35">
        <v>0</v>
      </c>
      <c r="K610" s="35">
        <v>0</v>
      </c>
      <c r="L610" s="35"/>
      <c r="M610" s="35"/>
      <c r="N610" s="35"/>
      <c r="O610" s="35">
        <v>0</v>
      </c>
      <c r="P610" s="35">
        <v>3</v>
      </c>
      <c r="Q610" s="35">
        <v>3</v>
      </c>
      <c r="R610" s="35">
        <v>0</v>
      </c>
      <c r="S610" s="35">
        <v>0</v>
      </c>
      <c r="T610" s="35">
        <v>0</v>
      </c>
      <c r="U610" s="35"/>
      <c r="V610" s="35"/>
      <c r="W610" s="35"/>
      <c r="X610" s="35">
        <v>36</v>
      </c>
      <c r="Y610" s="35">
        <v>335</v>
      </c>
      <c r="Z610" s="35">
        <v>347</v>
      </c>
      <c r="AA610" s="35">
        <v>24</v>
      </c>
      <c r="AB610" s="35">
        <v>0</v>
      </c>
      <c r="AC610" s="35">
        <v>0</v>
      </c>
      <c r="AD610" s="35"/>
      <c r="AE610" s="35"/>
      <c r="AF610" s="35"/>
      <c r="AG610" s="35">
        <v>13</v>
      </c>
      <c r="AH610" s="35">
        <v>330</v>
      </c>
      <c r="AI610" s="35">
        <v>316</v>
      </c>
      <c r="AJ610" s="35">
        <v>27</v>
      </c>
      <c r="AK610" s="35">
        <v>0</v>
      </c>
      <c r="AL610" s="35">
        <v>0</v>
      </c>
    </row>
    <row r="611" spans="1:38" ht="19.5" customHeight="1" x14ac:dyDescent="0.2">
      <c r="D611" s="44" t="s">
        <v>150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6"/>
      <c r="M611" s="46"/>
      <c r="N611" s="46"/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6"/>
      <c r="V611" s="46"/>
      <c r="W611" s="46"/>
      <c r="X611" s="45">
        <v>63</v>
      </c>
      <c r="Y611" s="45">
        <v>660</v>
      </c>
      <c r="Z611" s="45">
        <v>656</v>
      </c>
      <c r="AA611" s="45">
        <v>67</v>
      </c>
      <c r="AB611" s="45">
        <v>0</v>
      </c>
      <c r="AC611" s="45">
        <v>0</v>
      </c>
      <c r="AD611" s="46"/>
      <c r="AE611" s="46"/>
      <c r="AF611" s="46"/>
      <c r="AG611" s="45">
        <v>19</v>
      </c>
      <c r="AH611" s="45">
        <v>332</v>
      </c>
      <c r="AI611" s="45">
        <v>322</v>
      </c>
      <c r="AJ611" s="45">
        <v>29</v>
      </c>
      <c r="AK611" s="45">
        <v>0</v>
      </c>
      <c r="AL611" s="45">
        <v>0</v>
      </c>
    </row>
    <row r="612" spans="1:38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</row>
    <row r="613" spans="1:38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3</v>
      </c>
      <c r="G613" s="50">
        <v>4</v>
      </c>
      <c r="H613" s="50">
        <v>7</v>
      </c>
      <c r="I613" s="50">
        <v>0</v>
      </c>
      <c r="J613" s="50">
        <v>0</v>
      </c>
      <c r="K613" s="50">
        <v>0</v>
      </c>
      <c r="L613" s="51"/>
      <c r="M613" s="51"/>
      <c r="N613" s="51"/>
      <c r="O613" s="50">
        <v>0</v>
      </c>
      <c r="P613" s="50">
        <v>3</v>
      </c>
      <c r="Q613" s="50">
        <v>3</v>
      </c>
      <c r="R613" s="50">
        <v>0</v>
      </c>
      <c r="S613" s="50">
        <v>0</v>
      </c>
      <c r="T613" s="50">
        <v>0</v>
      </c>
      <c r="U613" s="51"/>
      <c r="V613" s="51"/>
      <c r="W613" s="51"/>
      <c r="X613" s="50">
        <v>99</v>
      </c>
      <c r="Y613" s="50">
        <v>995</v>
      </c>
      <c r="Z613" s="50">
        <v>1003</v>
      </c>
      <c r="AA613" s="50">
        <v>91</v>
      </c>
      <c r="AB613" s="50">
        <v>0</v>
      </c>
      <c r="AC613" s="50">
        <v>0</v>
      </c>
      <c r="AD613" s="51"/>
      <c r="AE613" s="51"/>
      <c r="AF613" s="51"/>
      <c r="AG613" s="50">
        <v>32</v>
      </c>
      <c r="AH613" s="50">
        <v>662</v>
      </c>
      <c r="AI613" s="50">
        <v>638</v>
      </c>
      <c r="AJ613" s="50">
        <v>56</v>
      </c>
      <c r="AK613" s="50">
        <v>0</v>
      </c>
      <c r="AL613" s="50">
        <v>0</v>
      </c>
    </row>
    <row r="614" spans="1:38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</row>
    <row r="615" spans="1:38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</row>
    <row r="616" spans="1:38" ht="20.100000000000001" customHeight="1" x14ac:dyDescent="0.2">
      <c r="D616" s="2" t="s">
        <v>304</v>
      </c>
      <c r="F616" s="35">
        <v>31</v>
      </c>
      <c r="G616" s="35">
        <v>244</v>
      </c>
      <c r="H616" s="35">
        <v>260</v>
      </c>
      <c r="I616" s="35">
        <v>15</v>
      </c>
      <c r="J616" s="35">
        <v>0</v>
      </c>
      <c r="K616" s="35">
        <v>0</v>
      </c>
      <c r="L616" s="35"/>
      <c r="M616" s="35"/>
      <c r="N616" s="35"/>
      <c r="O616" s="35">
        <v>1</v>
      </c>
      <c r="P616" s="35">
        <v>124</v>
      </c>
      <c r="Q616" s="35">
        <v>123</v>
      </c>
      <c r="R616" s="35">
        <v>2</v>
      </c>
      <c r="S616" s="35">
        <v>0</v>
      </c>
      <c r="T616" s="35">
        <v>0</v>
      </c>
      <c r="U616" s="35"/>
      <c r="V616" s="35"/>
      <c r="W616" s="35"/>
      <c r="X616" s="35">
        <v>10</v>
      </c>
      <c r="Y616" s="35">
        <v>104</v>
      </c>
      <c r="Z616" s="35">
        <v>109</v>
      </c>
      <c r="AA616" s="35">
        <v>5</v>
      </c>
      <c r="AB616" s="35">
        <v>0</v>
      </c>
      <c r="AC616" s="35">
        <v>0</v>
      </c>
      <c r="AD616" s="35"/>
      <c r="AE616" s="35"/>
      <c r="AF616" s="35"/>
      <c r="AG616" s="35">
        <v>3</v>
      </c>
      <c r="AH616" s="35">
        <v>52</v>
      </c>
      <c r="AI616" s="35">
        <v>54</v>
      </c>
      <c r="AJ616" s="35">
        <v>1</v>
      </c>
      <c r="AK616" s="35">
        <v>0</v>
      </c>
      <c r="AL616" s="35">
        <v>0</v>
      </c>
    </row>
    <row r="617" spans="1:38" ht="19.5" customHeight="1" x14ac:dyDescent="0.2">
      <c r="D617" s="44" t="s">
        <v>305</v>
      </c>
      <c r="F617" s="45">
        <v>20</v>
      </c>
      <c r="G617" s="45">
        <v>212</v>
      </c>
      <c r="H617" s="45">
        <v>195</v>
      </c>
      <c r="I617" s="45">
        <v>37</v>
      </c>
      <c r="J617" s="45">
        <v>0</v>
      </c>
      <c r="K617" s="45">
        <v>0</v>
      </c>
      <c r="L617" s="46"/>
      <c r="M617" s="46"/>
      <c r="N617" s="46"/>
      <c r="O617" s="45">
        <v>1</v>
      </c>
      <c r="P617" s="45">
        <v>124</v>
      </c>
      <c r="Q617" s="45">
        <v>125</v>
      </c>
      <c r="R617" s="45">
        <v>0</v>
      </c>
      <c r="S617" s="45">
        <v>0</v>
      </c>
      <c r="T617" s="45">
        <v>0</v>
      </c>
      <c r="U617" s="46"/>
      <c r="V617" s="46"/>
      <c r="W617" s="46"/>
      <c r="X617" s="45">
        <v>14</v>
      </c>
      <c r="Y617" s="45">
        <v>90</v>
      </c>
      <c r="Z617" s="45">
        <v>85</v>
      </c>
      <c r="AA617" s="45">
        <v>19</v>
      </c>
      <c r="AB617" s="45">
        <v>0</v>
      </c>
      <c r="AC617" s="45">
        <v>0</v>
      </c>
      <c r="AD617" s="46"/>
      <c r="AE617" s="46"/>
      <c r="AF617" s="46"/>
      <c r="AG617" s="45">
        <v>1</v>
      </c>
      <c r="AH617" s="45">
        <v>46</v>
      </c>
      <c r="AI617" s="45">
        <v>46</v>
      </c>
      <c r="AJ617" s="45">
        <v>1</v>
      </c>
      <c r="AK617" s="45">
        <v>0</v>
      </c>
      <c r="AL617" s="45">
        <v>0</v>
      </c>
    </row>
    <row r="618" spans="1:38" ht="20.100000000000001" customHeight="1" x14ac:dyDescent="0.2">
      <c r="D618" s="47" t="s">
        <v>306</v>
      </c>
      <c r="F618" s="46">
        <v>33</v>
      </c>
      <c r="G618" s="46">
        <v>398</v>
      </c>
      <c r="H618" s="46">
        <v>406</v>
      </c>
      <c r="I618" s="46">
        <v>25</v>
      </c>
      <c r="J618" s="46">
        <v>0</v>
      </c>
      <c r="K618" s="46">
        <v>0</v>
      </c>
      <c r="L618" s="46"/>
      <c r="M618" s="46"/>
      <c r="N618" s="46"/>
      <c r="O618" s="46">
        <v>3</v>
      </c>
      <c r="P618" s="46">
        <v>108</v>
      </c>
      <c r="Q618" s="46">
        <v>108</v>
      </c>
      <c r="R618" s="46">
        <v>3</v>
      </c>
      <c r="S618" s="46">
        <v>0</v>
      </c>
      <c r="T618" s="46">
        <v>0</v>
      </c>
      <c r="U618" s="46"/>
      <c r="V618" s="46"/>
      <c r="W618" s="46"/>
      <c r="X618" s="46">
        <v>7</v>
      </c>
      <c r="Y618" s="46">
        <v>84</v>
      </c>
      <c r="Z618" s="46">
        <v>81</v>
      </c>
      <c r="AA618" s="46">
        <v>10</v>
      </c>
      <c r="AB618" s="46">
        <v>0</v>
      </c>
      <c r="AC618" s="46">
        <v>0</v>
      </c>
      <c r="AD618" s="46"/>
      <c r="AE618" s="46"/>
      <c r="AF618" s="46"/>
      <c r="AG618" s="46">
        <v>3</v>
      </c>
      <c r="AH618" s="46">
        <v>60</v>
      </c>
      <c r="AI618" s="46">
        <v>60</v>
      </c>
      <c r="AJ618" s="46">
        <v>3</v>
      </c>
      <c r="AK618" s="46">
        <v>0</v>
      </c>
      <c r="AL618" s="46">
        <v>0</v>
      </c>
    </row>
    <row r="619" spans="1:38" ht="19.5" customHeight="1" x14ac:dyDescent="0.2">
      <c r="D619" s="44" t="s">
        <v>307</v>
      </c>
      <c r="F619" s="45">
        <v>13</v>
      </c>
      <c r="G619" s="45">
        <v>161</v>
      </c>
      <c r="H619" s="45">
        <v>155</v>
      </c>
      <c r="I619" s="45">
        <v>19</v>
      </c>
      <c r="J619" s="45">
        <v>0</v>
      </c>
      <c r="K619" s="45">
        <v>0</v>
      </c>
      <c r="L619" s="46"/>
      <c r="M619" s="46"/>
      <c r="N619" s="46"/>
      <c r="O619" s="45">
        <v>0</v>
      </c>
      <c r="P619" s="45">
        <v>123</v>
      </c>
      <c r="Q619" s="45">
        <v>120</v>
      </c>
      <c r="R619" s="45">
        <v>3</v>
      </c>
      <c r="S619" s="45">
        <v>0</v>
      </c>
      <c r="T619" s="45">
        <v>0</v>
      </c>
      <c r="U619" s="46"/>
      <c r="V619" s="46"/>
      <c r="W619" s="46"/>
      <c r="X619" s="45">
        <v>3</v>
      </c>
      <c r="Y619" s="45">
        <v>23</v>
      </c>
      <c r="Z619" s="45">
        <v>23</v>
      </c>
      <c r="AA619" s="45">
        <v>3</v>
      </c>
      <c r="AB619" s="45">
        <v>0</v>
      </c>
      <c r="AC619" s="45">
        <v>0</v>
      </c>
      <c r="AD619" s="46"/>
      <c r="AE619" s="46"/>
      <c r="AF619" s="46"/>
      <c r="AG619" s="45">
        <v>3</v>
      </c>
      <c r="AH619" s="45">
        <v>48</v>
      </c>
      <c r="AI619" s="45">
        <v>48</v>
      </c>
      <c r="AJ619" s="45">
        <v>3</v>
      </c>
      <c r="AK619" s="45">
        <v>0</v>
      </c>
      <c r="AL619" s="45">
        <v>0</v>
      </c>
    </row>
    <row r="620" spans="1:38" ht="20.100000000000001" customHeight="1" x14ac:dyDescent="0.2">
      <c r="D620" s="47" t="s">
        <v>308</v>
      </c>
      <c r="F620" s="46">
        <v>25</v>
      </c>
      <c r="G620" s="46">
        <v>227</v>
      </c>
      <c r="H620" s="46">
        <v>234</v>
      </c>
      <c r="I620" s="46">
        <v>18</v>
      </c>
      <c r="J620" s="46">
        <v>0</v>
      </c>
      <c r="K620" s="46">
        <v>0</v>
      </c>
      <c r="L620" s="46"/>
      <c r="M620" s="46"/>
      <c r="N620" s="46"/>
      <c r="O620" s="46">
        <v>2</v>
      </c>
      <c r="P620" s="46">
        <v>123</v>
      </c>
      <c r="Q620" s="46">
        <v>122</v>
      </c>
      <c r="R620" s="46">
        <v>3</v>
      </c>
      <c r="S620" s="46">
        <v>0</v>
      </c>
      <c r="T620" s="46">
        <v>0</v>
      </c>
      <c r="U620" s="46"/>
      <c r="V620" s="46"/>
      <c r="W620" s="46"/>
      <c r="X620" s="46">
        <v>4</v>
      </c>
      <c r="Y620" s="46">
        <v>42</v>
      </c>
      <c r="Z620" s="46">
        <v>42</v>
      </c>
      <c r="AA620" s="46">
        <v>4</v>
      </c>
      <c r="AB620" s="46">
        <v>0</v>
      </c>
      <c r="AC620" s="46">
        <v>0</v>
      </c>
      <c r="AD620" s="46"/>
      <c r="AE620" s="46"/>
      <c r="AF620" s="46"/>
      <c r="AG620" s="46">
        <v>2</v>
      </c>
      <c r="AH620" s="46">
        <v>45</v>
      </c>
      <c r="AI620" s="46">
        <v>46</v>
      </c>
      <c r="AJ620" s="46">
        <v>1</v>
      </c>
      <c r="AK620" s="46">
        <v>0</v>
      </c>
      <c r="AL620" s="46">
        <v>0</v>
      </c>
    </row>
    <row r="621" spans="1:38" ht="20.100000000000001" customHeight="1" x14ac:dyDescent="0.2">
      <c r="D621" s="44" t="s">
        <v>309</v>
      </c>
      <c r="F621" s="45">
        <v>0</v>
      </c>
      <c r="G621" s="45">
        <v>39</v>
      </c>
      <c r="H621" s="45">
        <v>35</v>
      </c>
      <c r="I621" s="45">
        <v>4</v>
      </c>
      <c r="J621" s="45">
        <v>0</v>
      </c>
      <c r="K621" s="45">
        <v>0</v>
      </c>
      <c r="L621" s="46"/>
      <c r="M621" s="46"/>
      <c r="N621" s="46"/>
      <c r="O621" s="45">
        <v>0</v>
      </c>
      <c r="P621" s="45">
        <v>90</v>
      </c>
      <c r="Q621" s="45">
        <v>88</v>
      </c>
      <c r="R621" s="45">
        <v>2</v>
      </c>
      <c r="S621" s="45">
        <v>0</v>
      </c>
      <c r="T621" s="45">
        <v>0</v>
      </c>
      <c r="U621" s="46"/>
      <c r="V621" s="46"/>
      <c r="W621" s="46"/>
      <c r="X621" s="45">
        <v>0</v>
      </c>
      <c r="Y621" s="45">
        <v>6</v>
      </c>
      <c r="Z621" s="45">
        <v>6</v>
      </c>
      <c r="AA621" s="45">
        <v>0</v>
      </c>
      <c r="AB621" s="45">
        <v>0</v>
      </c>
      <c r="AC621" s="45">
        <v>0</v>
      </c>
      <c r="AD621" s="46"/>
      <c r="AE621" s="46"/>
      <c r="AF621" s="46"/>
      <c r="AG621" s="45">
        <v>0</v>
      </c>
      <c r="AH621" s="45">
        <v>20</v>
      </c>
      <c r="AI621" s="45">
        <v>20</v>
      </c>
      <c r="AJ621" s="45">
        <v>0</v>
      </c>
      <c r="AK621" s="45">
        <v>0</v>
      </c>
      <c r="AL621" s="45">
        <v>0</v>
      </c>
    </row>
    <row r="622" spans="1:38" ht="20.100000000000001" customHeight="1" x14ac:dyDescent="0.2">
      <c r="D622" s="47" t="s">
        <v>310</v>
      </c>
      <c r="F622" s="46">
        <v>0</v>
      </c>
      <c r="G622" s="46">
        <v>58</v>
      </c>
      <c r="H622" s="46">
        <v>51</v>
      </c>
      <c r="I622" s="46">
        <v>7</v>
      </c>
      <c r="J622" s="46">
        <v>0</v>
      </c>
      <c r="K622" s="46">
        <v>0</v>
      </c>
      <c r="L622" s="46"/>
      <c r="M622" s="46"/>
      <c r="N622" s="46"/>
      <c r="O622" s="46">
        <v>0</v>
      </c>
      <c r="P622" s="46">
        <v>79</v>
      </c>
      <c r="Q622" s="46">
        <v>74</v>
      </c>
      <c r="R622" s="46">
        <v>5</v>
      </c>
      <c r="S622" s="46">
        <v>0</v>
      </c>
      <c r="T622" s="46">
        <v>0</v>
      </c>
      <c r="U622" s="46"/>
      <c r="V622" s="46"/>
      <c r="W622" s="46"/>
      <c r="X622" s="46">
        <v>0</v>
      </c>
      <c r="Y622" s="46">
        <v>9</v>
      </c>
      <c r="Z622" s="46">
        <v>7</v>
      </c>
      <c r="AA622" s="46">
        <v>2</v>
      </c>
      <c r="AB622" s="46">
        <v>0</v>
      </c>
      <c r="AC622" s="46">
        <v>0</v>
      </c>
      <c r="AD622" s="46"/>
      <c r="AE622" s="46"/>
      <c r="AF622" s="46"/>
      <c r="AG622" s="46">
        <v>0</v>
      </c>
      <c r="AH622" s="46">
        <v>31</v>
      </c>
      <c r="AI622" s="46">
        <v>28</v>
      </c>
      <c r="AJ622" s="46">
        <v>3</v>
      </c>
      <c r="AK622" s="46">
        <v>0</v>
      </c>
      <c r="AL622" s="46">
        <v>0</v>
      </c>
    </row>
    <row r="623" spans="1:38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</row>
    <row r="624" spans="1:38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122</v>
      </c>
      <c r="G624" s="50">
        <v>1339</v>
      </c>
      <c r="H624" s="50">
        <v>1336</v>
      </c>
      <c r="I624" s="50">
        <v>125</v>
      </c>
      <c r="J624" s="50">
        <v>0</v>
      </c>
      <c r="K624" s="50">
        <v>0</v>
      </c>
      <c r="L624" s="51"/>
      <c r="M624" s="51"/>
      <c r="N624" s="51"/>
      <c r="O624" s="50">
        <v>7</v>
      </c>
      <c r="P624" s="50">
        <v>771</v>
      </c>
      <c r="Q624" s="50">
        <v>760</v>
      </c>
      <c r="R624" s="50">
        <v>18</v>
      </c>
      <c r="S624" s="50">
        <v>0</v>
      </c>
      <c r="T624" s="50">
        <v>0</v>
      </c>
      <c r="U624" s="51"/>
      <c r="V624" s="51"/>
      <c r="W624" s="51"/>
      <c r="X624" s="50">
        <v>38</v>
      </c>
      <c r="Y624" s="50">
        <v>358</v>
      </c>
      <c r="Z624" s="50">
        <v>353</v>
      </c>
      <c r="AA624" s="50">
        <v>43</v>
      </c>
      <c r="AB624" s="50">
        <v>0</v>
      </c>
      <c r="AC624" s="50">
        <v>0</v>
      </c>
      <c r="AD624" s="51"/>
      <c r="AE624" s="51"/>
      <c r="AF624" s="51"/>
      <c r="AG624" s="50">
        <v>12</v>
      </c>
      <c r="AH624" s="50">
        <v>302</v>
      </c>
      <c r="AI624" s="50">
        <v>302</v>
      </c>
      <c r="AJ624" s="50">
        <v>12</v>
      </c>
      <c r="AK624" s="50">
        <v>0</v>
      </c>
      <c r="AL624" s="50">
        <v>0</v>
      </c>
    </row>
    <row r="625" spans="1:38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</row>
    <row r="626" spans="1:38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125</v>
      </c>
      <c r="G626" s="56">
        <v>1343</v>
      </c>
      <c r="H626" s="56">
        <v>1343</v>
      </c>
      <c r="I626" s="56">
        <v>125</v>
      </c>
      <c r="J626" s="56">
        <v>0</v>
      </c>
      <c r="K626" s="56">
        <v>0</v>
      </c>
      <c r="L626" s="51"/>
      <c r="M626" s="51"/>
      <c r="N626" s="51"/>
      <c r="O626" s="56">
        <v>7</v>
      </c>
      <c r="P626" s="56">
        <v>774</v>
      </c>
      <c r="Q626" s="56">
        <v>763</v>
      </c>
      <c r="R626" s="56">
        <v>18</v>
      </c>
      <c r="S626" s="56">
        <v>0</v>
      </c>
      <c r="T626" s="56">
        <v>0</v>
      </c>
      <c r="U626" s="51"/>
      <c r="V626" s="51"/>
      <c r="W626" s="51"/>
      <c r="X626" s="56">
        <v>137</v>
      </c>
      <c r="Y626" s="56">
        <v>1353</v>
      </c>
      <c r="Z626" s="56">
        <v>1356</v>
      </c>
      <c r="AA626" s="56">
        <v>134</v>
      </c>
      <c r="AB626" s="56">
        <v>0</v>
      </c>
      <c r="AC626" s="56">
        <v>0</v>
      </c>
      <c r="AD626" s="51"/>
      <c r="AE626" s="51"/>
      <c r="AF626" s="51"/>
      <c r="AG626" s="56">
        <v>44</v>
      </c>
      <c r="AH626" s="56">
        <v>964</v>
      </c>
      <c r="AI626" s="56">
        <v>940</v>
      </c>
      <c r="AJ626" s="56">
        <v>68</v>
      </c>
      <c r="AK626" s="56">
        <v>0</v>
      </c>
      <c r="AL626" s="56">
        <v>0</v>
      </c>
    </row>
    <row r="627" spans="1:38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</row>
    <row r="628" spans="1:38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</row>
    <row r="629" spans="1:38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</row>
    <row r="630" spans="1:38" ht="20.100000000000001" customHeight="1" x14ac:dyDescent="0.2">
      <c r="D630" s="2" t="s">
        <v>313</v>
      </c>
      <c r="F630" s="35">
        <v>95</v>
      </c>
      <c r="G630" s="35">
        <v>734</v>
      </c>
      <c r="H630" s="35">
        <v>739</v>
      </c>
      <c r="I630" s="35">
        <v>65</v>
      </c>
      <c r="J630" s="35">
        <v>0</v>
      </c>
      <c r="K630" s="35">
        <v>25</v>
      </c>
      <c r="L630" s="35"/>
      <c r="M630" s="35"/>
      <c r="N630" s="35"/>
      <c r="O630" s="35">
        <v>8</v>
      </c>
      <c r="P630" s="35">
        <v>170</v>
      </c>
      <c r="Q630" s="35">
        <v>176</v>
      </c>
      <c r="R630" s="35">
        <v>2</v>
      </c>
      <c r="S630" s="35">
        <v>0</v>
      </c>
      <c r="T630" s="35">
        <v>0</v>
      </c>
      <c r="U630" s="35"/>
      <c r="V630" s="35"/>
      <c r="W630" s="35"/>
      <c r="X630" s="35">
        <v>59</v>
      </c>
      <c r="Y630" s="35">
        <v>357</v>
      </c>
      <c r="Z630" s="35">
        <v>374</v>
      </c>
      <c r="AA630" s="35">
        <v>42</v>
      </c>
      <c r="AB630" s="35">
        <v>0</v>
      </c>
      <c r="AC630" s="35">
        <v>0</v>
      </c>
      <c r="AD630" s="35"/>
      <c r="AE630" s="35"/>
      <c r="AF630" s="35"/>
      <c r="AG630" s="35">
        <v>8</v>
      </c>
      <c r="AH630" s="35">
        <v>218</v>
      </c>
      <c r="AI630" s="35">
        <v>204</v>
      </c>
      <c r="AJ630" s="35">
        <v>22</v>
      </c>
      <c r="AK630" s="35">
        <v>0</v>
      </c>
      <c r="AL630" s="35">
        <v>0</v>
      </c>
    </row>
    <row r="631" spans="1:38" ht="19.5" customHeight="1" x14ac:dyDescent="0.2">
      <c r="D631" s="44" t="s">
        <v>314</v>
      </c>
      <c r="F631" s="45">
        <v>0</v>
      </c>
      <c r="G631" s="45">
        <v>376</v>
      </c>
      <c r="H631" s="45">
        <v>355</v>
      </c>
      <c r="I631" s="45">
        <v>46</v>
      </c>
      <c r="J631" s="45">
        <v>25</v>
      </c>
      <c r="K631" s="45">
        <v>0</v>
      </c>
      <c r="L631" s="46"/>
      <c r="M631" s="46"/>
      <c r="N631" s="46"/>
      <c r="O631" s="45">
        <v>0</v>
      </c>
      <c r="P631" s="45">
        <v>44</v>
      </c>
      <c r="Q631" s="45">
        <v>34</v>
      </c>
      <c r="R631" s="45">
        <v>10</v>
      </c>
      <c r="S631" s="45">
        <v>0</v>
      </c>
      <c r="T631" s="45">
        <v>0</v>
      </c>
      <c r="U631" s="46"/>
      <c r="V631" s="46"/>
      <c r="W631" s="46"/>
      <c r="X631" s="45">
        <v>252</v>
      </c>
      <c r="Y631" s="45">
        <v>1441</v>
      </c>
      <c r="Z631" s="45">
        <v>1557</v>
      </c>
      <c r="AA631" s="45">
        <v>136</v>
      </c>
      <c r="AB631" s="45">
        <v>0</v>
      </c>
      <c r="AC631" s="45">
        <v>0</v>
      </c>
      <c r="AD631" s="46"/>
      <c r="AE631" s="46"/>
      <c r="AF631" s="46"/>
      <c r="AG631" s="45">
        <v>48</v>
      </c>
      <c r="AH631" s="45">
        <v>412</v>
      </c>
      <c r="AI631" s="45">
        <v>412</v>
      </c>
      <c r="AJ631" s="45">
        <v>48</v>
      </c>
      <c r="AK631" s="45">
        <v>0</v>
      </c>
      <c r="AL631" s="45">
        <v>0</v>
      </c>
    </row>
    <row r="632" spans="1:38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</row>
    <row r="633" spans="1:38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95</v>
      </c>
      <c r="G633" s="50">
        <v>1110</v>
      </c>
      <c r="H633" s="50">
        <v>1094</v>
      </c>
      <c r="I633" s="50">
        <v>111</v>
      </c>
      <c r="J633" s="50">
        <v>25</v>
      </c>
      <c r="K633" s="50">
        <v>25</v>
      </c>
      <c r="L633" s="51"/>
      <c r="M633" s="51"/>
      <c r="N633" s="51"/>
      <c r="O633" s="50">
        <v>8</v>
      </c>
      <c r="P633" s="50">
        <v>214</v>
      </c>
      <c r="Q633" s="50">
        <v>210</v>
      </c>
      <c r="R633" s="50">
        <v>12</v>
      </c>
      <c r="S633" s="50">
        <v>0</v>
      </c>
      <c r="T633" s="50">
        <v>0</v>
      </c>
      <c r="U633" s="51"/>
      <c r="V633" s="51"/>
      <c r="W633" s="51"/>
      <c r="X633" s="50">
        <v>311</v>
      </c>
      <c r="Y633" s="50">
        <v>1798</v>
      </c>
      <c r="Z633" s="50">
        <v>1931</v>
      </c>
      <c r="AA633" s="50">
        <v>178</v>
      </c>
      <c r="AB633" s="50">
        <v>0</v>
      </c>
      <c r="AC633" s="50">
        <v>0</v>
      </c>
      <c r="AD633" s="51"/>
      <c r="AE633" s="51"/>
      <c r="AF633" s="51"/>
      <c r="AG633" s="50">
        <v>56</v>
      </c>
      <c r="AH633" s="50">
        <v>630</v>
      </c>
      <c r="AI633" s="50">
        <v>616</v>
      </c>
      <c r="AJ633" s="50">
        <v>70</v>
      </c>
      <c r="AK633" s="50">
        <v>0</v>
      </c>
      <c r="AL633" s="50">
        <v>0</v>
      </c>
    </row>
    <row r="634" spans="1:38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</row>
    <row r="635" spans="1:38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95</v>
      </c>
      <c r="G635" s="56">
        <v>1110</v>
      </c>
      <c r="H635" s="56">
        <v>1094</v>
      </c>
      <c r="I635" s="56">
        <v>111</v>
      </c>
      <c r="J635" s="56">
        <v>25</v>
      </c>
      <c r="K635" s="56">
        <v>25</v>
      </c>
      <c r="L635" s="51"/>
      <c r="M635" s="51"/>
      <c r="N635" s="51"/>
      <c r="O635" s="56">
        <v>8</v>
      </c>
      <c r="P635" s="56">
        <v>214</v>
      </c>
      <c r="Q635" s="56">
        <v>210</v>
      </c>
      <c r="R635" s="56">
        <v>12</v>
      </c>
      <c r="S635" s="56">
        <v>0</v>
      </c>
      <c r="T635" s="56">
        <v>0</v>
      </c>
      <c r="U635" s="51"/>
      <c r="V635" s="51"/>
      <c r="W635" s="51"/>
      <c r="X635" s="56">
        <v>311</v>
      </c>
      <c r="Y635" s="56">
        <v>1798</v>
      </c>
      <c r="Z635" s="56">
        <v>1931</v>
      </c>
      <c r="AA635" s="56">
        <v>178</v>
      </c>
      <c r="AB635" s="56">
        <v>0</v>
      </c>
      <c r="AC635" s="56">
        <v>0</v>
      </c>
      <c r="AD635" s="51"/>
      <c r="AE635" s="51"/>
      <c r="AF635" s="51"/>
      <c r="AG635" s="56">
        <v>56</v>
      </c>
      <c r="AH635" s="56">
        <v>630</v>
      </c>
      <c r="AI635" s="56">
        <v>616</v>
      </c>
      <c r="AJ635" s="56">
        <v>70</v>
      </c>
      <c r="AK635" s="56">
        <v>0</v>
      </c>
      <c r="AL635" s="56">
        <v>0</v>
      </c>
    </row>
    <row r="636" spans="1:38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</row>
    <row r="637" spans="1:38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</row>
    <row r="638" spans="1:38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</row>
    <row r="639" spans="1:38" ht="20.100000000000001" customHeight="1" x14ac:dyDescent="0.2">
      <c r="D639" s="2" t="s">
        <v>141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/>
      <c r="M639" s="35"/>
      <c r="N639" s="35"/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/>
      <c r="V639" s="35"/>
      <c r="W639" s="35"/>
      <c r="X639" s="35">
        <v>249</v>
      </c>
      <c r="Y639" s="35">
        <v>1755</v>
      </c>
      <c r="Z639" s="35">
        <v>1574</v>
      </c>
      <c r="AA639" s="35">
        <v>430</v>
      </c>
      <c r="AB639" s="35">
        <v>0</v>
      </c>
      <c r="AC639" s="35">
        <v>0</v>
      </c>
      <c r="AD639" s="35"/>
      <c r="AE639" s="35"/>
      <c r="AF639" s="35"/>
      <c r="AG639" s="35">
        <v>273</v>
      </c>
      <c r="AH639" s="35">
        <v>2956</v>
      </c>
      <c r="AI639" s="35">
        <v>3102</v>
      </c>
      <c r="AJ639" s="35">
        <v>127</v>
      </c>
      <c r="AK639" s="35">
        <v>0</v>
      </c>
      <c r="AL639" s="35">
        <v>0</v>
      </c>
    </row>
    <row r="640" spans="1:38" ht="19.5" customHeight="1" x14ac:dyDescent="0.2">
      <c r="D640" s="44" t="s">
        <v>116</v>
      </c>
      <c r="F640" s="45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6"/>
      <c r="M640" s="46"/>
      <c r="N640" s="46"/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6"/>
      <c r="V640" s="46"/>
      <c r="W640" s="46"/>
      <c r="X640" s="45">
        <v>1865</v>
      </c>
      <c r="Y640" s="45">
        <v>1813</v>
      </c>
      <c r="Z640" s="45">
        <v>1668</v>
      </c>
      <c r="AA640" s="45">
        <v>2010</v>
      </c>
      <c r="AB640" s="45">
        <v>0</v>
      </c>
      <c r="AC640" s="45">
        <v>0</v>
      </c>
      <c r="AD640" s="46"/>
      <c r="AE640" s="46"/>
      <c r="AF640" s="46"/>
      <c r="AG640" s="45">
        <v>208</v>
      </c>
      <c r="AH640" s="45">
        <v>2950</v>
      </c>
      <c r="AI640" s="45">
        <v>3054</v>
      </c>
      <c r="AJ640" s="45">
        <v>104</v>
      </c>
      <c r="AK640" s="45">
        <v>0</v>
      </c>
      <c r="AL640" s="45">
        <v>0</v>
      </c>
    </row>
    <row r="641" spans="1:38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</row>
    <row r="642" spans="1:38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1"/>
      <c r="M642" s="51"/>
      <c r="N642" s="51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1"/>
      <c r="V642" s="51"/>
      <c r="W642" s="51"/>
      <c r="X642" s="50">
        <v>2114</v>
      </c>
      <c r="Y642" s="50">
        <v>3568</v>
      </c>
      <c r="Z642" s="50">
        <v>3242</v>
      </c>
      <c r="AA642" s="50">
        <v>2440</v>
      </c>
      <c r="AB642" s="50">
        <v>0</v>
      </c>
      <c r="AC642" s="50">
        <v>0</v>
      </c>
      <c r="AD642" s="51"/>
      <c r="AE642" s="51"/>
      <c r="AF642" s="51"/>
      <c r="AG642" s="50">
        <v>481</v>
      </c>
      <c r="AH642" s="50">
        <v>5906</v>
      </c>
      <c r="AI642" s="50">
        <v>6156</v>
      </c>
      <c r="AJ642" s="50">
        <v>231</v>
      </c>
      <c r="AK642" s="50">
        <v>0</v>
      </c>
      <c r="AL642" s="50">
        <v>0</v>
      </c>
    </row>
    <row r="643" spans="1:38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</row>
    <row r="644" spans="1:38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</row>
    <row r="645" spans="1:38" ht="20.100000000000001" customHeight="1" x14ac:dyDescent="0.2">
      <c r="D645" s="2" t="s">
        <v>115</v>
      </c>
      <c r="F645" s="35">
        <v>55</v>
      </c>
      <c r="G645" s="35">
        <v>955</v>
      </c>
      <c r="H645" s="35">
        <v>922</v>
      </c>
      <c r="I645" s="35">
        <v>88</v>
      </c>
      <c r="J645" s="35">
        <v>0</v>
      </c>
      <c r="K645" s="35">
        <v>0</v>
      </c>
      <c r="L645" s="35"/>
      <c r="M645" s="35"/>
      <c r="N645" s="35"/>
      <c r="O645" s="35">
        <v>2</v>
      </c>
      <c r="P645" s="35">
        <v>212</v>
      </c>
      <c r="Q645" s="35">
        <v>208</v>
      </c>
      <c r="R645" s="35">
        <v>6</v>
      </c>
      <c r="S645" s="35">
        <v>0</v>
      </c>
      <c r="T645" s="35">
        <v>0</v>
      </c>
      <c r="U645" s="35"/>
      <c r="V645" s="35"/>
      <c r="W645" s="35"/>
      <c r="X645" s="35">
        <v>5</v>
      </c>
      <c r="Y645" s="35">
        <v>18</v>
      </c>
      <c r="Z645" s="35">
        <v>17</v>
      </c>
      <c r="AA645" s="35">
        <v>6</v>
      </c>
      <c r="AB645" s="35">
        <v>0</v>
      </c>
      <c r="AC645" s="35">
        <v>0</v>
      </c>
      <c r="AD645" s="35"/>
      <c r="AE645" s="35"/>
      <c r="AF645" s="35"/>
      <c r="AG645" s="35">
        <v>273</v>
      </c>
      <c r="AH645" s="35">
        <v>2932</v>
      </c>
      <c r="AI645" s="35">
        <v>3064</v>
      </c>
      <c r="AJ645" s="35">
        <v>141</v>
      </c>
      <c r="AK645" s="35">
        <v>0</v>
      </c>
      <c r="AL645" s="35">
        <v>0</v>
      </c>
    </row>
    <row r="646" spans="1:38" ht="19.5" customHeight="1" x14ac:dyDescent="0.2">
      <c r="D646" s="44" t="s">
        <v>116</v>
      </c>
      <c r="F646" s="45">
        <v>43</v>
      </c>
      <c r="G646" s="45">
        <v>706</v>
      </c>
      <c r="H646" s="45">
        <v>698</v>
      </c>
      <c r="I646" s="45">
        <v>51</v>
      </c>
      <c r="J646" s="45">
        <v>0</v>
      </c>
      <c r="K646" s="45">
        <v>0</v>
      </c>
      <c r="L646" s="46"/>
      <c r="M646" s="46"/>
      <c r="N646" s="46"/>
      <c r="O646" s="45">
        <v>5</v>
      </c>
      <c r="P646" s="45">
        <v>222</v>
      </c>
      <c r="Q646" s="45">
        <v>222</v>
      </c>
      <c r="R646" s="45">
        <v>5</v>
      </c>
      <c r="S646" s="45">
        <v>0</v>
      </c>
      <c r="T646" s="45">
        <v>0</v>
      </c>
      <c r="U646" s="46"/>
      <c r="V646" s="46"/>
      <c r="W646" s="46"/>
      <c r="X646" s="45">
        <v>3</v>
      </c>
      <c r="Y646" s="45">
        <v>25</v>
      </c>
      <c r="Z646" s="45">
        <v>25</v>
      </c>
      <c r="AA646" s="45">
        <v>3</v>
      </c>
      <c r="AB646" s="45">
        <v>0</v>
      </c>
      <c r="AC646" s="45">
        <v>0</v>
      </c>
      <c r="AD646" s="46"/>
      <c r="AE646" s="46"/>
      <c r="AF646" s="46"/>
      <c r="AG646" s="45">
        <v>183</v>
      </c>
      <c r="AH646" s="45">
        <v>2911</v>
      </c>
      <c r="AI646" s="45">
        <v>2961</v>
      </c>
      <c r="AJ646" s="45">
        <v>133</v>
      </c>
      <c r="AK646" s="45">
        <v>0</v>
      </c>
      <c r="AL646" s="45">
        <v>0</v>
      </c>
    </row>
    <row r="647" spans="1:38" ht="20.100000000000001" customHeight="1" x14ac:dyDescent="0.2">
      <c r="D647" s="2" t="s">
        <v>117</v>
      </c>
      <c r="F647" s="35">
        <v>44</v>
      </c>
      <c r="G647" s="35">
        <v>590</v>
      </c>
      <c r="H647" s="35">
        <v>577</v>
      </c>
      <c r="I647" s="35">
        <v>57</v>
      </c>
      <c r="J647" s="35">
        <v>0</v>
      </c>
      <c r="K647" s="35">
        <v>0</v>
      </c>
      <c r="L647" s="35"/>
      <c r="M647" s="35"/>
      <c r="N647" s="35"/>
      <c r="O647" s="35">
        <v>4</v>
      </c>
      <c r="P647" s="35">
        <v>213</v>
      </c>
      <c r="Q647" s="35">
        <v>215</v>
      </c>
      <c r="R647" s="35">
        <v>2</v>
      </c>
      <c r="S647" s="35">
        <v>0</v>
      </c>
      <c r="T647" s="35">
        <v>0</v>
      </c>
      <c r="U647" s="35"/>
      <c r="V647" s="35"/>
      <c r="W647" s="35"/>
      <c r="X647" s="35">
        <v>1</v>
      </c>
      <c r="Y647" s="35">
        <v>17</v>
      </c>
      <c r="Z647" s="35">
        <v>15</v>
      </c>
      <c r="AA647" s="35">
        <v>3</v>
      </c>
      <c r="AB647" s="35">
        <v>0</v>
      </c>
      <c r="AC647" s="35">
        <v>0</v>
      </c>
      <c r="AD647" s="35"/>
      <c r="AE647" s="35"/>
      <c r="AF647" s="35"/>
      <c r="AG647" s="35">
        <v>255</v>
      </c>
      <c r="AH647" s="35">
        <v>2921</v>
      </c>
      <c r="AI647" s="35">
        <v>3047</v>
      </c>
      <c r="AJ647" s="35">
        <v>129</v>
      </c>
      <c r="AK647" s="35">
        <v>0</v>
      </c>
      <c r="AL647" s="35">
        <v>0</v>
      </c>
    </row>
    <row r="648" spans="1:38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</row>
    <row r="649" spans="1:38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142</v>
      </c>
      <c r="G649" s="50">
        <v>2251</v>
      </c>
      <c r="H649" s="50">
        <v>2197</v>
      </c>
      <c r="I649" s="50">
        <v>196</v>
      </c>
      <c r="J649" s="50">
        <v>0</v>
      </c>
      <c r="K649" s="50">
        <v>0</v>
      </c>
      <c r="L649" s="51"/>
      <c r="M649" s="51"/>
      <c r="N649" s="51"/>
      <c r="O649" s="50">
        <v>11</v>
      </c>
      <c r="P649" s="50">
        <v>647</v>
      </c>
      <c r="Q649" s="50">
        <v>645</v>
      </c>
      <c r="R649" s="50">
        <v>13</v>
      </c>
      <c r="S649" s="50">
        <v>0</v>
      </c>
      <c r="T649" s="50">
        <v>0</v>
      </c>
      <c r="U649" s="51"/>
      <c r="V649" s="51"/>
      <c r="W649" s="51"/>
      <c r="X649" s="50">
        <v>9</v>
      </c>
      <c r="Y649" s="50">
        <v>60</v>
      </c>
      <c r="Z649" s="50">
        <v>57</v>
      </c>
      <c r="AA649" s="50">
        <v>12</v>
      </c>
      <c r="AB649" s="50">
        <v>0</v>
      </c>
      <c r="AC649" s="50">
        <v>0</v>
      </c>
      <c r="AD649" s="51"/>
      <c r="AE649" s="51"/>
      <c r="AF649" s="51"/>
      <c r="AG649" s="50">
        <v>711</v>
      </c>
      <c r="AH649" s="50">
        <v>8764</v>
      </c>
      <c r="AI649" s="50">
        <v>9072</v>
      </c>
      <c r="AJ649" s="50">
        <v>403</v>
      </c>
      <c r="AK649" s="50">
        <v>0</v>
      </c>
      <c r="AL649" s="50">
        <v>0</v>
      </c>
    </row>
    <row r="650" spans="1:38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</row>
    <row r="651" spans="1:38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</row>
    <row r="652" spans="1:38" ht="20.100000000000001" customHeight="1" x14ac:dyDescent="0.2">
      <c r="D652" s="2" t="s">
        <v>115</v>
      </c>
      <c r="F652" s="35">
        <v>110</v>
      </c>
      <c r="G652" s="35">
        <v>564</v>
      </c>
      <c r="H652" s="35">
        <v>600</v>
      </c>
      <c r="I652" s="35">
        <v>74</v>
      </c>
      <c r="J652" s="35">
        <v>0</v>
      </c>
      <c r="K652" s="35">
        <v>0</v>
      </c>
      <c r="L652" s="35"/>
      <c r="M652" s="35"/>
      <c r="N652" s="35"/>
      <c r="O652" s="35">
        <v>11</v>
      </c>
      <c r="P652" s="35">
        <v>92</v>
      </c>
      <c r="Q652" s="35">
        <v>88</v>
      </c>
      <c r="R652" s="35">
        <v>18</v>
      </c>
      <c r="S652" s="35">
        <v>3</v>
      </c>
      <c r="T652" s="35">
        <v>0</v>
      </c>
      <c r="U652" s="35"/>
      <c r="V652" s="35"/>
      <c r="W652" s="35"/>
      <c r="X652" s="35">
        <v>38</v>
      </c>
      <c r="Y652" s="35">
        <v>271</v>
      </c>
      <c r="Z652" s="35">
        <v>231</v>
      </c>
      <c r="AA652" s="35">
        <v>79</v>
      </c>
      <c r="AB652" s="35">
        <v>1</v>
      </c>
      <c r="AC652" s="35">
        <v>0</v>
      </c>
      <c r="AD652" s="35"/>
      <c r="AE652" s="35"/>
      <c r="AF652" s="35"/>
      <c r="AG652" s="35">
        <v>240</v>
      </c>
      <c r="AH652" s="35">
        <v>75</v>
      </c>
      <c r="AI652" s="35">
        <v>3101</v>
      </c>
      <c r="AJ652" s="35">
        <v>139</v>
      </c>
      <c r="AK652" s="35">
        <v>2925</v>
      </c>
      <c r="AL652" s="35">
        <v>0</v>
      </c>
    </row>
    <row r="653" spans="1:38" ht="19.5" customHeight="1" x14ac:dyDescent="0.2">
      <c r="D653" s="44" t="s">
        <v>116</v>
      </c>
      <c r="F653" s="45">
        <v>138</v>
      </c>
      <c r="G653" s="45">
        <v>563</v>
      </c>
      <c r="H653" s="45">
        <v>537</v>
      </c>
      <c r="I653" s="45">
        <v>164</v>
      </c>
      <c r="J653" s="45">
        <v>0</v>
      </c>
      <c r="K653" s="45">
        <v>0</v>
      </c>
      <c r="L653" s="46"/>
      <c r="M653" s="46"/>
      <c r="N653" s="46"/>
      <c r="O653" s="45">
        <v>4</v>
      </c>
      <c r="P653" s="45">
        <v>80</v>
      </c>
      <c r="Q653" s="45">
        <v>74</v>
      </c>
      <c r="R653" s="45">
        <v>10</v>
      </c>
      <c r="S653" s="45">
        <v>0</v>
      </c>
      <c r="T653" s="45">
        <v>0</v>
      </c>
      <c r="U653" s="46"/>
      <c r="V653" s="46"/>
      <c r="W653" s="46"/>
      <c r="X653" s="45">
        <v>54</v>
      </c>
      <c r="Y653" s="45">
        <v>259</v>
      </c>
      <c r="Z653" s="45">
        <v>206</v>
      </c>
      <c r="AA653" s="45">
        <v>107</v>
      </c>
      <c r="AB653" s="45">
        <v>0</v>
      </c>
      <c r="AC653" s="45">
        <v>0</v>
      </c>
      <c r="AD653" s="46"/>
      <c r="AE653" s="46"/>
      <c r="AF653" s="46"/>
      <c r="AG653" s="45">
        <v>230</v>
      </c>
      <c r="AH653" s="45">
        <v>3024</v>
      </c>
      <c r="AI653" s="45">
        <v>3111</v>
      </c>
      <c r="AJ653" s="45">
        <v>143</v>
      </c>
      <c r="AK653" s="45">
        <v>0</v>
      </c>
      <c r="AL653" s="45">
        <v>0</v>
      </c>
    </row>
    <row r="654" spans="1:38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</row>
    <row r="655" spans="1:38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248</v>
      </c>
      <c r="G655" s="50">
        <v>1127</v>
      </c>
      <c r="H655" s="50">
        <v>1137</v>
      </c>
      <c r="I655" s="50">
        <v>238</v>
      </c>
      <c r="J655" s="50">
        <v>0</v>
      </c>
      <c r="K655" s="50">
        <v>0</v>
      </c>
      <c r="L655" s="51"/>
      <c r="M655" s="51"/>
      <c r="N655" s="51"/>
      <c r="O655" s="50">
        <v>15</v>
      </c>
      <c r="P655" s="50">
        <v>172</v>
      </c>
      <c r="Q655" s="50">
        <v>162</v>
      </c>
      <c r="R655" s="50">
        <v>28</v>
      </c>
      <c r="S655" s="50">
        <v>3</v>
      </c>
      <c r="T655" s="50">
        <v>0</v>
      </c>
      <c r="U655" s="51"/>
      <c r="V655" s="51"/>
      <c r="W655" s="51"/>
      <c r="X655" s="50">
        <v>92</v>
      </c>
      <c r="Y655" s="50">
        <v>530</v>
      </c>
      <c r="Z655" s="50">
        <v>437</v>
      </c>
      <c r="AA655" s="50">
        <v>186</v>
      </c>
      <c r="AB655" s="50">
        <v>1</v>
      </c>
      <c r="AC655" s="50">
        <v>0</v>
      </c>
      <c r="AD655" s="51"/>
      <c r="AE655" s="51"/>
      <c r="AF655" s="51"/>
      <c r="AG655" s="50">
        <v>470</v>
      </c>
      <c r="AH655" s="50">
        <v>3099</v>
      </c>
      <c r="AI655" s="50">
        <v>6212</v>
      </c>
      <c r="AJ655" s="50">
        <v>282</v>
      </c>
      <c r="AK655" s="50">
        <v>2925</v>
      </c>
      <c r="AL655" s="50">
        <v>0</v>
      </c>
    </row>
    <row r="656" spans="1:38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</row>
    <row r="657" spans="1:38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390</v>
      </c>
      <c r="G657" s="56">
        <v>3378</v>
      </c>
      <c r="H657" s="56">
        <v>3334</v>
      </c>
      <c r="I657" s="56">
        <v>434</v>
      </c>
      <c r="J657" s="56">
        <v>0</v>
      </c>
      <c r="K657" s="56">
        <v>0</v>
      </c>
      <c r="L657" s="51"/>
      <c r="M657" s="51"/>
      <c r="N657" s="51"/>
      <c r="O657" s="56">
        <v>26</v>
      </c>
      <c r="P657" s="56">
        <v>819</v>
      </c>
      <c r="Q657" s="56">
        <v>807</v>
      </c>
      <c r="R657" s="56">
        <v>41</v>
      </c>
      <c r="S657" s="56">
        <v>3</v>
      </c>
      <c r="T657" s="56">
        <v>0</v>
      </c>
      <c r="U657" s="51"/>
      <c r="V657" s="51"/>
      <c r="W657" s="51"/>
      <c r="X657" s="56">
        <v>2215</v>
      </c>
      <c r="Y657" s="56">
        <v>4158</v>
      </c>
      <c r="Z657" s="56">
        <v>3736</v>
      </c>
      <c r="AA657" s="56">
        <v>2638</v>
      </c>
      <c r="AB657" s="56">
        <v>1</v>
      </c>
      <c r="AC657" s="56">
        <v>0</v>
      </c>
      <c r="AD657" s="51"/>
      <c r="AE657" s="51"/>
      <c r="AF657" s="51"/>
      <c r="AG657" s="56">
        <v>1662</v>
      </c>
      <c r="AH657" s="56">
        <v>17769</v>
      </c>
      <c r="AI657" s="56">
        <v>21440</v>
      </c>
      <c r="AJ657" s="56">
        <v>916</v>
      </c>
      <c r="AK657" s="56">
        <v>2925</v>
      </c>
      <c r="AL657" s="56">
        <v>0</v>
      </c>
    </row>
    <row r="658" spans="1:38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</row>
    <row r="659" spans="1:38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</row>
    <row r="660" spans="1:38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</row>
    <row r="661" spans="1:38" ht="20.100000000000001" customHeight="1" x14ac:dyDescent="0.2">
      <c r="B661" s="5"/>
      <c r="D661" s="2" t="s">
        <v>115</v>
      </c>
      <c r="F661" s="35">
        <v>301</v>
      </c>
      <c r="G661" s="35">
        <v>800</v>
      </c>
      <c r="H661" s="35">
        <v>761</v>
      </c>
      <c r="I661" s="35">
        <v>340</v>
      </c>
      <c r="J661" s="35">
        <v>0</v>
      </c>
      <c r="K661" s="35">
        <v>0</v>
      </c>
      <c r="L661" s="35"/>
      <c r="M661" s="35"/>
      <c r="N661" s="35"/>
      <c r="O661" s="35">
        <v>30</v>
      </c>
      <c r="P661" s="35">
        <v>271</v>
      </c>
      <c r="Q661" s="35">
        <v>249</v>
      </c>
      <c r="R661" s="35">
        <v>52</v>
      </c>
      <c r="S661" s="35">
        <v>0</v>
      </c>
      <c r="T661" s="35">
        <v>0</v>
      </c>
      <c r="U661" s="35"/>
      <c r="V661" s="35"/>
      <c r="W661" s="35"/>
      <c r="X661" s="35">
        <v>464</v>
      </c>
      <c r="Y661" s="35">
        <v>1084</v>
      </c>
      <c r="Z661" s="35">
        <v>1013</v>
      </c>
      <c r="AA661" s="35">
        <v>535</v>
      </c>
      <c r="AB661" s="35">
        <v>0</v>
      </c>
      <c r="AC661" s="35">
        <v>0</v>
      </c>
      <c r="AD661" s="35"/>
      <c r="AE661" s="35"/>
      <c r="AF661" s="35"/>
      <c r="AG661" s="35">
        <v>110</v>
      </c>
      <c r="AH661" s="35">
        <v>902</v>
      </c>
      <c r="AI661" s="35">
        <v>854</v>
      </c>
      <c r="AJ661" s="35">
        <v>158</v>
      </c>
      <c r="AK661" s="35">
        <v>0</v>
      </c>
      <c r="AL661" s="35">
        <v>0</v>
      </c>
    </row>
    <row r="662" spans="1:38" ht="19.5" customHeight="1" x14ac:dyDescent="0.2">
      <c r="D662" s="44" t="s">
        <v>116</v>
      </c>
      <c r="F662" s="45">
        <v>88</v>
      </c>
      <c r="G662" s="45">
        <v>700</v>
      </c>
      <c r="H662" s="45">
        <v>687</v>
      </c>
      <c r="I662" s="45">
        <v>101</v>
      </c>
      <c r="J662" s="45">
        <v>0</v>
      </c>
      <c r="K662" s="45">
        <v>0</v>
      </c>
      <c r="L662" s="46"/>
      <c r="M662" s="46"/>
      <c r="N662" s="46"/>
      <c r="O662" s="45">
        <v>10</v>
      </c>
      <c r="P662" s="45">
        <v>284</v>
      </c>
      <c r="Q662" s="45">
        <v>282</v>
      </c>
      <c r="R662" s="45">
        <v>12</v>
      </c>
      <c r="S662" s="45">
        <v>0</v>
      </c>
      <c r="T662" s="45">
        <v>0</v>
      </c>
      <c r="U662" s="46"/>
      <c r="V662" s="46"/>
      <c r="W662" s="46"/>
      <c r="X662" s="45">
        <v>145</v>
      </c>
      <c r="Y662" s="45">
        <v>1005</v>
      </c>
      <c r="Z662" s="45">
        <v>1027</v>
      </c>
      <c r="AA662" s="45">
        <v>123</v>
      </c>
      <c r="AB662" s="45">
        <v>0</v>
      </c>
      <c r="AC662" s="45">
        <v>0</v>
      </c>
      <c r="AD662" s="46"/>
      <c r="AE662" s="46"/>
      <c r="AF662" s="46"/>
      <c r="AG662" s="45">
        <v>85</v>
      </c>
      <c r="AH662" s="45">
        <v>894</v>
      </c>
      <c r="AI662" s="45">
        <v>881</v>
      </c>
      <c r="AJ662" s="45">
        <v>98</v>
      </c>
      <c r="AK662" s="45">
        <v>0</v>
      </c>
      <c r="AL662" s="45">
        <v>0</v>
      </c>
    </row>
    <row r="663" spans="1:38" ht="20.100000000000001" customHeight="1" x14ac:dyDescent="0.2">
      <c r="D663" s="2" t="s">
        <v>132</v>
      </c>
      <c r="F663" s="35">
        <v>46</v>
      </c>
      <c r="G663" s="35">
        <v>748</v>
      </c>
      <c r="H663" s="35">
        <v>725</v>
      </c>
      <c r="I663" s="35">
        <v>69</v>
      </c>
      <c r="J663" s="35">
        <v>0</v>
      </c>
      <c r="K663" s="35">
        <v>0</v>
      </c>
      <c r="L663" s="35"/>
      <c r="M663" s="35"/>
      <c r="N663" s="35"/>
      <c r="O663" s="35">
        <v>10</v>
      </c>
      <c r="P663" s="35">
        <v>289</v>
      </c>
      <c r="Q663" s="35">
        <v>284</v>
      </c>
      <c r="R663" s="35">
        <v>15</v>
      </c>
      <c r="S663" s="35">
        <v>0</v>
      </c>
      <c r="T663" s="35">
        <v>0</v>
      </c>
      <c r="U663" s="35"/>
      <c r="V663" s="35"/>
      <c r="W663" s="35"/>
      <c r="X663" s="35">
        <v>96</v>
      </c>
      <c r="Y663" s="35">
        <v>758</v>
      </c>
      <c r="Z663" s="35">
        <v>761</v>
      </c>
      <c r="AA663" s="35">
        <v>93</v>
      </c>
      <c r="AB663" s="35">
        <v>0</v>
      </c>
      <c r="AC663" s="35">
        <v>0</v>
      </c>
      <c r="AD663" s="35"/>
      <c r="AE663" s="35"/>
      <c r="AF663" s="35"/>
      <c r="AG663" s="35">
        <v>64</v>
      </c>
      <c r="AH663" s="35">
        <v>873</v>
      </c>
      <c r="AI663" s="35">
        <v>842</v>
      </c>
      <c r="AJ663" s="35">
        <v>95</v>
      </c>
      <c r="AK663" s="35">
        <v>0</v>
      </c>
      <c r="AL663" s="35">
        <v>0</v>
      </c>
    </row>
    <row r="664" spans="1:38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</row>
    <row r="665" spans="1:38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435</v>
      </c>
      <c r="G665" s="50">
        <v>2248</v>
      </c>
      <c r="H665" s="50">
        <v>2173</v>
      </c>
      <c r="I665" s="50">
        <v>510</v>
      </c>
      <c r="J665" s="50">
        <v>0</v>
      </c>
      <c r="K665" s="50">
        <v>0</v>
      </c>
      <c r="L665" s="51"/>
      <c r="M665" s="51"/>
      <c r="N665" s="51"/>
      <c r="O665" s="50">
        <v>50</v>
      </c>
      <c r="P665" s="50">
        <v>844</v>
      </c>
      <c r="Q665" s="50">
        <v>815</v>
      </c>
      <c r="R665" s="50">
        <v>79</v>
      </c>
      <c r="S665" s="50">
        <v>0</v>
      </c>
      <c r="T665" s="50">
        <v>0</v>
      </c>
      <c r="U665" s="51"/>
      <c r="V665" s="51"/>
      <c r="W665" s="51"/>
      <c r="X665" s="50">
        <v>705</v>
      </c>
      <c r="Y665" s="50">
        <v>2847</v>
      </c>
      <c r="Z665" s="50">
        <v>2801</v>
      </c>
      <c r="AA665" s="50">
        <v>751</v>
      </c>
      <c r="AB665" s="50">
        <v>0</v>
      </c>
      <c r="AC665" s="50">
        <v>0</v>
      </c>
      <c r="AD665" s="51"/>
      <c r="AE665" s="51"/>
      <c r="AF665" s="51"/>
      <c r="AG665" s="50">
        <v>259</v>
      </c>
      <c r="AH665" s="50">
        <v>2669</v>
      </c>
      <c r="AI665" s="50">
        <v>2577</v>
      </c>
      <c r="AJ665" s="50">
        <v>351</v>
      </c>
      <c r="AK665" s="50">
        <v>0</v>
      </c>
      <c r="AL665" s="50">
        <v>0</v>
      </c>
    </row>
    <row r="666" spans="1:38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</row>
    <row r="667" spans="1:38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435</v>
      </c>
      <c r="G667" s="56">
        <v>2248</v>
      </c>
      <c r="H667" s="56">
        <v>2173</v>
      </c>
      <c r="I667" s="56">
        <v>510</v>
      </c>
      <c r="J667" s="56">
        <v>0</v>
      </c>
      <c r="K667" s="56">
        <v>0</v>
      </c>
      <c r="L667" s="51"/>
      <c r="M667" s="51"/>
      <c r="N667" s="51"/>
      <c r="O667" s="56">
        <v>50</v>
      </c>
      <c r="P667" s="56">
        <v>844</v>
      </c>
      <c r="Q667" s="56">
        <v>815</v>
      </c>
      <c r="R667" s="56">
        <v>79</v>
      </c>
      <c r="S667" s="56">
        <v>0</v>
      </c>
      <c r="T667" s="56">
        <v>0</v>
      </c>
      <c r="U667" s="51"/>
      <c r="V667" s="51"/>
      <c r="W667" s="51"/>
      <c r="X667" s="56">
        <v>705</v>
      </c>
      <c r="Y667" s="56">
        <v>2847</v>
      </c>
      <c r="Z667" s="56">
        <v>2801</v>
      </c>
      <c r="AA667" s="56">
        <v>751</v>
      </c>
      <c r="AB667" s="56">
        <v>0</v>
      </c>
      <c r="AC667" s="56">
        <v>0</v>
      </c>
      <c r="AD667" s="51"/>
      <c r="AE667" s="51"/>
      <c r="AF667" s="51"/>
      <c r="AG667" s="56">
        <v>259</v>
      </c>
      <c r="AH667" s="56">
        <v>2669</v>
      </c>
      <c r="AI667" s="56">
        <v>2577</v>
      </c>
      <c r="AJ667" s="56">
        <v>351</v>
      </c>
      <c r="AK667" s="56">
        <v>0</v>
      </c>
      <c r="AL667" s="56">
        <v>0</v>
      </c>
    </row>
    <row r="668" spans="1:38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</row>
    <row r="669" spans="1:38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</row>
    <row r="670" spans="1:38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</row>
    <row r="671" spans="1:38" ht="20.100000000000001" customHeight="1" x14ac:dyDescent="0.2">
      <c r="B671" s="5"/>
      <c r="D671" s="2" t="s">
        <v>115</v>
      </c>
      <c r="F671" s="35">
        <v>315</v>
      </c>
      <c r="G671" s="35">
        <v>448</v>
      </c>
      <c r="H671" s="35">
        <v>393</v>
      </c>
      <c r="I671" s="35">
        <v>370</v>
      </c>
      <c r="J671" s="35">
        <v>0</v>
      </c>
      <c r="K671" s="35">
        <v>0</v>
      </c>
      <c r="L671" s="35"/>
      <c r="M671" s="35"/>
      <c r="N671" s="35"/>
      <c r="O671" s="35">
        <v>4</v>
      </c>
      <c r="P671" s="35">
        <v>87</v>
      </c>
      <c r="Q671" s="35">
        <v>87</v>
      </c>
      <c r="R671" s="35">
        <v>4</v>
      </c>
      <c r="S671" s="35">
        <v>0</v>
      </c>
      <c r="T671" s="35">
        <v>0</v>
      </c>
      <c r="U671" s="35"/>
      <c r="V671" s="35"/>
      <c r="W671" s="35"/>
      <c r="X671" s="35">
        <v>308</v>
      </c>
      <c r="Y671" s="35">
        <v>252</v>
      </c>
      <c r="Z671" s="35">
        <v>225</v>
      </c>
      <c r="AA671" s="35">
        <v>335</v>
      </c>
      <c r="AB671" s="35">
        <v>0</v>
      </c>
      <c r="AC671" s="35">
        <v>0</v>
      </c>
      <c r="AD671" s="35"/>
      <c r="AE671" s="35"/>
      <c r="AF671" s="35"/>
      <c r="AG671" s="35">
        <v>12</v>
      </c>
      <c r="AH671" s="35">
        <v>130</v>
      </c>
      <c r="AI671" s="35">
        <v>131</v>
      </c>
      <c r="AJ671" s="35">
        <v>11</v>
      </c>
      <c r="AK671" s="35">
        <v>0</v>
      </c>
      <c r="AL671" s="35">
        <v>0</v>
      </c>
    </row>
    <row r="672" spans="1:38" ht="19.5" customHeight="1" x14ac:dyDescent="0.2">
      <c r="D672" s="44" t="s">
        <v>116</v>
      </c>
      <c r="F672" s="45">
        <v>152</v>
      </c>
      <c r="G672" s="45">
        <v>426</v>
      </c>
      <c r="H672" s="45">
        <v>426</v>
      </c>
      <c r="I672" s="45">
        <v>152</v>
      </c>
      <c r="J672" s="45">
        <v>0</v>
      </c>
      <c r="K672" s="45">
        <v>0</v>
      </c>
      <c r="L672" s="46"/>
      <c r="M672" s="46"/>
      <c r="N672" s="46"/>
      <c r="O672" s="45">
        <v>8</v>
      </c>
      <c r="P672" s="45">
        <v>103</v>
      </c>
      <c r="Q672" s="45">
        <v>101</v>
      </c>
      <c r="R672" s="45">
        <v>10</v>
      </c>
      <c r="S672" s="45">
        <v>0</v>
      </c>
      <c r="T672" s="45">
        <v>0</v>
      </c>
      <c r="U672" s="46"/>
      <c r="V672" s="46"/>
      <c r="W672" s="46"/>
      <c r="X672" s="45">
        <v>162</v>
      </c>
      <c r="Y672" s="45">
        <v>185</v>
      </c>
      <c r="Z672" s="45">
        <v>221</v>
      </c>
      <c r="AA672" s="45">
        <v>126</v>
      </c>
      <c r="AB672" s="45">
        <v>0</v>
      </c>
      <c r="AC672" s="45">
        <v>0</v>
      </c>
      <c r="AD672" s="46"/>
      <c r="AE672" s="46"/>
      <c r="AF672" s="46"/>
      <c r="AG672" s="45">
        <v>7</v>
      </c>
      <c r="AH672" s="45">
        <v>130</v>
      </c>
      <c r="AI672" s="45">
        <v>119</v>
      </c>
      <c r="AJ672" s="45">
        <v>18</v>
      </c>
      <c r="AK672" s="45">
        <v>0</v>
      </c>
      <c r="AL672" s="45">
        <v>0</v>
      </c>
    </row>
    <row r="673" spans="1:38" ht="20.100000000000001" customHeight="1" x14ac:dyDescent="0.2">
      <c r="D673" s="2" t="s">
        <v>117</v>
      </c>
      <c r="F673" s="35">
        <v>58</v>
      </c>
      <c r="G673" s="35">
        <v>352</v>
      </c>
      <c r="H673" s="35">
        <v>379</v>
      </c>
      <c r="I673" s="35">
        <v>31</v>
      </c>
      <c r="J673" s="35">
        <v>0</v>
      </c>
      <c r="K673" s="35">
        <v>0</v>
      </c>
      <c r="L673" s="35"/>
      <c r="M673" s="35"/>
      <c r="N673" s="35"/>
      <c r="O673" s="35">
        <v>4</v>
      </c>
      <c r="P673" s="35">
        <v>110</v>
      </c>
      <c r="Q673" s="35">
        <v>109</v>
      </c>
      <c r="R673" s="35">
        <v>5</v>
      </c>
      <c r="S673" s="35">
        <v>0</v>
      </c>
      <c r="T673" s="35">
        <v>0</v>
      </c>
      <c r="U673" s="35"/>
      <c r="V673" s="35"/>
      <c r="W673" s="35"/>
      <c r="X673" s="35">
        <v>59</v>
      </c>
      <c r="Y673" s="35">
        <v>196</v>
      </c>
      <c r="Z673" s="35">
        <v>225</v>
      </c>
      <c r="AA673" s="35">
        <v>30</v>
      </c>
      <c r="AB673" s="35">
        <v>0</v>
      </c>
      <c r="AC673" s="35">
        <v>0</v>
      </c>
      <c r="AD673" s="35"/>
      <c r="AE673" s="35"/>
      <c r="AF673" s="35"/>
      <c r="AG673" s="35">
        <v>10</v>
      </c>
      <c r="AH673" s="35">
        <v>134</v>
      </c>
      <c r="AI673" s="35">
        <v>126</v>
      </c>
      <c r="AJ673" s="35">
        <v>18</v>
      </c>
      <c r="AK673" s="35">
        <v>0</v>
      </c>
      <c r="AL673" s="35">
        <v>0</v>
      </c>
    </row>
    <row r="674" spans="1:38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</row>
    <row r="675" spans="1:38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525</v>
      </c>
      <c r="G675" s="50">
        <v>1226</v>
      </c>
      <c r="H675" s="50">
        <v>1198</v>
      </c>
      <c r="I675" s="50">
        <v>553</v>
      </c>
      <c r="J675" s="50">
        <v>0</v>
      </c>
      <c r="K675" s="50">
        <v>0</v>
      </c>
      <c r="L675" s="51"/>
      <c r="M675" s="51"/>
      <c r="N675" s="51"/>
      <c r="O675" s="50">
        <v>16</v>
      </c>
      <c r="P675" s="50">
        <v>300</v>
      </c>
      <c r="Q675" s="50">
        <v>297</v>
      </c>
      <c r="R675" s="50">
        <v>19</v>
      </c>
      <c r="S675" s="50">
        <v>0</v>
      </c>
      <c r="T675" s="50">
        <v>0</v>
      </c>
      <c r="U675" s="51"/>
      <c r="V675" s="51"/>
      <c r="W675" s="51"/>
      <c r="X675" s="50">
        <v>529</v>
      </c>
      <c r="Y675" s="50">
        <v>633</v>
      </c>
      <c r="Z675" s="50">
        <v>671</v>
      </c>
      <c r="AA675" s="50">
        <v>491</v>
      </c>
      <c r="AB675" s="50">
        <v>0</v>
      </c>
      <c r="AC675" s="50">
        <v>0</v>
      </c>
      <c r="AD675" s="51"/>
      <c r="AE675" s="51"/>
      <c r="AF675" s="51"/>
      <c r="AG675" s="50">
        <v>29</v>
      </c>
      <c r="AH675" s="50">
        <v>394</v>
      </c>
      <c r="AI675" s="50">
        <v>376</v>
      </c>
      <c r="AJ675" s="50">
        <v>47</v>
      </c>
      <c r="AK675" s="50">
        <v>0</v>
      </c>
      <c r="AL675" s="50">
        <v>0</v>
      </c>
    </row>
    <row r="676" spans="1:38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</row>
    <row r="677" spans="1:38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525</v>
      </c>
      <c r="G677" s="56">
        <v>1226</v>
      </c>
      <c r="H677" s="56">
        <v>1198</v>
      </c>
      <c r="I677" s="56">
        <v>553</v>
      </c>
      <c r="J677" s="56">
        <v>0</v>
      </c>
      <c r="K677" s="56">
        <v>0</v>
      </c>
      <c r="L677" s="51"/>
      <c r="M677" s="51"/>
      <c r="N677" s="51"/>
      <c r="O677" s="56">
        <v>16</v>
      </c>
      <c r="P677" s="56">
        <v>300</v>
      </c>
      <c r="Q677" s="56">
        <v>297</v>
      </c>
      <c r="R677" s="56">
        <v>19</v>
      </c>
      <c r="S677" s="56">
        <v>0</v>
      </c>
      <c r="T677" s="56">
        <v>0</v>
      </c>
      <c r="U677" s="51"/>
      <c r="V677" s="51"/>
      <c r="W677" s="51"/>
      <c r="X677" s="56">
        <v>529</v>
      </c>
      <c r="Y677" s="56">
        <v>633</v>
      </c>
      <c r="Z677" s="56">
        <v>671</v>
      </c>
      <c r="AA677" s="56">
        <v>491</v>
      </c>
      <c r="AB677" s="56">
        <v>0</v>
      </c>
      <c r="AC677" s="56">
        <v>0</v>
      </c>
      <c r="AD677" s="51"/>
      <c r="AE677" s="51"/>
      <c r="AF677" s="51"/>
      <c r="AG677" s="56">
        <v>29</v>
      </c>
      <c r="AH677" s="56">
        <v>394</v>
      </c>
      <c r="AI677" s="56">
        <v>376</v>
      </c>
      <c r="AJ677" s="56">
        <v>47</v>
      </c>
      <c r="AK677" s="56">
        <v>0</v>
      </c>
      <c r="AL677" s="56">
        <v>0</v>
      </c>
    </row>
    <row r="678" spans="1:38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</row>
    <row r="679" spans="1:38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</row>
    <row r="680" spans="1:38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</row>
    <row r="681" spans="1:38" ht="20.100000000000001" customHeight="1" x14ac:dyDescent="0.2">
      <c r="D681" s="2" t="s">
        <v>150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/>
      <c r="M681" s="35"/>
      <c r="N681" s="35"/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/>
      <c r="V681" s="35"/>
      <c r="W681" s="35"/>
      <c r="X681" s="35">
        <v>134</v>
      </c>
      <c r="Y681" s="35">
        <v>600</v>
      </c>
      <c r="Z681" s="35">
        <v>645</v>
      </c>
      <c r="AA681" s="35">
        <v>89</v>
      </c>
      <c r="AB681" s="35">
        <v>0</v>
      </c>
      <c r="AC681" s="35">
        <v>0</v>
      </c>
      <c r="AD681" s="35"/>
      <c r="AE681" s="35"/>
      <c r="AF681" s="35"/>
      <c r="AG681" s="35">
        <v>0</v>
      </c>
      <c r="AH681" s="35">
        <v>7</v>
      </c>
      <c r="AI681" s="35">
        <v>7</v>
      </c>
      <c r="AJ681" s="35">
        <v>0</v>
      </c>
      <c r="AK681" s="35">
        <v>0</v>
      </c>
      <c r="AL681" s="35">
        <v>0</v>
      </c>
    </row>
    <row r="682" spans="1:38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</row>
    <row r="683" spans="1:38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1"/>
      <c r="M683" s="51"/>
      <c r="N683" s="51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1"/>
      <c r="V683" s="51"/>
      <c r="W683" s="51"/>
      <c r="X683" s="50">
        <v>134</v>
      </c>
      <c r="Y683" s="50">
        <v>600</v>
      </c>
      <c r="Z683" s="50">
        <v>645</v>
      </c>
      <c r="AA683" s="50">
        <v>89</v>
      </c>
      <c r="AB683" s="50">
        <v>0</v>
      </c>
      <c r="AC683" s="50">
        <v>0</v>
      </c>
      <c r="AD683" s="51"/>
      <c r="AE683" s="51"/>
      <c r="AF683" s="51"/>
      <c r="AG683" s="50">
        <v>0</v>
      </c>
      <c r="AH683" s="50">
        <v>7</v>
      </c>
      <c r="AI683" s="50">
        <v>7</v>
      </c>
      <c r="AJ683" s="50">
        <v>0</v>
      </c>
      <c r="AK683" s="50">
        <v>0</v>
      </c>
      <c r="AL683" s="50">
        <v>0</v>
      </c>
    </row>
    <row r="684" spans="1:38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</row>
    <row r="685" spans="1:38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</row>
    <row r="686" spans="1:38" ht="20.100000000000001" customHeight="1" x14ac:dyDescent="0.2">
      <c r="D686" s="2" t="s">
        <v>141</v>
      </c>
      <c r="F686" s="35">
        <v>22</v>
      </c>
      <c r="G686" s="35">
        <v>251</v>
      </c>
      <c r="H686" s="35">
        <v>255</v>
      </c>
      <c r="I686" s="35">
        <v>18</v>
      </c>
      <c r="J686" s="35">
        <v>0</v>
      </c>
      <c r="K686" s="35">
        <v>0</v>
      </c>
      <c r="L686" s="35"/>
      <c r="M686" s="35"/>
      <c r="N686" s="35"/>
      <c r="O686" s="35">
        <v>3</v>
      </c>
      <c r="P686" s="35">
        <v>226</v>
      </c>
      <c r="Q686" s="35">
        <v>227</v>
      </c>
      <c r="R686" s="35">
        <v>2</v>
      </c>
      <c r="S686" s="35">
        <v>0</v>
      </c>
      <c r="T686" s="35">
        <v>0</v>
      </c>
      <c r="U686" s="35"/>
      <c r="V686" s="35"/>
      <c r="W686" s="35"/>
      <c r="X686" s="35">
        <v>34</v>
      </c>
      <c r="Y686" s="35">
        <v>144</v>
      </c>
      <c r="Z686" s="35">
        <v>146</v>
      </c>
      <c r="AA686" s="35">
        <v>32</v>
      </c>
      <c r="AB686" s="35">
        <v>0</v>
      </c>
      <c r="AC686" s="35">
        <v>0</v>
      </c>
      <c r="AD686" s="35"/>
      <c r="AE686" s="35"/>
      <c r="AF686" s="35"/>
      <c r="AG686" s="35">
        <v>15</v>
      </c>
      <c r="AH686" s="35">
        <v>181</v>
      </c>
      <c r="AI686" s="35">
        <v>186</v>
      </c>
      <c r="AJ686" s="35">
        <v>10</v>
      </c>
      <c r="AK686" s="35">
        <v>0</v>
      </c>
      <c r="AL686" s="35">
        <v>0</v>
      </c>
    </row>
    <row r="687" spans="1:38" ht="19.5" customHeight="1" x14ac:dyDescent="0.2">
      <c r="D687" s="44" t="s">
        <v>150</v>
      </c>
      <c r="F687" s="45">
        <v>15</v>
      </c>
      <c r="G687" s="45">
        <v>208</v>
      </c>
      <c r="H687" s="45">
        <v>193</v>
      </c>
      <c r="I687" s="45">
        <v>30</v>
      </c>
      <c r="J687" s="45">
        <v>0</v>
      </c>
      <c r="K687" s="45">
        <v>0</v>
      </c>
      <c r="L687" s="46"/>
      <c r="M687" s="46"/>
      <c r="N687" s="46"/>
      <c r="O687" s="45">
        <v>2</v>
      </c>
      <c r="P687" s="45">
        <v>152</v>
      </c>
      <c r="Q687" s="45">
        <v>143</v>
      </c>
      <c r="R687" s="45">
        <v>11</v>
      </c>
      <c r="S687" s="45">
        <v>0</v>
      </c>
      <c r="T687" s="45">
        <v>0</v>
      </c>
      <c r="U687" s="46"/>
      <c r="V687" s="46"/>
      <c r="W687" s="46"/>
      <c r="X687" s="45">
        <v>70</v>
      </c>
      <c r="Y687" s="45">
        <v>382</v>
      </c>
      <c r="Z687" s="45">
        <v>367</v>
      </c>
      <c r="AA687" s="45">
        <v>85</v>
      </c>
      <c r="AB687" s="45">
        <v>0</v>
      </c>
      <c r="AC687" s="45">
        <v>0</v>
      </c>
      <c r="AD687" s="46"/>
      <c r="AE687" s="46"/>
      <c r="AF687" s="46"/>
      <c r="AG687" s="45">
        <v>8</v>
      </c>
      <c r="AH687" s="45">
        <v>90</v>
      </c>
      <c r="AI687" s="45">
        <v>87</v>
      </c>
      <c r="AJ687" s="45">
        <v>11</v>
      </c>
      <c r="AK687" s="45">
        <v>0</v>
      </c>
      <c r="AL687" s="45">
        <v>0</v>
      </c>
    </row>
    <row r="688" spans="1:38" ht="20.100000000000001" customHeight="1" x14ac:dyDescent="0.2">
      <c r="B688" s="5"/>
      <c r="D688" s="2" t="s">
        <v>117</v>
      </c>
      <c r="F688" s="35">
        <v>161</v>
      </c>
      <c r="G688" s="35">
        <v>240</v>
      </c>
      <c r="H688" s="35">
        <v>337</v>
      </c>
      <c r="I688" s="35">
        <v>64</v>
      </c>
      <c r="J688" s="35">
        <v>0</v>
      </c>
      <c r="K688" s="35">
        <v>0</v>
      </c>
      <c r="L688" s="35"/>
      <c r="M688" s="35"/>
      <c r="N688" s="35"/>
      <c r="O688" s="35">
        <v>2</v>
      </c>
      <c r="P688" s="35">
        <v>150</v>
      </c>
      <c r="Q688" s="35">
        <v>142</v>
      </c>
      <c r="R688" s="35">
        <v>10</v>
      </c>
      <c r="S688" s="35">
        <v>0</v>
      </c>
      <c r="T688" s="35">
        <v>0</v>
      </c>
      <c r="U688" s="35"/>
      <c r="V688" s="35"/>
      <c r="W688" s="35"/>
      <c r="X688" s="35">
        <v>265</v>
      </c>
      <c r="Y688" s="35">
        <v>352</v>
      </c>
      <c r="Z688" s="35">
        <v>379</v>
      </c>
      <c r="AA688" s="35">
        <v>238</v>
      </c>
      <c r="AB688" s="35">
        <v>0</v>
      </c>
      <c r="AC688" s="35">
        <v>0</v>
      </c>
      <c r="AD688" s="35"/>
      <c r="AE688" s="35"/>
      <c r="AF688" s="35"/>
      <c r="AG688" s="35">
        <v>13</v>
      </c>
      <c r="AH688" s="35">
        <v>91</v>
      </c>
      <c r="AI688" s="35">
        <v>91</v>
      </c>
      <c r="AJ688" s="35">
        <v>13</v>
      </c>
      <c r="AK688" s="35">
        <v>0</v>
      </c>
      <c r="AL688" s="35">
        <v>0</v>
      </c>
    </row>
    <row r="689" spans="1:38" ht="19.5" customHeight="1" x14ac:dyDescent="0.2">
      <c r="D689" s="44" t="s">
        <v>118</v>
      </c>
      <c r="F689" s="45">
        <v>78</v>
      </c>
      <c r="G689" s="45">
        <v>348</v>
      </c>
      <c r="H689" s="45">
        <v>362</v>
      </c>
      <c r="I689" s="45">
        <v>64</v>
      </c>
      <c r="J689" s="45">
        <v>0</v>
      </c>
      <c r="K689" s="45">
        <v>0</v>
      </c>
      <c r="L689" s="46"/>
      <c r="M689" s="46"/>
      <c r="N689" s="46"/>
      <c r="O689" s="45">
        <v>7</v>
      </c>
      <c r="P689" s="45">
        <v>149</v>
      </c>
      <c r="Q689" s="45">
        <v>148</v>
      </c>
      <c r="R689" s="45">
        <v>8</v>
      </c>
      <c r="S689" s="45">
        <v>0</v>
      </c>
      <c r="T689" s="45">
        <v>0</v>
      </c>
      <c r="U689" s="46"/>
      <c r="V689" s="46"/>
      <c r="W689" s="46"/>
      <c r="X689" s="45">
        <v>88</v>
      </c>
      <c r="Y689" s="45">
        <v>268</v>
      </c>
      <c r="Z689" s="45">
        <v>255</v>
      </c>
      <c r="AA689" s="45">
        <v>101</v>
      </c>
      <c r="AB689" s="45">
        <v>0</v>
      </c>
      <c r="AC689" s="45">
        <v>0</v>
      </c>
      <c r="AD689" s="46"/>
      <c r="AE689" s="46"/>
      <c r="AF689" s="46"/>
      <c r="AG689" s="45">
        <v>6</v>
      </c>
      <c r="AH689" s="45">
        <v>96</v>
      </c>
      <c r="AI689" s="45">
        <v>94</v>
      </c>
      <c r="AJ689" s="45">
        <v>8</v>
      </c>
      <c r="AK689" s="45">
        <v>0</v>
      </c>
      <c r="AL689" s="45">
        <v>0</v>
      </c>
    </row>
    <row r="690" spans="1:38" ht="20.100000000000001" customHeight="1" x14ac:dyDescent="0.2">
      <c r="D690" s="2" t="s">
        <v>133</v>
      </c>
      <c r="F690" s="35">
        <v>32</v>
      </c>
      <c r="G690" s="35">
        <v>239</v>
      </c>
      <c r="H690" s="35">
        <v>240</v>
      </c>
      <c r="I690" s="35">
        <v>31</v>
      </c>
      <c r="J690" s="35">
        <v>0</v>
      </c>
      <c r="K690" s="35">
        <v>0</v>
      </c>
      <c r="L690" s="35"/>
      <c r="M690" s="35"/>
      <c r="N690" s="35"/>
      <c r="O690" s="35">
        <v>4</v>
      </c>
      <c r="P690" s="35">
        <v>157</v>
      </c>
      <c r="Q690" s="35">
        <v>154</v>
      </c>
      <c r="R690" s="35">
        <v>7</v>
      </c>
      <c r="S690" s="35">
        <v>0</v>
      </c>
      <c r="T690" s="35">
        <v>0</v>
      </c>
      <c r="U690" s="35"/>
      <c r="V690" s="35"/>
      <c r="W690" s="35"/>
      <c r="X690" s="35">
        <v>30</v>
      </c>
      <c r="Y690" s="35">
        <v>144</v>
      </c>
      <c r="Z690" s="35">
        <v>156</v>
      </c>
      <c r="AA690" s="35">
        <v>18</v>
      </c>
      <c r="AB690" s="35">
        <v>0</v>
      </c>
      <c r="AC690" s="35">
        <v>0</v>
      </c>
      <c r="AD690" s="35"/>
      <c r="AE690" s="35"/>
      <c r="AF690" s="35"/>
      <c r="AG690" s="35">
        <v>6</v>
      </c>
      <c r="AH690" s="35">
        <v>83</v>
      </c>
      <c r="AI690" s="35">
        <v>83</v>
      </c>
      <c r="AJ690" s="35">
        <v>6</v>
      </c>
      <c r="AK690" s="35">
        <v>0</v>
      </c>
      <c r="AL690" s="35">
        <v>0</v>
      </c>
    </row>
    <row r="691" spans="1:38" ht="19.5" customHeight="1" x14ac:dyDescent="0.2">
      <c r="D691" s="44" t="s">
        <v>120</v>
      </c>
      <c r="F691" s="45">
        <v>12</v>
      </c>
      <c r="G691" s="45">
        <v>248</v>
      </c>
      <c r="H691" s="45">
        <v>236</v>
      </c>
      <c r="I691" s="45">
        <v>24</v>
      </c>
      <c r="J691" s="45">
        <v>0</v>
      </c>
      <c r="K691" s="45">
        <v>0</v>
      </c>
      <c r="L691" s="46"/>
      <c r="M691" s="46"/>
      <c r="N691" s="46"/>
      <c r="O691" s="45">
        <v>5</v>
      </c>
      <c r="P691" s="45">
        <v>219</v>
      </c>
      <c r="Q691" s="45">
        <v>221</v>
      </c>
      <c r="R691" s="45">
        <v>3</v>
      </c>
      <c r="S691" s="45">
        <v>0</v>
      </c>
      <c r="T691" s="45">
        <v>0</v>
      </c>
      <c r="U691" s="46"/>
      <c r="V691" s="46"/>
      <c r="W691" s="46"/>
      <c r="X691" s="45">
        <v>45</v>
      </c>
      <c r="Y691" s="45">
        <v>104</v>
      </c>
      <c r="Z691" s="45">
        <v>130</v>
      </c>
      <c r="AA691" s="45">
        <v>19</v>
      </c>
      <c r="AB691" s="45">
        <v>0</v>
      </c>
      <c r="AC691" s="45">
        <v>0</v>
      </c>
      <c r="AD691" s="46"/>
      <c r="AE691" s="46"/>
      <c r="AF691" s="46"/>
      <c r="AG691" s="45">
        <v>11</v>
      </c>
      <c r="AH691" s="45">
        <v>191</v>
      </c>
      <c r="AI691" s="45">
        <v>195</v>
      </c>
      <c r="AJ691" s="45">
        <v>7</v>
      </c>
      <c r="AK691" s="45">
        <v>0</v>
      </c>
      <c r="AL691" s="45">
        <v>0</v>
      </c>
    </row>
    <row r="692" spans="1:38" ht="20.100000000000001" customHeight="1" x14ac:dyDescent="0.2">
      <c r="D692" s="2" t="s">
        <v>121</v>
      </c>
      <c r="F692" s="35">
        <v>72</v>
      </c>
      <c r="G692" s="35">
        <v>388</v>
      </c>
      <c r="H692" s="35">
        <v>370</v>
      </c>
      <c r="I692" s="35">
        <v>90</v>
      </c>
      <c r="J692" s="35">
        <v>0</v>
      </c>
      <c r="K692" s="35">
        <v>0</v>
      </c>
      <c r="L692" s="35"/>
      <c r="M692" s="35"/>
      <c r="N692" s="35"/>
      <c r="O692" s="35">
        <v>8</v>
      </c>
      <c r="P692" s="35">
        <v>166</v>
      </c>
      <c r="Q692" s="35">
        <v>167</v>
      </c>
      <c r="R692" s="35">
        <v>7</v>
      </c>
      <c r="S692" s="35">
        <v>0</v>
      </c>
      <c r="T692" s="35">
        <v>0</v>
      </c>
      <c r="U692" s="35"/>
      <c r="V692" s="35"/>
      <c r="W692" s="35"/>
      <c r="X692" s="35">
        <v>19</v>
      </c>
      <c r="Y692" s="35">
        <v>92</v>
      </c>
      <c r="Z692" s="35">
        <v>88</v>
      </c>
      <c r="AA692" s="35">
        <v>23</v>
      </c>
      <c r="AB692" s="35">
        <v>0</v>
      </c>
      <c r="AC692" s="35">
        <v>0</v>
      </c>
      <c r="AD692" s="35"/>
      <c r="AE692" s="35"/>
      <c r="AF692" s="35"/>
      <c r="AG692" s="35">
        <v>6</v>
      </c>
      <c r="AH692" s="35">
        <v>74</v>
      </c>
      <c r="AI692" s="35">
        <v>71</v>
      </c>
      <c r="AJ692" s="35">
        <v>9</v>
      </c>
      <c r="AK692" s="35">
        <v>0</v>
      </c>
      <c r="AL692" s="35">
        <v>0</v>
      </c>
    </row>
    <row r="693" spans="1:38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</row>
    <row r="694" spans="1:38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392</v>
      </c>
      <c r="G694" s="50">
        <v>1922</v>
      </c>
      <c r="H694" s="50">
        <v>1993</v>
      </c>
      <c r="I694" s="50">
        <v>321</v>
      </c>
      <c r="J694" s="50">
        <v>0</v>
      </c>
      <c r="K694" s="50">
        <v>0</v>
      </c>
      <c r="L694" s="51"/>
      <c r="M694" s="51"/>
      <c r="N694" s="51"/>
      <c r="O694" s="50">
        <v>31</v>
      </c>
      <c r="P694" s="50">
        <v>1219</v>
      </c>
      <c r="Q694" s="50">
        <v>1202</v>
      </c>
      <c r="R694" s="50">
        <v>48</v>
      </c>
      <c r="S694" s="50">
        <v>0</v>
      </c>
      <c r="T694" s="50">
        <v>0</v>
      </c>
      <c r="U694" s="51"/>
      <c r="V694" s="51"/>
      <c r="W694" s="51"/>
      <c r="X694" s="50">
        <v>551</v>
      </c>
      <c r="Y694" s="50">
        <v>1486</v>
      </c>
      <c r="Z694" s="50">
        <v>1521</v>
      </c>
      <c r="AA694" s="50">
        <v>516</v>
      </c>
      <c r="AB694" s="50">
        <v>0</v>
      </c>
      <c r="AC694" s="50">
        <v>0</v>
      </c>
      <c r="AD694" s="51"/>
      <c r="AE694" s="51"/>
      <c r="AF694" s="51"/>
      <c r="AG694" s="50">
        <v>65</v>
      </c>
      <c r="AH694" s="50">
        <v>806</v>
      </c>
      <c r="AI694" s="50">
        <v>807</v>
      </c>
      <c r="AJ694" s="50">
        <v>64</v>
      </c>
      <c r="AK694" s="50">
        <v>0</v>
      </c>
      <c r="AL694" s="50">
        <v>0</v>
      </c>
    </row>
    <row r="695" spans="1:38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</row>
    <row r="696" spans="1:38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392</v>
      </c>
      <c r="G696" s="56">
        <v>1922</v>
      </c>
      <c r="H696" s="56">
        <v>1993</v>
      </c>
      <c r="I696" s="56">
        <v>321</v>
      </c>
      <c r="J696" s="56">
        <v>0</v>
      </c>
      <c r="K696" s="56">
        <v>0</v>
      </c>
      <c r="L696" s="51"/>
      <c r="M696" s="51"/>
      <c r="N696" s="51"/>
      <c r="O696" s="56">
        <v>31</v>
      </c>
      <c r="P696" s="56">
        <v>1219</v>
      </c>
      <c r="Q696" s="56">
        <v>1202</v>
      </c>
      <c r="R696" s="56">
        <v>48</v>
      </c>
      <c r="S696" s="56">
        <v>0</v>
      </c>
      <c r="T696" s="56">
        <v>0</v>
      </c>
      <c r="U696" s="51"/>
      <c r="V696" s="51"/>
      <c r="W696" s="51"/>
      <c r="X696" s="56">
        <v>685</v>
      </c>
      <c r="Y696" s="56">
        <v>2086</v>
      </c>
      <c r="Z696" s="56">
        <v>2166</v>
      </c>
      <c r="AA696" s="56">
        <v>605</v>
      </c>
      <c r="AB696" s="56">
        <v>0</v>
      </c>
      <c r="AC696" s="56">
        <v>0</v>
      </c>
      <c r="AD696" s="51"/>
      <c r="AE696" s="51"/>
      <c r="AF696" s="51"/>
      <c r="AG696" s="56">
        <v>65</v>
      </c>
      <c r="AH696" s="56">
        <v>813</v>
      </c>
      <c r="AI696" s="56">
        <v>814</v>
      </c>
      <c r="AJ696" s="56">
        <v>64</v>
      </c>
      <c r="AK696" s="56">
        <v>0</v>
      </c>
      <c r="AL696" s="56">
        <v>0</v>
      </c>
    </row>
    <row r="697" spans="1:38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</row>
    <row r="698" spans="1:38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</row>
    <row r="699" spans="1:38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</row>
    <row r="700" spans="1:38" ht="20.100000000000001" customHeight="1" x14ac:dyDescent="0.2">
      <c r="D700" s="2" t="s">
        <v>115</v>
      </c>
      <c r="F700" s="35">
        <v>122</v>
      </c>
      <c r="G700" s="35">
        <v>371</v>
      </c>
      <c r="H700" s="35">
        <v>369</v>
      </c>
      <c r="I700" s="35">
        <v>124</v>
      </c>
      <c r="J700" s="35">
        <v>0</v>
      </c>
      <c r="K700" s="35">
        <v>0</v>
      </c>
      <c r="L700" s="35"/>
      <c r="M700" s="35"/>
      <c r="N700" s="35"/>
      <c r="O700" s="35">
        <v>6</v>
      </c>
      <c r="P700" s="35">
        <v>104</v>
      </c>
      <c r="Q700" s="35">
        <v>104</v>
      </c>
      <c r="R700" s="35">
        <v>6</v>
      </c>
      <c r="S700" s="35">
        <v>0</v>
      </c>
      <c r="T700" s="35">
        <v>0</v>
      </c>
      <c r="U700" s="35"/>
      <c r="V700" s="35"/>
      <c r="W700" s="35"/>
      <c r="X700" s="35">
        <v>115</v>
      </c>
      <c r="Y700" s="35">
        <v>224</v>
      </c>
      <c r="Z700" s="35">
        <v>257</v>
      </c>
      <c r="AA700" s="35">
        <v>82</v>
      </c>
      <c r="AB700" s="35">
        <v>0</v>
      </c>
      <c r="AC700" s="35">
        <v>0</v>
      </c>
      <c r="AD700" s="35"/>
      <c r="AE700" s="35"/>
      <c r="AF700" s="35"/>
      <c r="AG700" s="35">
        <v>24</v>
      </c>
      <c r="AH700" s="35">
        <v>211</v>
      </c>
      <c r="AI700" s="35">
        <v>208</v>
      </c>
      <c r="AJ700" s="35">
        <v>27</v>
      </c>
      <c r="AK700" s="35">
        <v>0</v>
      </c>
      <c r="AL700" s="35">
        <v>0</v>
      </c>
    </row>
    <row r="701" spans="1:38" ht="19.5" customHeight="1" x14ac:dyDescent="0.2">
      <c r="D701" s="44" t="s">
        <v>116</v>
      </c>
      <c r="F701" s="45">
        <v>8</v>
      </c>
      <c r="G701" s="45">
        <v>146</v>
      </c>
      <c r="H701" s="45">
        <v>148</v>
      </c>
      <c r="I701" s="45">
        <v>6</v>
      </c>
      <c r="J701" s="45">
        <v>0</v>
      </c>
      <c r="K701" s="45">
        <v>0</v>
      </c>
      <c r="L701" s="46"/>
      <c r="M701" s="46"/>
      <c r="N701" s="46"/>
      <c r="O701" s="45">
        <v>4</v>
      </c>
      <c r="P701" s="45">
        <v>118</v>
      </c>
      <c r="Q701" s="45">
        <v>121</v>
      </c>
      <c r="R701" s="45">
        <v>1</v>
      </c>
      <c r="S701" s="45">
        <v>0</v>
      </c>
      <c r="T701" s="45">
        <v>0</v>
      </c>
      <c r="U701" s="46"/>
      <c r="V701" s="46"/>
      <c r="W701" s="46"/>
      <c r="X701" s="45">
        <v>39</v>
      </c>
      <c r="Y701" s="45">
        <v>134</v>
      </c>
      <c r="Z701" s="45">
        <v>146</v>
      </c>
      <c r="AA701" s="45">
        <v>27</v>
      </c>
      <c r="AB701" s="45">
        <v>0</v>
      </c>
      <c r="AC701" s="45">
        <v>0</v>
      </c>
      <c r="AD701" s="46"/>
      <c r="AE701" s="46"/>
      <c r="AF701" s="46"/>
      <c r="AG701" s="45">
        <v>16</v>
      </c>
      <c r="AH701" s="45">
        <v>189</v>
      </c>
      <c r="AI701" s="45">
        <v>192</v>
      </c>
      <c r="AJ701" s="45">
        <v>13</v>
      </c>
      <c r="AK701" s="45">
        <v>0</v>
      </c>
      <c r="AL701" s="45">
        <v>0</v>
      </c>
    </row>
    <row r="702" spans="1:38" ht="20.100000000000001" customHeight="1" x14ac:dyDescent="0.2">
      <c r="D702" s="2" t="s">
        <v>117</v>
      </c>
      <c r="F702" s="46">
        <v>11</v>
      </c>
      <c r="G702" s="46">
        <v>162</v>
      </c>
      <c r="H702" s="46">
        <v>151</v>
      </c>
      <c r="I702" s="46">
        <v>22</v>
      </c>
      <c r="J702" s="46">
        <v>0</v>
      </c>
      <c r="K702" s="46">
        <v>0</v>
      </c>
      <c r="L702" s="46"/>
      <c r="M702" s="46"/>
      <c r="N702" s="46"/>
      <c r="O702" s="46">
        <v>5</v>
      </c>
      <c r="P702" s="46">
        <v>119</v>
      </c>
      <c r="Q702" s="46">
        <v>118</v>
      </c>
      <c r="R702" s="46">
        <v>6</v>
      </c>
      <c r="S702" s="46">
        <v>0</v>
      </c>
      <c r="T702" s="46">
        <v>0</v>
      </c>
      <c r="U702" s="46"/>
      <c r="V702" s="46"/>
      <c r="W702" s="46"/>
      <c r="X702" s="46">
        <v>15</v>
      </c>
      <c r="Y702" s="46">
        <v>60</v>
      </c>
      <c r="Z702" s="46">
        <v>71</v>
      </c>
      <c r="AA702" s="46">
        <v>4</v>
      </c>
      <c r="AB702" s="46">
        <v>0</v>
      </c>
      <c r="AC702" s="46">
        <v>0</v>
      </c>
      <c r="AD702" s="46"/>
      <c r="AE702" s="46"/>
      <c r="AF702" s="46"/>
      <c r="AG702" s="46">
        <v>17</v>
      </c>
      <c r="AH702" s="46">
        <v>191</v>
      </c>
      <c r="AI702" s="46">
        <v>193</v>
      </c>
      <c r="AJ702" s="46">
        <v>15</v>
      </c>
      <c r="AK702" s="46">
        <v>0</v>
      </c>
      <c r="AL702" s="46">
        <v>0</v>
      </c>
    </row>
    <row r="703" spans="1:38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</row>
    <row r="704" spans="1:38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141</v>
      </c>
      <c r="G704" s="50">
        <v>679</v>
      </c>
      <c r="H704" s="50">
        <v>668</v>
      </c>
      <c r="I704" s="50">
        <v>152</v>
      </c>
      <c r="J704" s="50">
        <v>0</v>
      </c>
      <c r="K704" s="50">
        <v>0</v>
      </c>
      <c r="L704" s="51"/>
      <c r="M704" s="51"/>
      <c r="N704" s="51"/>
      <c r="O704" s="50">
        <v>15</v>
      </c>
      <c r="P704" s="50">
        <v>341</v>
      </c>
      <c r="Q704" s="50">
        <v>343</v>
      </c>
      <c r="R704" s="50">
        <v>13</v>
      </c>
      <c r="S704" s="50">
        <v>0</v>
      </c>
      <c r="T704" s="50">
        <v>0</v>
      </c>
      <c r="U704" s="51"/>
      <c r="V704" s="51"/>
      <c r="W704" s="51"/>
      <c r="X704" s="50">
        <v>169</v>
      </c>
      <c r="Y704" s="50">
        <v>418</v>
      </c>
      <c r="Z704" s="50">
        <v>474</v>
      </c>
      <c r="AA704" s="50">
        <v>113</v>
      </c>
      <c r="AB704" s="50">
        <v>0</v>
      </c>
      <c r="AC704" s="50">
        <v>0</v>
      </c>
      <c r="AD704" s="51"/>
      <c r="AE704" s="51"/>
      <c r="AF704" s="51"/>
      <c r="AG704" s="50">
        <v>57</v>
      </c>
      <c r="AH704" s="50">
        <v>591</v>
      </c>
      <c r="AI704" s="50">
        <v>593</v>
      </c>
      <c r="AJ704" s="50">
        <v>55</v>
      </c>
      <c r="AK704" s="50">
        <v>0</v>
      </c>
      <c r="AL704" s="50">
        <v>0</v>
      </c>
    </row>
    <row r="705" spans="1:38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</row>
    <row r="706" spans="1:38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141</v>
      </c>
      <c r="G706" s="56">
        <v>679</v>
      </c>
      <c r="H706" s="56">
        <v>668</v>
      </c>
      <c r="I706" s="56">
        <v>152</v>
      </c>
      <c r="J706" s="56">
        <v>0</v>
      </c>
      <c r="K706" s="56">
        <v>0</v>
      </c>
      <c r="L706" s="51"/>
      <c r="M706" s="51"/>
      <c r="N706" s="51"/>
      <c r="O706" s="56">
        <v>15</v>
      </c>
      <c r="P706" s="56">
        <v>341</v>
      </c>
      <c r="Q706" s="56">
        <v>343</v>
      </c>
      <c r="R706" s="56">
        <v>13</v>
      </c>
      <c r="S706" s="56">
        <v>0</v>
      </c>
      <c r="T706" s="56">
        <v>0</v>
      </c>
      <c r="U706" s="51"/>
      <c r="V706" s="51"/>
      <c r="W706" s="51"/>
      <c r="X706" s="56">
        <v>169</v>
      </c>
      <c r="Y706" s="56">
        <v>418</v>
      </c>
      <c r="Z706" s="56">
        <v>474</v>
      </c>
      <c r="AA706" s="56">
        <v>113</v>
      </c>
      <c r="AB706" s="56">
        <v>0</v>
      </c>
      <c r="AC706" s="56">
        <v>0</v>
      </c>
      <c r="AD706" s="51"/>
      <c r="AE706" s="51"/>
      <c r="AF706" s="51"/>
      <c r="AG706" s="56">
        <v>57</v>
      </c>
      <c r="AH706" s="56">
        <v>591</v>
      </c>
      <c r="AI706" s="56">
        <v>593</v>
      </c>
      <c r="AJ706" s="56">
        <v>55</v>
      </c>
      <c r="AK706" s="56">
        <v>0</v>
      </c>
      <c r="AL706" s="56">
        <v>0</v>
      </c>
    </row>
    <row r="707" spans="1:38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</row>
    <row r="708" spans="1:38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</row>
    <row r="709" spans="1:38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</row>
    <row r="710" spans="1:38" ht="20.100000000000001" customHeight="1" x14ac:dyDescent="0.2">
      <c r="B710" s="5"/>
      <c r="D710" s="2" t="s">
        <v>115</v>
      </c>
      <c r="F710" s="35">
        <v>94</v>
      </c>
      <c r="G710" s="35">
        <v>813</v>
      </c>
      <c r="H710" s="35">
        <v>850</v>
      </c>
      <c r="I710" s="35">
        <v>57</v>
      </c>
      <c r="J710" s="35">
        <v>0</v>
      </c>
      <c r="K710" s="35">
        <v>0</v>
      </c>
      <c r="L710" s="35"/>
      <c r="M710" s="35"/>
      <c r="N710" s="35"/>
      <c r="O710" s="35">
        <v>10</v>
      </c>
      <c r="P710" s="35">
        <v>129</v>
      </c>
      <c r="Q710" s="35">
        <v>131</v>
      </c>
      <c r="R710" s="35">
        <v>8</v>
      </c>
      <c r="S710" s="35">
        <v>0</v>
      </c>
      <c r="T710" s="35">
        <v>0</v>
      </c>
      <c r="U710" s="35"/>
      <c r="V710" s="35"/>
      <c r="W710" s="35"/>
      <c r="X710" s="35">
        <v>94</v>
      </c>
      <c r="Y710" s="35">
        <v>699</v>
      </c>
      <c r="Z710" s="35">
        <v>717</v>
      </c>
      <c r="AA710" s="35">
        <v>76</v>
      </c>
      <c r="AB710" s="35">
        <v>0</v>
      </c>
      <c r="AC710" s="35">
        <v>0</v>
      </c>
      <c r="AD710" s="35"/>
      <c r="AE710" s="35"/>
      <c r="AF710" s="35"/>
      <c r="AG710" s="35">
        <v>33</v>
      </c>
      <c r="AH710" s="35">
        <v>253</v>
      </c>
      <c r="AI710" s="35">
        <v>252</v>
      </c>
      <c r="AJ710" s="35">
        <v>34</v>
      </c>
      <c r="AK710" s="35">
        <v>0</v>
      </c>
      <c r="AL710" s="35">
        <v>0</v>
      </c>
    </row>
    <row r="711" spans="1:38" ht="19.5" customHeight="1" x14ac:dyDescent="0.2">
      <c r="D711" s="44" t="s">
        <v>116</v>
      </c>
      <c r="F711" s="45">
        <v>111</v>
      </c>
      <c r="G711" s="45">
        <v>831</v>
      </c>
      <c r="H711" s="45">
        <v>849</v>
      </c>
      <c r="I711" s="45">
        <v>93</v>
      </c>
      <c r="J711" s="45">
        <v>0</v>
      </c>
      <c r="K711" s="45">
        <v>0</v>
      </c>
      <c r="L711" s="46"/>
      <c r="M711" s="46"/>
      <c r="N711" s="46"/>
      <c r="O711" s="45">
        <v>4</v>
      </c>
      <c r="P711" s="45">
        <v>124</v>
      </c>
      <c r="Q711" s="45">
        <v>125</v>
      </c>
      <c r="R711" s="45">
        <v>3</v>
      </c>
      <c r="S711" s="45">
        <v>0</v>
      </c>
      <c r="T711" s="45">
        <v>0</v>
      </c>
      <c r="U711" s="46"/>
      <c r="V711" s="46"/>
      <c r="W711" s="46"/>
      <c r="X711" s="45">
        <v>104</v>
      </c>
      <c r="Y711" s="45">
        <v>756</v>
      </c>
      <c r="Z711" s="45">
        <v>772</v>
      </c>
      <c r="AA711" s="45">
        <v>88</v>
      </c>
      <c r="AB711" s="45">
        <v>0</v>
      </c>
      <c r="AC711" s="45">
        <v>0</v>
      </c>
      <c r="AD711" s="46"/>
      <c r="AE711" s="46"/>
      <c r="AF711" s="46"/>
      <c r="AG711" s="45">
        <v>32</v>
      </c>
      <c r="AH711" s="45">
        <v>252</v>
      </c>
      <c r="AI711" s="45">
        <v>250</v>
      </c>
      <c r="AJ711" s="45">
        <v>34</v>
      </c>
      <c r="AK711" s="45">
        <v>0</v>
      </c>
      <c r="AL711" s="45">
        <v>0</v>
      </c>
    </row>
    <row r="712" spans="1:38" ht="20.100000000000001" customHeight="1" x14ac:dyDescent="0.2">
      <c r="D712" s="2" t="s">
        <v>132</v>
      </c>
      <c r="F712" s="35">
        <v>54</v>
      </c>
      <c r="G712" s="35">
        <v>496</v>
      </c>
      <c r="H712" s="35">
        <v>506</v>
      </c>
      <c r="I712" s="35">
        <v>44</v>
      </c>
      <c r="J712" s="35">
        <v>0</v>
      </c>
      <c r="K712" s="35">
        <v>0</v>
      </c>
      <c r="L712" s="35"/>
      <c r="M712" s="35"/>
      <c r="N712" s="35"/>
      <c r="O712" s="35">
        <v>5</v>
      </c>
      <c r="P712" s="35">
        <v>104</v>
      </c>
      <c r="Q712" s="35">
        <v>99</v>
      </c>
      <c r="R712" s="35">
        <v>10</v>
      </c>
      <c r="S712" s="35">
        <v>0</v>
      </c>
      <c r="T712" s="35">
        <v>0</v>
      </c>
      <c r="U712" s="35"/>
      <c r="V712" s="35"/>
      <c r="W712" s="35"/>
      <c r="X712" s="35">
        <v>79</v>
      </c>
      <c r="Y712" s="35">
        <v>605</v>
      </c>
      <c r="Z712" s="35">
        <v>600</v>
      </c>
      <c r="AA712" s="35">
        <v>84</v>
      </c>
      <c r="AB712" s="35">
        <v>0</v>
      </c>
      <c r="AC712" s="35">
        <v>0</v>
      </c>
      <c r="AD712" s="35"/>
      <c r="AE712" s="35"/>
      <c r="AF712" s="35"/>
      <c r="AG712" s="35">
        <v>34</v>
      </c>
      <c r="AH712" s="35">
        <v>272</v>
      </c>
      <c r="AI712" s="35">
        <v>268</v>
      </c>
      <c r="AJ712" s="35">
        <v>38</v>
      </c>
      <c r="AK712" s="35">
        <v>0</v>
      </c>
      <c r="AL712" s="35">
        <v>0</v>
      </c>
    </row>
    <row r="713" spans="1:38" ht="19.5" customHeight="1" x14ac:dyDescent="0.2">
      <c r="D713" s="44" t="s">
        <v>151</v>
      </c>
      <c r="F713" s="45">
        <v>26</v>
      </c>
      <c r="G713" s="45">
        <v>395</v>
      </c>
      <c r="H713" s="45">
        <v>396</v>
      </c>
      <c r="I713" s="45">
        <v>25</v>
      </c>
      <c r="J713" s="45">
        <v>0</v>
      </c>
      <c r="K713" s="45">
        <v>0</v>
      </c>
      <c r="L713" s="46"/>
      <c r="M713" s="46"/>
      <c r="N713" s="46"/>
      <c r="O713" s="45">
        <v>5</v>
      </c>
      <c r="P713" s="45">
        <v>124</v>
      </c>
      <c r="Q713" s="45">
        <v>123</v>
      </c>
      <c r="R713" s="45">
        <v>6</v>
      </c>
      <c r="S713" s="45">
        <v>0</v>
      </c>
      <c r="T713" s="45">
        <v>0</v>
      </c>
      <c r="U713" s="46"/>
      <c r="V713" s="46"/>
      <c r="W713" s="46"/>
      <c r="X713" s="45">
        <v>84</v>
      </c>
      <c r="Y713" s="45">
        <v>578</v>
      </c>
      <c r="Z713" s="45">
        <v>567</v>
      </c>
      <c r="AA713" s="45">
        <v>95</v>
      </c>
      <c r="AB713" s="45">
        <v>0</v>
      </c>
      <c r="AC713" s="45">
        <v>0</v>
      </c>
      <c r="AD713" s="46"/>
      <c r="AE713" s="46"/>
      <c r="AF713" s="46"/>
      <c r="AG713" s="45">
        <v>24</v>
      </c>
      <c r="AH713" s="45">
        <v>251</v>
      </c>
      <c r="AI713" s="45">
        <v>240</v>
      </c>
      <c r="AJ713" s="45">
        <v>35</v>
      </c>
      <c r="AK713" s="45">
        <v>0</v>
      </c>
      <c r="AL713" s="45">
        <v>0</v>
      </c>
    </row>
    <row r="714" spans="1:38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</row>
    <row r="715" spans="1:38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285</v>
      </c>
      <c r="G715" s="50">
        <v>2535</v>
      </c>
      <c r="H715" s="50">
        <v>2601</v>
      </c>
      <c r="I715" s="50">
        <v>219</v>
      </c>
      <c r="J715" s="50">
        <v>0</v>
      </c>
      <c r="K715" s="50">
        <v>0</v>
      </c>
      <c r="L715" s="51"/>
      <c r="M715" s="51"/>
      <c r="N715" s="51"/>
      <c r="O715" s="50">
        <v>24</v>
      </c>
      <c r="P715" s="50">
        <v>481</v>
      </c>
      <c r="Q715" s="50">
        <v>478</v>
      </c>
      <c r="R715" s="50">
        <v>27</v>
      </c>
      <c r="S715" s="50">
        <v>0</v>
      </c>
      <c r="T715" s="50">
        <v>0</v>
      </c>
      <c r="U715" s="51"/>
      <c r="V715" s="51"/>
      <c r="W715" s="51"/>
      <c r="X715" s="50">
        <v>361</v>
      </c>
      <c r="Y715" s="50">
        <v>2638</v>
      </c>
      <c r="Z715" s="50">
        <v>2656</v>
      </c>
      <c r="AA715" s="50">
        <v>343</v>
      </c>
      <c r="AB715" s="50">
        <v>0</v>
      </c>
      <c r="AC715" s="50">
        <v>0</v>
      </c>
      <c r="AD715" s="51"/>
      <c r="AE715" s="51"/>
      <c r="AF715" s="51"/>
      <c r="AG715" s="50">
        <v>123</v>
      </c>
      <c r="AH715" s="50">
        <v>1028</v>
      </c>
      <c r="AI715" s="50">
        <v>1010</v>
      </c>
      <c r="AJ715" s="50">
        <v>141</v>
      </c>
      <c r="AK715" s="50">
        <v>0</v>
      </c>
      <c r="AL715" s="50">
        <v>0</v>
      </c>
    </row>
    <row r="716" spans="1:38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</row>
    <row r="717" spans="1:38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285</v>
      </c>
      <c r="G717" s="56">
        <v>2535</v>
      </c>
      <c r="H717" s="56">
        <v>2601</v>
      </c>
      <c r="I717" s="56">
        <v>219</v>
      </c>
      <c r="J717" s="56">
        <v>0</v>
      </c>
      <c r="K717" s="56">
        <v>0</v>
      </c>
      <c r="L717" s="51"/>
      <c r="M717" s="51"/>
      <c r="N717" s="51"/>
      <c r="O717" s="56">
        <v>24</v>
      </c>
      <c r="P717" s="56">
        <v>481</v>
      </c>
      <c r="Q717" s="56">
        <v>478</v>
      </c>
      <c r="R717" s="56">
        <v>27</v>
      </c>
      <c r="S717" s="56">
        <v>0</v>
      </c>
      <c r="T717" s="56">
        <v>0</v>
      </c>
      <c r="U717" s="51"/>
      <c r="V717" s="51"/>
      <c r="W717" s="51"/>
      <c r="X717" s="56">
        <v>361</v>
      </c>
      <c r="Y717" s="56">
        <v>2638</v>
      </c>
      <c r="Z717" s="56">
        <v>2656</v>
      </c>
      <c r="AA717" s="56">
        <v>343</v>
      </c>
      <c r="AB717" s="56">
        <v>0</v>
      </c>
      <c r="AC717" s="56">
        <v>0</v>
      </c>
      <c r="AD717" s="51"/>
      <c r="AE717" s="51"/>
      <c r="AF717" s="51"/>
      <c r="AG717" s="56">
        <v>123</v>
      </c>
      <c r="AH717" s="56">
        <v>1028</v>
      </c>
      <c r="AI717" s="56">
        <v>1010</v>
      </c>
      <c r="AJ717" s="56">
        <v>141</v>
      </c>
      <c r="AK717" s="56">
        <v>0</v>
      </c>
      <c r="AL717" s="56">
        <v>0</v>
      </c>
    </row>
    <row r="718" spans="1:38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</row>
    <row r="719" spans="1:38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</row>
    <row r="720" spans="1:38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</row>
    <row r="721" spans="1:38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36</v>
      </c>
      <c r="G721" s="35">
        <v>138</v>
      </c>
      <c r="H721" s="35">
        <v>128</v>
      </c>
      <c r="I721" s="35">
        <v>46</v>
      </c>
      <c r="J721" s="35">
        <v>0</v>
      </c>
      <c r="K721" s="35">
        <v>0</v>
      </c>
      <c r="L721" s="35"/>
      <c r="M721" s="35"/>
      <c r="N721" s="35"/>
      <c r="O721" s="35">
        <v>3</v>
      </c>
      <c r="P721" s="35">
        <v>80</v>
      </c>
      <c r="Q721" s="35">
        <v>80</v>
      </c>
      <c r="R721" s="35">
        <v>3</v>
      </c>
      <c r="S721" s="35">
        <v>0</v>
      </c>
      <c r="T721" s="35">
        <v>0</v>
      </c>
      <c r="U721" s="35"/>
      <c r="V721" s="35"/>
      <c r="W721" s="35"/>
      <c r="X721" s="35">
        <v>43</v>
      </c>
      <c r="Y721" s="35">
        <v>337</v>
      </c>
      <c r="Z721" s="35">
        <v>338</v>
      </c>
      <c r="AA721" s="35">
        <v>42</v>
      </c>
      <c r="AB721" s="35">
        <v>0</v>
      </c>
      <c r="AC721" s="35">
        <v>0</v>
      </c>
      <c r="AD721" s="35"/>
      <c r="AE721" s="35"/>
      <c r="AF721" s="35"/>
      <c r="AG721" s="35">
        <v>13</v>
      </c>
      <c r="AH721" s="35">
        <v>71</v>
      </c>
      <c r="AI721" s="35">
        <v>79</v>
      </c>
      <c r="AJ721" s="35">
        <v>5</v>
      </c>
      <c r="AK721" s="35">
        <v>0</v>
      </c>
      <c r="AL721" s="35">
        <v>0</v>
      </c>
    </row>
    <row r="722" spans="1:38" ht="19.5" customHeight="1" x14ac:dyDescent="0.2">
      <c r="D722" s="44" t="s">
        <v>332</v>
      </c>
      <c r="F722" s="45">
        <v>22</v>
      </c>
      <c r="G722" s="45">
        <v>152</v>
      </c>
      <c r="H722" s="45">
        <v>161</v>
      </c>
      <c r="I722" s="45">
        <v>13</v>
      </c>
      <c r="J722" s="45">
        <v>0</v>
      </c>
      <c r="K722" s="45">
        <v>0</v>
      </c>
      <c r="L722" s="46"/>
      <c r="M722" s="46"/>
      <c r="N722" s="46"/>
      <c r="O722" s="45">
        <v>1</v>
      </c>
      <c r="P722" s="45">
        <v>74</v>
      </c>
      <c r="Q722" s="45">
        <v>73</v>
      </c>
      <c r="R722" s="45">
        <v>2</v>
      </c>
      <c r="S722" s="45">
        <v>0</v>
      </c>
      <c r="T722" s="45">
        <v>0</v>
      </c>
      <c r="U722" s="46"/>
      <c r="V722" s="46"/>
      <c r="W722" s="46"/>
      <c r="X722" s="45">
        <v>42</v>
      </c>
      <c r="Y722" s="45">
        <v>331</v>
      </c>
      <c r="Z722" s="45">
        <v>323</v>
      </c>
      <c r="AA722" s="45">
        <v>50</v>
      </c>
      <c r="AB722" s="45">
        <v>0</v>
      </c>
      <c r="AC722" s="45">
        <v>0</v>
      </c>
      <c r="AD722" s="46"/>
      <c r="AE722" s="46"/>
      <c r="AF722" s="46"/>
      <c r="AG722" s="45">
        <v>7</v>
      </c>
      <c r="AH722" s="45">
        <v>69</v>
      </c>
      <c r="AI722" s="45">
        <v>72</v>
      </c>
      <c r="AJ722" s="45">
        <v>4</v>
      </c>
      <c r="AK722" s="45">
        <v>0</v>
      </c>
      <c r="AL722" s="45">
        <v>0</v>
      </c>
    </row>
    <row r="723" spans="1:38" s="1" customFormat="1" ht="19.5" customHeight="1" x14ac:dyDescent="0.2">
      <c r="A723" s="3"/>
      <c r="B723" s="60"/>
      <c r="C723" s="3"/>
      <c r="D723" s="2" t="s">
        <v>333</v>
      </c>
      <c r="E723" s="5"/>
      <c r="F723" s="35">
        <v>23</v>
      </c>
      <c r="G723" s="35">
        <v>186</v>
      </c>
      <c r="H723" s="35">
        <v>190</v>
      </c>
      <c r="I723" s="35">
        <v>19</v>
      </c>
      <c r="J723" s="35">
        <v>0</v>
      </c>
      <c r="K723" s="35">
        <v>0</v>
      </c>
      <c r="L723" s="35"/>
      <c r="M723" s="35"/>
      <c r="N723" s="35"/>
      <c r="O723" s="35">
        <v>2</v>
      </c>
      <c r="P723" s="35">
        <v>71</v>
      </c>
      <c r="Q723" s="35">
        <v>69</v>
      </c>
      <c r="R723" s="35">
        <v>4</v>
      </c>
      <c r="S723" s="35">
        <v>0</v>
      </c>
      <c r="T723" s="35">
        <v>0</v>
      </c>
      <c r="U723" s="35"/>
      <c r="V723" s="35"/>
      <c r="W723" s="35"/>
      <c r="X723" s="35">
        <v>133</v>
      </c>
      <c r="Y723" s="35">
        <v>536</v>
      </c>
      <c r="Z723" s="35">
        <v>601</v>
      </c>
      <c r="AA723" s="35">
        <v>68</v>
      </c>
      <c r="AB723" s="35">
        <v>0</v>
      </c>
      <c r="AC723" s="35">
        <v>0</v>
      </c>
      <c r="AD723" s="35"/>
      <c r="AE723" s="35"/>
      <c r="AF723" s="35"/>
      <c r="AG723" s="35">
        <v>14</v>
      </c>
      <c r="AH723" s="35">
        <v>77</v>
      </c>
      <c r="AI723" s="35">
        <v>82</v>
      </c>
      <c r="AJ723" s="35">
        <v>9</v>
      </c>
      <c r="AK723" s="35">
        <v>0</v>
      </c>
      <c r="AL723" s="35">
        <v>0</v>
      </c>
    </row>
    <row r="724" spans="1:38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5">
        <v>138</v>
      </c>
      <c r="H724" s="45">
        <v>121</v>
      </c>
      <c r="I724" s="45">
        <v>17</v>
      </c>
      <c r="J724" s="45">
        <v>0</v>
      </c>
      <c r="K724" s="45">
        <v>0</v>
      </c>
      <c r="L724" s="46"/>
      <c r="M724" s="46"/>
      <c r="N724" s="46"/>
      <c r="O724" s="45">
        <v>0</v>
      </c>
      <c r="P724" s="45">
        <v>110</v>
      </c>
      <c r="Q724" s="45">
        <v>107</v>
      </c>
      <c r="R724" s="45">
        <v>3</v>
      </c>
      <c r="S724" s="45">
        <v>0</v>
      </c>
      <c r="T724" s="45">
        <v>0</v>
      </c>
      <c r="U724" s="46"/>
      <c r="V724" s="46"/>
      <c r="W724" s="46"/>
      <c r="X724" s="45">
        <v>0</v>
      </c>
      <c r="Y724" s="45">
        <v>7</v>
      </c>
      <c r="Z724" s="45">
        <v>7</v>
      </c>
      <c r="AA724" s="45">
        <v>0</v>
      </c>
      <c r="AB724" s="45">
        <v>0</v>
      </c>
      <c r="AC724" s="45">
        <v>0</v>
      </c>
      <c r="AD724" s="46"/>
      <c r="AE724" s="46"/>
      <c r="AF724" s="46"/>
      <c r="AG724" s="45">
        <v>0</v>
      </c>
      <c r="AH724" s="45">
        <v>92</v>
      </c>
      <c r="AI724" s="45">
        <v>88</v>
      </c>
      <c r="AJ724" s="45">
        <v>4</v>
      </c>
      <c r="AK724" s="45">
        <v>0</v>
      </c>
      <c r="AL724" s="45">
        <v>0</v>
      </c>
    </row>
    <row r="725" spans="1:38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>
        <v>155</v>
      </c>
      <c r="H725" s="35">
        <v>138</v>
      </c>
      <c r="I725" s="35">
        <v>17</v>
      </c>
      <c r="J725" s="35">
        <v>0</v>
      </c>
      <c r="K725" s="35">
        <v>0</v>
      </c>
      <c r="L725" s="35"/>
      <c r="M725" s="35"/>
      <c r="N725" s="35"/>
      <c r="O725" s="35">
        <v>0</v>
      </c>
      <c r="P725" s="35">
        <v>108</v>
      </c>
      <c r="Q725" s="35">
        <v>106</v>
      </c>
      <c r="R725" s="35">
        <v>2</v>
      </c>
      <c r="S725" s="35">
        <v>0</v>
      </c>
      <c r="T725" s="35">
        <v>0</v>
      </c>
      <c r="U725" s="35"/>
      <c r="V725" s="35"/>
      <c r="W725" s="35"/>
      <c r="X725" s="35">
        <v>0</v>
      </c>
      <c r="Y725" s="35">
        <v>33</v>
      </c>
      <c r="Z725" s="35">
        <v>30</v>
      </c>
      <c r="AA725" s="35">
        <v>3</v>
      </c>
      <c r="AB725" s="35">
        <v>0</v>
      </c>
      <c r="AC725" s="35">
        <v>0</v>
      </c>
      <c r="AD725" s="35"/>
      <c r="AE725" s="35"/>
      <c r="AF725" s="35"/>
      <c r="AG725" s="35">
        <v>0</v>
      </c>
      <c r="AH725" s="35">
        <v>86</v>
      </c>
      <c r="AI725" s="35">
        <v>82</v>
      </c>
      <c r="AJ725" s="35">
        <v>4</v>
      </c>
      <c r="AK725" s="35">
        <v>0</v>
      </c>
      <c r="AL725" s="35">
        <v>0</v>
      </c>
    </row>
    <row r="726" spans="1:38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</row>
    <row r="727" spans="1:38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81</v>
      </c>
      <c r="G727" s="50">
        <v>769</v>
      </c>
      <c r="H727" s="50">
        <v>738</v>
      </c>
      <c r="I727" s="50">
        <v>112</v>
      </c>
      <c r="J727" s="50">
        <v>0</v>
      </c>
      <c r="K727" s="50">
        <v>0</v>
      </c>
      <c r="L727" s="51"/>
      <c r="M727" s="51"/>
      <c r="N727" s="51"/>
      <c r="O727" s="50">
        <v>6</v>
      </c>
      <c r="P727" s="50">
        <v>443</v>
      </c>
      <c r="Q727" s="50">
        <v>435</v>
      </c>
      <c r="R727" s="50">
        <v>14</v>
      </c>
      <c r="S727" s="50">
        <v>0</v>
      </c>
      <c r="T727" s="50">
        <v>0</v>
      </c>
      <c r="U727" s="51"/>
      <c r="V727" s="51"/>
      <c r="W727" s="51"/>
      <c r="X727" s="50">
        <v>218</v>
      </c>
      <c r="Y727" s="50">
        <v>1244</v>
      </c>
      <c r="Z727" s="50">
        <v>1299</v>
      </c>
      <c r="AA727" s="50">
        <v>163</v>
      </c>
      <c r="AB727" s="50">
        <v>0</v>
      </c>
      <c r="AC727" s="50">
        <v>0</v>
      </c>
      <c r="AD727" s="51"/>
      <c r="AE727" s="51"/>
      <c r="AF727" s="51"/>
      <c r="AG727" s="50">
        <v>34</v>
      </c>
      <c r="AH727" s="50">
        <v>395</v>
      </c>
      <c r="AI727" s="50">
        <v>403</v>
      </c>
      <c r="AJ727" s="50">
        <v>26</v>
      </c>
      <c r="AK727" s="50">
        <v>0</v>
      </c>
      <c r="AL727" s="50">
        <v>0</v>
      </c>
    </row>
    <row r="728" spans="1:38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</row>
    <row r="729" spans="1:38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81</v>
      </c>
      <c r="G729" s="56">
        <v>769</v>
      </c>
      <c r="H729" s="56">
        <v>738</v>
      </c>
      <c r="I729" s="56">
        <v>112</v>
      </c>
      <c r="J729" s="56">
        <v>0</v>
      </c>
      <c r="K729" s="56">
        <v>0</v>
      </c>
      <c r="L729" s="51"/>
      <c r="M729" s="51"/>
      <c r="N729" s="51"/>
      <c r="O729" s="56">
        <v>6</v>
      </c>
      <c r="P729" s="56">
        <v>443</v>
      </c>
      <c r="Q729" s="56">
        <v>435</v>
      </c>
      <c r="R729" s="56">
        <v>14</v>
      </c>
      <c r="S729" s="56">
        <v>0</v>
      </c>
      <c r="T729" s="56">
        <v>0</v>
      </c>
      <c r="U729" s="51"/>
      <c r="V729" s="51"/>
      <c r="W729" s="51"/>
      <c r="X729" s="56">
        <v>218</v>
      </c>
      <c r="Y729" s="56">
        <v>1244</v>
      </c>
      <c r="Z729" s="56">
        <v>1299</v>
      </c>
      <c r="AA729" s="56">
        <v>163</v>
      </c>
      <c r="AB729" s="56">
        <v>0</v>
      </c>
      <c r="AC729" s="56">
        <v>0</v>
      </c>
      <c r="AD729" s="51"/>
      <c r="AE729" s="51"/>
      <c r="AF729" s="51"/>
      <c r="AG729" s="56">
        <v>34</v>
      </c>
      <c r="AH729" s="56">
        <v>395</v>
      </c>
      <c r="AI729" s="56">
        <v>403</v>
      </c>
      <c r="AJ729" s="56">
        <v>26</v>
      </c>
      <c r="AK729" s="56">
        <v>0</v>
      </c>
      <c r="AL729" s="56">
        <v>0</v>
      </c>
    </row>
    <row r="730" spans="1:38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</row>
    <row r="731" spans="1:38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</row>
    <row r="732" spans="1:38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</row>
    <row r="733" spans="1:38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36</v>
      </c>
      <c r="G733" s="35">
        <v>314</v>
      </c>
      <c r="H733" s="35">
        <v>322</v>
      </c>
      <c r="I733" s="35">
        <v>28</v>
      </c>
      <c r="J733" s="35">
        <v>0</v>
      </c>
      <c r="K733" s="35">
        <v>0</v>
      </c>
      <c r="L733" s="35"/>
      <c r="M733" s="35"/>
      <c r="N733" s="35"/>
      <c r="O733" s="35">
        <v>3</v>
      </c>
      <c r="P733" s="35">
        <v>107</v>
      </c>
      <c r="Q733" s="35">
        <v>101</v>
      </c>
      <c r="R733" s="35">
        <v>9</v>
      </c>
      <c r="S733" s="35">
        <v>0</v>
      </c>
      <c r="T733" s="35">
        <v>0</v>
      </c>
      <c r="U733" s="35"/>
      <c r="V733" s="35"/>
      <c r="W733" s="35"/>
      <c r="X733" s="35">
        <v>150</v>
      </c>
      <c r="Y733" s="35">
        <v>827</v>
      </c>
      <c r="Z733" s="35">
        <v>848</v>
      </c>
      <c r="AA733" s="35">
        <v>129</v>
      </c>
      <c r="AB733" s="35">
        <v>0</v>
      </c>
      <c r="AC733" s="35">
        <v>0</v>
      </c>
      <c r="AD733" s="35"/>
      <c r="AE733" s="35"/>
      <c r="AF733" s="35"/>
      <c r="AG733" s="35">
        <v>13</v>
      </c>
      <c r="AH733" s="35">
        <v>175</v>
      </c>
      <c r="AI733" s="35">
        <v>169</v>
      </c>
      <c r="AJ733" s="35">
        <v>19</v>
      </c>
      <c r="AK733" s="35">
        <v>0</v>
      </c>
      <c r="AL733" s="35">
        <v>0</v>
      </c>
    </row>
    <row r="734" spans="1:38" ht="19.5" customHeight="1" x14ac:dyDescent="0.2">
      <c r="D734" s="44" t="s">
        <v>116</v>
      </c>
      <c r="F734" s="45">
        <v>61</v>
      </c>
      <c r="G734" s="45">
        <v>1039</v>
      </c>
      <c r="H734" s="45">
        <v>1015</v>
      </c>
      <c r="I734" s="45">
        <v>85</v>
      </c>
      <c r="J734" s="45">
        <v>0</v>
      </c>
      <c r="K734" s="45">
        <v>0</v>
      </c>
      <c r="L734" s="46"/>
      <c r="M734" s="46"/>
      <c r="N734" s="46"/>
      <c r="O734" s="45">
        <v>3</v>
      </c>
      <c r="P734" s="45">
        <v>115</v>
      </c>
      <c r="Q734" s="45">
        <v>108</v>
      </c>
      <c r="R734" s="45">
        <v>10</v>
      </c>
      <c r="S734" s="45">
        <v>0</v>
      </c>
      <c r="T734" s="45">
        <v>0</v>
      </c>
      <c r="U734" s="46"/>
      <c r="V734" s="46"/>
      <c r="W734" s="46"/>
      <c r="X734" s="45">
        <v>57</v>
      </c>
      <c r="Y734" s="45">
        <v>343</v>
      </c>
      <c r="Z734" s="45">
        <v>345</v>
      </c>
      <c r="AA734" s="45">
        <v>55</v>
      </c>
      <c r="AB734" s="45">
        <v>0</v>
      </c>
      <c r="AC734" s="45">
        <v>0</v>
      </c>
      <c r="AD734" s="46"/>
      <c r="AE734" s="46"/>
      <c r="AF734" s="46"/>
      <c r="AG734" s="45">
        <v>14</v>
      </c>
      <c r="AH734" s="45">
        <v>161</v>
      </c>
      <c r="AI734" s="45">
        <v>151</v>
      </c>
      <c r="AJ734" s="45">
        <v>24</v>
      </c>
      <c r="AK734" s="45">
        <v>0</v>
      </c>
      <c r="AL734" s="45">
        <v>0</v>
      </c>
    </row>
    <row r="735" spans="1:38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</row>
    <row r="736" spans="1:38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97</v>
      </c>
      <c r="G736" s="50">
        <v>1353</v>
      </c>
      <c r="H736" s="50">
        <v>1337</v>
      </c>
      <c r="I736" s="50">
        <v>113</v>
      </c>
      <c r="J736" s="50">
        <v>0</v>
      </c>
      <c r="K736" s="50">
        <v>0</v>
      </c>
      <c r="L736" s="51"/>
      <c r="M736" s="51"/>
      <c r="N736" s="51"/>
      <c r="O736" s="50">
        <v>6</v>
      </c>
      <c r="P736" s="50">
        <v>222</v>
      </c>
      <c r="Q736" s="50">
        <v>209</v>
      </c>
      <c r="R736" s="50">
        <v>19</v>
      </c>
      <c r="S736" s="50">
        <v>0</v>
      </c>
      <c r="T736" s="50">
        <v>0</v>
      </c>
      <c r="U736" s="51"/>
      <c r="V736" s="51"/>
      <c r="W736" s="51"/>
      <c r="X736" s="50">
        <v>207</v>
      </c>
      <c r="Y736" s="50">
        <v>1170</v>
      </c>
      <c r="Z736" s="50">
        <v>1193</v>
      </c>
      <c r="AA736" s="50">
        <v>184</v>
      </c>
      <c r="AB736" s="50">
        <v>0</v>
      </c>
      <c r="AC736" s="50">
        <v>0</v>
      </c>
      <c r="AD736" s="51"/>
      <c r="AE736" s="51"/>
      <c r="AF736" s="51"/>
      <c r="AG736" s="50">
        <v>27</v>
      </c>
      <c r="AH736" s="50">
        <v>336</v>
      </c>
      <c r="AI736" s="50">
        <v>320</v>
      </c>
      <c r="AJ736" s="50">
        <v>43</v>
      </c>
      <c r="AK736" s="50">
        <v>0</v>
      </c>
      <c r="AL736" s="50">
        <v>0</v>
      </c>
    </row>
    <row r="737" spans="1:38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</row>
    <row r="738" spans="1:38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97</v>
      </c>
      <c r="G738" s="56">
        <v>1353</v>
      </c>
      <c r="H738" s="56">
        <v>1337</v>
      </c>
      <c r="I738" s="56">
        <v>113</v>
      </c>
      <c r="J738" s="56">
        <v>0</v>
      </c>
      <c r="K738" s="56">
        <v>0</v>
      </c>
      <c r="L738" s="51"/>
      <c r="M738" s="51"/>
      <c r="N738" s="51"/>
      <c r="O738" s="56">
        <v>6</v>
      </c>
      <c r="P738" s="56">
        <v>222</v>
      </c>
      <c r="Q738" s="56">
        <v>209</v>
      </c>
      <c r="R738" s="56">
        <v>19</v>
      </c>
      <c r="S738" s="56">
        <v>0</v>
      </c>
      <c r="T738" s="56">
        <v>0</v>
      </c>
      <c r="U738" s="51"/>
      <c r="V738" s="51"/>
      <c r="W738" s="51"/>
      <c r="X738" s="56">
        <v>207</v>
      </c>
      <c r="Y738" s="56">
        <v>1170</v>
      </c>
      <c r="Z738" s="56">
        <v>1193</v>
      </c>
      <c r="AA738" s="56">
        <v>184</v>
      </c>
      <c r="AB738" s="56">
        <v>0</v>
      </c>
      <c r="AC738" s="56">
        <v>0</v>
      </c>
      <c r="AD738" s="51"/>
      <c r="AE738" s="51"/>
      <c r="AF738" s="51"/>
      <c r="AG738" s="56">
        <v>27</v>
      </c>
      <c r="AH738" s="56">
        <v>336</v>
      </c>
      <c r="AI738" s="56">
        <v>320</v>
      </c>
      <c r="AJ738" s="56">
        <v>43</v>
      </c>
      <c r="AK738" s="56">
        <v>0</v>
      </c>
      <c r="AL738" s="56">
        <v>0</v>
      </c>
    </row>
    <row r="739" spans="1:38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</row>
    <row r="740" spans="1:38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</row>
    <row r="741" spans="1:38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</row>
    <row r="742" spans="1:38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406</v>
      </c>
      <c r="G742" s="35">
        <v>373</v>
      </c>
      <c r="H742" s="35">
        <v>349</v>
      </c>
      <c r="I742" s="35">
        <v>430</v>
      </c>
      <c r="J742" s="35">
        <v>0</v>
      </c>
      <c r="K742" s="35">
        <v>0</v>
      </c>
      <c r="L742" s="35"/>
      <c r="M742" s="35"/>
      <c r="N742" s="35"/>
      <c r="O742" s="35">
        <v>14</v>
      </c>
      <c r="P742" s="35">
        <v>112</v>
      </c>
      <c r="Q742" s="35">
        <v>104</v>
      </c>
      <c r="R742" s="35">
        <v>22</v>
      </c>
      <c r="S742" s="35">
        <v>0</v>
      </c>
      <c r="T742" s="35">
        <v>0</v>
      </c>
      <c r="U742" s="35"/>
      <c r="V742" s="35"/>
      <c r="W742" s="35"/>
      <c r="X742" s="35">
        <v>463</v>
      </c>
      <c r="Y742" s="35">
        <v>336</v>
      </c>
      <c r="Z742" s="35">
        <v>314</v>
      </c>
      <c r="AA742" s="35">
        <v>485</v>
      </c>
      <c r="AB742" s="35">
        <v>0</v>
      </c>
      <c r="AC742" s="35">
        <v>0</v>
      </c>
      <c r="AD742" s="35"/>
      <c r="AE742" s="35"/>
      <c r="AF742" s="35"/>
      <c r="AG742" s="35">
        <v>49</v>
      </c>
      <c r="AH742" s="35">
        <v>263</v>
      </c>
      <c r="AI742" s="35">
        <v>258</v>
      </c>
      <c r="AJ742" s="35">
        <v>54</v>
      </c>
      <c r="AK742" s="35">
        <v>0</v>
      </c>
      <c r="AL742" s="35">
        <v>0</v>
      </c>
    </row>
    <row r="743" spans="1:38" ht="19.5" customHeight="1" x14ac:dyDescent="0.2">
      <c r="D743" s="44" t="s">
        <v>116</v>
      </c>
      <c r="F743" s="45">
        <v>34</v>
      </c>
      <c r="G743" s="45">
        <v>432</v>
      </c>
      <c r="H743" s="45">
        <v>421</v>
      </c>
      <c r="I743" s="45">
        <v>45</v>
      </c>
      <c r="J743" s="45">
        <v>0</v>
      </c>
      <c r="K743" s="45">
        <v>0</v>
      </c>
      <c r="L743" s="46"/>
      <c r="M743" s="46"/>
      <c r="N743" s="46"/>
      <c r="O743" s="45">
        <v>12</v>
      </c>
      <c r="P743" s="45">
        <v>213</v>
      </c>
      <c r="Q743" s="45">
        <v>212</v>
      </c>
      <c r="R743" s="45">
        <v>13</v>
      </c>
      <c r="S743" s="45">
        <v>0</v>
      </c>
      <c r="T743" s="45">
        <v>0</v>
      </c>
      <c r="U743" s="46"/>
      <c r="V743" s="46"/>
      <c r="W743" s="46"/>
      <c r="X743" s="45">
        <v>56</v>
      </c>
      <c r="Y743" s="45">
        <v>461</v>
      </c>
      <c r="Z743" s="45">
        <v>476</v>
      </c>
      <c r="AA743" s="45">
        <v>41</v>
      </c>
      <c r="AB743" s="45">
        <v>0</v>
      </c>
      <c r="AC743" s="45">
        <v>0</v>
      </c>
      <c r="AD743" s="46"/>
      <c r="AE743" s="46"/>
      <c r="AF743" s="46"/>
      <c r="AG743" s="45">
        <v>16</v>
      </c>
      <c r="AH743" s="45">
        <v>177</v>
      </c>
      <c r="AI743" s="45">
        <v>172</v>
      </c>
      <c r="AJ743" s="45">
        <v>21</v>
      </c>
      <c r="AK743" s="45">
        <v>0</v>
      </c>
      <c r="AL743" s="45">
        <v>0</v>
      </c>
    </row>
    <row r="744" spans="1:38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</row>
    <row r="745" spans="1:38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440</v>
      </c>
      <c r="G745" s="50">
        <v>805</v>
      </c>
      <c r="H745" s="50">
        <v>770</v>
      </c>
      <c r="I745" s="50">
        <v>475</v>
      </c>
      <c r="J745" s="50">
        <v>0</v>
      </c>
      <c r="K745" s="50">
        <v>0</v>
      </c>
      <c r="L745" s="51"/>
      <c r="M745" s="51"/>
      <c r="N745" s="51"/>
      <c r="O745" s="50">
        <v>26</v>
      </c>
      <c r="P745" s="50">
        <v>325</v>
      </c>
      <c r="Q745" s="50">
        <v>316</v>
      </c>
      <c r="R745" s="50">
        <v>35</v>
      </c>
      <c r="S745" s="50">
        <v>0</v>
      </c>
      <c r="T745" s="50">
        <v>0</v>
      </c>
      <c r="U745" s="51"/>
      <c r="V745" s="51"/>
      <c r="W745" s="51"/>
      <c r="X745" s="50">
        <v>519</v>
      </c>
      <c r="Y745" s="50">
        <v>797</v>
      </c>
      <c r="Z745" s="50">
        <v>790</v>
      </c>
      <c r="AA745" s="50">
        <v>526</v>
      </c>
      <c r="AB745" s="50">
        <v>0</v>
      </c>
      <c r="AC745" s="50">
        <v>0</v>
      </c>
      <c r="AD745" s="51"/>
      <c r="AE745" s="51"/>
      <c r="AF745" s="51"/>
      <c r="AG745" s="50">
        <v>65</v>
      </c>
      <c r="AH745" s="50">
        <v>440</v>
      </c>
      <c r="AI745" s="50">
        <v>430</v>
      </c>
      <c r="AJ745" s="50">
        <v>75</v>
      </c>
      <c r="AK745" s="50">
        <v>0</v>
      </c>
      <c r="AL745" s="50">
        <v>0</v>
      </c>
    </row>
    <row r="746" spans="1:38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</row>
    <row r="747" spans="1:38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440</v>
      </c>
      <c r="G747" s="56">
        <v>805</v>
      </c>
      <c r="H747" s="56">
        <v>770</v>
      </c>
      <c r="I747" s="56">
        <v>475</v>
      </c>
      <c r="J747" s="56">
        <v>0</v>
      </c>
      <c r="K747" s="56">
        <v>0</v>
      </c>
      <c r="L747" s="51"/>
      <c r="M747" s="51"/>
      <c r="N747" s="51"/>
      <c r="O747" s="56">
        <v>26</v>
      </c>
      <c r="P747" s="56">
        <v>325</v>
      </c>
      <c r="Q747" s="56">
        <v>316</v>
      </c>
      <c r="R747" s="56">
        <v>35</v>
      </c>
      <c r="S747" s="56">
        <v>0</v>
      </c>
      <c r="T747" s="56">
        <v>0</v>
      </c>
      <c r="U747" s="51"/>
      <c r="V747" s="51"/>
      <c r="W747" s="51"/>
      <c r="X747" s="56">
        <v>519</v>
      </c>
      <c r="Y747" s="56">
        <v>797</v>
      </c>
      <c r="Z747" s="56">
        <v>790</v>
      </c>
      <c r="AA747" s="56">
        <v>526</v>
      </c>
      <c r="AB747" s="56">
        <v>0</v>
      </c>
      <c r="AC747" s="56">
        <v>0</v>
      </c>
      <c r="AD747" s="51"/>
      <c r="AE747" s="51"/>
      <c r="AF747" s="51"/>
      <c r="AG747" s="56">
        <v>65</v>
      </c>
      <c r="AH747" s="56">
        <v>440</v>
      </c>
      <c r="AI747" s="56">
        <v>430</v>
      </c>
      <c r="AJ747" s="56">
        <v>75</v>
      </c>
      <c r="AK747" s="56">
        <v>0</v>
      </c>
      <c r="AL747" s="56">
        <v>0</v>
      </c>
    </row>
    <row r="748" spans="1:38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</row>
    <row r="749" spans="1:38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23915</v>
      </c>
      <c r="G749" s="65">
        <v>125033</v>
      </c>
      <c r="H749" s="65">
        <v>124937</v>
      </c>
      <c r="I749" s="65">
        <v>23851</v>
      </c>
      <c r="J749" s="65">
        <v>531</v>
      </c>
      <c r="K749" s="65">
        <v>691</v>
      </c>
      <c r="L749" s="51"/>
      <c r="M749" s="51"/>
      <c r="N749" s="51"/>
      <c r="O749" s="65">
        <v>3039</v>
      </c>
      <c r="P749" s="65">
        <v>79460</v>
      </c>
      <c r="Q749" s="65">
        <v>78633</v>
      </c>
      <c r="R749" s="65">
        <v>3868</v>
      </c>
      <c r="S749" s="65">
        <v>303</v>
      </c>
      <c r="T749" s="65">
        <v>301</v>
      </c>
      <c r="U749" s="51"/>
      <c r="V749" s="51"/>
      <c r="W749" s="51"/>
      <c r="X749" s="65">
        <v>45200</v>
      </c>
      <c r="Y749" s="65">
        <v>207687</v>
      </c>
      <c r="Z749" s="65">
        <v>203987</v>
      </c>
      <c r="AA749" s="65">
        <v>48642</v>
      </c>
      <c r="AB749" s="65">
        <v>436</v>
      </c>
      <c r="AC749" s="65">
        <v>694</v>
      </c>
      <c r="AD749" s="51"/>
      <c r="AE749" s="51"/>
      <c r="AF749" s="51"/>
      <c r="AG749" s="65">
        <v>12031</v>
      </c>
      <c r="AH749" s="65">
        <v>193533</v>
      </c>
      <c r="AI749" s="65">
        <v>194349</v>
      </c>
      <c r="AJ749" s="65">
        <v>14111</v>
      </c>
      <c r="AK749" s="65">
        <v>3946</v>
      </c>
      <c r="AL749" s="65">
        <v>1050</v>
      </c>
    </row>
    <row r="751" spans="1:38" x14ac:dyDescent="0.2"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</row>
    <row r="752" spans="1:38" x14ac:dyDescent="0.2"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</row>
    <row r="753" spans="1:38" x14ac:dyDescent="0.2"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</row>
    <row r="757" spans="1:38" ht="15" x14ac:dyDescent="0.2">
      <c r="A757" s="7">
        <v>1</v>
      </c>
      <c r="B757" s="77" t="s">
        <v>344</v>
      </c>
    </row>
    <row r="758" spans="1:38" ht="15" x14ac:dyDescent="0.2">
      <c r="A758" s="7">
        <v>2</v>
      </c>
      <c r="B758" s="77" t="s">
        <v>345</v>
      </c>
    </row>
    <row r="759" spans="1:38" ht="15" x14ac:dyDescent="0.2">
      <c r="A759" s="78">
        <v>3</v>
      </c>
      <c r="B759" t="s">
        <v>346</v>
      </c>
    </row>
    <row r="760" spans="1:38" ht="15" x14ac:dyDescent="0.2">
      <c r="A760" s="78">
        <v>4</v>
      </c>
      <c r="B760" t="s">
        <v>347</v>
      </c>
    </row>
    <row r="761" spans="1:38" ht="15" x14ac:dyDescent="0.2">
      <c r="A761" s="78">
        <v>5</v>
      </c>
      <c r="B761" t="s">
        <v>348</v>
      </c>
    </row>
    <row r="762" spans="1:38" ht="15" x14ac:dyDescent="0.2">
      <c r="A762" s="79">
        <v>6</v>
      </c>
      <c r="B762" t="s">
        <v>349</v>
      </c>
    </row>
    <row r="763" spans="1:38" ht="15" x14ac:dyDescent="0.2">
      <c r="A763" s="79">
        <v>7</v>
      </c>
      <c r="B763" t="s">
        <v>350</v>
      </c>
    </row>
    <row r="764" spans="1:38" ht="15" x14ac:dyDescent="0.2">
      <c r="A764" s="79">
        <v>8</v>
      </c>
      <c r="B764" t="s">
        <v>351</v>
      </c>
    </row>
    <row r="765" spans="1:38" ht="15" x14ac:dyDescent="0.2">
      <c r="A765" s="79">
        <v>9</v>
      </c>
      <c r="B765" t="s">
        <v>352</v>
      </c>
    </row>
    <row r="766" spans="1:38" ht="15" x14ac:dyDescent="0.2">
      <c r="A766" s="78">
        <v>10</v>
      </c>
      <c r="B766" t="s">
        <v>353</v>
      </c>
    </row>
    <row r="767" spans="1:38" ht="15" x14ac:dyDescent="0.2">
      <c r="A767" s="78">
        <v>11</v>
      </c>
      <c r="B767" t="s">
        <v>354</v>
      </c>
    </row>
    <row r="768" spans="1:38" ht="15" x14ac:dyDescent="0.2">
      <c r="A768" s="78">
        <v>12</v>
      </c>
      <c r="B768" t="s">
        <v>355</v>
      </c>
    </row>
    <row r="769" spans="1:38" ht="15" x14ac:dyDescent="0.2">
      <c r="A769" s="78">
        <v>13</v>
      </c>
      <c r="B769" t="s">
        <v>356</v>
      </c>
    </row>
    <row r="770" spans="1:38" ht="15" x14ac:dyDescent="0.2">
      <c r="A770" s="78">
        <v>14</v>
      </c>
      <c r="B770" t="s">
        <v>357</v>
      </c>
    </row>
    <row r="771" spans="1:38" ht="15" x14ac:dyDescent="0.2">
      <c r="A771" s="78">
        <v>15</v>
      </c>
      <c r="B771" t="s">
        <v>358</v>
      </c>
    </row>
    <row r="772" spans="1:38" ht="15" x14ac:dyDescent="0.2">
      <c r="A772" s="78">
        <v>16</v>
      </c>
      <c r="B772" t="s">
        <v>359</v>
      </c>
    </row>
    <row r="773" spans="1:38" ht="15" x14ac:dyDescent="0.2">
      <c r="A773" s="78">
        <v>17</v>
      </c>
      <c r="B773" t="s">
        <v>360</v>
      </c>
    </row>
    <row r="774" spans="1:38" ht="15" x14ac:dyDescent="0.2">
      <c r="A774" s="78">
        <v>18</v>
      </c>
      <c r="B774" t="s">
        <v>361</v>
      </c>
    </row>
    <row r="775" spans="1:38" ht="15" x14ac:dyDescent="0.2">
      <c r="A775" s="78">
        <v>19</v>
      </c>
      <c r="B775" t="s">
        <v>362</v>
      </c>
    </row>
    <row r="776" spans="1:38" ht="15" x14ac:dyDescent="0.2">
      <c r="A776" s="78">
        <v>20</v>
      </c>
      <c r="B776" t="s">
        <v>363</v>
      </c>
    </row>
    <row r="777" spans="1:38" ht="15" x14ac:dyDescent="0.2">
      <c r="A777" s="78">
        <v>21</v>
      </c>
      <c r="B777" t="s">
        <v>364</v>
      </c>
    </row>
    <row r="778" spans="1:38" ht="15" x14ac:dyDescent="0.2">
      <c r="A778" s="78">
        <v>22</v>
      </c>
      <c r="B778" t="s">
        <v>104</v>
      </c>
    </row>
    <row r="779" spans="1:38" ht="29.1" customHeight="1" x14ac:dyDescent="0.2">
      <c r="A779" s="83">
        <v>23</v>
      </c>
      <c r="B779" s="84" t="s">
        <v>105</v>
      </c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</row>
    <row r="780" spans="1:38" ht="15" x14ac:dyDescent="0.2">
      <c r="A780">
        <v>24</v>
      </c>
      <c r="B780" t="s">
        <v>106</v>
      </c>
    </row>
    <row r="781" spans="1:38" ht="15" x14ac:dyDescent="0.2">
      <c r="A781">
        <v>25</v>
      </c>
      <c r="B781" t="s">
        <v>107</v>
      </c>
    </row>
    <row r="782" spans="1:38" ht="15" x14ac:dyDescent="0.2">
      <c r="A782">
        <v>26</v>
      </c>
      <c r="B782" t="s">
        <v>108</v>
      </c>
    </row>
    <row r="783" spans="1:38" ht="29.1" customHeight="1" x14ac:dyDescent="0.2">
      <c r="A783" s="83">
        <v>27</v>
      </c>
      <c r="B783" s="84" t="s">
        <v>109</v>
      </c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</row>
    <row r="784" spans="1:38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11:AL749"/>
  <mergeCells count="9">
    <mergeCell ref="B779:AL779"/>
    <mergeCell ref="B783:AL783"/>
    <mergeCell ref="A8:D8"/>
    <mergeCell ref="A2:AL3"/>
    <mergeCell ref="A4:AL5"/>
    <mergeCell ref="F7:K7"/>
    <mergeCell ref="O7:T7"/>
    <mergeCell ref="X7:AC7"/>
    <mergeCell ref="AG7:AL7"/>
  </mergeCells>
  <phoneticPr fontId="2" type="noConversion"/>
  <pageMargins left="0.43307086614173229" right="0" top="0" bottom="0" header="0" footer="0"/>
  <pageSetup paperSize="5" scale="39" orientation="landscape" r:id="rId1"/>
  <headerFooter alignWithMargins="0"/>
  <rowBreaks count="11" manualBreakCount="11">
    <brk id="69" max="37" man="1"/>
    <brk id="136" max="37" man="1"/>
    <brk id="193" max="37" man="1"/>
    <brk id="258" max="37" man="1"/>
    <brk id="327" max="37" man="1"/>
    <brk id="391" max="37" man="1"/>
    <brk id="456" max="37" man="1"/>
    <brk id="514" max="37" man="1"/>
    <brk id="575" max="37" man="1"/>
    <brk id="643" max="37" man="1"/>
    <brk id="707" max="3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2:AL785"/>
  <sheetViews>
    <sheetView view="pageBreakPreview" zoomScale="55" zoomScaleNormal="60" zoomScaleSheetLayoutView="55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11" width="12.7109375" style="4" customWidth="1"/>
    <col min="12" max="14" width="1.7109375" style="4" customWidth="1"/>
    <col min="15" max="20" width="12.7109375" style="4" customWidth="1"/>
    <col min="21" max="23" width="1.7109375" style="4" customWidth="1"/>
    <col min="24" max="29" width="12.7109375" style="4" customWidth="1"/>
    <col min="30" max="32" width="1.7109375" style="4" customWidth="1"/>
    <col min="33" max="38" width="12.7109375" style="4" customWidth="1"/>
    <col min="39" max="16384" width="11.42578125" style="7"/>
  </cols>
  <sheetData>
    <row r="2" spans="1:38" ht="12.75" x14ac:dyDescent="0.2">
      <c r="A2" s="85" t="s">
        <v>368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1:38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</row>
    <row r="6" spans="1:3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" customHeight="1" thickBot="1" x14ac:dyDescent="0.25">
      <c r="A7" s="6"/>
      <c r="C7" s="6"/>
      <c r="D7" s="5"/>
      <c r="F7" s="87" t="s">
        <v>35</v>
      </c>
      <c r="G7" s="87"/>
      <c r="H7" s="87"/>
      <c r="I7" s="87"/>
      <c r="J7" s="87"/>
      <c r="K7" s="87"/>
      <c r="L7" s="19"/>
      <c r="M7" s="19"/>
      <c r="N7" s="19"/>
      <c r="O7" s="87" t="s">
        <v>34</v>
      </c>
      <c r="P7" s="87"/>
      <c r="Q7" s="87"/>
      <c r="R7" s="87"/>
      <c r="S7" s="87"/>
      <c r="T7" s="87"/>
      <c r="U7" s="19"/>
      <c r="V7" s="19"/>
      <c r="W7" s="19"/>
      <c r="X7" s="87" t="s">
        <v>33</v>
      </c>
      <c r="Y7" s="87"/>
      <c r="Z7" s="87"/>
      <c r="AA7" s="87"/>
      <c r="AB7" s="87"/>
      <c r="AC7" s="87"/>
      <c r="AD7" s="19"/>
      <c r="AE7" s="19"/>
      <c r="AF7" s="19"/>
      <c r="AG7" s="87" t="s">
        <v>32</v>
      </c>
      <c r="AH7" s="87"/>
      <c r="AI7" s="87"/>
      <c r="AJ7" s="87"/>
      <c r="AK7" s="87"/>
      <c r="AL7" s="87"/>
    </row>
    <row r="8" spans="1:38" ht="50.1" customHeight="1" thickBot="1" x14ac:dyDescent="0.25">
      <c r="A8" s="88" t="s">
        <v>1</v>
      </c>
      <c r="B8" s="88"/>
      <c r="C8" s="88"/>
      <c r="D8" s="88"/>
      <c r="E8" s="7"/>
      <c r="F8" s="15" t="s">
        <v>2</v>
      </c>
      <c r="G8" s="15" t="s">
        <v>56</v>
      </c>
      <c r="H8" s="15" t="s">
        <v>57</v>
      </c>
      <c r="I8" s="15" t="s">
        <v>14</v>
      </c>
      <c r="J8" s="15" t="s">
        <v>15</v>
      </c>
      <c r="K8" s="15" t="s">
        <v>16</v>
      </c>
      <c r="L8" s="11"/>
      <c r="M8" s="11"/>
      <c r="N8" s="11"/>
      <c r="O8" s="15" t="s">
        <v>2</v>
      </c>
      <c r="P8" s="15" t="s">
        <v>56</v>
      </c>
      <c r="Q8" s="15" t="s">
        <v>57</v>
      </c>
      <c r="R8" s="15" t="s">
        <v>14</v>
      </c>
      <c r="S8" s="15" t="s">
        <v>15</v>
      </c>
      <c r="T8" s="15" t="s">
        <v>16</v>
      </c>
      <c r="U8" s="11"/>
      <c r="V8" s="11"/>
      <c r="W8" s="11"/>
      <c r="X8" s="15" t="s">
        <v>2</v>
      </c>
      <c r="Y8" s="15" t="s">
        <v>56</v>
      </c>
      <c r="Z8" s="15" t="s">
        <v>57</v>
      </c>
      <c r="AA8" s="15" t="s">
        <v>14</v>
      </c>
      <c r="AB8" s="15" t="s">
        <v>15</v>
      </c>
      <c r="AC8" s="15" t="s">
        <v>16</v>
      </c>
      <c r="AD8" s="11"/>
      <c r="AE8" s="11"/>
      <c r="AF8" s="11"/>
      <c r="AG8" s="15" t="s">
        <v>2</v>
      </c>
      <c r="AH8" s="15" t="s">
        <v>56</v>
      </c>
      <c r="AI8" s="15" t="s">
        <v>57</v>
      </c>
      <c r="AJ8" s="15" t="s">
        <v>14</v>
      </c>
      <c r="AK8" s="15" t="s">
        <v>15</v>
      </c>
      <c r="AL8" s="15" t="s">
        <v>16</v>
      </c>
    </row>
    <row r="9" spans="1:38" ht="20.100000000000001" customHeight="1" x14ac:dyDescent="0.2"/>
    <row r="10" spans="1:38" ht="20.100000000000001" customHeight="1" x14ac:dyDescent="0.2">
      <c r="A10" s="2"/>
      <c r="B10" s="6" t="s">
        <v>113</v>
      </c>
    </row>
    <row r="11" spans="1:38" ht="20.100000000000001" customHeight="1" x14ac:dyDescent="0.2">
      <c r="A11" s="42"/>
      <c r="B11" s="43"/>
      <c r="C11" s="3" t="s">
        <v>114</v>
      </c>
    </row>
    <row r="12" spans="1:38" ht="20.100000000000001" customHeight="1" x14ac:dyDescent="0.2">
      <c r="D12" s="2" t="s">
        <v>115</v>
      </c>
      <c r="F12" s="35">
        <v>5</v>
      </c>
      <c r="G12" s="35">
        <v>52</v>
      </c>
      <c r="H12" s="35">
        <v>54</v>
      </c>
      <c r="I12" s="35">
        <v>3</v>
      </c>
      <c r="J12" s="35">
        <v>0</v>
      </c>
      <c r="K12" s="35">
        <v>0</v>
      </c>
      <c r="L12" s="35"/>
      <c r="M12" s="35"/>
      <c r="N12" s="35"/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/>
      <c r="V12" s="35"/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/>
      <c r="AE12" s="35"/>
      <c r="AF12" s="35"/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 s="35">
        <v>0</v>
      </c>
    </row>
    <row r="13" spans="1:38" ht="20.100000000000001" customHeight="1" x14ac:dyDescent="0.2">
      <c r="D13" s="44" t="s">
        <v>116</v>
      </c>
      <c r="F13" s="45">
        <v>11</v>
      </c>
      <c r="G13" s="45">
        <v>166</v>
      </c>
      <c r="H13" s="45">
        <v>159</v>
      </c>
      <c r="I13" s="45">
        <v>18</v>
      </c>
      <c r="J13" s="45">
        <v>0</v>
      </c>
      <c r="K13" s="45">
        <v>0</v>
      </c>
      <c r="L13" s="46"/>
      <c r="M13" s="46"/>
      <c r="N13" s="46"/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6"/>
      <c r="V13" s="46"/>
      <c r="W13" s="46"/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6"/>
      <c r="AE13" s="46"/>
      <c r="AF13" s="46"/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</row>
    <row r="14" spans="1:38" ht="20.100000000000001" customHeight="1" x14ac:dyDescent="0.2">
      <c r="D14" s="2" t="s">
        <v>117</v>
      </c>
      <c r="F14" s="35">
        <v>12</v>
      </c>
      <c r="G14" s="35">
        <v>262</v>
      </c>
      <c r="H14" s="35">
        <v>242</v>
      </c>
      <c r="I14" s="35">
        <v>32</v>
      </c>
      <c r="J14" s="35">
        <v>0</v>
      </c>
      <c r="K14" s="35">
        <v>0</v>
      </c>
      <c r="L14" s="35"/>
      <c r="M14" s="35"/>
      <c r="N14" s="35"/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/>
      <c r="V14" s="35"/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/>
      <c r="AE14" s="35"/>
      <c r="AF14" s="35"/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</row>
    <row r="15" spans="1:38" ht="20.100000000000001" customHeight="1" x14ac:dyDescent="0.2">
      <c r="D15" s="44" t="s">
        <v>118</v>
      </c>
      <c r="F15" s="45">
        <v>31</v>
      </c>
      <c r="G15" s="45">
        <v>141</v>
      </c>
      <c r="H15" s="45">
        <v>115</v>
      </c>
      <c r="I15" s="45">
        <v>57</v>
      </c>
      <c r="J15" s="45">
        <v>0</v>
      </c>
      <c r="K15" s="45">
        <v>0</v>
      </c>
      <c r="L15" s="46"/>
      <c r="M15" s="46"/>
      <c r="N15" s="46"/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6"/>
      <c r="V15" s="46"/>
      <c r="W15" s="46"/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6"/>
      <c r="AE15" s="46"/>
      <c r="AF15" s="46"/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</row>
    <row r="16" spans="1:38" ht="20.100000000000001" customHeight="1" x14ac:dyDescent="0.2">
      <c r="D16" s="2" t="s">
        <v>119</v>
      </c>
      <c r="F16" s="35">
        <v>25</v>
      </c>
      <c r="G16" s="35">
        <v>204</v>
      </c>
      <c r="H16" s="35">
        <v>221</v>
      </c>
      <c r="I16" s="35">
        <v>8</v>
      </c>
      <c r="J16" s="35">
        <v>0</v>
      </c>
      <c r="K16" s="35">
        <v>0</v>
      </c>
      <c r="L16" s="35"/>
      <c r="M16" s="35"/>
      <c r="N16" s="35"/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/>
      <c r="V16" s="35"/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/>
      <c r="AE16" s="35"/>
      <c r="AF16" s="35"/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</row>
    <row r="17" spans="1:38" ht="20.100000000000001" customHeight="1" x14ac:dyDescent="0.2">
      <c r="D17" s="44" t="s">
        <v>120</v>
      </c>
      <c r="F17" s="45">
        <v>14</v>
      </c>
      <c r="G17" s="45">
        <v>183</v>
      </c>
      <c r="H17" s="45">
        <v>188</v>
      </c>
      <c r="I17" s="45">
        <v>9</v>
      </c>
      <c r="J17" s="45">
        <v>0</v>
      </c>
      <c r="K17" s="45">
        <v>0</v>
      </c>
      <c r="L17" s="46"/>
      <c r="M17" s="46"/>
      <c r="N17" s="46"/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6"/>
      <c r="V17" s="46"/>
      <c r="W17" s="46"/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6"/>
      <c r="AE17" s="46"/>
      <c r="AF17" s="46"/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</row>
    <row r="18" spans="1:38" ht="20.100000000000001" customHeight="1" x14ac:dyDescent="0.2">
      <c r="D18" s="2" t="s">
        <v>121</v>
      </c>
      <c r="F18" s="35">
        <v>15</v>
      </c>
      <c r="G18" s="35">
        <v>155</v>
      </c>
      <c r="H18" s="35">
        <v>160</v>
      </c>
      <c r="I18" s="35">
        <v>10</v>
      </c>
      <c r="J18" s="35">
        <v>0</v>
      </c>
      <c r="K18" s="35">
        <v>0</v>
      </c>
      <c r="L18" s="35"/>
      <c r="M18" s="35"/>
      <c r="N18" s="35"/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/>
      <c r="V18" s="35"/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/>
      <c r="AE18" s="35"/>
      <c r="AF18" s="35"/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</row>
    <row r="19" spans="1:38" ht="20.100000000000001" customHeight="1" x14ac:dyDescent="0.2">
      <c r="D19" s="44" t="s">
        <v>122</v>
      </c>
      <c r="F19" s="45">
        <v>10</v>
      </c>
      <c r="G19" s="45">
        <v>150</v>
      </c>
      <c r="H19" s="45">
        <v>141</v>
      </c>
      <c r="I19" s="45">
        <v>19</v>
      </c>
      <c r="J19" s="45">
        <v>0</v>
      </c>
      <c r="K19" s="45">
        <v>0</v>
      </c>
      <c r="L19" s="46"/>
      <c r="M19" s="46"/>
      <c r="N19" s="46"/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6"/>
      <c r="V19" s="46"/>
      <c r="W19" s="46"/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6"/>
      <c r="AE19" s="46"/>
      <c r="AF19" s="46"/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</row>
    <row r="20" spans="1:38" ht="20.100000000000001" customHeight="1" x14ac:dyDescent="0.2">
      <c r="D20" s="2" t="s">
        <v>123</v>
      </c>
      <c r="F20" s="35">
        <v>15</v>
      </c>
      <c r="G20" s="35">
        <v>182</v>
      </c>
      <c r="H20" s="35">
        <v>185</v>
      </c>
      <c r="I20" s="35">
        <v>12</v>
      </c>
      <c r="J20" s="35">
        <v>0</v>
      </c>
      <c r="K20" s="35">
        <v>0</v>
      </c>
      <c r="L20" s="35"/>
      <c r="M20" s="35"/>
      <c r="N20" s="35"/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/>
      <c r="V20" s="35"/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/>
      <c r="AE20" s="35"/>
      <c r="AF20" s="35"/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</row>
    <row r="21" spans="1:38" ht="20.100000000000001" customHeight="1" x14ac:dyDescent="0.2">
      <c r="D21" s="44" t="s">
        <v>124</v>
      </c>
      <c r="F21" s="45">
        <v>25</v>
      </c>
      <c r="G21" s="45">
        <v>276</v>
      </c>
      <c r="H21" s="45">
        <v>293</v>
      </c>
      <c r="I21" s="45">
        <v>8</v>
      </c>
      <c r="J21" s="45">
        <v>0</v>
      </c>
      <c r="K21" s="45">
        <v>0</v>
      </c>
      <c r="L21" s="46"/>
      <c r="M21" s="46"/>
      <c r="N21" s="46"/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6"/>
      <c r="V21" s="46"/>
      <c r="W21" s="46"/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6"/>
      <c r="AE21" s="46"/>
      <c r="AF21" s="46"/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</row>
    <row r="22" spans="1:38" ht="20.100000000000001" customHeight="1" x14ac:dyDescent="0.2">
      <c r="D22" s="2" t="s">
        <v>125</v>
      </c>
      <c r="F22" s="35">
        <v>11</v>
      </c>
      <c r="G22" s="35">
        <v>176</v>
      </c>
      <c r="H22" s="35">
        <v>182</v>
      </c>
      <c r="I22" s="35">
        <v>5</v>
      </c>
      <c r="J22" s="35">
        <v>0</v>
      </c>
      <c r="K22" s="35">
        <v>0</v>
      </c>
      <c r="L22" s="35"/>
      <c r="M22" s="35"/>
      <c r="N22" s="35"/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/>
      <c r="V22" s="35"/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/>
      <c r="AE22" s="35"/>
      <c r="AF22" s="35"/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</row>
    <row r="23" spans="1:38" ht="20.100000000000001" customHeight="1" x14ac:dyDescent="0.2">
      <c r="D23" s="44" t="s">
        <v>126</v>
      </c>
      <c r="F23" s="45">
        <v>31</v>
      </c>
      <c r="G23" s="45">
        <v>287</v>
      </c>
      <c r="H23" s="45">
        <v>291</v>
      </c>
      <c r="I23" s="45">
        <v>27</v>
      </c>
      <c r="J23" s="45">
        <v>0</v>
      </c>
      <c r="K23" s="45">
        <v>0</v>
      </c>
      <c r="L23" s="46"/>
      <c r="M23" s="46"/>
      <c r="N23" s="46"/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6"/>
      <c r="V23" s="46"/>
      <c r="W23" s="46"/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6"/>
      <c r="AE23" s="46"/>
      <c r="AF23" s="46"/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</row>
    <row r="24" spans="1:38" ht="20.100000000000001" customHeight="1" x14ac:dyDescent="0.2">
      <c r="D24" s="2" t="s">
        <v>127</v>
      </c>
      <c r="F24" s="35">
        <v>21</v>
      </c>
      <c r="G24" s="35">
        <v>224</v>
      </c>
      <c r="H24" s="35">
        <v>231</v>
      </c>
      <c r="I24" s="35">
        <v>14</v>
      </c>
      <c r="J24" s="35">
        <v>0</v>
      </c>
      <c r="K24" s="35">
        <v>0</v>
      </c>
      <c r="L24" s="35"/>
      <c r="M24" s="35"/>
      <c r="N24" s="35"/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/>
      <c r="V24" s="35"/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/>
      <c r="AE24" s="35"/>
      <c r="AF24" s="35"/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</row>
    <row r="25" spans="1:38" ht="20.100000000000001" customHeight="1" x14ac:dyDescent="0.2">
      <c r="D25" s="44" t="s">
        <v>128</v>
      </c>
      <c r="F25" s="45">
        <v>40</v>
      </c>
      <c r="G25" s="45">
        <v>239</v>
      </c>
      <c r="H25" s="45">
        <v>264</v>
      </c>
      <c r="I25" s="45">
        <v>15</v>
      </c>
      <c r="J25" s="45">
        <v>0</v>
      </c>
      <c r="K25" s="45">
        <v>0</v>
      </c>
      <c r="L25" s="46"/>
      <c r="M25" s="46"/>
      <c r="N25" s="46"/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6"/>
      <c r="V25" s="46"/>
      <c r="W25" s="46"/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6"/>
      <c r="AE25" s="46"/>
      <c r="AF25" s="46"/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</row>
    <row r="26" spans="1:38" ht="20.100000000000001" customHeight="1" x14ac:dyDescent="0.2">
      <c r="D26" s="47" t="s">
        <v>129</v>
      </c>
      <c r="F26" s="46">
        <v>11</v>
      </c>
      <c r="G26" s="46">
        <v>271</v>
      </c>
      <c r="H26" s="46">
        <v>258</v>
      </c>
      <c r="I26" s="46">
        <v>24</v>
      </c>
      <c r="J26" s="46">
        <v>0</v>
      </c>
      <c r="K26" s="46">
        <v>0</v>
      </c>
      <c r="L26" s="46"/>
      <c r="M26" s="46"/>
      <c r="N26" s="46"/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/>
      <c r="V26" s="46"/>
      <c r="W26" s="46"/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/>
      <c r="AE26" s="46"/>
      <c r="AF26" s="46"/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</row>
    <row r="27" spans="1:38" ht="20.100000000000001" customHeight="1" x14ac:dyDescent="0.2">
      <c r="D27" s="44" t="s">
        <v>130</v>
      </c>
      <c r="F27" s="45">
        <v>11</v>
      </c>
      <c r="G27" s="45">
        <v>172</v>
      </c>
      <c r="H27" s="45">
        <v>174</v>
      </c>
      <c r="I27" s="45">
        <v>9</v>
      </c>
      <c r="J27" s="45">
        <v>0</v>
      </c>
      <c r="K27" s="45">
        <v>0</v>
      </c>
      <c r="L27" s="46"/>
      <c r="M27" s="46"/>
      <c r="N27" s="46"/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6"/>
      <c r="V27" s="46"/>
      <c r="W27" s="46"/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6"/>
      <c r="AE27" s="46"/>
      <c r="AF27" s="46"/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</row>
    <row r="28" spans="1:38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</row>
    <row r="29" spans="1:38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288</v>
      </c>
      <c r="G29" s="50">
        <v>3140</v>
      </c>
      <c r="H29" s="50">
        <v>3158</v>
      </c>
      <c r="I29" s="50">
        <v>270</v>
      </c>
      <c r="J29" s="50">
        <v>0</v>
      </c>
      <c r="K29" s="50">
        <v>0</v>
      </c>
      <c r="L29" s="51"/>
      <c r="M29" s="51"/>
      <c r="N29" s="51"/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1"/>
      <c r="V29" s="51"/>
      <c r="W29" s="51"/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1"/>
      <c r="AE29" s="51"/>
      <c r="AF29" s="51"/>
      <c r="AG29" s="50">
        <v>0</v>
      </c>
      <c r="AH29" s="50">
        <v>0</v>
      </c>
      <c r="AI29" s="50">
        <v>0</v>
      </c>
      <c r="AJ29" s="50">
        <v>0</v>
      </c>
      <c r="AK29" s="50">
        <v>0</v>
      </c>
      <c r="AL29" s="50">
        <v>0</v>
      </c>
    </row>
    <row r="30" spans="1:38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</row>
    <row r="31" spans="1:38" ht="20.100000000000001" customHeight="1" x14ac:dyDescent="0.2">
      <c r="C31" s="3" t="s">
        <v>0</v>
      </c>
      <c r="F31" s="52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</row>
    <row r="32" spans="1:38" ht="20.100000000000001" customHeight="1" x14ac:dyDescent="0.2">
      <c r="D32" s="2" t="s">
        <v>115</v>
      </c>
      <c r="F32" s="35">
        <v>100</v>
      </c>
      <c r="G32" s="35">
        <v>1006</v>
      </c>
      <c r="H32" s="35">
        <v>1006</v>
      </c>
      <c r="I32" s="35">
        <v>100</v>
      </c>
      <c r="J32" s="35">
        <v>0</v>
      </c>
      <c r="K32" s="35">
        <v>0</v>
      </c>
      <c r="L32" s="35"/>
      <c r="M32" s="35"/>
      <c r="N32" s="35"/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/>
      <c r="V32" s="35"/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/>
      <c r="AE32" s="35"/>
      <c r="AF32" s="35"/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</row>
    <row r="33" spans="1:38" ht="20.100000000000001" customHeight="1" x14ac:dyDescent="0.2">
      <c r="D33" s="44" t="s">
        <v>116</v>
      </c>
      <c r="F33" s="45">
        <v>95</v>
      </c>
      <c r="G33" s="45">
        <v>825</v>
      </c>
      <c r="H33" s="45">
        <v>836</v>
      </c>
      <c r="I33" s="45">
        <v>84</v>
      </c>
      <c r="J33" s="45">
        <v>0</v>
      </c>
      <c r="K33" s="45">
        <v>0</v>
      </c>
      <c r="L33" s="46"/>
      <c r="M33" s="46"/>
      <c r="N33" s="46"/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6"/>
      <c r="V33" s="46"/>
      <c r="W33" s="46"/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6"/>
      <c r="AE33" s="46"/>
      <c r="AF33" s="46"/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</row>
    <row r="34" spans="1:38" ht="20.100000000000001" customHeight="1" x14ac:dyDescent="0.2">
      <c r="D34" s="2" t="s">
        <v>132</v>
      </c>
      <c r="F34" s="35">
        <v>78</v>
      </c>
      <c r="G34" s="35">
        <v>781</v>
      </c>
      <c r="H34" s="35">
        <v>781</v>
      </c>
      <c r="I34" s="35">
        <v>78</v>
      </c>
      <c r="J34" s="35">
        <v>0</v>
      </c>
      <c r="K34" s="35">
        <v>0</v>
      </c>
      <c r="L34" s="35"/>
      <c r="M34" s="35"/>
      <c r="N34" s="35"/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/>
      <c r="V34" s="35"/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/>
      <c r="AE34" s="35"/>
      <c r="AF34" s="35"/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35">
        <v>0</v>
      </c>
    </row>
    <row r="35" spans="1:38" ht="20.100000000000001" customHeight="1" x14ac:dyDescent="0.2">
      <c r="D35" s="44" t="s">
        <v>133</v>
      </c>
      <c r="F35" s="45">
        <v>44</v>
      </c>
      <c r="G35" s="45">
        <v>505</v>
      </c>
      <c r="H35" s="45">
        <v>486</v>
      </c>
      <c r="I35" s="45">
        <v>63</v>
      </c>
      <c r="J35" s="45">
        <v>0</v>
      </c>
      <c r="K35" s="45">
        <v>0</v>
      </c>
      <c r="L35" s="46"/>
      <c r="M35" s="46"/>
      <c r="N35" s="46"/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6"/>
      <c r="V35" s="46"/>
      <c r="W35" s="46"/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6"/>
      <c r="AE35" s="46"/>
      <c r="AF35" s="46"/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</row>
    <row r="36" spans="1:38" ht="20.100000000000001" customHeight="1" x14ac:dyDescent="0.2">
      <c r="D36" s="2" t="s">
        <v>134</v>
      </c>
      <c r="F36" s="35">
        <v>66</v>
      </c>
      <c r="G36" s="35">
        <v>650</v>
      </c>
      <c r="H36" s="35">
        <v>648</v>
      </c>
      <c r="I36" s="35">
        <v>68</v>
      </c>
      <c r="J36" s="35">
        <v>0</v>
      </c>
      <c r="K36" s="35">
        <v>0</v>
      </c>
      <c r="L36" s="35"/>
      <c r="M36" s="35"/>
      <c r="N36" s="35"/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/>
      <c r="V36" s="35"/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/>
      <c r="AE36" s="35"/>
      <c r="AF36" s="35"/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</row>
    <row r="37" spans="1:38" ht="20.100000000000001" customHeight="1" x14ac:dyDescent="0.2">
      <c r="D37" s="44" t="s">
        <v>135</v>
      </c>
      <c r="F37" s="45">
        <v>127</v>
      </c>
      <c r="G37" s="45">
        <v>1056</v>
      </c>
      <c r="H37" s="45">
        <v>1084</v>
      </c>
      <c r="I37" s="45">
        <v>99</v>
      </c>
      <c r="J37" s="45">
        <v>0</v>
      </c>
      <c r="K37" s="45">
        <v>0</v>
      </c>
      <c r="L37" s="46"/>
      <c r="M37" s="46"/>
      <c r="N37" s="46"/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6"/>
      <c r="V37" s="46"/>
      <c r="W37" s="46"/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6"/>
      <c r="AE37" s="46"/>
      <c r="AF37" s="46"/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</row>
    <row r="38" spans="1:38" ht="20.100000000000001" customHeight="1" x14ac:dyDescent="0.2">
      <c r="D38" s="2" t="s">
        <v>122</v>
      </c>
      <c r="F38" s="35">
        <v>93</v>
      </c>
      <c r="G38" s="35">
        <v>892</v>
      </c>
      <c r="H38" s="35">
        <v>753</v>
      </c>
      <c r="I38" s="35">
        <v>117</v>
      </c>
      <c r="J38" s="35">
        <v>0</v>
      </c>
      <c r="K38" s="35">
        <v>115</v>
      </c>
      <c r="L38" s="35"/>
      <c r="M38" s="35"/>
      <c r="N38" s="35"/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/>
      <c r="V38" s="35"/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/>
      <c r="AE38" s="35"/>
      <c r="AF38" s="35"/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35">
        <v>0</v>
      </c>
    </row>
    <row r="39" spans="1:38" ht="20.100000000000001" customHeight="1" x14ac:dyDescent="0.2">
      <c r="D39" s="44" t="s">
        <v>123</v>
      </c>
      <c r="F39" s="45">
        <v>72</v>
      </c>
      <c r="G39" s="45">
        <v>579</v>
      </c>
      <c r="H39" s="45">
        <v>587</v>
      </c>
      <c r="I39" s="45">
        <v>64</v>
      </c>
      <c r="J39" s="45">
        <v>0</v>
      </c>
      <c r="K39" s="45">
        <v>0</v>
      </c>
      <c r="L39" s="46"/>
      <c r="M39" s="46"/>
      <c r="N39" s="46"/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6"/>
      <c r="V39" s="46"/>
      <c r="W39" s="46"/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6"/>
      <c r="AE39" s="46"/>
      <c r="AF39" s="46"/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</row>
    <row r="40" spans="1:38" ht="20.100000000000001" customHeight="1" x14ac:dyDescent="0.2">
      <c r="D40" s="2" t="s">
        <v>136</v>
      </c>
      <c r="F40" s="35">
        <v>51</v>
      </c>
      <c r="G40" s="35">
        <v>617</v>
      </c>
      <c r="H40" s="35">
        <v>589</v>
      </c>
      <c r="I40" s="35">
        <v>79</v>
      </c>
      <c r="J40" s="35">
        <v>0</v>
      </c>
      <c r="K40" s="35">
        <v>0</v>
      </c>
      <c r="L40" s="35"/>
      <c r="M40" s="35"/>
      <c r="N40" s="35"/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/>
      <c r="V40" s="35"/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/>
      <c r="AE40" s="35"/>
      <c r="AF40" s="35"/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</row>
    <row r="41" spans="1:38" ht="20.100000000000001" customHeight="1" x14ac:dyDescent="0.2">
      <c r="D41" s="44" t="s">
        <v>125</v>
      </c>
      <c r="F41" s="45">
        <v>73</v>
      </c>
      <c r="G41" s="45">
        <v>788</v>
      </c>
      <c r="H41" s="45">
        <v>795</v>
      </c>
      <c r="I41" s="45">
        <v>66</v>
      </c>
      <c r="J41" s="45">
        <v>0</v>
      </c>
      <c r="K41" s="45">
        <v>0</v>
      </c>
      <c r="L41" s="46"/>
      <c r="M41" s="46"/>
      <c r="N41" s="46"/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6"/>
      <c r="V41" s="46"/>
      <c r="W41" s="46"/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6"/>
      <c r="AE41" s="46"/>
      <c r="AF41" s="46"/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</row>
    <row r="42" spans="1:38" ht="20.100000000000001" customHeight="1" x14ac:dyDescent="0.2">
      <c r="D42" s="2" t="s">
        <v>126</v>
      </c>
      <c r="F42" s="35">
        <v>108</v>
      </c>
      <c r="G42" s="35">
        <v>739</v>
      </c>
      <c r="H42" s="35">
        <v>782</v>
      </c>
      <c r="I42" s="35">
        <v>65</v>
      </c>
      <c r="J42" s="35">
        <v>0</v>
      </c>
      <c r="K42" s="35">
        <v>0</v>
      </c>
      <c r="L42" s="35"/>
      <c r="M42" s="35"/>
      <c r="N42" s="35"/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/>
      <c r="V42" s="35"/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/>
      <c r="AE42" s="35"/>
      <c r="AF42" s="35"/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</row>
    <row r="43" spans="1:38" ht="20.100000000000001" customHeight="1" x14ac:dyDescent="0.2">
      <c r="D43" s="44" t="s">
        <v>127</v>
      </c>
      <c r="F43" s="45">
        <v>83</v>
      </c>
      <c r="G43" s="45">
        <v>649</v>
      </c>
      <c r="H43" s="45">
        <v>659</v>
      </c>
      <c r="I43" s="45">
        <v>73</v>
      </c>
      <c r="J43" s="45">
        <v>0</v>
      </c>
      <c r="K43" s="45">
        <v>0</v>
      </c>
      <c r="L43" s="46"/>
      <c r="M43" s="46"/>
      <c r="N43" s="46"/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6"/>
      <c r="V43" s="46"/>
      <c r="W43" s="46"/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6"/>
      <c r="AE43" s="46"/>
      <c r="AF43" s="46"/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</row>
    <row r="44" spans="1:38" ht="20.100000000000001" customHeight="1" x14ac:dyDescent="0.2">
      <c r="D44" s="2" t="s">
        <v>128</v>
      </c>
      <c r="F44" s="35">
        <v>120</v>
      </c>
      <c r="G44" s="35">
        <v>929</v>
      </c>
      <c r="H44" s="35">
        <v>912</v>
      </c>
      <c r="I44" s="35">
        <v>137</v>
      </c>
      <c r="J44" s="35">
        <v>0</v>
      </c>
      <c r="K44" s="35">
        <v>0</v>
      </c>
      <c r="L44" s="35"/>
      <c r="M44" s="35"/>
      <c r="N44" s="35"/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/>
      <c r="V44" s="35"/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/>
      <c r="AE44" s="35"/>
      <c r="AF44" s="35"/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</row>
    <row r="45" spans="1:38" ht="20.100000000000001" customHeight="1" x14ac:dyDescent="0.2">
      <c r="D45" s="44" t="s">
        <v>137</v>
      </c>
      <c r="F45" s="45">
        <v>119</v>
      </c>
      <c r="G45" s="45">
        <v>1058</v>
      </c>
      <c r="H45" s="45">
        <v>1042</v>
      </c>
      <c r="I45" s="45">
        <v>135</v>
      </c>
      <c r="J45" s="45">
        <v>0</v>
      </c>
      <c r="K45" s="45">
        <v>0</v>
      </c>
      <c r="L45" s="46"/>
      <c r="M45" s="46"/>
      <c r="N45" s="46"/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6"/>
      <c r="V45" s="46"/>
      <c r="W45" s="46"/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6"/>
      <c r="AE45" s="46"/>
      <c r="AF45" s="46"/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</row>
    <row r="46" spans="1:38" ht="20.100000000000001" customHeight="1" x14ac:dyDescent="0.2">
      <c r="D46" s="2" t="s">
        <v>138</v>
      </c>
      <c r="F46" s="35">
        <v>207</v>
      </c>
      <c r="G46" s="35">
        <v>943</v>
      </c>
      <c r="H46" s="35">
        <v>905</v>
      </c>
      <c r="I46" s="35">
        <v>245</v>
      </c>
      <c r="J46" s="35">
        <v>0</v>
      </c>
      <c r="K46" s="35">
        <v>0</v>
      </c>
      <c r="L46" s="35"/>
      <c r="M46" s="35"/>
      <c r="N46" s="35"/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/>
      <c r="V46" s="35"/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/>
      <c r="AE46" s="35"/>
      <c r="AF46" s="35"/>
      <c r="AG46" s="35">
        <v>0</v>
      </c>
      <c r="AH46" s="35">
        <v>0</v>
      </c>
      <c r="AI46" s="35">
        <v>0</v>
      </c>
      <c r="AJ46" s="35">
        <v>0</v>
      </c>
      <c r="AK46" s="35">
        <v>0</v>
      </c>
      <c r="AL46" s="35">
        <v>0</v>
      </c>
    </row>
    <row r="47" spans="1:38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</row>
    <row r="48" spans="1:38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1436</v>
      </c>
      <c r="G48" s="50">
        <v>12017</v>
      </c>
      <c r="H48" s="50">
        <v>11865</v>
      </c>
      <c r="I48" s="50">
        <v>1473</v>
      </c>
      <c r="J48" s="50">
        <v>0</v>
      </c>
      <c r="K48" s="50">
        <v>115</v>
      </c>
      <c r="L48" s="51"/>
      <c r="M48" s="51"/>
      <c r="N48" s="51"/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1"/>
      <c r="V48" s="51"/>
      <c r="W48" s="51"/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1"/>
      <c r="AE48" s="51"/>
      <c r="AF48" s="51"/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</row>
    <row r="49" spans="3:38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</row>
    <row r="50" spans="3:38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</row>
    <row r="51" spans="3:38" ht="20.100000000000001" customHeight="1" x14ac:dyDescent="0.2">
      <c r="D51" s="2" t="s">
        <v>141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/>
      <c r="M51" s="35"/>
      <c r="N51" s="35"/>
      <c r="O51" s="35">
        <v>3</v>
      </c>
      <c r="P51" s="35">
        <v>64</v>
      </c>
      <c r="Q51" s="35">
        <v>65</v>
      </c>
      <c r="R51" s="35">
        <v>2</v>
      </c>
      <c r="S51" s="35">
        <v>0</v>
      </c>
      <c r="T51" s="35">
        <v>0</v>
      </c>
      <c r="U51" s="35"/>
      <c r="V51" s="35"/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/>
      <c r="AE51" s="35"/>
      <c r="AF51" s="35"/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</row>
    <row r="52" spans="3:38" ht="20.100000000000001" customHeight="1" x14ac:dyDescent="0.2">
      <c r="D52" s="44" t="s">
        <v>116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6"/>
      <c r="M52" s="46"/>
      <c r="N52" s="46"/>
      <c r="O52" s="45">
        <v>4</v>
      </c>
      <c r="P52" s="45">
        <v>56</v>
      </c>
      <c r="Q52" s="45">
        <v>51</v>
      </c>
      <c r="R52" s="45">
        <v>9</v>
      </c>
      <c r="S52" s="45">
        <v>0</v>
      </c>
      <c r="T52" s="45">
        <v>0</v>
      </c>
      <c r="U52" s="46"/>
      <c r="V52" s="46"/>
      <c r="W52" s="46"/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6"/>
      <c r="AE52" s="46"/>
      <c r="AF52" s="46"/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</row>
    <row r="53" spans="3:38" ht="20.100000000000001" customHeight="1" x14ac:dyDescent="0.2">
      <c r="D53" s="2" t="s">
        <v>132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/>
      <c r="M53" s="35"/>
      <c r="N53" s="35"/>
      <c r="O53" s="35">
        <v>10</v>
      </c>
      <c r="P53" s="35">
        <v>120</v>
      </c>
      <c r="Q53" s="35">
        <v>121</v>
      </c>
      <c r="R53" s="35">
        <v>9</v>
      </c>
      <c r="S53" s="35">
        <v>0</v>
      </c>
      <c r="T53" s="35">
        <v>0</v>
      </c>
      <c r="U53" s="35"/>
      <c r="V53" s="35"/>
      <c r="W53" s="35"/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/>
      <c r="AE53" s="35"/>
      <c r="AF53" s="35"/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</row>
    <row r="54" spans="3:38" ht="20.100000000000001" customHeight="1" x14ac:dyDescent="0.2">
      <c r="D54" s="44" t="s">
        <v>118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6"/>
      <c r="M54" s="46"/>
      <c r="N54" s="46"/>
      <c r="O54" s="45">
        <v>140</v>
      </c>
      <c r="P54" s="45">
        <v>115</v>
      </c>
      <c r="Q54" s="45">
        <v>102</v>
      </c>
      <c r="R54" s="45">
        <v>153</v>
      </c>
      <c r="S54" s="45">
        <v>0</v>
      </c>
      <c r="T54" s="45">
        <v>0</v>
      </c>
      <c r="U54" s="46"/>
      <c r="V54" s="46"/>
      <c r="W54" s="46"/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6"/>
      <c r="AE54" s="46"/>
      <c r="AF54" s="46"/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</row>
    <row r="55" spans="3:38" ht="20.100000000000001" customHeight="1" x14ac:dyDescent="0.2">
      <c r="D55" s="2" t="s">
        <v>133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/>
      <c r="M55" s="35"/>
      <c r="N55" s="35"/>
      <c r="O55" s="35">
        <v>6</v>
      </c>
      <c r="P55" s="35">
        <v>53</v>
      </c>
      <c r="Q55" s="35">
        <v>54</v>
      </c>
      <c r="R55" s="35">
        <v>5</v>
      </c>
      <c r="S55" s="35">
        <v>0</v>
      </c>
      <c r="T55" s="35">
        <v>0</v>
      </c>
      <c r="U55" s="35"/>
      <c r="V55" s="35"/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/>
      <c r="AE55" s="35"/>
      <c r="AF55" s="35"/>
      <c r="AG55" s="35">
        <v>0</v>
      </c>
      <c r="AH55" s="35">
        <v>0</v>
      </c>
      <c r="AI55" s="35">
        <v>0</v>
      </c>
      <c r="AJ55" s="35">
        <v>0</v>
      </c>
      <c r="AK55" s="35">
        <v>0</v>
      </c>
      <c r="AL55" s="35">
        <v>0</v>
      </c>
    </row>
    <row r="56" spans="3:38" ht="20.100000000000001" customHeight="1" x14ac:dyDescent="0.2">
      <c r="D56" s="44" t="s">
        <v>134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6"/>
      <c r="M56" s="46"/>
      <c r="N56" s="46"/>
      <c r="O56" s="45">
        <v>6</v>
      </c>
      <c r="P56" s="45">
        <v>116</v>
      </c>
      <c r="Q56" s="45">
        <v>103</v>
      </c>
      <c r="R56" s="45">
        <v>19</v>
      </c>
      <c r="S56" s="45">
        <v>0</v>
      </c>
      <c r="T56" s="45">
        <v>0</v>
      </c>
      <c r="U56" s="46"/>
      <c r="V56" s="46"/>
      <c r="W56" s="46"/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6"/>
      <c r="AE56" s="46"/>
      <c r="AF56" s="46"/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</row>
    <row r="57" spans="3:38" ht="20.100000000000001" customHeight="1" x14ac:dyDescent="0.2">
      <c r="D57" s="2" t="s">
        <v>121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/>
      <c r="M57" s="35"/>
      <c r="N57" s="35"/>
      <c r="O57" s="35">
        <v>3</v>
      </c>
      <c r="P57" s="35">
        <v>93</v>
      </c>
      <c r="Q57" s="35">
        <v>84</v>
      </c>
      <c r="R57" s="35">
        <v>12</v>
      </c>
      <c r="S57" s="35">
        <v>0</v>
      </c>
      <c r="T57" s="35">
        <v>0</v>
      </c>
      <c r="U57" s="35"/>
      <c r="V57" s="35"/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/>
      <c r="AE57" s="35"/>
      <c r="AF57" s="35"/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</row>
    <row r="58" spans="3:38" ht="20.100000000000001" customHeight="1" x14ac:dyDescent="0.2">
      <c r="D58" s="44" t="s">
        <v>122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6"/>
      <c r="M58" s="46"/>
      <c r="N58" s="46"/>
      <c r="O58" s="45">
        <v>56</v>
      </c>
      <c r="P58" s="45">
        <v>162</v>
      </c>
      <c r="Q58" s="45">
        <v>166</v>
      </c>
      <c r="R58" s="45">
        <v>52</v>
      </c>
      <c r="S58" s="45">
        <v>0</v>
      </c>
      <c r="T58" s="45">
        <v>0</v>
      </c>
      <c r="U58" s="46"/>
      <c r="V58" s="46"/>
      <c r="W58" s="46"/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6"/>
      <c r="AE58" s="46"/>
      <c r="AF58" s="46"/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</row>
    <row r="59" spans="3:38" ht="20.100000000000001" customHeight="1" x14ac:dyDescent="0.2">
      <c r="D59" s="2" t="s">
        <v>123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/>
      <c r="M59" s="35"/>
      <c r="N59" s="35"/>
      <c r="O59" s="35">
        <v>6</v>
      </c>
      <c r="P59" s="35">
        <v>128</v>
      </c>
      <c r="Q59" s="35">
        <v>126</v>
      </c>
      <c r="R59" s="35">
        <v>8</v>
      </c>
      <c r="S59" s="35">
        <v>0</v>
      </c>
      <c r="T59" s="35">
        <v>0</v>
      </c>
      <c r="U59" s="35"/>
      <c r="V59" s="35"/>
      <c r="W59" s="35"/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/>
      <c r="AE59" s="35"/>
      <c r="AF59" s="35"/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</row>
    <row r="60" spans="3:38" ht="20.100000000000001" customHeight="1" x14ac:dyDescent="0.2">
      <c r="D60" s="44" t="s">
        <v>136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6"/>
      <c r="M60" s="46"/>
      <c r="N60" s="46"/>
      <c r="O60" s="45">
        <v>4</v>
      </c>
      <c r="P60" s="45">
        <v>119</v>
      </c>
      <c r="Q60" s="45">
        <v>113</v>
      </c>
      <c r="R60" s="45">
        <v>10</v>
      </c>
      <c r="S60" s="45">
        <v>0</v>
      </c>
      <c r="T60" s="45">
        <v>0</v>
      </c>
      <c r="U60" s="46"/>
      <c r="V60" s="46"/>
      <c r="W60" s="46"/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6"/>
      <c r="AE60" s="46"/>
      <c r="AF60" s="46"/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</row>
    <row r="61" spans="3:38" ht="20.100000000000001" customHeight="1" x14ac:dyDescent="0.2">
      <c r="D61" s="2" t="s">
        <v>125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/>
      <c r="M61" s="35"/>
      <c r="N61" s="35"/>
      <c r="O61" s="35">
        <v>4</v>
      </c>
      <c r="P61" s="35">
        <v>90</v>
      </c>
      <c r="Q61" s="35">
        <v>91</v>
      </c>
      <c r="R61" s="35">
        <v>3</v>
      </c>
      <c r="S61" s="35">
        <v>0</v>
      </c>
      <c r="T61" s="35">
        <v>0</v>
      </c>
      <c r="U61" s="35"/>
      <c r="V61" s="35"/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/>
      <c r="AE61" s="35"/>
      <c r="AF61" s="35"/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</row>
    <row r="62" spans="3:38" ht="20.100000000000001" customHeight="1" x14ac:dyDescent="0.2">
      <c r="D62" s="44" t="s">
        <v>126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6"/>
      <c r="M62" s="46"/>
      <c r="N62" s="46"/>
      <c r="O62" s="45">
        <v>5</v>
      </c>
      <c r="P62" s="45">
        <v>75</v>
      </c>
      <c r="Q62" s="45">
        <v>72</v>
      </c>
      <c r="R62" s="45">
        <v>8</v>
      </c>
      <c r="S62" s="45">
        <v>0</v>
      </c>
      <c r="T62" s="45">
        <v>0</v>
      </c>
      <c r="U62" s="46"/>
      <c r="V62" s="46"/>
      <c r="W62" s="46"/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6"/>
      <c r="AE62" s="46"/>
      <c r="AF62" s="46"/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</row>
    <row r="63" spans="3:38" ht="20.100000000000001" customHeight="1" x14ac:dyDescent="0.2">
      <c r="D63" s="2" t="s">
        <v>127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/>
      <c r="M63" s="35"/>
      <c r="N63" s="35"/>
      <c r="O63" s="35">
        <v>12</v>
      </c>
      <c r="P63" s="35">
        <v>128</v>
      </c>
      <c r="Q63" s="35">
        <v>136</v>
      </c>
      <c r="R63" s="35">
        <v>4</v>
      </c>
      <c r="S63" s="35">
        <v>0</v>
      </c>
      <c r="T63" s="35">
        <v>0</v>
      </c>
      <c r="U63" s="35"/>
      <c r="V63" s="35"/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/>
      <c r="AE63" s="35"/>
      <c r="AF63" s="35"/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</row>
    <row r="64" spans="3:38" ht="20.100000000000001" customHeight="1" x14ac:dyDescent="0.2">
      <c r="D64" s="44" t="s">
        <v>128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6"/>
      <c r="M64" s="46"/>
      <c r="N64" s="46"/>
      <c r="O64" s="45">
        <v>7</v>
      </c>
      <c r="P64" s="45">
        <v>70</v>
      </c>
      <c r="Q64" s="45">
        <v>72</v>
      </c>
      <c r="R64" s="45">
        <v>5</v>
      </c>
      <c r="S64" s="45">
        <v>0</v>
      </c>
      <c r="T64" s="45">
        <v>0</v>
      </c>
      <c r="U64" s="46"/>
      <c r="V64" s="46"/>
      <c r="W64" s="46"/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6"/>
      <c r="AE64" s="46"/>
      <c r="AF64" s="46"/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</row>
    <row r="65" spans="1:38" ht="20.100000000000001" customHeight="1" x14ac:dyDescent="0.2">
      <c r="D65" s="2" t="s">
        <v>142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/>
      <c r="M65" s="35"/>
      <c r="N65" s="35"/>
      <c r="O65" s="35">
        <v>2</v>
      </c>
      <c r="P65" s="35">
        <v>89</v>
      </c>
      <c r="Q65" s="35">
        <v>84</v>
      </c>
      <c r="R65" s="35">
        <v>7</v>
      </c>
      <c r="S65" s="35">
        <v>0</v>
      </c>
      <c r="T65" s="35">
        <v>0</v>
      </c>
      <c r="U65" s="35"/>
      <c r="V65" s="35"/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/>
      <c r="AE65" s="35"/>
      <c r="AF65" s="35"/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</row>
    <row r="66" spans="1:38" ht="20.100000000000001" customHeight="1" x14ac:dyDescent="0.2">
      <c r="D66" s="44" t="s">
        <v>137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6"/>
      <c r="M66" s="46"/>
      <c r="N66" s="46"/>
      <c r="O66" s="45">
        <v>2</v>
      </c>
      <c r="P66" s="45">
        <v>64</v>
      </c>
      <c r="Q66" s="45">
        <v>53</v>
      </c>
      <c r="R66" s="45">
        <v>13</v>
      </c>
      <c r="S66" s="45">
        <v>0</v>
      </c>
      <c r="T66" s="45">
        <v>0</v>
      </c>
      <c r="U66" s="46"/>
      <c r="V66" s="46"/>
      <c r="W66" s="46"/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6"/>
      <c r="AE66" s="46"/>
      <c r="AF66" s="46"/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</row>
    <row r="67" spans="1:38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</row>
    <row r="68" spans="1:38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1"/>
      <c r="M68" s="51"/>
      <c r="N68" s="51"/>
      <c r="O68" s="50">
        <v>270</v>
      </c>
      <c r="P68" s="50">
        <v>1542</v>
      </c>
      <c r="Q68" s="50">
        <v>1493</v>
      </c>
      <c r="R68" s="50">
        <v>319</v>
      </c>
      <c r="S68" s="50">
        <v>0</v>
      </c>
      <c r="T68" s="50">
        <v>0</v>
      </c>
      <c r="U68" s="51"/>
      <c r="V68" s="51"/>
      <c r="W68" s="51"/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1"/>
      <c r="AE68" s="51"/>
      <c r="AF68" s="51"/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</row>
    <row r="69" spans="1:38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</row>
    <row r="70" spans="1:38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</row>
    <row r="71" spans="1:38" ht="20.100000000000001" customHeight="1" x14ac:dyDescent="0.2">
      <c r="D71" s="2" t="s">
        <v>141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/>
      <c r="M71" s="35"/>
      <c r="N71" s="35"/>
      <c r="O71" s="35">
        <v>11</v>
      </c>
      <c r="P71" s="35">
        <v>49</v>
      </c>
      <c r="Q71" s="35">
        <v>55</v>
      </c>
      <c r="R71" s="35">
        <v>5</v>
      </c>
      <c r="S71" s="35">
        <v>0</v>
      </c>
      <c r="T71" s="35">
        <v>0</v>
      </c>
      <c r="U71" s="35"/>
      <c r="V71" s="35"/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/>
      <c r="AE71" s="35"/>
      <c r="AF71" s="35"/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</row>
    <row r="72" spans="1:38" ht="20.100000000000001" customHeight="1" x14ac:dyDescent="0.2">
      <c r="D72" s="44" t="s">
        <v>116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6"/>
      <c r="M72" s="46"/>
      <c r="N72" s="46"/>
      <c r="O72" s="45">
        <v>6</v>
      </c>
      <c r="P72" s="45">
        <v>36</v>
      </c>
      <c r="Q72" s="45">
        <v>40</v>
      </c>
      <c r="R72" s="45">
        <v>2</v>
      </c>
      <c r="S72" s="45">
        <v>0</v>
      </c>
      <c r="T72" s="45">
        <v>0</v>
      </c>
      <c r="U72" s="46"/>
      <c r="V72" s="46"/>
      <c r="W72" s="46"/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6"/>
      <c r="AE72" s="46"/>
      <c r="AF72" s="46"/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</row>
    <row r="73" spans="1:38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</row>
    <row r="74" spans="1:38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1"/>
      <c r="M74" s="51"/>
      <c r="N74" s="51"/>
      <c r="O74" s="50">
        <v>17</v>
      </c>
      <c r="P74" s="50">
        <v>85</v>
      </c>
      <c r="Q74" s="50">
        <v>95</v>
      </c>
      <c r="R74" s="50">
        <v>7</v>
      </c>
      <c r="S74" s="50">
        <v>0</v>
      </c>
      <c r="T74" s="50">
        <v>0</v>
      </c>
      <c r="U74" s="51"/>
      <c r="V74" s="51"/>
      <c r="W74" s="51"/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1"/>
      <c r="AE74" s="51"/>
      <c r="AF74" s="51"/>
      <c r="AG74" s="50">
        <v>0</v>
      </c>
      <c r="AH74" s="50">
        <v>0</v>
      </c>
      <c r="AI74" s="50">
        <v>0</v>
      </c>
      <c r="AJ74" s="50">
        <v>0</v>
      </c>
      <c r="AK74" s="50">
        <v>0</v>
      </c>
      <c r="AL74" s="50">
        <v>0</v>
      </c>
    </row>
    <row r="75" spans="1:38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</row>
    <row r="76" spans="1:38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</row>
    <row r="77" spans="1:38" ht="20.100000000000001" customHeight="1" x14ac:dyDescent="0.2">
      <c r="D77" s="2" t="s">
        <v>115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/>
      <c r="M77" s="35"/>
      <c r="N77" s="35"/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/>
      <c r="V77" s="35"/>
      <c r="W77" s="35"/>
      <c r="X77" s="35">
        <v>126</v>
      </c>
      <c r="Y77" s="35">
        <v>507</v>
      </c>
      <c r="Z77" s="35">
        <v>465</v>
      </c>
      <c r="AA77" s="35">
        <v>168</v>
      </c>
      <c r="AB77" s="35">
        <v>0</v>
      </c>
      <c r="AC77" s="35">
        <v>0</v>
      </c>
      <c r="AD77" s="35"/>
      <c r="AE77" s="35"/>
      <c r="AF77" s="35"/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</row>
    <row r="78" spans="1:38" ht="20.100000000000001" customHeight="1" x14ac:dyDescent="0.2">
      <c r="D78" s="44" t="s">
        <v>116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6"/>
      <c r="M78" s="46"/>
      <c r="N78" s="46"/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6"/>
      <c r="V78" s="46"/>
      <c r="W78" s="46"/>
      <c r="X78" s="45">
        <v>123</v>
      </c>
      <c r="Y78" s="45">
        <v>473</v>
      </c>
      <c r="Z78" s="45">
        <v>465</v>
      </c>
      <c r="AA78" s="45">
        <v>131</v>
      </c>
      <c r="AB78" s="45">
        <v>0</v>
      </c>
      <c r="AC78" s="45">
        <v>0</v>
      </c>
      <c r="AD78" s="46"/>
      <c r="AE78" s="46"/>
      <c r="AF78" s="46"/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</row>
    <row r="79" spans="1:38" ht="20.100000000000001" customHeight="1" x14ac:dyDescent="0.2">
      <c r="D79" s="2" t="s">
        <v>132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/>
      <c r="M79" s="35"/>
      <c r="N79" s="35"/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/>
      <c r="V79" s="35"/>
      <c r="W79" s="35"/>
      <c r="X79" s="35">
        <v>72</v>
      </c>
      <c r="Y79" s="35">
        <v>360</v>
      </c>
      <c r="Z79" s="35">
        <v>385</v>
      </c>
      <c r="AA79" s="35">
        <v>47</v>
      </c>
      <c r="AB79" s="35">
        <v>0</v>
      </c>
      <c r="AC79" s="35">
        <v>0</v>
      </c>
      <c r="AD79" s="35"/>
      <c r="AE79" s="35"/>
      <c r="AF79" s="35"/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</row>
    <row r="80" spans="1:38" ht="20.100000000000001" customHeight="1" x14ac:dyDescent="0.2">
      <c r="D80" s="44" t="s">
        <v>118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6"/>
      <c r="M80" s="46"/>
      <c r="N80" s="46"/>
      <c r="O80" s="45">
        <v>0</v>
      </c>
      <c r="P80" s="45">
        <v>3</v>
      </c>
      <c r="Q80" s="45">
        <v>3</v>
      </c>
      <c r="R80" s="45">
        <v>0</v>
      </c>
      <c r="S80" s="45">
        <v>0</v>
      </c>
      <c r="T80" s="45">
        <v>0</v>
      </c>
      <c r="U80" s="46"/>
      <c r="V80" s="46"/>
      <c r="W80" s="46"/>
      <c r="X80" s="45">
        <v>92</v>
      </c>
      <c r="Y80" s="45">
        <v>486</v>
      </c>
      <c r="Z80" s="45">
        <v>491</v>
      </c>
      <c r="AA80" s="45">
        <v>87</v>
      </c>
      <c r="AB80" s="45">
        <v>0</v>
      </c>
      <c r="AC80" s="45">
        <v>0</v>
      </c>
      <c r="AD80" s="46"/>
      <c r="AE80" s="46"/>
      <c r="AF80" s="46"/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</row>
    <row r="81" spans="1:38" ht="20.100000000000001" customHeight="1" x14ac:dyDescent="0.2">
      <c r="D81" s="2" t="s">
        <v>133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/>
      <c r="M81" s="35"/>
      <c r="N81" s="35"/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/>
      <c r="V81" s="35"/>
      <c r="W81" s="35"/>
      <c r="X81" s="35">
        <v>206</v>
      </c>
      <c r="Y81" s="35">
        <v>531</v>
      </c>
      <c r="Z81" s="35">
        <v>443</v>
      </c>
      <c r="AA81" s="35">
        <v>294</v>
      </c>
      <c r="AB81" s="35">
        <v>0</v>
      </c>
      <c r="AC81" s="35">
        <v>0</v>
      </c>
      <c r="AD81" s="35"/>
      <c r="AE81" s="35"/>
      <c r="AF81" s="35"/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</row>
    <row r="82" spans="1:38" ht="20.100000000000001" customHeight="1" x14ac:dyDescent="0.2">
      <c r="D82" s="44" t="s">
        <v>134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6"/>
      <c r="M82" s="46"/>
      <c r="N82" s="46"/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6"/>
      <c r="V82" s="46"/>
      <c r="W82" s="46"/>
      <c r="X82" s="45">
        <v>271</v>
      </c>
      <c r="Y82" s="45">
        <v>601</v>
      </c>
      <c r="Z82" s="45">
        <v>713</v>
      </c>
      <c r="AA82" s="45">
        <v>159</v>
      </c>
      <c r="AB82" s="45">
        <v>0</v>
      </c>
      <c r="AC82" s="45">
        <v>0</v>
      </c>
      <c r="AD82" s="46"/>
      <c r="AE82" s="46"/>
      <c r="AF82" s="46"/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</row>
    <row r="83" spans="1:38" ht="20.100000000000001" customHeight="1" x14ac:dyDescent="0.2">
      <c r="D83" s="2" t="s">
        <v>135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/>
      <c r="M83" s="35"/>
      <c r="N83" s="35"/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/>
      <c r="V83" s="35"/>
      <c r="W83" s="35"/>
      <c r="X83" s="35">
        <v>150</v>
      </c>
      <c r="Y83" s="35">
        <v>606</v>
      </c>
      <c r="Z83" s="35">
        <v>627</v>
      </c>
      <c r="AA83" s="35">
        <v>129</v>
      </c>
      <c r="AB83" s="35">
        <v>0</v>
      </c>
      <c r="AC83" s="35">
        <v>0</v>
      </c>
      <c r="AD83" s="35"/>
      <c r="AE83" s="35"/>
      <c r="AF83" s="35"/>
      <c r="AG83" s="35">
        <v>0</v>
      </c>
      <c r="AH83" s="35">
        <v>0</v>
      </c>
      <c r="AI83" s="35">
        <v>0</v>
      </c>
      <c r="AJ83" s="35">
        <v>0</v>
      </c>
      <c r="AK83" s="35">
        <v>0</v>
      </c>
      <c r="AL83" s="35">
        <v>0</v>
      </c>
    </row>
    <row r="84" spans="1:38" ht="20.100000000000001" customHeight="1" x14ac:dyDescent="0.2">
      <c r="D84" s="44" t="s">
        <v>122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6"/>
      <c r="M84" s="46"/>
      <c r="N84" s="46"/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6"/>
      <c r="V84" s="46"/>
      <c r="W84" s="46"/>
      <c r="X84" s="45">
        <v>100</v>
      </c>
      <c r="Y84" s="45">
        <v>676</v>
      </c>
      <c r="Z84" s="45">
        <v>623</v>
      </c>
      <c r="AA84" s="45">
        <v>153</v>
      </c>
      <c r="AB84" s="45">
        <v>0</v>
      </c>
      <c r="AC84" s="45">
        <v>0</v>
      </c>
      <c r="AD84" s="46"/>
      <c r="AE84" s="46"/>
      <c r="AF84" s="46"/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</row>
    <row r="85" spans="1:38" ht="20.100000000000001" customHeight="1" x14ac:dyDescent="0.2">
      <c r="D85" s="2" t="s">
        <v>123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/>
      <c r="M85" s="35"/>
      <c r="N85" s="35"/>
      <c r="O85" s="35">
        <v>0</v>
      </c>
      <c r="P85" s="35">
        <v>1</v>
      </c>
      <c r="Q85" s="35">
        <v>0</v>
      </c>
      <c r="R85" s="35">
        <v>1</v>
      </c>
      <c r="S85" s="35">
        <v>0</v>
      </c>
      <c r="T85" s="35">
        <v>0</v>
      </c>
      <c r="U85" s="35"/>
      <c r="V85" s="35"/>
      <c r="W85" s="35"/>
      <c r="X85" s="35">
        <v>356</v>
      </c>
      <c r="Y85" s="35">
        <v>403</v>
      </c>
      <c r="Z85" s="35">
        <v>384</v>
      </c>
      <c r="AA85" s="35">
        <v>375</v>
      </c>
      <c r="AB85" s="35">
        <v>0</v>
      </c>
      <c r="AC85" s="35">
        <v>0</v>
      </c>
      <c r="AD85" s="35"/>
      <c r="AE85" s="35"/>
      <c r="AF85" s="35"/>
      <c r="AG85" s="35">
        <v>0</v>
      </c>
      <c r="AH85" s="35">
        <v>0</v>
      </c>
      <c r="AI85" s="35">
        <v>0</v>
      </c>
      <c r="AJ85" s="35">
        <v>0</v>
      </c>
      <c r="AK85" s="35">
        <v>0</v>
      </c>
      <c r="AL85" s="35">
        <v>0</v>
      </c>
    </row>
    <row r="86" spans="1:38" ht="20.100000000000001" customHeight="1" x14ac:dyDescent="0.2">
      <c r="D86" s="44" t="s">
        <v>136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6"/>
      <c r="M86" s="46"/>
      <c r="N86" s="46"/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6"/>
      <c r="V86" s="46"/>
      <c r="W86" s="46"/>
      <c r="X86" s="45">
        <v>56</v>
      </c>
      <c r="Y86" s="45">
        <v>337</v>
      </c>
      <c r="Z86" s="45">
        <v>344</v>
      </c>
      <c r="AA86" s="45">
        <v>49</v>
      </c>
      <c r="AB86" s="45">
        <v>0</v>
      </c>
      <c r="AC86" s="45">
        <v>0</v>
      </c>
      <c r="AD86" s="46"/>
      <c r="AE86" s="46"/>
      <c r="AF86" s="46"/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</row>
    <row r="87" spans="1:38" ht="20.100000000000001" customHeight="1" x14ac:dyDescent="0.2">
      <c r="D87" s="2" t="s">
        <v>125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/>
      <c r="M87" s="35"/>
      <c r="N87" s="35"/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/>
      <c r="V87" s="35"/>
      <c r="W87" s="35"/>
      <c r="X87" s="35">
        <v>66</v>
      </c>
      <c r="Y87" s="35">
        <v>450</v>
      </c>
      <c r="Z87" s="35">
        <v>452</v>
      </c>
      <c r="AA87" s="35">
        <v>64</v>
      </c>
      <c r="AB87" s="35">
        <v>0</v>
      </c>
      <c r="AC87" s="35">
        <v>0</v>
      </c>
      <c r="AD87" s="35"/>
      <c r="AE87" s="35"/>
      <c r="AF87" s="35"/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</row>
    <row r="88" spans="1:38" ht="20.100000000000001" customHeight="1" x14ac:dyDescent="0.2">
      <c r="D88" s="44" t="s">
        <v>126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6"/>
      <c r="M88" s="46"/>
      <c r="N88" s="46"/>
      <c r="O88" s="45">
        <v>0</v>
      </c>
      <c r="P88" s="45">
        <v>1</v>
      </c>
      <c r="Q88" s="45">
        <v>1</v>
      </c>
      <c r="R88" s="45">
        <v>0</v>
      </c>
      <c r="S88" s="45">
        <v>0</v>
      </c>
      <c r="T88" s="45">
        <v>0</v>
      </c>
      <c r="U88" s="46"/>
      <c r="V88" s="46"/>
      <c r="W88" s="46"/>
      <c r="X88" s="45">
        <v>360</v>
      </c>
      <c r="Y88" s="45">
        <v>420</v>
      </c>
      <c r="Z88" s="45">
        <v>347</v>
      </c>
      <c r="AA88" s="45">
        <v>433</v>
      </c>
      <c r="AB88" s="45">
        <v>0</v>
      </c>
      <c r="AC88" s="45">
        <v>0</v>
      </c>
      <c r="AD88" s="46"/>
      <c r="AE88" s="46"/>
      <c r="AF88" s="46"/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</row>
    <row r="89" spans="1:38" ht="20.100000000000001" customHeight="1" x14ac:dyDescent="0.2">
      <c r="D89" s="2" t="s">
        <v>127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/>
      <c r="M89" s="35"/>
      <c r="N89" s="35"/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/>
      <c r="V89" s="35"/>
      <c r="W89" s="35"/>
      <c r="X89" s="35">
        <v>118</v>
      </c>
      <c r="Y89" s="35">
        <v>418</v>
      </c>
      <c r="Z89" s="35">
        <v>433</v>
      </c>
      <c r="AA89" s="35">
        <v>103</v>
      </c>
      <c r="AB89" s="35">
        <v>0</v>
      </c>
      <c r="AC89" s="35">
        <v>0</v>
      </c>
      <c r="AD89" s="35"/>
      <c r="AE89" s="35"/>
      <c r="AF89" s="35"/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</row>
    <row r="90" spans="1:38" ht="20.100000000000001" customHeight="1" x14ac:dyDescent="0.2">
      <c r="D90" s="44" t="s">
        <v>147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6"/>
      <c r="M90" s="46"/>
      <c r="N90" s="46"/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6"/>
      <c r="V90" s="46"/>
      <c r="W90" s="46"/>
      <c r="X90" s="45">
        <v>100</v>
      </c>
      <c r="Y90" s="45">
        <v>601</v>
      </c>
      <c r="Z90" s="45">
        <v>623</v>
      </c>
      <c r="AA90" s="45">
        <v>78</v>
      </c>
      <c r="AB90" s="45">
        <v>0</v>
      </c>
      <c r="AC90" s="45">
        <v>0</v>
      </c>
      <c r="AD90" s="46"/>
      <c r="AE90" s="46"/>
      <c r="AF90" s="46"/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</row>
    <row r="91" spans="1:38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</row>
    <row r="92" spans="1:38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1"/>
      <c r="M92" s="51"/>
      <c r="N92" s="51"/>
      <c r="O92" s="50">
        <v>0</v>
      </c>
      <c r="P92" s="50">
        <v>5</v>
      </c>
      <c r="Q92" s="50">
        <v>4</v>
      </c>
      <c r="R92" s="50">
        <v>1</v>
      </c>
      <c r="S92" s="50">
        <v>0</v>
      </c>
      <c r="T92" s="50">
        <v>0</v>
      </c>
      <c r="U92" s="51"/>
      <c r="V92" s="51"/>
      <c r="W92" s="51"/>
      <c r="X92" s="50">
        <v>2196</v>
      </c>
      <c r="Y92" s="50">
        <v>6869</v>
      </c>
      <c r="Z92" s="50">
        <v>6795</v>
      </c>
      <c r="AA92" s="50">
        <v>2270</v>
      </c>
      <c r="AB92" s="50">
        <v>0</v>
      </c>
      <c r="AC92" s="50">
        <v>0</v>
      </c>
      <c r="AD92" s="51"/>
      <c r="AE92" s="51"/>
      <c r="AF92" s="51"/>
      <c r="AG92" s="50">
        <v>0</v>
      </c>
      <c r="AH92" s="50">
        <v>0</v>
      </c>
      <c r="AI92" s="50">
        <v>0</v>
      </c>
      <c r="AJ92" s="50">
        <v>0</v>
      </c>
      <c r="AK92" s="50">
        <v>0</v>
      </c>
      <c r="AL92" s="50">
        <v>0</v>
      </c>
    </row>
    <row r="93" spans="1:38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</row>
    <row r="94" spans="1:38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</row>
    <row r="95" spans="1:38" ht="20.100000000000001" customHeight="1" x14ac:dyDescent="0.2">
      <c r="D95" s="2" t="s">
        <v>141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/>
      <c r="M95" s="35"/>
      <c r="N95" s="35"/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/>
      <c r="V95" s="35"/>
      <c r="W95" s="35"/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/>
      <c r="AE95" s="35"/>
      <c r="AF95" s="35"/>
      <c r="AG95" s="35">
        <v>10</v>
      </c>
      <c r="AH95" s="35">
        <v>71</v>
      </c>
      <c r="AI95" s="35">
        <v>78</v>
      </c>
      <c r="AJ95" s="35">
        <v>3</v>
      </c>
      <c r="AK95" s="35">
        <v>0</v>
      </c>
      <c r="AL95" s="35">
        <v>0</v>
      </c>
    </row>
    <row r="96" spans="1:38" ht="20.100000000000001" customHeight="1" x14ac:dyDescent="0.2">
      <c r="D96" s="44" t="s">
        <v>150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6"/>
      <c r="M96" s="46"/>
      <c r="N96" s="46"/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6"/>
      <c r="V96" s="46"/>
      <c r="W96" s="46"/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6"/>
      <c r="AE96" s="46"/>
      <c r="AF96" s="46"/>
      <c r="AG96" s="45">
        <v>7</v>
      </c>
      <c r="AH96" s="45">
        <v>224</v>
      </c>
      <c r="AI96" s="45">
        <v>223</v>
      </c>
      <c r="AJ96" s="45">
        <v>8</v>
      </c>
      <c r="AK96" s="45">
        <v>0</v>
      </c>
      <c r="AL96" s="45">
        <v>0</v>
      </c>
    </row>
    <row r="97" spans="1:38" ht="20.100000000000001" customHeight="1" x14ac:dyDescent="0.2">
      <c r="D97" s="2" t="s">
        <v>117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/>
      <c r="M97" s="35"/>
      <c r="N97" s="35"/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/>
      <c r="V97" s="35"/>
      <c r="W97" s="35"/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/>
      <c r="AE97" s="35"/>
      <c r="AF97" s="35"/>
      <c r="AG97" s="35">
        <v>6</v>
      </c>
      <c r="AH97" s="35">
        <v>115</v>
      </c>
      <c r="AI97" s="35">
        <v>112</v>
      </c>
      <c r="AJ97" s="35">
        <v>9</v>
      </c>
      <c r="AK97" s="35">
        <v>0</v>
      </c>
      <c r="AL97" s="35">
        <v>0</v>
      </c>
    </row>
    <row r="98" spans="1:38" ht="20.100000000000001" customHeight="1" x14ac:dyDescent="0.2">
      <c r="D98" s="44" t="s">
        <v>151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6"/>
      <c r="M98" s="46"/>
      <c r="N98" s="46"/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6"/>
      <c r="V98" s="46"/>
      <c r="W98" s="46"/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6"/>
      <c r="AE98" s="46"/>
      <c r="AF98" s="46"/>
      <c r="AG98" s="45">
        <v>3</v>
      </c>
      <c r="AH98" s="45">
        <v>48</v>
      </c>
      <c r="AI98" s="45">
        <v>46</v>
      </c>
      <c r="AJ98" s="45">
        <v>5</v>
      </c>
      <c r="AK98" s="45">
        <v>0</v>
      </c>
      <c r="AL98" s="45">
        <v>0</v>
      </c>
    </row>
    <row r="99" spans="1:38" ht="20.100000000000001" customHeight="1" x14ac:dyDescent="0.2">
      <c r="D99" s="2" t="s">
        <v>133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/>
      <c r="M99" s="35"/>
      <c r="N99" s="35"/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/>
      <c r="V99" s="35"/>
      <c r="W99" s="35"/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/>
      <c r="AE99" s="35"/>
      <c r="AF99" s="35"/>
      <c r="AG99" s="35">
        <v>15</v>
      </c>
      <c r="AH99" s="35">
        <v>110</v>
      </c>
      <c r="AI99" s="35">
        <v>124</v>
      </c>
      <c r="AJ99" s="35">
        <v>1</v>
      </c>
      <c r="AK99" s="35">
        <v>0</v>
      </c>
      <c r="AL99" s="35">
        <v>0</v>
      </c>
    </row>
    <row r="100" spans="1:38" ht="20.100000000000001" customHeight="1" x14ac:dyDescent="0.2">
      <c r="D100" s="44" t="s">
        <v>120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6"/>
      <c r="M100" s="46"/>
      <c r="N100" s="46"/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6"/>
      <c r="V100" s="46"/>
      <c r="W100" s="46"/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6"/>
      <c r="AE100" s="46"/>
      <c r="AF100" s="46"/>
      <c r="AG100" s="45">
        <v>2</v>
      </c>
      <c r="AH100" s="45">
        <v>90</v>
      </c>
      <c r="AI100" s="45">
        <v>84</v>
      </c>
      <c r="AJ100" s="45">
        <v>8</v>
      </c>
      <c r="AK100" s="45">
        <v>0</v>
      </c>
      <c r="AL100" s="45">
        <v>0</v>
      </c>
    </row>
    <row r="101" spans="1:38" ht="20.100000000000001" customHeight="1" x14ac:dyDescent="0.2">
      <c r="D101" s="47" t="s">
        <v>135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/>
      <c r="M101" s="46"/>
      <c r="N101" s="46"/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/>
      <c r="V101" s="46"/>
      <c r="W101" s="46"/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/>
      <c r="AE101" s="46"/>
      <c r="AF101" s="46"/>
      <c r="AG101" s="46">
        <v>14</v>
      </c>
      <c r="AH101" s="46">
        <v>79</v>
      </c>
      <c r="AI101" s="46">
        <v>85</v>
      </c>
      <c r="AJ101" s="46">
        <v>8</v>
      </c>
      <c r="AK101" s="46">
        <v>0</v>
      </c>
      <c r="AL101" s="46">
        <v>0</v>
      </c>
    </row>
    <row r="102" spans="1:38" ht="20.100000000000001" customHeight="1" x14ac:dyDescent="0.2">
      <c r="D102" s="44" t="s">
        <v>122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6"/>
      <c r="M102" s="46"/>
      <c r="N102" s="46"/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6"/>
      <c r="V102" s="46"/>
      <c r="W102" s="46"/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6"/>
      <c r="AE102" s="46"/>
      <c r="AF102" s="46"/>
      <c r="AG102" s="45">
        <v>11</v>
      </c>
      <c r="AH102" s="45">
        <v>121</v>
      </c>
      <c r="AI102" s="45">
        <v>124</v>
      </c>
      <c r="AJ102" s="45">
        <v>8</v>
      </c>
      <c r="AK102" s="45">
        <v>0</v>
      </c>
      <c r="AL102" s="45">
        <v>0</v>
      </c>
    </row>
    <row r="103" spans="1:38" ht="20.100000000000001" customHeight="1" x14ac:dyDescent="0.2">
      <c r="D103" s="47" t="s">
        <v>152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/>
      <c r="M103" s="46"/>
      <c r="N103" s="46"/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/>
      <c r="V103" s="46"/>
      <c r="W103" s="46"/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/>
      <c r="AE103" s="46"/>
      <c r="AF103" s="46"/>
      <c r="AG103" s="46">
        <v>6</v>
      </c>
      <c r="AH103" s="46">
        <v>107</v>
      </c>
      <c r="AI103" s="46">
        <v>111</v>
      </c>
      <c r="AJ103" s="46">
        <v>2</v>
      </c>
      <c r="AK103" s="46">
        <v>0</v>
      </c>
      <c r="AL103" s="46">
        <v>0</v>
      </c>
    </row>
    <row r="104" spans="1:38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</row>
    <row r="105" spans="1:38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1"/>
      <c r="M105" s="51"/>
      <c r="N105" s="51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1"/>
      <c r="V105" s="51"/>
      <c r="W105" s="51"/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1"/>
      <c r="AE105" s="51"/>
      <c r="AF105" s="51"/>
      <c r="AG105" s="50">
        <v>74</v>
      </c>
      <c r="AH105" s="50">
        <v>965</v>
      </c>
      <c r="AI105" s="50">
        <v>987</v>
      </c>
      <c r="AJ105" s="50">
        <v>52</v>
      </c>
      <c r="AK105" s="50">
        <v>0</v>
      </c>
      <c r="AL105" s="50">
        <v>0</v>
      </c>
    </row>
    <row r="106" spans="1:38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</row>
    <row r="107" spans="1:38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</row>
    <row r="108" spans="1:38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>
        <v>2</v>
      </c>
      <c r="H108" s="35">
        <v>0</v>
      </c>
      <c r="I108" s="35">
        <v>2</v>
      </c>
      <c r="J108" s="35">
        <v>0</v>
      </c>
      <c r="K108" s="35">
        <v>0</v>
      </c>
      <c r="L108" s="35"/>
      <c r="M108" s="35"/>
      <c r="N108" s="35"/>
      <c r="O108" s="35">
        <v>1184</v>
      </c>
      <c r="P108" s="35">
        <v>2785</v>
      </c>
      <c r="Q108" s="35">
        <v>3269</v>
      </c>
      <c r="R108" s="35">
        <v>700</v>
      </c>
      <c r="S108" s="35">
        <v>0</v>
      </c>
      <c r="T108" s="35">
        <v>0</v>
      </c>
      <c r="U108" s="35"/>
      <c r="V108" s="35"/>
      <c r="W108" s="35"/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/>
      <c r="AE108" s="35"/>
      <c r="AF108" s="35"/>
      <c r="AG108" s="35">
        <v>0</v>
      </c>
      <c r="AH108" s="35">
        <v>1</v>
      </c>
      <c r="AI108" s="35">
        <v>0</v>
      </c>
      <c r="AJ108" s="35">
        <v>1</v>
      </c>
      <c r="AK108" s="35">
        <v>0</v>
      </c>
      <c r="AL108" s="35">
        <v>0</v>
      </c>
    </row>
    <row r="109" spans="1:38" ht="20.100000000000001" customHeight="1" x14ac:dyDescent="0.2">
      <c r="D109" s="44" t="s">
        <v>156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6"/>
      <c r="M109" s="46"/>
      <c r="N109" s="46"/>
      <c r="O109" s="45">
        <v>916</v>
      </c>
      <c r="P109" s="45">
        <v>2566</v>
      </c>
      <c r="Q109" s="45">
        <v>2923</v>
      </c>
      <c r="R109" s="45">
        <v>559</v>
      </c>
      <c r="S109" s="45">
        <v>0</v>
      </c>
      <c r="T109" s="45">
        <v>0</v>
      </c>
      <c r="U109" s="46"/>
      <c r="V109" s="46"/>
      <c r="W109" s="46"/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6"/>
      <c r="AE109" s="46"/>
      <c r="AF109" s="46"/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</row>
    <row r="110" spans="1:38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/>
      <c r="M110" s="35"/>
      <c r="N110" s="35"/>
      <c r="O110" s="35">
        <v>0</v>
      </c>
      <c r="P110" s="35">
        <v>1</v>
      </c>
      <c r="Q110" s="35">
        <v>0</v>
      </c>
      <c r="R110" s="35">
        <v>1</v>
      </c>
      <c r="S110" s="35">
        <v>0</v>
      </c>
      <c r="T110" s="35">
        <v>0</v>
      </c>
      <c r="U110" s="35"/>
      <c r="V110" s="35"/>
      <c r="W110" s="35"/>
      <c r="X110" s="35">
        <v>2</v>
      </c>
      <c r="Y110" s="35">
        <v>91</v>
      </c>
      <c r="Z110" s="35">
        <v>81</v>
      </c>
      <c r="AA110" s="35">
        <v>10</v>
      </c>
      <c r="AB110" s="35">
        <v>0</v>
      </c>
      <c r="AC110" s="35">
        <v>2</v>
      </c>
      <c r="AD110" s="35"/>
      <c r="AE110" s="35"/>
      <c r="AF110" s="35"/>
      <c r="AG110" s="35">
        <v>0</v>
      </c>
      <c r="AH110" s="35">
        <v>0</v>
      </c>
      <c r="AI110" s="35">
        <v>0</v>
      </c>
      <c r="AJ110" s="35">
        <v>0</v>
      </c>
      <c r="AK110" s="35">
        <v>0</v>
      </c>
      <c r="AL110" s="35">
        <v>0</v>
      </c>
    </row>
    <row r="111" spans="1:38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</row>
    <row r="112" spans="1:38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0">
        <v>2</v>
      </c>
      <c r="H112" s="50">
        <v>0</v>
      </c>
      <c r="I112" s="50">
        <v>2</v>
      </c>
      <c r="J112" s="50">
        <v>0</v>
      </c>
      <c r="K112" s="50">
        <v>0</v>
      </c>
      <c r="L112" s="51"/>
      <c r="M112" s="51"/>
      <c r="N112" s="51"/>
      <c r="O112" s="50">
        <v>2100</v>
      </c>
      <c r="P112" s="50">
        <v>5352</v>
      </c>
      <c r="Q112" s="50">
        <v>6192</v>
      </c>
      <c r="R112" s="50">
        <v>1260</v>
      </c>
      <c r="S112" s="50">
        <v>0</v>
      </c>
      <c r="T112" s="50">
        <v>0</v>
      </c>
      <c r="U112" s="51"/>
      <c r="V112" s="51"/>
      <c r="W112" s="51"/>
      <c r="X112" s="50">
        <v>2</v>
      </c>
      <c r="Y112" s="50">
        <v>91</v>
      </c>
      <c r="Z112" s="50">
        <v>81</v>
      </c>
      <c r="AA112" s="50">
        <v>10</v>
      </c>
      <c r="AB112" s="50">
        <v>0</v>
      </c>
      <c r="AC112" s="50">
        <v>2</v>
      </c>
      <c r="AD112" s="51"/>
      <c r="AE112" s="51"/>
      <c r="AF112" s="51"/>
      <c r="AG112" s="50">
        <v>0</v>
      </c>
      <c r="AH112" s="50">
        <v>1</v>
      </c>
      <c r="AI112" s="50">
        <v>0</v>
      </c>
      <c r="AJ112" s="50">
        <v>1</v>
      </c>
      <c r="AK112" s="50">
        <v>0</v>
      </c>
      <c r="AL112" s="50">
        <v>0</v>
      </c>
    </row>
    <row r="113" spans="1:38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</row>
    <row r="114" spans="1:38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1724</v>
      </c>
      <c r="G114" s="56">
        <v>15159</v>
      </c>
      <c r="H114" s="56">
        <v>15023</v>
      </c>
      <c r="I114" s="56">
        <v>1745</v>
      </c>
      <c r="J114" s="56">
        <v>0</v>
      </c>
      <c r="K114" s="56">
        <v>115</v>
      </c>
      <c r="L114" s="51"/>
      <c r="M114" s="51"/>
      <c r="N114" s="51"/>
      <c r="O114" s="56">
        <v>2387</v>
      </c>
      <c r="P114" s="56">
        <v>6984</v>
      </c>
      <c r="Q114" s="56">
        <v>7784</v>
      </c>
      <c r="R114" s="56">
        <v>1587</v>
      </c>
      <c r="S114" s="56">
        <v>0</v>
      </c>
      <c r="T114" s="56">
        <v>0</v>
      </c>
      <c r="U114" s="51"/>
      <c r="V114" s="51"/>
      <c r="W114" s="51"/>
      <c r="X114" s="56">
        <v>2198</v>
      </c>
      <c r="Y114" s="56">
        <v>6960</v>
      </c>
      <c r="Z114" s="56">
        <v>6876</v>
      </c>
      <c r="AA114" s="56">
        <v>2280</v>
      </c>
      <c r="AB114" s="56">
        <v>0</v>
      </c>
      <c r="AC114" s="56">
        <v>2</v>
      </c>
      <c r="AD114" s="51"/>
      <c r="AE114" s="51"/>
      <c r="AF114" s="51"/>
      <c r="AG114" s="56">
        <v>74</v>
      </c>
      <c r="AH114" s="56">
        <v>966</v>
      </c>
      <c r="AI114" s="56">
        <v>987</v>
      </c>
      <c r="AJ114" s="56">
        <v>53</v>
      </c>
      <c r="AK114" s="56">
        <v>0</v>
      </c>
      <c r="AL114" s="56">
        <v>0</v>
      </c>
    </row>
    <row r="115" spans="1:38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</row>
    <row r="116" spans="1:38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</row>
    <row r="117" spans="1:38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</row>
    <row r="118" spans="1:38" ht="20.100000000000001" customHeight="1" x14ac:dyDescent="0.2">
      <c r="D118" s="2" t="s">
        <v>115</v>
      </c>
      <c r="F118" s="35">
        <v>244</v>
      </c>
      <c r="G118" s="35">
        <v>2468</v>
      </c>
      <c r="H118" s="35">
        <v>2331</v>
      </c>
      <c r="I118" s="35">
        <v>381</v>
      </c>
      <c r="J118" s="35">
        <v>0</v>
      </c>
      <c r="K118" s="35">
        <v>0</v>
      </c>
      <c r="L118" s="35"/>
      <c r="M118" s="35"/>
      <c r="N118" s="35"/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/>
      <c r="V118" s="35"/>
      <c r="W118" s="35"/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/>
      <c r="AE118" s="35"/>
      <c r="AF118" s="35"/>
      <c r="AG118" s="35">
        <v>0</v>
      </c>
      <c r="AH118" s="35">
        <v>0</v>
      </c>
      <c r="AI118" s="35">
        <v>0</v>
      </c>
      <c r="AJ118" s="35">
        <v>0</v>
      </c>
      <c r="AK118" s="35">
        <v>0</v>
      </c>
      <c r="AL118" s="35">
        <v>0</v>
      </c>
    </row>
    <row r="119" spans="1:38" ht="20.100000000000001" customHeight="1" x14ac:dyDescent="0.2">
      <c r="D119" s="44" t="s">
        <v>116</v>
      </c>
      <c r="F119" s="45">
        <v>185</v>
      </c>
      <c r="G119" s="45">
        <v>1621</v>
      </c>
      <c r="H119" s="45">
        <v>1510</v>
      </c>
      <c r="I119" s="45">
        <v>296</v>
      </c>
      <c r="J119" s="45">
        <v>0</v>
      </c>
      <c r="K119" s="45">
        <v>0</v>
      </c>
      <c r="L119" s="46"/>
      <c r="M119" s="46"/>
      <c r="N119" s="46"/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6"/>
      <c r="V119" s="46"/>
      <c r="W119" s="46"/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6"/>
      <c r="AE119" s="46"/>
      <c r="AF119" s="46"/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</row>
    <row r="120" spans="1:38" ht="20.100000000000001" customHeight="1" x14ac:dyDescent="0.2">
      <c r="D120" s="2" t="s">
        <v>117</v>
      </c>
      <c r="F120" s="35">
        <v>364</v>
      </c>
      <c r="G120" s="35">
        <v>1921</v>
      </c>
      <c r="H120" s="35">
        <v>1847</v>
      </c>
      <c r="I120" s="35">
        <v>438</v>
      </c>
      <c r="J120" s="35">
        <v>0</v>
      </c>
      <c r="K120" s="35">
        <v>0</v>
      </c>
      <c r="L120" s="35"/>
      <c r="M120" s="35"/>
      <c r="N120" s="35"/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/>
      <c r="V120" s="35"/>
      <c r="W120" s="35"/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/>
      <c r="AE120" s="35"/>
      <c r="AF120" s="35"/>
      <c r="AG120" s="35">
        <v>0</v>
      </c>
      <c r="AH120" s="35">
        <v>0</v>
      </c>
      <c r="AI120" s="35">
        <v>0</v>
      </c>
      <c r="AJ120" s="35">
        <v>0</v>
      </c>
      <c r="AK120" s="35">
        <v>0</v>
      </c>
      <c r="AL120" s="35">
        <v>0</v>
      </c>
    </row>
    <row r="121" spans="1:38" ht="20.100000000000001" customHeight="1" x14ac:dyDescent="0.2">
      <c r="D121" s="44" t="s">
        <v>151</v>
      </c>
      <c r="F121" s="45">
        <v>440</v>
      </c>
      <c r="G121" s="45">
        <v>1949</v>
      </c>
      <c r="H121" s="45">
        <v>1826</v>
      </c>
      <c r="I121" s="45">
        <v>563</v>
      </c>
      <c r="J121" s="45">
        <v>0</v>
      </c>
      <c r="K121" s="45">
        <v>0</v>
      </c>
      <c r="L121" s="46"/>
      <c r="M121" s="46"/>
      <c r="N121" s="46"/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6"/>
      <c r="V121" s="46"/>
      <c r="W121" s="46"/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6"/>
      <c r="AE121" s="46"/>
      <c r="AF121" s="46"/>
      <c r="AG121" s="45">
        <v>0</v>
      </c>
      <c r="AH121" s="45">
        <v>0</v>
      </c>
      <c r="AI121" s="45">
        <v>0</v>
      </c>
      <c r="AJ121" s="45">
        <v>0</v>
      </c>
      <c r="AK121" s="45">
        <v>0</v>
      </c>
      <c r="AL121" s="45">
        <v>0</v>
      </c>
    </row>
    <row r="122" spans="1:38" ht="20.100000000000001" customHeight="1" x14ac:dyDescent="0.2">
      <c r="D122" s="2" t="s">
        <v>133</v>
      </c>
      <c r="F122" s="35">
        <v>285</v>
      </c>
      <c r="G122" s="35">
        <v>1480</v>
      </c>
      <c r="H122" s="35">
        <v>1431</v>
      </c>
      <c r="I122" s="35">
        <v>334</v>
      </c>
      <c r="J122" s="35">
        <v>0</v>
      </c>
      <c r="K122" s="35">
        <v>0</v>
      </c>
      <c r="L122" s="35"/>
      <c r="M122" s="35"/>
      <c r="N122" s="35"/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/>
      <c r="V122" s="35"/>
      <c r="W122" s="35"/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/>
      <c r="AE122" s="35"/>
      <c r="AF122" s="35"/>
      <c r="AG122" s="35">
        <v>0</v>
      </c>
      <c r="AH122" s="35">
        <v>0</v>
      </c>
      <c r="AI122" s="35">
        <v>0</v>
      </c>
      <c r="AJ122" s="35">
        <v>0</v>
      </c>
      <c r="AK122" s="35">
        <v>0</v>
      </c>
      <c r="AL122" s="35">
        <v>0</v>
      </c>
    </row>
    <row r="123" spans="1:38" ht="20.100000000000001" customHeight="1" x14ac:dyDescent="0.2">
      <c r="D123" s="44" t="s">
        <v>134</v>
      </c>
      <c r="F123" s="45">
        <v>353</v>
      </c>
      <c r="G123" s="45">
        <v>2496</v>
      </c>
      <c r="H123" s="45">
        <v>2400</v>
      </c>
      <c r="I123" s="45">
        <v>449</v>
      </c>
      <c r="J123" s="45">
        <v>0</v>
      </c>
      <c r="K123" s="45">
        <v>0</v>
      </c>
      <c r="L123" s="46"/>
      <c r="M123" s="46"/>
      <c r="N123" s="46"/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6"/>
      <c r="V123" s="46"/>
      <c r="W123" s="46"/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6"/>
      <c r="AE123" s="46"/>
      <c r="AF123" s="46"/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</row>
    <row r="124" spans="1:38" ht="20.100000000000001" customHeight="1" x14ac:dyDescent="0.2">
      <c r="D124" s="47" t="s">
        <v>135</v>
      </c>
      <c r="F124" s="46">
        <v>15</v>
      </c>
      <c r="G124" s="46">
        <v>297</v>
      </c>
      <c r="H124" s="46">
        <v>276</v>
      </c>
      <c r="I124" s="46">
        <v>36</v>
      </c>
      <c r="J124" s="46">
        <v>0</v>
      </c>
      <c r="K124" s="46">
        <v>0</v>
      </c>
      <c r="L124" s="46"/>
      <c r="M124" s="46"/>
      <c r="N124" s="46"/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/>
      <c r="V124" s="46"/>
      <c r="W124" s="46"/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/>
      <c r="AE124" s="46"/>
      <c r="AF124" s="46"/>
      <c r="AG124" s="46">
        <v>0</v>
      </c>
      <c r="AH124" s="46">
        <v>0</v>
      </c>
      <c r="AI124" s="46">
        <v>0</v>
      </c>
      <c r="AJ124" s="46">
        <v>0</v>
      </c>
      <c r="AK124" s="46">
        <v>0</v>
      </c>
      <c r="AL124" s="46">
        <v>0</v>
      </c>
    </row>
    <row r="125" spans="1:38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</row>
    <row r="126" spans="1:38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1886</v>
      </c>
      <c r="G126" s="50">
        <v>12232</v>
      </c>
      <c r="H126" s="50">
        <v>11621</v>
      </c>
      <c r="I126" s="50">
        <v>2497</v>
      </c>
      <c r="J126" s="50">
        <v>0</v>
      </c>
      <c r="K126" s="50">
        <v>0</v>
      </c>
      <c r="L126" s="51"/>
      <c r="M126" s="51"/>
      <c r="N126" s="51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1"/>
      <c r="V126" s="51"/>
      <c r="W126" s="51"/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1"/>
      <c r="AE126" s="51"/>
      <c r="AF126" s="51"/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</row>
    <row r="127" spans="1:38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</row>
    <row r="128" spans="1:38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</row>
    <row r="129" spans="1:38" ht="20.100000000000001" customHeight="1" x14ac:dyDescent="0.2">
      <c r="D129" s="2" t="s">
        <v>141</v>
      </c>
      <c r="F129" s="35">
        <v>134</v>
      </c>
      <c r="G129" s="35">
        <v>456</v>
      </c>
      <c r="H129" s="35">
        <v>552</v>
      </c>
      <c r="I129" s="35">
        <v>38</v>
      </c>
      <c r="J129" s="35">
        <v>0</v>
      </c>
      <c r="K129" s="35">
        <v>0</v>
      </c>
      <c r="L129" s="35"/>
      <c r="M129" s="35"/>
      <c r="N129" s="35"/>
      <c r="O129" s="35">
        <v>61</v>
      </c>
      <c r="P129" s="35">
        <v>110</v>
      </c>
      <c r="Q129" s="35">
        <v>162</v>
      </c>
      <c r="R129" s="35">
        <v>9</v>
      </c>
      <c r="S129" s="35">
        <v>0</v>
      </c>
      <c r="T129" s="35">
        <v>0</v>
      </c>
      <c r="U129" s="35"/>
      <c r="V129" s="35"/>
      <c r="W129" s="35"/>
      <c r="X129" s="35">
        <v>105</v>
      </c>
      <c r="Y129" s="35">
        <v>386</v>
      </c>
      <c r="Z129" s="35">
        <v>441</v>
      </c>
      <c r="AA129" s="35">
        <v>50</v>
      </c>
      <c r="AB129" s="35">
        <v>0</v>
      </c>
      <c r="AC129" s="35">
        <v>0</v>
      </c>
      <c r="AD129" s="35"/>
      <c r="AE129" s="35"/>
      <c r="AF129" s="35"/>
      <c r="AG129" s="35">
        <v>9</v>
      </c>
      <c r="AH129" s="35">
        <v>20</v>
      </c>
      <c r="AI129" s="35">
        <v>28</v>
      </c>
      <c r="AJ129" s="35">
        <v>1</v>
      </c>
      <c r="AK129" s="35">
        <v>0</v>
      </c>
      <c r="AL129" s="35">
        <v>0</v>
      </c>
    </row>
    <row r="130" spans="1:38" ht="20.100000000000001" customHeight="1" x14ac:dyDescent="0.2">
      <c r="D130" s="44" t="s">
        <v>116</v>
      </c>
      <c r="F130" s="45">
        <v>135</v>
      </c>
      <c r="G130" s="45">
        <v>1007</v>
      </c>
      <c r="H130" s="45">
        <v>1060</v>
      </c>
      <c r="I130" s="45">
        <v>82</v>
      </c>
      <c r="J130" s="45">
        <v>0</v>
      </c>
      <c r="K130" s="45">
        <v>0</v>
      </c>
      <c r="L130" s="46"/>
      <c r="M130" s="46"/>
      <c r="N130" s="46"/>
      <c r="O130" s="45">
        <v>16</v>
      </c>
      <c r="P130" s="45">
        <v>154</v>
      </c>
      <c r="Q130" s="45">
        <v>163</v>
      </c>
      <c r="R130" s="45">
        <v>7</v>
      </c>
      <c r="S130" s="45">
        <v>0</v>
      </c>
      <c r="T130" s="45">
        <v>0</v>
      </c>
      <c r="U130" s="46"/>
      <c r="V130" s="46"/>
      <c r="W130" s="46"/>
      <c r="X130" s="45">
        <v>29</v>
      </c>
      <c r="Y130" s="45">
        <v>289</v>
      </c>
      <c r="Z130" s="45">
        <v>292</v>
      </c>
      <c r="AA130" s="45">
        <v>26</v>
      </c>
      <c r="AB130" s="45">
        <v>0</v>
      </c>
      <c r="AC130" s="45">
        <v>0</v>
      </c>
      <c r="AD130" s="46"/>
      <c r="AE130" s="46"/>
      <c r="AF130" s="46"/>
      <c r="AG130" s="45">
        <v>4</v>
      </c>
      <c r="AH130" s="45">
        <v>36</v>
      </c>
      <c r="AI130" s="45">
        <v>37</v>
      </c>
      <c r="AJ130" s="45">
        <v>3</v>
      </c>
      <c r="AK130" s="45">
        <v>0</v>
      </c>
      <c r="AL130" s="45">
        <v>0</v>
      </c>
    </row>
    <row r="131" spans="1:38" ht="20.100000000000001" customHeight="1" x14ac:dyDescent="0.2">
      <c r="D131" s="2" t="s">
        <v>117</v>
      </c>
      <c r="F131" s="35">
        <v>61</v>
      </c>
      <c r="G131" s="35">
        <v>700</v>
      </c>
      <c r="H131" s="35">
        <v>673</v>
      </c>
      <c r="I131" s="35">
        <v>88</v>
      </c>
      <c r="J131" s="35">
        <v>0</v>
      </c>
      <c r="K131" s="35">
        <v>0</v>
      </c>
      <c r="L131" s="35"/>
      <c r="M131" s="35"/>
      <c r="N131" s="35"/>
      <c r="O131" s="35">
        <v>6</v>
      </c>
      <c r="P131" s="35">
        <v>132</v>
      </c>
      <c r="Q131" s="35">
        <v>129</v>
      </c>
      <c r="R131" s="35">
        <v>9</v>
      </c>
      <c r="S131" s="35">
        <v>0</v>
      </c>
      <c r="T131" s="35">
        <v>0</v>
      </c>
      <c r="U131" s="35"/>
      <c r="V131" s="35"/>
      <c r="W131" s="35"/>
      <c r="X131" s="35">
        <v>32</v>
      </c>
      <c r="Y131" s="35">
        <v>304</v>
      </c>
      <c r="Z131" s="35">
        <v>303</v>
      </c>
      <c r="AA131" s="35">
        <v>33</v>
      </c>
      <c r="AB131" s="35">
        <v>0</v>
      </c>
      <c r="AC131" s="35">
        <v>0</v>
      </c>
      <c r="AD131" s="35"/>
      <c r="AE131" s="35"/>
      <c r="AF131" s="35"/>
      <c r="AG131" s="35">
        <v>1</v>
      </c>
      <c r="AH131" s="35">
        <v>26</v>
      </c>
      <c r="AI131" s="35">
        <v>26</v>
      </c>
      <c r="AJ131" s="35">
        <v>1</v>
      </c>
      <c r="AK131" s="35">
        <v>0</v>
      </c>
      <c r="AL131" s="35">
        <v>0</v>
      </c>
    </row>
    <row r="132" spans="1:38" ht="20.100000000000001" customHeight="1" x14ac:dyDescent="0.2">
      <c r="D132" s="44" t="s">
        <v>118</v>
      </c>
      <c r="F132" s="45">
        <v>50</v>
      </c>
      <c r="G132" s="45">
        <v>508</v>
      </c>
      <c r="H132" s="45">
        <v>511</v>
      </c>
      <c r="I132" s="45">
        <v>47</v>
      </c>
      <c r="J132" s="45">
        <v>0</v>
      </c>
      <c r="K132" s="45">
        <v>0</v>
      </c>
      <c r="L132" s="46"/>
      <c r="M132" s="46"/>
      <c r="N132" s="46"/>
      <c r="O132" s="45">
        <v>3</v>
      </c>
      <c r="P132" s="45">
        <v>109</v>
      </c>
      <c r="Q132" s="45">
        <v>105</v>
      </c>
      <c r="R132" s="45">
        <v>7</v>
      </c>
      <c r="S132" s="45">
        <v>0</v>
      </c>
      <c r="T132" s="45">
        <v>0</v>
      </c>
      <c r="U132" s="46"/>
      <c r="V132" s="46"/>
      <c r="W132" s="46"/>
      <c r="X132" s="45">
        <v>30</v>
      </c>
      <c r="Y132" s="45">
        <v>302</v>
      </c>
      <c r="Z132" s="45">
        <v>298</v>
      </c>
      <c r="AA132" s="45">
        <v>34</v>
      </c>
      <c r="AB132" s="45">
        <v>0</v>
      </c>
      <c r="AC132" s="45">
        <v>0</v>
      </c>
      <c r="AD132" s="46"/>
      <c r="AE132" s="46"/>
      <c r="AF132" s="46"/>
      <c r="AG132" s="45">
        <v>0</v>
      </c>
      <c r="AH132" s="45">
        <v>20</v>
      </c>
      <c r="AI132" s="45">
        <v>19</v>
      </c>
      <c r="AJ132" s="45">
        <v>1</v>
      </c>
      <c r="AK132" s="45">
        <v>0</v>
      </c>
      <c r="AL132" s="45">
        <v>0</v>
      </c>
    </row>
    <row r="133" spans="1:38" ht="20.100000000000001" customHeight="1" x14ac:dyDescent="0.2">
      <c r="D133" s="2" t="s">
        <v>119</v>
      </c>
      <c r="F133" s="35">
        <v>47</v>
      </c>
      <c r="G133" s="35">
        <v>564</v>
      </c>
      <c r="H133" s="35">
        <v>540</v>
      </c>
      <c r="I133" s="35">
        <v>71</v>
      </c>
      <c r="J133" s="35">
        <v>0</v>
      </c>
      <c r="K133" s="35">
        <v>0</v>
      </c>
      <c r="L133" s="35"/>
      <c r="M133" s="35"/>
      <c r="N133" s="35"/>
      <c r="O133" s="35">
        <v>30</v>
      </c>
      <c r="P133" s="35">
        <v>224</v>
      </c>
      <c r="Q133" s="35">
        <v>236</v>
      </c>
      <c r="R133" s="35">
        <v>18</v>
      </c>
      <c r="S133" s="35">
        <v>0</v>
      </c>
      <c r="T133" s="35">
        <v>0</v>
      </c>
      <c r="U133" s="35"/>
      <c r="V133" s="35"/>
      <c r="W133" s="35"/>
      <c r="X133" s="35">
        <v>33</v>
      </c>
      <c r="Y133" s="35">
        <v>299</v>
      </c>
      <c r="Z133" s="35">
        <v>285</v>
      </c>
      <c r="AA133" s="35">
        <v>47</v>
      </c>
      <c r="AB133" s="35">
        <v>0</v>
      </c>
      <c r="AC133" s="35">
        <v>0</v>
      </c>
      <c r="AD133" s="35"/>
      <c r="AE133" s="35"/>
      <c r="AF133" s="35"/>
      <c r="AG133" s="35">
        <v>4</v>
      </c>
      <c r="AH133" s="35">
        <v>29</v>
      </c>
      <c r="AI133" s="35">
        <v>32</v>
      </c>
      <c r="AJ133" s="35">
        <v>1</v>
      </c>
      <c r="AK133" s="35">
        <v>0</v>
      </c>
      <c r="AL133" s="35">
        <v>0</v>
      </c>
    </row>
    <row r="134" spans="1:38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</row>
    <row r="135" spans="1:38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427</v>
      </c>
      <c r="G135" s="50">
        <v>3235</v>
      </c>
      <c r="H135" s="50">
        <v>3336</v>
      </c>
      <c r="I135" s="50">
        <v>326</v>
      </c>
      <c r="J135" s="50">
        <v>0</v>
      </c>
      <c r="K135" s="50">
        <v>0</v>
      </c>
      <c r="L135" s="51"/>
      <c r="M135" s="51"/>
      <c r="N135" s="51"/>
      <c r="O135" s="50">
        <v>116</v>
      </c>
      <c r="P135" s="50">
        <v>729</v>
      </c>
      <c r="Q135" s="50">
        <v>795</v>
      </c>
      <c r="R135" s="50">
        <v>50</v>
      </c>
      <c r="S135" s="50">
        <v>0</v>
      </c>
      <c r="T135" s="50">
        <v>0</v>
      </c>
      <c r="U135" s="51"/>
      <c r="V135" s="51"/>
      <c r="W135" s="51"/>
      <c r="X135" s="50">
        <v>229</v>
      </c>
      <c r="Y135" s="50">
        <v>1580</v>
      </c>
      <c r="Z135" s="50">
        <v>1619</v>
      </c>
      <c r="AA135" s="50">
        <v>190</v>
      </c>
      <c r="AB135" s="50">
        <v>0</v>
      </c>
      <c r="AC135" s="50">
        <v>0</v>
      </c>
      <c r="AD135" s="51"/>
      <c r="AE135" s="51"/>
      <c r="AF135" s="51"/>
      <c r="AG135" s="50">
        <v>18</v>
      </c>
      <c r="AH135" s="50">
        <v>131</v>
      </c>
      <c r="AI135" s="50">
        <v>142</v>
      </c>
      <c r="AJ135" s="50">
        <v>7</v>
      </c>
      <c r="AK135" s="50">
        <v>0</v>
      </c>
      <c r="AL135" s="50">
        <v>0</v>
      </c>
    </row>
    <row r="136" spans="1:38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</row>
    <row r="137" spans="1:38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</row>
    <row r="138" spans="1:38" ht="20.100000000000001" customHeight="1" x14ac:dyDescent="0.2">
      <c r="D138" s="2" t="s">
        <v>141</v>
      </c>
      <c r="F138" s="35">
        <v>127</v>
      </c>
      <c r="G138" s="35">
        <v>987</v>
      </c>
      <c r="H138" s="35">
        <v>1007</v>
      </c>
      <c r="I138" s="35">
        <v>107</v>
      </c>
      <c r="J138" s="35">
        <v>0</v>
      </c>
      <c r="K138" s="35">
        <v>0</v>
      </c>
      <c r="L138" s="35"/>
      <c r="M138" s="35"/>
      <c r="N138" s="35"/>
      <c r="O138" s="35">
        <v>4</v>
      </c>
      <c r="P138" s="35">
        <v>58</v>
      </c>
      <c r="Q138" s="35">
        <v>62</v>
      </c>
      <c r="R138" s="35">
        <v>0</v>
      </c>
      <c r="S138" s="35">
        <v>0</v>
      </c>
      <c r="T138" s="35">
        <v>0</v>
      </c>
      <c r="U138" s="35"/>
      <c r="V138" s="35"/>
      <c r="W138" s="35"/>
      <c r="X138" s="35">
        <v>22</v>
      </c>
      <c r="Y138" s="35">
        <v>215</v>
      </c>
      <c r="Z138" s="35">
        <v>204</v>
      </c>
      <c r="AA138" s="35">
        <v>33</v>
      </c>
      <c r="AB138" s="35">
        <v>0</v>
      </c>
      <c r="AC138" s="35">
        <v>0</v>
      </c>
      <c r="AD138" s="35"/>
      <c r="AE138" s="35"/>
      <c r="AF138" s="35"/>
      <c r="AG138" s="35">
        <v>1</v>
      </c>
      <c r="AH138" s="35">
        <v>21</v>
      </c>
      <c r="AI138" s="35">
        <v>19</v>
      </c>
      <c r="AJ138" s="35">
        <v>3</v>
      </c>
      <c r="AK138" s="35">
        <v>0</v>
      </c>
      <c r="AL138" s="35">
        <v>0</v>
      </c>
    </row>
    <row r="139" spans="1:38" ht="20.100000000000001" customHeight="1" x14ac:dyDescent="0.2">
      <c r="D139" s="44" t="s">
        <v>150</v>
      </c>
      <c r="F139" s="45">
        <v>506</v>
      </c>
      <c r="G139" s="45">
        <v>819</v>
      </c>
      <c r="H139" s="45">
        <v>786</v>
      </c>
      <c r="I139" s="45">
        <v>539</v>
      </c>
      <c r="J139" s="45">
        <v>0</v>
      </c>
      <c r="K139" s="45">
        <v>0</v>
      </c>
      <c r="L139" s="46"/>
      <c r="M139" s="46"/>
      <c r="N139" s="46"/>
      <c r="O139" s="45">
        <v>81</v>
      </c>
      <c r="P139" s="45">
        <v>93</v>
      </c>
      <c r="Q139" s="45">
        <v>81</v>
      </c>
      <c r="R139" s="45">
        <v>93</v>
      </c>
      <c r="S139" s="45">
        <v>0</v>
      </c>
      <c r="T139" s="45">
        <v>0</v>
      </c>
      <c r="U139" s="46"/>
      <c r="V139" s="46"/>
      <c r="W139" s="46"/>
      <c r="X139" s="45">
        <v>297</v>
      </c>
      <c r="Y139" s="45">
        <v>231</v>
      </c>
      <c r="Z139" s="45">
        <v>231</v>
      </c>
      <c r="AA139" s="45">
        <v>297</v>
      </c>
      <c r="AB139" s="45">
        <v>0</v>
      </c>
      <c r="AC139" s="45">
        <v>0</v>
      </c>
      <c r="AD139" s="46"/>
      <c r="AE139" s="46"/>
      <c r="AF139" s="46"/>
      <c r="AG139" s="45">
        <v>52</v>
      </c>
      <c r="AH139" s="45">
        <v>31</v>
      </c>
      <c r="AI139" s="45">
        <v>32</v>
      </c>
      <c r="AJ139" s="45">
        <v>51</v>
      </c>
      <c r="AK139" s="45">
        <v>0</v>
      </c>
      <c r="AL139" s="45">
        <v>0</v>
      </c>
    </row>
    <row r="140" spans="1:38" ht="20.100000000000001" customHeight="1" x14ac:dyDescent="0.2">
      <c r="D140" s="2" t="s">
        <v>132</v>
      </c>
      <c r="F140" s="35">
        <v>99</v>
      </c>
      <c r="G140" s="35">
        <v>865</v>
      </c>
      <c r="H140" s="35">
        <v>853</v>
      </c>
      <c r="I140" s="35">
        <v>111</v>
      </c>
      <c r="J140" s="35">
        <v>0</v>
      </c>
      <c r="K140" s="35">
        <v>0</v>
      </c>
      <c r="L140" s="35"/>
      <c r="M140" s="35"/>
      <c r="N140" s="35"/>
      <c r="O140" s="35">
        <v>3</v>
      </c>
      <c r="P140" s="35">
        <v>60</v>
      </c>
      <c r="Q140" s="35">
        <v>61</v>
      </c>
      <c r="R140" s="35">
        <v>2</v>
      </c>
      <c r="S140" s="35">
        <v>0</v>
      </c>
      <c r="T140" s="35">
        <v>0</v>
      </c>
      <c r="U140" s="35"/>
      <c r="V140" s="35"/>
      <c r="W140" s="35"/>
      <c r="X140" s="35">
        <v>6</v>
      </c>
      <c r="Y140" s="35">
        <v>48</v>
      </c>
      <c r="Z140" s="35">
        <v>51</v>
      </c>
      <c r="AA140" s="35">
        <v>3</v>
      </c>
      <c r="AB140" s="35">
        <v>0</v>
      </c>
      <c r="AC140" s="35">
        <v>0</v>
      </c>
      <c r="AD140" s="35"/>
      <c r="AE140" s="35"/>
      <c r="AF140" s="35"/>
      <c r="AG140" s="35">
        <v>0</v>
      </c>
      <c r="AH140" s="35">
        <v>11</v>
      </c>
      <c r="AI140" s="35">
        <v>11</v>
      </c>
      <c r="AJ140" s="35">
        <v>0</v>
      </c>
      <c r="AK140" s="35">
        <v>0</v>
      </c>
      <c r="AL140" s="35">
        <v>0</v>
      </c>
    </row>
    <row r="141" spans="1:38" ht="20.100000000000001" customHeight="1" x14ac:dyDescent="0.2">
      <c r="D141" s="44" t="s">
        <v>151</v>
      </c>
      <c r="F141" s="45">
        <v>69</v>
      </c>
      <c r="G141" s="45">
        <v>404</v>
      </c>
      <c r="H141" s="45">
        <v>258</v>
      </c>
      <c r="I141" s="45">
        <v>215</v>
      </c>
      <c r="J141" s="45">
        <v>0</v>
      </c>
      <c r="K141" s="45">
        <v>0</v>
      </c>
      <c r="L141" s="46"/>
      <c r="M141" s="46"/>
      <c r="N141" s="46"/>
      <c r="O141" s="45">
        <v>18</v>
      </c>
      <c r="P141" s="45">
        <v>56</v>
      </c>
      <c r="Q141" s="45">
        <v>59</v>
      </c>
      <c r="R141" s="45">
        <v>15</v>
      </c>
      <c r="S141" s="45">
        <v>0</v>
      </c>
      <c r="T141" s="45">
        <v>0</v>
      </c>
      <c r="U141" s="46"/>
      <c r="V141" s="46"/>
      <c r="W141" s="46"/>
      <c r="X141" s="45">
        <v>20</v>
      </c>
      <c r="Y141" s="45">
        <v>167</v>
      </c>
      <c r="Z141" s="45">
        <v>137</v>
      </c>
      <c r="AA141" s="45">
        <v>50</v>
      </c>
      <c r="AB141" s="45">
        <v>0</v>
      </c>
      <c r="AC141" s="45">
        <v>0</v>
      </c>
      <c r="AD141" s="46"/>
      <c r="AE141" s="46"/>
      <c r="AF141" s="46"/>
      <c r="AG141" s="45">
        <v>2</v>
      </c>
      <c r="AH141" s="45">
        <v>21</v>
      </c>
      <c r="AI141" s="45">
        <v>11</v>
      </c>
      <c r="AJ141" s="45">
        <v>12</v>
      </c>
      <c r="AK141" s="45">
        <v>0</v>
      </c>
      <c r="AL141" s="45">
        <v>0</v>
      </c>
    </row>
    <row r="142" spans="1:38" ht="20.100000000000001" customHeight="1" x14ac:dyDescent="0.2">
      <c r="D142" s="2" t="s">
        <v>133</v>
      </c>
      <c r="F142" s="35">
        <v>106</v>
      </c>
      <c r="G142" s="35">
        <v>806</v>
      </c>
      <c r="H142" s="35">
        <v>785</v>
      </c>
      <c r="I142" s="35">
        <v>127</v>
      </c>
      <c r="J142" s="35">
        <v>0</v>
      </c>
      <c r="K142" s="35">
        <v>0</v>
      </c>
      <c r="L142" s="35"/>
      <c r="M142" s="35"/>
      <c r="N142" s="35"/>
      <c r="O142" s="35">
        <v>2</v>
      </c>
      <c r="P142" s="35">
        <v>95</v>
      </c>
      <c r="Q142" s="35">
        <v>84</v>
      </c>
      <c r="R142" s="35">
        <v>13</v>
      </c>
      <c r="S142" s="35">
        <v>0</v>
      </c>
      <c r="T142" s="35">
        <v>0</v>
      </c>
      <c r="U142" s="35"/>
      <c r="V142" s="35"/>
      <c r="W142" s="35"/>
      <c r="X142" s="35">
        <v>8</v>
      </c>
      <c r="Y142" s="35">
        <v>90</v>
      </c>
      <c r="Z142" s="35">
        <v>92</v>
      </c>
      <c r="AA142" s="35">
        <v>6</v>
      </c>
      <c r="AB142" s="35">
        <v>0</v>
      </c>
      <c r="AC142" s="35">
        <v>0</v>
      </c>
      <c r="AD142" s="35"/>
      <c r="AE142" s="35"/>
      <c r="AF142" s="35"/>
      <c r="AG142" s="35">
        <v>0</v>
      </c>
      <c r="AH142" s="35">
        <v>20</v>
      </c>
      <c r="AI142" s="35">
        <v>20</v>
      </c>
      <c r="AJ142" s="35">
        <v>0</v>
      </c>
      <c r="AK142" s="35">
        <v>0</v>
      </c>
      <c r="AL142" s="35">
        <v>0</v>
      </c>
    </row>
    <row r="143" spans="1:38" ht="20.100000000000001" customHeight="1" x14ac:dyDescent="0.2">
      <c r="D143" s="44" t="s">
        <v>134</v>
      </c>
      <c r="F143" s="45">
        <v>297</v>
      </c>
      <c r="G143" s="45">
        <v>1280</v>
      </c>
      <c r="H143" s="45">
        <v>1142</v>
      </c>
      <c r="I143" s="45">
        <v>435</v>
      </c>
      <c r="J143" s="45">
        <v>0</v>
      </c>
      <c r="K143" s="45">
        <v>0</v>
      </c>
      <c r="L143" s="46"/>
      <c r="M143" s="46"/>
      <c r="N143" s="46"/>
      <c r="O143" s="45">
        <v>19</v>
      </c>
      <c r="P143" s="45">
        <v>52</v>
      </c>
      <c r="Q143" s="45">
        <v>50</v>
      </c>
      <c r="R143" s="45">
        <v>21</v>
      </c>
      <c r="S143" s="45">
        <v>0</v>
      </c>
      <c r="T143" s="45">
        <v>0</v>
      </c>
      <c r="U143" s="46"/>
      <c r="V143" s="46"/>
      <c r="W143" s="46"/>
      <c r="X143" s="45">
        <v>180</v>
      </c>
      <c r="Y143" s="45">
        <v>230</v>
      </c>
      <c r="Z143" s="45">
        <v>221</v>
      </c>
      <c r="AA143" s="45">
        <v>189</v>
      </c>
      <c r="AB143" s="45">
        <v>0</v>
      </c>
      <c r="AC143" s="45">
        <v>0</v>
      </c>
      <c r="AD143" s="46"/>
      <c r="AE143" s="46"/>
      <c r="AF143" s="46"/>
      <c r="AG143" s="45">
        <v>3</v>
      </c>
      <c r="AH143" s="45">
        <v>28</v>
      </c>
      <c r="AI143" s="45">
        <v>30</v>
      </c>
      <c r="AJ143" s="45">
        <v>1</v>
      </c>
      <c r="AK143" s="45">
        <v>0</v>
      </c>
      <c r="AL143" s="45">
        <v>0</v>
      </c>
    </row>
    <row r="144" spans="1:38" ht="20.100000000000001" customHeight="1" x14ac:dyDescent="0.2">
      <c r="D144" s="2" t="s">
        <v>121</v>
      </c>
      <c r="F144" s="35">
        <v>73</v>
      </c>
      <c r="G144" s="35">
        <v>766</v>
      </c>
      <c r="H144" s="35">
        <v>710</v>
      </c>
      <c r="I144" s="35">
        <v>129</v>
      </c>
      <c r="J144" s="35">
        <v>0</v>
      </c>
      <c r="K144" s="35">
        <v>0</v>
      </c>
      <c r="L144" s="35"/>
      <c r="M144" s="35"/>
      <c r="N144" s="35"/>
      <c r="O144" s="35">
        <v>49</v>
      </c>
      <c r="P144" s="35">
        <v>191</v>
      </c>
      <c r="Q144" s="35">
        <v>193</v>
      </c>
      <c r="R144" s="35">
        <v>47</v>
      </c>
      <c r="S144" s="35">
        <v>0</v>
      </c>
      <c r="T144" s="35">
        <v>0</v>
      </c>
      <c r="U144" s="35"/>
      <c r="V144" s="35"/>
      <c r="W144" s="35"/>
      <c r="X144" s="35">
        <v>159</v>
      </c>
      <c r="Y144" s="35">
        <v>264</v>
      </c>
      <c r="Z144" s="35">
        <v>268</v>
      </c>
      <c r="AA144" s="35">
        <v>155</v>
      </c>
      <c r="AB144" s="35">
        <v>0</v>
      </c>
      <c r="AC144" s="35">
        <v>0</v>
      </c>
      <c r="AD144" s="35"/>
      <c r="AE144" s="35"/>
      <c r="AF144" s="35"/>
      <c r="AG144" s="35">
        <v>5</v>
      </c>
      <c r="AH144" s="35">
        <v>47</v>
      </c>
      <c r="AI144" s="35">
        <v>45</v>
      </c>
      <c r="AJ144" s="35">
        <v>7</v>
      </c>
      <c r="AK144" s="35">
        <v>0</v>
      </c>
      <c r="AL144" s="35">
        <v>0</v>
      </c>
    </row>
    <row r="145" spans="1:38" ht="20.100000000000001" customHeight="1" x14ac:dyDescent="0.2">
      <c r="D145" s="44" t="s">
        <v>164</v>
      </c>
      <c r="F145" s="45">
        <v>78</v>
      </c>
      <c r="G145" s="45">
        <v>736</v>
      </c>
      <c r="H145" s="45">
        <v>732</v>
      </c>
      <c r="I145" s="45">
        <v>82</v>
      </c>
      <c r="J145" s="45">
        <v>0</v>
      </c>
      <c r="K145" s="45">
        <v>0</v>
      </c>
      <c r="L145" s="46"/>
      <c r="M145" s="46"/>
      <c r="N145" s="46"/>
      <c r="O145" s="45">
        <v>8</v>
      </c>
      <c r="P145" s="45">
        <v>70</v>
      </c>
      <c r="Q145" s="45">
        <v>73</v>
      </c>
      <c r="R145" s="45">
        <v>5</v>
      </c>
      <c r="S145" s="45">
        <v>0</v>
      </c>
      <c r="T145" s="45">
        <v>0</v>
      </c>
      <c r="U145" s="46"/>
      <c r="V145" s="46"/>
      <c r="W145" s="46"/>
      <c r="X145" s="45">
        <v>34</v>
      </c>
      <c r="Y145" s="45">
        <v>304</v>
      </c>
      <c r="Z145" s="45">
        <v>314</v>
      </c>
      <c r="AA145" s="45">
        <v>24</v>
      </c>
      <c r="AB145" s="45">
        <v>0</v>
      </c>
      <c r="AC145" s="45">
        <v>0</v>
      </c>
      <c r="AD145" s="46"/>
      <c r="AE145" s="46"/>
      <c r="AF145" s="46"/>
      <c r="AG145" s="45">
        <v>5</v>
      </c>
      <c r="AH145" s="45">
        <v>49</v>
      </c>
      <c r="AI145" s="45">
        <v>49</v>
      </c>
      <c r="AJ145" s="45">
        <v>5</v>
      </c>
      <c r="AK145" s="45">
        <v>0</v>
      </c>
      <c r="AL145" s="45">
        <v>0</v>
      </c>
    </row>
    <row r="146" spans="1:38" ht="20.100000000000001" customHeight="1" x14ac:dyDescent="0.2">
      <c r="D146" s="2" t="s">
        <v>123</v>
      </c>
      <c r="F146" s="35">
        <v>214</v>
      </c>
      <c r="G146" s="35">
        <v>1680</v>
      </c>
      <c r="H146" s="35">
        <v>1587</v>
      </c>
      <c r="I146" s="35">
        <v>307</v>
      </c>
      <c r="J146" s="35">
        <v>0</v>
      </c>
      <c r="K146" s="35">
        <v>0</v>
      </c>
      <c r="L146" s="35"/>
      <c r="M146" s="35"/>
      <c r="N146" s="35"/>
      <c r="O146" s="35">
        <v>27</v>
      </c>
      <c r="P146" s="35">
        <v>94</v>
      </c>
      <c r="Q146" s="35">
        <v>84</v>
      </c>
      <c r="R146" s="35">
        <v>37</v>
      </c>
      <c r="S146" s="35">
        <v>0</v>
      </c>
      <c r="T146" s="35">
        <v>0</v>
      </c>
      <c r="U146" s="35"/>
      <c r="V146" s="35"/>
      <c r="W146" s="35"/>
      <c r="X146" s="35">
        <v>73</v>
      </c>
      <c r="Y146" s="35">
        <v>255</v>
      </c>
      <c r="Z146" s="35">
        <v>262</v>
      </c>
      <c r="AA146" s="35">
        <v>66</v>
      </c>
      <c r="AB146" s="35">
        <v>0</v>
      </c>
      <c r="AC146" s="35">
        <v>0</v>
      </c>
      <c r="AD146" s="35"/>
      <c r="AE146" s="35"/>
      <c r="AF146" s="35"/>
      <c r="AG146" s="35">
        <v>2</v>
      </c>
      <c r="AH146" s="35">
        <v>23</v>
      </c>
      <c r="AI146" s="35">
        <v>23</v>
      </c>
      <c r="AJ146" s="35">
        <v>2</v>
      </c>
      <c r="AK146" s="35">
        <v>0</v>
      </c>
      <c r="AL146" s="35">
        <v>0</v>
      </c>
    </row>
    <row r="147" spans="1:38" ht="20.100000000000001" customHeight="1" x14ac:dyDescent="0.2">
      <c r="D147" s="44" t="s">
        <v>124</v>
      </c>
      <c r="F147" s="45">
        <v>114</v>
      </c>
      <c r="G147" s="45">
        <v>664</v>
      </c>
      <c r="H147" s="45">
        <v>648</v>
      </c>
      <c r="I147" s="45">
        <v>130</v>
      </c>
      <c r="J147" s="45">
        <v>0</v>
      </c>
      <c r="K147" s="45">
        <v>0</v>
      </c>
      <c r="L147" s="46"/>
      <c r="M147" s="46"/>
      <c r="N147" s="46"/>
      <c r="O147" s="45">
        <v>27</v>
      </c>
      <c r="P147" s="45">
        <v>144</v>
      </c>
      <c r="Q147" s="45">
        <v>104</v>
      </c>
      <c r="R147" s="45">
        <v>67</v>
      </c>
      <c r="S147" s="45">
        <v>0</v>
      </c>
      <c r="T147" s="45">
        <v>0</v>
      </c>
      <c r="U147" s="46"/>
      <c r="V147" s="46"/>
      <c r="W147" s="46"/>
      <c r="X147" s="45">
        <v>74</v>
      </c>
      <c r="Y147" s="45">
        <v>280</v>
      </c>
      <c r="Z147" s="45">
        <v>299</v>
      </c>
      <c r="AA147" s="45">
        <v>55</v>
      </c>
      <c r="AB147" s="45">
        <v>0</v>
      </c>
      <c r="AC147" s="45">
        <v>0</v>
      </c>
      <c r="AD147" s="46"/>
      <c r="AE147" s="46"/>
      <c r="AF147" s="46"/>
      <c r="AG147" s="45">
        <v>15</v>
      </c>
      <c r="AH147" s="45">
        <v>57</v>
      </c>
      <c r="AI147" s="45">
        <v>52</v>
      </c>
      <c r="AJ147" s="45">
        <v>20</v>
      </c>
      <c r="AK147" s="45">
        <v>0</v>
      </c>
      <c r="AL147" s="45">
        <v>0</v>
      </c>
    </row>
    <row r="148" spans="1:38" ht="20.100000000000001" customHeight="1" x14ac:dyDescent="0.2">
      <c r="D148" s="2" t="s">
        <v>165</v>
      </c>
      <c r="F148" s="35">
        <v>62</v>
      </c>
      <c r="G148" s="35">
        <v>485</v>
      </c>
      <c r="H148" s="35">
        <v>481</v>
      </c>
      <c r="I148" s="35">
        <v>66</v>
      </c>
      <c r="J148" s="35">
        <v>0</v>
      </c>
      <c r="K148" s="35">
        <v>0</v>
      </c>
      <c r="L148" s="35"/>
      <c r="M148" s="35"/>
      <c r="N148" s="35"/>
      <c r="O148" s="35">
        <v>9</v>
      </c>
      <c r="P148" s="35">
        <v>106</v>
      </c>
      <c r="Q148" s="35">
        <v>106</v>
      </c>
      <c r="R148" s="35">
        <v>9</v>
      </c>
      <c r="S148" s="35">
        <v>0</v>
      </c>
      <c r="T148" s="35">
        <v>0</v>
      </c>
      <c r="U148" s="35"/>
      <c r="V148" s="35"/>
      <c r="W148" s="35"/>
      <c r="X148" s="35">
        <v>17</v>
      </c>
      <c r="Y148" s="35">
        <v>231</v>
      </c>
      <c r="Z148" s="35">
        <v>217</v>
      </c>
      <c r="AA148" s="35">
        <v>31</v>
      </c>
      <c r="AB148" s="35">
        <v>0</v>
      </c>
      <c r="AC148" s="35">
        <v>0</v>
      </c>
      <c r="AD148" s="35"/>
      <c r="AE148" s="35"/>
      <c r="AF148" s="35"/>
      <c r="AG148" s="35">
        <v>4</v>
      </c>
      <c r="AH148" s="35">
        <v>30</v>
      </c>
      <c r="AI148" s="35">
        <v>31</v>
      </c>
      <c r="AJ148" s="35">
        <v>3</v>
      </c>
      <c r="AK148" s="35">
        <v>0</v>
      </c>
      <c r="AL148" s="35">
        <v>0</v>
      </c>
    </row>
    <row r="149" spans="1:38" ht="20.100000000000001" customHeight="1" x14ac:dyDescent="0.2">
      <c r="D149" s="44" t="s">
        <v>166</v>
      </c>
      <c r="F149" s="45">
        <v>185</v>
      </c>
      <c r="G149" s="45">
        <v>1582</v>
      </c>
      <c r="H149" s="45">
        <v>1556</v>
      </c>
      <c r="I149" s="45">
        <v>211</v>
      </c>
      <c r="J149" s="45">
        <v>0</v>
      </c>
      <c r="K149" s="45">
        <v>0</v>
      </c>
      <c r="L149" s="46"/>
      <c r="M149" s="46"/>
      <c r="N149" s="46"/>
      <c r="O149" s="45">
        <v>19</v>
      </c>
      <c r="P149" s="45">
        <v>208</v>
      </c>
      <c r="Q149" s="45">
        <v>215</v>
      </c>
      <c r="R149" s="45">
        <v>12</v>
      </c>
      <c r="S149" s="45">
        <v>0</v>
      </c>
      <c r="T149" s="45">
        <v>0</v>
      </c>
      <c r="U149" s="46"/>
      <c r="V149" s="46"/>
      <c r="W149" s="46"/>
      <c r="X149" s="45">
        <v>30</v>
      </c>
      <c r="Y149" s="45">
        <v>359</v>
      </c>
      <c r="Z149" s="45">
        <v>342</v>
      </c>
      <c r="AA149" s="45">
        <v>47</v>
      </c>
      <c r="AB149" s="45">
        <v>0</v>
      </c>
      <c r="AC149" s="45">
        <v>0</v>
      </c>
      <c r="AD149" s="46"/>
      <c r="AE149" s="46"/>
      <c r="AF149" s="46"/>
      <c r="AG149" s="45">
        <v>3</v>
      </c>
      <c r="AH149" s="45">
        <v>52</v>
      </c>
      <c r="AI149" s="45">
        <v>52</v>
      </c>
      <c r="AJ149" s="45">
        <v>3</v>
      </c>
      <c r="AK149" s="45">
        <v>0</v>
      </c>
      <c r="AL149" s="45">
        <v>0</v>
      </c>
    </row>
    <row r="150" spans="1:38" ht="20.100000000000001" customHeight="1" x14ac:dyDescent="0.2">
      <c r="D150" s="2" t="s">
        <v>167</v>
      </c>
      <c r="F150" s="35">
        <v>72</v>
      </c>
      <c r="G150" s="35">
        <v>499</v>
      </c>
      <c r="H150" s="35">
        <v>440</v>
      </c>
      <c r="I150" s="35">
        <v>131</v>
      </c>
      <c r="J150" s="35">
        <v>0</v>
      </c>
      <c r="K150" s="35">
        <v>0</v>
      </c>
      <c r="L150" s="35"/>
      <c r="M150" s="35"/>
      <c r="N150" s="35"/>
      <c r="O150" s="35">
        <v>9</v>
      </c>
      <c r="P150" s="35">
        <v>149</v>
      </c>
      <c r="Q150" s="35">
        <v>128</v>
      </c>
      <c r="R150" s="35">
        <v>30</v>
      </c>
      <c r="S150" s="35">
        <v>0</v>
      </c>
      <c r="T150" s="35">
        <v>0</v>
      </c>
      <c r="U150" s="35"/>
      <c r="V150" s="35"/>
      <c r="W150" s="35"/>
      <c r="X150" s="35">
        <v>36</v>
      </c>
      <c r="Y150" s="35">
        <v>299</v>
      </c>
      <c r="Z150" s="35">
        <v>275</v>
      </c>
      <c r="AA150" s="35">
        <v>60</v>
      </c>
      <c r="AB150" s="35">
        <v>0</v>
      </c>
      <c r="AC150" s="35">
        <v>0</v>
      </c>
      <c r="AD150" s="35"/>
      <c r="AE150" s="35"/>
      <c r="AF150" s="35"/>
      <c r="AG150" s="35">
        <v>7</v>
      </c>
      <c r="AH150" s="35">
        <v>45</v>
      </c>
      <c r="AI150" s="35">
        <v>45</v>
      </c>
      <c r="AJ150" s="35">
        <v>7</v>
      </c>
      <c r="AK150" s="35">
        <v>0</v>
      </c>
      <c r="AL150" s="35">
        <v>0</v>
      </c>
    </row>
    <row r="151" spans="1:38" ht="20.100000000000001" customHeight="1" x14ac:dyDescent="0.2">
      <c r="D151" s="44" t="s">
        <v>147</v>
      </c>
      <c r="F151" s="45">
        <v>183</v>
      </c>
      <c r="G151" s="45">
        <v>812</v>
      </c>
      <c r="H151" s="45">
        <v>723</v>
      </c>
      <c r="I151" s="45">
        <v>272</v>
      </c>
      <c r="J151" s="45">
        <v>0</v>
      </c>
      <c r="K151" s="45">
        <v>0</v>
      </c>
      <c r="L151" s="46"/>
      <c r="M151" s="46"/>
      <c r="N151" s="46"/>
      <c r="O151" s="45">
        <v>28</v>
      </c>
      <c r="P151" s="45">
        <v>126</v>
      </c>
      <c r="Q151" s="45">
        <v>112</v>
      </c>
      <c r="R151" s="45">
        <v>42</v>
      </c>
      <c r="S151" s="45">
        <v>0</v>
      </c>
      <c r="T151" s="45">
        <v>0</v>
      </c>
      <c r="U151" s="46"/>
      <c r="V151" s="46"/>
      <c r="W151" s="46"/>
      <c r="X151" s="45">
        <v>31</v>
      </c>
      <c r="Y151" s="45">
        <v>275</v>
      </c>
      <c r="Z151" s="45">
        <v>226</v>
      </c>
      <c r="AA151" s="45">
        <v>80</v>
      </c>
      <c r="AB151" s="45">
        <v>0</v>
      </c>
      <c r="AC151" s="45">
        <v>0</v>
      </c>
      <c r="AD151" s="46"/>
      <c r="AE151" s="46"/>
      <c r="AF151" s="46"/>
      <c r="AG151" s="45">
        <v>13</v>
      </c>
      <c r="AH151" s="45">
        <v>43</v>
      </c>
      <c r="AI151" s="45">
        <v>42</v>
      </c>
      <c r="AJ151" s="45">
        <v>14</v>
      </c>
      <c r="AK151" s="45">
        <v>0</v>
      </c>
      <c r="AL151" s="45">
        <v>0</v>
      </c>
    </row>
    <row r="152" spans="1:38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</row>
    <row r="153" spans="1:38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2185</v>
      </c>
      <c r="G153" s="50">
        <v>12385</v>
      </c>
      <c r="H153" s="50">
        <v>11708</v>
      </c>
      <c r="I153" s="50">
        <v>2862</v>
      </c>
      <c r="J153" s="50">
        <v>0</v>
      </c>
      <c r="K153" s="50">
        <v>0</v>
      </c>
      <c r="L153" s="51"/>
      <c r="M153" s="51"/>
      <c r="N153" s="51"/>
      <c r="O153" s="50">
        <v>303</v>
      </c>
      <c r="P153" s="50">
        <v>1502</v>
      </c>
      <c r="Q153" s="50">
        <v>1412</v>
      </c>
      <c r="R153" s="50">
        <v>393</v>
      </c>
      <c r="S153" s="50">
        <v>0</v>
      </c>
      <c r="T153" s="50">
        <v>0</v>
      </c>
      <c r="U153" s="51"/>
      <c r="V153" s="51"/>
      <c r="W153" s="51"/>
      <c r="X153" s="50">
        <v>987</v>
      </c>
      <c r="Y153" s="50">
        <v>3248</v>
      </c>
      <c r="Z153" s="50">
        <v>3139</v>
      </c>
      <c r="AA153" s="50">
        <v>1096</v>
      </c>
      <c r="AB153" s="50">
        <v>0</v>
      </c>
      <c r="AC153" s="50">
        <v>0</v>
      </c>
      <c r="AD153" s="51"/>
      <c r="AE153" s="51"/>
      <c r="AF153" s="51"/>
      <c r="AG153" s="50">
        <v>112</v>
      </c>
      <c r="AH153" s="50">
        <v>478</v>
      </c>
      <c r="AI153" s="50">
        <v>462</v>
      </c>
      <c r="AJ153" s="50">
        <v>128</v>
      </c>
      <c r="AK153" s="50">
        <v>0</v>
      </c>
      <c r="AL153" s="50">
        <v>0</v>
      </c>
    </row>
    <row r="154" spans="1:38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</row>
    <row r="155" spans="1:38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4498</v>
      </c>
      <c r="G155" s="56">
        <v>27852</v>
      </c>
      <c r="H155" s="56">
        <v>26665</v>
      </c>
      <c r="I155" s="56">
        <v>5685</v>
      </c>
      <c r="J155" s="56">
        <v>0</v>
      </c>
      <c r="K155" s="56">
        <v>0</v>
      </c>
      <c r="L155" s="51"/>
      <c r="M155" s="51"/>
      <c r="N155" s="51"/>
      <c r="O155" s="56">
        <v>419</v>
      </c>
      <c r="P155" s="56">
        <v>2231</v>
      </c>
      <c r="Q155" s="56">
        <v>2207</v>
      </c>
      <c r="R155" s="56">
        <v>443</v>
      </c>
      <c r="S155" s="56">
        <v>0</v>
      </c>
      <c r="T155" s="56">
        <v>0</v>
      </c>
      <c r="U155" s="51"/>
      <c r="V155" s="51"/>
      <c r="W155" s="51"/>
      <c r="X155" s="56">
        <v>1216</v>
      </c>
      <c r="Y155" s="56">
        <v>4828</v>
      </c>
      <c r="Z155" s="56">
        <v>4758</v>
      </c>
      <c r="AA155" s="56">
        <v>1286</v>
      </c>
      <c r="AB155" s="56">
        <v>0</v>
      </c>
      <c r="AC155" s="56">
        <v>0</v>
      </c>
      <c r="AD155" s="51"/>
      <c r="AE155" s="51"/>
      <c r="AF155" s="51"/>
      <c r="AG155" s="56">
        <v>130</v>
      </c>
      <c r="AH155" s="56">
        <v>609</v>
      </c>
      <c r="AI155" s="56">
        <v>604</v>
      </c>
      <c r="AJ155" s="56">
        <v>135</v>
      </c>
      <c r="AK155" s="56">
        <v>0</v>
      </c>
      <c r="AL155" s="56">
        <v>0</v>
      </c>
    </row>
    <row r="156" spans="1:38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</row>
    <row r="157" spans="1:38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</row>
    <row r="158" spans="1:38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</row>
    <row r="159" spans="1:38" ht="20.100000000000001" customHeight="1" x14ac:dyDescent="0.2">
      <c r="D159" s="2" t="s">
        <v>171</v>
      </c>
      <c r="F159" s="35">
        <v>488</v>
      </c>
      <c r="G159" s="35">
        <v>427</v>
      </c>
      <c r="H159" s="35">
        <v>681</v>
      </c>
      <c r="I159" s="35">
        <v>234</v>
      </c>
      <c r="J159" s="35">
        <v>0</v>
      </c>
      <c r="K159" s="35">
        <v>0</v>
      </c>
      <c r="L159" s="35"/>
      <c r="M159" s="35"/>
      <c r="N159" s="35"/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/>
      <c r="V159" s="35"/>
      <c r="W159" s="35"/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/>
      <c r="AE159" s="35"/>
      <c r="AF159" s="35"/>
      <c r="AG159" s="35">
        <v>0</v>
      </c>
      <c r="AH159" s="35">
        <v>0</v>
      </c>
      <c r="AI159" s="35">
        <v>0</v>
      </c>
      <c r="AJ159" s="35">
        <v>0</v>
      </c>
      <c r="AK159" s="35">
        <v>0</v>
      </c>
      <c r="AL159" s="35">
        <v>0</v>
      </c>
    </row>
    <row r="160" spans="1:38" ht="20.100000000000001" customHeight="1" x14ac:dyDescent="0.2">
      <c r="D160" s="44" t="s">
        <v>172</v>
      </c>
      <c r="F160" s="45">
        <v>65</v>
      </c>
      <c r="G160" s="45">
        <v>545</v>
      </c>
      <c r="H160" s="45">
        <v>543</v>
      </c>
      <c r="I160" s="45">
        <v>67</v>
      </c>
      <c r="J160" s="45">
        <v>0</v>
      </c>
      <c r="K160" s="45">
        <v>0</v>
      </c>
      <c r="L160" s="46"/>
      <c r="M160" s="46"/>
      <c r="N160" s="46"/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6"/>
      <c r="V160" s="46"/>
      <c r="W160" s="46"/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6"/>
      <c r="AE160" s="46"/>
      <c r="AF160" s="46"/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</row>
    <row r="161" spans="1:38" ht="20.100000000000001" customHeight="1" x14ac:dyDescent="0.2">
      <c r="D161" s="2" t="s">
        <v>173</v>
      </c>
      <c r="F161" s="35">
        <v>25</v>
      </c>
      <c r="G161" s="35">
        <v>281</v>
      </c>
      <c r="H161" s="35">
        <v>274</v>
      </c>
      <c r="I161" s="35">
        <v>32</v>
      </c>
      <c r="J161" s="35">
        <v>0</v>
      </c>
      <c r="K161" s="35">
        <v>0</v>
      </c>
      <c r="L161" s="35"/>
      <c r="M161" s="35"/>
      <c r="N161" s="35"/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/>
      <c r="V161" s="35"/>
      <c r="W161" s="35"/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/>
      <c r="AE161" s="35"/>
      <c r="AF161" s="35"/>
      <c r="AG161" s="35">
        <v>0</v>
      </c>
      <c r="AH161" s="35">
        <v>0</v>
      </c>
      <c r="AI161" s="35">
        <v>0</v>
      </c>
      <c r="AJ161" s="35">
        <v>0</v>
      </c>
      <c r="AK161" s="35">
        <v>0</v>
      </c>
      <c r="AL161" s="35">
        <v>0</v>
      </c>
    </row>
    <row r="162" spans="1:38" ht="20.100000000000001" customHeight="1" x14ac:dyDescent="0.2">
      <c r="D162" s="44" t="s">
        <v>174</v>
      </c>
      <c r="F162" s="45">
        <v>24</v>
      </c>
      <c r="G162" s="45">
        <v>375</v>
      </c>
      <c r="H162" s="45">
        <v>352</v>
      </c>
      <c r="I162" s="45">
        <v>47</v>
      </c>
      <c r="J162" s="45">
        <v>0</v>
      </c>
      <c r="K162" s="45">
        <v>0</v>
      </c>
      <c r="L162" s="46"/>
      <c r="M162" s="46"/>
      <c r="N162" s="46"/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6"/>
      <c r="V162" s="46"/>
      <c r="W162" s="46"/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6"/>
      <c r="AE162" s="46"/>
      <c r="AF162" s="46"/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</row>
    <row r="163" spans="1:38" ht="20.100000000000001" customHeight="1" x14ac:dyDescent="0.2">
      <c r="D163" s="2" t="s">
        <v>175</v>
      </c>
      <c r="F163" s="35">
        <v>10</v>
      </c>
      <c r="G163" s="35">
        <v>370</v>
      </c>
      <c r="H163" s="35">
        <v>326</v>
      </c>
      <c r="I163" s="35">
        <v>54</v>
      </c>
      <c r="J163" s="35">
        <v>0</v>
      </c>
      <c r="K163" s="35">
        <v>0</v>
      </c>
      <c r="L163" s="35"/>
      <c r="M163" s="35"/>
      <c r="N163" s="35"/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/>
      <c r="V163" s="35"/>
      <c r="W163" s="35"/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/>
      <c r="AE163" s="35"/>
      <c r="AF163" s="35"/>
      <c r="AG163" s="35">
        <v>0</v>
      </c>
      <c r="AH163" s="35">
        <v>0</v>
      </c>
      <c r="AI163" s="35">
        <v>0</v>
      </c>
      <c r="AJ163" s="35">
        <v>0</v>
      </c>
      <c r="AK163" s="35">
        <v>0</v>
      </c>
      <c r="AL163" s="35">
        <v>0</v>
      </c>
    </row>
    <row r="164" spans="1:38" ht="20.100000000000001" customHeight="1" x14ac:dyDescent="0.2">
      <c r="D164" s="44" t="s">
        <v>176</v>
      </c>
      <c r="F164" s="45">
        <v>20</v>
      </c>
      <c r="G164" s="45">
        <v>247</v>
      </c>
      <c r="H164" s="45">
        <v>246</v>
      </c>
      <c r="I164" s="45">
        <v>21</v>
      </c>
      <c r="J164" s="45">
        <v>0</v>
      </c>
      <c r="K164" s="45">
        <v>0</v>
      </c>
      <c r="L164" s="46"/>
      <c r="M164" s="46"/>
      <c r="N164" s="46"/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6"/>
      <c r="V164" s="46"/>
      <c r="W164" s="46"/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6"/>
      <c r="AE164" s="46"/>
      <c r="AF164" s="46"/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</row>
    <row r="165" spans="1:38" ht="20.100000000000001" customHeight="1" x14ac:dyDescent="0.2">
      <c r="D165" s="47" t="s">
        <v>177</v>
      </c>
      <c r="F165" s="46">
        <v>0</v>
      </c>
      <c r="G165" s="46">
        <v>119</v>
      </c>
      <c r="H165" s="46">
        <v>76</v>
      </c>
      <c r="I165" s="46">
        <v>43</v>
      </c>
      <c r="J165" s="46">
        <v>0</v>
      </c>
      <c r="K165" s="46">
        <v>0</v>
      </c>
      <c r="L165" s="46"/>
      <c r="M165" s="46"/>
      <c r="N165" s="46"/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/>
      <c r="V165" s="46"/>
      <c r="W165" s="46"/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/>
      <c r="AE165" s="46"/>
      <c r="AF165" s="46"/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</row>
    <row r="166" spans="1:38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</row>
    <row r="167" spans="1:38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632</v>
      </c>
      <c r="G167" s="50">
        <v>2364</v>
      </c>
      <c r="H167" s="50">
        <v>2498</v>
      </c>
      <c r="I167" s="50">
        <v>498</v>
      </c>
      <c r="J167" s="50">
        <v>0</v>
      </c>
      <c r="K167" s="50">
        <v>0</v>
      </c>
      <c r="L167" s="51"/>
      <c r="M167" s="51"/>
      <c r="N167" s="51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1"/>
      <c r="V167" s="51"/>
      <c r="W167" s="51"/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1"/>
      <c r="AE167" s="51"/>
      <c r="AF167" s="51"/>
      <c r="AG167" s="50">
        <v>0</v>
      </c>
      <c r="AH167" s="50">
        <v>0</v>
      </c>
      <c r="AI167" s="50">
        <v>0</v>
      </c>
      <c r="AJ167" s="50">
        <v>0</v>
      </c>
      <c r="AK167" s="50">
        <v>0</v>
      </c>
      <c r="AL167" s="50">
        <v>0</v>
      </c>
    </row>
    <row r="168" spans="1:38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</row>
    <row r="169" spans="1:38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</row>
    <row r="170" spans="1:38" ht="20.100000000000001" customHeight="1" x14ac:dyDescent="0.2">
      <c r="D170" s="2" t="s">
        <v>141</v>
      </c>
      <c r="F170" s="35">
        <v>185</v>
      </c>
      <c r="G170" s="35">
        <v>1247</v>
      </c>
      <c r="H170" s="35">
        <v>1254</v>
      </c>
      <c r="I170" s="35">
        <v>178</v>
      </c>
      <c r="J170" s="35">
        <v>0</v>
      </c>
      <c r="K170" s="35">
        <v>0</v>
      </c>
      <c r="L170" s="35"/>
      <c r="M170" s="35"/>
      <c r="N170" s="35"/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/>
      <c r="V170" s="35"/>
      <c r="W170" s="35"/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/>
      <c r="AE170" s="35"/>
      <c r="AF170" s="35"/>
      <c r="AG170" s="35">
        <v>0</v>
      </c>
      <c r="AH170" s="35">
        <v>0</v>
      </c>
      <c r="AI170" s="35">
        <v>0</v>
      </c>
      <c r="AJ170" s="35">
        <v>0</v>
      </c>
      <c r="AK170" s="35">
        <v>0</v>
      </c>
      <c r="AL170" s="35">
        <v>0</v>
      </c>
    </row>
    <row r="171" spans="1:38" ht="20.100000000000001" customHeight="1" x14ac:dyDescent="0.2">
      <c r="D171" s="44" t="s">
        <v>150</v>
      </c>
      <c r="F171" s="45">
        <v>131</v>
      </c>
      <c r="G171" s="45">
        <v>662</v>
      </c>
      <c r="H171" s="45">
        <v>667</v>
      </c>
      <c r="I171" s="45">
        <v>126</v>
      </c>
      <c r="J171" s="45">
        <v>0</v>
      </c>
      <c r="K171" s="45">
        <v>0</v>
      </c>
      <c r="L171" s="46"/>
      <c r="M171" s="46"/>
      <c r="N171" s="46"/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6"/>
      <c r="V171" s="46"/>
      <c r="W171" s="46"/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6"/>
      <c r="AE171" s="46"/>
      <c r="AF171" s="46"/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</row>
    <row r="172" spans="1:38" ht="20.100000000000001" customHeight="1" x14ac:dyDescent="0.2">
      <c r="D172" s="2" t="s">
        <v>132</v>
      </c>
      <c r="F172" s="35">
        <v>394</v>
      </c>
      <c r="G172" s="35">
        <v>1098</v>
      </c>
      <c r="H172" s="35">
        <v>1157</v>
      </c>
      <c r="I172" s="35">
        <v>335</v>
      </c>
      <c r="J172" s="35">
        <v>0</v>
      </c>
      <c r="K172" s="35">
        <v>0</v>
      </c>
      <c r="L172" s="35"/>
      <c r="M172" s="35"/>
      <c r="N172" s="35"/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/>
      <c r="V172" s="35"/>
      <c r="W172" s="35"/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/>
      <c r="AE172" s="35"/>
      <c r="AF172" s="35"/>
      <c r="AG172" s="35">
        <v>0</v>
      </c>
      <c r="AH172" s="35">
        <v>0</v>
      </c>
      <c r="AI172" s="35">
        <v>0</v>
      </c>
      <c r="AJ172" s="35">
        <v>0</v>
      </c>
      <c r="AK172" s="35">
        <v>0</v>
      </c>
      <c r="AL172" s="35">
        <v>0</v>
      </c>
    </row>
    <row r="173" spans="1:38" ht="20.100000000000001" customHeight="1" x14ac:dyDescent="0.2">
      <c r="D173" s="44" t="s">
        <v>151</v>
      </c>
      <c r="F173" s="45">
        <v>480</v>
      </c>
      <c r="G173" s="45">
        <v>1454</v>
      </c>
      <c r="H173" s="45">
        <v>1469</v>
      </c>
      <c r="I173" s="45">
        <v>465</v>
      </c>
      <c r="J173" s="45">
        <v>0</v>
      </c>
      <c r="K173" s="45">
        <v>0</v>
      </c>
      <c r="L173" s="46"/>
      <c r="M173" s="46"/>
      <c r="N173" s="46"/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6"/>
      <c r="V173" s="46"/>
      <c r="W173" s="46"/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6"/>
      <c r="AE173" s="46"/>
      <c r="AF173" s="46"/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</row>
    <row r="174" spans="1:38" ht="20.100000000000001" customHeight="1" x14ac:dyDescent="0.2">
      <c r="D174" s="2" t="s">
        <v>133</v>
      </c>
      <c r="F174" s="35">
        <v>361</v>
      </c>
      <c r="G174" s="35">
        <v>1386</v>
      </c>
      <c r="H174" s="35">
        <v>1356</v>
      </c>
      <c r="I174" s="35">
        <v>391</v>
      </c>
      <c r="J174" s="35">
        <v>0</v>
      </c>
      <c r="K174" s="35">
        <v>0</v>
      </c>
      <c r="L174" s="35"/>
      <c r="M174" s="35"/>
      <c r="N174" s="35"/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/>
      <c r="V174" s="35"/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/>
      <c r="AE174" s="35"/>
      <c r="AF174" s="35"/>
      <c r="AG174" s="35">
        <v>0</v>
      </c>
      <c r="AH174" s="35">
        <v>0</v>
      </c>
      <c r="AI174" s="35">
        <v>0</v>
      </c>
      <c r="AJ174" s="35">
        <v>0</v>
      </c>
      <c r="AK174" s="35">
        <v>0</v>
      </c>
      <c r="AL174" s="35">
        <v>0</v>
      </c>
    </row>
    <row r="175" spans="1:38" ht="20.100000000000001" customHeight="1" x14ac:dyDescent="0.2">
      <c r="D175" s="44" t="s">
        <v>120</v>
      </c>
      <c r="F175" s="45">
        <v>193</v>
      </c>
      <c r="G175" s="45">
        <v>1078</v>
      </c>
      <c r="H175" s="45">
        <v>1095</v>
      </c>
      <c r="I175" s="45">
        <v>176</v>
      </c>
      <c r="J175" s="45">
        <v>0</v>
      </c>
      <c r="K175" s="45">
        <v>0</v>
      </c>
      <c r="L175" s="46"/>
      <c r="M175" s="46"/>
      <c r="N175" s="46"/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6"/>
      <c r="V175" s="46"/>
      <c r="W175" s="46"/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6"/>
      <c r="AE175" s="46"/>
      <c r="AF175" s="46"/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</row>
    <row r="176" spans="1:38" ht="19.5" customHeight="1" x14ac:dyDescent="0.2">
      <c r="D176" s="2" t="s">
        <v>135</v>
      </c>
      <c r="F176" s="35">
        <v>233</v>
      </c>
      <c r="G176" s="35">
        <v>1106</v>
      </c>
      <c r="H176" s="35">
        <v>1101</v>
      </c>
      <c r="I176" s="35">
        <v>238</v>
      </c>
      <c r="J176" s="35">
        <v>0</v>
      </c>
      <c r="K176" s="35">
        <v>0</v>
      </c>
      <c r="L176" s="35"/>
      <c r="M176" s="35"/>
      <c r="N176" s="35"/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/>
      <c r="V176" s="35"/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/>
      <c r="AE176" s="35"/>
      <c r="AF176" s="35"/>
      <c r="AG176" s="35">
        <v>0</v>
      </c>
      <c r="AH176" s="35">
        <v>0</v>
      </c>
      <c r="AI176" s="35">
        <v>0</v>
      </c>
      <c r="AJ176" s="35">
        <v>0</v>
      </c>
      <c r="AK176" s="35">
        <v>0</v>
      </c>
      <c r="AL176" s="35">
        <v>0</v>
      </c>
    </row>
    <row r="177" spans="1:38" ht="20.100000000000001" customHeight="1" x14ac:dyDescent="0.2">
      <c r="D177" s="44" t="s">
        <v>164</v>
      </c>
      <c r="F177" s="45">
        <v>36</v>
      </c>
      <c r="G177" s="45">
        <v>271</v>
      </c>
      <c r="H177" s="45">
        <v>289</v>
      </c>
      <c r="I177" s="45">
        <v>18</v>
      </c>
      <c r="J177" s="45">
        <v>0</v>
      </c>
      <c r="K177" s="45">
        <v>0</v>
      </c>
      <c r="L177" s="46"/>
      <c r="M177" s="46"/>
      <c r="N177" s="46"/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6"/>
      <c r="V177" s="46"/>
      <c r="W177" s="46"/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6"/>
      <c r="AE177" s="46"/>
      <c r="AF177" s="46"/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</row>
    <row r="178" spans="1:38" ht="20.100000000000001" customHeight="1" x14ac:dyDescent="0.2">
      <c r="D178" s="2" t="s">
        <v>152</v>
      </c>
      <c r="F178" s="35">
        <v>80</v>
      </c>
      <c r="G178" s="35">
        <v>914</v>
      </c>
      <c r="H178" s="35">
        <v>877</v>
      </c>
      <c r="I178" s="35">
        <v>117</v>
      </c>
      <c r="J178" s="35">
        <v>0</v>
      </c>
      <c r="K178" s="35">
        <v>0</v>
      </c>
      <c r="L178" s="35"/>
      <c r="M178" s="35"/>
      <c r="N178" s="35"/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/>
      <c r="V178" s="35"/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/>
      <c r="AE178" s="35"/>
      <c r="AF178" s="35"/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</row>
    <row r="179" spans="1:38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</row>
    <row r="180" spans="1:38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2093</v>
      </c>
      <c r="G180" s="50">
        <v>9216</v>
      </c>
      <c r="H180" s="50">
        <v>9265</v>
      </c>
      <c r="I180" s="50">
        <v>2044</v>
      </c>
      <c r="J180" s="50">
        <v>0</v>
      </c>
      <c r="K180" s="50">
        <v>0</v>
      </c>
      <c r="L180" s="51"/>
      <c r="M180" s="51"/>
      <c r="N180" s="51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1"/>
      <c r="V180" s="51"/>
      <c r="W180" s="51"/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1"/>
      <c r="AE180" s="51"/>
      <c r="AF180" s="51"/>
      <c r="AG180" s="50">
        <v>0</v>
      </c>
      <c r="AH180" s="50">
        <v>0</v>
      </c>
      <c r="AI180" s="50">
        <v>0</v>
      </c>
      <c r="AJ180" s="50">
        <v>0</v>
      </c>
      <c r="AK180" s="50">
        <v>0</v>
      </c>
      <c r="AL180" s="50">
        <v>0</v>
      </c>
    </row>
    <row r="181" spans="1:38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</row>
    <row r="182" spans="1:38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</row>
    <row r="183" spans="1:38" ht="20.100000000000001" customHeight="1" x14ac:dyDescent="0.2">
      <c r="D183" s="2" t="s">
        <v>141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/>
      <c r="M183" s="35"/>
      <c r="N183" s="35"/>
      <c r="O183" s="35">
        <v>46</v>
      </c>
      <c r="P183" s="35">
        <v>146</v>
      </c>
      <c r="Q183" s="35">
        <v>99</v>
      </c>
      <c r="R183" s="35">
        <v>93</v>
      </c>
      <c r="S183" s="35">
        <v>0</v>
      </c>
      <c r="T183" s="35">
        <v>0</v>
      </c>
      <c r="U183" s="35"/>
      <c r="V183" s="35"/>
      <c r="W183" s="35"/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/>
      <c r="AE183" s="35"/>
      <c r="AF183" s="35"/>
      <c r="AG183" s="35">
        <v>17</v>
      </c>
      <c r="AH183" s="35">
        <v>49</v>
      </c>
      <c r="AI183" s="35">
        <v>36</v>
      </c>
      <c r="AJ183" s="35">
        <v>30</v>
      </c>
      <c r="AK183" s="35">
        <v>0</v>
      </c>
      <c r="AL183" s="35">
        <v>0</v>
      </c>
    </row>
    <row r="184" spans="1:38" ht="19.5" customHeight="1" x14ac:dyDescent="0.2">
      <c r="D184" s="44" t="s">
        <v>150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6"/>
      <c r="M184" s="46"/>
      <c r="N184" s="46"/>
      <c r="O184" s="45">
        <v>138</v>
      </c>
      <c r="P184" s="45">
        <v>148</v>
      </c>
      <c r="Q184" s="45">
        <v>143</v>
      </c>
      <c r="R184" s="45">
        <v>143</v>
      </c>
      <c r="S184" s="45">
        <v>0</v>
      </c>
      <c r="T184" s="45">
        <v>0</v>
      </c>
      <c r="U184" s="46"/>
      <c r="V184" s="46"/>
      <c r="W184" s="46"/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6"/>
      <c r="AE184" s="46"/>
      <c r="AF184" s="46"/>
      <c r="AG184" s="45">
        <v>53</v>
      </c>
      <c r="AH184" s="45">
        <v>47</v>
      </c>
      <c r="AI184" s="45">
        <v>55</v>
      </c>
      <c r="AJ184" s="45">
        <v>45</v>
      </c>
      <c r="AK184" s="45">
        <v>0</v>
      </c>
      <c r="AL184" s="45">
        <v>0</v>
      </c>
    </row>
    <row r="185" spans="1:38" ht="20.100000000000001" customHeight="1" x14ac:dyDescent="0.2">
      <c r="D185" s="2" t="s">
        <v>117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/>
      <c r="M185" s="35"/>
      <c r="N185" s="35"/>
      <c r="O185" s="35">
        <v>20</v>
      </c>
      <c r="P185" s="35">
        <v>113</v>
      </c>
      <c r="Q185" s="35">
        <v>112</v>
      </c>
      <c r="R185" s="35">
        <v>21</v>
      </c>
      <c r="S185" s="35">
        <v>0</v>
      </c>
      <c r="T185" s="35">
        <v>0</v>
      </c>
      <c r="U185" s="35"/>
      <c r="V185" s="35"/>
      <c r="W185" s="35"/>
      <c r="X185" s="35">
        <v>0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/>
      <c r="AE185" s="35"/>
      <c r="AF185" s="35"/>
      <c r="AG185" s="35">
        <v>14</v>
      </c>
      <c r="AH185" s="35">
        <v>43</v>
      </c>
      <c r="AI185" s="35">
        <v>52</v>
      </c>
      <c r="AJ185" s="35">
        <v>5</v>
      </c>
      <c r="AK185" s="35">
        <v>0</v>
      </c>
      <c r="AL185" s="35">
        <v>0</v>
      </c>
    </row>
    <row r="186" spans="1:38" ht="19.5" customHeight="1" x14ac:dyDescent="0.2">
      <c r="D186" s="44" t="s">
        <v>151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6"/>
      <c r="M186" s="46"/>
      <c r="N186" s="46"/>
      <c r="O186" s="45">
        <v>45</v>
      </c>
      <c r="P186" s="45">
        <v>211</v>
      </c>
      <c r="Q186" s="45">
        <v>206</v>
      </c>
      <c r="R186" s="45">
        <v>50</v>
      </c>
      <c r="S186" s="45">
        <v>0</v>
      </c>
      <c r="T186" s="45">
        <v>0</v>
      </c>
      <c r="U186" s="46"/>
      <c r="V186" s="46"/>
      <c r="W186" s="46"/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6"/>
      <c r="AE186" s="46"/>
      <c r="AF186" s="46"/>
      <c r="AG186" s="45">
        <v>7</v>
      </c>
      <c r="AH186" s="45">
        <v>42</v>
      </c>
      <c r="AI186" s="45">
        <v>39</v>
      </c>
      <c r="AJ186" s="45">
        <v>10</v>
      </c>
      <c r="AK186" s="45">
        <v>0</v>
      </c>
      <c r="AL186" s="45">
        <v>0</v>
      </c>
    </row>
    <row r="187" spans="1:38" ht="20.100000000000001" customHeight="1" x14ac:dyDescent="0.2">
      <c r="D187" s="2" t="s">
        <v>133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/>
      <c r="M187" s="35"/>
      <c r="N187" s="35"/>
      <c r="O187" s="35">
        <v>26</v>
      </c>
      <c r="P187" s="35">
        <v>146</v>
      </c>
      <c r="Q187" s="35">
        <v>136</v>
      </c>
      <c r="R187" s="35">
        <v>36</v>
      </c>
      <c r="S187" s="35">
        <v>0</v>
      </c>
      <c r="T187" s="35">
        <v>0</v>
      </c>
      <c r="U187" s="35"/>
      <c r="V187" s="35"/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/>
      <c r="AE187" s="35"/>
      <c r="AF187" s="35"/>
      <c r="AG187" s="35">
        <v>18</v>
      </c>
      <c r="AH187" s="35">
        <v>70</v>
      </c>
      <c r="AI187" s="35">
        <v>77</v>
      </c>
      <c r="AJ187" s="35">
        <v>11</v>
      </c>
      <c r="AK187" s="35">
        <v>0</v>
      </c>
      <c r="AL187" s="35">
        <v>0</v>
      </c>
    </row>
    <row r="188" spans="1:38" ht="19.5" customHeight="1" x14ac:dyDescent="0.2">
      <c r="D188" s="44" t="s">
        <v>120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6"/>
      <c r="M188" s="46"/>
      <c r="N188" s="46"/>
      <c r="O188" s="45">
        <v>44</v>
      </c>
      <c r="P188" s="45">
        <v>196</v>
      </c>
      <c r="Q188" s="45">
        <v>227</v>
      </c>
      <c r="R188" s="45">
        <v>13</v>
      </c>
      <c r="S188" s="45">
        <v>0</v>
      </c>
      <c r="T188" s="45">
        <v>0</v>
      </c>
      <c r="U188" s="46"/>
      <c r="V188" s="46"/>
      <c r="W188" s="46"/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6"/>
      <c r="AE188" s="46"/>
      <c r="AF188" s="46"/>
      <c r="AG188" s="45">
        <v>33</v>
      </c>
      <c r="AH188" s="45">
        <v>30</v>
      </c>
      <c r="AI188" s="45">
        <v>62</v>
      </c>
      <c r="AJ188" s="45">
        <v>1</v>
      </c>
      <c r="AK188" s="45">
        <v>0</v>
      </c>
      <c r="AL188" s="45">
        <v>0</v>
      </c>
    </row>
    <row r="189" spans="1:38" ht="20.100000000000001" customHeight="1" x14ac:dyDescent="0.2">
      <c r="D189" s="2" t="s">
        <v>135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/>
      <c r="M189" s="35"/>
      <c r="N189" s="35"/>
      <c r="O189" s="35">
        <v>13</v>
      </c>
      <c r="P189" s="35">
        <v>131</v>
      </c>
      <c r="Q189" s="35">
        <v>133</v>
      </c>
      <c r="R189" s="35">
        <v>11</v>
      </c>
      <c r="S189" s="35">
        <v>0</v>
      </c>
      <c r="T189" s="35">
        <v>0</v>
      </c>
      <c r="U189" s="35"/>
      <c r="V189" s="35"/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/>
      <c r="AE189" s="35"/>
      <c r="AF189" s="35"/>
      <c r="AG189" s="35">
        <v>7</v>
      </c>
      <c r="AH189" s="35">
        <v>72</v>
      </c>
      <c r="AI189" s="35">
        <v>76</v>
      </c>
      <c r="AJ189" s="35">
        <v>3</v>
      </c>
      <c r="AK189" s="35">
        <v>0</v>
      </c>
      <c r="AL189" s="35">
        <v>0</v>
      </c>
    </row>
    <row r="190" spans="1:38" ht="19.5" customHeight="1" x14ac:dyDescent="0.2">
      <c r="D190" s="44" t="s">
        <v>164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6"/>
      <c r="M190" s="46"/>
      <c r="N190" s="46"/>
      <c r="O190" s="45">
        <v>42</v>
      </c>
      <c r="P190" s="45">
        <v>229</v>
      </c>
      <c r="Q190" s="45">
        <v>255</v>
      </c>
      <c r="R190" s="45">
        <v>16</v>
      </c>
      <c r="S190" s="45">
        <v>0</v>
      </c>
      <c r="T190" s="45">
        <v>0</v>
      </c>
      <c r="U190" s="46"/>
      <c r="V190" s="46"/>
      <c r="W190" s="46"/>
      <c r="X190" s="45">
        <v>0</v>
      </c>
      <c r="Y190" s="45">
        <v>1</v>
      </c>
      <c r="Z190" s="45">
        <v>1</v>
      </c>
      <c r="AA190" s="45">
        <v>0</v>
      </c>
      <c r="AB190" s="45">
        <v>0</v>
      </c>
      <c r="AC190" s="45">
        <v>0</v>
      </c>
      <c r="AD190" s="46"/>
      <c r="AE190" s="46"/>
      <c r="AF190" s="46"/>
      <c r="AG190" s="45">
        <v>4</v>
      </c>
      <c r="AH190" s="45">
        <v>91</v>
      </c>
      <c r="AI190" s="45">
        <v>93</v>
      </c>
      <c r="AJ190" s="45">
        <v>2</v>
      </c>
      <c r="AK190" s="45">
        <v>0</v>
      </c>
      <c r="AL190" s="45">
        <v>0</v>
      </c>
    </row>
    <row r="191" spans="1:38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</row>
    <row r="192" spans="1:38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1"/>
      <c r="M192" s="51"/>
      <c r="N192" s="51"/>
      <c r="O192" s="50">
        <v>374</v>
      </c>
      <c r="P192" s="50">
        <v>1320</v>
      </c>
      <c r="Q192" s="50">
        <v>1311</v>
      </c>
      <c r="R192" s="50">
        <v>383</v>
      </c>
      <c r="S192" s="50">
        <v>0</v>
      </c>
      <c r="T192" s="50">
        <v>0</v>
      </c>
      <c r="U192" s="51"/>
      <c r="V192" s="51"/>
      <c r="W192" s="51"/>
      <c r="X192" s="50">
        <v>0</v>
      </c>
      <c r="Y192" s="50">
        <v>1</v>
      </c>
      <c r="Z192" s="50">
        <v>1</v>
      </c>
      <c r="AA192" s="50">
        <v>0</v>
      </c>
      <c r="AB192" s="50">
        <v>0</v>
      </c>
      <c r="AC192" s="50">
        <v>0</v>
      </c>
      <c r="AD192" s="51"/>
      <c r="AE192" s="51"/>
      <c r="AF192" s="51"/>
      <c r="AG192" s="50">
        <v>153</v>
      </c>
      <c r="AH192" s="50">
        <v>444</v>
      </c>
      <c r="AI192" s="50">
        <v>490</v>
      </c>
      <c r="AJ192" s="50">
        <v>107</v>
      </c>
      <c r="AK192" s="50">
        <v>0</v>
      </c>
      <c r="AL192" s="50">
        <v>0</v>
      </c>
    </row>
    <row r="193" spans="1:38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</row>
    <row r="194" spans="1:38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</row>
    <row r="195" spans="1:38" ht="20.100000000000001" customHeight="1" x14ac:dyDescent="0.2">
      <c r="D195" s="2" t="s">
        <v>141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/>
      <c r="M195" s="35"/>
      <c r="N195" s="35"/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/>
      <c r="V195" s="35"/>
      <c r="W195" s="35"/>
      <c r="X195" s="35">
        <v>542</v>
      </c>
      <c r="Y195" s="35">
        <v>506</v>
      </c>
      <c r="Z195" s="35">
        <v>781</v>
      </c>
      <c r="AA195" s="35">
        <v>267</v>
      </c>
      <c r="AB195" s="35">
        <v>0</v>
      </c>
      <c r="AC195" s="35">
        <v>0</v>
      </c>
      <c r="AD195" s="35"/>
      <c r="AE195" s="35"/>
      <c r="AF195" s="35"/>
      <c r="AG195" s="35">
        <v>0</v>
      </c>
      <c r="AH195" s="35">
        <v>0</v>
      </c>
      <c r="AI195" s="35">
        <v>0</v>
      </c>
      <c r="AJ195" s="35">
        <v>0</v>
      </c>
      <c r="AK195" s="35">
        <v>0</v>
      </c>
      <c r="AL195" s="35">
        <v>0</v>
      </c>
    </row>
    <row r="196" spans="1:38" ht="19.5" customHeight="1" x14ac:dyDescent="0.2">
      <c r="D196" s="44" t="s">
        <v>150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6"/>
      <c r="M196" s="46"/>
      <c r="N196" s="46"/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6"/>
      <c r="V196" s="46"/>
      <c r="W196" s="46"/>
      <c r="X196" s="45">
        <v>164</v>
      </c>
      <c r="Y196" s="45">
        <v>708</v>
      </c>
      <c r="Z196" s="45">
        <v>737</v>
      </c>
      <c r="AA196" s="45">
        <v>135</v>
      </c>
      <c r="AB196" s="45">
        <v>0</v>
      </c>
      <c r="AC196" s="45">
        <v>0</v>
      </c>
      <c r="AD196" s="46"/>
      <c r="AE196" s="46"/>
      <c r="AF196" s="46"/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</row>
    <row r="197" spans="1:38" ht="20.100000000000001" customHeight="1" x14ac:dyDescent="0.2">
      <c r="D197" s="2" t="s">
        <v>117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/>
      <c r="M197" s="35"/>
      <c r="N197" s="35"/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/>
      <c r="V197" s="35"/>
      <c r="W197" s="35"/>
      <c r="X197" s="35">
        <v>38</v>
      </c>
      <c r="Y197" s="35">
        <v>139</v>
      </c>
      <c r="Z197" s="35">
        <v>144</v>
      </c>
      <c r="AA197" s="35">
        <v>33</v>
      </c>
      <c r="AB197" s="35">
        <v>0</v>
      </c>
      <c r="AC197" s="35">
        <v>0</v>
      </c>
      <c r="AD197" s="35"/>
      <c r="AE197" s="35"/>
      <c r="AF197" s="35"/>
      <c r="AG197" s="35">
        <v>0</v>
      </c>
      <c r="AH197" s="35">
        <v>0</v>
      </c>
      <c r="AI197" s="35">
        <v>0</v>
      </c>
      <c r="AJ197" s="35">
        <v>0</v>
      </c>
      <c r="AK197" s="35">
        <v>0</v>
      </c>
      <c r="AL197" s="35">
        <v>0</v>
      </c>
    </row>
    <row r="198" spans="1:38" ht="19.5" customHeight="1" x14ac:dyDescent="0.2">
      <c r="D198" s="44" t="s">
        <v>151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6"/>
      <c r="M198" s="46"/>
      <c r="N198" s="46"/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6"/>
      <c r="V198" s="46"/>
      <c r="W198" s="46"/>
      <c r="X198" s="45">
        <v>48</v>
      </c>
      <c r="Y198" s="45">
        <v>411</v>
      </c>
      <c r="Z198" s="45">
        <v>352</v>
      </c>
      <c r="AA198" s="45">
        <v>85</v>
      </c>
      <c r="AB198" s="45">
        <v>0</v>
      </c>
      <c r="AC198" s="45">
        <v>22</v>
      </c>
      <c r="AD198" s="46"/>
      <c r="AE198" s="46"/>
      <c r="AF198" s="46"/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</row>
    <row r="199" spans="1:38" ht="20.100000000000001" customHeight="1" x14ac:dyDescent="0.2">
      <c r="D199" s="2" t="s">
        <v>133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/>
      <c r="M199" s="35"/>
      <c r="N199" s="35"/>
      <c r="O199" s="35">
        <v>1</v>
      </c>
      <c r="P199" s="35">
        <v>5</v>
      </c>
      <c r="Q199" s="35">
        <v>6</v>
      </c>
      <c r="R199" s="35">
        <v>0</v>
      </c>
      <c r="S199" s="35">
        <v>0</v>
      </c>
      <c r="T199" s="35">
        <v>0</v>
      </c>
      <c r="U199" s="35"/>
      <c r="V199" s="35"/>
      <c r="W199" s="35"/>
      <c r="X199" s="35">
        <v>206</v>
      </c>
      <c r="Y199" s="35">
        <v>440</v>
      </c>
      <c r="Z199" s="35">
        <v>525</v>
      </c>
      <c r="AA199" s="35">
        <v>121</v>
      </c>
      <c r="AB199" s="35">
        <v>0</v>
      </c>
      <c r="AC199" s="35">
        <v>0</v>
      </c>
      <c r="AD199" s="35"/>
      <c r="AE199" s="35"/>
      <c r="AF199" s="35"/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</row>
    <row r="200" spans="1:38" ht="19.5" customHeight="1" x14ac:dyDescent="0.2">
      <c r="D200" s="44" t="s">
        <v>134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6"/>
      <c r="M200" s="46"/>
      <c r="N200" s="46"/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6"/>
      <c r="V200" s="46"/>
      <c r="W200" s="46"/>
      <c r="X200" s="45">
        <v>50</v>
      </c>
      <c r="Y200" s="45">
        <v>333</v>
      </c>
      <c r="Z200" s="45">
        <v>334</v>
      </c>
      <c r="AA200" s="45">
        <v>49</v>
      </c>
      <c r="AB200" s="45">
        <v>0</v>
      </c>
      <c r="AC200" s="45">
        <v>0</v>
      </c>
      <c r="AD200" s="46"/>
      <c r="AE200" s="46"/>
      <c r="AF200" s="46"/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</row>
    <row r="201" spans="1:38" ht="20.100000000000001" customHeight="1" x14ac:dyDescent="0.2">
      <c r="D201" s="2" t="s">
        <v>121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/>
      <c r="M201" s="35"/>
      <c r="N201" s="35"/>
      <c r="O201" s="35">
        <v>0</v>
      </c>
      <c r="P201" s="35">
        <v>1</v>
      </c>
      <c r="Q201" s="35">
        <v>1</v>
      </c>
      <c r="R201" s="35">
        <v>0</v>
      </c>
      <c r="S201" s="35">
        <v>0</v>
      </c>
      <c r="T201" s="35">
        <v>0</v>
      </c>
      <c r="U201" s="35"/>
      <c r="V201" s="35"/>
      <c r="W201" s="35"/>
      <c r="X201" s="35">
        <v>66</v>
      </c>
      <c r="Y201" s="35">
        <v>323</v>
      </c>
      <c r="Z201" s="35">
        <v>350</v>
      </c>
      <c r="AA201" s="35">
        <v>39</v>
      </c>
      <c r="AB201" s="35">
        <v>0</v>
      </c>
      <c r="AC201" s="35">
        <v>0</v>
      </c>
      <c r="AD201" s="35"/>
      <c r="AE201" s="35"/>
      <c r="AF201" s="35"/>
      <c r="AG201" s="35">
        <v>0</v>
      </c>
      <c r="AH201" s="35">
        <v>0</v>
      </c>
      <c r="AI201" s="35">
        <v>0</v>
      </c>
      <c r="AJ201" s="35">
        <v>0</v>
      </c>
      <c r="AK201" s="35">
        <v>0</v>
      </c>
      <c r="AL201" s="35">
        <v>0</v>
      </c>
    </row>
    <row r="202" spans="1:38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</row>
    <row r="203" spans="1:38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1"/>
      <c r="M203" s="51"/>
      <c r="N203" s="51"/>
      <c r="O203" s="50">
        <v>1</v>
      </c>
      <c r="P203" s="50">
        <v>6</v>
      </c>
      <c r="Q203" s="50">
        <v>7</v>
      </c>
      <c r="R203" s="50">
        <v>0</v>
      </c>
      <c r="S203" s="50">
        <v>0</v>
      </c>
      <c r="T203" s="50">
        <v>0</v>
      </c>
      <c r="U203" s="51"/>
      <c r="V203" s="51"/>
      <c r="W203" s="51"/>
      <c r="X203" s="50">
        <v>1114</v>
      </c>
      <c r="Y203" s="50">
        <v>2860</v>
      </c>
      <c r="Z203" s="50">
        <v>3223</v>
      </c>
      <c r="AA203" s="50">
        <v>729</v>
      </c>
      <c r="AB203" s="50">
        <v>0</v>
      </c>
      <c r="AC203" s="50">
        <v>22</v>
      </c>
      <c r="AD203" s="51"/>
      <c r="AE203" s="51"/>
      <c r="AF203" s="51"/>
      <c r="AG203" s="50">
        <v>0</v>
      </c>
      <c r="AH203" s="50">
        <v>0</v>
      </c>
      <c r="AI203" s="50">
        <v>0</v>
      </c>
      <c r="AJ203" s="50">
        <v>0</v>
      </c>
      <c r="AK203" s="50">
        <v>0</v>
      </c>
      <c r="AL203" s="50">
        <v>0</v>
      </c>
    </row>
    <row r="204" spans="1:38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</row>
    <row r="205" spans="1:38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</row>
    <row r="206" spans="1:38" ht="19.5" customHeight="1" x14ac:dyDescent="0.2">
      <c r="D206" s="2" t="s">
        <v>132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/>
      <c r="M206" s="35"/>
      <c r="N206" s="35"/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/>
      <c r="V206" s="35"/>
      <c r="W206" s="35"/>
      <c r="X206" s="35">
        <v>354</v>
      </c>
      <c r="Y206" s="35">
        <v>554</v>
      </c>
      <c r="Z206" s="35">
        <v>644</v>
      </c>
      <c r="AA206" s="35">
        <v>264</v>
      </c>
      <c r="AB206" s="35">
        <v>0</v>
      </c>
      <c r="AC206" s="35">
        <v>0</v>
      </c>
      <c r="AD206" s="35"/>
      <c r="AE206" s="35"/>
      <c r="AF206" s="35"/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</row>
    <row r="207" spans="1:38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</row>
    <row r="208" spans="1:38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1"/>
      <c r="M208" s="51"/>
      <c r="N208" s="51"/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1"/>
      <c r="V208" s="51"/>
      <c r="W208" s="51"/>
      <c r="X208" s="50">
        <v>354</v>
      </c>
      <c r="Y208" s="50">
        <v>554</v>
      </c>
      <c r="Z208" s="50">
        <v>644</v>
      </c>
      <c r="AA208" s="50">
        <v>264</v>
      </c>
      <c r="AB208" s="50">
        <v>0</v>
      </c>
      <c r="AC208" s="50">
        <v>0</v>
      </c>
      <c r="AD208" s="51"/>
      <c r="AE208" s="51"/>
      <c r="AF208" s="51"/>
      <c r="AG208" s="50">
        <v>0</v>
      </c>
      <c r="AH208" s="50">
        <v>0</v>
      </c>
      <c r="AI208" s="50">
        <v>0</v>
      </c>
      <c r="AJ208" s="50">
        <v>0</v>
      </c>
      <c r="AK208" s="50">
        <v>0</v>
      </c>
      <c r="AL208" s="50">
        <v>0</v>
      </c>
    </row>
    <row r="209" spans="1:38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</row>
    <row r="210" spans="1:38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2725</v>
      </c>
      <c r="G210" s="56">
        <v>11580</v>
      </c>
      <c r="H210" s="56">
        <v>11763</v>
      </c>
      <c r="I210" s="56">
        <v>2542</v>
      </c>
      <c r="J210" s="56">
        <v>0</v>
      </c>
      <c r="K210" s="56">
        <v>0</v>
      </c>
      <c r="L210" s="51"/>
      <c r="M210" s="51"/>
      <c r="N210" s="51"/>
      <c r="O210" s="56">
        <v>375</v>
      </c>
      <c r="P210" s="56">
        <v>1326</v>
      </c>
      <c r="Q210" s="56">
        <v>1318</v>
      </c>
      <c r="R210" s="56">
        <v>383</v>
      </c>
      <c r="S210" s="56">
        <v>0</v>
      </c>
      <c r="T210" s="56">
        <v>0</v>
      </c>
      <c r="U210" s="51"/>
      <c r="V210" s="51"/>
      <c r="W210" s="51"/>
      <c r="X210" s="56">
        <v>1468</v>
      </c>
      <c r="Y210" s="56">
        <v>3415</v>
      </c>
      <c r="Z210" s="56">
        <v>3868</v>
      </c>
      <c r="AA210" s="56">
        <v>993</v>
      </c>
      <c r="AB210" s="56">
        <v>0</v>
      </c>
      <c r="AC210" s="56">
        <v>22</v>
      </c>
      <c r="AD210" s="51"/>
      <c r="AE210" s="51"/>
      <c r="AF210" s="51"/>
      <c r="AG210" s="56">
        <v>153</v>
      </c>
      <c r="AH210" s="56">
        <v>444</v>
      </c>
      <c r="AI210" s="56">
        <v>490</v>
      </c>
      <c r="AJ210" s="56">
        <v>107</v>
      </c>
      <c r="AK210" s="56">
        <v>0</v>
      </c>
      <c r="AL210" s="56">
        <v>0</v>
      </c>
    </row>
    <row r="211" spans="1:38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</row>
    <row r="212" spans="1:38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</row>
    <row r="213" spans="1:38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</row>
    <row r="214" spans="1:38" ht="20.100000000000001" customHeight="1" x14ac:dyDescent="0.2">
      <c r="D214" s="2" t="s">
        <v>185</v>
      </c>
      <c r="F214" s="35">
        <v>63</v>
      </c>
      <c r="G214" s="35">
        <v>699</v>
      </c>
      <c r="H214" s="35">
        <v>659</v>
      </c>
      <c r="I214" s="35">
        <v>103</v>
      </c>
      <c r="J214" s="35">
        <v>0</v>
      </c>
      <c r="K214" s="35">
        <v>0</v>
      </c>
      <c r="L214" s="35"/>
      <c r="M214" s="35"/>
      <c r="N214" s="35"/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/>
      <c r="V214" s="35"/>
      <c r="W214" s="35"/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/>
      <c r="AE214" s="35"/>
      <c r="AF214" s="35"/>
      <c r="AG214" s="35">
        <v>0</v>
      </c>
      <c r="AH214" s="35">
        <v>0</v>
      </c>
      <c r="AI214" s="35">
        <v>0</v>
      </c>
      <c r="AJ214" s="35">
        <v>0</v>
      </c>
      <c r="AK214" s="35">
        <v>0</v>
      </c>
      <c r="AL214" s="35">
        <v>0</v>
      </c>
    </row>
    <row r="215" spans="1:38" ht="19.5" customHeight="1" x14ac:dyDescent="0.2">
      <c r="D215" s="44" t="s">
        <v>186</v>
      </c>
      <c r="F215" s="45">
        <v>52</v>
      </c>
      <c r="G215" s="45">
        <v>582</v>
      </c>
      <c r="H215" s="45">
        <v>482</v>
      </c>
      <c r="I215" s="45">
        <v>152</v>
      </c>
      <c r="J215" s="45">
        <v>0</v>
      </c>
      <c r="K215" s="45">
        <v>0</v>
      </c>
      <c r="L215" s="46"/>
      <c r="M215" s="46"/>
      <c r="N215" s="46"/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6"/>
      <c r="V215" s="46"/>
      <c r="W215" s="46"/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6"/>
      <c r="AE215" s="46"/>
      <c r="AF215" s="46"/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</row>
    <row r="216" spans="1:38" ht="20.100000000000001" customHeight="1" x14ac:dyDescent="0.2">
      <c r="D216" s="2" t="s">
        <v>187</v>
      </c>
      <c r="F216" s="35">
        <v>104</v>
      </c>
      <c r="G216" s="35">
        <v>559</v>
      </c>
      <c r="H216" s="35">
        <v>601</v>
      </c>
      <c r="I216" s="35">
        <v>62</v>
      </c>
      <c r="J216" s="35">
        <v>0</v>
      </c>
      <c r="K216" s="35">
        <v>0</v>
      </c>
      <c r="L216" s="35"/>
      <c r="M216" s="35"/>
      <c r="N216" s="35"/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/>
      <c r="V216" s="35"/>
      <c r="W216" s="35"/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/>
      <c r="AE216" s="35"/>
      <c r="AF216" s="35"/>
      <c r="AG216" s="35">
        <v>0</v>
      </c>
      <c r="AH216" s="35">
        <v>0</v>
      </c>
      <c r="AI216" s="35">
        <v>0</v>
      </c>
      <c r="AJ216" s="35">
        <v>0</v>
      </c>
      <c r="AK216" s="35">
        <v>0</v>
      </c>
      <c r="AL216" s="35">
        <v>0</v>
      </c>
    </row>
    <row r="217" spans="1:38" ht="19.5" customHeight="1" x14ac:dyDescent="0.2">
      <c r="D217" s="44" t="s">
        <v>188</v>
      </c>
      <c r="F217" s="45">
        <v>71</v>
      </c>
      <c r="G217" s="45">
        <v>640</v>
      </c>
      <c r="H217" s="45">
        <v>622</v>
      </c>
      <c r="I217" s="45">
        <v>89</v>
      </c>
      <c r="J217" s="45">
        <v>0</v>
      </c>
      <c r="K217" s="45">
        <v>0</v>
      </c>
      <c r="L217" s="46"/>
      <c r="M217" s="46"/>
      <c r="N217" s="46"/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6"/>
      <c r="V217" s="46"/>
      <c r="W217" s="46"/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6"/>
      <c r="AE217" s="46"/>
      <c r="AF217" s="46"/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</row>
    <row r="218" spans="1:38" ht="20.100000000000001" customHeight="1" x14ac:dyDescent="0.2">
      <c r="D218" s="2" t="s">
        <v>133</v>
      </c>
      <c r="F218" s="35">
        <v>161</v>
      </c>
      <c r="G218" s="35">
        <v>965</v>
      </c>
      <c r="H218" s="35">
        <v>979</v>
      </c>
      <c r="I218" s="35">
        <v>147</v>
      </c>
      <c r="J218" s="35">
        <v>0</v>
      </c>
      <c r="K218" s="35">
        <v>0</v>
      </c>
      <c r="L218" s="35"/>
      <c r="M218" s="35"/>
      <c r="N218" s="35"/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/>
      <c r="V218" s="35"/>
      <c r="W218" s="35"/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/>
      <c r="AE218" s="35"/>
      <c r="AF218" s="35"/>
      <c r="AG218" s="35">
        <v>0</v>
      </c>
      <c r="AH218" s="35">
        <v>0</v>
      </c>
      <c r="AI218" s="35">
        <v>0</v>
      </c>
      <c r="AJ218" s="35">
        <v>0</v>
      </c>
      <c r="AK218" s="35">
        <v>0</v>
      </c>
      <c r="AL218" s="35">
        <v>0</v>
      </c>
    </row>
    <row r="219" spans="1:38" ht="19.5" customHeight="1" x14ac:dyDescent="0.2">
      <c r="D219" s="44" t="s">
        <v>134</v>
      </c>
      <c r="F219" s="45">
        <v>545</v>
      </c>
      <c r="G219" s="45">
        <v>655</v>
      </c>
      <c r="H219" s="45">
        <v>556</v>
      </c>
      <c r="I219" s="45">
        <v>644</v>
      </c>
      <c r="J219" s="45">
        <v>0</v>
      </c>
      <c r="K219" s="45">
        <v>0</v>
      </c>
      <c r="L219" s="46"/>
      <c r="M219" s="46"/>
      <c r="N219" s="46"/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6"/>
      <c r="V219" s="46"/>
      <c r="W219" s="46"/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6"/>
      <c r="AE219" s="46"/>
      <c r="AF219" s="46"/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</row>
    <row r="220" spans="1:38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</row>
    <row r="221" spans="1:38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996</v>
      </c>
      <c r="G221" s="50">
        <v>4100</v>
      </c>
      <c r="H221" s="50">
        <v>3899</v>
      </c>
      <c r="I221" s="50">
        <v>1197</v>
      </c>
      <c r="J221" s="50">
        <v>0</v>
      </c>
      <c r="K221" s="50">
        <v>0</v>
      </c>
      <c r="L221" s="51"/>
      <c r="M221" s="51"/>
      <c r="N221" s="51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1"/>
      <c r="V221" s="51"/>
      <c r="W221" s="51"/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1"/>
      <c r="AE221" s="51"/>
      <c r="AF221" s="51"/>
      <c r="AG221" s="50">
        <v>0</v>
      </c>
      <c r="AH221" s="50">
        <v>0</v>
      </c>
      <c r="AI221" s="50">
        <v>0</v>
      </c>
      <c r="AJ221" s="50">
        <v>0</v>
      </c>
      <c r="AK221" s="50">
        <v>0</v>
      </c>
      <c r="AL221" s="50">
        <v>0</v>
      </c>
    </row>
    <row r="222" spans="1:38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</row>
    <row r="223" spans="1:38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</row>
    <row r="224" spans="1:38" ht="20.100000000000001" customHeight="1" x14ac:dyDescent="0.2">
      <c r="D224" s="2" t="s">
        <v>185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/>
      <c r="M224" s="35"/>
      <c r="N224" s="35"/>
      <c r="O224" s="35">
        <v>19</v>
      </c>
      <c r="P224" s="35">
        <v>136</v>
      </c>
      <c r="Q224" s="35">
        <v>111</v>
      </c>
      <c r="R224" s="35">
        <v>44</v>
      </c>
      <c r="S224" s="35">
        <v>0</v>
      </c>
      <c r="T224" s="35">
        <v>0</v>
      </c>
      <c r="U224" s="35"/>
      <c r="V224" s="35"/>
      <c r="W224" s="35"/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/>
      <c r="AE224" s="35"/>
      <c r="AF224" s="35"/>
      <c r="AG224" s="35">
        <v>0</v>
      </c>
      <c r="AH224" s="35">
        <v>0</v>
      </c>
      <c r="AI224" s="35">
        <v>0</v>
      </c>
      <c r="AJ224" s="35">
        <v>0</v>
      </c>
      <c r="AK224" s="35">
        <v>0</v>
      </c>
      <c r="AL224" s="35">
        <v>0</v>
      </c>
    </row>
    <row r="225" spans="1:38" ht="19.5" customHeight="1" x14ac:dyDescent="0.2">
      <c r="D225" s="44" t="s">
        <v>116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6"/>
      <c r="M225" s="46"/>
      <c r="N225" s="46"/>
      <c r="O225" s="45">
        <v>42</v>
      </c>
      <c r="P225" s="45">
        <v>144</v>
      </c>
      <c r="Q225" s="45">
        <v>171</v>
      </c>
      <c r="R225" s="45">
        <v>15</v>
      </c>
      <c r="S225" s="45">
        <v>0</v>
      </c>
      <c r="T225" s="45">
        <v>0</v>
      </c>
      <c r="U225" s="46"/>
      <c r="V225" s="46"/>
      <c r="W225" s="46"/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6"/>
      <c r="AE225" s="46"/>
      <c r="AF225" s="46"/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</row>
    <row r="226" spans="1:38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</row>
    <row r="227" spans="1:38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1"/>
      <c r="M227" s="51"/>
      <c r="N227" s="51"/>
      <c r="O227" s="50">
        <v>61</v>
      </c>
      <c r="P227" s="50">
        <v>280</v>
      </c>
      <c r="Q227" s="50">
        <v>282</v>
      </c>
      <c r="R227" s="50">
        <v>59</v>
      </c>
      <c r="S227" s="50">
        <v>0</v>
      </c>
      <c r="T227" s="50">
        <v>0</v>
      </c>
      <c r="U227" s="51"/>
      <c r="V227" s="51"/>
      <c r="W227" s="51"/>
      <c r="X227" s="50">
        <v>0</v>
      </c>
      <c r="Y227" s="50">
        <v>0</v>
      </c>
      <c r="Z227" s="50">
        <v>0</v>
      </c>
      <c r="AA227" s="50">
        <v>0</v>
      </c>
      <c r="AB227" s="50">
        <v>0</v>
      </c>
      <c r="AC227" s="50">
        <v>0</v>
      </c>
      <c r="AD227" s="51"/>
      <c r="AE227" s="51"/>
      <c r="AF227" s="51"/>
      <c r="AG227" s="50">
        <v>0</v>
      </c>
      <c r="AH227" s="50">
        <v>0</v>
      </c>
      <c r="AI227" s="50">
        <v>0</v>
      </c>
      <c r="AJ227" s="50">
        <v>0</v>
      </c>
      <c r="AK227" s="50">
        <v>0</v>
      </c>
      <c r="AL227" s="50">
        <v>0</v>
      </c>
    </row>
    <row r="228" spans="1:38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</row>
    <row r="229" spans="1:38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</row>
    <row r="230" spans="1:38" ht="20.100000000000001" customHeight="1" x14ac:dyDescent="0.2">
      <c r="D230" s="2" t="s">
        <v>115</v>
      </c>
      <c r="F230" s="35">
        <v>0</v>
      </c>
      <c r="G230" s="35">
        <v>0</v>
      </c>
      <c r="H230" s="35">
        <v>0</v>
      </c>
      <c r="I230" s="35">
        <v>0</v>
      </c>
      <c r="J230" s="35">
        <v>0</v>
      </c>
      <c r="K230" s="35">
        <v>0</v>
      </c>
      <c r="L230" s="35"/>
      <c r="M230" s="35"/>
      <c r="N230" s="35"/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/>
      <c r="V230" s="35"/>
      <c r="W230" s="35"/>
      <c r="X230" s="35">
        <v>14</v>
      </c>
      <c r="Y230" s="35">
        <v>119</v>
      </c>
      <c r="Z230" s="35">
        <v>118</v>
      </c>
      <c r="AA230" s="35">
        <v>15</v>
      </c>
      <c r="AB230" s="35">
        <v>0</v>
      </c>
      <c r="AC230" s="35">
        <v>0</v>
      </c>
      <c r="AD230" s="35"/>
      <c r="AE230" s="35"/>
      <c r="AF230" s="35"/>
      <c r="AG230" s="35">
        <v>1</v>
      </c>
      <c r="AH230" s="35">
        <v>6</v>
      </c>
      <c r="AI230" s="35">
        <v>7</v>
      </c>
      <c r="AJ230" s="35">
        <v>0</v>
      </c>
      <c r="AK230" s="35">
        <v>0</v>
      </c>
      <c r="AL230" s="35">
        <v>0</v>
      </c>
    </row>
    <row r="231" spans="1:38" ht="19.5" customHeight="1" x14ac:dyDescent="0.2">
      <c r="D231" s="44" t="s">
        <v>116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6"/>
      <c r="M231" s="46"/>
      <c r="N231" s="46"/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6"/>
      <c r="V231" s="46"/>
      <c r="W231" s="46"/>
      <c r="X231" s="45">
        <v>13</v>
      </c>
      <c r="Y231" s="45">
        <v>114</v>
      </c>
      <c r="Z231" s="45">
        <v>116</v>
      </c>
      <c r="AA231" s="45">
        <v>11</v>
      </c>
      <c r="AB231" s="45">
        <v>0</v>
      </c>
      <c r="AC231" s="45">
        <v>0</v>
      </c>
      <c r="AD231" s="46"/>
      <c r="AE231" s="46"/>
      <c r="AF231" s="46"/>
      <c r="AG231" s="45">
        <v>0</v>
      </c>
      <c r="AH231" s="45">
        <v>3</v>
      </c>
      <c r="AI231" s="45">
        <v>3</v>
      </c>
      <c r="AJ231" s="45">
        <v>0</v>
      </c>
      <c r="AK231" s="45">
        <v>0</v>
      </c>
      <c r="AL231" s="45">
        <v>0</v>
      </c>
    </row>
    <row r="232" spans="1:38" ht="20.100000000000001" customHeight="1" x14ac:dyDescent="0.2">
      <c r="D232" s="2" t="s">
        <v>132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/>
      <c r="M232" s="35"/>
      <c r="N232" s="35"/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/>
      <c r="V232" s="35"/>
      <c r="W232" s="35"/>
      <c r="X232" s="35">
        <v>18</v>
      </c>
      <c r="Y232" s="35">
        <v>168</v>
      </c>
      <c r="Z232" s="35">
        <v>165</v>
      </c>
      <c r="AA232" s="35">
        <v>21</v>
      </c>
      <c r="AB232" s="35">
        <v>0</v>
      </c>
      <c r="AC232" s="35">
        <v>0</v>
      </c>
      <c r="AD232" s="35"/>
      <c r="AE232" s="35"/>
      <c r="AF232" s="35"/>
      <c r="AG232" s="35">
        <v>0</v>
      </c>
      <c r="AH232" s="35">
        <v>2</v>
      </c>
      <c r="AI232" s="35">
        <v>2</v>
      </c>
      <c r="AJ232" s="35">
        <v>0</v>
      </c>
      <c r="AK232" s="35">
        <v>0</v>
      </c>
      <c r="AL232" s="35">
        <v>0</v>
      </c>
    </row>
    <row r="233" spans="1:38" ht="19.5" customHeight="1" x14ac:dyDescent="0.2">
      <c r="D233" s="44" t="s">
        <v>118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6"/>
      <c r="M233" s="46"/>
      <c r="N233" s="46"/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6"/>
      <c r="V233" s="46"/>
      <c r="W233" s="46"/>
      <c r="X233" s="45">
        <v>25</v>
      </c>
      <c r="Y233" s="45">
        <v>131</v>
      </c>
      <c r="Z233" s="45">
        <v>144</v>
      </c>
      <c r="AA233" s="45">
        <v>12</v>
      </c>
      <c r="AB233" s="45">
        <v>0</v>
      </c>
      <c r="AC233" s="45">
        <v>0</v>
      </c>
      <c r="AD233" s="46"/>
      <c r="AE233" s="46"/>
      <c r="AF233" s="46"/>
      <c r="AG233" s="45">
        <v>2</v>
      </c>
      <c r="AH233" s="45">
        <v>12</v>
      </c>
      <c r="AI233" s="45">
        <v>14</v>
      </c>
      <c r="AJ233" s="45">
        <v>0</v>
      </c>
      <c r="AK233" s="45">
        <v>0</v>
      </c>
      <c r="AL233" s="45">
        <v>0</v>
      </c>
    </row>
    <row r="234" spans="1:38" ht="20.100000000000001" customHeight="1" x14ac:dyDescent="0.2">
      <c r="D234" s="47" t="s">
        <v>133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/>
      <c r="M234" s="46"/>
      <c r="N234" s="46"/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/>
      <c r="V234" s="46"/>
      <c r="W234" s="46"/>
      <c r="X234" s="46">
        <v>13</v>
      </c>
      <c r="Y234" s="46">
        <v>142</v>
      </c>
      <c r="Z234" s="46">
        <v>135</v>
      </c>
      <c r="AA234" s="46">
        <v>20</v>
      </c>
      <c r="AB234" s="46">
        <v>0</v>
      </c>
      <c r="AC234" s="46">
        <v>0</v>
      </c>
      <c r="AD234" s="46"/>
      <c r="AE234" s="46"/>
      <c r="AF234" s="46"/>
      <c r="AG234" s="46">
        <v>2</v>
      </c>
      <c r="AH234" s="46">
        <v>7</v>
      </c>
      <c r="AI234" s="46">
        <v>9</v>
      </c>
      <c r="AJ234" s="46">
        <v>0</v>
      </c>
      <c r="AK234" s="46">
        <v>0</v>
      </c>
      <c r="AL234" s="46">
        <v>0</v>
      </c>
    </row>
    <row r="235" spans="1:38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</row>
    <row r="236" spans="1:38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1"/>
      <c r="M236" s="51"/>
      <c r="N236" s="51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1"/>
      <c r="V236" s="51"/>
      <c r="W236" s="51"/>
      <c r="X236" s="50">
        <v>83</v>
      </c>
      <c r="Y236" s="50">
        <v>674</v>
      </c>
      <c r="Z236" s="50">
        <v>678</v>
      </c>
      <c r="AA236" s="50">
        <v>79</v>
      </c>
      <c r="AB236" s="50">
        <v>0</v>
      </c>
      <c r="AC236" s="50">
        <v>0</v>
      </c>
      <c r="AD236" s="51"/>
      <c r="AE236" s="51"/>
      <c r="AF236" s="51"/>
      <c r="AG236" s="50">
        <v>5</v>
      </c>
      <c r="AH236" s="50">
        <v>30</v>
      </c>
      <c r="AI236" s="50">
        <v>35</v>
      </c>
      <c r="AJ236" s="50">
        <v>0</v>
      </c>
      <c r="AK236" s="50">
        <v>0</v>
      </c>
      <c r="AL236" s="50">
        <v>0</v>
      </c>
    </row>
    <row r="237" spans="1:38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</row>
    <row r="238" spans="1:38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996</v>
      </c>
      <c r="G238" s="56">
        <v>4100</v>
      </c>
      <c r="H238" s="56">
        <v>3899</v>
      </c>
      <c r="I238" s="56">
        <v>1197</v>
      </c>
      <c r="J238" s="56">
        <v>0</v>
      </c>
      <c r="K238" s="56">
        <v>0</v>
      </c>
      <c r="L238" s="51"/>
      <c r="M238" s="51"/>
      <c r="N238" s="51"/>
      <c r="O238" s="56">
        <v>61</v>
      </c>
      <c r="P238" s="56">
        <v>280</v>
      </c>
      <c r="Q238" s="56">
        <v>282</v>
      </c>
      <c r="R238" s="56">
        <v>59</v>
      </c>
      <c r="S238" s="56">
        <v>0</v>
      </c>
      <c r="T238" s="56">
        <v>0</v>
      </c>
      <c r="U238" s="51"/>
      <c r="V238" s="51"/>
      <c r="W238" s="51"/>
      <c r="X238" s="56">
        <v>83</v>
      </c>
      <c r="Y238" s="56">
        <v>674</v>
      </c>
      <c r="Z238" s="56">
        <v>678</v>
      </c>
      <c r="AA238" s="56">
        <v>79</v>
      </c>
      <c r="AB238" s="56">
        <v>0</v>
      </c>
      <c r="AC238" s="56">
        <v>0</v>
      </c>
      <c r="AD238" s="51"/>
      <c r="AE238" s="51"/>
      <c r="AF238" s="51"/>
      <c r="AG238" s="56">
        <v>5</v>
      </c>
      <c r="AH238" s="56">
        <v>30</v>
      </c>
      <c r="AI238" s="56">
        <v>35</v>
      </c>
      <c r="AJ238" s="56">
        <v>0</v>
      </c>
      <c r="AK238" s="56">
        <v>0</v>
      </c>
      <c r="AL238" s="56">
        <v>0</v>
      </c>
    </row>
    <row r="239" spans="1:38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</row>
    <row r="240" spans="1:38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</row>
    <row r="241" spans="1:38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</row>
    <row r="242" spans="1:38" ht="20.100000000000001" customHeight="1" x14ac:dyDescent="0.2">
      <c r="D242" s="2" t="s">
        <v>115</v>
      </c>
      <c r="F242" s="35">
        <v>92</v>
      </c>
      <c r="G242" s="35">
        <v>1079</v>
      </c>
      <c r="H242" s="35">
        <v>769</v>
      </c>
      <c r="I242" s="35">
        <v>402</v>
      </c>
      <c r="J242" s="35">
        <v>0</v>
      </c>
      <c r="K242" s="35">
        <v>0</v>
      </c>
      <c r="L242" s="35"/>
      <c r="M242" s="35"/>
      <c r="N242" s="35"/>
      <c r="O242" s="35">
        <v>2</v>
      </c>
      <c r="P242" s="35">
        <v>17</v>
      </c>
      <c r="Q242" s="35">
        <v>14</v>
      </c>
      <c r="R242" s="35">
        <v>5</v>
      </c>
      <c r="S242" s="35">
        <v>0</v>
      </c>
      <c r="T242" s="35">
        <v>0</v>
      </c>
      <c r="U242" s="35"/>
      <c r="V242" s="35"/>
      <c r="W242" s="35"/>
      <c r="X242" s="35">
        <v>16</v>
      </c>
      <c r="Y242" s="35">
        <v>63</v>
      </c>
      <c r="Z242" s="35">
        <v>57</v>
      </c>
      <c r="AA242" s="35">
        <v>22</v>
      </c>
      <c r="AB242" s="35">
        <v>0</v>
      </c>
      <c r="AC242" s="35">
        <v>0</v>
      </c>
      <c r="AD242" s="35"/>
      <c r="AE242" s="35"/>
      <c r="AF242" s="35"/>
      <c r="AG242" s="35">
        <v>1</v>
      </c>
      <c r="AH242" s="35">
        <v>8</v>
      </c>
      <c r="AI242" s="35">
        <v>2</v>
      </c>
      <c r="AJ242" s="35">
        <v>7</v>
      </c>
      <c r="AK242" s="35">
        <v>0</v>
      </c>
      <c r="AL242" s="35">
        <v>0</v>
      </c>
    </row>
    <row r="243" spans="1:38" ht="19.5" customHeight="1" x14ac:dyDescent="0.2">
      <c r="D243" s="44" t="s">
        <v>150</v>
      </c>
      <c r="F243" s="45">
        <v>332</v>
      </c>
      <c r="G243" s="45">
        <v>756</v>
      </c>
      <c r="H243" s="45">
        <v>753</v>
      </c>
      <c r="I243" s="45">
        <v>335</v>
      </c>
      <c r="J243" s="45">
        <v>0</v>
      </c>
      <c r="K243" s="45">
        <v>0</v>
      </c>
      <c r="L243" s="46"/>
      <c r="M243" s="46"/>
      <c r="N243" s="46"/>
      <c r="O243" s="45">
        <v>70</v>
      </c>
      <c r="P243" s="45">
        <v>88</v>
      </c>
      <c r="Q243" s="45">
        <v>95</v>
      </c>
      <c r="R243" s="45">
        <v>63</v>
      </c>
      <c r="S243" s="45">
        <v>0</v>
      </c>
      <c r="T243" s="45">
        <v>0</v>
      </c>
      <c r="U243" s="46"/>
      <c r="V243" s="46"/>
      <c r="W243" s="46"/>
      <c r="X243" s="45">
        <v>67</v>
      </c>
      <c r="Y243" s="45">
        <v>47</v>
      </c>
      <c r="Z243" s="45">
        <v>53</v>
      </c>
      <c r="AA243" s="45">
        <v>61</v>
      </c>
      <c r="AB243" s="45">
        <v>0</v>
      </c>
      <c r="AC243" s="45">
        <v>0</v>
      </c>
      <c r="AD243" s="46"/>
      <c r="AE243" s="46"/>
      <c r="AF243" s="46"/>
      <c r="AG243" s="45">
        <v>16</v>
      </c>
      <c r="AH243" s="45">
        <v>38</v>
      </c>
      <c r="AI243" s="45">
        <v>37</v>
      </c>
      <c r="AJ243" s="45">
        <v>17</v>
      </c>
      <c r="AK243" s="45">
        <v>0</v>
      </c>
      <c r="AL243" s="45">
        <v>0</v>
      </c>
    </row>
    <row r="244" spans="1:38" ht="20.100000000000001" customHeight="1" x14ac:dyDescent="0.2">
      <c r="D244" s="2" t="s">
        <v>117</v>
      </c>
      <c r="F244" s="35">
        <v>159</v>
      </c>
      <c r="G244" s="35">
        <v>1089</v>
      </c>
      <c r="H244" s="35">
        <v>1087</v>
      </c>
      <c r="I244" s="35">
        <v>161</v>
      </c>
      <c r="J244" s="35">
        <v>0</v>
      </c>
      <c r="K244" s="35">
        <v>0</v>
      </c>
      <c r="L244" s="35"/>
      <c r="M244" s="35"/>
      <c r="N244" s="35"/>
      <c r="O244" s="35">
        <v>2</v>
      </c>
      <c r="P244" s="35">
        <v>27</v>
      </c>
      <c r="Q244" s="35">
        <v>25</v>
      </c>
      <c r="R244" s="35">
        <v>4</v>
      </c>
      <c r="S244" s="35">
        <v>0</v>
      </c>
      <c r="T244" s="35">
        <v>0</v>
      </c>
      <c r="U244" s="35"/>
      <c r="V244" s="35"/>
      <c r="W244" s="35"/>
      <c r="X244" s="35">
        <v>21</v>
      </c>
      <c r="Y244" s="35">
        <v>84</v>
      </c>
      <c r="Z244" s="35">
        <v>80</v>
      </c>
      <c r="AA244" s="35">
        <v>25</v>
      </c>
      <c r="AB244" s="35">
        <v>0</v>
      </c>
      <c r="AC244" s="35">
        <v>0</v>
      </c>
      <c r="AD244" s="35"/>
      <c r="AE244" s="35"/>
      <c r="AF244" s="35"/>
      <c r="AG244" s="35">
        <v>2</v>
      </c>
      <c r="AH244" s="35">
        <v>23</v>
      </c>
      <c r="AI244" s="35">
        <v>21</v>
      </c>
      <c r="AJ244" s="35">
        <v>4</v>
      </c>
      <c r="AK244" s="35">
        <v>0</v>
      </c>
      <c r="AL244" s="35">
        <v>0</v>
      </c>
    </row>
    <row r="245" spans="1:38" ht="19.5" customHeight="1" x14ac:dyDescent="0.2">
      <c r="D245" s="44" t="s">
        <v>151</v>
      </c>
      <c r="F245" s="45">
        <v>499</v>
      </c>
      <c r="G245" s="45">
        <v>1567</v>
      </c>
      <c r="H245" s="45">
        <v>1539</v>
      </c>
      <c r="I245" s="45">
        <v>527</v>
      </c>
      <c r="J245" s="45">
        <v>0</v>
      </c>
      <c r="K245" s="45">
        <v>0</v>
      </c>
      <c r="L245" s="46"/>
      <c r="M245" s="46"/>
      <c r="N245" s="46"/>
      <c r="O245" s="45">
        <v>49</v>
      </c>
      <c r="P245" s="45">
        <v>58</v>
      </c>
      <c r="Q245" s="45">
        <v>71</v>
      </c>
      <c r="R245" s="45">
        <v>36</v>
      </c>
      <c r="S245" s="45">
        <v>0</v>
      </c>
      <c r="T245" s="45">
        <v>0</v>
      </c>
      <c r="U245" s="46"/>
      <c r="V245" s="46"/>
      <c r="W245" s="46"/>
      <c r="X245" s="45">
        <v>26</v>
      </c>
      <c r="Y245" s="45">
        <v>56</v>
      </c>
      <c r="Z245" s="45">
        <v>49</v>
      </c>
      <c r="AA245" s="45">
        <v>33</v>
      </c>
      <c r="AB245" s="45">
        <v>0</v>
      </c>
      <c r="AC245" s="45">
        <v>0</v>
      </c>
      <c r="AD245" s="46"/>
      <c r="AE245" s="46"/>
      <c r="AF245" s="46"/>
      <c r="AG245" s="45">
        <v>5</v>
      </c>
      <c r="AH245" s="45">
        <v>6</v>
      </c>
      <c r="AI245" s="45">
        <v>6</v>
      </c>
      <c r="AJ245" s="45">
        <v>5</v>
      </c>
      <c r="AK245" s="45">
        <v>0</v>
      </c>
      <c r="AL245" s="45">
        <v>0</v>
      </c>
    </row>
    <row r="246" spans="1:38" ht="20.100000000000001" customHeight="1" x14ac:dyDescent="0.2">
      <c r="D246" s="2" t="s">
        <v>119</v>
      </c>
      <c r="F246" s="35">
        <v>375</v>
      </c>
      <c r="G246" s="35">
        <v>1665</v>
      </c>
      <c r="H246" s="35">
        <v>1695</v>
      </c>
      <c r="I246" s="35">
        <v>345</v>
      </c>
      <c r="J246" s="35">
        <v>0</v>
      </c>
      <c r="K246" s="35">
        <v>0</v>
      </c>
      <c r="L246" s="35"/>
      <c r="M246" s="35"/>
      <c r="N246" s="35"/>
      <c r="O246" s="35">
        <v>15</v>
      </c>
      <c r="P246" s="35">
        <v>34</v>
      </c>
      <c r="Q246" s="35">
        <v>33</v>
      </c>
      <c r="R246" s="35">
        <v>16</v>
      </c>
      <c r="S246" s="35">
        <v>0</v>
      </c>
      <c r="T246" s="35">
        <v>0</v>
      </c>
      <c r="U246" s="35"/>
      <c r="V246" s="35"/>
      <c r="W246" s="35"/>
      <c r="X246" s="35">
        <v>20</v>
      </c>
      <c r="Y246" s="35">
        <v>88</v>
      </c>
      <c r="Z246" s="35">
        <v>96</v>
      </c>
      <c r="AA246" s="35">
        <v>12</v>
      </c>
      <c r="AB246" s="35">
        <v>0</v>
      </c>
      <c r="AC246" s="35">
        <v>0</v>
      </c>
      <c r="AD246" s="35"/>
      <c r="AE246" s="35"/>
      <c r="AF246" s="35"/>
      <c r="AG246" s="35">
        <v>3</v>
      </c>
      <c r="AH246" s="35">
        <v>6</v>
      </c>
      <c r="AI246" s="35">
        <v>6</v>
      </c>
      <c r="AJ246" s="35">
        <v>3</v>
      </c>
      <c r="AK246" s="35">
        <v>0</v>
      </c>
      <c r="AL246" s="35">
        <v>0</v>
      </c>
    </row>
    <row r="247" spans="1:38" ht="19.5" customHeight="1" x14ac:dyDescent="0.2">
      <c r="D247" s="44" t="s">
        <v>120</v>
      </c>
      <c r="F247" s="45">
        <v>406</v>
      </c>
      <c r="G247" s="45">
        <v>1141</v>
      </c>
      <c r="H247" s="45">
        <v>1213</v>
      </c>
      <c r="I247" s="45">
        <v>334</v>
      </c>
      <c r="J247" s="45">
        <v>0</v>
      </c>
      <c r="K247" s="45">
        <v>0</v>
      </c>
      <c r="L247" s="46"/>
      <c r="M247" s="46"/>
      <c r="N247" s="46"/>
      <c r="O247" s="45">
        <v>14</v>
      </c>
      <c r="P247" s="45">
        <v>48</v>
      </c>
      <c r="Q247" s="45">
        <v>43</v>
      </c>
      <c r="R247" s="45">
        <v>19</v>
      </c>
      <c r="S247" s="45">
        <v>0</v>
      </c>
      <c r="T247" s="45">
        <v>0</v>
      </c>
      <c r="U247" s="46"/>
      <c r="V247" s="46"/>
      <c r="W247" s="46"/>
      <c r="X247" s="45">
        <v>6</v>
      </c>
      <c r="Y247" s="45">
        <v>30</v>
      </c>
      <c r="Z247" s="45">
        <v>33</v>
      </c>
      <c r="AA247" s="45">
        <v>3</v>
      </c>
      <c r="AB247" s="45">
        <v>0</v>
      </c>
      <c r="AC247" s="45">
        <v>0</v>
      </c>
      <c r="AD247" s="46"/>
      <c r="AE247" s="46"/>
      <c r="AF247" s="46"/>
      <c r="AG247" s="45">
        <v>9</v>
      </c>
      <c r="AH247" s="45">
        <v>1</v>
      </c>
      <c r="AI247" s="45">
        <v>0</v>
      </c>
      <c r="AJ247" s="45">
        <v>10</v>
      </c>
      <c r="AK247" s="45">
        <v>0</v>
      </c>
      <c r="AL247" s="45">
        <v>0</v>
      </c>
    </row>
    <row r="248" spans="1:38" ht="20.100000000000001" customHeight="1" x14ac:dyDescent="0.2">
      <c r="D248" s="2" t="s">
        <v>135</v>
      </c>
      <c r="F248" s="35">
        <v>300</v>
      </c>
      <c r="G248" s="35">
        <v>1486</v>
      </c>
      <c r="H248" s="35">
        <v>1506</v>
      </c>
      <c r="I248" s="35">
        <v>280</v>
      </c>
      <c r="J248" s="35">
        <v>0</v>
      </c>
      <c r="K248" s="35">
        <v>0</v>
      </c>
      <c r="L248" s="35"/>
      <c r="M248" s="35"/>
      <c r="N248" s="35"/>
      <c r="O248" s="35">
        <v>15</v>
      </c>
      <c r="P248" s="35">
        <v>133</v>
      </c>
      <c r="Q248" s="35">
        <v>142</v>
      </c>
      <c r="R248" s="35">
        <v>6</v>
      </c>
      <c r="S248" s="35">
        <v>0</v>
      </c>
      <c r="T248" s="35">
        <v>0</v>
      </c>
      <c r="U248" s="35"/>
      <c r="V248" s="35"/>
      <c r="W248" s="35"/>
      <c r="X248" s="35">
        <v>13</v>
      </c>
      <c r="Y248" s="35">
        <v>134</v>
      </c>
      <c r="Z248" s="35">
        <v>130</v>
      </c>
      <c r="AA248" s="35">
        <v>17</v>
      </c>
      <c r="AB248" s="35">
        <v>0</v>
      </c>
      <c r="AC248" s="35">
        <v>0</v>
      </c>
      <c r="AD248" s="35"/>
      <c r="AE248" s="35"/>
      <c r="AF248" s="35"/>
      <c r="AG248" s="35">
        <v>5</v>
      </c>
      <c r="AH248" s="35">
        <v>24</v>
      </c>
      <c r="AI248" s="35">
        <v>24</v>
      </c>
      <c r="AJ248" s="35">
        <v>5</v>
      </c>
      <c r="AK248" s="35">
        <v>0</v>
      </c>
      <c r="AL248" s="35">
        <v>0</v>
      </c>
    </row>
    <row r="249" spans="1:38" ht="19.5" customHeight="1" x14ac:dyDescent="0.2">
      <c r="D249" s="44" t="s">
        <v>122</v>
      </c>
      <c r="F249" s="45">
        <v>282</v>
      </c>
      <c r="G249" s="45">
        <v>2133</v>
      </c>
      <c r="H249" s="45">
        <v>2044</v>
      </c>
      <c r="I249" s="45">
        <v>371</v>
      </c>
      <c r="J249" s="45">
        <v>0</v>
      </c>
      <c r="K249" s="45">
        <v>0</v>
      </c>
      <c r="L249" s="46"/>
      <c r="M249" s="46"/>
      <c r="N249" s="46"/>
      <c r="O249" s="45">
        <v>24</v>
      </c>
      <c r="P249" s="45">
        <v>152</v>
      </c>
      <c r="Q249" s="45">
        <v>165</v>
      </c>
      <c r="R249" s="45">
        <v>11</v>
      </c>
      <c r="S249" s="45">
        <v>0</v>
      </c>
      <c r="T249" s="45">
        <v>0</v>
      </c>
      <c r="U249" s="46"/>
      <c r="V249" s="46"/>
      <c r="W249" s="46"/>
      <c r="X249" s="45">
        <v>15</v>
      </c>
      <c r="Y249" s="45">
        <v>152</v>
      </c>
      <c r="Z249" s="45">
        <v>138</v>
      </c>
      <c r="AA249" s="45">
        <v>29</v>
      </c>
      <c r="AB249" s="45">
        <v>0</v>
      </c>
      <c r="AC249" s="45">
        <v>0</v>
      </c>
      <c r="AD249" s="46"/>
      <c r="AE249" s="46"/>
      <c r="AF249" s="46"/>
      <c r="AG249" s="45">
        <v>6</v>
      </c>
      <c r="AH249" s="45">
        <v>39</v>
      </c>
      <c r="AI249" s="45">
        <v>38</v>
      </c>
      <c r="AJ249" s="45">
        <v>7</v>
      </c>
      <c r="AK249" s="45">
        <v>0</v>
      </c>
      <c r="AL249" s="45">
        <v>0</v>
      </c>
    </row>
    <row r="250" spans="1:38" ht="20.100000000000001" customHeight="1" x14ac:dyDescent="0.2">
      <c r="D250" s="2" t="s">
        <v>123</v>
      </c>
      <c r="F250" s="35">
        <v>198</v>
      </c>
      <c r="G250" s="35">
        <v>963</v>
      </c>
      <c r="H250" s="35">
        <v>1045</v>
      </c>
      <c r="I250" s="35">
        <v>116</v>
      </c>
      <c r="J250" s="35">
        <v>0</v>
      </c>
      <c r="K250" s="35">
        <v>0</v>
      </c>
      <c r="L250" s="35"/>
      <c r="M250" s="35"/>
      <c r="N250" s="35"/>
      <c r="O250" s="35">
        <v>14</v>
      </c>
      <c r="P250" s="35">
        <v>49</v>
      </c>
      <c r="Q250" s="35">
        <v>54</v>
      </c>
      <c r="R250" s="35">
        <v>9</v>
      </c>
      <c r="S250" s="35">
        <v>0</v>
      </c>
      <c r="T250" s="35">
        <v>0</v>
      </c>
      <c r="U250" s="35"/>
      <c r="V250" s="35"/>
      <c r="W250" s="35"/>
      <c r="X250" s="35">
        <v>7</v>
      </c>
      <c r="Y250" s="35">
        <v>38</v>
      </c>
      <c r="Z250" s="35">
        <v>39</v>
      </c>
      <c r="AA250" s="35">
        <v>6</v>
      </c>
      <c r="AB250" s="35">
        <v>0</v>
      </c>
      <c r="AC250" s="35">
        <v>0</v>
      </c>
      <c r="AD250" s="35"/>
      <c r="AE250" s="35"/>
      <c r="AF250" s="35"/>
      <c r="AG250" s="35">
        <v>13</v>
      </c>
      <c r="AH250" s="35">
        <v>62</v>
      </c>
      <c r="AI250" s="35">
        <v>54</v>
      </c>
      <c r="AJ250" s="35">
        <v>21</v>
      </c>
      <c r="AK250" s="35">
        <v>0</v>
      </c>
      <c r="AL250" s="35">
        <v>0</v>
      </c>
    </row>
    <row r="251" spans="1:38" ht="19.5" customHeight="1" x14ac:dyDescent="0.2">
      <c r="D251" s="44" t="s">
        <v>136</v>
      </c>
      <c r="F251" s="45">
        <v>365</v>
      </c>
      <c r="G251" s="45">
        <v>1283</v>
      </c>
      <c r="H251" s="45">
        <v>1161</v>
      </c>
      <c r="I251" s="45">
        <v>487</v>
      </c>
      <c r="J251" s="45">
        <v>0</v>
      </c>
      <c r="K251" s="45">
        <v>0</v>
      </c>
      <c r="L251" s="46"/>
      <c r="M251" s="46"/>
      <c r="N251" s="46"/>
      <c r="O251" s="45">
        <v>15</v>
      </c>
      <c r="P251" s="45">
        <v>34</v>
      </c>
      <c r="Q251" s="45">
        <v>28</v>
      </c>
      <c r="R251" s="45">
        <v>21</v>
      </c>
      <c r="S251" s="45">
        <v>0</v>
      </c>
      <c r="T251" s="45">
        <v>0</v>
      </c>
      <c r="U251" s="46"/>
      <c r="V251" s="46"/>
      <c r="W251" s="46"/>
      <c r="X251" s="45">
        <v>36</v>
      </c>
      <c r="Y251" s="45">
        <v>92</v>
      </c>
      <c r="Z251" s="45">
        <v>88</v>
      </c>
      <c r="AA251" s="45">
        <v>40</v>
      </c>
      <c r="AB251" s="45">
        <v>0</v>
      </c>
      <c r="AC251" s="45">
        <v>0</v>
      </c>
      <c r="AD251" s="46"/>
      <c r="AE251" s="46"/>
      <c r="AF251" s="46"/>
      <c r="AG251" s="45">
        <v>3</v>
      </c>
      <c r="AH251" s="45">
        <v>16</v>
      </c>
      <c r="AI251" s="45">
        <v>16</v>
      </c>
      <c r="AJ251" s="45">
        <v>3</v>
      </c>
      <c r="AK251" s="45">
        <v>0</v>
      </c>
      <c r="AL251" s="45">
        <v>0</v>
      </c>
    </row>
    <row r="252" spans="1:38" ht="20.100000000000001" customHeight="1" x14ac:dyDescent="0.2">
      <c r="D252" s="2" t="s">
        <v>165</v>
      </c>
      <c r="F252" s="35">
        <v>11</v>
      </c>
      <c r="G252" s="35">
        <v>284</v>
      </c>
      <c r="H252" s="35">
        <v>264</v>
      </c>
      <c r="I252" s="35">
        <v>31</v>
      </c>
      <c r="J252" s="35">
        <v>0</v>
      </c>
      <c r="K252" s="35">
        <v>0</v>
      </c>
      <c r="L252" s="35"/>
      <c r="M252" s="35"/>
      <c r="N252" s="35"/>
      <c r="O252" s="35">
        <v>4</v>
      </c>
      <c r="P252" s="35">
        <v>84</v>
      </c>
      <c r="Q252" s="35">
        <v>83</v>
      </c>
      <c r="R252" s="35">
        <v>5</v>
      </c>
      <c r="S252" s="35">
        <v>0</v>
      </c>
      <c r="T252" s="35">
        <v>0</v>
      </c>
      <c r="U252" s="35"/>
      <c r="V252" s="35"/>
      <c r="W252" s="35"/>
      <c r="X252" s="35">
        <v>5</v>
      </c>
      <c r="Y252" s="35">
        <v>51</v>
      </c>
      <c r="Z252" s="35">
        <v>54</v>
      </c>
      <c r="AA252" s="35">
        <v>2</v>
      </c>
      <c r="AB252" s="35">
        <v>0</v>
      </c>
      <c r="AC252" s="35">
        <v>0</v>
      </c>
      <c r="AD252" s="35"/>
      <c r="AE252" s="35"/>
      <c r="AF252" s="35"/>
      <c r="AG252" s="35">
        <v>0</v>
      </c>
      <c r="AH252" s="35">
        <v>17</v>
      </c>
      <c r="AI252" s="35">
        <v>12</v>
      </c>
      <c r="AJ252" s="35">
        <v>5</v>
      </c>
      <c r="AK252" s="35">
        <v>0</v>
      </c>
      <c r="AL252" s="35">
        <v>0</v>
      </c>
    </row>
    <row r="253" spans="1:38" ht="19.5" customHeight="1" x14ac:dyDescent="0.2">
      <c r="D253" s="44" t="s">
        <v>194</v>
      </c>
      <c r="F253" s="45">
        <v>17</v>
      </c>
      <c r="G253" s="45">
        <v>552</v>
      </c>
      <c r="H253" s="45">
        <v>493</v>
      </c>
      <c r="I253" s="45">
        <v>76</v>
      </c>
      <c r="J253" s="45">
        <v>0</v>
      </c>
      <c r="K253" s="45">
        <v>0</v>
      </c>
      <c r="L253" s="46"/>
      <c r="M253" s="46"/>
      <c r="N253" s="46"/>
      <c r="O253" s="45">
        <v>4</v>
      </c>
      <c r="P253" s="45">
        <v>32</v>
      </c>
      <c r="Q253" s="45">
        <v>34</v>
      </c>
      <c r="R253" s="45">
        <v>2</v>
      </c>
      <c r="S253" s="45">
        <v>0</v>
      </c>
      <c r="T253" s="45">
        <v>0</v>
      </c>
      <c r="U253" s="46"/>
      <c r="V253" s="46"/>
      <c r="W253" s="46"/>
      <c r="X253" s="45">
        <v>5</v>
      </c>
      <c r="Y253" s="45">
        <v>84</v>
      </c>
      <c r="Z253" s="45">
        <v>82</v>
      </c>
      <c r="AA253" s="45">
        <v>7</v>
      </c>
      <c r="AB253" s="45">
        <v>0</v>
      </c>
      <c r="AC253" s="45">
        <v>0</v>
      </c>
      <c r="AD253" s="46"/>
      <c r="AE253" s="46"/>
      <c r="AF253" s="46"/>
      <c r="AG253" s="45">
        <v>0</v>
      </c>
      <c r="AH253" s="45">
        <v>9</v>
      </c>
      <c r="AI253" s="45">
        <v>9</v>
      </c>
      <c r="AJ253" s="45">
        <v>0</v>
      </c>
      <c r="AK253" s="45">
        <v>0</v>
      </c>
      <c r="AL253" s="45">
        <v>0</v>
      </c>
    </row>
    <row r="254" spans="1:38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</row>
    <row r="255" spans="1:38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3036</v>
      </c>
      <c r="G255" s="50">
        <v>13998</v>
      </c>
      <c r="H255" s="50">
        <v>13569</v>
      </c>
      <c r="I255" s="50">
        <v>3465</v>
      </c>
      <c r="J255" s="50">
        <v>0</v>
      </c>
      <c r="K255" s="50">
        <v>0</v>
      </c>
      <c r="L255" s="51"/>
      <c r="M255" s="51"/>
      <c r="N255" s="51"/>
      <c r="O255" s="50">
        <v>228</v>
      </c>
      <c r="P255" s="50">
        <v>756</v>
      </c>
      <c r="Q255" s="50">
        <v>787</v>
      </c>
      <c r="R255" s="50">
        <v>197</v>
      </c>
      <c r="S255" s="50">
        <v>0</v>
      </c>
      <c r="T255" s="50">
        <v>0</v>
      </c>
      <c r="U255" s="51"/>
      <c r="V255" s="51"/>
      <c r="W255" s="51"/>
      <c r="X255" s="50">
        <v>237</v>
      </c>
      <c r="Y255" s="50">
        <v>919</v>
      </c>
      <c r="Z255" s="50">
        <v>899</v>
      </c>
      <c r="AA255" s="50">
        <v>257</v>
      </c>
      <c r="AB255" s="50">
        <v>0</v>
      </c>
      <c r="AC255" s="50">
        <v>0</v>
      </c>
      <c r="AD255" s="51"/>
      <c r="AE255" s="51"/>
      <c r="AF255" s="51"/>
      <c r="AG255" s="50">
        <v>63</v>
      </c>
      <c r="AH255" s="50">
        <v>249</v>
      </c>
      <c r="AI255" s="50">
        <v>225</v>
      </c>
      <c r="AJ255" s="50">
        <v>87</v>
      </c>
      <c r="AK255" s="50">
        <v>0</v>
      </c>
      <c r="AL255" s="50">
        <v>0</v>
      </c>
    </row>
    <row r="256" spans="1:38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</row>
    <row r="257" spans="1:38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3036</v>
      </c>
      <c r="G257" s="56">
        <v>13998</v>
      </c>
      <c r="H257" s="56">
        <v>13569</v>
      </c>
      <c r="I257" s="56">
        <v>3465</v>
      </c>
      <c r="J257" s="56">
        <v>0</v>
      </c>
      <c r="K257" s="56">
        <v>0</v>
      </c>
      <c r="L257" s="51"/>
      <c r="M257" s="51"/>
      <c r="N257" s="51"/>
      <c r="O257" s="56">
        <v>228</v>
      </c>
      <c r="P257" s="56">
        <v>756</v>
      </c>
      <c r="Q257" s="56">
        <v>787</v>
      </c>
      <c r="R257" s="56">
        <v>197</v>
      </c>
      <c r="S257" s="56">
        <v>0</v>
      </c>
      <c r="T257" s="56">
        <v>0</v>
      </c>
      <c r="U257" s="51"/>
      <c r="V257" s="51"/>
      <c r="W257" s="51"/>
      <c r="X257" s="56">
        <v>237</v>
      </c>
      <c r="Y257" s="56">
        <v>919</v>
      </c>
      <c r="Z257" s="56">
        <v>899</v>
      </c>
      <c r="AA257" s="56">
        <v>257</v>
      </c>
      <c r="AB257" s="56">
        <v>0</v>
      </c>
      <c r="AC257" s="56">
        <v>0</v>
      </c>
      <c r="AD257" s="51"/>
      <c r="AE257" s="51"/>
      <c r="AF257" s="51"/>
      <c r="AG257" s="56">
        <v>63</v>
      </c>
      <c r="AH257" s="56">
        <v>249</v>
      </c>
      <c r="AI257" s="56">
        <v>225</v>
      </c>
      <c r="AJ257" s="56">
        <v>87</v>
      </c>
      <c r="AK257" s="56">
        <v>0</v>
      </c>
      <c r="AL257" s="56">
        <v>0</v>
      </c>
    </row>
    <row r="258" spans="1:38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</row>
    <row r="259" spans="1:38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</row>
    <row r="260" spans="1:38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</row>
    <row r="261" spans="1:38" ht="20.100000000000001" customHeight="1" x14ac:dyDescent="0.2">
      <c r="D261" s="2" t="s">
        <v>115</v>
      </c>
      <c r="F261" s="35">
        <v>32</v>
      </c>
      <c r="G261" s="35">
        <v>575</v>
      </c>
      <c r="H261" s="35">
        <v>554</v>
      </c>
      <c r="I261" s="35">
        <v>53</v>
      </c>
      <c r="J261" s="35">
        <v>0</v>
      </c>
      <c r="K261" s="35">
        <v>0</v>
      </c>
      <c r="L261" s="35"/>
      <c r="M261" s="35"/>
      <c r="N261" s="35"/>
      <c r="O261" s="35">
        <v>1</v>
      </c>
      <c r="P261" s="35">
        <v>0</v>
      </c>
      <c r="Q261" s="35">
        <v>1</v>
      </c>
      <c r="R261" s="35">
        <v>0</v>
      </c>
      <c r="S261" s="35">
        <v>0</v>
      </c>
      <c r="T261" s="35">
        <v>0</v>
      </c>
      <c r="U261" s="35"/>
      <c r="V261" s="35"/>
      <c r="W261" s="35"/>
      <c r="X261" s="35">
        <v>10</v>
      </c>
      <c r="Y261" s="35">
        <v>16</v>
      </c>
      <c r="Z261" s="35">
        <v>19</v>
      </c>
      <c r="AA261" s="35">
        <v>7</v>
      </c>
      <c r="AB261" s="35">
        <v>0</v>
      </c>
      <c r="AC261" s="35">
        <v>0</v>
      </c>
      <c r="AD261" s="35"/>
      <c r="AE261" s="35"/>
      <c r="AF261" s="35"/>
      <c r="AG261" s="35">
        <v>0</v>
      </c>
      <c r="AH261" s="35">
        <v>0</v>
      </c>
      <c r="AI261" s="35">
        <v>0</v>
      </c>
      <c r="AJ261" s="35">
        <v>0</v>
      </c>
      <c r="AK261" s="35">
        <v>0</v>
      </c>
      <c r="AL261" s="35">
        <v>0</v>
      </c>
    </row>
    <row r="262" spans="1:38" ht="19.5" customHeight="1" x14ac:dyDescent="0.2">
      <c r="D262" s="44" t="s">
        <v>116</v>
      </c>
      <c r="F262" s="45">
        <v>59</v>
      </c>
      <c r="G262" s="45">
        <v>844</v>
      </c>
      <c r="H262" s="45">
        <v>864</v>
      </c>
      <c r="I262" s="45">
        <v>39</v>
      </c>
      <c r="J262" s="45">
        <v>0</v>
      </c>
      <c r="K262" s="45">
        <v>0</v>
      </c>
      <c r="L262" s="46"/>
      <c r="M262" s="46"/>
      <c r="N262" s="46"/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6"/>
      <c r="V262" s="46"/>
      <c r="W262" s="46"/>
      <c r="X262" s="45">
        <v>23</v>
      </c>
      <c r="Y262" s="45">
        <v>34</v>
      </c>
      <c r="Z262" s="45">
        <v>48</v>
      </c>
      <c r="AA262" s="45">
        <v>9</v>
      </c>
      <c r="AB262" s="45">
        <v>0</v>
      </c>
      <c r="AC262" s="45">
        <v>0</v>
      </c>
      <c r="AD262" s="46"/>
      <c r="AE262" s="46"/>
      <c r="AF262" s="46"/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</row>
    <row r="263" spans="1:38" ht="20.100000000000001" customHeight="1" x14ac:dyDescent="0.2">
      <c r="D263" s="2" t="s">
        <v>132</v>
      </c>
      <c r="F263" s="35">
        <v>51</v>
      </c>
      <c r="G263" s="35">
        <v>903</v>
      </c>
      <c r="H263" s="35">
        <v>898</v>
      </c>
      <c r="I263" s="35">
        <v>56</v>
      </c>
      <c r="J263" s="35">
        <v>0</v>
      </c>
      <c r="K263" s="35">
        <v>0</v>
      </c>
      <c r="L263" s="35"/>
      <c r="M263" s="35"/>
      <c r="N263" s="35"/>
      <c r="O263" s="35">
        <v>0</v>
      </c>
      <c r="P263" s="35">
        <v>5</v>
      </c>
      <c r="Q263" s="35">
        <v>4</v>
      </c>
      <c r="R263" s="35">
        <v>1</v>
      </c>
      <c r="S263" s="35">
        <v>0</v>
      </c>
      <c r="T263" s="35">
        <v>0</v>
      </c>
      <c r="U263" s="35"/>
      <c r="V263" s="35"/>
      <c r="W263" s="35"/>
      <c r="X263" s="35">
        <v>6</v>
      </c>
      <c r="Y263" s="35">
        <v>42</v>
      </c>
      <c r="Z263" s="35">
        <v>41</v>
      </c>
      <c r="AA263" s="35">
        <v>7</v>
      </c>
      <c r="AB263" s="35">
        <v>0</v>
      </c>
      <c r="AC263" s="35">
        <v>0</v>
      </c>
      <c r="AD263" s="35"/>
      <c r="AE263" s="35"/>
      <c r="AF263" s="35"/>
      <c r="AG263" s="35">
        <v>0</v>
      </c>
      <c r="AH263" s="35">
        <v>0</v>
      </c>
      <c r="AI263" s="35">
        <v>0</v>
      </c>
      <c r="AJ263" s="35">
        <v>0</v>
      </c>
      <c r="AK263" s="35">
        <v>0</v>
      </c>
      <c r="AL263" s="35">
        <v>0</v>
      </c>
    </row>
    <row r="264" spans="1:38" ht="19.5" customHeight="1" x14ac:dyDescent="0.2">
      <c r="D264" s="44" t="s">
        <v>118</v>
      </c>
      <c r="F264" s="45">
        <v>30</v>
      </c>
      <c r="G264" s="45">
        <v>791</v>
      </c>
      <c r="H264" s="45">
        <v>725</v>
      </c>
      <c r="I264" s="45">
        <v>96</v>
      </c>
      <c r="J264" s="45">
        <v>0</v>
      </c>
      <c r="K264" s="45">
        <v>0</v>
      </c>
      <c r="L264" s="46"/>
      <c r="M264" s="46"/>
      <c r="N264" s="46"/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6"/>
      <c r="V264" s="46"/>
      <c r="W264" s="46"/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6"/>
      <c r="AE264" s="46"/>
      <c r="AF264" s="46"/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</row>
    <row r="265" spans="1:38" ht="20.100000000000001" customHeight="1" x14ac:dyDescent="0.2">
      <c r="D265" s="2" t="s">
        <v>119</v>
      </c>
      <c r="F265" s="35">
        <v>64</v>
      </c>
      <c r="G265" s="35">
        <v>646</v>
      </c>
      <c r="H265" s="35">
        <v>660</v>
      </c>
      <c r="I265" s="35">
        <v>50</v>
      </c>
      <c r="J265" s="35">
        <v>0</v>
      </c>
      <c r="K265" s="35">
        <v>0</v>
      </c>
      <c r="L265" s="35"/>
      <c r="M265" s="35"/>
      <c r="N265" s="35"/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/>
      <c r="V265" s="35"/>
      <c r="W265" s="35"/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/>
      <c r="AE265" s="35"/>
      <c r="AF265" s="35"/>
      <c r="AG265" s="35">
        <v>0</v>
      </c>
      <c r="AH265" s="35">
        <v>0</v>
      </c>
      <c r="AI265" s="35">
        <v>0</v>
      </c>
      <c r="AJ265" s="35">
        <v>0</v>
      </c>
      <c r="AK265" s="35">
        <v>0</v>
      </c>
      <c r="AL265" s="35">
        <v>0</v>
      </c>
    </row>
    <row r="266" spans="1:38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</row>
    <row r="267" spans="1:38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236</v>
      </c>
      <c r="G267" s="50">
        <v>3759</v>
      </c>
      <c r="H267" s="50">
        <v>3701</v>
      </c>
      <c r="I267" s="50">
        <v>294</v>
      </c>
      <c r="J267" s="50">
        <v>0</v>
      </c>
      <c r="K267" s="50">
        <v>0</v>
      </c>
      <c r="L267" s="51"/>
      <c r="M267" s="51"/>
      <c r="N267" s="51"/>
      <c r="O267" s="50">
        <v>1</v>
      </c>
      <c r="P267" s="50">
        <v>5</v>
      </c>
      <c r="Q267" s="50">
        <v>5</v>
      </c>
      <c r="R267" s="50">
        <v>1</v>
      </c>
      <c r="S267" s="50">
        <v>0</v>
      </c>
      <c r="T267" s="50">
        <v>0</v>
      </c>
      <c r="U267" s="51"/>
      <c r="V267" s="51"/>
      <c r="W267" s="51"/>
      <c r="X267" s="50">
        <v>39</v>
      </c>
      <c r="Y267" s="50">
        <v>92</v>
      </c>
      <c r="Z267" s="50">
        <v>108</v>
      </c>
      <c r="AA267" s="50">
        <v>23</v>
      </c>
      <c r="AB267" s="50">
        <v>0</v>
      </c>
      <c r="AC267" s="50">
        <v>0</v>
      </c>
      <c r="AD267" s="51"/>
      <c r="AE267" s="51"/>
      <c r="AF267" s="51"/>
      <c r="AG267" s="50">
        <v>0</v>
      </c>
      <c r="AH267" s="50">
        <v>0</v>
      </c>
      <c r="AI267" s="50">
        <v>0</v>
      </c>
      <c r="AJ267" s="50">
        <v>0</v>
      </c>
      <c r="AK267" s="50">
        <v>0</v>
      </c>
      <c r="AL267" s="50">
        <v>0</v>
      </c>
    </row>
    <row r="268" spans="1:38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</row>
    <row r="269" spans="1:38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</row>
    <row r="270" spans="1:38" ht="20.100000000000001" customHeight="1" x14ac:dyDescent="0.2">
      <c r="D270" s="2" t="s">
        <v>141</v>
      </c>
      <c r="F270" s="35">
        <v>28</v>
      </c>
      <c r="G270" s="35">
        <v>151</v>
      </c>
      <c r="H270" s="35">
        <v>160</v>
      </c>
      <c r="I270" s="35">
        <v>19</v>
      </c>
      <c r="J270" s="35">
        <v>0</v>
      </c>
      <c r="K270" s="35">
        <v>0</v>
      </c>
      <c r="L270" s="35"/>
      <c r="M270" s="35"/>
      <c r="N270" s="35"/>
      <c r="O270" s="35">
        <v>4</v>
      </c>
      <c r="P270" s="35">
        <v>102</v>
      </c>
      <c r="Q270" s="35">
        <v>91</v>
      </c>
      <c r="R270" s="35">
        <v>15</v>
      </c>
      <c r="S270" s="35">
        <v>0</v>
      </c>
      <c r="T270" s="35">
        <v>0</v>
      </c>
      <c r="U270" s="35"/>
      <c r="V270" s="35"/>
      <c r="W270" s="35"/>
      <c r="X270" s="35">
        <v>37</v>
      </c>
      <c r="Y270" s="35">
        <v>241</v>
      </c>
      <c r="Z270" s="35">
        <v>238</v>
      </c>
      <c r="AA270" s="35">
        <v>40</v>
      </c>
      <c r="AB270" s="35">
        <v>0</v>
      </c>
      <c r="AC270" s="35">
        <v>0</v>
      </c>
      <c r="AD270" s="35"/>
      <c r="AE270" s="35"/>
      <c r="AF270" s="35"/>
      <c r="AG270" s="35">
        <v>1</v>
      </c>
      <c r="AH270" s="35">
        <v>31</v>
      </c>
      <c r="AI270" s="35">
        <v>24</v>
      </c>
      <c r="AJ270" s="35">
        <v>8</v>
      </c>
      <c r="AK270" s="35">
        <v>0</v>
      </c>
      <c r="AL270" s="35">
        <v>0</v>
      </c>
    </row>
    <row r="271" spans="1:38" ht="19.5" customHeight="1" x14ac:dyDescent="0.2">
      <c r="D271" s="44" t="s">
        <v>116</v>
      </c>
      <c r="F271" s="45">
        <v>69</v>
      </c>
      <c r="G271" s="45">
        <v>184</v>
      </c>
      <c r="H271" s="45">
        <v>235</v>
      </c>
      <c r="I271" s="45">
        <v>18</v>
      </c>
      <c r="J271" s="45">
        <v>0</v>
      </c>
      <c r="K271" s="45">
        <v>0</v>
      </c>
      <c r="L271" s="46"/>
      <c r="M271" s="46"/>
      <c r="N271" s="46"/>
      <c r="O271" s="45">
        <v>15</v>
      </c>
      <c r="P271" s="45">
        <v>171</v>
      </c>
      <c r="Q271" s="45">
        <v>167</v>
      </c>
      <c r="R271" s="45">
        <v>19</v>
      </c>
      <c r="S271" s="45">
        <v>0</v>
      </c>
      <c r="T271" s="45">
        <v>0</v>
      </c>
      <c r="U271" s="46"/>
      <c r="V271" s="46"/>
      <c r="W271" s="46"/>
      <c r="X271" s="45">
        <v>79</v>
      </c>
      <c r="Y271" s="45">
        <v>803</v>
      </c>
      <c r="Z271" s="45">
        <v>798</v>
      </c>
      <c r="AA271" s="45">
        <v>84</v>
      </c>
      <c r="AB271" s="45">
        <v>0</v>
      </c>
      <c r="AC271" s="45">
        <v>0</v>
      </c>
      <c r="AD271" s="46"/>
      <c r="AE271" s="46"/>
      <c r="AF271" s="46"/>
      <c r="AG271" s="45">
        <v>10</v>
      </c>
      <c r="AH271" s="45">
        <v>96</v>
      </c>
      <c r="AI271" s="45">
        <v>99</v>
      </c>
      <c r="AJ271" s="45">
        <v>7</v>
      </c>
      <c r="AK271" s="45">
        <v>0</v>
      </c>
      <c r="AL271" s="45">
        <v>0</v>
      </c>
    </row>
    <row r="272" spans="1:38" ht="20.100000000000001" customHeight="1" x14ac:dyDescent="0.2">
      <c r="D272" s="2" t="s">
        <v>132</v>
      </c>
      <c r="F272" s="35">
        <v>7</v>
      </c>
      <c r="G272" s="35">
        <v>34</v>
      </c>
      <c r="H272" s="35">
        <v>31</v>
      </c>
      <c r="I272" s="35">
        <v>10</v>
      </c>
      <c r="J272" s="35">
        <v>0</v>
      </c>
      <c r="K272" s="35">
        <v>0</v>
      </c>
      <c r="L272" s="35"/>
      <c r="M272" s="35"/>
      <c r="N272" s="35"/>
      <c r="O272" s="35">
        <v>4</v>
      </c>
      <c r="P272" s="35">
        <v>102</v>
      </c>
      <c r="Q272" s="35">
        <v>96</v>
      </c>
      <c r="R272" s="35">
        <v>10</v>
      </c>
      <c r="S272" s="35">
        <v>0</v>
      </c>
      <c r="T272" s="35">
        <v>0</v>
      </c>
      <c r="U272" s="35"/>
      <c r="V272" s="35"/>
      <c r="W272" s="35"/>
      <c r="X272" s="35">
        <v>86</v>
      </c>
      <c r="Y272" s="35">
        <v>502</v>
      </c>
      <c r="Z272" s="35">
        <v>502</v>
      </c>
      <c r="AA272" s="35">
        <v>86</v>
      </c>
      <c r="AB272" s="35">
        <v>0</v>
      </c>
      <c r="AC272" s="35">
        <v>0</v>
      </c>
      <c r="AD272" s="35"/>
      <c r="AE272" s="35"/>
      <c r="AF272" s="35"/>
      <c r="AG272" s="35">
        <v>4</v>
      </c>
      <c r="AH272" s="35">
        <v>49</v>
      </c>
      <c r="AI272" s="35">
        <v>48</v>
      </c>
      <c r="AJ272" s="35">
        <v>5</v>
      </c>
      <c r="AK272" s="35">
        <v>0</v>
      </c>
      <c r="AL272" s="35">
        <v>0</v>
      </c>
    </row>
    <row r="273" spans="1:38" ht="19.5" customHeight="1" x14ac:dyDescent="0.2">
      <c r="D273" s="44" t="s">
        <v>118</v>
      </c>
      <c r="F273" s="45">
        <v>12</v>
      </c>
      <c r="G273" s="45">
        <v>111</v>
      </c>
      <c r="H273" s="45">
        <v>115</v>
      </c>
      <c r="I273" s="45">
        <v>8</v>
      </c>
      <c r="J273" s="45">
        <v>0</v>
      </c>
      <c r="K273" s="45">
        <v>0</v>
      </c>
      <c r="L273" s="46"/>
      <c r="M273" s="46"/>
      <c r="N273" s="46"/>
      <c r="O273" s="45">
        <v>2</v>
      </c>
      <c r="P273" s="45">
        <v>88</v>
      </c>
      <c r="Q273" s="45">
        <v>83</v>
      </c>
      <c r="R273" s="45">
        <v>7</v>
      </c>
      <c r="S273" s="45">
        <v>0</v>
      </c>
      <c r="T273" s="45">
        <v>0</v>
      </c>
      <c r="U273" s="46"/>
      <c r="V273" s="46"/>
      <c r="W273" s="46"/>
      <c r="X273" s="45">
        <v>41</v>
      </c>
      <c r="Y273" s="45">
        <v>367</v>
      </c>
      <c r="Z273" s="45">
        <v>366</v>
      </c>
      <c r="AA273" s="45">
        <v>42</v>
      </c>
      <c r="AB273" s="45">
        <v>0</v>
      </c>
      <c r="AC273" s="45">
        <v>0</v>
      </c>
      <c r="AD273" s="46"/>
      <c r="AE273" s="46"/>
      <c r="AF273" s="46"/>
      <c r="AG273" s="45">
        <v>1</v>
      </c>
      <c r="AH273" s="45">
        <v>28</v>
      </c>
      <c r="AI273" s="45">
        <v>27</v>
      </c>
      <c r="AJ273" s="45">
        <v>2</v>
      </c>
      <c r="AK273" s="45">
        <v>0</v>
      </c>
      <c r="AL273" s="45">
        <v>0</v>
      </c>
    </row>
    <row r="274" spans="1:38" ht="20.100000000000001" customHeight="1" x14ac:dyDescent="0.2">
      <c r="D274" s="2" t="s">
        <v>133</v>
      </c>
      <c r="F274" s="35">
        <v>8</v>
      </c>
      <c r="G274" s="35">
        <v>57</v>
      </c>
      <c r="H274" s="35">
        <v>63</v>
      </c>
      <c r="I274" s="35">
        <v>2</v>
      </c>
      <c r="J274" s="35">
        <v>0</v>
      </c>
      <c r="K274" s="35">
        <v>0</v>
      </c>
      <c r="L274" s="35"/>
      <c r="M274" s="35"/>
      <c r="N274" s="35"/>
      <c r="O274" s="35">
        <v>9</v>
      </c>
      <c r="P274" s="35">
        <v>46</v>
      </c>
      <c r="Q274" s="35">
        <v>52</v>
      </c>
      <c r="R274" s="35">
        <v>3</v>
      </c>
      <c r="S274" s="35">
        <v>0</v>
      </c>
      <c r="T274" s="35">
        <v>0</v>
      </c>
      <c r="U274" s="35"/>
      <c r="V274" s="35"/>
      <c r="W274" s="35"/>
      <c r="X274" s="35">
        <v>63</v>
      </c>
      <c r="Y274" s="35">
        <v>687</v>
      </c>
      <c r="Z274" s="35">
        <v>676</v>
      </c>
      <c r="AA274" s="35">
        <v>74</v>
      </c>
      <c r="AB274" s="35">
        <v>0</v>
      </c>
      <c r="AC274" s="35">
        <v>0</v>
      </c>
      <c r="AD274" s="35"/>
      <c r="AE274" s="35"/>
      <c r="AF274" s="35"/>
      <c r="AG274" s="35">
        <v>4</v>
      </c>
      <c r="AH274" s="35">
        <v>28</v>
      </c>
      <c r="AI274" s="35">
        <v>32</v>
      </c>
      <c r="AJ274" s="35">
        <v>0</v>
      </c>
      <c r="AK274" s="35">
        <v>0</v>
      </c>
      <c r="AL274" s="35">
        <v>0</v>
      </c>
    </row>
    <row r="275" spans="1:38" ht="19.5" customHeight="1" x14ac:dyDescent="0.2">
      <c r="D275" s="44" t="s">
        <v>120</v>
      </c>
      <c r="F275" s="45">
        <v>98</v>
      </c>
      <c r="G275" s="45">
        <v>118</v>
      </c>
      <c r="H275" s="45">
        <v>124</v>
      </c>
      <c r="I275" s="45">
        <v>92</v>
      </c>
      <c r="J275" s="45">
        <v>0</v>
      </c>
      <c r="K275" s="45">
        <v>0</v>
      </c>
      <c r="L275" s="46"/>
      <c r="M275" s="46"/>
      <c r="N275" s="46"/>
      <c r="O275" s="45">
        <v>14</v>
      </c>
      <c r="P275" s="45">
        <v>173</v>
      </c>
      <c r="Q275" s="45">
        <v>157</v>
      </c>
      <c r="R275" s="45">
        <v>30</v>
      </c>
      <c r="S275" s="45">
        <v>0</v>
      </c>
      <c r="T275" s="45">
        <v>0</v>
      </c>
      <c r="U275" s="46"/>
      <c r="V275" s="46"/>
      <c r="W275" s="46"/>
      <c r="X275" s="45">
        <v>101</v>
      </c>
      <c r="Y275" s="45">
        <v>592</v>
      </c>
      <c r="Z275" s="45">
        <v>583</v>
      </c>
      <c r="AA275" s="45">
        <v>110</v>
      </c>
      <c r="AB275" s="45">
        <v>0</v>
      </c>
      <c r="AC275" s="45">
        <v>0</v>
      </c>
      <c r="AD275" s="46"/>
      <c r="AE275" s="46"/>
      <c r="AF275" s="46"/>
      <c r="AG275" s="45">
        <v>9</v>
      </c>
      <c r="AH275" s="45">
        <v>47</v>
      </c>
      <c r="AI275" s="45">
        <v>48</v>
      </c>
      <c r="AJ275" s="45">
        <v>8</v>
      </c>
      <c r="AK275" s="45">
        <v>0</v>
      </c>
      <c r="AL275" s="45">
        <v>0</v>
      </c>
    </row>
    <row r="276" spans="1:38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</row>
    <row r="277" spans="1:38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222</v>
      </c>
      <c r="G277" s="50">
        <v>655</v>
      </c>
      <c r="H277" s="50">
        <v>728</v>
      </c>
      <c r="I277" s="50">
        <v>149</v>
      </c>
      <c r="J277" s="50">
        <v>0</v>
      </c>
      <c r="K277" s="50">
        <v>0</v>
      </c>
      <c r="L277" s="51"/>
      <c r="M277" s="51"/>
      <c r="N277" s="51"/>
      <c r="O277" s="50">
        <v>48</v>
      </c>
      <c r="P277" s="50">
        <v>682</v>
      </c>
      <c r="Q277" s="50">
        <v>646</v>
      </c>
      <c r="R277" s="50">
        <v>84</v>
      </c>
      <c r="S277" s="50">
        <v>0</v>
      </c>
      <c r="T277" s="50">
        <v>0</v>
      </c>
      <c r="U277" s="51"/>
      <c r="V277" s="51"/>
      <c r="W277" s="51"/>
      <c r="X277" s="50">
        <v>407</v>
      </c>
      <c r="Y277" s="50">
        <v>3192</v>
      </c>
      <c r="Z277" s="50">
        <v>3163</v>
      </c>
      <c r="AA277" s="50">
        <v>436</v>
      </c>
      <c r="AB277" s="50">
        <v>0</v>
      </c>
      <c r="AC277" s="50">
        <v>0</v>
      </c>
      <c r="AD277" s="51"/>
      <c r="AE277" s="51"/>
      <c r="AF277" s="51"/>
      <c r="AG277" s="50">
        <v>29</v>
      </c>
      <c r="AH277" s="50">
        <v>279</v>
      </c>
      <c r="AI277" s="50">
        <v>278</v>
      </c>
      <c r="AJ277" s="50">
        <v>30</v>
      </c>
      <c r="AK277" s="50">
        <v>0</v>
      </c>
      <c r="AL277" s="50">
        <v>0</v>
      </c>
    </row>
    <row r="278" spans="1:38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</row>
    <row r="279" spans="1:38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</row>
    <row r="280" spans="1:38" ht="20.100000000000001" customHeight="1" x14ac:dyDescent="0.2">
      <c r="D280" s="2" t="s">
        <v>141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/>
      <c r="M280" s="35"/>
      <c r="N280" s="35"/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/>
      <c r="V280" s="35"/>
      <c r="W280" s="35"/>
      <c r="X280" s="35">
        <v>72</v>
      </c>
      <c r="Y280" s="35">
        <v>595</v>
      </c>
      <c r="Z280" s="35">
        <v>562</v>
      </c>
      <c r="AA280" s="35">
        <v>105</v>
      </c>
      <c r="AB280" s="35">
        <v>0</v>
      </c>
      <c r="AC280" s="35">
        <v>0</v>
      </c>
      <c r="AD280" s="35"/>
      <c r="AE280" s="35"/>
      <c r="AF280" s="35"/>
      <c r="AG280" s="35">
        <v>0</v>
      </c>
      <c r="AH280" s="35">
        <v>0</v>
      </c>
      <c r="AI280" s="35">
        <v>0</v>
      </c>
      <c r="AJ280" s="35">
        <v>0</v>
      </c>
      <c r="AK280" s="35">
        <v>0</v>
      </c>
      <c r="AL280" s="35">
        <v>0</v>
      </c>
    </row>
    <row r="281" spans="1:38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</row>
    <row r="282" spans="1:38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1"/>
      <c r="M282" s="51"/>
      <c r="N282" s="51"/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1"/>
      <c r="V282" s="51"/>
      <c r="W282" s="51"/>
      <c r="X282" s="50">
        <v>72</v>
      </c>
      <c r="Y282" s="50">
        <v>595</v>
      </c>
      <c r="Z282" s="50">
        <v>562</v>
      </c>
      <c r="AA282" s="50">
        <v>105</v>
      </c>
      <c r="AB282" s="50">
        <v>0</v>
      </c>
      <c r="AC282" s="50">
        <v>0</v>
      </c>
      <c r="AD282" s="51"/>
      <c r="AE282" s="51"/>
      <c r="AF282" s="51"/>
      <c r="AG282" s="50">
        <v>0</v>
      </c>
      <c r="AH282" s="50">
        <v>0</v>
      </c>
      <c r="AI282" s="50">
        <v>0</v>
      </c>
      <c r="AJ282" s="50">
        <v>0</v>
      </c>
      <c r="AK282" s="50">
        <v>0</v>
      </c>
      <c r="AL282" s="50">
        <v>0</v>
      </c>
    </row>
    <row r="283" spans="1:38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</row>
    <row r="284" spans="1:38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</row>
    <row r="285" spans="1:38" ht="20.100000000000001" customHeight="1" x14ac:dyDescent="0.2">
      <c r="D285" s="2" t="s">
        <v>115</v>
      </c>
      <c r="F285" s="35">
        <v>138</v>
      </c>
      <c r="G285" s="35">
        <v>888</v>
      </c>
      <c r="H285" s="35">
        <v>901</v>
      </c>
      <c r="I285" s="35">
        <v>125</v>
      </c>
      <c r="J285" s="35">
        <v>0</v>
      </c>
      <c r="K285" s="35">
        <v>0</v>
      </c>
      <c r="L285" s="35"/>
      <c r="M285" s="35"/>
      <c r="N285" s="35"/>
      <c r="O285" s="35">
        <v>3</v>
      </c>
      <c r="P285" s="35">
        <v>2</v>
      </c>
      <c r="Q285" s="35">
        <v>4</v>
      </c>
      <c r="R285" s="35">
        <v>1</v>
      </c>
      <c r="S285" s="35">
        <v>0</v>
      </c>
      <c r="T285" s="35">
        <v>0</v>
      </c>
      <c r="U285" s="35"/>
      <c r="V285" s="35"/>
      <c r="W285" s="35"/>
      <c r="X285" s="35">
        <v>5</v>
      </c>
      <c r="Y285" s="35">
        <v>25</v>
      </c>
      <c r="Z285" s="35">
        <v>24</v>
      </c>
      <c r="AA285" s="35">
        <v>6</v>
      </c>
      <c r="AB285" s="35">
        <v>0</v>
      </c>
      <c r="AC285" s="35">
        <v>0</v>
      </c>
      <c r="AD285" s="35"/>
      <c r="AE285" s="35"/>
      <c r="AF285" s="35"/>
      <c r="AG285" s="35">
        <v>0</v>
      </c>
      <c r="AH285" s="35">
        <v>0</v>
      </c>
      <c r="AI285" s="35">
        <v>0</v>
      </c>
      <c r="AJ285" s="35">
        <v>0</v>
      </c>
      <c r="AK285" s="35">
        <v>0</v>
      </c>
      <c r="AL285" s="35">
        <v>0</v>
      </c>
    </row>
    <row r="286" spans="1:38" ht="19.5" customHeight="1" x14ac:dyDescent="0.2">
      <c r="D286" s="44" t="s">
        <v>116</v>
      </c>
      <c r="F286" s="45">
        <v>145</v>
      </c>
      <c r="G286" s="45">
        <v>1027</v>
      </c>
      <c r="H286" s="45">
        <v>1076</v>
      </c>
      <c r="I286" s="45">
        <v>96</v>
      </c>
      <c r="J286" s="45">
        <v>0</v>
      </c>
      <c r="K286" s="45">
        <v>0</v>
      </c>
      <c r="L286" s="46"/>
      <c r="M286" s="46"/>
      <c r="N286" s="46"/>
      <c r="O286" s="45">
        <v>3</v>
      </c>
      <c r="P286" s="45">
        <v>30</v>
      </c>
      <c r="Q286" s="45">
        <v>28</v>
      </c>
      <c r="R286" s="45">
        <v>5</v>
      </c>
      <c r="S286" s="45">
        <v>0</v>
      </c>
      <c r="T286" s="45">
        <v>0</v>
      </c>
      <c r="U286" s="46"/>
      <c r="V286" s="46"/>
      <c r="W286" s="46"/>
      <c r="X286" s="45">
        <v>6</v>
      </c>
      <c r="Y286" s="45">
        <v>11</v>
      </c>
      <c r="Z286" s="45">
        <v>14</v>
      </c>
      <c r="AA286" s="45">
        <v>3</v>
      </c>
      <c r="AB286" s="45">
        <v>0</v>
      </c>
      <c r="AC286" s="45">
        <v>0</v>
      </c>
      <c r="AD286" s="46"/>
      <c r="AE286" s="46"/>
      <c r="AF286" s="46"/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</row>
    <row r="287" spans="1:38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</row>
    <row r="288" spans="1:38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283</v>
      </c>
      <c r="G288" s="50">
        <v>1915</v>
      </c>
      <c r="H288" s="50">
        <v>1977</v>
      </c>
      <c r="I288" s="50">
        <v>221</v>
      </c>
      <c r="J288" s="50">
        <v>0</v>
      </c>
      <c r="K288" s="50">
        <v>0</v>
      </c>
      <c r="L288" s="51"/>
      <c r="M288" s="51"/>
      <c r="N288" s="51"/>
      <c r="O288" s="50">
        <v>6</v>
      </c>
      <c r="P288" s="50">
        <v>32</v>
      </c>
      <c r="Q288" s="50">
        <v>32</v>
      </c>
      <c r="R288" s="50">
        <v>6</v>
      </c>
      <c r="S288" s="50">
        <v>0</v>
      </c>
      <c r="T288" s="50">
        <v>0</v>
      </c>
      <c r="U288" s="51"/>
      <c r="V288" s="51"/>
      <c r="W288" s="51"/>
      <c r="X288" s="50">
        <v>11</v>
      </c>
      <c r="Y288" s="50">
        <v>36</v>
      </c>
      <c r="Z288" s="50">
        <v>38</v>
      </c>
      <c r="AA288" s="50">
        <v>9</v>
      </c>
      <c r="AB288" s="50">
        <v>0</v>
      </c>
      <c r="AC288" s="50">
        <v>0</v>
      </c>
      <c r="AD288" s="51"/>
      <c r="AE288" s="51"/>
      <c r="AF288" s="51"/>
      <c r="AG288" s="50">
        <v>0</v>
      </c>
      <c r="AH288" s="50">
        <v>0</v>
      </c>
      <c r="AI288" s="50">
        <v>0</v>
      </c>
      <c r="AJ288" s="50">
        <v>0</v>
      </c>
      <c r="AK288" s="50">
        <v>0</v>
      </c>
      <c r="AL288" s="50">
        <v>0</v>
      </c>
    </row>
    <row r="289" spans="1:38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</row>
    <row r="290" spans="1:38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</row>
    <row r="291" spans="1:38" ht="20.100000000000001" customHeight="1" x14ac:dyDescent="0.2">
      <c r="D291" s="2" t="s">
        <v>200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/>
      <c r="M291" s="35"/>
      <c r="N291" s="35"/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/>
      <c r="V291" s="35"/>
      <c r="W291" s="35"/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/>
      <c r="AE291" s="35"/>
      <c r="AF291" s="35"/>
      <c r="AG291" s="35">
        <v>0</v>
      </c>
      <c r="AH291" s="35">
        <v>0</v>
      </c>
      <c r="AI291" s="35">
        <v>0</v>
      </c>
      <c r="AJ291" s="35">
        <v>0</v>
      </c>
      <c r="AK291" s="35">
        <v>0</v>
      </c>
      <c r="AL291" s="35">
        <v>0</v>
      </c>
    </row>
    <row r="292" spans="1:38" ht="19.5" customHeight="1" x14ac:dyDescent="0.2">
      <c r="D292" s="44" t="s">
        <v>201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6"/>
      <c r="M292" s="46"/>
      <c r="N292" s="46"/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6"/>
      <c r="V292" s="46"/>
      <c r="W292" s="46"/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6"/>
      <c r="AE292" s="46"/>
      <c r="AF292" s="46"/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</row>
    <row r="293" spans="1:38" ht="20.100000000000001" customHeight="1" x14ac:dyDescent="0.2">
      <c r="D293" s="2" t="s">
        <v>202</v>
      </c>
      <c r="F293" s="35">
        <v>0</v>
      </c>
      <c r="G293" s="35">
        <v>0</v>
      </c>
      <c r="H293" s="35">
        <v>0</v>
      </c>
      <c r="I293" s="35">
        <v>0</v>
      </c>
      <c r="J293" s="35">
        <v>0</v>
      </c>
      <c r="K293" s="35">
        <v>0</v>
      </c>
      <c r="L293" s="35"/>
      <c r="M293" s="35"/>
      <c r="N293" s="35"/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/>
      <c r="V293" s="35"/>
      <c r="W293" s="35"/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/>
      <c r="AE293" s="35"/>
      <c r="AF293" s="35"/>
      <c r="AG293" s="35">
        <v>0</v>
      </c>
      <c r="AH293" s="35">
        <v>0</v>
      </c>
      <c r="AI293" s="35">
        <v>0</v>
      </c>
      <c r="AJ293" s="35">
        <v>0</v>
      </c>
      <c r="AK293" s="35">
        <v>0</v>
      </c>
      <c r="AL293" s="35">
        <v>0</v>
      </c>
    </row>
    <row r="294" spans="1:38" ht="19.5" customHeight="1" x14ac:dyDescent="0.2">
      <c r="D294" s="44" t="s">
        <v>203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6"/>
      <c r="M294" s="46"/>
      <c r="N294" s="46"/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6"/>
      <c r="V294" s="46"/>
      <c r="W294" s="46"/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6"/>
      <c r="AE294" s="46"/>
      <c r="AF294" s="46"/>
      <c r="AG294" s="45">
        <v>0</v>
      </c>
      <c r="AH294" s="45">
        <v>1</v>
      </c>
      <c r="AI294" s="45">
        <v>1</v>
      </c>
      <c r="AJ294" s="45">
        <v>0</v>
      </c>
      <c r="AK294" s="45">
        <v>0</v>
      </c>
      <c r="AL294" s="45">
        <v>0</v>
      </c>
    </row>
    <row r="295" spans="1:38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</row>
    <row r="296" spans="1:38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1"/>
      <c r="M296" s="51"/>
      <c r="N296" s="51"/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1"/>
      <c r="V296" s="51"/>
      <c r="W296" s="51"/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1"/>
      <c r="AE296" s="51"/>
      <c r="AF296" s="51"/>
      <c r="AG296" s="50">
        <v>0</v>
      </c>
      <c r="AH296" s="50">
        <v>1</v>
      </c>
      <c r="AI296" s="50">
        <v>1</v>
      </c>
      <c r="AJ296" s="50">
        <v>0</v>
      </c>
      <c r="AK296" s="50">
        <v>0</v>
      </c>
      <c r="AL296" s="50">
        <v>0</v>
      </c>
    </row>
    <row r="297" spans="1:38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</row>
    <row r="298" spans="1:38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741</v>
      </c>
      <c r="G298" s="56">
        <v>6329</v>
      </c>
      <c r="H298" s="56">
        <v>6406</v>
      </c>
      <c r="I298" s="56">
        <v>664</v>
      </c>
      <c r="J298" s="56">
        <v>0</v>
      </c>
      <c r="K298" s="56">
        <v>0</v>
      </c>
      <c r="L298" s="51"/>
      <c r="M298" s="51"/>
      <c r="N298" s="51"/>
      <c r="O298" s="56">
        <v>55</v>
      </c>
      <c r="P298" s="56">
        <v>719</v>
      </c>
      <c r="Q298" s="56">
        <v>683</v>
      </c>
      <c r="R298" s="56">
        <v>91</v>
      </c>
      <c r="S298" s="56">
        <v>0</v>
      </c>
      <c r="T298" s="56">
        <v>0</v>
      </c>
      <c r="U298" s="51"/>
      <c r="V298" s="51"/>
      <c r="W298" s="51"/>
      <c r="X298" s="56">
        <v>529</v>
      </c>
      <c r="Y298" s="56">
        <v>3915</v>
      </c>
      <c r="Z298" s="56">
        <v>3871</v>
      </c>
      <c r="AA298" s="56">
        <v>573</v>
      </c>
      <c r="AB298" s="56">
        <v>0</v>
      </c>
      <c r="AC298" s="56">
        <v>0</v>
      </c>
      <c r="AD298" s="51"/>
      <c r="AE298" s="51"/>
      <c r="AF298" s="51"/>
      <c r="AG298" s="56">
        <v>29</v>
      </c>
      <c r="AH298" s="56">
        <v>280</v>
      </c>
      <c r="AI298" s="56">
        <v>279</v>
      </c>
      <c r="AJ298" s="56">
        <v>30</v>
      </c>
      <c r="AK298" s="56">
        <v>0</v>
      </c>
      <c r="AL298" s="56">
        <v>0</v>
      </c>
    </row>
    <row r="299" spans="1:38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</row>
    <row r="300" spans="1:38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</row>
    <row r="301" spans="1:38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</row>
    <row r="302" spans="1:38" ht="20.100000000000001" customHeight="1" x14ac:dyDescent="0.2">
      <c r="D302" s="2" t="s">
        <v>141</v>
      </c>
      <c r="F302" s="35">
        <v>165</v>
      </c>
      <c r="G302" s="35">
        <v>1135</v>
      </c>
      <c r="H302" s="35">
        <v>1169</v>
      </c>
      <c r="I302" s="35">
        <v>131</v>
      </c>
      <c r="J302" s="35">
        <v>0</v>
      </c>
      <c r="K302" s="35">
        <v>0</v>
      </c>
      <c r="L302" s="35"/>
      <c r="M302" s="35"/>
      <c r="N302" s="35"/>
      <c r="O302" s="35">
        <v>0</v>
      </c>
      <c r="P302" s="35">
        <v>2</v>
      </c>
      <c r="Q302" s="35">
        <v>2</v>
      </c>
      <c r="R302" s="35">
        <v>0</v>
      </c>
      <c r="S302" s="35">
        <v>0</v>
      </c>
      <c r="T302" s="35">
        <v>0</v>
      </c>
      <c r="U302" s="35"/>
      <c r="V302" s="35"/>
      <c r="W302" s="35"/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/>
      <c r="AE302" s="35"/>
      <c r="AF302" s="35"/>
      <c r="AG302" s="35">
        <v>0</v>
      </c>
      <c r="AH302" s="35">
        <v>0</v>
      </c>
      <c r="AI302" s="35">
        <v>0</v>
      </c>
      <c r="AJ302" s="35">
        <v>0</v>
      </c>
      <c r="AK302" s="35">
        <v>0</v>
      </c>
      <c r="AL302" s="35">
        <v>0</v>
      </c>
    </row>
    <row r="303" spans="1:38" ht="19.5" customHeight="1" x14ac:dyDescent="0.2">
      <c r="D303" s="44" t="s">
        <v>150</v>
      </c>
      <c r="F303" s="45">
        <v>189</v>
      </c>
      <c r="G303" s="45">
        <v>1172</v>
      </c>
      <c r="H303" s="45">
        <v>1180</v>
      </c>
      <c r="I303" s="45">
        <v>181</v>
      </c>
      <c r="J303" s="45">
        <v>0</v>
      </c>
      <c r="K303" s="45">
        <v>0</v>
      </c>
      <c r="L303" s="46"/>
      <c r="M303" s="46"/>
      <c r="N303" s="46"/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6"/>
      <c r="V303" s="46"/>
      <c r="W303" s="46"/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6"/>
      <c r="AE303" s="46"/>
      <c r="AF303" s="46"/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</row>
    <row r="304" spans="1:38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</row>
    <row r="305" spans="1:38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354</v>
      </c>
      <c r="G305" s="50">
        <v>2307</v>
      </c>
      <c r="H305" s="50">
        <v>2349</v>
      </c>
      <c r="I305" s="50">
        <v>312</v>
      </c>
      <c r="J305" s="50">
        <v>0</v>
      </c>
      <c r="K305" s="50">
        <v>0</v>
      </c>
      <c r="L305" s="51"/>
      <c r="M305" s="51"/>
      <c r="N305" s="51"/>
      <c r="O305" s="50">
        <v>0</v>
      </c>
      <c r="P305" s="50">
        <v>2</v>
      </c>
      <c r="Q305" s="50">
        <v>2</v>
      </c>
      <c r="R305" s="50">
        <v>0</v>
      </c>
      <c r="S305" s="50">
        <v>0</v>
      </c>
      <c r="T305" s="50">
        <v>0</v>
      </c>
      <c r="U305" s="51"/>
      <c r="V305" s="51"/>
      <c r="W305" s="51"/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1"/>
      <c r="AE305" s="51"/>
      <c r="AF305" s="51"/>
      <c r="AG305" s="50">
        <v>0</v>
      </c>
      <c r="AH305" s="50">
        <v>0</v>
      </c>
      <c r="AI305" s="50">
        <v>0</v>
      </c>
      <c r="AJ305" s="50">
        <v>0</v>
      </c>
      <c r="AK305" s="50">
        <v>0</v>
      </c>
      <c r="AL305" s="50">
        <v>0</v>
      </c>
    </row>
    <row r="306" spans="1:38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</row>
    <row r="307" spans="1:38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</row>
    <row r="308" spans="1:38" ht="20.100000000000001" customHeight="1" x14ac:dyDescent="0.2">
      <c r="D308" s="2" t="s">
        <v>207</v>
      </c>
      <c r="F308" s="35">
        <v>88</v>
      </c>
      <c r="G308" s="35">
        <v>833</v>
      </c>
      <c r="H308" s="35">
        <v>826</v>
      </c>
      <c r="I308" s="35">
        <v>95</v>
      </c>
      <c r="J308" s="35">
        <v>0</v>
      </c>
      <c r="K308" s="35">
        <v>0</v>
      </c>
      <c r="L308" s="35"/>
      <c r="M308" s="35"/>
      <c r="N308" s="35"/>
      <c r="O308" s="35">
        <v>8</v>
      </c>
      <c r="P308" s="35">
        <v>76</v>
      </c>
      <c r="Q308" s="35">
        <v>82</v>
      </c>
      <c r="R308" s="35">
        <v>2</v>
      </c>
      <c r="S308" s="35">
        <v>0</v>
      </c>
      <c r="T308" s="35">
        <v>0</v>
      </c>
      <c r="U308" s="35"/>
      <c r="V308" s="35"/>
      <c r="W308" s="35"/>
      <c r="X308" s="35">
        <v>30</v>
      </c>
      <c r="Y308" s="35">
        <v>240</v>
      </c>
      <c r="Z308" s="35">
        <v>233</v>
      </c>
      <c r="AA308" s="35">
        <v>37</v>
      </c>
      <c r="AB308" s="35">
        <v>0</v>
      </c>
      <c r="AC308" s="35">
        <v>0</v>
      </c>
      <c r="AD308" s="35"/>
      <c r="AE308" s="35"/>
      <c r="AF308" s="35"/>
      <c r="AG308" s="35">
        <v>1</v>
      </c>
      <c r="AH308" s="35">
        <v>31</v>
      </c>
      <c r="AI308" s="35">
        <v>27</v>
      </c>
      <c r="AJ308" s="35">
        <v>5</v>
      </c>
      <c r="AK308" s="35">
        <v>0</v>
      </c>
      <c r="AL308" s="35">
        <v>0</v>
      </c>
    </row>
    <row r="309" spans="1:38" ht="19.5" customHeight="1" x14ac:dyDescent="0.2">
      <c r="D309" s="44" t="s">
        <v>208</v>
      </c>
      <c r="F309" s="45">
        <v>85</v>
      </c>
      <c r="G309" s="45">
        <v>596</v>
      </c>
      <c r="H309" s="45">
        <v>598</v>
      </c>
      <c r="I309" s="45">
        <v>83</v>
      </c>
      <c r="J309" s="45">
        <v>0</v>
      </c>
      <c r="K309" s="45">
        <v>0</v>
      </c>
      <c r="L309" s="46"/>
      <c r="M309" s="46"/>
      <c r="N309" s="46"/>
      <c r="O309" s="45">
        <v>5</v>
      </c>
      <c r="P309" s="45">
        <v>50</v>
      </c>
      <c r="Q309" s="45">
        <v>52</v>
      </c>
      <c r="R309" s="45">
        <v>3</v>
      </c>
      <c r="S309" s="45">
        <v>0</v>
      </c>
      <c r="T309" s="45">
        <v>0</v>
      </c>
      <c r="U309" s="46"/>
      <c r="V309" s="46"/>
      <c r="W309" s="46"/>
      <c r="X309" s="45">
        <v>38</v>
      </c>
      <c r="Y309" s="45">
        <v>185</v>
      </c>
      <c r="Z309" s="45">
        <v>194</v>
      </c>
      <c r="AA309" s="45">
        <v>29</v>
      </c>
      <c r="AB309" s="45">
        <v>0</v>
      </c>
      <c r="AC309" s="45">
        <v>0</v>
      </c>
      <c r="AD309" s="46"/>
      <c r="AE309" s="46"/>
      <c r="AF309" s="46"/>
      <c r="AG309" s="45">
        <v>2</v>
      </c>
      <c r="AH309" s="45">
        <v>6</v>
      </c>
      <c r="AI309" s="45">
        <v>7</v>
      </c>
      <c r="AJ309" s="45">
        <v>1</v>
      </c>
      <c r="AK309" s="45">
        <v>0</v>
      </c>
      <c r="AL309" s="45">
        <v>0</v>
      </c>
    </row>
    <row r="310" spans="1:38" ht="20.100000000000001" customHeight="1" x14ac:dyDescent="0.2">
      <c r="D310" s="2" t="s">
        <v>132</v>
      </c>
      <c r="F310" s="35">
        <v>103</v>
      </c>
      <c r="G310" s="35">
        <v>759</v>
      </c>
      <c r="H310" s="35">
        <v>739</v>
      </c>
      <c r="I310" s="35">
        <v>123</v>
      </c>
      <c r="J310" s="35">
        <v>0</v>
      </c>
      <c r="K310" s="35">
        <v>0</v>
      </c>
      <c r="L310" s="35"/>
      <c r="M310" s="35"/>
      <c r="N310" s="35"/>
      <c r="O310" s="35">
        <v>3</v>
      </c>
      <c r="P310" s="35">
        <v>53</v>
      </c>
      <c r="Q310" s="35">
        <v>40</v>
      </c>
      <c r="R310" s="35">
        <v>16</v>
      </c>
      <c r="S310" s="35">
        <v>0</v>
      </c>
      <c r="T310" s="35">
        <v>0</v>
      </c>
      <c r="U310" s="35"/>
      <c r="V310" s="35"/>
      <c r="W310" s="35"/>
      <c r="X310" s="35">
        <v>31</v>
      </c>
      <c r="Y310" s="35">
        <v>231</v>
      </c>
      <c r="Z310" s="35">
        <v>214</v>
      </c>
      <c r="AA310" s="35">
        <v>48</v>
      </c>
      <c r="AB310" s="35">
        <v>0</v>
      </c>
      <c r="AC310" s="35">
        <v>0</v>
      </c>
      <c r="AD310" s="35"/>
      <c r="AE310" s="35"/>
      <c r="AF310" s="35"/>
      <c r="AG310" s="35">
        <v>0</v>
      </c>
      <c r="AH310" s="35">
        <v>16</v>
      </c>
      <c r="AI310" s="35">
        <v>14</v>
      </c>
      <c r="AJ310" s="35">
        <v>2</v>
      </c>
      <c r="AK310" s="35">
        <v>0</v>
      </c>
      <c r="AL310" s="35">
        <v>0</v>
      </c>
    </row>
    <row r="311" spans="1:38" ht="19.5" customHeight="1" x14ac:dyDescent="0.2">
      <c r="D311" s="44" t="s">
        <v>118</v>
      </c>
      <c r="F311" s="45">
        <v>99</v>
      </c>
      <c r="G311" s="45">
        <v>713</v>
      </c>
      <c r="H311" s="45">
        <v>705</v>
      </c>
      <c r="I311" s="45">
        <v>107</v>
      </c>
      <c r="J311" s="45">
        <v>0</v>
      </c>
      <c r="K311" s="45">
        <v>0</v>
      </c>
      <c r="L311" s="46"/>
      <c r="M311" s="46"/>
      <c r="N311" s="46"/>
      <c r="O311" s="45">
        <v>2</v>
      </c>
      <c r="P311" s="45">
        <v>67</v>
      </c>
      <c r="Q311" s="45">
        <v>40</v>
      </c>
      <c r="R311" s="45">
        <v>29</v>
      </c>
      <c r="S311" s="45">
        <v>0</v>
      </c>
      <c r="T311" s="45">
        <v>0</v>
      </c>
      <c r="U311" s="46"/>
      <c r="V311" s="46"/>
      <c r="W311" s="46"/>
      <c r="X311" s="45">
        <v>42</v>
      </c>
      <c r="Y311" s="45">
        <v>268</v>
      </c>
      <c r="Z311" s="45">
        <v>272</v>
      </c>
      <c r="AA311" s="45">
        <v>38</v>
      </c>
      <c r="AB311" s="45">
        <v>0</v>
      </c>
      <c r="AC311" s="45">
        <v>0</v>
      </c>
      <c r="AD311" s="46"/>
      <c r="AE311" s="46"/>
      <c r="AF311" s="46"/>
      <c r="AG311" s="45">
        <v>8</v>
      </c>
      <c r="AH311" s="45">
        <v>22</v>
      </c>
      <c r="AI311" s="45">
        <v>22</v>
      </c>
      <c r="AJ311" s="45">
        <v>8</v>
      </c>
      <c r="AK311" s="45">
        <v>0</v>
      </c>
      <c r="AL311" s="45">
        <v>0</v>
      </c>
    </row>
    <row r="312" spans="1:38" ht="20.100000000000001" customHeight="1" x14ac:dyDescent="0.2">
      <c r="D312" s="2" t="s">
        <v>133</v>
      </c>
      <c r="F312" s="35">
        <v>124</v>
      </c>
      <c r="G312" s="35">
        <v>908</v>
      </c>
      <c r="H312" s="35">
        <v>930</v>
      </c>
      <c r="I312" s="35">
        <v>102</v>
      </c>
      <c r="J312" s="35">
        <v>0</v>
      </c>
      <c r="K312" s="35">
        <v>0</v>
      </c>
      <c r="L312" s="35"/>
      <c r="M312" s="35"/>
      <c r="N312" s="35"/>
      <c r="O312" s="35">
        <v>13</v>
      </c>
      <c r="P312" s="35">
        <v>66</v>
      </c>
      <c r="Q312" s="35">
        <v>62</v>
      </c>
      <c r="R312" s="35">
        <v>17</v>
      </c>
      <c r="S312" s="35">
        <v>0</v>
      </c>
      <c r="T312" s="35">
        <v>0</v>
      </c>
      <c r="U312" s="35"/>
      <c r="V312" s="35"/>
      <c r="W312" s="35"/>
      <c r="X312" s="35">
        <v>43</v>
      </c>
      <c r="Y312" s="35">
        <v>138</v>
      </c>
      <c r="Z312" s="35">
        <v>149</v>
      </c>
      <c r="AA312" s="35">
        <v>32</v>
      </c>
      <c r="AB312" s="35">
        <v>0</v>
      </c>
      <c r="AC312" s="35">
        <v>0</v>
      </c>
      <c r="AD312" s="35"/>
      <c r="AE312" s="35"/>
      <c r="AF312" s="35"/>
      <c r="AG312" s="35">
        <v>2</v>
      </c>
      <c r="AH312" s="35">
        <v>5</v>
      </c>
      <c r="AI312" s="35">
        <v>6</v>
      </c>
      <c r="AJ312" s="35">
        <v>1</v>
      </c>
      <c r="AK312" s="35">
        <v>0</v>
      </c>
      <c r="AL312" s="35">
        <v>0</v>
      </c>
    </row>
    <row r="313" spans="1:38" ht="19.5" customHeight="1" x14ac:dyDescent="0.2">
      <c r="D313" s="44" t="s">
        <v>134</v>
      </c>
      <c r="F313" s="45">
        <v>255</v>
      </c>
      <c r="G313" s="45">
        <v>993</v>
      </c>
      <c r="H313" s="45">
        <v>993</v>
      </c>
      <c r="I313" s="45">
        <v>255</v>
      </c>
      <c r="J313" s="45">
        <v>0</v>
      </c>
      <c r="K313" s="45">
        <v>0</v>
      </c>
      <c r="L313" s="46"/>
      <c r="M313" s="46"/>
      <c r="N313" s="46"/>
      <c r="O313" s="45">
        <v>15</v>
      </c>
      <c r="P313" s="45">
        <v>83</v>
      </c>
      <c r="Q313" s="45">
        <v>71</v>
      </c>
      <c r="R313" s="45">
        <v>27</v>
      </c>
      <c r="S313" s="45">
        <v>0</v>
      </c>
      <c r="T313" s="45">
        <v>0</v>
      </c>
      <c r="U313" s="46"/>
      <c r="V313" s="46"/>
      <c r="W313" s="46"/>
      <c r="X313" s="45">
        <v>63</v>
      </c>
      <c r="Y313" s="45">
        <v>206</v>
      </c>
      <c r="Z313" s="45">
        <v>195</v>
      </c>
      <c r="AA313" s="45">
        <v>74</v>
      </c>
      <c r="AB313" s="45">
        <v>0</v>
      </c>
      <c r="AC313" s="45">
        <v>0</v>
      </c>
      <c r="AD313" s="46"/>
      <c r="AE313" s="46"/>
      <c r="AF313" s="46"/>
      <c r="AG313" s="45">
        <v>5</v>
      </c>
      <c r="AH313" s="45">
        <v>22</v>
      </c>
      <c r="AI313" s="45">
        <v>23</v>
      </c>
      <c r="AJ313" s="45">
        <v>4</v>
      </c>
      <c r="AK313" s="45">
        <v>0</v>
      </c>
      <c r="AL313" s="45">
        <v>0</v>
      </c>
    </row>
    <row r="314" spans="1:38" ht="20.100000000000001" customHeight="1" x14ac:dyDescent="0.2">
      <c r="D314" s="2" t="s">
        <v>135</v>
      </c>
      <c r="F314" s="35">
        <v>71</v>
      </c>
      <c r="G314" s="35">
        <v>673</v>
      </c>
      <c r="H314" s="35">
        <v>681</v>
      </c>
      <c r="I314" s="35">
        <v>63</v>
      </c>
      <c r="J314" s="35">
        <v>0</v>
      </c>
      <c r="K314" s="35">
        <v>0</v>
      </c>
      <c r="L314" s="35"/>
      <c r="M314" s="35"/>
      <c r="N314" s="35"/>
      <c r="O314" s="35">
        <v>11</v>
      </c>
      <c r="P314" s="35">
        <v>117</v>
      </c>
      <c r="Q314" s="35">
        <v>59</v>
      </c>
      <c r="R314" s="35">
        <v>69</v>
      </c>
      <c r="S314" s="35">
        <v>0</v>
      </c>
      <c r="T314" s="35">
        <v>0</v>
      </c>
      <c r="U314" s="35"/>
      <c r="V314" s="35"/>
      <c r="W314" s="35"/>
      <c r="X314" s="35">
        <v>41</v>
      </c>
      <c r="Y314" s="35">
        <v>255</v>
      </c>
      <c r="Z314" s="35">
        <v>268</v>
      </c>
      <c r="AA314" s="35">
        <v>28</v>
      </c>
      <c r="AB314" s="35">
        <v>0</v>
      </c>
      <c r="AC314" s="35">
        <v>0</v>
      </c>
      <c r="AD314" s="35"/>
      <c r="AE314" s="35"/>
      <c r="AF314" s="35"/>
      <c r="AG314" s="35">
        <v>2</v>
      </c>
      <c r="AH314" s="35">
        <v>34</v>
      </c>
      <c r="AI314" s="35">
        <v>34</v>
      </c>
      <c r="AJ314" s="35">
        <v>2</v>
      </c>
      <c r="AK314" s="35">
        <v>0</v>
      </c>
      <c r="AL314" s="35">
        <v>0</v>
      </c>
    </row>
    <row r="315" spans="1:38" ht="19.5" customHeight="1" x14ac:dyDescent="0.2">
      <c r="D315" s="44" t="s">
        <v>122</v>
      </c>
      <c r="F315" s="45">
        <v>110</v>
      </c>
      <c r="G315" s="45">
        <v>596</v>
      </c>
      <c r="H315" s="45">
        <v>613</v>
      </c>
      <c r="I315" s="45">
        <v>93</v>
      </c>
      <c r="J315" s="45">
        <v>0</v>
      </c>
      <c r="K315" s="45">
        <v>0</v>
      </c>
      <c r="L315" s="46"/>
      <c r="M315" s="46"/>
      <c r="N315" s="46"/>
      <c r="O315" s="45">
        <v>11</v>
      </c>
      <c r="P315" s="45">
        <v>86</v>
      </c>
      <c r="Q315" s="45">
        <v>75</v>
      </c>
      <c r="R315" s="45">
        <v>22</v>
      </c>
      <c r="S315" s="45">
        <v>0</v>
      </c>
      <c r="T315" s="45">
        <v>0</v>
      </c>
      <c r="U315" s="46"/>
      <c r="V315" s="46"/>
      <c r="W315" s="46"/>
      <c r="X315" s="45">
        <v>34</v>
      </c>
      <c r="Y315" s="45">
        <v>250</v>
      </c>
      <c r="Z315" s="45">
        <v>245</v>
      </c>
      <c r="AA315" s="45">
        <v>39</v>
      </c>
      <c r="AB315" s="45">
        <v>0</v>
      </c>
      <c r="AC315" s="45">
        <v>0</v>
      </c>
      <c r="AD315" s="46"/>
      <c r="AE315" s="46"/>
      <c r="AF315" s="46"/>
      <c r="AG315" s="45">
        <v>1</v>
      </c>
      <c r="AH315" s="45">
        <v>30</v>
      </c>
      <c r="AI315" s="45">
        <v>28</v>
      </c>
      <c r="AJ315" s="45">
        <v>3</v>
      </c>
      <c r="AK315" s="45">
        <v>0</v>
      </c>
      <c r="AL315" s="45">
        <v>0</v>
      </c>
    </row>
    <row r="316" spans="1:38" ht="20.100000000000001" customHeight="1" x14ac:dyDescent="0.2">
      <c r="D316" s="2" t="s">
        <v>209</v>
      </c>
      <c r="F316" s="35">
        <v>70</v>
      </c>
      <c r="G316" s="35">
        <v>795</v>
      </c>
      <c r="H316" s="35">
        <v>780</v>
      </c>
      <c r="I316" s="35">
        <v>85</v>
      </c>
      <c r="J316" s="35">
        <v>0</v>
      </c>
      <c r="K316" s="35">
        <v>0</v>
      </c>
      <c r="L316" s="35"/>
      <c r="M316" s="35"/>
      <c r="N316" s="35"/>
      <c r="O316" s="35">
        <v>4</v>
      </c>
      <c r="P316" s="35">
        <v>30</v>
      </c>
      <c r="Q316" s="35">
        <v>30</v>
      </c>
      <c r="R316" s="35">
        <v>4</v>
      </c>
      <c r="S316" s="35">
        <v>0</v>
      </c>
      <c r="T316" s="35">
        <v>0</v>
      </c>
      <c r="U316" s="35"/>
      <c r="V316" s="35"/>
      <c r="W316" s="35"/>
      <c r="X316" s="35">
        <v>38</v>
      </c>
      <c r="Y316" s="35">
        <v>419</v>
      </c>
      <c r="Z316" s="35">
        <v>402</v>
      </c>
      <c r="AA316" s="35">
        <v>55</v>
      </c>
      <c r="AB316" s="35">
        <v>0</v>
      </c>
      <c r="AC316" s="35">
        <v>0</v>
      </c>
      <c r="AD316" s="35"/>
      <c r="AE316" s="35"/>
      <c r="AF316" s="35"/>
      <c r="AG316" s="35">
        <v>3</v>
      </c>
      <c r="AH316" s="35">
        <v>58</v>
      </c>
      <c r="AI316" s="35">
        <v>57</v>
      </c>
      <c r="AJ316" s="35">
        <v>4</v>
      </c>
      <c r="AK316" s="35">
        <v>0</v>
      </c>
      <c r="AL316" s="35">
        <v>0</v>
      </c>
    </row>
    <row r="317" spans="1:38" ht="19.5" customHeight="1" x14ac:dyDescent="0.2">
      <c r="D317" s="44" t="s">
        <v>210</v>
      </c>
      <c r="F317" s="45">
        <v>377</v>
      </c>
      <c r="G317" s="45">
        <v>771</v>
      </c>
      <c r="H317" s="45">
        <v>737</v>
      </c>
      <c r="I317" s="45">
        <v>411</v>
      </c>
      <c r="J317" s="45">
        <v>0</v>
      </c>
      <c r="K317" s="45">
        <v>0</v>
      </c>
      <c r="L317" s="46"/>
      <c r="M317" s="46"/>
      <c r="N317" s="46"/>
      <c r="O317" s="45">
        <v>42</v>
      </c>
      <c r="P317" s="45">
        <v>78</v>
      </c>
      <c r="Q317" s="45">
        <v>77</v>
      </c>
      <c r="R317" s="45">
        <v>43</v>
      </c>
      <c r="S317" s="45">
        <v>0</v>
      </c>
      <c r="T317" s="45">
        <v>0</v>
      </c>
      <c r="U317" s="46"/>
      <c r="V317" s="46"/>
      <c r="W317" s="46"/>
      <c r="X317" s="45">
        <v>245</v>
      </c>
      <c r="Y317" s="45">
        <v>456</v>
      </c>
      <c r="Z317" s="45">
        <v>447</v>
      </c>
      <c r="AA317" s="45">
        <v>254</v>
      </c>
      <c r="AB317" s="45">
        <v>0</v>
      </c>
      <c r="AC317" s="45">
        <v>0</v>
      </c>
      <c r="AD317" s="46"/>
      <c r="AE317" s="46"/>
      <c r="AF317" s="46"/>
      <c r="AG317" s="45">
        <v>36</v>
      </c>
      <c r="AH317" s="45">
        <v>80</v>
      </c>
      <c r="AI317" s="45">
        <v>75</v>
      </c>
      <c r="AJ317" s="45">
        <v>41</v>
      </c>
      <c r="AK317" s="45">
        <v>0</v>
      </c>
      <c r="AL317" s="45">
        <v>0</v>
      </c>
    </row>
    <row r="318" spans="1:38" ht="20.100000000000001" customHeight="1" x14ac:dyDescent="0.2">
      <c r="D318" s="2" t="s">
        <v>211</v>
      </c>
      <c r="F318" s="35">
        <v>112</v>
      </c>
      <c r="G318" s="35">
        <v>640</v>
      </c>
      <c r="H318" s="35">
        <v>660</v>
      </c>
      <c r="I318" s="35">
        <v>92</v>
      </c>
      <c r="J318" s="35">
        <v>0</v>
      </c>
      <c r="K318" s="35">
        <v>0</v>
      </c>
      <c r="L318" s="35"/>
      <c r="M318" s="35"/>
      <c r="N318" s="35"/>
      <c r="O318" s="35">
        <v>4</v>
      </c>
      <c r="P318" s="35">
        <v>47</v>
      </c>
      <c r="Q318" s="35">
        <v>43</v>
      </c>
      <c r="R318" s="35">
        <v>8</v>
      </c>
      <c r="S318" s="35">
        <v>0</v>
      </c>
      <c r="T318" s="35">
        <v>0</v>
      </c>
      <c r="U318" s="35"/>
      <c r="V318" s="35"/>
      <c r="W318" s="35"/>
      <c r="X318" s="35">
        <v>62</v>
      </c>
      <c r="Y318" s="35">
        <v>358</v>
      </c>
      <c r="Z318" s="35">
        <v>344</v>
      </c>
      <c r="AA318" s="35">
        <v>76</v>
      </c>
      <c r="AB318" s="35">
        <v>0</v>
      </c>
      <c r="AC318" s="35">
        <v>0</v>
      </c>
      <c r="AD318" s="35"/>
      <c r="AE318" s="35"/>
      <c r="AF318" s="35"/>
      <c r="AG318" s="35">
        <v>11</v>
      </c>
      <c r="AH318" s="35">
        <v>33</v>
      </c>
      <c r="AI318" s="35">
        <v>41</v>
      </c>
      <c r="AJ318" s="35">
        <v>3</v>
      </c>
      <c r="AK318" s="35">
        <v>0</v>
      </c>
      <c r="AL318" s="35">
        <v>0</v>
      </c>
    </row>
    <row r="319" spans="1:38" ht="19.5" customHeight="1" x14ac:dyDescent="0.2">
      <c r="D319" s="44" t="s">
        <v>212</v>
      </c>
      <c r="F319" s="45">
        <v>247</v>
      </c>
      <c r="G319" s="45">
        <v>1068</v>
      </c>
      <c r="H319" s="45">
        <v>1086</v>
      </c>
      <c r="I319" s="45">
        <v>229</v>
      </c>
      <c r="J319" s="45">
        <v>0</v>
      </c>
      <c r="K319" s="45">
        <v>0</v>
      </c>
      <c r="L319" s="46"/>
      <c r="M319" s="46"/>
      <c r="N319" s="46"/>
      <c r="O319" s="45">
        <v>31</v>
      </c>
      <c r="P319" s="45">
        <v>51</v>
      </c>
      <c r="Q319" s="45">
        <v>53</v>
      </c>
      <c r="R319" s="45">
        <v>29</v>
      </c>
      <c r="S319" s="45">
        <v>0</v>
      </c>
      <c r="T319" s="45">
        <v>0</v>
      </c>
      <c r="U319" s="46"/>
      <c r="V319" s="46"/>
      <c r="W319" s="46"/>
      <c r="X319" s="45">
        <v>108</v>
      </c>
      <c r="Y319" s="45">
        <v>219</v>
      </c>
      <c r="Z319" s="45">
        <v>247</v>
      </c>
      <c r="AA319" s="45">
        <v>80</v>
      </c>
      <c r="AB319" s="45">
        <v>0</v>
      </c>
      <c r="AC319" s="45">
        <v>0</v>
      </c>
      <c r="AD319" s="46"/>
      <c r="AE319" s="46"/>
      <c r="AF319" s="46"/>
      <c r="AG319" s="45">
        <v>16</v>
      </c>
      <c r="AH319" s="45">
        <v>11</v>
      </c>
      <c r="AI319" s="45">
        <v>11</v>
      </c>
      <c r="AJ319" s="45">
        <v>16</v>
      </c>
      <c r="AK319" s="45">
        <v>0</v>
      </c>
      <c r="AL319" s="45">
        <v>0</v>
      </c>
    </row>
    <row r="320" spans="1:38" ht="20.100000000000001" customHeight="1" x14ac:dyDescent="0.2">
      <c r="D320" s="2" t="s">
        <v>137</v>
      </c>
      <c r="F320" s="35">
        <v>245</v>
      </c>
      <c r="G320" s="35">
        <v>863</v>
      </c>
      <c r="H320" s="35">
        <v>875</v>
      </c>
      <c r="I320" s="35">
        <v>233</v>
      </c>
      <c r="J320" s="35">
        <v>0</v>
      </c>
      <c r="K320" s="35">
        <v>0</v>
      </c>
      <c r="L320" s="35"/>
      <c r="M320" s="35"/>
      <c r="N320" s="35"/>
      <c r="O320" s="35">
        <v>21</v>
      </c>
      <c r="P320" s="35">
        <v>72</v>
      </c>
      <c r="Q320" s="35">
        <v>67</v>
      </c>
      <c r="R320" s="35">
        <v>26</v>
      </c>
      <c r="S320" s="35">
        <v>0</v>
      </c>
      <c r="T320" s="35">
        <v>0</v>
      </c>
      <c r="U320" s="35"/>
      <c r="V320" s="35"/>
      <c r="W320" s="35"/>
      <c r="X320" s="35">
        <v>89</v>
      </c>
      <c r="Y320" s="35">
        <v>333</v>
      </c>
      <c r="Z320" s="35">
        <v>341</v>
      </c>
      <c r="AA320" s="35">
        <v>81</v>
      </c>
      <c r="AB320" s="35">
        <v>0</v>
      </c>
      <c r="AC320" s="35">
        <v>0</v>
      </c>
      <c r="AD320" s="35"/>
      <c r="AE320" s="35"/>
      <c r="AF320" s="35"/>
      <c r="AG320" s="35">
        <v>15</v>
      </c>
      <c r="AH320" s="35">
        <v>92</v>
      </c>
      <c r="AI320" s="35">
        <v>90</v>
      </c>
      <c r="AJ320" s="35">
        <v>17</v>
      </c>
      <c r="AK320" s="35">
        <v>0</v>
      </c>
      <c r="AL320" s="35">
        <v>0</v>
      </c>
    </row>
    <row r="321" spans="1:38" ht="19.5" customHeight="1" x14ac:dyDescent="0.2">
      <c r="D321" s="44" t="s">
        <v>213</v>
      </c>
      <c r="F321" s="45">
        <v>69</v>
      </c>
      <c r="G321" s="45">
        <v>580</v>
      </c>
      <c r="H321" s="45">
        <v>605</v>
      </c>
      <c r="I321" s="45">
        <v>44</v>
      </c>
      <c r="J321" s="45">
        <v>0</v>
      </c>
      <c r="K321" s="45">
        <v>0</v>
      </c>
      <c r="L321" s="46"/>
      <c r="M321" s="46"/>
      <c r="N321" s="46"/>
      <c r="O321" s="45">
        <v>9</v>
      </c>
      <c r="P321" s="45">
        <v>74</v>
      </c>
      <c r="Q321" s="45">
        <v>72</v>
      </c>
      <c r="R321" s="45">
        <v>11</v>
      </c>
      <c r="S321" s="45">
        <v>0</v>
      </c>
      <c r="T321" s="45">
        <v>0</v>
      </c>
      <c r="U321" s="46"/>
      <c r="V321" s="46"/>
      <c r="W321" s="46"/>
      <c r="X321" s="45">
        <v>27</v>
      </c>
      <c r="Y321" s="45">
        <v>141</v>
      </c>
      <c r="Z321" s="45">
        <v>159</v>
      </c>
      <c r="AA321" s="45">
        <v>9</v>
      </c>
      <c r="AB321" s="45">
        <v>0</v>
      </c>
      <c r="AC321" s="45">
        <v>0</v>
      </c>
      <c r="AD321" s="46"/>
      <c r="AE321" s="46"/>
      <c r="AF321" s="46"/>
      <c r="AG321" s="45">
        <v>1</v>
      </c>
      <c r="AH321" s="45">
        <v>16</v>
      </c>
      <c r="AI321" s="45">
        <v>17</v>
      </c>
      <c r="AJ321" s="45">
        <v>0</v>
      </c>
      <c r="AK321" s="45">
        <v>0</v>
      </c>
      <c r="AL321" s="45">
        <v>0</v>
      </c>
    </row>
    <row r="322" spans="1:38" ht="19.5" customHeight="1" x14ac:dyDescent="0.2">
      <c r="D322" s="47" t="s">
        <v>214</v>
      </c>
      <c r="F322" s="46">
        <v>0</v>
      </c>
      <c r="G322" s="46">
        <v>205</v>
      </c>
      <c r="H322" s="46">
        <v>176</v>
      </c>
      <c r="I322" s="46">
        <v>29</v>
      </c>
      <c r="J322" s="46">
        <v>0</v>
      </c>
      <c r="K322" s="46">
        <v>0</v>
      </c>
      <c r="L322" s="46"/>
      <c r="M322" s="46"/>
      <c r="N322" s="46"/>
      <c r="O322" s="46">
        <v>0</v>
      </c>
      <c r="P322" s="46">
        <v>129</v>
      </c>
      <c r="Q322" s="46">
        <v>32</v>
      </c>
      <c r="R322" s="46">
        <v>97</v>
      </c>
      <c r="S322" s="46">
        <v>0</v>
      </c>
      <c r="T322" s="46">
        <v>0</v>
      </c>
      <c r="U322" s="46"/>
      <c r="V322" s="46"/>
      <c r="W322" s="46"/>
      <c r="X322" s="46">
        <v>0</v>
      </c>
      <c r="Y322" s="46">
        <v>92</v>
      </c>
      <c r="Z322" s="46">
        <v>73</v>
      </c>
      <c r="AA322" s="46">
        <v>19</v>
      </c>
      <c r="AB322" s="46">
        <v>0</v>
      </c>
      <c r="AC322" s="46">
        <v>0</v>
      </c>
      <c r="AD322" s="46"/>
      <c r="AE322" s="46"/>
      <c r="AF322" s="46"/>
      <c r="AG322" s="46">
        <v>0</v>
      </c>
      <c r="AH322" s="46">
        <v>5</v>
      </c>
      <c r="AI322" s="46">
        <v>5</v>
      </c>
      <c r="AJ322" s="46">
        <v>0</v>
      </c>
      <c r="AK322" s="46">
        <v>0</v>
      </c>
      <c r="AL322" s="46">
        <v>0</v>
      </c>
    </row>
    <row r="323" spans="1:38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</row>
    <row r="324" spans="1:38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2055</v>
      </c>
      <c r="G324" s="50">
        <v>10993</v>
      </c>
      <c r="H324" s="50">
        <v>11004</v>
      </c>
      <c r="I324" s="50">
        <v>2044</v>
      </c>
      <c r="J324" s="50">
        <v>0</v>
      </c>
      <c r="K324" s="50">
        <v>0</v>
      </c>
      <c r="L324" s="51"/>
      <c r="M324" s="51"/>
      <c r="N324" s="51"/>
      <c r="O324" s="50">
        <v>179</v>
      </c>
      <c r="P324" s="50">
        <v>1079</v>
      </c>
      <c r="Q324" s="50">
        <v>855</v>
      </c>
      <c r="R324" s="50">
        <v>403</v>
      </c>
      <c r="S324" s="50">
        <v>0</v>
      </c>
      <c r="T324" s="50">
        <v>0</v>
      </c>
      <c r="U324" s="51"/>
      <c r="V324" s="51"/>
      <c r="W324" s="51"/>
      <c r="X324" s="50">
        <v>891</v>
      </c>
      <c r="Y324" s="50">
        <v>3791</v>
      </c>
      <c r="Z324" s="50">
        <v>3783</v>
      </c>
      <c r="AA324" s="50">
        <v>899</v>
      </c>
      <c r="AB324" s="50">
        <v>0</v>
      </c>
      <c r="AC324" s="50">
        <v>0</v>
      </c>
      <c r="AD324" s="51"/>
      <c r="AE324" s="51"/>
      <c r="AF324" s="51"/>
      <c r="AG324" s="50">
        <v>103</v>
      </c>
      <c r="AH324" s="50">
        <v>461</v>
      </c>
      <c r="AI324" s="50">
        <v>457</v>
      </c>
      <c r="AJ324" s="50">
        <v>107</v>
      </c>
      <c r="AK324" s="50">
        <v>0</v>
      </c>
      <c r="AL324" s="50">
        <v>0</v>
      </c>
    </row>
    <row r="325" spans="1:38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</row>
    <row r="326" spans="1:38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2409</v>
      </c>
      <c r="G326" s="56">
        <v>13300</v>
      </c>
      <c r="H326" s="56">
        <v>13353</v>
      </c>
      <c r="I326" s="56">
        <v>2356</v>
      </c>
      <c r="J326" s="56">
        <v>0</v>
      </c>
      <c r="K326" s="56">
        <v>0</v>
      </c>
      <c r="L326" s="51"/>
      <c r="M326" s="51"/>
      <c r="N326" s="51"/>
      <c r="O326" s="56">
        <v>179</v>
      </c>
      <c r="P326" s="56">
        <v>1081</v>
      </c>
      <c r="Q326" s="56">
        <v>857</v>
      </c>
      <c r="R326" s="56">
        <v>403</v>
      </c>
      <c r="S326" s="56">
        <v>0</v>
      </c>
      <c r="T326" s="56">
        <v>0</v>
      </c>
      <c r="U326" s="51"/>
      <c r="V326" s="51"/>
      <c r="W326" s="51"/>
      <c r="X326" s="56">
        <v>891</v>
      </c>
      <c r="Y326" s="56">
        <v>3791</v>
      </c>
      <c r="Z326" s="56">
        <v>3783</v>
      </c>
      <c r="AA326" s="56">
        <v>899</v>
      </c>
      <c r="AB326" s="56">
        <v>0</v>
      </c>
      <c r="AC326" s="56">
        <v>0</v>
      </c>
      <c r="AD326" s="51"/>
      <c r="AE326" s="51"/>
      <c r="AF326" s="51"/>
      <c r="AG326" s="56">
        <v>103</v>
      </c>
      <c r="AH326" s="56">
        <v>461</v>
      </c>
      <c r="AI326" s="56">
        <v>457</v>
      </c>
      <c r="AJ326" s="56">
        <v>107</v>
      </c>
      <c r="AK326" s="56">
        <v>0</v>
      </c>
      <c r="AL326" s="56">
        <v>0</v>
      </c>
    </row>
    <row r="327" spans="1:38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</row>
    <row r="328" spans="1:38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</row>
    <row r="329" spans="1:38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</row>
    <row r="330" spans="1:38" ht="20.100000000000001" customHeight="1" x14ac:dyDescent="0.2">
      <c r="D330" s="2" t="s">
        <v>217</v>
      </c>
      <c r="F330" s="35">
        <v>375</v>
      </c>
      <c r="G330" s="35">
        <v>628</v>
      </c>
      <c r="H330" s="35">
        <v>505</v>
      </c>
      <c r="I330" s="35">
        <v>498</v>
      </c>
      <c r="J330" s="35">
        <v>0</v>
      </c>
      <c r="K330" s="35">
        <v>0</v>
      </c>
      <c r="L330" s="35"/>
      <c r="M330" s="35"/>
      <c r="N330" s="35"/>
      <c r="O330" s="35">
        <v>39</v>
      </c>
      <c r="P330" s="35">
        <v>182</v>
      </c>
      <c r="Q330" s="35">
        <v>135</v>
      </c>
      <c r="R330" s="35">
        <v>86</v>
      </c>
      <c r="S330" s="35">
        <v>0</v>
      </c>
      <c r="T330" s="35">
        <v>0</v>
      </c>
      <c r="U330" s="35"/>
      <c r="V330" s="35"/>
      <c r="W330" s="35"/>
      <c r="X330" s="35">
        <v>95</v>
      </c>
      <c r="Y330" s="35">
        <v>126</v>
      </c>
      <c r="Z330" s="35">
        <v>89</v>
      </c>
      <c r="AA330" s="35">
        <v>132</v>
      </c>
      <c r="AB330" s="35">
        <v>0</v>
      </c>
      <c r="AC330" s="35">
        <v>0</v>
      </c>
      <c r="AD330" s="35"/>
      <c r="AE330" s="35"/>
      <c r="AF330" s="35"/>
      <c r="AG330" s="35">
        <v>3</v>
      </c>
      <c r="AH330" s="35">
        <v>3</v>
      </c>
      <c r="AI330" s="35">
        <v>3</v>
      </c>
      <c r="AJ330" s="35">
        <v>3</v>
      </c>
      <c r="AK330" s="35">
        <v>0</v>
      </c>
      <c r="AL330" s="35">
        <v>0</v>
      </c>
    </row>
    <row r="331" spans="1:38" ht="19.5" customHeight="1" x14ac:dyDescent="0.2">
      <c r="D331" s="44" t="s">
        <v>218</v>
      </c>
      <c r="F331" s="45">
        <v>93</v>
      </c>
      <c r="G331" s="45">
        <v>456</v>
      </c>
      <c r="H331" s="45">
        <v>483</v>
      </c>
      <c r="I331" s="45">
        <v>66</v>
      </c>
      <c r="J331" s="45">
        <v>0</v>
      </c>
      <c r="K331" s="45">
        <v>0</v>
      </c>
      <c r="L331" s="46"/>
      <c r="M331" s="46"/>
      <c r="N331" s="46"/>
      <c r="O331" s="45">
        <v>13</v>
      </c>
      <c r="P331" s="45">
        <v>229</v>
      </c>
      <c r="Q331" s="45">
        <v>218</v>
      </c>
      <c r="R331" s="45">
        <v>24</v>
      </c>
      <c r="S331" s="45">
        <v>0</v>
      </c>
      <c r="T331" s="45">
        <v>0</v>
      </c>
      <c r="U331" s="46"/>
      <c r="V331" s="46"/>
      <c r="W331" s="46"/>
      <c r="X331" s="45">
        <v>34</v>
      </c>
      <c r="Y331" s="45">
        <v>161</v>
      </c>
      <c r="Z331" s="45">
        <v>175</v>
      </c>
      <c r="AA331" s="45">
        <v>20</v>
      </c>
      <c r="AB331" s="45">
        <v>0</v>
      </c>
      <c r="AC331" s="45">
        <v>0</v>
      </c>
      <c r="AD331" s="46"/>
      <c r="AE331" s="46"/>
      <c r="AF331" s="46"/>
      <c r="AG331" s="45">
        <v>1</v>
      </c>
      <c r="AH331" s="45">
        <v>7</v>
      </c>
      <c r="AI331" s="45">
        <v>8</v>
      </c>
      <c r="AJ331" s="45">
        <v>0</v>
      </c>
      <c r="AK331" s="45">
        <v>0</v>
      </c>
      <c r="AL331" s="45">
        <v>0</v>
      </c>
    </row>
    <row r="332" spans="1:38" ht="20.100000000000001" customHeight="1" x14ac:dyDescent="0.2">
      <c r="D332" s="2" t="s">
        <v>219</v>
      </c>
      <c r="F332" s="35">
        <v>158</v>
      </c>
      <c r="G332" s="35">
        <v>689</v>
      </c>
      <c r="H332" s="35">
        <v>702</v>
      </c>
      <c r="I332" s="35">
        <v>145</v>
      </c>
      <c r="J332" s="35">
        <v>0</v>
      </c>
      <c r="K332" s="35">
        <v>0</v>
      </c>
      <c r="L332" s="35"/>
      <c r="M332" s="35"/>
      <c r="N332" s="35"/>
      <c r="O332" s="35">
        <v>7</v>
      </c>
      <c r="P332" s="35">
        <v>36</v>
      </c>
      <c r="Q332" s="35">
        <v>36</v>
      </c>
      <c r="R332" s="35">
        <v>7</v>
      </c>
      <c r="S332" s="35">
        <v>0</v>
      </c>
      <c r="T332" s="35">
        <v>0</v>
      </c>
      <c r="U332" s="35"/>
      <c r="V332" s="35"/>
      <c r="W332" s="35"/>
      <c r="X332" s="35">
        <v>26</v>
      </c>
      <c r="Y332" s="35">
        <v>133</v>
      </c>
      <c r="Z332" s="35">
        <v>128</v>
      </c>
      <c r="AA332" s="35">
        <v>31</v>
      </c>
      <c r="AB332" s="35">
        <v>0</v>
      </c>
      <c r="AC332" s="35">
        <v>0</v>
      </c>
      <c r="AD332" s="35"/>
      <c r="AE332" s="35"/>
      <c r="AF332" s="35"/>
      <c r="AG332" s="35">
        <v>2</v>
      </c>
      <c r="AH332" s="35">
        <v>4</v>
      </c>
      <c r="AI332" s="35">
        <v>5</v>
      </c>
      <c r="AJ332" s="35">
        <v>1</v>
      </c>
      <c r="AK332" s="35">
        <v>0</v>
      </c>
      <c r="AL332" s="35">
        <v>0</v>
      </c>
    </row>
    <row r="333" spans="1:38" ht="19.5" customHeight="1" x14ac:dyDescent="0.2">
      <c r="D333" s="44" t="s">
        <v>220</v>
      </c>
      <c r="F333" s="45">
        <v>1218</v>
      </c>
      <c r="G333" s="45">
        <v>755</v>
      </c>
      <c r="H333" s="45">
        <v>701</v>
      </c>
      <c r="I333" s="45">
        <v>1272</v>
      </c>
      <c r="J333" s="45">
        <v>0</v>
      </c>
      <c r="K333" s="45">
        <v>0</v>
      </c>
      <c r="L333" s="46"/>
      <c r="M333" s="46"/>
      <c r="N333" s="46"/>
      <c r="O333" s="45">
        <v>202</v>
      </c>
      <c r="P333" s="45">
        <v>262</v>
      </c>
      <c r="Q333" s="45">
        <v>199</v>
      </c>
      <c r="R333" s="45">
        <v>265</v>
      </c>
      <c r="S333" s="45">
        <v>0</v>
      </c>
      <c r="T333" s="45">
        <v>0</v>
      </c>
      <c r="U333" s="46"/>
      <c r="V333" s="46"/>
      <c r="W333" s="46"/>
      <c r="X333" s="45">
        <v>251</v>
      </c>
      <c r="Y333" s="45">
        <v>58</v>
      </c>
      <c r="Z333" s="45">
        <v>54</v>
      </c>
      <c r="AA333" s="45">
        <v>255</v>
      </c>
      <c r="AB333" s="45">
        <v>0</v>
      </c>
      <c r="AC333" s="45">
        <v>0</v>
      </c>
      <c r="AD333" s="46"/>
      <c r="AE333" s="46"/>
      <c r="AF333" s="46"/>
      <c r="AG333" s="45">
        <v>3</v>
      </c>
      <c r="AH333" s="45">
        <v>0</v>
      </c>
      <c r="AI333" s="45">
        <v>0</v>
      </c>
      <c r="AJ333" s="45">
        <v>3</v>
      </c>
      <c r="AK333" s="45">
        <v>0</v>
      </c>
      <c r="AL333" s="45">
        <v>0</v>
      </c>
    </row>
    <row r="334" spans="1:38" ht="19.5" customHeight="1" x14ac:dyDescent="0.2">
      <c r="D334" s="47" t="s">
        <v>221</v>
      </c>
      <c r="F334" s="46">
        <v>0</v>
      </c>
      <c r="G334" s="46">
        <v>3</v>
      </c>
      <c r="H334" s="46">
        <v>0</v>
      </c>
      <c r="I334" s="46">
        <v>3</v>
      </c>
      <c r="J334" s="46">
        <v>0</v>
      </c>
      <c r="K334" s="46">
        <v>0</v>
      </c>
      <c r="L334" s="46"/>
      <c r="M334" s="46"/>
      <c r="N334" s="46"/>
      <c r="O334" s="46">
        <v>0</v>
      </c>
      <c r="P334" s="46">
        <v>52</v>
      </c>
      <c r="Q334" s="46">
        <v>31</v>
      </c>
      <c r="R334" s="46">
        <v>21</v>
      </c>
      <c r="S334" s="46">
        <v>0</v>
      </c>
      <c r="T334" s="46">
        <v>0</v>
      </c>
      <c r="U334" s="46"/>
      <c r="V334" s="46"/>
      <c r="W334" s="46"/>
      <c r="X334" s="46">
        <v>0</v>
      </c>
      <c r="Y334" s="46">
        <v>12</v>
      </c>
      <c r="Z334" s="46">
        <v>9</v>
      </c>
      <c r="AA334" s="46">
        <v>3</v>
      </c>
      <c r="AB334" s="46">
        <v>0</v>
      </c>
      <c r="AC334" s="46">
        <v>0</v>
      </c>
      <c r="AD334" s="46"/>
      <c r="AE334" s="46"/>
      <c r="AF334" s="46"/>
      <c r="AG334" s="46">
        <v>0</v>
      </c>
      <c r="AH334" s="46">
        <v>0</v>
      </c>
      <c r="AI334" s="46">
        <v>0</v>
      </c>
      <c r="AJ334" s="46">
        <v>0</v>
      </c>
      <c r="AK334" s="46">
        <v>0</v>
      </c>
      <c r="AL334" s="46">
        <v>0</v>
      </c>
    </row>
    <row r="335" spans="1:38" ht="19.5" customHeight="1" x14ac:dyDescent="0.2">
      <c r="D335" s="44" t="s">
        <v>222</v>
      </c>
      <c r="F335" s="45">
        <v>0</v>
      </c>
      <c r="G335" s="45">
        <v>4</v>
      </c>
      <c r="H335" s="45">
        <v>3</v>
      </c>
      <c r="I335" s="45">
        <v>1</v>
      </c>
      <c r="J335" s="45">
        <v>0</v>
      </c>
      <c r="K335" s="45">
        <v>0</v>
      </c>
      <c r="L335" s="46"/>
      <c r="M335" s="46"/>
      <c r="N335" s="46"/>
      <c r="O335" s="45">
        <v>0</v>
      </c>
      <c r="P335" s="45">
        <v>8</v>
      </c>
      <c r="Q335" s="45">
        <v>7</v>
      </c>
      <c r="R335" s="45">
        <v>1</v>
      </c>
      <c r="S335" s="45">
        <v>0</v>
      </c>
      <c r="T335" s="45">
        <v>0</v>
      </c>
      <c r="U335" s="46"/>
      <c r="V335" s="46"/>
      <c r="W335" s="46"/>
      <c r="X335" s="45">
        <v>0</v>
      </c>
      <c r="Y335" s="45">
        <v>23</v>
      </c>
      <c r="Z335" s="45">
        <v>12</v>
      </c>
      <c r="AA335" s="45">
        <v>11</v>
      </c>
      <c r="AB335" s="45">
        <v>0</v>
      </c>
      <c r="AC335" s="45">
        <v>0</v>
      </c>
      <c r="AD335" s="46"/>
      <c r="AE335" s="46"/>
      <c r="AF335" s="46"/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</row>
    <row r="336" spans="1:38" ht="20.100000000000001" customHeight="1" x14ac:dyDescent="0.2">
      <c r="D336" s="2" t="s">
        <v>223</v>
      </c>
      <c r="F336" s="35">
        <v>814</v>
      </c>
      <c r="G336" s="35">
        <v>1978</v>
      </c>
      <c r="H336" s="35">
        <v>1995</v>
      </c>
      <c r="I336" s="35">
        <v>797</v>
      </c>
      <c r="J336" s="35">
        <v>0</v>
      </c>
      <c r="K336" s="35">
        <v>0</v>
      </c>
      <c r="L336" s="35"/>
      <c r="M336" s="35"/>
      <c r="N336" s="35"/>
      <c r="O336" s="35">
        <v>73</v>
      </c>
      <c r="P336" s="35">
        <v>71</v>
      </c>
      <c r="Q336" s="35">
        <v>70</v>
      </c>
      <c r="R336" s="35">
        <v>74</v>
      </c>
      <c r="S336" s="35">
        <v>0</v>
      </c>
      <c r="T336" s="35">
        <v>0</v>
      </c>
      <c r="U336" s="35"/>
      <c r="V336" s="35"/>
      <c r="W336" s="35"/>
      <c r="X336" s="35">
        <v>47</v>
      </c>
      <c r="Y336" s="35">
        <v>34</v>
      </c>
      <c r="Z336" s="35">
        <v>33</v>
      </c>
      <c r="AA336" s="35">
        <v>48</v>
      </c>
      <c r="AB336" s="35">
        <v>0</v>
      </c>
      <c r="AC336" s="35">
        <v>0</v>
      </c>
      <c r="AD336" s="35"/>
      <c r="AE336" s="35"/>
      <c r="AF336" s="35"/>
      <c r="AG336" s="35">
        <v>11</v>
      </c>
      <c r="AH336" s="35">
        <v>16</v>
      </c>
      <c r="AI336" s="35">
        <v>15</v>
      </c>
      <c r="AJ336" s="35">
        <v>12</v>
      </c>
      <c r="AK336" s="35">
        <v>0</v>
      </c>
      <c r="AL336" s="35">
        <v>0</v>
      </c>
    </row>
    <row r="337" spans="1:38" ht="19.5" customHeight="1" x14ac:dyDescent="0.2">
      <c r="D337" s="44" t="s">
        <v>224</v>
      </c>
      <c r="F337" s="45">
        <v>231</v>
      </c>
      <c r="G337" s="45">
        <v>1634</v>
      </c>
      <c r="H337" s="45">
        <v>1581</v>
      </c>
      <c r="I337" s="45">
        <v>284</v>
      </c>
      <c r="J337" s="45">
        <v>0</v>
      </c>
      <c r="K337" s="45">
        <v>0</v>
      </c>
      <c r="L337" s="46"/>
      <c r="M337" s="46"/>
      <c r="N337" s="46"/>
      <c r="O337" s="45">
        <v>6</v>
      </c>
      <c r="P337" s="45">
        <v>54</v>
      </c>
      <c r="Q337" s="45">
        <v>53</v>
      </c>
      <c r="R337" s="45">
        <v>7</v>
      </c>
      <c r="S337" s="45">
        <v>0</v>
      </c>
      <c r="T337" s="45">
        <v>0</v>
      </c>
      <c r="U337" s="46"/>
      <c r="V337" s="46"/>
      <c r="W337" s="46"/>
      <c r="X337" s="45">
        <v>9</v>
      </c>
      <c r="Y337" s="45">
        <v>99</v>
      </c>
      <c r="Z337" s="45">
        <v>91</v>
      </c>
      <c r="AA337" s="45">
        <v>17</v>
      </c>
      <c r="AB337" s="45">
        <v>0</v>
      </c>
      <c r="AC337" s="45">
        <v>0</v>
      </c>
      <c r="AD337" s="46"/>
      <c r="AE337" s="46"/>
      <c r="AF337" s="46"/>
      <c r="AG337" s="45">
        <v>1</v>
      </c>
      <c r="AH337" s="45">
        <v>19</v>
      </c>
      <c r="AI337" s="45">
        <v>17</v>
      </c>
      <c r="AJ337" s="45">
        <v>3</v>
      </c>
      <c r="AK337" s="45">
        <v>0</v>
      </c>
      <c r="AL337" s="45">
        <v>0</v>
      </c>
    </row>
    <row r="338" spans="1:38" ht="20.100000000000001" customHeight="1" x14ac:dyDescent="0.2">
      <c r="D338" s="2" t="s">
        <v>225</v>
      </c>
      <c r="F338" s="35">
        <v>318</v>
      </c>
      <c r="G338" s="35">
        <v>2931</v>
      </c>
      <c r="H338" s="35">
        <v>2860</v>
      </c>
      <c r="I338" s="35">
        <v>389</v>
      </c>
      <c r="J338" s="35">
        <v>0</v>
      </c>
      <c r="K338" s="35">
        <v>0</v>
      </c>
      <c r="L338" s="35"/>
      <c r="M338" s="35"/>
      <c r="N338" s="35"/>
      <c r="O338" s="35">
        <v>3</v>
      </c>
      <c r="P338" s="35">
        <v>30</v>
      </c>
      <c r="Q338" s="35">
        <v>29</v>
      </c>
      <c r="R338" s="35">
        <v>4</v>
      </c>
      <c r="S338" s="35">
        <v>0</v>
      </c>
      <c r="T338" s="35">
        <v>0</v>
      </c>
      <c r="U338" s="35"/>
      <c r="V338" s="35"/>
      <c r="W338" s="35"/>
      <c r="X338" s="35">
        <v>36</v>
      </c>
      <c r="Y338" s="35">
        <v>213</v>
      </c>
      <c r="Z338" s="35">
        <v>200</v>
      </c>
      <c r="AA338" s="35">
        <v>49</v>
      </c>
      <c r="AB338" s="35">
        <v>0</v>
      </c>
      <c r="AC338" s="35">
        <v>0</v>
      </c>
      <c r="AD338" s="35"/>
      <c r="AE338" s="35"/>
      <c r="AF338" s="35"/>
      <c r="AG338" s="35">
        <v>0</v>
      </c>
      <c r="AH338" s="35">
        <v>0</v>
      </c>
      <c r="AI338" s="35">
        <v>0</v>
      </c>
      <c r="AJ338" s="35">
        <v>0</v>
      </c>
      <c r="AK338" s="35">
        <v>0</v>
      </c>
      <c r="AL338" s="35">
        <v>0</v>
      </c>
    </row>
    <row r="339" spans="1:38" ht="19.5" customHeight="1" x14ac:dyDescent="0.2">
      <c r="D339" s="44" t="s">
        <v>226</v>
      </c>
      <c r="F339" s="45">
        <v>106</v>
      </c>
      <c r="G339" s="45">
        <v>611</v>
      </c>
      <c r="H339" s="45">
        <v>664</v>
      </c>
      <c r="I339" s="45">
        <v>53</v>
      </c>
      <c r="J339" s="45">
        <v>0</v>
      </c>
      <c r="K339" s="45">
        <v>0</v>
      </c>
      <c r="L339" s="46"/>
      <c r="M339" s="46"/>
      <c r="N339" s="46"/>
      <c r="O339" s="45">
        <v>6</v>
      </c>
      <c r="P339" s="45">
        <v>20</v>
      </c>
      <c r="Q339" s="45">
        <v>25</v>
      </c>
      <c r="R339" s="45">
        <v>1</v>
      </c>
      <c r="S339" s="45">
        <v>0</v>
      </c>
      <c r="T339" s="45">
        <v>0</v>
      </c>
      <c r="U339" s="46"/>
      <c r="V339" s="46"/>
      <c r="W339" s="46"/>
      <c r="X339" s="45">
        <v>4</v>
      </c>
      <c r="Y339" s="45">
        <v>22</v>
      </c>
      <c r="Z339" s="45">
        <v>23</v>
      </c>
      <c r="AA339" s="45">
        <v>3</v>
      </c>
      <c r="AB339" s="45">
        <v>0</v>
      </c>
      <c r="AC339" s="45">
        <v>0</v>
      </c>
      <c r="AD339" s="46"/>
      <c r="AE339" s="46"/>
      <c r="AF339" s="46"/>
      <c r="AG339" s="45">
        <v>0</v>
      </c>
      <c r="AH339" s="45">
        <v>1</v>
      </c>
      <c r="AI339" s="45">
        <v>1</v>
      </c>
      <c r="AJ339" s="45">
        <v>0</v>
      </c>
      <c r="AK339" s="45">
        <v>0</v>
      </c>
      <c r="AL339" s="45">
        <v>0</v>
      </c>
    </row>
    <row r="340" spans="1:38" ht="20.100000000000001" customHeight="1" x14ac:dyDescent="0.2">
      <c r="D340" s="47" t="s">
        <v>227</v>
      </c>
      <c r="F340" s="35">
        <v>66</v>
      </c>
      <c r="G340" s="35">
        <v>311</v>
      </c>
      <c r="H340" s="35">
        <v>323</v>
      </c>
      <c r="I340" s="35">
        <v>54</v>
      </c>
      <c r="J340" s="35">
        <v>0</v>
      </c>
      <c r="K340" s="35">
        <v>0</v>
      </c>
      <c r="L340" s="35"/>
      <c r="M340" s="35"/>
      <c r="N340" s="35"/>
      <c r="O340" s="35">
        <v>64</v>
      </c>
      <c r="P340" s="35">
        <v>155</v>
      </c>
      <c r="Q340" s="35">
        <v>199</v>
      </c>
      <c r="R340" s="35">
        <v>20</v>
      </c>
      <c r="S340" s="35">
        <v>0</v>
      </c>
      <c r="T340" s="35">
        <v>0</v>
      </c>
      <c r="U340" s="35"/>
      <c r="V340" s="35"/>
      <c r="W340" s="35"/>
      <c r="X340" s="35">
        <v>0</v>
      </c>
      <c r="Y340" s="35">
        <v>26</v>
      </c>
      <c r="Z340" s="35">
        <v>23</v>
      </c>
      <c r="AA340" s="35">
        <v>3</v>
      </c>
      <c r="AB340" s="35">
        <v>0</v>
      </c>
      <c r="AC340" s="35">
        <v>0</v>
      </c>
      <c r="AD340" s="35"/>
      <c r="AE340" s="35"/>
      <c r="AF340" s="35"/>
      <c r="AG340" s="35">
        <v>0</v>
      </c>
      <c r="AH340" s="35">
        <v>8</v>
      </c>
      <c r="AI340" s="35">
        <v>8</v>
      </c>
      <c r="AJ340" s="35">
        <v>0</v>
      </c>
      <c r="AK340" s="35">
        <v>0</v>
      </c>
      <c r="AL340" s="35">
        <v>0</v>
      </c>
    </row>
    <row r="341" spans="1:38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</row>
    <row r="342" spans="1:38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3379</v>
      </c>
      <c r="G342" s="50">
        <v>10000</v>
      </c>
      <c r="H342" s="50">
        <v>9817</v>
      </c>
      <c r="I342" s="50">
        <v>3562</v>
      </c>
      <c r="J342" s="50">
        <v>0</v>
      </c>
      <c r="K342" s="50">
        <v>0</v>
      </c>
      <c r="L342" s="51"/>
      <c r="M342" s="51"/>
      <c r="N342" s="51"/>
      <c r="O342" s="50">
        <v>413</v>
      </c>
      <c r="P342" s="50">
        <v>1099</v>
      </c>
      <c r="Q342" s="50">
        <v>1002</v>
      </c>
      <c r="R342" s="50">
        <v>510</v>
      </c>
      <c r="S342" s="50">
        <v>0</v>
      </c>
      <c r="T342" s="50">
        <v>0</v>
      </c>
      <c r="U342" s="51"/>
      <c r="V342" s="51"/>
      <c r="W342" s="51"/>
      <c r="X342" s="50">
        <v>502</v>
      </c>
      <c r="Y342" s="50">
        <v>907</v>
      </c>
      <c r="Z342" s="50">
        <v>837</v>
      </c>
      <c r="AA342" s="50">
        <v>572</v>
      </c>
      <c r="AB342" s="50">
        <v>0</v>
      </c>
      <c r="AC342" s="50">
        <v>0</v>
      </c>
      <c r="AD342" s="51"/>
      <c r="AE342" s="51"/>
      <c r="AF342" s="51"/>
      <c r="AG342" s="50">
        <v>21</v>
      </c>
      <c r="AH342" s="50">
        <v>58</v>
      </c>
      <c r="AI342" s="50">
        <v>57</v>
      </c>
      <c r="AJ342" s="50">
        <v>22</v>
      </c>
      <c r="AK342" s="50">
        <v>0</v>
      </c>
      <c r="AL342" s="50">
        <v>0</v>
      </c>
    </row>
    <row r="343" spans="1:38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</row>
    <row r="344" spans="1:38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3379</v>
      </c>
      <c r="G344" s="56">
        <v>10000</v>
      </c>
      <c r="H344" s="56">
        <v>9817</v>
      </c>
      <c r="I344" s="56">
        <v>3562</v>
      </c>
      <c r="J344" s="56">
        <v>0</v>
      </c>
      <c r="K344" s="56">
        <v>0</v>
      </c>
      <c r="L344" s="51"/>
      <c r="M344" s="51"/>
      <c r="N344" s="51"/>
      <c r="O344" s="56">
        <v>413</v>
      </c>
      <c r="P344" s="56">
        <v>1099</v>
      </c>
      <c r="Q344" s="56">
        <v>1002</v>
      </c>
      <c r="R344" s="56">
        <v>510</v>
      </c>
      <c r="S344" s="56">
        <v>0</v>
      </c>
      <c r="T344" s="56">
        <v>0</v>
      </c>
      <c r="U344" s="51"/>
      <c r="V344" s="51"/>
      <c r="W344" s="51"/>
      <c r="X344" s="56">
        <v>502</v>
      </c>
      <c r="Y344" s="56">
        <v>907</v>
      </c>
      <c r="Z344" s="56">
        <v>837</v>
      </c>
      <c r="AA344" s="56">
        <v>572</v>
      </c>
      <c r="AB344" s="56">
        <v>0</v>
      </c>
      <c r="AC344" s="56">
        <v>0</v>
      </c>
      <c r="AD344" s="51"/>
      <c r="AE344" s="51"/>
      <c r="AF344" s="51"/>
      <c r="AG344" s="56">
        <v>21</v>
      </c>
      <c r="AH344" s="56">
        <v>58</v>
      </c>
      <c r="AI344" s="56">
        <v>57</v>
      </c>
      <c r="AJ344" s="56">
        <v>22</v>
      </c>
      <c r="AK344" s="56">
        <v>0</v>
      </c>
      <c r="AL344" s="56">
        <v>0</v>
      </c>
    </row>
    <row r="345" spans="1:38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</row>
    <row r="346" spans="1:38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</row>
    <row r="347" spans="1:38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</row>
    <row r="348" spans="1:38" ht="20.100000000000001" customHeight="1" x14ac:dyDescent="0.2">
      <c r="D348" s="2" t="s">
        <v>115</v>
      </c>
      <c r="F348" s="35">
        <v>63</v>
      </c>
      <c r="G348" s="35">
        <v>450</v>
      </c>
      <c r="H348" s="35">
        <v>451</v>
      </c>
      <c r="I348" s="35">
        <v>62</v>
      </c>
      <c r="J348" s="35">
        <v>0</v>
      </c>
      <c r="K348" s="35">
        <v>0</v>
      </c>
      <c r="L348" s="35"/>
      <c r="M348" s="35"/>
      <c r="N348" s="35"/>
      <c r="O348" s="35">
        <v>5</v>
      </c>
      <c r="P348" s="35">
        <v>53</v>
      </c>
      <c r="Q348" s="35">
        <v>55</v>
      </c>
      <c r="R348" s="35">
        <v>3</v>
      </c>
      <c r="S348" s="35">
        <v>0</v>
      </c>
      <c r="T348" s="35">
        <v>0</v>
      </c>
      <c r="U348" s="35"/>
      <c r="V348" s="35"/>
      <c r="W348" s="35"/>
      <c r="X348" s="35">
        <v>16</v>
      </c>
      <c r="Y348" s="35">
        <v>123</v>
      </c>
      <c r="Z348" s="35">
        <v>116</v>
      </c>
      <c r="AA348" s="35">
        <v>23</v>
      </c>
      <c r="AB348" s="35">
        <v>0</v>
      </c>
      <c r="AC348" s="35">
        <v>0</v>
      </c>
      <c r="AD348" s="35"/>
      <c r="AE348" s="35"/>
      <c r="AF348" s="35"/>
      <c r="AG348" s="35">
        <v>0</v>
      </c>
      <c r="AH348" s="35">
        <v>4</v>
      </c>
      <c r="AI348" s="35">
        <v>3</v>
      </c>
      <c r="AJ348" s="35">
        <v>1</v>
      </c>
      <c r="AK348" s="35">
        <v>0</v>
      </c>
      <c r="AL348" s="35">
        <v>0</v>
      </c>
    </row>
    <row r="349" spans="1:38" ht="19.5" customHeight="1" x14ac:dyDescent="0.2">
      <c r="D349" s="44" t="s">
        <v>116</v>
      </c>
      <c r="F349" s="45">
        <v>45</v>
      </c>
      <c r="G349" s="45">
        <v>450</v>
      </c>
      <c r="H349" s="45">
        <v>450</v>
      </c>
      <c r="I349" s="45">
        <v>45</v>
      </c>
      <c r="J349" s="45">
        <v>0</v>
      </c>
      <c r="K349" s="45">
        <v>0</v>
      </c>
      <c r="L349" s="46"/>
      <c r="M349" s="46"/>
      <c r="N349" s="46"/>
      <c r="O349" s="45">
        <v>3</v>
      </c>
      <c r="P349" s="45">
        <v>44</v>
      </c>
      <c r="Q349" s="45">
        <v>46</v>
      </c>
      <c r="R349" s="45">
        <v>1</v>
      </c>
      <c r="S349" s="45">
        <v>0</v>
      </c>
      <c r="T349" s="45">
        <v>0</v>
      </c>
      <c r="U349" s="46"/>
      <c r="V349" s="46"/>
      <c r="W349" s="46"/>
      <c r="X349" s="45">
        <v>11</v>
      </c>
      <c r="Y349" s="45">
        <v>118</v>
      </c>
      <c r="Z349" s="45">
        <v>112</v>
      </c>
      <c r="AA349" s="45">
        <v>17</v>
      </c>
      <c r="AB349" s="45">
        <v>0</v>
      </c>
      <c r="AC349" s="45">
        <v>0</v>
      </c>
      <c r="AD349" s="46"/>
      <c r="AE349" s="46"/>
      <c r="AF349" s="46"/>
      <c r="AG349" s="45">
        <v>0</v>
      </c>
      <c r="AH349" s="45">
        <v>3</v>
      </c>
      <c r="AI349" s="45">
        <v>3</v>
      </c>
      <c r="AJ349" s="45">
        <v>0</v>
      </c>
      <c r="AK349" s="45">
        <v>0</v>
      </c>
      <c r="AL349" s="45">
        <v>0</v>
      </c>
    </row>
    <row r="350" spans="1:38" ht="20.100000000000001" customHeight="1" x14ac:dyDescent="0.2">
      <c r="D350" s="2" t="s">
        <v>132</v>
      </c>
      <c r="F350" s="35">
        <v>44</v>
      </c>
      <c r="G350" s="35">
        <v>312</v>
      </c>
      <c r="H350" s="35">
        <v>327</v>
      </c>
      <c r="I350" s="35">
        <v>29</v>
      </c>
      <c r="J350" s="35">
        <v>0</v>
      </c>
      <c r="K350" s="35">
        <v>0</v>
      </c>
      <c r="L350" s="35"/>
      <c r="M350" s="35"/>
      <c r="N350" s="35"/>
      <c r="O350" s="35">
        <v>2</v>
      </c>
      <c r="P350" s="35">
        <v>33</v>
      </c>
      <c r="Q350" s="35">
        <v>33</v>
      </c>
      <c r="R350" s="35">
        <v>2</v>
      </c>
      <c r="S350" s="35">
        <v>0</v>
      </c>
      <c r="T350" s="35">
        <v>0</v>
      </c>
      <c r="U350" s="35"/>
      <c r="V350" s="35"/>
      <c r="W350" s="35"/>
      <c r="X350" s="35">
        <v>10</v>
      </c>
      <c r="Y350" s="35">
        <v>135</v>
      </c>
      <c r="Z350" s="35">
        <v>136</v>
      </c>
      <c r="AA350" s="35">
        <v>9</v>
      </c>
      <c r="AB350" s="35">
        <v>0</v>
      </c>
      <c r="AC350" s="35">
        <v>0</v>
      </c>
      <c r="AD350" s="35"/>
      <c r="AE350" s="35"/>
      <c r="AF350" s="35"/>
      <c r="AG350" s="35">
        <v>3</v>
      </c>
      <c r="AH350" s="35">
        <v>19</v>
      </c>
      <c r="AI350" s="35">
        <v>20</v>
      </c>
      <c r="AJ350" s="35">
        <v>2</v>
      </c>
      <c r="AK350" s="35">
        <v>0</v>
      </c>
      <c r="AL350" s="35">
        <v>0</v>
      </c>
    </row>
    <row r="351" spans="1:38" ht="19.5" customHeight="1" x14ac:dyDescent="0.2">
      <c r="D351" s="44" t="s">
        <v>118</v>
      </c>
      <c r="F351" s="45">
        <v>134</v>
      </c>
      <c r="G351" s="45">
        <v>661</v>
      </c>
      <c r="H351" s="45">
        <v>692</v>
      </c>
      <c r="I351" s="45">
        <v>103</v>
      </c>
      <c r="J351" s="45">
        <v>0</v>
      </c>
      <c r="K351" s="45">
        <v>0</v>
      </c>
      <c r="L351" s="46"/>
      <c r="M351" s="46"/>
      <c r="N351" s="46"/>
      <c r="O351" s="45">
        <v>6</v>
      </c>
      <c r="P351" s="45">
        <v>60</v>
      </c>
      <c r="Q351" s="45">
        <v>58</v>
      </c>
      <c r="R351" s="45">
        <v>8</v>
      </c>
      <c r="S351" s="45">
        <v>0</v>
      </c>
      <c r="T351" s="45">
        <v>0</v>
      </c>
      <c r="U351" s="46"/>
      <c r="V351" s="46"/>
      <c r="W351" s="46"/>
      <c r="X351" s="45">
        <v>24</v>
      </c>
      <c r="Y351" s="45">
        <v>175</v>
      </c>
      <c r="Z351" s="45">
        <v>170</v>
      </c>
      <c r="AA351" s="45">
        <v>29</v>
      </c>
      <c r="AB351" s="45">
        <v>0</v>
      </c>
      <c r="AC351" s="45">
        <v>0</v>
      </c>
      <c r="AD351" s="46"/>
      <c r="AE351" s="46"/>
      <c r="AF351" s="46"/>
      <c r="AG351" s="45">
        <v>1</v>
      </c>
      <c r="AH351" s="45">
        <v>14</v>
      </c>
      <c r="AI351" s="45">
        <v>13</v>
      </c>
      <c r="AJ351" s="45">
        <v>2</v>
      </c>
      <c r="AK351" s="45">
        <v>0</v>
      </c>
      <c r="AL351" s="45">
        <v>0</v>
      </c>
    </row>
    <row r="352" spans="1:38" ht="20.100000000000001" customHeight="1" x14ac:dyDescent="0.2">
      <c r="D352" s="2" t="s">
        <v>133</v>
      </c>
      <c r="F352" s="35">
        <v>188</v>
      </c>
      <c r="G352" s="35">
        <v>747</v>
      </c>
      <c r="H352" s="35">
        <v>731</v>
      </c>
      <c r="I352" s="35">
        <v>204</v>
      </c>
      <c r="J352" s="35">
        <v>0</v>
      </c>
      <c r="K352" s="35">
        <v>0</v>
      </c>
      <c r="L352" s="35"/>
      <c r="M352" s="35"/>
      <c r="N352" s="35"/>
      <c r="O352" s="35">
        <v>14</v>
      </c>
      <c r="P352" s="35">
        <v>39</v>
      </c>
      <c r="Q352" s="35">
        <v>41</v>
      </c>
      <c r="R352" s="35">
        <v>12</v>
      </c>
      <c r="S352" s="35">
        <v>0</v>
      </c>
      <c r="T352" s="35">
        <v>0</v>
      </c>
      <c r="U352" s="35"/>
      <c r="V352" s="35"/>
      <c r="W352" s="35"/>
      <c r="X352" s="35">
        <v>73</v>
      </c>
      <c r="Y352" s="35">
        <v>181</v>
      </c>
      <c r="Z352" s="35">
        <v>172</v>
      </c>
      <c r="AA352" s="35">
        <v>82</v>
      </c>
      <c r="AB352" s="35">
        <v>0</v>
      </c>
      <c r="AC352" s="35">
        <v>0</v>
      </c>
      <c r="AD352" s="35"/>
      <c r="AE352" s="35"/>
      <c r="AF352" s="35"/>
      <c r="AG352" s="35">
        <v>11</v>
      </c>
      <c r="AH352" s="35">
        <v>16</v>
      </c>
      <c r="AI352" s="35">
        <v>19</v>
      </c>
      <c r="AJ352" s="35">
        <v>8</v>
      </c>
      <c r="AK352" s="35">
        <v>0</v>
      </c>
      <c r="AL352" s="35">
        <v>0</v>
      </c>
    </row>
    <row r="353" spans="1:38" ht="19.5" customHeight="1" x14ac:dyDescent="0.2">
      <c r="D353" s="44" t="s">
        <v>134</v>
      </c>
      <c r="F353" s="45">
        <v>77</v>
      </c>
      <c r="G353" s="45">
        <v>606</v>
      </c>
      <c r="H353" s="45">
        <v>619</v>
      </c>
      <c r="I353" s="45">
        <v>64</v>
      </c>
      <c r="J353" s="45">
        <v>0</v>
      </c>
      <c r="K353" s="45">
        <v>0</v>
      </c>
      <c r="L353" s="46"/>
      <c r="M353" s="46"/>
      <c r="N353" s="46"/>
      <c r="O353" s="45">
        <v>4</v>
      </c>
      <c r="P353" s="45">
        <v>42</v>
      </c>
      <c r="Q353" s="45">
        <v>40</v>
      </c>
      <c r="R353" s="45">
        <v>6</v>
      </c>
      <c r="S353" s="45">
        <v>0</v>
      </c>
      <c r="T353" s="45">
        <v>0</v>
      </c>
      <c r="U353" s="46"/>
      <c r="V353" s="46"/>
      <c r="W353" s="46"/>
      <c r="X353" s="45">
        <v>14</v>
      </c>
      <c r="Y353" s="45">
        <v>150</v>
      </c>
      <c r="Z353" s="45">
        <v>143</v>
      </c>
      <c r="AA353" s="45">
        <v>21</v>
      </c>
      <c r="AB353" s="45">
        <v>0</v>
      </c>
      <c r="AC353" s="45">
        <v>0</v>
      </c>
      <c r="AD353" s="46"/>
      <c r="AE353" s="46"/>
      <c r="AF353" s="46"/>
      <c r="AG353" s="45">
        <v>1</v>
      </c>
      <c r="AH353" s="45">
        <v>20</v>
      </c>
      <c r="AI353" s="45">
        <v>21</v>
      </c>
      <c r="AJ353" s="45">
        <v>0</v>
      </c>
      <c r="AK353" s="45">
        <v>0</v>
      </c>
      <c r="AL353" s="45">
        <v>0</v>
      </c>
    </row>
    <row r="354" spans="1:38" ht="20.100000000000001" customHeight="1" x14ac:dyDescent="0.2">
      <c r="D354" s="47" t="s">
        <v>121</v>
      </c>
      <c r="F354" s="46">
        <v>44</v>
      </c>
      <c r="G354" s="46">
        <v>425</v>
      </c>
      <c r="H354" s="46">
        <v>435</v>
      </c>
      <c r="I354" s="46">
        <v>34</v>
      </c>
      <c r="J354" s="46">
        <v>0</v>
      </c>
      <c r="K354" s="46">
        <v>0</v>
      </c>
      <c r="L354" s="46"/>
      <c r="M354" s="46"/>
      <c r="N354" s="46"/>
      <c r="O354" s="46">
        <v>9</v>
      </c>
      <c r="P354" s="46">
        <v>78</v>
      </c>
      <c r="Q354" s="46">
        <v>76</v>
      </c>
      <c r="R354" s="46">
        <v>11</v>
      </c>
      <c r="S354" s="46">
        <v>0</v>
      </c>
      <c r="T354" s="46">
        <v>0</v>
      </c>
      <c r="U354" s="46"/>
      <c r="V354" s="46"/>
      <c r="W354" s="46"/>
      <c r="X354" s="46">
        <v>10</v>
      </c>
      <c r="Y354" s="46">
        <v>136</v>
      </c>
      <c r="Z354" s="46">
        <v>129</v>
      </c>
      <c r="AA354" s="46">
        <v>17</v>
      </c>
      <c r="AB354" s="46">
        <v>0</v>
      </c>
      <c r="AC354" s="46">
        <v>0</v>
      </c>
      <c r="AD354" s="46"/>
      <c r="AE354" s="46"/>
      <c r="AF354" s="46"/>
      <c r="AG354" s="46">
        <v>1</v>
      </c>
      <c r="AH354" s="46">
        <v>32</v>
      </c>
      <c r="AI354" s="46">
        <v>29</v>
      </c>
      <c r="AJ354" s="46">
        <v>4</v>
      </c>
      <c r="AK354" s="46">
        <v>0</v>
      </c>
      <c r="AL354" s="46">
        <v>0</v>
      </c>
    </row>
    <row r="355" spans="1:38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</row>
    <row r="356" spans="1:38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595</v>
      </c>
      <c r="G356" s="50">
        <v>3651</v>
      </c>
      <c r="H356" s="50">
        <v>3705</v>
      </c>
      <c r="I356" s="50">
        <v>541</v>
      </c>
      <c r="J356" s="50">
        <v>0</v>
      </c>
      <c r="K356" s="50">
        <v>0</v>
      </c>
      <c r="L356" s="51"/>
      <c r="M356" s="51"/>
      <c r="N356" s="51"/>
      <c r="O356" s="50">
        <v>43</v>
      </c>
      <c r="P356" s="50">
        <v>349</v>
      </c>
      <c r="Q356" s="50">
        <v>349</v>
      </c>
      <c r="R356" s="50">
        <v>43</v>
      </c>
      <c r="S356" s="50">
        <v>0</v>
      </c>
      <c r="T356" s="50">
        <v>0</v>
      </c>
      <c r="U356" s="51"/>
      <c r="V356" s="51"/>
      <c r="W356" s="51"/>
      <c r="X356" s="50">
        <v>158</v>
      </c>
      <c r="Y356" s="50">
        <v>1018</v>
      </c>
      <c r="Z356" s="50">
        <v>978</v>
      </c>
      <c r="AA356" s="50">
        <v>198</v>
      </c>
      <c r="AB356" s="50">
        <v>0</v>
      </c>
      <c r="AC356" s="50">
        <v>0</v>
      </c>
      <c r="AD356" s="51"/>
      <c r="AE356" s="51"/>
      <c r="AF356" s="51"/>
      <c r="AG356" s="50">
        <v>17</v>
      </c>
      <c r="AH356" s="50">
        <v>108</v>
      </c>
      <c r="AI356" s="50">
        <v>108</v>
      </c>
      <c r="AJ356" s="50">
        <v>17</v>
      </c>
      <c r="AK356" s="50">
        <v>0</v>
      </c>
      <c r="AL356" s="50">
        <v>0</v>
      </c>
    </row>
    <row r="357" spans="1:38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</row>
    <row r="358" spans="1:38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595</v>
      </c>
      <c r="G358" s="56">
        <v>3651</v>
      </c>
      <c r="H358" s="56">
        <v>3705</v>
      </c>
      <c r="I358" s="56">
        <v>541</v>
      </c>
      <c r="J358" s="56">
        <v>0</v>
      </c>
      <c r="K358" s="56">
        <v>0</v>
      </c>
      <c r="L358" s="51"/>
      <c r="M358" s="51"/>
      <c r="N358" s="51"/>
      <c r="O358" s="56">
        <v>43</v>
      </c>
      <c r="P358" s="56">
        <v>349</v>
      </c>
      <c r="Q358" s="56">
        <v>349</v>
      </c>
      <c r="R358" s="56">
        <v>43</v>
      </c>
      <c r="S358" s="56">
        <v>0</v>
      </c>
      <c r="T358" s="56">
        <v>0</v>
      </c>
      <c r="U358" s="51"/>
      <c r="V358" s="51"/>
      <c r="W358" s="51"/>
      <c r="X358" s="56">
        <v>158</v>
      </c>
      <c r="Y358" s="56">
        <v>1018</v>
      </c>
      <c r="Z358" s="56">
        <v>978</v>
      </c>
      <c r="AA358" s="56">
        <v>198</v>
      </c>
      <c r="AB358" s="56">
        <v>0</v>
      </c>
      <c r="AC358" s="56">
        <v>0</v>
      </c>
      <c r="AD358" s="51"/>
      <c r="AE358" s="51"/>
      <c r="AF358" s="51"/>
      <c r="AG358" s="56">
        <v>17</v>
      </c>
      <c r="AH358" s="56">
        <v>108</v>
      </c>
      <c r="AI358" s="56">
        <v>108</v>
      </c>
      <c r="AJ358" s="56">
        <v>17</v>
      </c>
      <c r="AK358" s="56">
        <v>0</v>
      </c>
      <c r="AL358" s="56">
        <v>0</v>
      </c>
    </row>
    <row r="359" spans="1:38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</row>
    <row r="360" spans="1:38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</row>
    <row r="361" spans="1:38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</row>
    <row r="362" spans="1:38" ht="20.100000000000001" customHeight="1" x14ac:dyDescent="0.2">
      <c r="D362" s="2" t="s">
        <v>232</v>
      </c>
      <c r="F362" s="35">
        <v>344</v>
      </c>
      <c r="G362" s="35">
        <v>1072</v>
      </c>
      <c r="H362" s="35">
        <v>1133</v>
      </c>
      <c r="I362" s="35">
        <v>283</v>
      </c>
      <c r="J362" s="35">
        <v>0</v>
      </c>
      <c r="K362" s="35">
        <v>0</v>
      </c>
      <c r="L362" s="35"/>
      <c r="M362" s="35"/>
      <c r="N362" s="35"/>
      <c r="O362" s="35">
        <v>17</v>
      </c>
      <c r="P362" s="35">
        <v>130</v>
      </c>
      <c r="Q362" s="35">
        <v>133</v>
      </c>
      <c r="R362" s="35">
        <v>14</v>
      </c>
      <c r="S362" s="35">
        <v>0</v>
      </c>
      <c r="T362" s="35">
        <v>0</v>
      </c>
      <c r="U362" s="35"/>
      <c r="V362" s="35"/>
      <c r="W362" s="35"/>
      <c r="X362" s="35">
        <v>121</v>
      </c>
      <c r="Y362" s="35">
        <v>183</v>
      </c>
      <c r="Z362" s="35">
        <v>240</v>
      </c>
      <c r="AA362" s="35">
        <v>64</v>
      </c>
      <c r="AB362" s="35">
        <v>0</v>
      </c>
      <c r="AC362" s="35">
        <v>0</v>
      </c>
      <c r="AD362" s="35"/>
      <c r="AE362" s="35"/>
      <c r="AF362" s="35"/>
      <c r="AG362" s="35">
        <v>21</v>
      </c>
      <c r="AH362" s="35">
        <v>31</v>
      </c>
      <c r="AI362" s="35">
        <v>27</v>
      </c>
      <c r="AJ362" s="35">
        <v>25</v>
      </c>
      <c r="AK362" s="35">
        <v>0</v>
      </c>
      <c r="AL362" s="35">
        <v>0</v>
      </c>
    </row>
    <row r="363" spans="1:38" ht="19.5" customHeight="1" x14ac:dyDescent="0.2">
      <c r="D363" s="44" t="s">
        <v>233</v>
      </c>
      <c r="F363" s="45">
        <v>321</v>
      </c>
      <c r="G363" s="45">
        <v>1147</v>
      </c>
      <c r="H363" s="45">
        <v>1117</v>
      </c>
      <c r="I363" s="45">
        <v>351</v>
      </c>
      <c r="J363" s="45">
        <v>0</v>
      </c>
      <c r="K363" s="45">
        <v>0</v>
      </c>
      <c r="L363" s="46"/>
      <c r="M363" s="46"/>
      <c r="N363" s="46"/>
      <c r="O363" s="45">
        <v>15</v>
      </c>
      <c r="P363" s="45">
        <v>43</v>
      </c>
      <c r="Q363" s="45">
        <v>22</v>
      </c>
      <c r="R363" s="45">
        <v>36</v>
      </c>
      <c r="S363" s="45">
        <v>0</v>
      </c>
      <c r="T363" s="45">
        <v>0</v>
      </c>
      <c r="U363" s="46"/>
      <c r="V363" s="46"/>
      <c r="W363" s="46"/>
      <c r="X363" s="45">
        <v>102</v>
      </c>
      <c r="Y363" s="45">
        <v>155</v>
      </c>
      <c r="Z363" s="45">
        <v>155</v>
      </c>
      <c r="AA363" s="45">
        <v>102</v>
      </c>
      <c r="AB363" s="45">
        <v>0</v>
      </c>
      <c r="AC363" s="45">
        <v>0</v>
      </c>
      <c r="AD363" s="46"/>
      <c r="AE363" s="46"/>
      <c r="AF363" s="46"/>
      <c r="AG363" s="45">
        <v>11</v>
      </c>
      <c r="AH363" s="45">
        <v>17</v>
      </c>
      <c r="AI363" s="45">
        <v>17</v>
      </c>
      <c r="AJ363" s="45">
        <v>11</v>
      </c>
      <c r="AK363" s="45">
        <v>0</v>
      </c>
      <c r="AL363" s="45">
        <v>0</v>
      </c>
    </row>
    <row r="364" spans="1:38" ht="20.100000000000001" customHeight="1" x14ac:dyDescent="0.2">
      <c r="D364" s="2" t="s">
        <v>234</v>
      </c>
      <c r="F364" s="35">
        <v>93</v>
      </c>
      <c r="G364" s="35">
        <v>858</v>
      </c>
      <c r="H364" s="35">
        <v>875</v>
      </c>
      <c r="I364" s="35">
        <v>76</v>
      </c>
      <c r="J364" s="35">
        <v>0</v>
      </c>
      <c r="K364" s="35">
        <v>0</v>
      </c>
      <c r="L364" s="35"/>
      <c r="M364" s="35"/>
      <c r="N364" s="35"/>
      <c r="O364" s="35">
        <v>12</v>
      </c>
      <c r="P364" s="35">
        <v>99</v>
      </c>
      <c r="Q364" s="35">
        <v>103</v>
      </c>
      <c r="R364" s="35">
        <v>8</v>
      </c>
      <c r="S364" s="35">
        <v>0</v>
      </c>
      <c r="T364" s="35">
        <v>0</v>
      </c>
      <c r="U364" s="35"/>
      <c r="V364" s="35"/>
      <c r="W364" s="35"/>
      <c r="X364" s="35">
        <v>37</v>
      </c>
      <c r="Y364" s="35">
        <v>135</v>
      </c>
      <c r="Z364" s="35">
        <v>150</v>
      </c>
      <c r="AA364" s="35">
        <v>22</v>
      </c>
      <c r="AB364" s="35">
        <v>0</v>
      </c>
      <c r="AC364" s="35">
        <v>0</v>
      </c>
      <c r="AD364" s="35"/>
      <c r="AE364" s="35"/>
      <c r="AF364" s="35"/>
      <c r="AG364" s="35">
        <v>7</v>
      </c>
      <c r="AH364" s="35">
        <v>94</v>
      </c>
      <c r="AI364" s="35">
        <v>90</v>
      </c>
      <c r="AJ364" s="35">
        <v>11</v>
      </c>
      <c r="AK364" s="35">
        <v>0</v>
      </c>
      <c r="AL364" s="35">
        <v>0</v>
      </c>
    </row>
    <row r="365" spans="1:38" ht="19.5" customHeight="1" x14ac:dyDescent="0.2">
      <c r="D365" s="44" t="s">
        <v>235</v>
      </c>
      <c r="F365" s="45">
        <v>109</v>
      </c>
      <c r="G365" s="45">
        <v>1139</v>
      </c>
      <c r="H365" s="45">
        <v>1165</v>
      </c>
      <c r="I365" s="45">
        <v>83</v>
      </c>
      <c r="J365" s="45">
        <v>0</v>
      </c>
      <c r="K365" s="45">
        <v>0</v>
      </c>
      <c r="L365" s="46"/>
      <c r="M365" s="46"/>
      <c r="N365" s="46"/>
      <c r="O365" s="45">
        <v>3</v>
      </c>
      <c r="P365" s="45">
        <v>30</v>
      </c>
      <c r="Q365" s="45">
        <v>32</v>
      </c>
      <c r="R365" s="45">
        <v>1</v>
      </c>
      <c r="S365" s="45">
        <v>0</v>
      </c>
      <c r="T365" s="45">
        <v>0</v>
      </c>
      <c r="U365" s="46"/>
      <c r="V365" s="46"/>
      <c r="W365" s="46"/>
      <c r="X365" s="45">
        <v>37</v>
      </c>
      <c r="Y365" s="45">
        <v>168</v>
      </c>
      <c r="Z365" s="45">
        <v>186</v>
      </c>
      <c r="AA365" s="45">
        <v>19</v>
      </c>
      <c r="AB365" s="45">
        <v>0</v>
      </c>
      <c r="AC365" s="45">
        <v>0</v>
      </c>
      <c r="AD365" s="46"/>
      <c r="AE365" s="46"/>
      <c r="AF365" s="46"/>
      <c r="AG365" s="45">
        <v>9</v>
      </c>
      <c r="AH365" s="45">
        <v>62</v>
      </c>
      <c r="AI365" s="45">
        <v>66</v>
      </c>
      <c r="AJ365" s="45">
        <v>5</v>
      </c>
      <c r="AK365" s="45">
        <v>0</v>
      </c>
      <c r="AL365" s="45">
        <v>0</v>
      </c>
    </row>
    <row r="366" spans="1:38" ht="20.100000000000001" customHeight="1" x14ac:dyDescent="0.2">
      <c r="D366" s="47" t="s">
        <v>236</v>
      </c>
      <c r="F366" s="46">
        <v>21</v>
      </c>
      <c r="G366" s="46">
        <v>718</v>
      </c>
      <c r="H366" s="46">
        <v>685</v>
      </c>
      <c r="I366" s="46">
        <v>54</v>
      </c>
      <c r="J366" s="46">
        <v>0</v>
      </c>
      <c r="K366" s="46">
        <v>0</v>
      </c>
      <c r="L366" s="46"/>
      <c r="M366" s="46"/>
      <c r="N366" s="46"/>
      <c r="O366" s="46">
        <v>4</v>
      </c>
      <c r="P366" s="46">
        <v>81</v>
      </c>
      <c r="Q366" s="46">
        <v>78</v>
      </c>
      <c r="R366" s="46">
        <v>7</v>
      </c>
      <c r="S366" s="46">
        <v>0</v>
      </c>
      <c r="T366" s="46">
        <v>0</v>
      </c>
      <c r="U366" s="46"/>
      <c r="V366" s="46"/>
      <c r="W366" s="46"/>
      <c r="X366" s="46">
        <v>22</v>
      </c>
      <c r="Y366" s="46">
        <v>134</v>
      </c>
      <c r="Z366" s="46">
        <v>133</v>
      </c>
      <c r="AA366" s="46">
        <v>23</v>
      </c>
      <c r="AB366" s="46">
        <v>0</v>
      </c>
      <c r="AC366" s="46">
        <v>0</v>
      </c>
      <c r="AD366" s="46"/>
      <c r="AE366" s="46"/>
      <c r="AF366" s="46"/>
      <c r="AG366" s="46">
        <v>1</v>
      </c>
      <c r="AH366" s="46">
        <v>63</v>
      </c>
      <c r="AI366" s="46">
        <v>62</v>
      </c>
      <c r="AJ366" s="46">
        <v>2</v>
      </c>
      <c r="AK366" s="46">
        <v>0</v>
      </c>
      <c r="AL366" s="46">
        <v>0</v>
      </c>
    </row>
    <row r="367" spans="1:38" ht="19.5" customHeight="1" x14ac:dyDescent="0.2">
      <c r="D367" s="44" t="s">
        <v>237</v>
      </c>
      <c r="F367" s="45">
        <v>45</v>
      </c>
      <c r="G367" s="45">
        <v>915</v>
      </c>
      <c r="H367" s="45">
        <v>911</v>
      </c>
      <c r="I367" s="45">
        <v>49</v>
      </c>
      <c r="J367" s="45">
        <v>0</v>
      </c>
      <c r="K367" s="45">
        <v>0</v>
      </c>
      <c r="L367" s="46"/>
      <c r="M367" s="46"/>
      <c r="N367" s="46"/>
      <c r="O367" s="45">
        <v>11</v>
      </c>
      <c r="P367" s="45">
        <v>113</v>
      </c>
      <c r="Q367" s="45">
        <v>114</v>
      </c>
      <c r="R367" s="45">
        <v>10</v>
      </c>
      <c r="S367" s="45">
        <v>0</v>
      </c>
      <c r="T367" s="45">
        <v>0</v>
      </c>
      <c r="U367" s="46"/>
      <c r="V367" s="46"/>
      <c r="W367" s="46"/>
      <c r="X367" s="45">
        <v>18</v>
      </c>
      <c r="Y367" s="45">
        <v>129</v>
      </c>
      <c r="Z367" s="45">
        <v>135</v>
      </c>
      <c r="AA367" s="45">
        <v>12</v>
      </c>
      <c r="AB367" s="45">
        <v>0</v>
      </c>
      <c r="AC367" s="45">
        <v>0</v>
      </c>
      <c r="AD367" s="46"/>
      <c r="AE367" s="46"/>
      <c r="AF367" s="46"/>
      <c r="AG367" s="45">
        <v>0</v>
      </c>
      <c r="AH367" s="45">
        <v>8</v>
      </c>
      <c r="AI367" s="45">
        <v>8</v>
      </c>
      <c r="AJ367" s="45">
        <v>0</v>
      </c>
      <c r="AK367" s="45">
        <v>0</v>
      </c>
      <c r="AL367" s="45">
        <v>0</v>
      </c>
    </row>
    <row r="368" spans="1:38" ht="20.100000000000001" customHeight="1" x14ac:dyDescent="0.2">
      <c r="D368" s="2" t="s">
        <v>238</v>
      </c>
      <c r="F368" s="35">
        <v>206</v>
      </c>
      <c r="G368" s="35">
        <v>584</v>
      </c>
      <c r="H368" s="35">
        <v>596</v>
      </c>
      <c r="I368" s="35">
        <v>194</v>
      </c>
      <c r="J368" s="35">
        <v>0</v>
      </c>
      <c r="K368" s="35">
        <v>0</v>
      </c>
      <c r="L368" s="35"/>
      <c r="M368" s="35"/>
      <c r="N368" s="35"/>
      <c r="O368" s="35">
        <v>25</v>
      </c>
      <c r="P368" s="35">
        <v>75</v>
      </c>
      <c r="Q368" s="35">
        <v>70</v>
      </c>
      <c r="R368" s="35">
        <v>30</v>
      </c>
      <c r="S368" s="35">
        <v>0</v>
      </c>
      <c r="T368" s="35">
        <v>0</v>
      </c>
      <c r="U368" s="35"/>
      <c r="V368" s="35"/>
      <c r="W368" s="35"/>
      <c r="X368" s="35">
        <v>108</v>
      </c>
      <c r="Y368" s="35">
        <v>426</v>
      </c>
      <c r="Z368" s="35">
        <v>396</v>
      </c>
      <c r="AA368" s="35">
        <v>138</v>
      </c>
      <c r="AB368" s="35">
        <v>0</v>
      </c>
      <c r="AC368" s="35">
        <v>0</v>
      </c>
      <c r="AD368" s="35"/>
      <c r="AE368" s="35"/>
      <c r="AF368" s="35"/>
      <c r="AG368" s="35">
        <v>9</v>
      </c>
      <c r="AH368" s="35">
        <v>65</v>
      </c>
      <c r="AI368" s="35">
        <v>62</v>
      </c>
      <c r="AJ368" s="35">
        <v>12</v>
      </c>
      <c r="AK368" s="35">
        <v>0</v>
      </c>
      <c r="AL368" s="35">
        <v>0</v>
      </c>
    </row>
    <row r="369" spans="1:38" ht="19.5" customHeight="1" x14ac:dyDescent="0.2">
      <c r="D369" s="44" t="s">
        <v>239</v>
      </c>
      <c r="F369" s="45">
        <v>686</v>
      </c>
      <c r="G369" s="45">
        <v>607</v>
      </c>
      <c r="H369" s="45">
        <v>568</v>
      </c>
      <c r="I369" s="45">
        <v>725</v>
      </c>
      <c r="J369" s="45">
        <v>0</v>
      </c>
      <c r="K369" s="45">
        <v>0</v>
      </c>
      <c r="L369" s="46"/>
      <c r="M369" s="46"/>
      <c r="N369" s="46"/>
      <c r="O369" s="45">
        <v>101</v>
      </c>
      <c r="P369" s="45">
        <v>49</v>
      </c>
      <c r="Q369" s="45">
        <v>52</v>
      </c>
      <c r="R369" s="45">
        <v>98</v>
      </c>
      <c r="S369" s="45">
        <v>0</v>
      </c>
      <c r="T369" s="45">
        <v>0</v>
      </c>
      <c r="U369" s="46"/>
      <c r="V369" s="46"/>
      <c r="W369" s="46"/>
      <c r="X369" s="45">
        <v>252</v>
      </c>
      <c r="Y369" s="45">
        <v>362</v>
      </c>
      <c r="Z369" s="45">
        <v>343</v>
      </c>
      <c r="AA369" s="45">
        <v>271</v>
      </c>
      <c r="AB369" s="45">
        <v>0</v>
      </c>
      <c r="AC369" s="45">
        <v>0</v>
      </c>
      <c r="AD369" s="46"/>
      <c r="AE369" s="46"/>
      <c r="AF369" s="46"/>
      <c r="AG369" s="45">
        <v>71</v>
      </c>
      <c r="AH369" s="45">
        <v>85</v>
      </c>
      <c r="AI369" s="45">
        <v>75</v>
      </c>
      <c r="AJ369" s="45">
        <v>81</v>
      </c>
      <c r="AK369" s="45">
        <v>0</v>
      </c>
      <c r="AL369" s="45">
        <v>0</v>
      </c>
    </row>
    <row r="370" spans="1:38" ht="20.100000000000001" customHeight="1" x14ac:dyDescent="0.2">
      <c r="D370" s="2" t="s">
        <v>240</v>
      </c>
      <c r="F370" s="35">
        <v>395</v>
      </c>
      <c r="G370" s="35">
        <v>635</v>
      </c>
      <c r="H370" s="35">
        <v>561</v>
      </c>
      <c r="I370" s="35">
        <v>469</v>
      </c>
      <c r="J370" s="35">
        <v>0</v>
      </c>
      <c r="K370" s="35">
        <v>0</v>
      </c>
      <c r="L370" s="35"/>
      <c r="M370" s="35"/>
      <c r="N370" s="35"/>
      <c r="O370" s="35">
        <v>21</v>
      </c>
      <c r="P370" s="35">
        <v>41</v>
      </c>
      <c r="Q370" s="35">
        <v>35</v>
      </c>
      <c r="R370" s="35">
        <v>27</v>
      </c>
      <c r="S370" s="35">
        <v>0</v>
      </c>
      <c r="T370" s="35">
        <v>0</v>
      </c>
      <c r="U370" s="35"/>
      <c r="V370" s="35"/>
      <c r="W370" s="35"/>
      <c r="X370" s="35">
        <v>169</v>
      </c>
      <c r="Y370" s="35">
        <v>372</v>
      </c>
      <c r="Z370" s="35">
        <v>332</v>
      </c>
      <c r="AA370" s="35">
        <v>209</v>
      </c>
      <c r="AB370" s="35">
        <v>0</v>
      </c>
      <c r="AC370" s="35">
        <v>0</v>
      </c>
      <c r="AD370" s="35"/>
      <c r="AE370" s="35"/>
      <c r="AF370" s="35"/>
      <c r="AG370" s="35">
        <v>37</v>
      </c>
      <c r="AH370" s="35">
        <v>91</v>
      </c>
      <c r="AI370" s="35">
        <v>85</v>
      </c>
      <c r="AJ370" s="35">
        <v>43</v>
      </c>
      <c r="AK370" s="35">
        <v>0</v>
      </c>
      <c r="AL370" s="35">
        <v>0</v>
      </c>
    </row>
    <row r="371" spans="1:38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</row>
    <row r="372" spans="1:38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2220</v>
      </c>
      <c r="G372" s="50">
        <v>7675</v>
      </c>
      <c r="H372" s="50">
        <v>7611</v>
      </c>
      <c r="I372" s="50">
        <v>2284</v>
      </c>
      <c r="J372" s="50">
        <v>0</v>
      </c>
      <c r="K372" s="50">
        <v>0</v>
      </c>
      <c r="L372" s="51"/>
      <c r="M372" s="51"/>
      <c r="N372" s="51"/>
      <c r="O372" s="50">
        <v>209</v>
      </c>
      <c r="P372" s="50">
        <v>661</v>
      </c>
      <c r="Q372" s="50">
        <v>639</v>
      </c>
      <c r="R372" s="50">
        <v>231</v>
      </c>
      <c r="S372" s="50">
        <v>0</v>
      </c>
      <c r="T372" s="50">
        <v>0</v>
      </c>
      <c r="U372" s="51"/>
      <c r="V372" s="51"/>
      <c r="W372" s="51"/>
      <c r="X372" s="50">
        <v>866</v>
      </c>
      <c r="Y372" s="50">
        <v>2064</v>
      </c>
      <c r="Z372" s="50">
        <v>2070</v>
      </c>
      <c r="AA372" s="50">
        <v>860</v>
      </c>
      <c r="AB372" s="50">
        <v>0</v>
      </c>
      <c r="AC372" s="50">
        <v>0</v>
      </c>
      <c r="AD372" s="51"/>
      <c r="AE372" s="51"/>
      <c r="AF372" s="51"/>
      <c r="AG372" s="50">
        <v>166</v>
      </c>
      <c r="AH372" s="50">
        <v>516</v>
      </c>
      <c r="AI372" s="50">
        <v>492</v>
      </c>
      <c r="AJ372" s="50">
        <v>190</v>
      </c>
      <c r="AK372" s="50">
        <v>0</v>
      </c>
      <c r="AL372" s="50">
        <v>0</v>
      </c>
    </row>
    <row r="373" spans="1:38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</row>
    <row r="374" spans="1:38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2220</v>
      </c>
      <c r="G374" s="56">
        <v>7675</v>
      </c>
      <c r="H374" s="56">
        <v>7611</v>
      </c>
      <c r="I374" s="56">
        <v>2284</v>
      </c>
      <c r="J374" s="56">
        <v>0</v>
      </c>
      <c r="K374" s="56">
        <v>0</v>
      </c>
      <c r="L374" s="51"/>
      <c r="M374" s="51"/>
      <c r="N374" s="51"/>
      <c r="O374" s="56">
        <v>209</v>
      </c>
      <c r="P374" s="56">
        <v>661</v>
      </c>
      <c r="Q374" s="56">
        <v>639</v>
      </c>
      <c r="R374" s="56">
        <v>231</v>
      </c>
      <c r="S374" s="56">
        <v>0</v>
      </c>
      <c r="T374" s="56">
        <v>0</v>
      </c>
      <c r="U374" s="51"/>
      <c r="V374" s="51"/>
      <c r="W374" s="51"/>
      <c r="X374" s="56">
        <v>866</v>
      </c>
      <c r="Y374" s="56">
        <v>2064</v>
      </c>
      <c r="Z374" s="56">
        <v>2070</v>
      </c>
      <c r="AA374" s="56">
        <v>860</v>
      </c>
      <c r="AB374" s="56">
        <v>0</v>
      </c>
      <c r="AC374" s="56">
        <v>0</v>
      </c>
      <c r="AD374" s="51"/>
      <c r="AE374" s="51"/>
      <c r="AF374" s="51"/>
      <c r="AG374" s="56">
        <v>166</v>
      </c>
      <c r="AH374" s="56">
        <v>516</v>
      </c>
      <c r="AI374" s="56">
        <v>492</v>
      </c>
      <c r="AJ374" s="56">
        <v>190</v>
      </c>
      <c r="AK374" s="56">
        <v>0</v>
      </c>
      <c r="AL374" s="56">
        <v>0</v>
      </c>
    </row>
    <row r="375" spans="1:38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</row>
    <row r="376" spans="1:38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</row>
    <row r="377" spans="1:38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</row>
    <row r="378" spans="1:38" ht="20.100000000000001" customHeight="1" x14ac:dyDescent="0.2">
      <c r="D378" s="2" t="s">
        <v>115</v>
      </c>
      <c r="F378" s="35">
        <v>288</v>
      </c>
      <c r="G378" s="35">
        <v>1136</v>
      </c>
      <c r="H378" s="35">
        <v>1063</v>
      </c>
      <c r="I378" s="35">
        <v>361</v>
      </c>
      <c r="J378" s="35">
        <v>0</v>
      </c>
      <c r="K378" s="35">
        <v>0</v>
      </c>
      <c r="L378" s="35"/>
      <c r="M378" s="35"/>
      <c r="N378" s="35"/>
      <c r="O378" s="35">
        <v>13</v>
      </c>
      <c r="P378" s="35">
        <v>68</v>
      </c>
      <c r="Q378" s="35">
        <v>54</v>
      </c>
      <c r="R378" s="35">
        <v>27</v>
      </c>
      <c r="S378" s="35">
        <v>0</v>
      </c>
      <c r="T378" s="35">
        <v>0</v>
      </c>
      <c r="U378" s="35"/>
      <c r="V378" s="35"/>
      <c r="W378" s="35"/>
      <c r="X378" s="35">
        <v>80</v>
      </c>
      <c r="Y378" s="35">
        <v>368</v>
      </c>
      <c r="Z378" s="35">
        <v>358</v>
      </c>
      <c r="AA378" s="35">
        <v>90</v>
      </c>
      <c r="AB378" s="35">
        <v>0</v>
      </c>
      <c r="AC378" s="35">
        <v>0</v>
      </c>
      <c r="AD378" s="35"/>
      <c r="AE378" s="35"/>
      <c r="AF378" s="35"/>
      <c r="AG378" s="35">
        <v>13</v>
      </c>
      <c r="AH378" s="35">
        <v>13</v>
      </c>
      <c r="AI378" s="35">
        <v>22</v>
      </c>
      <c r="AJ378" s="35">
        <v>4</v>
      </c>
      <c r="AK378" s="35">
        <v>0</v>
      </c>
      <c r="AL378" s="35">
        <v>0</v>
      </c>
    </row>
    <row r="379" spans="1:38" ht="19.5" customHeight="1" x14ac:dyDescent="0.2">
      <c r="D379" s="44" t="s">
        <v>116</v>
      </c>
      <c r="F379" s="45">
        <v>437</v>
      </c>
      <c r="G379" s="45">
        <v>1288</v>
      </c>
      <c r="H379" s="45">
        <v>1239</v>
      </c>
      <c r="I379" s="45">
        <v>486</v>
      </c>
      <c r="J379" s="45">
        <v>0</v>
      </c>
      <c r="K379" s="45">
        <v>0</v>
      </c>
      <c r="L379" s="46"/>
      <c r="M379" s="46"/>
      <c r="N379" s="46"/>
      <c r="O379" s="45">
        <v>36</v>
      </c>
      <c r="P379" s="45">
        <v>46</v>
      </c>
      <c r="Q379" s="45">
        <v>44</v>
      </c>
      <c r="R379" s="45">
        <v>38</v>
      </c>
      <c r="S379" s="45">
        <v>0</v>
      </c>
      <c r="T379" s="45">
        <v>0</v>
      </c>
      <c r="U379" s="46"/>
      <c r="V379" s="46"/>
      <c r="W379" s="46"/>
      <c r="X379" s="45">
        <v>115</v>
      </c>
      <c r="Y379" s="45">
        <v>353</v>
      </c>
      <c r="Z379" s="45">
        <v>329</v>
      </c>
      <c r="AA379" s="45">
        <v>139</v>
      </c>
      <c r="AB379" s="45">
        <v>0</v>
      </c>
      <c r="AC379" s="45">
        <v>0</v>
      </c>
      <c r="AD379" s="46"/>
      <c r="AE379" s="46"/>
      <c r="AF379" s="46"/>
      <c r="AG379" s="45">
        <v>7</v>
      </c>
      <c r="AH379" s="45">
        <v>2</v>
      </c>
      <c r="AI379" s="45">
        <v>3</v>
      </c>
      <c r="AJ379" s="45">
        <v>6</v>
      </c>
      <c r="AK379" s="45">
        <v>0</v>
      </c>
      <c r="AL379" s="45">
        <v>0</v>
      </c>
    </row>
    <row r="380" spans="1:38" ht="20.100000000000001" customHeight="1" x14ac:dyDescent="0.2">
      <c r="D380" s="2" t="s">
        <v>132</v>
      </c>
      <c r="F380" s="35">
        <v>160</v>
      </c>
      <c r="G380" s="35">
        <v>1185</v>
      </c>
      <c r="H380" s="35">
        <v>1219</v>
      </c>
      <c r="I380" s="35">
        <v>126</v>
      </c>
      <c r="J380" s="35">
        <v>0</v>
      </c>
      <c r="K380" s="35">
        <v>0</v>
      </c>
      <c r="L380" s="35"/>
      <c r="M380" s="35"/>
      <c r="N380" s="35"/>
      <c r="O380" s="35">
        <v>5</v>
      </c>
      <c r="P380" s="35">
        <v>69</v>
      </c>
      <c r="Q380" s="35">
        <v>63</v>
      </c>
      <c r="R380" s="35">
        <v>11</v>
      </c>
      <c r="S380" s="35">
        <v>0</v>
      </c>
      <c r="T380" s="35">
        <v>0</v>
      </c>
      <c r="U380" s="35"/>
      <c r="V380" s="35"/>
      <c r="W380" s="35"/>
      <c r="X380" s="35">
        <v>44</v>
      </c>
      <c r="Y380" s="35">
        <v>301</v>
      </c>
      <c r="Z380" s="35">
        <v>292</v>
      </c>
      <c r="AA380" s="35">
        <v>53</v>
      </c>
      <c r="AB380" s="35">
        <v>0</v>
      </c>
      <c r="AC380" s="35">
        <v>0</v>
      </c>
      <c r="AD380" s="35"/>
      <c r="AE380" s="35"/>
      <c r="AF380" s="35"/>
      <c r="AG380" s="35">
        <v>1</v>
      </c>
      <c r="AH380" s="35">
        <v>16</v>
      </c>
      <c r="AI380" s="35">
        <v>14</v>
      </c>
      <c r="AJ380" s="35">
        <v>3</v>
      </c>
      <c r="AK380" s="35">
        <v>0</v>
      </c>
      <c r="AL380" s="35">
        <v>0</v>
      </c>
    </row>
    <row r="381" spans="1:38" ht="19.5" customHeight="1" x14ac:dyDescent="0.2">
      <c r="D381" s="44" t="s">
        <v>118</v>
      </c>
      <c r="F381" s="45">
        <v>144</v>
      </c>
      <c r="G381" s="45">
        <v>1623</v>
      </c>
      <c r="H381" s="45">
        <v>1540</v>
      </c>
      <c r="I381" s="45">
        <v>227</v>
      </c>
      <c r="J381" s="45">
        <v>0</v>
      </c>
      <c r="K381" s="45">
        <v>0</v>
      </c>
      <c r="L381" s="46"/>
      <c r="M381" s="46"/>
      <c r="N381" s="46"/>
      <c r="O381" s="45">
        <v>12</v>
      </c>
      <c r="P381" s="45">
        <v>76</v>
      </c>
      <c r="Q381" s="45">
        <v>82</v>
      </c>
      <c r="R381" s="45">
        <v>6</v>
      </c>
      <c r="S381" s="45">
        <v>0</v>
      </c>
      <c r="T381" s="45">
        <v>0</v>
      </c>
      <c r="U381" s="46"/>
      <c r="V381" s="46"/>
      <c r="W381" s="46"/>
      <c r="X381" s="45">
        <v>31</v>
      </c>
      <c r="Y381" s="45">
        <v>276</v>
      </c>
      <c r="Z381" s="45">
        <v>274</v>
      </c>
      <c r="AA381" s="45">
        <v>33</v>
      </c>
      <c r="AB381" s="45">
        <v>0</v>
      </c>
      <c r="AC381" s="45">
        <v>0</v>
      </c>
      <c r="AD381" s="46"/>
      <c r="AE381" s="46"/>
      <c r="AF381" s="46"/>
      <c r="AG381" s="45">
        <v>5</v>
      </c>
      <c r="AH381" s="45">
        <v>50</v>
      </c>
      <c r="AI381" s="45">
        <v>51</v>
      </c>
      <c r="AJ381" s="45">
        <v>4</v>
      </c>
      <c r="AK381" s="45">
        <v>0</v>
      </c>
      <c r="AL381" s="45">
        <v>0</v>
      </c>
    </row>
    <row r="382" spans="1:38" ht="20.100000000000001" customHeight="1" x14ac:dyDescent="0.2">
      <c r="D382" s="2" t="s">
        <v>133</v>
      </c>
      <c r="F382" s="35">
        <v>327</v>
      </c>
      <c r="G382" s="35">
        <v>2339</v>
      </c>
      <c r="H382" s="35">
        <v>2341</v>
      </c>
      <c r="I382" s="35">
        <v>325</v>
      </c>
      <c r="J382" s="35">
        <v>0</v>
      </c>
      <c r="K382" s="35">
        <v>0</v>
      </c>
      <c r="L382" s="35"/>
      <c r="M382" s="35"/>
      <c r="N382" s="35"/>
      <c r="O382" s="35">
        <v>10</v>
      </c>
      <c r="P382" s="35">
        <v>157</v>
      </c>
      <c r="Q382" s="35">
        <v>140</v>
      </c>
      <c r="R382" s="35">
        <v>27</v>
      </c>
      <c r="S382" s="35">
        <v>0</v>
      </c>
      <c r="T382" s="35">
        <v>0</v>
      </c>
      <c r="U382" s="35"/>
      <c r="V382" s="35"/>
      <c r="W382" s="35"/>
      <c r="X382" s="35">
        <v>73</v>
      </c>
      <c r="Y382" s="35">
        <v>418</v>
      </c>
      <c r="Z382" s="35">
        <v>420</v>
      </c>
      <c r="AA382" s="35">
        <v>71</v>
      </c>
      <c r="AB382" s="35">
        <v>0</v>
      </c>
      <c r="AC382" s="35">
        <v>0</v>
      </c>
      <c r="AD382" s="35"/>
      <c r="AE382" s="35"/>
      <c r="AF382" s="35"/>
      <c r="AG382" s="35">
        <v>2</v>
      </c>
      <c r="AH382" s="35">
        <v>21</v>
      </c>
      <c r="AI382" s="35">
        <v>19</v>
      </c>
      <c r="AJ382" s="35">
        <v>4</v>
      </c>
      <c r="AK382" s="35">
        <v>0</v>
      </c>
      <c r="AL382" s="35">
        <v>0</v>
      </c>
    </row>
    <row r="383" spans="1:38" ht="19.5" customHeight="1" x14ac:dyDescent="0.2">
      <c r="D383" s="44" t="s">
        <v>134</v>
      </c>
      <c r="F383" s="45">
        <v>283</v>
      </c>
      <c r="G383" s="45">
        <v>2267</v>
      </c>
      <c r="H383" s="45">
        <v>2138</v>
      </c>
      <c r="I383" s="45">
        <v>412</v>
      </c>
      <c r="J383" s="45">
        <v>0</v>
      </c>
      <c r="K383" s="45">
        <v>0</v>
      </c>
      <c r="L383" s="46"/>
      <c r="M383" s="46"/>
      <c r="N383" s="46"/>
      <c r="O383" s="45">
        <v>11</v>
      </c>
      <c r="P383" s="45">
        <v>91</v>
      </c>
      <c r="Q383" s="45">
        <v>92</v>
      </c>
      <c r="R383" s="45">
        <v>10</v>
      </c>
      <c r="S383" s="45">
        <v>0</v>
      </c>
      <c r="T383" s="45">
        <v>0</v>
      </c>
      <c r="U383" s="46"/>
      <c r="V383" s="46"/>
      <c r="W383" s="46"/>
      <c r="X383" s="45">
        <v>49</v>
      </c>
      <c r="Y383" s="45">
        <v>397</v>
      </c>
      <c r="Z383" s="45">
        <v>367</v>
      </c>
      <c r="AA383" s="45">
        <v>79</v>
      </c>
      <c r="AB383" s="45">
        <v>0</v>
      </c>
      <c r="AC383" s="45">
        <v>0</v>
      </c>
      <c r="AD383" s="46"/>
      <c r="AE383" s="46"/>
      <c r="AF383" s="46"/>
      <c r="AG383" s="45">
        <v>0</v>
      </c>
      <c r="AH383" s="45">
        <v>9</v>
      </c>
      <c r="AI383" s="45">
        <v>9</v>
      </c>
      <c r="AJ383" s="45">
        <v>0</v>
      </c>
      <c r="AK383" s="45">
        <v>0</v>
      </c>
      <c r="AL383" s="45">
        <v>0</v>
      </c>
    </row>
    <row r="384" spans="1:38" ht="20.100000000000001" customHeight="1" x14ac:dyDescent="0.2">
      <c r="D384" s="2" t="s">
        <v>135</v>
      </c>
      <c r="F384" s="35">
        <v>264</v>
      </c>
      <c r="G384" s="35">
        <v>1699</v>
      </c>
      <c r="H384" s="35">
        <v>1728</v>
      </c>
      <c r="I384" s="35">
        <v>235</v>
      </c>
      <c r="J384" s="35">
        <v>0</v>
      </c>
      <c r="K384" s="35">
        <v>0</v>
      </c>
      <c r="L384" s="35"/>
      <c r="M384" s="35"/>
      <c r="N384" s="35"/>
      <c r="O384" s="35">
        <v>4</v>
      </c>
      <c r="P384" s="35">
        <v>83</v>
      </c>
      <c r="Q384" s="35">
        <v>60</v>
      </c>
      <c r="R384" s="35">
        <v>27</v>
      </c>
      <c r="S384" s="35">
        <v>0</v>
      </c>
      <c r="T384" s="35">
        <v>0</v>
      </c>
      <c r="U384" s="35"/>
      <c r="V384" s="35"/>
      <c r="W384" s="35"/>
      <c r="X384" s="35">
        <v>48</v>
      </c>
      <c r="Y384" s="35">
        <v>166</v>
      </c>
      <c r="Z384" s="35">
        <v>189</v>
      </c>
      <c r="AA384" s="35">
        <v>25</v>
      </c>
      <c r="AB384" s="35">
        <v>0</v>
      </c>
      <c r="AC384" s="35">
        <v>0</v>
      </c>
      <c r="AD384" s="35"/>
      <c r="AE384" s="35"/>
      <c r="AF384" s="35"/>
      <c r="AG384" s="35">
        <v>3</v>
      </c>
      <c r="AH384" s="35">
        <v>7</v>
      </c>
      <c r="AI384" s="35">
        <v>10</v>
      </c>
      <c r="AJ384" s="35">
        <v>0</v>
      </c>
      <c r="AK384" s="35">
        <v>0</v>
      </c>
      <c r="AL384" s="35">
        <v>0</v>
      </c>
    </row>
    <row r="385" spans="1:38" ht="19.5" customHeight="1" x14ac:dyDescent="0.2">
      <c r="D385" s="44" t="s">
        <v>122</v>
      </c>
      <c r="F385" s="45">
        <v>384</v>
      </c>
      <c r="G385" s="45">
        <v>3299</v>
      </c>
      <c r="H385" s="45">
        <v>3133</v>
      </c>
      <c r="I385" s="45">
        <v>550</v>
      </c>
      <c r="J385" s="45">
        <v>0</v>
      </c>
      <c r="K385" s="45">
        <v>0</v>
      </c>
      <c r="L385" s="46"/>
      <c r="M385" s="46"/>
      <c r="N385" s="46"/>
      <c r="O385" s="45">
        <v>13</v>
      </c>
      <c r="P385" s="45">
        <v>165</v>
      </c>
      <c r="Q385" s="45">
        <v>144</v>
      </c>
      <c r="R385" s="45">
        <v>34</v>
      </c>
      <c r="S385" s="45">
        <v>0</v>
      </c>
      <c r="T385" s="45">
        <v>0</v>
      </c>
      <c r="U385" s="46"/>
      <c r="V385" s="46"/>
      <c r="W385" s="46"/>
      <c r="X385" s="45">
        <v>55</v>
      </c>
      <c r="Y385" s="45">
        <v>338</v>
      </c>
      <c r="Z385" s="45">
        <v>319</v>
      </c>
      <c r="AA385" s="45">
        <v>74</v>
      </c>
      <c r="AB385" s="45">
        <v>0</v>
      </c>
      <c r="AC385" s="45">
        <v>0</v>
      </c>
      <c r="AD385" s="46"/>
      <c r="AE385" s="46"/>
      <c r="AF385" s="46"/>
      <c r="AG385" s="45">
        <v>1</v>
      </c>
      <c r="AH385" s="45">
        <v>17</v>
      </c>
      <c r="AI385" s="45">
        <v>15</v>
      </c>
      <c r="AJ385" s="45">
        <v>3</v>
      </c>
      <c r="AK385" s="45">
        <v>0</v>
      </c>
      <c r="AL385" s="45">
        <v>0</v>
      </c>
    </row>
    <row r="386" spans="1:38" ht="20.100000000000001" customHeight="1" x14ac:dyDescent="0.2">
      <c r="D386" s="2" t="s">
        <v>123</v>
      </c>
      <c r="F386" s="35">
        <v>221</v>
      </c>
      <c r="G386" s="35">
        <v>1822</v>
      </c>
      <c r="H386" s="35">
        <v>1789</v>
      </c>
      <c r="I386" s="35">
        <v>254</v>
      </c>
      <c r="J386" s="35">
        <v>0</v>
      </c>
      <c r="K386" s="35">
        <v>0</v>
      </c>
      <c r="L386" s="35"/>
      <c r="M386" s="35"/>
      <c r="N386" s="35"/>
      <c r="O386" s="35">
        <v>6</v>
      </c>
      <c r="P386" s="35">
        <v>99</v>
      </c>
      <c r="Q386" s="35">
        <v>88</v>
      </c>
      <c r="R386" s="35">
        <v>17</v>
      </c>
      <c r="S386" s="35">
        <v>0</v>
      </c>
      <c r="T386" s="35">
        <v>0</v>
      </c>
      <c r="U386" s="35"/>
      <c r="V386" s="35"/>
      <c r="W386" s="35"/>
      <c r="X386" s="35">
        <v>50</v>
      </c>
      <c r="Y386" s="35">
        <v>273</v>
      </c>
      <c r="Z386" s="35">
        <v>282</v>
      </c>
      <c r="AA386" s="35">
        <v>41</v>
      </c>
      <c r="AB386" s="35">
        <v>0</v>
      </c>
      <c r="AC386" s="35">
        <v>0</v>
      </c>
      <c r="AD386" s="35"/>
      <c r="AE386" s="35"/>
      <c r="AF386" s="35"/>
      <c r="AG386" s="35">
        <v>5</v>
      </c>
      <c r="AH386" s="35">
        <v>23</v>
      </c>
      <c r="AI386" s="35">
        <v>25</v>
      </c>
      <c r="AJ386" s="35">
        <v>3</v>
      </c>
      <c r="AK386" s="35">
        <v>0</v>
      </c>
      <c r="AL386" s="35">
        <v>0</v>
      </c>
    </row>
    <row r="387" spans="1:38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</row>
    <row r="388" spans="1:38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2508</v>
      </c>
      <c r="G388" s="50">
        <v>16658</v>
      </c>
      <c r="H388" s="50">
        <v>16190</v>
      </c>
      <c r="I388" s="50">
        <v>2976</v>
      </c>
      <c r="J388" s="50">
        <v>0</v>
      </c>
      <c r="K388" s="50">
        <v>0</v>
      </c>
      <c r="L388" s="51"/>
      <c r="M388" s="51"/>
      <c r="N388" s="51"/>
      <c r="O388" s="50">
        <v>110</v>
      </c>
      <c r="P388" s="50">
        <v>854</v>
      </c>
      <c r="Q388" s="50">
        <v>767</v>
      </c>
      <c r="R388" s="50">
        <v>197</v>
      </c>
      <c r="S388" s="50">
        <v>0</v>
      </c>
      <c r="T388" s="50">
        <v>0</v>
      </c>
      <c r="U388" s="51"/>
      <c r="V388" s="51"/>
      <c r="W388" s="51"/>
      <c r="X388" s="50">
        <v>545</v>
      </c>
      <c r="Y388" s="50">
        <v>2890</v>
      </c>
      <c r="Z388" s="50">
        <v>2830</v>
      </c>
      <c r="AA388" s="50">
        <v>605</v>
      </c>
      <c r="AB388" s="50">
        <v>0</v>
      </c>
      <c r="AC388" s="50">
        <v>0</v>
      </c>
      <c r="AD388" s="51"/>
      <c r="AE388" s="51"/>
      <c r="AF388" s="51"/>
      <c r="AG388" s="50">
        <v>37</v>
      </c>
      <c r="AH388" s="50">
        <v>158</v>
      </c>
      <c r="AI388" s="50">
        <v>168</v>
      </c>
      <c r="AJ388" s="50">
        <v>27</v>
      </c>
      <c r="AK388" s="50">
        <v>0</v>
      </c>
      <c r="AL388" s="50">
        <v>0</v>
      </c>
    </row>
    <row r="389" spans="1:38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</row>
    <row r="390" spans="1:38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2508</v>
      </c>
      <c r="G390" s="56">
        <v>16658</v>
      </c>
      <c r="H390" s="56">
        <v>16190</v>
      </c>
      <c r="I390" s="56">
        <v>2976</v>
      </c>
      <c r="J390" s="56">
        <v>0</v>
      </c>
      <c r="K390" s="56">
        <v>0</v>
      </c>
      <c r="L390" s="51"/>
      <c r="M390" s="51"/>
      <c r="N390" s="51"/>
      <c r="O390" s="56">
        <v>110</v>
      </c>
      <c r="P390" s="56">
        <v>854</v>
      </c>
      <c r="Q390" s="56">
        <v>767</v>
      </c>
      <c r="R390" s="56">
        <v>197</v>
      </c>
      <c r="S390" s="56">
        <v>0</v>
      </c>
      <c r="T390" s="56">
        <v>0</v>
      </c>
      <c r="U390" s="51"/>
      <c r="V390" s="51"/>
      <c r="W390" s="51"/>
      <c r="X390" s="56">
        <v>545</v>
      </c>
      <c r="Y390" s="56">
        <v>2890</v>
      </c>
      <c r="Z390" s="56">
        <v>2830</v>
      </c>
      <c r="AA390" s="56">
        <v>605</v>
      </c>
      <c r="AB390" s="56">
        <v>0</v>
      </c>
      <c r="AC390" s="56">
        <v>0</v>
      </c>
      <c r="AD390" s="51"/>
      <c r="AE390" s="51"/>
      <c r="AF390" s="51"/>
      <c r="AG390" s="56">
        <v>37</v>
      </c>
      <c r="AH390" s="56">
        <v>158</v>
      </c>
      <c r="AI390" s="56">
        <v>168</v>
      </c>
      <c r="AJ390" s="56">
        <v>27</v>
      </c>
      <c r="AK390" s="56">
        <v>0</v>
      </c>
      <c r="AL390" s="56">
        <v>0</v>
      </c>
    </row>
    <row r="391" spans="1:38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</row>
    <row r="392" spans="1:38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</row>
    <row r="393" spans="1:38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</row>
    <row r="394" spans="1:38" ht="20.100000000000001" customHeight="1" x14ac:dyDescent="0.2">
      <c r="D394" s="2" t="s">
        <v>115</v>
      </c>
      <c r="F394" s="35">
        <v>88</v>
      </c>
      <c r="G394" s="35">
        <v>423</v>
      </c>
      <c r="H394" s="35">
        <v>417</v>
      </c>
      <c r="I394" s="35">
        <v>94</v>
      </c>
      <c r="J394" s="35">
        <v>0</v>
      </c>
      <c r="K394" s="35">
        <v>0</v>
      </c>
      <c r="L394" s="35"/>
      <c r="M394" s="35"/>
      <c r="N394" s="35"/>
      <c r="O394" s="35">
        <v>56</v>
      </c>
      <c r="P394" s="35">
        <v>224</v>
      </c>
      <c r="Q394" s="35">
        <v>226</v>
      </c>
      <c r="R394" s="35">
        <v>54</v>
      </c>
      <c r="S394" s="35">
        <v>0</v>
      </c>
      <c r="T394" s="35">
        <v>0</v>
      </c>
      <c r="U394" s="35"/>
      <c r="V394" s="35"/>
      <c r="W394" s="35"/>
      <c r="X394" s="35">
        <v>14</v>
      </c>
      <c r="Y394" s="35">
        <v>41</v>
      </c>
      <c r="Z394" s="35">
        <v>45</v>
      </c>
      <c r="AA394" s="35">
        <v>10</v>
      </c>
      <c r="AB394" s="35">
        <v>0</v>
      </c>
      <c r="AC394" s="35">
        <v>0</v>
      </c>
      <c r="AD394" s="35"/>
      <c r="AE394" s="35"/>
      <c r="AF394" s="35"/>
      <c r="AG394" s="35">
        <v>3</v>
      </c>
      <c r="AH394" s="35">
        <v>11</v>
      </c>
      <c r="AI394" s="35">
        <v>14</v>
      </c>
      <c r="AJ394" s="35">
        <v>0</v>
      </c>
      <c r="AK394" s="35">
        <v>0</v>
      </c>
      <c r="AL394" s="35">
        <v>0</v>
      </c>
    </row>
    <row r="395" spans="1:38" ht="19.5" customHeight="1" x14ac:dyDescent="0.2">
      <c r="D395" s="44" t="s">
        <v>116</v>
      </c>
      <c r="F395" s="45">
        <v>41</v>
      </c>
      <c r="G395" s="45">
        <v>316</v>
      </c>
      <c r="H395" s="45">
        <v>290</v>
      </c>
      <c r="I395" s="45">
        <v>67</v>
      </c>
      <c r="J395" s="45">
        <v>0</v>
      </c>
      <c r="K395" s="45">
        <v>0</v>
      </c>
      <c r="L395" s="46"/>
      <c r="M395" s="46"/>
      <c r="N395" s="46"/>
      <c r="O395" s="45">
        <v>5</v>
      </c>
      <c r="P395" s="45">
        <v>76</v>
      </c>
      <c r="Q395" s="45">
        <v>68</v>
      </c>
      <c r="R395" s="45">
        <v>13</v>
      </c>
      <c r="S395" s="45">
        <v>0</v>
      </c>
      <c r="T395" s="45">
        <v>0</v>
      </c>
      <c r="U395" s="46"/>
      <c r="V395" s="46"/>
      <c r="W395" s="46"/>
      <c r="X395" s="45">
        <v>4</v>
      </c>
      <c r="Y395" s="45">
        <v>72</v>
      </c>
      <c r="Z395" s="45">
        <v>65</v>
      </c>
      <c r="AA395" s="45">
        <v>11</v>
      </c>
      <c r="AB395" s="45">
        <v>0</v>
      </c>
      <c r="AC395" s="45">
        <v>0</v>
      </c>
      <c r="AD395" s="46"/>
      <c r="AE395" s="46"/>
      <c r="AF395" s="46"/>
      <c r="AG395" s="45">
        <v>1</v>
      </c>
      <c r="AH395" s="45">
        <v>17</v>
      </c>
      <c r="AI395" s="45">
        <v>17</v>
      </c>
      <c r="AJ395" s="45">
        <v>1</v>
      </c>
      <c r="AK395" s="45">
        <v>0</v>
      </c>
      <c r="AL395" s="45">
        <v>0</v>
      </c>
    </row>
    <row r="396" spans="1:38" ht="20.100000000000001" customHeight="1" x14ac:dyDescent="0.2">
      <c r="D396" s="2" t="s">
        <v>132</v>
      </c>
      <c r="F396" s="35">
        <v>65</v>
      </c>
      <c r="G396" s="35">
        <v>329</v>
      </c>
      <c r="H396" s="35">
        <v>352</v>
      </c>
      <c r="I396" s="35">
        <v>42</v>
      </c>
      <c r="J396" s="35">
        <v>0</v>
      </c>
      <c r="K396" s="35">
        <v>0</v>
      </c>
      <c r="L396" s="35"/>
      <c r="M396" s="35"/>
      <c r="N396" s="35"/>
      <c r="O396" s="35">
        <v>7</v>
      </c>
      <c r="P396" s="35">
        <v>66</v>
      </c>
      <c r="Q396" s="35">
        <v>69</v>
      </c>
      <c r="R396" s="35">
        <v>4</v>
      </c>
      <c r="S396" s="35">
        <v>0</v>
      </c>
      <c r="T396" s="35">
        <v>0</v>
      </c>
      <c r="U396" s="35"/>
      <c r="V396" s="35"/>
      <c r="W396" s="35"/>
      <c r="X396" s="35">
        <v>7</v>
      </c>
      <c r="Y396" s="35">
        <v>73</v>
      </c>
      <c r="Z396" s="35">
        <v>68</v>
      </c>
      <c r="AA396" s="35">
        <v>12</v>
      </c>
      <c r="AB396" s="35">
        <v>0</v>
      </c>
      <c r="AC396" s="35">
        <v>0</v>
      </c>
      <c r="AD396" s="35"/>
      <c r="AE396" s="35"/>
      <c r="AF396" s="35"/>
      <c r="AG396" s="35">
        <v>2</v>
      </c>
      <c r="AH396" s="35">
        <v>17</v>
      </c>
      <c r="AI396" s="35">
        <v>15</v>
      </c>
      <c r="AJ396" s="35">
        <v>4</v>
      </c>
      <c r="AK396" s="35">
        <v>0</v>
      </c>
      <c r="AL396" s="35">
        <v>0</v>
      </c>
    </row>
    <row r="397" spans="1:38" ht="19.5" customHeight="1" x14ac:dyDescent="0.2">
      <c r="D397" s="44" t="s">
        <v>118</v>
      </c>
      <c r="F397" s="45">
        <v>228</v>
      </c>
      <c r="G397" s="45">
        <v>467</v>
      </c>
      <c r="H397" s="45">
        <v>373</v>
      </c>
      <c r="I397" s="45">
        <v>322</v>
      </c>
      <c r="J397" s="45">
        <v>0</v>
      </c>
      <c r="K397" s="45">
        <v>0</v>
      </c>
      <c r="L397" s="46"/>
      <c r="M397" s="46"/>
      <c r="N397" s="46"/>
      <c r="O397" s="45">
        <v>20</v>
      </c>
      <c r="P397" s="45">
        <v>36</v>
      </c>
      <c r="Q397" s="45">
        <v>33</v>
      </c>
      <c r="R397" s="45">
        <v>23</v>
      </c>
      <c r="S397" s="45">
        <v>0</v>
      </c>
      <c r="T397" s="45">
        <v>0</v>
      </c>
      <c r="U397" s="46"/>
      <c r="V397" s="46"/>
      <c r="W397" s="46"/>
      <c r="X397" s="45">
        <v>24</v>
      </c>
      <c r="Y397" s="45">
        <v>91</v>
      </c>
      <c r="Z397" s="45">
        <v>70</v>
      </c>
      <c r="AA397" s="45">
        <v>45</v>
      </c>
      <c r="AB397" s="45">
        <v>0</v>
      </c>
      <c r="AC397" s="45">
        <v>0</v>
      </c>
      <c r="AD397" s="46"/>
      <c r="AE397" s="46"/>
      <c r="AF397" s="46"/>
      <c r="AG397" s="45">
        <v>14</v>
      </c>
      <c r="AH397" s="45">
        <v>24</v>
      </c>
      <c r="AI397" s="45">
        <v>19</v>
      </c>
      <c r="AJ397" s="45">
        <v>19</v>
      </c>
      <c r="AK397" s="45">
        <v>0</v>
      </c>
      <c r="AL397" s="45">
        <v>0</v>
      </c>
    </row>
    <row r="398" spans="1:38" ht="20.100000000000001" customHeight="1" x14ac:dyDescent="0.2">
      <c r="D398" s="2" t="s">
        <v>133</v>
      </c>
      <c r="F398" s="35">
        <v>523</v>
      </c>
      <c r="G398" s="35">
        <v>993</v>
      </c>
      <c r="H398" s="35">
        <v>866</v>
      </c>
      <c r="I398" s="35">
        <v>650</v>
      </c>
      <c r="J398" s="35">
        <v>0</v>
      </c>
      <c r="K398" s="35">
        <v>0</v>
      </c>
      <c r="L398" s="35"/>
      <c r="M398" s="35"/>
      <c r="N398" s="35"/>
      <c r="O398" s="35">
        <v>139</v>
      </c>
      <c r="P398" s="35">
        <v>321</v>
      </c>
      <c r="Q398" s="35">
        <v>288</v>
      </c>
      <c r="R398" s="35">
        <v>172</v>
      </c>
      <c r="S398" s="35">
        <v>0</v>
      </c>
      <c r="T398" s="35">
        <v>0</v>
      </c>
      <c r="U398" s="35"/>
      <c r="V398" s="35"/>
      <c r="W398" s="35"/>
      <c r="X398" s="35">
        <v>98</v>
      </c>
      <c r="Y398" s="35">
        <v>175</v>
      </c>
      <c r="Z398" s="35">
        <v>167</v>
      </c>
      <c r="AA398" s="35">
        <v>106</v>
      </c>
      <c r="AB398" s="35">
        <v>0</v>
      </c>
      <c r="AC398" s="35">
        <v>0</v>
      </c>
      <c r="AD398" s="35"/>
      <c r="AE398" s="35"/>
      <c r="AF398" s="35"/>
      <c r="AG398" s="35">
        <v>46</v>
      </c>
      <c r="AH398" s="35">
        <v>23</v>
      </c>
      <c r="AI398" s="35">
        <v>22</v>
      </c>
      <c r="AJ398" s="35">
        <v>47</v>
      </c>
      <c r="AK398" s="35">
        <v>0</v>
      </c>
      <c r="AL398" s="35">
        <v>0</v>
      </c>
    </row>
    <row r="399" spans="1:38" ht="19.5" customHeight="1" x14ac:dyDescent="0.2">
      <c r="D399" s="44" t="s">
        <v>134</v>
      </c>
      <c r="F399" s="45">
        <v>355</v>
      </c>
      <c r="G399" s="45">
        <v>1255</v>
      </c>
      <c r="H399" s="45">
        <v>1159</v>
      </c>
      <c r="I399" s="45">
        <v>451</v>
      </c>
      <c r="J399" s="45">
        <v>0</v>
      </c>
      <c r="K399" s="45">
        <v>0</v>
      </c>
      <c r="L399" s="46"/>
      <c r="M399" s="46"/>
      <c r="N399" s="46"/>
      <c r="O399" s="45">
        <v>110</v>
      </c>
      <c r="P399" s="45">
        <v>209</v>
      </c>
      <c r="Q399" s="45">
        <v>211</v>
      </c>
      <c r="R399" s="45">
        <v>108</v>
      </c>
      <c r="S399" s="45">
        <v>0</v>
      </c>
      <c r="T399" s="45">
        <v>0</v>
      </c>
      <c r="U399" s="46"/>
      <c r="V399" s="46"/>
      <c r="W399" s="46"/>
      <c r="X399" s="45">
        <v>60</v>
      </c>
      <c r="Y399" s="45">
        <v>183</v>
      </c>
      <c r="Z399" s="45">
        <v>181</v>
      </c>
      <c r="AA399" s="45">
        <v>62</v>
      </c>
      <c r="AB399" s="45">
        <v>0</v>
      </c>
      <c r="AC399" s="45">
        <v>0</v>
      </c>
      <c r="AD399" s="46"/>
      <c r="AE399" s="46"/>
      <c r="AF399" s="46"/>
      <c r="AG399" s="45">
        <v>7</v>
      </c>
      <c r="AH399" s="45">
        <v>27</v>
      </c>
      <c r="AI399" s="45">
        <v>26</v>
      </c>
      <c r="AJ399" s="45">
        <v>8</v>
      </c>
      <c r="AK399" s="45">
        <v>0</v>
      </c>
      <c r="AL399" s="45">
        <v>0</v>
      </c>
    </row>
    <row r="400" spans="1:38" ht="20.100000000000001" customHeight="1" x14ac:dyDescent="0.2">
      <c r="D400" s="2" t="s">
        <v>135</v>
      </c>
      <c r="F400" s="35">
        <v>124</v>
      </c>
      <c r="G400" s="35">
        <v>835</v>
      </c>
      <c r="H400" s="35">
        <v>789</v>
      </c>
      <c r="I400" s="35">
        <v>170</v>
      </c>
      <c r="J400" s="35">
        <v>0</v>
      </c>
      <c r="K400" s="35">
        <v>0</v>
      </c>
      <c r="L400" s="35"/>
      <c r="M400" s="35"/>
      <c r="N400" s="35"/>
      <c r="O400" s="35">
        <v>28</v>
      </c>
      <c r="P400" s="35">
        <v>502</v>
      </c>
      <c r="Q400" s="35">
        <v>483</v>
      </c>
      <c r="R400" s="35">
        <v>47</v>
      </c>
      <c r="S400" s="35">
        <v>0</v>
      </c>
      <c r="T400" s="35">
        <v>0</v>
      </c>
      <c r="U400" s="35"/>
      <c r="V400" s="35"/>
      <c r="W400" s="35"/>
      <c r="X400" s="35">
        <v>28</v>
      </c>
      <c r="Y400" s="35">
        <v>264</v>
      </c>
      <c r="Z400" s="35">
        <v>264</v>
      </c>
      <c r="AA400" s="35">
        <v>28</v>
      </c>
      <c r="AB400" s="35">
        <v>0</v>
      </c>
      <c r="AC400" s="35">
        <v>0</v>
      </c>
      <c r="AD400" s="35"/>
      <c r="AE400" s="35"/>
      <c r="AF400" s="35"/>
      <c r="AG400" s="35">
        <v>1</v>
      </c>
      <c r="AH400" s="35">
        <v>36</v>
      </c>
      <c r="AI400" s="35">
        <v>34</v>
      </c>
      <c r="AJ400" s="35">
        <v>3</v>
      </c>
      <c r="AK400" s="35">
        <v>0</v>
      </c>
      <c r="AL400" s="35">
        <v>0</v>
      </c>
    </row>
    <row r="401" spans="1:38" ht="19.5" customHeight="1" x14ac:dyDescent="0.2">
      <c r="D401" s="44" t="s">
        <v>122</v>
      </c>
      <c r="F401" s="45">
        <v>52</v>
      </c>
      <c r="G401" s="45">
        <v>339</v>
      </c>
      <c r="H401" s="45">
        <v>351</v>
      </c>
      <c r="I401" s="45">
        <v>40</v>
      </c>
      <c r="J401" s="45">
        <v>0</v>
      </c>
      <c r="K401" s="45">
        <v>0</v>
      </c>
      <c r="L401" s="46"/>
      <c r="M401" s="46"/>
      <c r="N401" s="46"/>
      <c r="O401" s="45">
        <v>8</v>
      </c>
      <c r="P401" s="45">
        <v>75</v>
      </c>
      <c r="Q401" s="45">
        <v>78</v>
      </c>
      <c r="R401" s="45">
        <v>5</v>
      </c>
      <c r="S401" s="45">
        <v>0</v>
      </c>
      <c r="T401" s="45">
        <v>0</v>
      </c>
      <c r="U401" s="46"/>
      <c r="V401" s="46"/>
      <c r="W401" s="46"/>
      <c r="X401" s="45">
        <v>12</v>
      </c>
      <c r="Y401" s="45">
        <v>124</v>
      </c>
      <c r="Z401" s="45">
        <v>115</v>
      </c>
      <c r="AA401" s="45">
        <v>21</v>
      </c>
      <c r="AB401" s="45">
        <v>0</v>
      </c>
      <c r="AC401" s="45">
        <v>0</v>
      </c>
      <c r="AD401" s="46"/>
      <c r="AE401" s="46"/>
      <c r="AF401" s="46"/>
      <c r="AG401" s="45">
        <v>1</v>
      </c>
      <c r="AH401" s="45">
        <v>0</v>
      </c>
      <c r="AI401" s="45">
        <v>1</v>
      </c>
      <c r="AJ401" s="45">
        <v>0</v>
      </c>
      <c r="AK401" s="45">
        <v>0</v>
      </c>
      <c r="AL401" s="45">
        <v>0</v>
      </c>
    </row>
    <row r="402" spans="1:38" ht="20.100000000000001" customHeight="1" x14ac:dyDescent="0.2">
      <c r="D402" s="2" t="s">
        <v>123</v>
      </c>
      <c r="F402" s="35">
        <v>95</v>
      </c>
      <c r="G402" s="35">
        <v>337</v>
      </c>
      <c r="H402" s="35">
        <v>395</v>
      </c>
      <c r="I402" s="35">
        <v>37</v>
      </c>
      <c r="J402" s="35">
        <v>0</v>
      </c>
      <c r="K402" s="35">
        <v>0</v>
      </c>
      <c r="L402" s="35"/>
      <c r="M402" s="35"/>
      <c r="N402" s="35"/>
      <c r="O402" s="35">
        <v>22</v>
      </c>
      <c r="P402" s="35">
        <v>85</v>
      </c>
      <c r="Q402" s="35">
        <v>96</v>
      </c>
      <c r="R402" s="35">
        <v>11</v>
      </c>
      <c r="S402" s="35">
        <v>0</v>
      </c>
      <c r="T402" s="35">
        <v>0</v>
      </c>
      <c r="U402" s="35"/>
      <c r="V402" s="35"/>
      <c r="W402" s="35"/>
      <c r="X402" s="35">
        <v>17</v>
      </c>
      <c r="Y402" s="35">
        <v>120</v>
      </c>
      <c r="Z402" s="35">
        <v>108</v>
      </c>
      <c r="AA402" s="35">
        <v>29</v>
      </c>
      <c r="AB402" s="35">
        <v>0</v>
      </c>
      <c r="AC402" s="35">
        <v>0</v>
      </c>
      <c r="AD402" s="35"/>
      <c r="AE402" s="35"/>
      <c r="AF402" s="35"/>
      <c r="AG402" s="35">
        <v>1</v>
      </c>
      <c r="AH402" s="35">
        <v>6</v>
      </c>
      <c r="AI402" s="35">
        <v>7</v>
      </c>
      <c r="AJ402" s="35">
        <v>0</v>
      </c>
      <c r="AK402" s="35">
        <v>0</v>
      </c>
      <c r="AL402" s="35">
        <v>0</v>
      </c>
    </row>
    <row r="403" spans="1:38" ht="19.5" customHeight="1" x14ac:dyDescent="0.2">
      <c r="D403" s="44" t="s">
        <v>136</v>
      </c>
      <c r="F403" s="45">
        <v>230</v>
      </c>
      <c r="G403" s="45">
        <v>43</v>
      </c>
      <c r="H403" s="45">
        <v>45</v>
      </c>
      <c r="I403" s="45">
        <v>228</v>
      </c>
      <c r="J403" s="45">
        <v>0</v>
      </c>
      <c r="K403" s="45">
        <v>0</v>
      </c>
      <c r="L403" s="46"/>
      <c r="M403" s="46"/>
      <c r="N403" s="46"/>
      <c r="O403" s="45">
        <v>51</v>
      </c>
      <c r="P403" s="45">
        <v>20</v>
      </c>
      <c r="Q403" s="45">
        <v>12</v>
      </c>
      <c r="R403" s="45">
        <v>59</v>
      </c>
      <c r="S403" s="45">
        <v>0</v>
      </c>
      <c r="T403" s="45">
        <v>0</v>
      </c>
      <c r="U403" s="46"/>
      <c r="V403" s="46"/>
      <c r="W403" s="46"/>
      <c r="X403" s="45">
        <v>115</v>
      </c>
      <c r="Y403" s="45">
        <v>21</v>
      </c>
      <c r="Z403" s="45">
        <v>10</v>
      </c>
      <c r="AA403" s="45">
        <v>126</v>
      </c>
      <c r="AB403" s="45">
        <v>0</v>
      </c>
      <c r="AC403" s="45">
        <v>0</v>
      </c>
      <c r="AD403" s="46"/>
      <c r="AE403" s="46"/>
      <c r="AF403" s="46"/>
      <c r="AG403" s="45">
        <v>3</v>
      </c>
      <c r="AH403" s="45">
        <v>1</v>
      </c>
      <c r="AI403" s="45">
        <v>1</v>
      </c>
      <c r="AJ403" s="45">
        <v>3</v>
      </c>
      <c r="AK403" s="45">
        <v>0</v>
      </c>
      <c r="AL403" s="45">
        <v>0</v>
      </c>
    </row>
    <row r="404" spans="1:38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</row>
    <row r="405" spans="1:38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1801</v>
      </c>
      <c r="G405" s="50">
        <v>5337</v>
      </c>
      <c r="H405" s="50">
        <v>5037</v>
      </c>
      <c r="I405" s="50">
        <v>2101</v>
      </c>
      <c r="J405" s="50">
        <v>0</v>
      </c>
      <c r="K405" s="50">
        <v>0</v>
      </c>
      <c r="L405" s="51"/>
      <c r="M405" s="51"/>
      <c r="N405" s="51"/>
      <c r="O405" s="50">
        <v>446</v>
      </c>
      <c r="P405" s="50">
        <v>1614</v>
      </c>
      <c r="Q405" s="50">
        <v>1564</v>
      </c>
      <c r="R405" s="50">
        <v>496</v>
      </c>
      <c r="S405" s="50">
        <v>0</v>
      </c>
      <c r="T405" s="50">
        <v>0</v>
      </c>
      <c r="U405" s="51"/>
      <c r="V405" s="51"/>
      <c r="W405" s="51"/>
      <c r="X405" s="50">
        <v>379</v>
      </c>
      <c r="Y405" s="50">
        <v>1164</v>
      </c>
      <c r="Z405" s="50">
        <v>1093</v>
      </c>
      <c r="AA405" s="50">
        <v>450</v>
      </c>
      <c r="AB405" s="50">
        <v>0</v>
      </c>
      <c r="AC405" s="50">
        <v>0</v>
      </c>
      <c r="AD405" s="51"/>
      <c r="AE405" s="51"/>
      <c r="AF405" s="51"/>
      <c r="AG405" s="50">
        <v>79</v>
      </c>
      <c r="AH405" s="50">
        <v>162</v>
      </c>
      <c r="AI405" s="50">
        <v>156</v>
      </c>
      <c r="AJ405" s="50">
        <v>85</v>
      </c>
      <c r="AK405" s="50">
        <v>0</v>
      </c>
      <c r="AL405" s="50">
        <v>0</v>
      </c>
    </row>
    <row r="406" spans="1:38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</row>
    <row r="407" spans="1:38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</row>
    <row r="408" spans="1:38" ht="20.100000000000001" customHeight="1" x14ac:dyDescent="0.2">
      <c r="D408" s="2" t="s">
        <v>245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/>
      <c r="M408" s="35"/>
      <c r="N408" s="35"/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/>
      <c r="V408" s="35"/>
      <c r="W408" s="35"/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/>
      <c r="AE408" s="35"/>
      <c r="AF408" s="35"/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</row>
    <row r="409" spans="1:38" ht="19.5" customHeight="1" x14ac:dyDescent="0.2">
      <c r="D409" s="44" t="s">
        <v>246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6"/>
      <c r="M409" s="46"/>
      <c r="N409" s="46"/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6"/>
      <c r="V409" s="46"/>
      <c r="W409" s="46"/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6"/>
      <c r="AE409" s="46"/>
      <c r="AF409" s="46"/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</row>
    <row r="410" spans="1:38" ht="20.100000000000001" customHeight="1" x14ac:dyDescent="0.2">
      <c r="D410" s="2" t="s">
        <v>247</v>
      </c>
      <c r="F410" s="35">
        <v>81</v>
      </c>
      <c r="G410" s="35">
        <v>464</v>
      </c>
      <c r="H410" s="35">
        <v>449</v>
      </c>
      <c r="I410" s="35">
        <v>96</v>
      </c>
      <c r="J410" s="35">
        <v>0</v>
      </c>
      <c r="K410" s="35">
        <v>0</v>
      </c>
      <c r="L410" s="35"/>
      <c r="M410" s="35"/>
      <c r="N410" s="35"/>
      <c r="O410" s="35">
        <v>2</v>
      </c>
      <c r="P410" s="35">
        <v>2</v>
      </c>
      <c r="Q410" s="35">
        <v>4</v>
      </c>
      <c r="R410" s="35">
        <v>0</v>
      </c>
      <c r="S410" s="35">
        <v>0</v>
      </c>
      <c r="T410" s="35">
        <v>0</v>
      </c>
      <c r="U410" s="35"/>
      <c r="V410" s="35"/>
      <c r="W410" s="35"/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/>
      <c r="AE410" s="35"/>
      <c r="AF410" s="35"/>
      <c r="AG410" s="35">
        <v>0</v>
      </c>
      <c r="AH410" s="35">
        <v>0</v>
      </c>
      <c r="AI410" s="35">
        <v>0</v>
      </c>
      <c r="AJ410" s="35">
        <v>0</v>
      </c>
      <c r="AK410" s="35">
        <v>0</v>
      </c>
      <c r="AL410" s="35">
        <v>0</v>
      </c>
    </row>
    <row r="411" spans="1:38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</row>
    <row r="412" spans="1:38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81</v>
      </c>
      <c r="G412" s="50">
        <v>464</v>
      </c>
      <c r="H412" s="50">
        <v>449</v>
      </c>
      <c r="I412" s="50">
        <v>96</v>
      </c>
      <c r="J412" s="50">
        <v>0</v>
      </c>
      <c r="K412" s="50">
        <v>0</v>
      </c>
      <c r="L412" s="51"/>
      <c r="M412" s="51"/>
      <c r="N412" s="51"/>
      <c r="O412" s="50">
        <v>2</v>
      </c>
      <c r="P412" s="50">
        <v>2</v>
      </c>
      <c r="Q412" s="50">
        <v>4</v>
      </c>
      <c r="R412" s="50">
        <v>0</v>
      </c>
      <c r="S412" s="50">
        <v>0</v>
      </c>
      <c r="T412" s="50">
        <v>0</v>
      </c>
      <c r="U412" s="51"/>
      <c r="V412" s="51"/>
      <c r="W412" s="51"/>
      <c r="X412" s="50">
        <v>0</v>
      </c>
      <c r="Y412" s="50">
        <v>0</v>
      </c>
      <c r="Z412" s="50">
        <v>0</v>
      </c>
      <c r="AA412" s="50">
        <v>0</v>
      </c>
      <c r="AB412" s="50">
        <v>0</v>
      </c>
      <c r="AC412" s="50">
        <v>0</v>
      </c>
      <c r="AD412" s="51"/>
      <c r="AE412" s="51"/>
      <c r="AF412" s="51"/>
      <c r="AG412" s="50">
        <v>0</v>
      </c>
      <c r="AH412" s="50">
        <v>0</v>
      </c>
      <c r="AI412" s="50">
        <v>0</v>
      </c>
      <c r="AJ412" s="50">
        <v>0</v>
      </c>
      <c r="AK412" s="50">
        <v>0</v>
      </c>
      <c r="AL412" s="50">
        <v>0</v>
      </c>
    </row>
    <row r="413" spans="1:38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</row>
    <row r="414" spans="1:38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1882</v>
      </c>
      <c r="G414" s="56">
        <v>5801</v>
      </c>
      <c r="H414" s="56">
        <v>5486</v>
      </c>
      <c r="I414" s="56">
        <v>2197</v>
      </c>
      <c r="J414" s="56">
        <v>0</v>
      </c>
      <c r="K414" s="56">
        <v>0</v>
      </c>
      <c r="L414" s="51"/>
      <c r="M414" s="51"/>
      <c r="N414" s="51"/>
      <c r="O414" s="56">
        <v>448</v>
      </c>
      <c r="P414" s="56">
        <v>1616</v>
      </c>
      <c r="Q414" s="56">
        <v>1568</v>
      </c>
      <c r="R414" s="56">
        <v>496</v>
      </c>
      <c r="S414" s="56">
        <v>0</v>
      </c>
      <c r="T414" s="56">
        <v>0</v>
      </c>
      <c r="U414" s="51"/>
      <c r="V414" s="51"/>
      <c r="W414" s="51"/>
      <c r="X414" s="56">
        <v>379</v>
      </c>
      <c r="Y414" s="56">
        <v>1164</v>
      </c>
      <c r="Z414" s="56">
        <v>1093</v>
      </c>
      <c r="AA414" s="56">
        <v>450</v>
      </c>
      <c r="AB414" s="56">
        <v>0</v>
      </c>
      <c r="AC414" s="56">
        <v>0</v>
      </c>
      <c r="AD414" s="51"/>
      <c r="AE414" s="51"/>
      <c r="AF414" s="51"/>
      <c r="AG414" s="56">
        <v>79</v>
      </c>
      <c r="AH414" s="56">
        <v>162</v>
      </c>
      <c r="AI414" s="56">
        <v>156</v>
      </c>
      <c r="AJ414" s="56">
        <v>85</v>
      </c>
      <c r="AK414" s="56">
        <v>0</v>
      </c>
      <c r="AL414" s="56">
        <v>0</v>
      </c>
    </row>
    <row r="415" spans="1:38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</row>
    <row r="416" spans="1:38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</row>
    <row r="417" spans="1:38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</row>
    <row r="418" spans="1:38" ht="20.100000000000001" customHeight="1" x14ac:dyDescent="0.2">
      <c r="D418" s="2" t="s">
        <v>250</v>
      </c>
      <c r="F418" s="35">
        <v>195</v>
      </c>
      <c r="G418" s="35">
        <v>1005</v>
      </c>
      <c r="H418" s="35">
        <v>1043</v>
      </c>
      <c r="I418" s="35">
        <v>157</v>
      </c>
      <c r="J418" s="35">
        <v>0</v>
      </c>
      <c r="K418" s="35">
        <v>0</v>
      </c>
      <c r="L418" s="35"/>
      <c r="M418" s="35"/>
      <c r="N418" s="35"/>
      <c r="O418" s="35">
        <v>5</v>
      </c>
      <c r="P418" s="35">
        <v>15</v>
      </c>
      <c r="Q418" s="35">
        <v>13</v>
      </c>
      <c r="R418" s="35">
        <v>7</v>
      </c>
      <c r="S418" s="35">
        <v>0</v>
      </c>
      <c r="T418" s="35">
        <v>0</v>
      </c>
      <c r="U418" s="35"/>
      <c r="V418" s="35"/>
      <c r="W418" s="35"/>
      <c r="X418" s="35">
        <v>29</v>
      </c>
      <c r="Y418" s="35">
        <v>50</v>
      </c>
      <c r="Z418" s="35">
        <v>58</v>
      </c>
      <c r="AA418" s="35">
        <v>21</v>
      </c>
      <c r="AB418" s="35">
        <v>0</v>
      </c>
      <c r="AC418" s="35">
        <v>0</v>
      </c>
      <c r="AD418" s="35"/>
      <c r="AE418" s="35"/>
      <c r="AF418" s="35"/>
      <c r="AG418" s="35">
        <v>1</v>
      </c>
      <c r="AH418" s="35">
        <v>0</v>
      </c>
      <c r="AI418" s="35">
        <v>0</v>
      </c>
      <c r="AJ418" s="35">
        <v>1</v>
      </c>
      <c r="AK418" s="35">
        <v>0</v>
      </c>
      <c r="AL418" s="35">
        <v>0</v>
      </c>
    </row>
    <row r="419" spans="1:38" ht="19.5" customHeight="1" x14ac:dyDescent="0.2">
      <c r="D419" s="44" t="s">
        <v>251</v>
      </c>
      <c r="F419" s="45">
        <v>283</v>
      </c>
      <c r="G419" s="45">
        <v>1604</v>
      </c>
      <c r="H419" s="45">
        <v>1688</v>
      </c>
      <c r="I419" s="45">
        <v>199</v>
      </c>
      <c r="J419" s="45">
        <v>0</v>
      </c>
      <c r="K419" s="45">
        <v>0</v>
      </c>
      <c r="L419" s="46"/>
      <c r="M419" s="46"/>
      <c r="N419" s="46"/>
      <c r="O419" s="45">
        <v>187</v>
      </c>
      <c r="P419" s="45">
        <v>387</v>
      </c>
      <c r="Q419" s="45">
        <v>522</v>
      </c>
      <c r="R419" s="45">
        <v>52</v>
      </c>
      <c r="S419" s="45">
        <v>0</v>
      </c>
      <c r="T419" s="45">
        <v>0</v>
      </c>
      <c r="U419" s="46"/>
      <c r="V419" s="46"/>
      <c r="W419" s="46"/>
      <c r="X419" s="45">
        <v>38</v>
      </c>
      <c r="Y419" s="45">
        <v>108</v>
      </c>
      <c r="Z419" s="45">
        <v>114</v>
      </c>
      <c r="AA419" s="45">
        <v>32</v>
      </c>
      <c r="AB419" s="45">
        <v>0</v>
      </c>
      <c r="AC419" s="45">
        <v>0</v>
      </c>
      <c r="AD419" s="46"/>
      <c r="AE419" s="46"/>
      <c r="AF419" s="46"/>
      <c r="AG419" s="45">
        <v>4</v>
      </c>
      <c r="AH419" s="45">
        <v>13</v>
      </c>
      <c r="AI419" s="45">
        <v>15</v>
      </c>
      <c r="AJ419" s="45">
        <v>2</v>
      </c>
      <c r="AK419" s="45">
        <v>0</v>
      </c>
      <c r="AL419" s="45">
        <v>0</v>
      </c>
    </row>
    <row r="420" spans="1:38" ht="20.100000000000001" customHeight="1" x14ac:dyDescent="0.2">
      <c r="D420" s="2" t="s">
        <v>252</v>
      </c>
      <c r="F420" s="35">
        <v>146</v>
      </c>
      <c r="G420" s="35">
        <v>757</v>
      </c>
      <c r="H420" s="35">
        <v>743</v>
      </c>
      <c r="I420" s="35">
        <v>160</v>
      </c>
      <c r="J420" s="35">
        <v>0</v>
      </c>
      <c r="K420" s="35">
        <v>0</v>
      </c>
      <c r="L420" s="35"/>
      <c r="M420" s="35"/>
      <c r="N420" s="35"/>
      <c r="O420" s="35">
        <v>215</v>
      </c>
      <c r="P420" s="35">
        <v>233</v>
      </c>
      <c r="Q420" s="35">
        <v>432</v>
      </c>
      <c r="R420" s="35">
        <v>16</v>
      </c>
      <c r="S420" s="35">
        <v>0</v>
      </c>
      <c r="T420" s="35">
        <v>0</v>
      </c>
      <c r="U420" s="35"/>
      <c r="V420" s="35"/>
      <c r="W420" s="35"/>
      <c r="X420" s="35">
        <v>28</v>
      </c>
      <c r="Y420" s="35">
        <v>126</v>
      </c>
      <c r="Z420" s="35">
        <v>131</v>
      </c>
      <c r="AA420" s="35">
        <v>23</v>
      </c>
      <c r="AB420" s="35">
        <v>0</v>
      </c>
      <c r="AC420" s="35">
        <v>0</v>
      </c>
      <c r="AD420" s="35"/>
      <c r="AE420" s="35"/>
      <c r="AF420" s="35"/>
      <c r="AG420" s="35">
        <v>1</v>
      </c>
      <c r="AH420" s="35">
        <v>3</v>
      </c>
      <c r="AI420" s="35">
        <v>4</v>
      </c>
      <c r="AJ420" s="35">
        <v>0</v>
      </c>
      <c r="AK420" s="35">
        <v>0</v>
      </c>
      <c r="AL420" s="35">
        <v>0</v>
      </c>
    </row>
    <row r="421" spans="1:38" ht="19.5" customHeight="1" x14ac:dyDescent="0.2">
      <c r="D421" s="44" t="s">
        <v>253</v>
      </c>
      <c r="F421" s="45">
        <v>518</v>
      </c>
      <c r="G421" s="45">
        <v>3363</v>
      </c>
      <c r="H421" s="45">
        <v>3560</v>
      </c>
      <c r="I421" s="45">
        <v>321</v>
      </c>
      <c r="J421" s="45">
        <v>0</v>
      </c>
      <c r="K421" s="45">
        <v>0</v>
      </c>
      <c r="L421" s="46"/>
      <c r="M421" s="46"/>
      <c r="N421" s="46"/>
      <c r="O421" s="45">
        <v>163</v>
      </c>
      <c r="P421" s="45">
        <v>710</v>
      </c>
      <c r="Q421" s="45">
        <v>828</v>
      </c>
      <c r="R421" s="45">
        <v>45</v>
      </c>
      <c r="S421" s="45">
        <v>0</v>
      </c>
      <c r="T421" s="45">
        <v>0</v>
      </c>
      <c r="U421" s="46"/>
      <c r="V421" s="46"/>
      <c r="W421" s="46"/>
      <c r="X421" s="45">
        <v>47</v>
      </c>
      <c r="Y421" s="45">
        <v>149</v>
      </c>
      <c r="Z421" s="45">
        <v>165</v>
      </c>
      <c r="AA421" s="45">
        <v>31</v>
      </c>
      <c r="AB421" s="45">
        <v>0</v>
      </c>
      <c r="AC421" s="45">
        <v>0</v>
      </c>
      <c r="AD421" s="46"/>
      <c r="AE421" s="46"/>
      <c r="AF421" s="46"/>
      <c r="AG421" s="45">
        <v>6</v>
      </c>
      <c r="AH421" s="45">
        <v>21</v>
      </c>
      <c r="AI421" s="45">
        <v>27</v>
      </c>
      <c r="AJ421" s="45">
        <v>0</v>
      </c>
      <c r="AK421" s="45">
        <v>0</v>
      </c>
      <c r="AL421" s="45">
        <v>0</v>
      </c>
    </row>
    <row r="422" spans="1:38" ht="20.100000000000001" customHeight="1" x14ac:dyDescent="0.2">
      <c r="D422" s="2" t="s">
        <v>254</v>
      </c>
      <c r="F422" s="35">
        <v>311</v>
      </c>
      <c r="G422" s="35">
        <v>2963</v>
      </c>
      <c r="H422" s="35">
        <v>2993</v>
      </c>
      <c r="I422" s="35">
        <v>281</v>
      </c>
      <c r="J422" s="35">
        <v>0</v>
      </c>
      <c r="K422" s="35">
        <v>0</v>
      </c>
      <c r="L422" s="35"/>
      <c r="M422" s="35"/>
      <c r="N422" s="35"/>
      <c r="O422" s="35">
        <v>15</v>
      </c>
      <c r="P422" s="35">
        <v>52</v>
      </c>
      <c r="Q422" s="35">
        <v>44</v>
      </c>
      <c r="R422" s="35">
        <v>23</v>
      </c>
      <c r="S422" s="35">
        <v>0</v>
      </c>
      <c r="T422" s="35">
        <v>0</v>
      </c>
      <c r="U422" s="35"/>
      <c r="V422" s="35"/>
      <c r="W422" s="35"/>
      <c r="X422" s="35">
        <v>31</v>
      </c>
      <c r="Y422" s="35">
        <v>169</v>
      </c>
      <c r="Z422" s="35">
        <v>164</v>
      </c>
      <c r="AA422" s="35">
        <v>36</v>
      </c>
      <c r="AB422" s="35">
        <v>0</v>
      </c>
      <c r="AC422" s="35">
        <v>0</v>
      </c>
      <c r="AD422" s="35"/>
      <c r="AE422" s="35"/>
      <c r="AF422" s="35"/>
      <c r="AG422" s="35">
        <v>0</v>
      </c>
      <c r="AH422" s="35">
        <v>7</v>
      </c>
      <c r="AI422" s="35">
        <v>7</v>
      </c>
      <c r="AJ422" s="35">
        <v>0</v>
      </c>
      <c r="AK422" s="35">
        <v>0</v>
      </c>
      <c r="AL422" s="35">
        <v>0</v>
      </c>
    </row>
    <row r="423" spans="1:38" ht="19.5" customHeight="1" x14ac:dyDescent="0.2">
      <c r="D423" s="44" t="s">
        <v>134</v>
      </c>
      <c r="F423" s="45">
        <v>249</v>
      </c>
      <c r="G423" s="45">
        <v>1586</v>
      </c>
      <c r="H423" s="45">
        <v>1632</v>
      </c>
      <c r="I423" s="45">
        <v>203</v>
      </c>
      <c r="J423" s="45">
        <v>0</v>
      </c>
      <c r="K423" s="45">
        <v>0</v>
      </c>
      <c r="L423" s="46"/>
      <c r="M423" s="46"/>
      <c r="N423" s="46"/>
      <c r="O423" s="45">
        <v>9</v>
      </c>
      <c r="P423" s="45">
        <v>67</v>
      </c>
      <c r="Q423" s="45">
        <v>63</v>
      </c>
      <c r="R423" s="45">
        <v>13</v>
      </c>
      <c r="S423" s="45">
        <v>0</v>
      </c>
      <c r="T423" s="45">
        <v>0</v>
      </c>
      <c r="U423" s="46"/>
      <c r="V423" s="46"/>
      <c r="W423" s="46"/>
      <c r="X423" s="45">
        <v>28</v>
      </c>
      <c r="Y423" s="45">
        <v>143</v>
      </c>
      <c r="Z423" s="45">
        <v>155</v>
      </c>
      <c r="AA423" s="45">
        <v>16</v>
      </c>
      <c r="AB423" s="45">
        <v>0</v>
      </c>
      <c r="AC423" s="45">
        <v>0</v>
      </c>
      <c r="AD423" s="46"/>
      <c r="AE423" s="46"/>
      <c r="AF423" s="46"/>
      <c r="AG423" s="45">
        <v>1</v>
      </c>
      <c r="AH423" s="45">
        <v>22</v>
      </c>
      <c r="AI423" s="45">
        <v>19</v>
      </c>
      <c r="AJ423" s="45">
        <v>4</v>
      </c>
      <c r="AK423" s="45">
        <v>0</v>
      </c>
      <c r="AL423" s="45">
        <v>0</v>
      </c>
    </row>
    <row r="424" spans="1:38" ht="20.100000000000001" customHeight="1" x14ac:dyDescent="0.2">
      <c r="D424" s="2" t="s">
        <v>135</v>
      </c>
      <c r="F424" s="35">
        <v>228</v>
      </c>
      <c r="G424" s="35">
        <v>1097</v>
      </c>
      <c r="H424" s="35">
        <v>1072</v>
      </c>
      <c r="I424" s="35">
        <v>253</v>
      </c>
      <c r="J424" s="35">
        <v>0</v>
      </c>
      <c r="K424" s="35">
        <v>0</v>
      </c>
      <c r="L424" s="35"/>
      <c r="M424" s="35"/>
      <c r="N424" s="35"/>
      <c r="O424" s="35">
        <v>17</v>
      </c>
      <c r="P424" s="35">
        <v>62</v>
      </c>
      <c r="Q424" s="35">
        <v>66</v>
      </c>
      <c r="R424" s="35">
        <v>13</v>
      </c>
      <c r="S424" s="35">
        <v>0</v>
      </c>
      <c r="T424" s="35">
        <v>0</v>
      </c>
      <c r="U424" s="35"/>
      <c r="V424" s="35"/>
      <c r="W424" s="35"/>
      <c r="X424" s="35">
        <v>43</v>
      </c>
      <c r="Y424" s="35">
        <v>210</v>
      </c>
      <c r="Z424" s="35">
        <v>218</v>
      </c>
      <c r="AA424" s="35">
        <v>35</v>
      </c>
      <c r="AB424" s="35">
        <v>0</v>
      </c>
      <c r="AC424" s="35">
        <v>0</v>
      </c>
      <c r="AD424" s="35"/>
      <c r="AE424" s="35"/>
      <c r="AF424" s="35"/>
      <c r="AG424" s="35">
        <v>2</v>
      </c>
      <c r="AH424" s="35">
        <v>11</v>
      </c>
      <c r="AI424" s="35">
        <v>10</v>
      </c>
      <c r="AJ424" s="35">
        <v>3</v>
      </c>
      <c r="AK424" s="35">
        <v>0</v>
      </c>
      <c r="AL424" s="35">
        <v>0</v>
      </c>
    </row>
    <row r="425" spans="1:38" ht="19.5" customHeight="1" x14ac:dyDescent="0.2">
      <c r="D425" s="44" t="s">
        <v>255</v>
      </c>
      <c r="F425" s="45">
        <v>222</v>
      </c>
      <c r="G425" s="45">
        <v>1039</v>
      </c>
      <c r="H425" s="45">
        <v>1078</v>
      </c>
      <c r="I425" s="45">
        <v>183</v>
      </c>
      <c r="J425" s="45">
        <v>0</v>
      </c>
      <c r="K425" s="45">
        <v>0</v>
      </c>
      <c r="L425" s="46"/>
      <c r="M425" s="46"/>
      <c r="N425" s="46"/>
      <c r="O425" s="45">
        <v>12</v>
      </c>
      <c r="P425" s="45">
        <v>55</v>
      </c>
      <c r="Q425" s="45">
        <v>54</v>
      </c>
      <c r="R425" s="45">
        <v>13</v>
      </c>
      <c r="S425" s="45">
        <v>0</v>
      </c>
      <c r="T425" s="45">
        <v>0</v>
      </c>
      <c r="U425" s="46"/>
      <c r="V425" s="46"/>
      <c r="W425" s="46"/>
      <c r="X425" s="45">
        <v>38</v>
      </c>
      <c r="Y425" s="45">
        <v>148</v>
      </c>
      <c r="Z425" s="45">
        <v>163</v>
      </c>
      <c r="AA425" s="45">
        <v>23</v>
      </c>
      <c r="AB425" s="45">
        <v>0</v>
      </c>
      <c r="AC425" s="45">
        <v>0</v>
      </c>
      <c r="AD425" s="46"/>
      <c r="AE425" s="46"/>
      <c r="AF425" s="46"/>
      <c r="AG425" s="45">
        <v>0</v>
      </c>
      <c r="AH425" s="45">
        <v>6</v>
      </c>
      <c r="AI425" s="45">
        <v>6</v>
      </c>
      <c r="AJ425" s="45">
        <v>0</v>
      </c>
      <c r="AK425" s="45">
        <v>0</v>
      </c>
      <c r="AL425" s="45">
        <v>0</v>
      </c>
    </row>
    <row r="426" spans="1:38" ht="19.5" customHeight="1" x14ac:dyDescent="0.2">
      <c r="D426" s="47" t="s">
        <v>256</v>
      </c>
      <c r="F426" s="46">
        <v>0</v>
      </c>
      <c r="G426" s="46">
        <v>398</v>
      </c>
      <c r="H426" s="46">
        <v>329</v>
      </c>
      <c r="I426" s="46">
        <v>69</v>
      </c>
      <c r="J426" s="46">
        <v>0</v>
      </c>
      <c r="K426" s="46">
        <v>0</v>
      </c>
      <c r="L426" s="46"/>
      <c r="M426" s="46"/>
      <c r="N426" s="46"/>
      <c r="O426" s="46">
        <v>0</v>
      </c>
      <c r="P426" s="46">
        <v>33</v>
      </c>
      <c r="Q426" s="46">
        <v>20</v>
      </c>
      <c r="R426" s="46">
        <v>13</v>
      </c>
      <c r="S426" s="46">
        <v>0</v>
      </c>
      <c r="T426" s="46">
        <v>0</v>
      </c>
      <c r="U426" s="46"/>
      <c r="V426" s="46"/>
      <c r="W426" s="46"/>
      <c r="X426" s="46">
        <v>0</v>
      </c>
      <c r="Y426" s="46">
        <v>24</v>
      </c>
      <c r="Z426" s="46">
        <v>14</v>
      </c>
      <c r="AA426" s="46">
        <v>10</v>
      </c>
      <c r="AB426" s="46">
        <v>0</v>
      </c>
      <c r="AC426" s="46">
        <v>0</v>
      </c>
      <c r="AD426" s="46"/>
      <c r="AE426" s="46"/>
      <c r="AF426" s="46"/>
      <c r="AG426" s="46">
        <v>0</v>
      </c>
      <c r="AH426" s="46">
        <v>1</v>
      </c>
      <c r="AI426" s="46">
        <v>1</v>
      </c>
      <c r="AJ426" s="46">
        <v>0</v>
      </c>
      <c r="AK426" s="46">
        <v>0</v>
      </c>
      <c r="AL426" s="46">
        <v>0</v>
      </c>
    </row>
    <row r="427" spans="1:38" ht="19.5" customHeight="1" x14ac:dyDescent="0.2">
      <c r="D427" s="44" t="s">
        <v>257</v>
      </c>
      <c r="F427" s="45">
        <v>0</v>
      </c>
      <c r="G427" s="45">
        <v>49</v>
      </c>
      <c r="H427" s="45">
        <v>4</v>
      </c>
      <c r="I427" s="45">
        <v>45</v>
      </c>
      <c r="J427" s="45">
        <v>0</v>
      </c>
      <c r="K427" s="45">
        <v>0</v>
      </c>
      <c r="L427" s="46"/>
      <c r="M427" s="46"/>
      <c r="N427" s="46"/>
      <c r="O427" s="45">
        <v>0</v>
      </c>
      <c r="P427" s="45">
        <v>11</v>
      </c>
      <c r="Q427" s="45">
        <v>1</v>
      </c>
      <c r="R427" s="45">
        <v>10</v>
      </c>
      <c r="S427" s="45">
        <v>0</v>
      </c>
      <c r="T427" s="45">
        <v>0</v>
      </c>
      <c r="U427" s="46"/>
      <c r="V427" s="46"/>
      <c r="W427" s="46"/>
      <c r="X427" s="45">
        <v>0</v>
      </c>
      <c r="Y427" s="45">
        <v>5</v>
      </c>
      <c r="Z427" s="45">
        <v>0</v>
      </c>
      <c r="AA427" s="45">
        <v>5</v>
      </c>
      <c r="AB427" s="45">
        <v>0</v>
      </c>
      <c r="AC427" s="45">
        <v>0</v>
      </c>
      <c r="AD427" s="46"/>
      <c r="AE427" s="46"/>
      <c r="AF427" s="46"/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</row>
    <row r="428" spans="1:38" ht="19.5" customHeight="1" x14ac:dyDescent="0.2">
      <c r="D428" s="47" t="s">
        <v>258</v>
      </c>
      <c r="F428" s="46">
        <v>0</v>
      </c>
      <c r="G428" s="46">
        <v>125</v>
      </c>
      <c r="H428" s="46">
        <v>44</v>
      </c>
      <c r="I428" s="46">
        <v>81</v>
      </c>
      <c r="J428" s="46">
        <v>0</v>
      </c>
      <c r="K428" s="46">
        <v>0</v>
      </c>
      <c r="L428" s="46"/>
      <c r="M428" s="46"/>
      <c r="N428" s="46"/>
      <c r="O428" s="46">
        <v>0</v>
      </c>
      <c r="P428" s="46">
        <v>22</v>
      </c>
      <c r="Q428" s="46">
        <v>9</v>
      </c>
      <c r="R428" s="46">
        <v>13</v>
      </c>
      <c r="S428" s="46">
        <v>0</v>
      </c>
      <c r="T428" s="46">
        <v>0</v>
      </c>
      <c r="U428" s="46"/>
      <c r="V428" s="46"/>
      <c r="W428" s="46"/>
      <c r="X428" s="46">
        <v>0</v>
      </c>
      <c r="Y428" s="46">
        <v>20</v>
      </c>
      <c r="Z428" s="46">
        <v>0</v>
      </c>
      <c r="AA428" s="46">
        <v>20</v>
      </c>
      <c r="AB428" s="46">
        <v>0</v>
      </c>
      <c r="AC428" s="46">
        <v>0</v>
      </c>
      <c r="AD428" s="46"/>
      <c r="AE428" s="46"/>
      <c r="AF428" s="46"/>
      <c r="AG428" s="46">
        <v>0</v>
      </c>
      <c r="AH428" s="46">
        <v>4</v>
      </c>
      <c r="AI428" s="46">
        <v>0</v>
      </c>
      <c r="AJ428" s="46">
        <v>4</v>
      </c>
      <c r="AK428" s="46">
        <v>0</v>
      </c>
      <c r="AL428" s="46">
        <v>0</v>
      </c>
    </row>
    <row r="429" spans="1:38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</row>
    <row r="430" spans="1:38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2152</v>
      </c>
      <c r="G430" s="50">
        <v>13986</v>
      </c>
      <c r="H430" s="50">
        <v>14186</v>
      </c>
      <c r="I430" s="50">
        <v>1952</v>
      </c>
      <c r="J430" s="50">
        <v>0</v>
      </c>
      <c r="K430" s="50">
        <v>0</v>
      </c>
      <c r="L430" s="51"/>
      <c r="M430" s="51"/>
      <c r="N430" s="51"/>
      <c r="O430" s="50">
        <v>623</v>
      </c>
      <c r="P430" s="50">
        <v>1647</v>
      </c>
      <c r="Q430" s="50">
        <v>2052</v>
      </c>
      <c r="R430" s="50">
        <v>218</v>
      </c>
      <c r="S430" s="50">
        <v>0</v>
      </c>
      <c r="T430" s="50">
        <v>0</v>
      </c>
      <c r="U430" s="51"/>
      <c r="V430" s="51"/>
      <c r="W430" s="51"/>
      <c r="X430" s="50">
        <v>282</v>
      </c>
      <c r="Y430" s="50">
        <v>1152</v>
      </c>
      <c r="Z430" s="50">
        <v>1182</v>
      </c>
      <c r="AA430" s="50">
        <v>252</v>
      </c>
      <c r="AB430" s="50">
        <v>0</v>
      </c>
      <c r="AC430" s="50">
        <v>0</v>
      </c>
      <c r="AD430" s="51"/>
      <c r="AE430" s="51"/>
      <c r="AF430" s="51"/>
      <c r="AG430" s="50">
        <v>15</v>
      </c>
      <c r="AH430" s="50">
        <v>88</v>
      </c>
      <c r="AI430" s="50">
        <v>89</v>
      </c>
      <c r="AJ430" s="50">
        <v>14</v>
      </c>
      <c r="AK430" s="50">
        <v>0</v>
      </c>
      <c r="AL430" s="50">
        <v>0</v>
      </c>
    </row>
    <row r="431" spans="1:38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</row>
    <row r="432" spans="1:38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2152</v>
      </c>
      <c r="G432" s="56">
        <v>13986</v>
      </c>
      <c r="H432" s="56">
        <v>14186</v>
      </c>
      <c r="I432" s="56">
        <v>1952</v>
      </c>
      <c r="J432" s="56">
        <v>0</v>
      </c>
      <c r="K432" s="56">
        <v>0</v>
      </c>
      <c r="L432" s="51"/>
      <c r="M432" s="51"/>
      <c r="N432" s="51"/>
      <c r="O432" s="56">
        <v>623</v>
      </c>
      <c r="P432" s="56">
        <v>1647</v>
      </c>
      <c r="Q432" s="56">
        <v>2052</v>
      </c>
      <c r="R432" s="56">
        <v>218</v>
      </c>
      <c r="S432" s="56">
        <v>0</v>
      </c>
      <c r="T432" s="56">
        <v>0</v>
      </c>
      <c r="U432" s="51"/>
      <c r="V432" s="51"/>
      <c r="W432" s="51"/>
      <c r="X432" s="56">
        <v>282</v>
      </c>
      <c r="Y432" s="56">
        <v>1152</v>
      </c>
      <c r="Z432" s="56">
        <v>1182</v>
      </c>
      <c r="AA432" s="56">
        <v>252</v>
      </c>
      <c r="AB432" s="56">
        <v>0</v>
      </c>
      <c r="AC432" s="56">
        <v>0</v>
      </c>
      <c r="AD432" s="51"/>
      <c r="AE432" s="51"/>
      <c r="AF432" s="51"/>
      <c r="AG432" s="56">
        <v>15</v>
      </c>
      <c r="AH432" s="56">
        <v>88</v>
      </c>
      <c r="AI432" s="56">
        <v>89</v>
      </c>
      <c r="AJ432" s="56">
        <v>14</v>
      </c>
      <c r="AK432" s="56">
        <v>0</v>
      </c>
      <c r="AL432" s="56">
        <v>0</v>
      </c>
    </row>
    <row r="433" spans="1:38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</row>
    <row r="434" spans="1:38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</row>
    <row r="435" spans="1:38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</row>
    <row r="436" spans="1:38" ht="20.100000000000001" customHeight="1" x14ac:dyDescent="0.2">
      <c r="D436" s="2" t="s">
        <v>141</v>
      </c>
      <c r="F436" s="35">
        <v>17</v>
      </c>
      <c r="G436" s="35">
        <v>136</v>
      </c>
      <c r="H436" s="35">
        <v>132</v>
      </c>
      <c r="I436" s="35">
        <v>21</v>
      </c>
      <c r="J436" s="35">
        <v>0</v>
      </c>
      <c r="K436" s="35">
        <v>0</v>
      </c>
      <c r="L436" s="35"/>
      <c r="M436" s="35"/>
      <c r="N436" s="35"/>
      <c r="O436" s="35">
        <v>12</v>
      </c>
      <c r="P436" s="35">
        <v>41</v>
      </c>
      <c r="Q436" s="35">
        <v>46</v>
      </c>
      <c r="R436" s="35">
        <v>7</v>
      </c>
      <c r="S436" s="35">
        <v>0</v>
      </c>
      <c r="T436" s="35">
        <v>0</v>
      </c>
      <c r="U436" s="35"/>
      <c r="V436" s="35"/>
      <c r="W436" s="35"/>
      <c r="X436" s="35">
        <v>15</v>
      </c>
      <c r="Y436" s="35">
        <v>156</v>
      </c>
      <c r="Z436" s="35">
        <v>142</v>
      </c>
      <c r="AA436" s="35">
        <v>29</v>
      </c>
      <c r="AB436" s="35">
        <v>0</v>
      </c>
      <c r="AC436" s="35">
        <v>0</v>
      </c>
      <c r="AD436" s="35"/>
      <c r="AE436" s="35"/>
      <c r="AF436" s="35"/>
      <c r="AG436" s="35">
        <v>4</v>
      </c>
      <c r="AH436" s="35">
        <v>11</v>
      </c>
      <c r="AI436" s="35">
        <v>11</v>
      </c>
      <c r="AJ436" s="35">
        <v>4</v>
      </c>
      <c r="AK436" s="35">
        <v>0</v>
      </c>
      <c r="AL436" s="35">
        <v>0</v>
      </c>
    </row>
    <row r="437" spans="1:38" ht="19.5" customHeight="1" x14ac:dyDescent="0.2">
      <c r="D437" s="44" t="s">
        <v>116</v>
      </c>
      <c r="F437" s="45">
        <v>10</v>
      </c>
      <c r="G437" s="45">
        <v>150</v>
      </c>
      <c r="H437" s="45">
        <v>146</v>
      </c>
      <c r="I437" s="45">
        <v>14</v>
      </c>
      <c r="J437" s="45">
        <v>0</v>
      </c>
      <c r="K437" s="45">
        <v>0</v>
      </c>
      <c r="L437" s="46"/>
      <c r="M437" s="46"/>
      <c r="N437" s="46"/>
      <c r="O437" s="45">
        <v>3</v>
      </c>
      <c r="P437" s="45">
        <v>29</v>
      </c>
      <c r="Q437" s="45">
        <v>29</v>
      </c>
      <c r="R437" s="45">
        <v>3</v>
      </c>
      <c r="S437" s="45">
        <v>0</v>
      </c>
      <c r="T437" s="45">
        <v>0</v>
      </c>
      <c r="U437" s="46"/>
      <c r="V437" s="46"/>
      <c r="W437" s="46"/>
      <c r="X437" s="45">
        <v>19</v>
      </c>
      <c r="Y437" s="45">
        <v>169</v>
      </c>
      <c r="Z437" s="45">
        <v>169</v>
      </c>
      <c r="AA437" s="45">
        <v>19</v>
      </c>
      <c r="AB437" s="45">
        <v>0</v>
      </c>
      <c r="AC437" s="45">
        <v>0</v>
      </c>
      <c r="AD437" s="46"/>
      <c r="AE437" s="46"/>
      <c r="AF437" s="46"/>
      <c r="AG437" s="45">
        <v>1</v>
      </c>
      <c r="AH437" s="45">
        <v>25</v>
      </c>
      <c r="AI437" s="45">
        <v>19</v>
      </c>
      <c r="AJ437" s="45">
        <v>7</v>
      </c>
      <c r="AK437" s="45">
        <v>0</v>
      </c>
      <c r="AL437" s="45">
        <v>0</v>
      </c>
    </row>
    <row r="438" spans="1:38" ht="20.100000000000001" customHeight="1" x14ac:dyDescent="0.2">
      <c r="D438" s="2" t="s">
        <v>132</v>
      </c>
      <c r="F438" s="35">
        <v>17</v>
      </c>
      <c r="G438" s="35">
        <v>82</v>
      </c>
      <c r="H438" s="35">
        <v>85</v>
      </c>
      <c r="I438" s="35">
        <v>14</v>
      </c>
      <c r="J438" s="35">
        <v>0</v>
      </c>
      <c r="K438" s="35">
        <v>0</v>
      </c>
      <c r="L438" s="35"/>
      <c r="M438" s="35"/>
      <c r="N438" s="35"/>
      <c r="O438" s="35">
        <v>5</v>
      </c>
      <c r="P438" s="35">
        <v>24</v>
      </c>
      <c r="Q438" s="35">
        <v>22</v>
      </c>
      <c r="R438" s="35">
        <v>7</v>
      </c>
      <c r="S438" s="35">
        <v>0</v>
      </c>
      <c r="T438" s="35">
        <v>0</v>
      </c>
      <c r="U438" s="35"/>
      <c r="V438" s="35"/>
      <c r="W438" s="35"/>
      <c r="X438" s="35">
        <v>51</v>
      </c>
      <c r="Y438" s="35">
        <v>202</v>
      </c>
      <c r="Z438" s="35">
        <v>183</v>
      </c>
      <c r="AA438" s="35">
        <v>70</v>
      </c>
      <c r="AB438" s="35">
        <v>0</v>
      </c>
      <c r="AC438" s="35">
        <v>0</v>
      </c>
      <c r="AD438" s="35"/>
      <c r="AE438" s="35"/>
      <c r="AF438" s="35"/>
      <c r="AG438" s="35">
        <v>6</v>
      </c>
      <c r="AH438" s="35">
        <v>12</v>
      </c>
      <c r="AI438" s="35">
        <v>15</v>
      </c>
      <c r="AJ438" s="35">
        <v>3</v>
      </c>
      <c r="AK438" s="35">
        <v>0</v>
      </c>
      <c r="AL438" s="35">
        <v>0</v>
      </c>
    </row>
    <row r="439" spans="1:38" ht="19.5" customHeight="1" x14ac:dyDescent="0.2">
      <c r="D439" s="44" t="s">
        <v>151</v>
      </c>
      <c r="F439" s="45">
        <v>26</v>
      </c>
      <c r="G439" s="45">
        <v>139</v>
      </c>
      <c r="H439" s="45">
        <v>153</v>
      </c>
      <c r="I439" s="45">
        <v>12</v>
      </c>
      <c r="J439" s="45">
        <v>0</v>
      </c>
      <c r="K439" s="45">
        <v>0</v>
      </c>
      <c r="L439" s="46"/>
      <c r="M439" s="46"/>
      <c r="N439" s="46"/>
      <c r="O439" s="45">
        <v>5</v>
      </c>
      <c r="P439" s="45">
        <v>27</v>
      </c>
      <c r="Q439" s="45">
        <v>25</v>
      </c>
      <c r="R439" s="45">
        <v>7</v>
      </c>
      <c r="S439" s="45">
        <v>0</v>
      </c>
      <c r="T439" s="45">
        <v>0</v>
      </c>
      <c r="U439" s="46"/>
      <c r="V439" s="46"/>
      <c r="W439" s="46"/>
      <c r="X439" s="45">
        <v>13</v>
      </c>
      <c r="Y439" s="45">
        <v>159</v>
      </c>
      <c r="Z439" s="45">
        <v>144</v>
      </c>
      <c r="AA439" s="45">
        <v>28</v>
      </c>
      <c r="AB439" s="45">
        <v>0</v>
      </c>
      <c r="AC439" s="45">
        <v>0</v>
      </c>
      <c r="AD439" s="46"/>
      <c r="AE439" s="46"/>
      <c r="AF439" s="46"/>
      <c r="AG439" s="45">
        <v>1</v>
      </c>
      <c r="AH439" s="45">
        <v>25</v>
      </c>
      <c r="AI439" s="45">
        <v>22</v>
      </c>
      <c r="AJ439" s="45">
        <v>4</v>
      </c>
      <c r="AK439" s="45">
        <v>0</v>
      </c>
      <c r="AL439" s="45">
        <v>0</v>
      </c>
    </row>
    <row r="440" spans="1:38" ht="20.100000000000001" customHeight="1" x14ac:dyDescent="0.2">
      <c r="D440" s="2" t="s">
        <v>133</v>
      </c>
      <c r="F440" s="35">
        <v>12</v>
      </c>
      <c r="G440" s="35">
        <v>151</v>
      </c>
      <c r="H440" s="35">
        <v>147</v>
      </c>
      <c r="I440" s="35">
        <v>16</v>
      </c>
      <c r="J440" s="35">
        <v>0</v>
      </c>
      <c r="K440" s="35">
        <v>0</v>
      </c>
      <c r="L440" s="35"/>
      <c r="M440" s="35"/>
      <c r="N440" s="35"/>
      <c r="O440" s="35">
        <v>9</v>
      </c>
      <c r="P440" s="35">
        <v>33</v>
      </c>
      <c r="Q440" s="35">
        <v>40</v>
      </c>
      <c r="R440" s="35">
        <v>2</v>
      </c>
      <c r="S440" s="35">
        <v>0</v>
      </c>
      <c r="T440" s="35">
        <v>0</v>
      </c>
      <c r="U440" s="35"/>
      <c r="V440" s="35"/>
      <c r="W440" s="35"/>
      <c r="X440" s="35">
        <v>13</v>
      </c>
      <c r="Y440" s="35">
        <v>153</v>
      </c>
      <c r="Z440" s="35">
        <v>143</v>
      </c>
      <c r="AA440" s="35">
        <v>23</v>
      </c>
      <c r="AB440" s="35">
        <v>0</v>
      </c>
      <c r="AC440" s="35">
        <v>0</v>
      </c>
      <c r="AD440" s="35"/>
      <c r="AE440" s="35"/>
      <c r="AF440" s="35"/>
      <c r="AG440" s="35">
        <v>1</v>
      </c>
      <c r="AH440" s="35">
        <v>9</v>
      </c>
      <c r="AI440" s="35">
        <v>10</v>
      </c>
      <c r="AJ440" s="35">
        <v>0</v>
      </c>
      <c r="AK440" s="35">
        <v>0</v>
      </c>
      <c r="AL440" s="35">
        <v>0</v>
      </c>
    </row>
    <row r="441" spans="1:38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</row>
    <row r="442" spans="1:38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82</v>
      </c>
      <c r="G442" s="50">
        <v>658</v>
      </c>
      <c r="H442" s="50">
        <v>663</v>
      </c>
      <c r="I442" s="50">
        <v>77</v>
      </c>
      <c r="J442" s="50">
        <v>0</v>
      </c>
      <c r="K442" s="50">
        <v>0</v>
      </c>
      <c r="L442" s="51"/>
      <c r="M442" s="51"/>
      <c r="N442" s="51"/>
      <c r="O442" s="50">
        <v>34</v>
      </c>
      <c r="P442" s="50">
        <v>154</v>
      </c>
      <c r="Q442" s="50">
        <v>162</v>
      </c>
      <c r="R442" s="50">
        <v>26</v>
      </c>
      <c r="S442" s="50">
        <v>0</v>
      </c>
      <c r="T442" s="50">
        <v>0</v>
      </c>
      <c r="U442" s="51"/>
      <c r="V442" s="51"/>
      <c r="W442" s="51"/>
      <c r="X442" s="50">
        <v>111</v>
      </c>
      <c r="Y442" s="50">
        <v>839</v>
      </c>
      <c r="Z442" s="50">
        <v>781</v>
      </c>
      <c r="AA442" s="50">
        <v>169</v>
      </c>
      <c r="AB442" s="50">
        <v>0</v>
      </c>
      <c r="AC442" s="50">
        <v>0</v>
      </c>
      <c r="AD442" s="51"/>
      <c r="AE442" s="51"/>
      <c r="AF442" s="51"/>
      <c r="AG442" s="50">
        <v>13</v>
      </c>
      <c r="AH442" s="50">
        <v>82</v>
      </c>
      <c r="AI442" s="50">
        <v>77</v>
      </c>
      <c r="AJ442" s="50">
        <v>18</v>
      </c>
      <c r="AK442" s="50">
        <v>0</v>
      </c>
      <c r="AL442" s="50">
        <v>0</v>
      </c>
    </row>
    <row r="443" spans="1:38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</row>
    <row r="444" spans="1:38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82</v>
      </c>
      <c r="G444" s="56">
        <v>658</v>
      </c>
      <c r="H444" s="56">
        <v>663</v>
      </c>
      <c r="I444" s="56">
        <v>77</v>
      </c>
      <c r="J444" s="56">
        <v>0</v>
      </c>
      <c r="K444" s="56">
        <v>0</v>
      </c>
      <c r="L444" s="51"/>
      <c r="M444" s="51"/>
      <c r="N444" s="51"/>
      <c r="O444" s="56">
        <v>34</v>
      </c>
      <c r="P444" s="56">
        <v>154</v>
      </c>
      <c r="Q444" s="56">
        <v>162</v>
      </c>
      <c r="R444" s="56">
        <v>26</v>
      </c>
      <c r="S444" s="56">
        <v>0</v>
      </c>
      <c r="T444" s="56">
        <v>0</v>
      </c>
      <c r="U444" s="51"/>
      <c r="V444" s="51"/>
      <c r="W444" s="51"/>
      <c r="X444" s="56">
        <v>111</v>
      </c>
      <c r="Y444" s="56">
        <v>839</v>
      </c>
      <c r="Z444" s="56">
        <v>781</v>
      </c>
      <c r="AA444" s="56">
        <v>169</v>
      </c>
      <c r="AB444" s="56">
        <v>0</v>
      </c>
      <c r="AC444" s="56">
        <v>0</v>
      </c>
      <c r="AD444" s="51"/>
      <c r="AE444" s="51"/>
      <c r="AF444" s="51"/>
      <c r="AG444" s="56">
        <v>13</v>
      </c>
      <c r="AH444" s="56">
        <v>82</v>
      </c>
      <c r="AI444" s="56">
        <v>77</v>
      </c>
      <c r="AJ444" s="56">
        <v>18</v>
      </c>
      <c r="AK444" s="56">
        <v>0</v>
      </c>
      <c r="AL444" s="56">
        <v>0</v>
      </c>
    </row>
    <row r="445" spans="1:38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</row>
    <row r="446" spans="1:38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</row>
    <row r="447" spans="1:38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</row>
    <row r="448" spans="1:38" ht="20.100000000000001" customHeight="1" x14ac:dyDescent="0.2">
      <c r="D448" s="2" t="s">
        <v>141</v>
      </c>
      <c r="F448" s="35">
        <v>39</v>
      </c>
      <c r="G448" s="35">
        <v>401</v>
      </c>
      <c r="H448" s="35">
        <v>370</v>
      </c>
      <c r="I448" s="35">
        <v>70</v>
      </c>
      <c r="J448" s="35">
        <v>0</v>
      </c>
      <c r="K448" s="35">
        <v>0</v>
      </c>
      <c r="L448" s="35"/>
      <c r="M448" s="35"/>
      <c r="N448" s="35"/>
      <c r="O448" s="35">
        <v>0</v>
      </c>
      <c r="P448" s="35">
        <v>1</v>
      </c>
      <c r="Q448" s="35">
        <v>1</v>
      </c>
      <c r="R448" s="35">
        <v>0</v>
      </c>
      <c r="S448" s="35">
        <v>0</v>
      </c>
      <c r="T448" s="35">
        <v>0</v>
      </c>
      <c r="U448" s="35"/>
      <c r="V448" s="35"/>
      <c r="W448" s="35"/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/>
      <c r="AE448" s="35"/>
      <c r="AF448" s="35"/>
      <c r="AG448" s="35">
        <v>0</v>
      </c>
      <c r="AH448" s="35">
        <v>0</v>
      </c>
      <c r="AI448" s="35">
        <v>0</v>
      </c>
      <c r="AJ448" s="35">
        <v>0</v>
      </c>
      <c r="AK448" s="35">
        <v>0</v>
      </c>
      <c r="AL448" s="35">
        <v>0</v>
      </c>
    </row>
    <row r="449" spans="1:38" ht="19.5" customHeight="1" x14ac:dyDescent="0.2">
      <c r="D449" s="44" t="s">
        <v>116</v>
      </c>
      <c r="F449" s="45">
        <v>130</v>
      </c>
      <c r="G449" s="45">
        <v>220</v>
      </c>
      <c r="H449" s="45">
        <v>251</v>
      </c>
      <c r="I449" s="45">
        <v>99</v>
      </c>
      <c r="J449" s="45">
        <v>0</v>
      </c>
      <c r="K449" s="45">
        <v>0</v>
      </c>
      <c r="L449" s="46"/>
      <c r="M449" s="46"/>
      <c r="N449" s="46"/>
      <c r="O449" s="45">
        <v>3</v>
      </c>
      <c r="P449" s="45">
        <v>0</v>
      </c>
      <c r="Q449" s="45">
        <v>0</v>
      </c>
      <c r="R449" s="45">
        <v>3</v>
      </c>
      <c r="S449" s="45">
        <v>0</v>
      </c>
      <c r="T449" s="45">
        <v>0</v>
      </c>
      <c r="U449" s="46"/>
      <c r="V449" s="46"/>
      <c r="W449" s="46"/>
      <c r="X449" s="45">
        <v>5</v>
      </c>
      <c r="Y449" s="45">
        <v>0</v>
      </c>
      <c r="Z449" s="45">
        <v>0</v>
      </c>
      <c r="AA449" s="45">
        <v>5</v>
      </c>
      <c r="AB449" s="45">
        <v>0</v>
      </c>
      <c r="AC449" s="45">
        <v>0</v>
      </c>
      <c r="AD449" s="46"/>
      <c r="AE449" s="46"/>
      <c r="AF449" s="46"/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</row>
    <row r="450" spans="1:38" ht="20.100000000000001" customHeight="1" x14ac:dyDescent="0.2">
      <c r="B450" s="5"/>
      <c r="D450" s="2" t="s">
        <v>132</v>
      </c>
      <c r="F450" s="35">
        <v>73</v>
      </c>
      <c r="G450" s="35">
        <v>344</v>
      </c>
      <c r="H450" s="35">
        <v>331</v>
      </c>
      <c r="I450" s="35">
        <v>86</v>
      </c>
      <c r="J450" s="35">
        <v>0</v>
      </c>
      <c r="K450" s="35">
        <v>0</v>
      </c>
      <c r="L450" s="35"/>
      <c r="M450" s="35"/>
      <c r="N450" s="35"/>
      <c r="O450" s="35">
        <v>0</v>
      </c>
      <c r="P450" s="35">
        <v>0</v>
      </c>
      <c r="Q450" s="35">
        <v>0</v>
      </c>
      <c r="R450" s="35">
        <v>0</v>
      </c>
      <c r="S450" s="35">
        <v>0</v>
      </c>
      <c r="T450" s="35">
        <v>0</v>
      </c>
      <c r="U450" s="35"/>
      <c r="V450" s="35"/>
      <c r="W450" s="35"/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/>
      <c r="AE450" s="35"/>
      <c r="AF450" s="35"/>
      <c r="AG450" s="35">
        <v>0</v>
      </c>
      <c r="AH450" s="35">
        <v>0</v>
      </c>
      <c r="AI450" s="35">
        <v>0</v>
      </c>
      <c r="AJ450" s="35">
        <v>0</v>
      </c>
      <c r="AK450" s="35">
        <v>0</v>
      </c>
      <c r="AL450" s="35">
        <v>0</v>
      </c>
    </row>
    <row r="451" spans="1:38" ht="19.5" customHeight="1" x14ac:dyDescent="0.2">
      <c r="D451" s="44" t="s">
        <v>151</v>
      </c>
      <c r="F451" s="45">
        <v>65</v>
      </c>
      <c r="G451" s="45">
        <v>481</v>
      </c>
      <c r="H451" s="45">
        <v>518</v>
      </c>
      <c r="I451" s="45">
        <v>28</v>
      </c>
      <c r="J451" s="45">
        <v>0</v>
      </c>
      <c r="K451" s="45">
        <v>0</v>
      </c>
      <c r="L451" s="46"/>
      <c r="M451" s="46"/>
      <c r="N451" s="46"/>
      <c r="O451" s="45">
        <v>0</v>
      </c>
      <c r="P451" s="45">
        <v>1</v>
      </c>
      <c r="Q451" s="45">
        <v>0</v>
      </c>
      <c r="R451" s="45">
        <v>1</v>
      </c>
      <c r="S451" s="45">
        <v>0</v>
      </c>
      <c r="T451" s="45">
        <v>0</v>
      </c>
      <c r="U451" s="46"/>
      <c r="V451" s="46"/>
      <c r="W451" s="46"/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6"/>
      <c r="AE451" s="46"/>
      <c r="AF451" s="46"/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</row>
    <row r="452" spans="1:38" ht="20.100000000000001" customHeight="1" x14ac:dyDescent="0.2">
      <c r="D452" s="2" t="s">
        <v>119</v>
      </c>
      <c r="F452" s="35">
        <v>24</v>
      </c>
      <c r="G452" s="35">
        <v>123</v>
      </c>
      <c r="H452" s="35">
        <v>132</v>
      </c>
      <c r="I452" s="35">
        <v>15</v>
      </c>
      <c r="J452" s="35">
        <v>0</v>
      </c>
      <c r="K452" s="35">
        <v>0</v>
      </c>
      <c r="L452" s="35"/>
      <c r="M452" s="35"/>
      <c r="N452" s="35"/>
      <c r="O452" s="35">
        <v>0</v>
      </c>
      <c r="P452" s="35">
        <v>0</v>
      </c>
      <c r="Q452" s="35">
        <v>0</v>
      </c>
      <c r="R452" s="35">
        <v>0</v>
      </c>
      <c r="S452" s="35">
        <v>0</v>
      </c>
      <c r="T452" s="35">
        <v>0</v>
      </c>
      <c r="U452" s="35"/>
      <c r="V452" s="35"/>
      <c r="W452" s="35"/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/>
      <c r="AE452" s="35"/>
      <c r="AF452" s="35"/>
      <c r="AG452" s="35">
        <v>0</v>
      </c>
      <c r="AH452" s="35">
        <v>0</v>
      </c>
      <c r="AI452" s="35">
        <v>0</v>
      </c>
      <c r="AJ452" s="35">
        <v>0</v>
      </c>
      <c r="AK452" s="35">
        <v>0</v>
      </c>
      <c r="AL452" s="35">
        <v>0</v>
      </c>
    </row>
    <row r="453" spans="1:38" ht="19.5" customHeight="1" x14ac:dyDescent="0.2">
      <c r="D453" s="44" t="s">
        <v>134</v>
      </c>
      <c r="F453" s="45">
        <v>78</v>
      </c>
      <c r="G453" s="45">
        <v>308</v>
      </c>
      <c r="H453" s="45">
        <v>344</v>
      </c>
      <c r="I453" s="45">
        <v>42</v>
      </c>
      <c r="J453" s="45">
        <v>0</v>
      </c>
      <c r="K453" s="45">
        <v>0</v>
      </c>
      <c r="L453" s="46"/>
      <c r="M453" s="46"/>
      <c r="N453" s="46"/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6"/>
      <c r="V453" s="46"/>
      <c r="W453" s="46"/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6"/>
      <c r="AE453" s="46"/>
      <c r="AF453" s="46"/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</row>
    <row r="454" spans="1:38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</row>
    <row r="455" spans="1:38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409</v>
      </c>
      <c r="G455" s="50">
        <v>1877</v>
      </c>
      <c r="H455" s="50">
        <v>1946</v>
      </c>
      <c r="I455" s="50">
        <v>340</v>
      </c>
      <c r="J455" s="50">
        <v>0</v>
      </c>
      <c r="K455" s="50">
        <v>0</v>
      </c>
      <c r="L455" s="51"/>
      <c r="M455" s="51"/>
      <c r="N455" s="51"/>
      <c r="O455" s="50">
        <v>3</v>
      </c>
      <c r="P455" s="50">
        <v>2</v>
      </c>
      <c r="Q455" s="50">
        <v>1</v>
      </c>
      <c r="R455" s="50">
        <v>4</v>
      </c>
      <c r="S455" s="50">
        <v>0</v>
      </c>
      <c r="T455" s="50">
        <v>0</v>
      </c>
      <c r="U455" s="51"/>
      <c r="V455" s="51"/>
      <c r="W455" s="51"/>
      <c r="X455" s="50">
        <v>5</v>
      </c>
      <c r="Y455" s="50">
        <v>0</v>
      </c>
      <c r="Z455" s="50">
        <v>0</v>
      </c>
      <c r="AA455" s="50">
        <v>5</v>
      </c>
      <c r="AB455" s="50">
        <v>0</v>
      </c>
      <c r="AC455" s="50">
        <v>0</v>
      </c>
      <c r="AD455" s="51"/>
      <c r="AE455" s="51"/>
      <c r="AF455" s="51"/>
      <c r="AG455" s="50">
        <v>0</v>
      </c>
      <c r="AH455" s="50">
        <v>0</v>
      </c>
      <c r="AI455" s="50">
        <v>0</v>
      </c>
      <c r="AJ455" s="50">
        <v>0</v>
      </c>
      <c r="AK455" s="50">
        <v>0</v>
      </c>
      <c r="AL455" s="50">
        <v>0</v>
      </c>
    </row>
    <row r="456" spans="1:38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</row>
    <row r="457" spans="1:38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</row>
    <row r="458" spans="1:38" ht="20.100000000000001" customHeight="1" x14ac:dyDescent="0.2">
      <c r="D458" s="2" t="s">
        <v>141</v>
      </c>
      <c r="F458" s="35">
        <v>32</v>
      </c>
      <c r="G458" s="35">
        <v>524</v>
      </c>
      <c r="H458" s="35">
        <v>469</v>
      </c>
      <c r="I458" s="35">
        <v>87</v>
      </c>
      <c r="J458" s="35">
        <v>0</v>
      </c>
      <c r="K458" s="35">
        <v>0</v>
      </c>
      <c r="L458" s="35"/>
      <c r="M458" s="35"/>
      <c r="N458" s="35"/>
      <c r="O458" s="35">
        <v>8</v>
      </c>
      <c r="P458" s="35">
        <v>307</v>
      </c>
      <c r="Q458" s="35">
        <v>288</v>
      </c>
      <c r="R458" s="35">
        <v>27</v>
      </c>
      <c r="S458" s="35">
        <v>0</v>
      </c>
      <c r="T458" s="35">
        <v>0</v>
      </c>
      <c r="U458" s="35"/>
      <c r="V458" s="35"/>
      <c r="W458" s="35"/>
      <c r="X458" s="35">
        <v>32</v>
      </c>
      <c r="Y458" s="35">
        <v>112</v>
      </c>
      <c r="Z458" s="35">
        <v>128</v>
      </c>
      <c r="AA458" s="35">
        <v>16</v>
      </c>
      <c r="AB458" s="35">
        <v>0</v>
      </c>
      <c r="AC458" s="35">
        <v>0</v>
      </c>
      <c r="AD458" s="35"/>
      <c r="AE458" s="35"/>
      <c r="AF458" s="35"/>
      <c r="AG458" s="35">
        <v>3</v>
      </c>
      <c r="AH458" s="35">
        <v>30</v>
      </c>
      <c r="AI458" s="35">
        <v>31</v>
      </c>
      <c r="AJ458" s="35">
        <v>2</v>
      </c>
      <c r="AK458" s="35">
        <v>0</v>
      </c>
      <c r="AL458" s="35">
        <v>0</v>
      </c>
    </row>
    <row r="459" spans="1:38" ht="19.5" customHeight="1" x14ac:dyDescent="0.2">
      <c r="D459" s="44" t="s">
        <v>150</v>
      </c>
      <c r="F459" s="45">
        <v>43</v>
      </c>
      <c r="G459" s="45">
        <v>153</v>
      </c>
      <c r="H459" s="45">
        <v>161</v>
      </c>
      <c r="I459" s="45">
        <v>35</v>
      </c>
      <c r="J459" s="45">
        <v>0</v>
      </c>
      <c r="K459" s="45">
        <v>0</v>
      </c>
      <c r="L459" s="46"/>
      <c r="M459" s="46"/>
      <c r="N459" s="46"/>
      <c r="O459" s="45">
        <v>9</v>
      </c>
      <c r="P459" s="45">
        <v>41</v>
      </c>
      <c r="Q459" s="45">
        <v>43</v>
      </c>
      <c r="R459" s="45">
        <v>7</v>
      </c>
      <c r="S459" s="45">
        <v>0</v>
      </c>
      <c r="T459" s="45">
        <v>0</v>
      </c>
      <c r="U459" s="46"/>
      <c r="V459" s="46"/>
      <c r="W459" s="46"/>
      <c r="X459" s="45">
        <v>22</v>
      </c>
      <c r="Y459" s="45">
        <v>65</v>
      </c>
      <c r="Z459" s="45">
        <v>76</v>
      </c>
      <c r="AA459" s="45">
        <v>11</v>
      </c>
      <c r="AB459" s="45">
        <v>0</v>
      </c>
      <c r="AC459" s="45">
        <v>0</v>
      </c>
      <c r="AD459" s="46"/>
      <c r="AE459" s="46"/>
      <c r="AF459" s="46"/>
      <c r="AG459" s="45">
        <v>1</v>
      </c>
      <c r="AH459" s="45">
        <v>9</v>
      </c>
      <c r="AI459" s="45">
        <v>9</v>
      </c>
      <c r="AJ459" s="45">
        <v>1</v>
      </c>
      <c r="AK459" s="45">
        <v>0</v>
      </c>
      <c r="AL459" s="45">
        <v>0</v>
      </c>
    </row>
    <row r="460" spans="1:38" ht="20.100000000000001" customHeight="1" x14ac:dyDescent="0.2">
      <c r="B460" s="5"/>
      <c r="D460" s="2" t="s">
        <v>132</v>
      </c>
      <c r="F460" s="35">
        <v>4</v>
      </c>
      <c r="G460" s="35">
        <v>40</v>
      </c>
      <c r="H460" s="35">
        <v>38</v>
      </c>
      <c r="I460" s="35">
        <v>6</v>
      </c>
      <c r="J460" s="35">
        <v>0</v>
      </c>
      <c r="K460" s="35">
        <v>0</v>
      </c>
      <c r="L460" s="35"/>
      <c r="M460" s="35"/>
      <c r="N460" s="35"/>
      <c r="O460" s="35">
        <v>1</v>
      </c>
      <c r="P460" s="35">
        <v>62</v>
      </c>
      <c r="Q460" s="35">
        <v>57</v>
      </c>
      <c r="R460" s="35">
        <v>6</v>
      </c>
      <c r="S460" s="35">
        <v>0</v>
      </c>
      <c r="T460" s="35">
        <v>0</v>
      </c>
      <c r="U460" s="35"/>
      <c r="V460" s="35"/>
      <c r="W460" s="35"/>
      <c r="X460" s="35">
        <v>6</v>
      </c>
      <c r="Y460" s="35">
        <v>58</v>
      </c>
      <c r="Z460" s="35">
        <v>57</v>
      </c>
      <c r="AA460" s="35">
        <v>7</v>
      </c>
      <c r="AB460" s="35">
        <v>0</v>
      </c>
      <c r="AC460" s="35">
        <v>0</v>
      </c>
      <c r="AD460" s="35"/>
      <c r="AE460" s="35"/>
      <c r="AF460" s="35"/>
      <c r="AG460" s="35">
        <v>0</v>
      </c>
      <c r="AH460" s="35">
        <v>8</v>
      </c>
      <c r="AI460" s="35">
        <v>8</v>
      </c>
      <c r="AJ460" s="35">
        <v>0</v>
      </c>
      <c r="AK460" s="35">
        <v>0</v>
      </c>
      <c r="AL460" s="35">
        <v>0</v>
      </c>
    </row>
    <row r="461" spans="1:38" ht="19.5" customHeight="1" x14ac:dyDescent="0.2">
      <c r="D461" s="44" t="s">
        <v>151</v>
      </c>
      <c r="F461" s="45">
        <v>4</v>
      </c>
      <c r="G461" s="45">
        <v>26</v>
      </c>
      <c r="H461" s="45">
        <v>29</v>
      </c>
      <c r="I461" s="45">
        <v>1</v>
      </c>
      <c r="J461" s="45">
        <v>0</v>
      </c>
      <c r="K461" s="45">
        <v>0</v>
      </c>
      <c r="L461" s="46"/>
      <c r="M461" s="46"/>
      <c r="N461" s="46"/>
      <c r="O461" s="45">
        <v>6</v>
      </c>
      <c r="P461" s="45">
        <v>87</v>
      </c>
      <c r="Q461" s="45">
        <v>90</v>
      </c>
      <c r="R461" s="45">
        <v>3</v>
      </c>
      <c r="S461" s="45">
        <v>0</v>
      </c>
      <c r="T461" s="45">
        <v>0</v>
      </c>
      <c r="U461" s="46"/>
      <c r="V461" s="46"/>
      <c r="W461" s="46"/>
      <c r="X461" s="45">
        <v>9</v>
      </c>
      <c r="Y461" s="45">
        <v>88</v>
      </c>
      <c r="Z461" s="45">
        <v>89</v>
      </c>
      <c r="AA461" s="45">
        <v>8</v>
      </c>
      <c r="AB461" s="45">
        <v>0</v>
      </c>
      <c r="AC461" s="45">
        <v>0</v>
      </c>
      <c r="AD461" s="46"/>
      <c r="AE461" s="46"/>
      <c r="AF461" s="46"/>
      <c r="AG461" s="45">
        <v>3</v>
      </c>
      <c r="AH461" s="45">
        <v>18</v>
      </c>
      <c r="AI461" s="45">
        <v>19</v>
      </c>
      <c r="AJ461" s="45">
        <v>2</v>
      </c>
      <c r="AK461" s="45">
        <v>0</v>
      </c>
      <c r="AL461" s="45">
        <v>0</v>
      </c>
    </row>
    <row r="462" spans="1:38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</row>
    <row r="463" spans="1:38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83</v>
      </c>
      <c r="G463" s="50">
        <v>743</v>
      </c>
      <c r="H463" s="50">
        <v>697</v>
      </c>
      <c r="I463" s="50">
        <v>129</v>
      </c>
      <c r="J463" s="50">
        <v>0</v>
      </c>
      <c r="K463" s="50">
        <v>0</v>
      </c>
      <c r="L463" s="51"/>
      <c r="M463" s="51"/>
      <c r="N463" s="51"/>
      <c r="O463" s="50">
        <v>24</v>
      </c>
      <c r="P463" s="50">
        <v>497</v>
      </c>
      <c r="Q463" s="50">
        <v>478</v>
      </c>
      <c r="R463" s="50">
        <v>43</v>
      </c>
      <c r="S463" s="50">
        <v>0</v>
      </c>
      <c r="T463" s="50">
        <v>0</v>
      </c>
      <c r="U463" s="51"/>
      <c r="V463" s="51"/>
      <c r="W463" s="51"/>
      <c r="X463" s="50">
        <v>69</v>
      </c>
      <c r="Y463" s="50">
        <v>323</v>
      </c>
      <c r="Z463" s="50">
        <v>350</v>
      </c>
      <c r="AA463" s="50">
        <v>42</v>
      </c>
      <c r="AB463" s="50">
        <v>0</v>
      </c>
      <c r="AC463" s="50">
        <v>0</v>
      </c>
      <c r="AD463" s="51"/>
      <c r="AE463" s="51"/>
      <c r="AF463" s="51"/>
      <c r="AG463" s="50">
        <v>7</v>
      </c>
      <c r="AH463" s="50">
        <v>65</v>
      </c>
      <c r="AI463" s="50">
        <v>67</v>
      </c>
      <c r="AJ463" s="50">
        <v>5</v>
      </c>
      <c r="AK463" s="50">
        <v>0</v>
      </c>
      <c r="AL463" s="50">
        <v>0</v>
      </c>
    </row>
    <row r="464" spans="1:38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</row>
    <row r="465" spans="1:38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</row>
    <row r="466" spans="1:38" ht="20.100000000000001" customHeight="1" x14ac:dyDescent="0.2">
      <c r="B466" s="5"/>
      <c r="D466" s="57" t="s">
        <v>265</v>
      </c>
      <c r="F466" s="35">
        <v>41</v>
      </c>
      <c r="G466" s="35">
        <v>236</v>
      </c>
      <c r="H466" s="35">
        <v>255</v>
      </c>
      <c r="I466" s="35">
        <v>22</v>
      </c>
      <c r="J466" s="35">
        <v>0</v>
      </c>
      <c r="K466" s="35">
        <v>0</v>
      </c>
      <c r="L466" s="35"/>
      <c r="M466" s="35"/>
      <c r="N466" s="35"/>
      <c r="O466" s="35">
        <v>5</v>
      </c>
      <c r="P466" s="35">
        <v>45</v>
      </c>
      <c r="Q466" s="35">
        <v>47</v>
      </c>
      <c r="R466" s="35">
        <v>3</v>
      </c>
      <c r="S466" s="35">
        <v>0</v>
      </c>
      <c r="T466" s="35">
        <v>0</v>
      </c>
      <c r="U466" s="35"/>
      <c r="V466" s="35"/>
      <c r="W466" s="35"/>
      <c r="X466" s="35">
        <v>12</v>
      </c>
      <c r="Y466" s="35">
        <v>52</v>
      </c>
      <c r="Z466" s="35">
        <v>61</v>
      </c>
      <c r="AA466" s="35">
        <v>3</v>
      </c>
      <c r="AB466" s="35">
        <v>0</v>
      </c>
      <c r="AC466" s="35">
        <v>0</v>
      </c>
      <c r="AD466" s="35"/>
      <c r="AE466" s="35"/>
      <c r="AF466" s="35"/>
      <c r="AG466" s="35">
        <v>1</v>
      </c>
      <c r="AH466" s="35">
        <v>21</v>
      </c>
      <c r="AI466" s="35">
        <v>22</v>
      </c>
      <c r="AJ466" s="35">
        <v>0</v>
      </c>
      <c r="AK466" s="35">
        <v>0</v>
      </c>
      <c r="AL466" s="35">
        <v>0</v>
      </c>
    </row>
    <row r="467" spans="1:38" ht="19.5" customHeight="1" x14ac:dyDescent="0.2">
      <c r="D467" s="44" t="s">
        <v>266</v>
      </c>
      <c r="F467" s="45">
        <v>60</v>
      </c>
      <c r="G467" s="45">
        <v>151</v>
      </c>
      <c r="H467" s="45">
        <v>151</v>
      </c>
      <c r="I467" s="45">
        <v>60</v>
      </c>
      <c r="J467" s="45">
        <v>0</v>
      </c>
      <c r="K467" s="45">
        <v>0</v>
      </c>
      <c r="L467" s="46"/>
      <c r="M467" s="46"/>
      <c r="N467" s="46"/>
      <c r="O467" s="45">
        <v>6</v>
      </c>
      <c r="P467" s="45">
        <v>29</v>
      </c>
      <c r="Q467" s="45">
        <v>26</v>
      </c>
      <c r="R467" s="45">
        <v>9</v>
      </c>
      <c r="S467" s="45">
        <v>0</v>
      </c>
      <c r="T467" s="45">
        <v>0</v>
      </c>
      <c r="U467" s="46"/>
      <c r="V467" s="46"/>
      <c r="W467" s="46"/>
      <c r="X467" s="45">
        <v>11</v>
      </c>
      <c r="Y467" s="45">
        <v>18</v>
      </c>
      <c r="Z467" s="45">
        <v>16</v>
      </c>
      <c r="AA467" s="45">
        <v>13</v>
      </c>
      <c r="AB467" s="45">
        <v>0</v>
      </c>
      <c r="AC467" s="45">
        <v>0</v>
      </c>
      <c r="AD467" s="46"/>
      <c r="AE467" s="46"/>
      <c r="AF467" s="46"/>
      <c r="AG467" s="45">
        <v>0</v>
      </c>
      <c r="AH467" s="45">
        <v>3</v>
      </c>
      <c r="AI467" s="45">
        <v>3</v>
      </c>
      <c r="AJ467" s="45">
        <v>0</v>
      </c>
      <c r="AK467" s="45">
        <v>0</v>
      </c>
      <c r="AL467" s="45">
        <v>0</v>
      </c>
    </row>
    <row r="468" spans="1:38" ht="20.100000000000001" customHeight="1" x14ac:dyDescent="0.2">
      <c r="B468" s="5"/>
      <c r="D468" s="57" t="s">
        <v>267</v>
      </c>
      <c r="F468" s="35">
        <v>33</v>
      </c>
      <c r="G468" s="35">
        <v>265</v>
      </c>
      <c r="H468" s="35">
        <v>271</v>
      </c>
      <c r="I468" s="35">
        <v>27</v>
      </c>
      <c r="J468" s="35">
        <v>0</v>
      </c>
      <c r="K468" s="35">
        <v>0</v>
      </c>
      <c r="L468" s="35"/>
      <c r="M468" s="35"/>
      <c r="N468" s="35"/>
      <c r="O468" s="35">
        <v>2</v>
      </c>
      <c r="P468" s="35">
        <v>30</v>
      </c>
      <c r="Q468" s="35">
        <v>26</v>
      </c>
      <c r="R468" s="35">
        <v>6</v>
      </c>
      <c r="S468" s="35">
        <v>0</v>
      </c>
      <c r="T468" s="35">
        <v>0</v>
      </c>
      <c r="U468" s="35"/>
      <c r="V468" s="35"/>
      <c r="W468" s="35"/>
      <c r="X468" s="35">
        <v>6</v>
      </c>
      <c r="Y468" s="35">
        <v>82</v>
      </c>
      <c r="Z468" s="35">
        <v>85</v>
      </c>
      <c r="AA468" s="35">
        <v>3</v>
      </c>
      <c r="AB468" s="35">
        <v>0</v>
      </c>
      <c r="AC468" s="35">
        <v>0</v>
      </c>
      <c r="AD468" s="35"/>
      <c r="AE468" s="35"/>
      <c r="AF468" s="35"/>
      <c r="AG468" s="35">
        <v>0</v>
      </c>
      <c r="AH468" s="35">
        <v>9</v>
      </c>
      <c r="AI468" s="35">
        <v>8</v>
      </c>
      <c r="AJ468" s="35">
        <v>1</v>
      </c>
      <c r="AK468" s="35">
        <v>0</v>
      </c>
      <c r="AL468" s="35">
        <v>0</v>
      </c>
    </row>
    <row r="469" spans="1:38" ht="19.5" customHeight="1" x14ac:dyDescent="0.2">
      <c r="D469" s="44" t="s">
        <v>268</v>
      </c>
      <c r="F469" s="45">
        <v>72</v>
      </c>
      <c r="G469" s="45">
        <v>244</v>
      </c>
      <c r="H469" s="45">
        <v>275</v>
      </c>
      <c r="I469" s="45">
        <v>41</v>
      </c>
      <c r="J469" s="45">
        <v>0</v>
      </c>
      <c r="K469" s="45">
        <v>0</v>
      </c>
      <c r="L469" s="46"/>
      <c r="M469" s="46"/>
      <c r="N469" s="46"/>
      <c r="O469" s="45">
        <v>22</v>
      </c>
      <c r="P469" s="45">
        <v>48</v>
      </c>
      <c r="Q469" s="45">
        <v>52</v>
      </c>
      <c r="R469" s="45">
        <v>18</v>
      </c>
      <c r="S469" s="45">
        <v>0</v>
      </c>
      <c r="T469" s="45">
        <v>0</v>
      </c>
      <c r="U469" s="46"/>
      <c r="V469" s="46"/>
      <c r="W469" s="46"/>
      <c r="X469" s="45">
        <v>28</v>
      </c>
      <c r="Y469" s="45">
        <v>64</v>
      </c>
      <c r="Z469" s="45">
        <v>69</v>
      </c>
      <c r="AA469" s="45">
        <v>23</v>
      </c>
      <c r="AB469" s="45">
        <v>0</v>
      </c>
      <c r="AC469" s="45">
        <v>0</v>
      </c>
      <c r="AD469" s="46"/>
      <c r="AE469" s="46"/>
      <c r="AF469" s="46"/>
      <c r="AG469" s="45">
        <v>2</v>
      </c>
      <c r="AH469" s="45">
        <v>10</v>
      </c>
      <c r="AI469" s="45">
        <v>10</v>
      </c>
      <c r="AJ469" s="45">
        <v>2</v>
      </c>
      <c r="AK469" s="45">
        <v>0</v>
      </c>
      <c r="AL469" s="45">
        <v>0</v>
      </c>
    </row>
    <row r="470" spans="1:38" ht="20.100000000000001" customHeight="1" x14ac:dyDescent="0.2">
      <c r="D470" s="57" t="s">
        <v>269</v>
      </c>
      <c r="F470" s="35">
        <v>25</v>
      </c>
      <c r="G470" s="35">
        <v>196</v>
      </c>
      <c r="H470" s="35">
        <v>191</v>
      </c>
      <c r="I470" s="35">
        <v>30</v>
      </c>
      <c r="J470" s="35">
        <v>0</v>
      </c>
      <c r="K470" s="35">
        <v>0</v>
      </c>
      <c r="L470" s="35"/>
      <c r="M470" s="35"/>
      <c r="N470" s="35"/>
      <c r="O470" s="35">
        <v>3</v>
      </c>
      <c r="P470" s="35">
        <v>24</v>
      </c>
      <c r="Q470" s="35">
        <v>24</v>
      </c>
      <c r="R470" s="35">
        <v>3</v>
      </c>
      <c r="S470" s="35">
        <v>0</v>
      </c>
      <c r="T470" s="35">
        <v>0</v>
      </c>
      <c r="U470" s="35"/>
      <c r="V470" s="35"/>
      <c r="W470" s="35"/>
      <c r="X470" s="35">
        <v>4</v>
      </c>
      <c r="Y470" s="35">
        <v>49</v>
      </c>
      <c r="Z470" s="35">
        <v>48</v>
      </c>
      <c r="AA470" s="35">
        <v>5</v>
      </c>
      <c r="AB470" s="35">
        <v>0</v>
      </c>
      <c r="AC470" s="35">
        <v>0</v>
      </c>
      <c r="AD470" s="35"/>
      <c r="AE470" s="35"/>
      <c r="AF470" s="35"/>
      <c r="AG470" s="35">
        <v>1</v>
      </c>
      <c r="AH470" s="35">
        <v>11</v>
      </c>
      <c r="AI470" s="35">
        <v>11</v>
      </c>
      <c r="AJ470" s="35">
        <v>1</v>
      </c>
      <c r="AK470" s="35">
        <v>0</v>
      </c>
      <c r="AL470" s="35">
        <v>0</v>
      </c>
    </row>
    <row r="471" spans="1:38" ht="19.5" customHeight="1" x14ac:dyDescent="0.2">
      <c r="D471" s="44" t="s">
        <v>270</v>
      </c>
      <c r="F471" s="45">
        <v>29</v>
      </c>
      <c r="G471" s="45">
        <v>158</v>
      </c>
      <c r="H471" s="45">
        <v>158</v>
      </c>
      <c r="I471" s="45">
        <v>29</v>
      </c>
      <c r="J471" s="45">
        <v>0</v>
      </c>
      <c r="K471" s="45">
        <v>0</v>
      </c>
      <c r="L471" s="46"/>
      <c r="M471" s="46"/>
      <c r="N471" s="46"/>
      <c r="O471" s="45">
        <v>13</v>
      </c>
      <c r="P471" s="45">
        <v>28</v>
      </c>
      <c r="Q471" s="45">
        <v>30</v>
      </c>
      <c r="R471" s="45">
        <v>11</v>
      </c>
      <c r="S471" s="45">
        <v>0</v>
      </c>
      <c r="T471" s="45">
        <v>0</v>
      </c>
      <c r="U471" s="46"/>
      <c r="V471" s="46"/>
      <c r="W471" s="46"/>
      <c r="X471" s="45">
        <v>14</v>
      </c>
      <c r="Y471" s="45">
        <v>53</v>
      </c>
      <c r="Z471" s="45">
        <v>59</v>
      </c>
      <c r="AA471" s="45">
        <v>8</v>
      </c>
      <c r="AB471" s="45">
        <v>0</v>
      </c>
      <c r="AC471" s="45">
        <v>0</v>
      </c>
      <c r="AD471" s="46"/>
      <c r="AE471" s="46"/>
      <c r="AF471" s="46"/>
      <c r="AG471" s="45">
        <v>3</v>
      </c>
      <c r="AH471" s="45">
        <v>4</v>
      </c>
      <c r="AI471" s="45">
        <v>6</v>
      </c>
      <c r="AJ471" s="45">
        <v>1</v>
      </c>
      <c r="AK471" s="45">
        <v>0</v>
      </c>
      <c r="AL471" s="45">
        <v>0</v>
      </c>
    </row>
    <row r="472" spans="1:38" ht="20.100000000000001" customHeight="1" x14ac:dyDescent="0.2">
      <c r="D472" s="57" t="s">
        <v>271</v>
      </c>
      <c r="F472" s="35">
        <v>75</v>
      </c>
      <c r="G472" s="35">
        <v>346</v>
      </c>
      <c r="H472" s="35">
        <v>366</v>
      </c>
      <c r="I472" s="35">
        <v>55</v>
      </c>
      <c r="J472" s="35">
        <v>0</v>
      </c>
      <c r="K472" s="35">
        <v>0</v>
      </c>
      <c r="L472" s="35"/>
      <c r="M472" s="35"/>
      <c r="N472" s="35"/>
      <c r="O472" s="35">
        <v>2</v>
      </c>
      <c r="P472" s="35">
        <v>23</v>
      </c>
      <c r="Q472" s="35">
        <v>25</v>
      </c>
      <c r="R472" s="35">
        <v>0</v>
      </c>
      <c r="S472" s="35">
        <v>0</v>
      </c>
      <c r="T472" s="35">
        <v>0</v>
      </c>
      <c r="U472" s="35"/>
      <c r="V472" s="35"/>
      <c r="W472" s="35"/>
      <c r="X472" s="35">
        <v>11</v>
      </c>
      <c r="Y472" s="35">
        <v>46</v>
      </c>
      <c r="Z472" s="35">
        <v>50</v>
      </c>
      <c r="AA472" s="35">
        <v>7</v>
      </c>
      <c r="AB472" s="35">
        <v>0</v>
      </c>
      <c r="AC472" s="35">
        <v>0</v>
      </c>
      <c r="AD472" s="35"/>
      <c r="AE472" s="35"/>
      <c r="AF472" s="35"/>
      <c r="AG472" s="35">
        <v>0</v>
      </c>
      <c r="AH472" s="35">
        <v>1</v>
      </c>
      <c r="AI472" s="35">
        <v>1</v>
      </c>
      <c r="AJ472" s="35">
        <v>0</v>
      </c>
      <c r="AK472" s="35">
        <v>0</v>
      </c>
      <c r="AL472" s="35">
        <v>0</v>
      </c>
    </row>
    <row r="473" spans="1:38" ht="19.5" customHeight="1" x14ac:dyDescent="0.2">
      <c r="D473" s="44" t="s">
        <v>272</v>
      </c>
      <c r="F473" s="45">
        <v>129</v>
      </c>
      <c r="G473" s="45">
        <v>368</v>
      </c>
      <c r="H473" s="45">
        <v>356</v>
      </c>
      <c r="I473" s="45">
        <v>141</v>
      </c>
      <c r="J473" s="45">
        <v>0</v>
      </c>
      <c r="K473" s="45">
        <v>0</v>
      </c>
      <c r="L473" s="46"/>
      <c r="M473" s="46"/>
      <c r="N473" s="46"/>
      <c r="O473" s="45">
        <v>12</v>
      </c>
      <c r="P473" s="45">
        <v>28</v>
      </c>
      <c r="Q473" s="45">
        <v>27</v>
      </c>
      <c r="R473" s="45">
        <v>13</v>
      </c>
      <c r="S473" s="45">
        <v>0</v>
      </c>
      <c r="T473" s="45">
        <v>0</v>
      </c>
      <c r="U473" s="46"/>
      <c r="V473" s="46"/>
      <c r="W473" s="46"/>
      <c r="X473" s="45">
        <v>14</v>
      </c>
      <c r="Y473" s="45">
        <v>41</v>
      </c>
      <c r="Z473" s="45">
        <v>33</v>
      </c>
      <c r="AA473" s="45">
        <v>22</v>
      </c>
      <c r="AB473" s="45">
        <v>0</v>
      </c>
      <c r="AC473" s="45">
        <v>0</v>
      </c>
      <c r="AD473" s="46"/>
      <c r="AE473" s="46"/>
      <c r="AF473" s="46"/>
      <c r="AG473" s="45">
        <v>2</v>
      </c>
      <c r="AH473" s="45">
        <v>6</v>
      </c>
      <c r="AI473" s="45">
        <v>6</v>
      </c>
      <c r="AJ473" s="45">
        <v>2</v>
      </c>
      <c r="AK473" s="45">
        <v>0</v>
      </c>
      <c r="AL473" s="45">
        <v>0</v>
      </c>
    </row>
    <row r="474" spans="1:38" ht="20.100000000000001" customHeight="1" x14ac:dyDescent="0.2">
      <c r="D474" s="57" t="s">
        <v>273</v>
      </c>
      <c r="F474" s="35">
        <v>27</v>
      </c>
      <c r="G474" s="35">
        <v>257</v>
      </c>
      <c r="H474" s="35">
        <v>249</v>
      </c>
      <c r="I474" s="35">
        <v>35</v>
      </c>
      <c r="J474" s="35">
        <v>0</v>
      </c>
      <c r="K474" s="35">
        <v>0</v>
      </c>
      <c r="L474" s="35"/>
      <c r="M474" s="35"/>
      <c r="N474" s="35"/>
      <c r="O474" s="35">
        <v>2</v>
      </c>
      <c r="P474" s="35">
        <v>35</v>
      </c>
      <c r="Q474" s="35">
        <v>34</v>
      </c>
      <c r="R474" s="35">
        <v>3</v>
      </c>
      <c r="S474" s="35">
        <v>0</v>
      </c>
      <c r="T474" s="35">
        <v>0</v>
      </c>
      <c r="U474" s="35"/>
      <c r="V474" s="35"/>
      <c r="W474" s="35"/>
      <c r="X474" s="35">
        <v>1</v>
      </c>
      <c r="Y474" s="35">
        <v>31</v>
      </c>
      <c r="Z474" s="35">
        <v>32</v>
      </c>
      <c r="AA474" s="35">
        <v>0</v>
      </c>
      <c r="AB474" s="35">
        <v>0</v>
      </c>
      <c r="AC474" s="35">
        <v>0</v>
      </c>
      <c r="AD474" s="35"/>
      <c r="AE474" s="35"/>
      <c r="AF474" s="35"/>
      <c r="AG474" s="35">
        <v>0</v>
      </c>
      <c r="AH474" s="35">
        <v>5</v>
      </c>
      <c r="AI474" s="35">
        <v>4</v>
      </c>
      <c r="AJ474" s="35">
        <v>1</v>
      </c>
      <c r="AK474" s="35">
        <v>0</v>
      </c>
      <c r="AL474" s="35">
        <v>0</v>
      </c>
    </row>
    <row r="475" spans="1:38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</row>
    <row r="476" spans="1:38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491</v>
      </c>
      <c r="G476" s="50">
        <v>2221</v>
      </c>
      <c r="H476" s="50">
        <v>2272</v>
      </c>
      <c r="I476" s="50">
        <v>440</v>
      </c>
      <c r="J476" s="50">
        <v>0</v>
      </c>
      <c r="K476" s="50">
        <v>0</v>
      </c>
      <c r="L476" s="51"/>
      <c r="M476" s="51"/>
      <c r="N476" s="51"/>
      <c r="O476" s="50">
        <v>67</v>
      </c>
      <c r="P476" s="50">
        <v>290</v>
      </c>
      <c r="Q476" s="50">
        <v>291</v>
      </c>
      <c r="R476" s="50">
        <v>66</v>
      </c>
      <c r="S476" s="50">
        <v>0</v>
      </c>
      <c r="T476" s="50">
        <v>0</v>
      </c>
      <c r="U476" s="51"/>
      <c r="V476" s="51"/>
      <c r="W476" s="51"/>
      <c r="X476" s="50">
        <v>101</v>
      </c>
      <c r="Y476" s="50">
        <v>436</v>
      </c>
      <c r="Z476" s="50">
        <v>453</v>
      </c>
      <c r="AA476" s="50">
        <v>84</v>
      </c>
      <c r="AB476" s="50">
        <v>0</v>
      </c>
      <c r="AC476" s="50">
        <v>0</v>
      </c>
      <c r="AD476" s="51"/>
      <c r="AE476" s="51"/>
      <c r="AF476" s="51"/>
      <c r="AG476" s="50">
        <v>9</v>
      </c>
      <c r="AH476" s="50">
        <v>70</v>
      </c>
      <c r="AI476" s="50">
        <v>71</v>
      </c>
      <c r="AJ476" s="50">
        <v>8</v>
      </c>
      <c r="AK476" s="50">
        <v>0</v>
      </c>
      <c r="AL476" s="50">
        <v>0</v>
      </c>
    </row>
    <row r="477" spans="1:38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</row>
    <row r="478" spans="1:38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983</v>
      </c>
      <c r="G478" s="56">
        <v>4841</v>
      </c>
      <c r="H478" s="56">
        <v>4915</v>
      </c>
      <c r="I478" s="56">
        <v>909</v>
      </c>
      <c r="J478" s="56">
        <v>0</v>
      </c>
      <c r="K478" s="56">
        <v>0</v>
      </c>
      <c r="L478" s="51"/>
      <c r="M478" s="51"/>
      <c r="N478" s="51"/>
      <c r="O478" s="56">
        <v>94</v>
      </c>
      <c r="P478" s="56">
        <v>789</v>
      </c>
      <c r="Q478" s="56">
        <v>770</v>
      </c>
      <c r="R478" s="56">
        <v>113</v>
      </c>
      <c r="S478" s="56">
        <v>0</v>
      </c>
      <c r="T478" s="56">
        <v>0</v>
      </c>
      <c r="U478" s="51"/>
      <c r="V478" s="51"/>
      <c r="W478" s="51"/>
      <c r="X478" s="56">
        <v>175</v>
      </c>
      <c r="Y478" s="56">
        <v>759</v>
      </c>
      <c r="Z478" s="56">
        <v>803</v>
      </c>
      <c r="AA478" s="56">
        <v>131</v>
      </c>
      <c r="AB478" s="56">
        <v>0</v>
      </c>
      <c r="AC478" s="56">
        <v>0</v>
      </c>
      <c r="AD478" s="51"/>
      <c r="AE478" s="51"/>
      <c r="AF478" s="51"/>
      <c r="AG478" s="56">
        <v>16</v>
      </c>
      <c r="AH478" s="56">
        <v>135</v>
      </c>
      <c r="AI478" s="56">
        <v>138</v>
      </c>
      <c r="AJ478" s="56">
        <v>13</v>
      </c>
      <c r="AK478" s="56">
        <v>0</v>
      </c>
      <c r="AL478" s="56">
        <v>0</v>
      </c>
    </row>
    <row r="479" spans="1:38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</row>
    <row r="480" spans="1:38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</row>
    <row r="481" spans="1:38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</row>
    <row r="482" spans="1:38" ht="20.100000000000001" customHeight="1" x14ac:dyDescent="0.2">
      <c r="D482" s="2" t="s">
        <v>115</v>
      </c>
      <c r="F482" s="35">
        <v>82</v>
      </c>
      <c r="G482" s="35">
        <v>658</v>
      </c>
      <c r="H482" s="35">
        <v>649</v>
      </c>
      <c r="I482" s="35">
        <v>91</v>
      </c>
      <c r="J482" s="35">
        <v>0</v>
      </c>
      <c r="K482" s="35">
        <v>0</v>
      </c>
      <c r="L482" s="35"/>
      <c r="M482" s="35"/>
      <c r="N482" s="35"/>
      <c r="O482" s="35">
        <v>16</v>
      </c>
      <c r="P482" s="35">
        <v>156</v>
      </c>
      <c r="Q482" s="35">
        <v>158</v>
      </c>
      <c r="R482" s="35">
        <v>14</v>
      </c>
      <c r="S482" s="35">
        <v>0</v>
      </c>
      <c r="T482" s="35">
        <v>0</v>
      </c>
      <c r="U482" s="35"/>
      <c r="V482" s="35"/>
      <c r="W482" s="35"/>
      <c r="X482" s="35">
        <v>72</v>
      </c>
      <c r="Y482" s="35">
        <v>449</v>
      </c>
      <c r="Z482" s="35">
        <v>456</v>
      </c>
      <c r="AA482" s="35">
        <v>65</v>
      </c>
      <c r="AB482" s="35">
        <v>0</v>
      </c>
      <c r="AC482" s="35">
        <v>0</v>
      </c>
      <c r="AD482" s="35"/>
      <c r="AE482" s="35"/>
      <c r="AF482" s="35"/>
      <c r="AG482" s="35">
        <v>9</v>
      </c>
      <c r="AH482" s="35">
        <v>50</v>
      </c>
      <c r="AI482" s="35">
        <v>49</v>
      </c>
      <c r="AJ482" s="35">
        <v>10</v>
      </c>
      <c r="AK482" s="35">
        <v>0</v>
      </c>
      <c r="AL482" s="35">
        <v>0</v>
      </c>
    </row>
    <row r="483" spans="1:38" ht="19.5" customHeight="1" x14ac:dyDescent="0.2">
      <c r="D483" s="44" t="s">
        <v>116</v>
      </c>
      <c r="F483" s="45">
        <v>65</v>
      </c>
      <c r="G483" s="45">
        <v>525</v>
      </c>
      <c r="H483" s="45">
        <v>512</v>
      </c>
      <c r="I483" s="45">
        <v>78</v>
      </c>
      <c r="J483" s="45">
        <v>0</v>
      </c>
      <c r="K483" s="45">
        <v>0</v>
      </c>
      <c r="L483" s="46"/>
      <c r="M483" s="46"/>
      <c r="N483" s="46"/>
      <c r="O483" s="45">
        <v>9</v>
      </c>
      <c r="P483" s="45">
        <v>132</v>
      </c>
      <c r="Q483" s="45">
        <v>137</v>
      </c>
      <c r="R483" s="45">
        <v>4</v>
      </c>
      <c r="S483" s="45">
        <v>0</v>
      </c>
      <c r="T483" s="45">
        <v>0</v>
      </c>
      <c r="U483" s="46"/>
      <c r="V483" s="46"/>
      <c r="W483" s="46"/>
      <c r="X483" s="45">
        <v>27</v>
      </c>
      <c r="Y483" s="45">
        <v>259</v>
      </c>
      <c r="Z483" s="45">
        <v>259</v>
      </c>
      <c r="AA483" s="45">
        <v>27</v>
      </c>
      <c r="AB483" s="45">
        <v>0</v>
      </c>
      <c r="AC483" s="45">
        <v>0</v>
      </c>
      <c r="AD483" s="46"/>
      <c r="AE483" s="46"/>
      <c r="AF483" s="46"/>
      <c r="AG483" s="45">
        <v>5</v>
      </c>
      <c r="AH483" s="45">
        <v>68</v>
      </c>
      <c r="AI483" s="45">
        <v>67</v>
      </c>
      <c r="AJ483" s="45">
        <v>6</v>
      </c>
      <c r="AK483" s="45">
        <v>0</v>
      </c>
      <c r="AL483" s="45">
        <v>0</v>
      </c>
    </row>
    <row r="484" spans="1:38" ht="20.100000000000001" customHeight="1" x14ac:dyDescent="0.2">
      <c r="B484" s="5"/>
      <c r="D484" s="2" t="s">
        <v>132</v>
      </c>
      <c r="F484" s="35">
        <v>39</v>
      </c>
      <c r="G484" s="35">
        <v>266</v>
      </c>
      <c r="H484" s="35">
        <v>250</v>
      </c>
      <c r="I484" s="35">
        <v>55</v>
      </c>
      <c r="J484" s="35">
        <v>0</v>
      </c>
      <c r="K484" s="35">
        <v>0</v>
      </c>
      <c r="L484" s="35"/>
      <c r="M484" s="35"/>
      <c r="N484" s="35"/>
      <c r="O484" s="35">
        <v>8</v>
      </c>
      <c r="P484" s="35">
        <v>166</v>
      </c>
      <c r="Q484" s="35">
        <v>165</v>
      </c>
      <c r="R484" s="35">
        <v>9</v>
      </c>
      <c r="S484" s="35">
        <v>0</v>
      </c>
      <c r="T484" s="35">
        <v>0</v>
      </c>
      <c r="U484" s="35"/>
      <c r="V484" s="35"/>
      <c r="W484" s="35"/>
      <c r="X484" s="35">
        <v>7</v>
      </c>
      <c r="Y484" s="35">
        <v>95</v>
      </c>
      <c r="Z484" s="35">
        <v>90</v>
      </c>
      <c r="AA484" s="35">
        <v>12</v>
      </c>
      <c r="AB484" s="35">
        <v>0</v>
      </c>
      <c r="AC484" s="35">
        <v>0</v>
      </c>
      <c r="AD484" s="35"/>
      <c r="AE484" s="35"/>
      <c r="AF484" s="35"/>
      <c r="AG484" s="35">
        <v>0</v>
      </c>
      <c r="AH484" s="35">
        <v>6</v>
      </c>
      <c r="AI484" s="35">
        <v>6</v>
      </c>
      <c r="AJ484" s="35">
        <v>0</v>
      </c>
      <c r="AK484" s="35">
        <v>0</v>
      </c>
      <c r="AL484" s="35">
        <v>0</v>
      </c>
    </row>
    <row r="485" spans="1:38" ht="19.5" customHeight="1" x14ac:dyDescent="0.2">
      <c r="D485" s="44" t="s">
        <v>151</v>
      </c>
      <c r="F485" s="45">
        <v>45</v>
      </c>
      <c r="G485" s="45">
        <v>488</v>
      </c>
      <c r="H485" s="45">
        <v>486</v>
      </c>
      <c r="I485" s="45">
        <v>47</v>
      </c>
      <c r="J485" s="45">
        <v>0</v>
      </c>
      <c r="K485" s="45">
        <v>0</v>
      </c>
      <c r="L485" s="46"/>
      <c r="M485" s="46"/>
      <c r="N485" s="46"/>
      <c r="O485" s="45">
        <v>7</v>
      </c>
      <c r="P485" s="45">
        <v>61</v>
      </c>
      <c r="Q485" s="45">
        <v>65</v>
      </c>
      <c r="R485" s="45">
        <v>3</v>
      </c>
      <c r="S485" s="45">
        <v>0</v>
      </c>
      <c r="T485" s="45">
        <v>0</v>
      </c>
      <c r="U485" s="46"/>
      <c r="V485" s="46"/>
      <c r="W485" s="46"/>
      <c r="X485" s="45">
        <v>14</v>
      </c>
      <c r="Y485" s="45">
        <v>164</v>
      </c>
      <c r="Z485" s="45">
        <v>159</v>
      </c>
      <c r="AA485" s="45">
        <v>19</v>
      </c>
      <c r="AB485" s="45">
        <v>0</v>
      </c>
      <c r="AC485" s="45">
        <v>0</v>
      </c>
      <c r="AD485" s="46"/>
      <c r="AE485" s="46"/>
      <c r="AF485" s="46"/>
      <c r="AG485" s="45">
        <v>2</v>
      </c>
      <c r="AH485" s="45">
        <v>8</v>
      </c>
      <c r="AI485" s="45">
        <v>10</v>
      </c>
      <c r="AJ485" s="45">
        <v>0</v>
      </c>
      <c r="AK485" s="45">
        <v>0</v>
      </c>
      <c r="AL485" s="45">
        <v>0</v>
      </c>
    </row>
    <row r="486" spans="1:38" ht="20.100000000000001" customHeight="1" x14ac:dyDescent="0.2">
      <c r="D486" s="2" t="s">
        <v>133</v>
      </c>
      <c r="F486" s="35">
        <v>13</v>
      </c>
      <c r="G486" s="35">
        <v>146</v>
      </c>
      <c r="H486" s="35">
        <v>144</v>
      </c>
      <c r="I486" s="35">
        <v>15</v>
      </c>
      <c r="J486" s="35">
        <v>0</v>
      </c>
      <c r="K486" s="35">
        <v>0</v>
      </c>
      <c r="L486" s="35"/>
      <c r="M486" s="35"/>
      <c r="N486" s="35"/>
      <c r="O486" s="35">
        <v>6</v>
      </c>
      <c r="P486" s="35">
        <v>25</v>
      </c>
      <c r="Q486" s="35">
        <v>27</v>
      </c>
      <c r="R486" s="35">
        <v>4</v>
      </c>
      <c r="S486" s="35">
        <v>0</v>
      </c>
      <c r="T486" s="35">
        <v>0</v>
      </c>
      <c r="U486" s="35"/>
      <c r="V486" s="35"/>
      <c r="W486" s="35"/>
      <c r="X486" s="35">
        <v>3</v>
      </c>
      <c r="Y486" s="35">
        <v>121</v>
      </c>
      <c r="Z486" s="35">
        <v>119</v>
      </c>
      <c r="AA486" s="35">
        <v>5</v>
      </c>
      <c r="AB486" s="35">
        <v>0</v>
      </c>
      <c r="AC486" s="35">
        <v>0</v>
      </c>
      <c r="AD486" s="35"/>
      <c r="AE486" s="35"/>
      <c r="AF486" s="35"/>
      <c r="AG486" s="35">
        <v>1</v>
      </c>
      <c r="AH486" s="35">
        <v>9</v>
      </c>
      <c r="AI486" s="35">
        <v>8</v>
      </c>
      <c r="AJ486" s="35">
        <v>2</v>
      </c>
      <c r="AK486" s="35">
        <v>0</v>
      </c>
      <c r="AL486" s="35">
        <v>0</v>
      </c>
    </row>
    <row r="487" spans="1:38" ht="19.5" customHeight="1" x14ac:dyDescent="0.2">
      <c r="D487" s="44" t="s">
        <v>134</v>
      </c>
      <c r="F487" s="45">
        <v>63</v>
      </c>
      <c r="G487" s="45">
        <v>559</v>
      </c>
      <c r="H487" s="45">
        <v>565</v>
      </c>
      <c r="I487" s="45">
        <v>57</v>
      </c>
      <c r="J487" s="45">
        <v>0</v>
      </c>
      <c r="K487" s="45">
        <v>0</v>
      </c>
      <c r="L487" s="46"/>
      <c r="M487" s="46"/>
      <c r="N487" s="46"/>
      <c r="O487" s="45">
        <v>4</v>
      </c>
      <c r="P487" s="45">
        <v>38</v>
      </c>
      <c r="Q487" s="45">
        <v>40</v>
      </c>
      <c r="R487" s="45">
        <v>2</v>
      </c>
      <c r="S487" s="45">
        <v>0</v>
      </c>
      <c r="T487" s="45">
        <v>0</v>
      </c>
      <c r="U487" s="46"/>
      <c r="V487" s="46"/>
      <c r="W487" s="46"/>
      <c r="X487" s="45">
        <v>20</v>
      </c>
      <c r="Y487" s="45">
        <v>207</v>
      </c>
      <c r="Z487" s="45">
        <v>215</v>
      </c>
      <c r="AA487" s="45">
        <v>12</v>
      </c>
      <c r="AB487" s="45">
        <v>0</v>
      </c>
      <c r="AC487" s="45">
        <v>0</v>
      </c>
      <c r="AD487" s="46"/>
      <c r="AE487" s="46"/>
      <c r="AF487" s="46"/>
      <c r="AG487" s="45">
        <v>2</v>
      </c>
      <c r="AH487" s="45">
        <v>28</v>
      </c>
      <c r="AI487" s="45">
        <v>26</v>
      </c>
      <c r="AJ487" s="45">
        <v>4</v>
      </c>
      <c r="AK487" s="45">
        <v>0</v>
      </c>
      <c r="AL487" s="45">
        <v>0</v>
      </c>
    </row>
    <row r="488" spans="1:38" ht="20.100000000000001" customHeight="1" x14ac:dyDescent="0.2">
      <c r="D488" s="2" t="s">
        <v>121</v>
      </c>
      <c r="F488" s="35">
        <v>165</v>
      </c>
      <c r="G488" s="35">
        <v>362</v>
      </c>
      <c r="H488" s="35">
        <v>335</v>
      </c>
      <c r="I488" s="35">
        <v>192</v>
      </c>
      <c r="J488" s="35">
        <v>0</v>
      </c>
      <c r="K488" s="35">
        <v>0</v>
      </c>
      <c r="L488" s="35"/>
      <c r="M488" s="35"/>
      <c r="N488" s="35"/>
      <c r="O488" s="35">
        <v>28</v>
      </c>
      <c r="P488" s="35">
        <v>146</v>
      </c>
      <c r="Q488" s="35">
        <v>142</v>
      </c>
      <c r="R488" s="35">
        <v>32</v>
      </c>
      <c r="S488" s="35">
        <v>0</v>
      </c>
      <c r="T488" s="35">
        <v>0</v>
      </c>
      <c r="U488" s="35"/>
      <c r="V488" s="35"/>
      <c r="W488" s="35"/>
      <c r="X488" s="35">
        <v>62</v>
      </c>
      <c r="Y488" s="35">
        <v>106</v>
      </c>
      <c r="Z488" s="35">
        <v>92</v>
      </c>
      <c r="AA488" s="35">
        <v>76</v>
      </c>
      <c r="AB488" s="35">
        <v>0</v>
      </c>
      <c r="AC488" s="35">
        <v>0</v>
      </c>
      <c r="AD488" s="35"/>
      <c r="AE488" s="35"/>
      <c r="AF488" s="35"/>
      <c r="AG488" s="35">
        <v>6</v>
      </c>
      <c r="AH488" s="35">
        <v>6</v>
      </c>
      <c r="AI488" s="35">
        <v>5</v>
      </c>
      <c r="AJ488" s="35">
        <v>7</v>
      </c>
      <c r="AK488" s="35">
        <v>0</v>
      </c>
      <c r="AL488" s="35">
        <v>0</v>
      </c>
    </row>
    <row r="489" spans="1:38" ht="19.5" customHeight="1" x14ac:dyDescent="0.2">
      <c r="D489" s="44" t="s">
        <v>122</v>
      </c>
      <c r="F489" s="45">
        <v>36</v>
      </c>
      <c r="G489" s="45">
        <v>367</v>
      </c>
      <c r="H489" s="45">
        <v>381</v>
      </c>
      <c r="I489" s="45">
        <v>22</v>
      </c>
      <c r="J489" s="45">
        <v>0</v>
      </c>
      <c r="K489" s="45">
        <v>0</v>
      </c>
      <c r="L489" s="46"/>
      <c r="M489" s="46"/>
      <c r="N489" s="46"/>
      <c r="O489" s="45">
        <v>5</v>
      </c>
      <c r="P489" s="45">
        <v>25</v>
      </c>
      <c r="Q489" s="45">
        <v>28</v>
      </c>
      <c r="R489" s="45">
        <v>2</v>
      </c>
      <c r="S489" s="45">
        <v>0</v>
      </c>
      <c r="T489" s="45">
        <v>0</v>
      </c>
      <c r="U489" s="46"/>
      <c r="V489" s="46"/>
      <c r="W489" s="46"/>
      <c r="X489" s="45">
        <v>20</v>
      </c>
      <c r="Y489" s="45">
        <v>104</v>
      </c>
      <c r="Z489" s="45">
        <v>104</v>
      </c>
      <c r="AA489" s="45">
        <v>20</v>
      </c>
      <c r="AB489" s="45">
        <v>0</v>
      </c>
      <c r="AC489" s="45">
        <v>0</v>
      </c>
      <c r="AD489" s="46"/>
      <c r="AE489" s="46"/>
      <c r="AF489" s="46"/>
      <c r="AG489" s="45">
        <v>1</v>
      </c>
      <c r="AH489" s="45">
        <v>11</v>
      </c>
      <c r="AI489" s="45">
        <v>11</v>
      </c>
      <c r="AJ489" s="45">
        <v>1</v>
      </c>
      <c r="AK489" s="45">
        <v>0</v>
      </c>
      <c r="AL489" s="45">
        <v>0</v>
      </c>
    </row>
    <row r="490" spans="1:38" ht="20.100000000000001" customHeight="1" x14ac:dyDescent="0.2">
      <c r="B490" s="5"/>
      <c r="D490" s="2" t="s">
        <v>123</v>
      </c>
      <c r="F490" s="35">
        <v>157</v>
      </c>
      <c r="G490" s="35">
        <v>1440</v>
      </c>
      <c r="H490" s="35">
        <v>1361</v>
      </c>
      <c r="I490" s="35">
        <v>236</v>
      </c>
      <c r="J490" s="35">
        <v>0</v>
      </c>
      <c r="K490" s="35">
        <v>0</v>
      </c>
      <c r="L490" s="35"/>
      <c r="M490" s="35"/>
      <c r="N490" s="35"/>
      <c r="O490" s="35">
        <v>10</v>
      </c>
      <c r="P490" s="35">
        <v>130</v>
      </c>
      <c r="Q490" s="35">
        <v>117</v>
      </c>
      <c r="R490" s="35">
        <v>23</v>
      </c>
      <c r="S490" s="35">
        <v>0</v>
      </c>
      <c r="T490" s="35">
        <v>0</v>
      </c>
      <c r="U490" s="35"/>
      <c r="V490" s="35"/>
      <c r="W490" s="35"/>
      <c r="X490" s="35">
        <v>93</v>
      </c>
      <c r="Y490" s="35">
        <v>763</v>
      </c>
      <c r="Z490" s="35">
        <v>808</v>
      </c>
      <c r="AA490" s="35">
        <v>48</v>
      </c>
      <c r="AB490" s="35">
        <v>0</v>
      </c>
      <c r="AC490" s="35">
        <v>0</v>
      </c>
      <c r="AD490" s="35"/>
      <c r="AE490" s="35"/>
      <c r="AF490" s="35"/>
      <c r="AG490" s="35">
        <v>0</v>
      </c>
      <c r="AH490" s="35">
        <v>27</v>
      </c>
      <c r="AI490" s="35">
        <v>25</v>
      </c>
      <c r="AJ490" s="35">
        <v>2</v>
      </c>
      <c r="AK490" s="35">
        <v>0</v>
      </c>
      <c r="AL490" s="35">
        <v>0</v>
      </c>
    </row>
    <row r="491" spans="1:38" ht="19.5" customHeight="1" x14ac:dyDescent="0.2">
      <c r="D491" s="44" t="s">
        <v>136</v>
      </c>
      <c r="F491" s="45">
        <v>103</v>
      </c>
      <c r="G491" s="45">
        <v>775</v>
      </c>
      <c r="H491" s="45">
        <v>797</v>
      </c>
      <c r="I491" s="45">
        <v>81</v>
      </c>
      <c r="J491" s="45">
        <v>0</v>
      </c>
      <c r="K491" s="45">
        <v>0</v>
      </c>
      <c r="L491" s="46"/>
      <c r="M491" s="46"/>
      <c r="N491" s="46"/>
      <c r="O491" s="45">
        <v>2</v>
      </c>
      <c r="P491" s="45">
        <v>124</v>
      </c>
      <c r="Q491" s="45">
        <v>121</v>
      </c>
      <c r="R491" s="45">
        <v>5</v>
      </c>
      <c r="S491" s="45">
        <v>0</v>
      </c>
      <c r="T491" s="45">
        <v>0</v>
      </c>
      <c r="U491" s="46"/>
      <c r="V491" s="46"/>
      <c r="W491" s="46"/>
      <c r="X491" s="45">
        <v>90</v>
      </c>
      <c r="Y491" s="45">
        <v>666</v>
      </c>
      <c r="Z491" s="45">
        <v>671</v>
      </c>
      <c r="AA491" s="45">
        <v>85</v>
      </c>
      <c r="AB491" s="45">
        <v>0</v>
      </c>
      <c r="AC491" s="45">
        <v>0</v>
      </c>
      <c r="AD491" s="46"/>
      <c r="AE491" s="46"/>
      <c r="AF491" s="46"/>
      <c r="AG491" s="45">
        <v>5</v>
      </c>
      <c r="AH491" s="45">
        <v>16</v>
      </c>
      <c r="AI491" s="45">
        <v>20</v>
      </c>
      <c r="AJ491" s="45">
        <v>1</v>
      </c>
      <c r="AK491" s="45">
        <v>0</v>
      </c>
      <c r="AL491" s="45">
        <v>0</v>
      </c>
    </row>
    <row r="492" spans="1:38" ht="20.100000000000001" customHeight="1" x14ac:dyDescent="0.2">
      <c r="B492" s="5"/>
      <c r="D492" s="2" t="s">
        <v>165</v>
      </c>
      <c r="F492" s="35">
        <v>23</v>
      </c>
      <c r="G492" s="35">
        <v>402</v>
      </c>
      <c r="H492" s="35">
        <v>374</v>
      </c>
      <c r="I492" s="35">
        <v>51</v>
      </c>
      <c r="J492" s="35">
        <v>0</v>
      </c>
      <c r="K492" s="35">
        <v>0</v>
      </c>
      <c r="L492" s="35"/>
      <c r="M492" s="35"/>
      <c r="N492" s="35"/>
      <c r="O492" s="35">
        <v>0</v>
      </c>
      <c r="P492" s="35">
        <v>19</v>
      </c>
      <c r="Q492" s="35">
        <v>19</v>
      </c>
      <c r="R492" s="35">
        <v>0</v>
      </c>
      <c r="S492" s="35">
        <v>0</v>
      </c>
      <c r="T492" s="35">
        <v>0</v>
      </c>
      <c r="U492" s="35"/>
      <c r="V492" s="35"/>
      <c r="W492" s="35"/>
      <c r="X492" s="35">
        <v>10</v>
      </c>
      <c r="Y492" s="35">
        <v>156</v>
      </c>
      <c r="Z492" s="35">
        <v>152</v>
      </c>
      <c r="AA492" s="35">
        <v>14</v>
      </c>
      <c r="AB492" s="35">
        <v>0</v>
      </c>
      <c r="AC492" s="35">
        <v>0</v>
      </c>
      <c r="AD492" s="35"/>
      <c r="AE492" s="35"/>
      <c r="AF492" s="35"/>
      <c r="AG492" s="35">
        <v>1</v>
      </c>
      <c r="AH492" s="35">
        <v>9</v>
      </c>
      <c r="AI492" s="35">
        <v>10</v>
      </c>
      <c r="AJ492" s="35">
        <v>0</v>
      </c>
      <c r="AK492" s="35">
        <v>0</v>
      </c>
      <c r="AL492" s="35">
        <v>0</v>
      </c>
    </row>
    <row r="493" spans="1:38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</row>
    <row r="494" spans="1:38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791</v>
      </c>
      <c r="G494" s="50">
        <v>5988</v>
      </c>
      <c r="H494" s="50">
        <v>5854</v>
      </c>
      <c r="I494" s="50">
        <v>925</v>
      </c>
      <c r="J494" s="50">
        <v>0</v>
      </c>
      <c r="K494" s="50">
        <v>0</v>
      </c>
      <c r="L494" s="51"/>
      <c r="M494" s="51"/>
      <c r="N494" s="51"/>
      <c r="O494" s="50">
        <v>95</v>
      </c>
      <c r="P494" s="50">
        <v>1022</v>
      </c>
      <c r="Q494" s="50">
        <v>1019</v>
      </c>
      <c r="R494" s="50">
        <v>98</v>
      </c>
      <c r="S494" s="50">
        <v>0</v>
      </c>
      <c r="T494" s="50">
        <v>0</v>
      </c>
      <c r="U494" s="51"/>
      <c r="V494" s="51"/>
      <c r="W494" s="51"/>
      <c r="X494" s="50">
        <v>418</v>
      </c>
      <c r="Y494" s="50">
        <v>3090</v>
      </c>
      <c r="Z494" s="50">
        <v>3125</v>
      </c>
      <c r="AA494" s="50">
        <v>383</v>
      </c>
      <c r="AB494" s="50">
        <v>0</v>
      </c>
      <c r="AC494" s="50">
        <v>0</v>
      </c>
      <c r="AD494" s="51"/>
      <c r="AE494" s="51"/>
      <c r="AF494" s="51"/>
      <c r="AG494" s="50">
        <v>32</v>
      </c>
      <c r="AH494" s="50">
        <v>238</v>
      </c>
      <c r="AI494" s="50">
        <v>237</v>
      </c>
      <c r="AJ494" s="50">
        <v>33</v>
      </c>
      <c r="AK494" s="50">
        <v>0</v>
      </c>
      <c r="AL494" s="50">
        <v>0</v>
      </c>
    </row>
    <row r="495" spans="1:38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</row>
    <row r="496" spans="1:38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791</v>
      </c>
      <c r="G496" s="56">
        <v>5988</v>
      </c>
      <c r="H496" s="56">
        <v>5854</v>
      </c>
      <c r="I496" s="56">
        <v>925</v>
      </c>
      <c r="J496" s="56">
        <v>0</v>
      </c>
      <c r="K496" s="56">
        <v>0</v>
      </c>
      <c r="L496" s="51"/>
      <c r="M496" s="51"/>
      <c r="N496" s="51"/>
      <c r="O496" s="56">
        <v>95</v>
      </c>
      <c r="P496" s="56">
        <v>1022</v>
      </c>
      <c r="Q496" s="56">
        <v>1019</v>
      </c>
      <c r="R496" s="56">
        <v>98</v>
      </c>
      <c r="S496" s="56">
        <v>0</v>
      </c>
      <c r="T496" s="56">
        <v>0</v>
      </c>
      <c r="U496" s="51"/>
      <c r="V496" s="51"/>
      <c r="W496" s="51"/>
      <c r="X496" s="56">
        <v>418</v>
      </c>
      <c r="Y496" s="56">
        <v>3090</v>
      </c>
      <c r="Z496" s="56">
        <v>3125</v>
      </c>
      <c r="AA496" s="56">
        <v>383</v>
      </c>
      <c r="AB496" s="56">
        <v>0</v>
      </c>
      <c r="AC496" s="56">
        <v>0</v>
      </c>
      <c r="AD496" s="51"/>
      <c r="AE496" s="51"/>
      <c r="AF496" s="51"/>
      <c r="AG496" s="56">
        <v>32</v>
      </c>
      <c r="AH496" s="56">
        <v>238</v>
      </c>
      <c r="AI496" s="56">
        <v>237</v>
      </c>
      <c r="AJ496" s="56">
        <v>33</v>
      </c>
      <c r="AK496" s="56">
        <v>0</v>
      </c>
      <c r="AL496" s="56">
        <v>0</v>
      </c>
    </row>
    <row r="497" spans="1:38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</row>
    <row r="498" spans="1:38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</row>
    <row r="499" spans="1:38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</row>
    <row r="500" spans="1:38" ht="20.100000000000001" customHeight="1" x14ac:dyDescent="0.2">
      <c r="D500" s="2" t="s">
        <v>141</v>
      </c>
      <c r="F500" s="35">
        <v>65</v>
      </c>
      <c r="G500" s="35">
        <v>393</v>
      </c>
      <c r="H500" s="35">
        <v>416</v>
      </c>
      <c r="I500" s="35">
        <v>42</v>
      </c>
      <c r="J500" s="35">
        <v>0</v>
      </c>
      <c r="K500" s="35">
        <v>0</v>
      </c>
      <c r="L500" s="35"/>
      <c r="M500" s="35"/>
      <c r="N500" s="35"/>
      <c r="O500" s="35">
        <v>10</v>
      </c>
      <c r="P500" s="35">
        <v>61</v>
      </c>
      <c r="Q500" s="35">
        <v>65</v>
      </c>
      <c r="R500" s="35">
        <v>6</v>
      </c>
      <c r="S500" s="35">
        <v>0</v>
      </c>
      <c r="T500" s="35">
        <v>0</v>
      </c>
      <c r="U500" s="35"/>
      <c r="V500" s="35"/>
      <c r="W500" s="35"/>
      <c r="X500" s="35">
        <v>63</v>
      </c>
      <c r="Y500" s="35">
        <v>177</v>
      </c>
      <c r="Z500" s="35">
        <v>196</v>
      </c>
      <c r="AA500" s="35">
        <v>44</v>
      </c>
      <c r="AB500" s="35">
        <v>0</v>
      </c>
      <c r="AC500" s="35">
        <v>0</v>
      </c>
      <c r="AD500" s="35"/>
      <c r="AE500" s="35"/>
      <c r="AF500" s="35"/>
      <c r="AG500" s="35">
        <v>4</v>
      </c>
      <c r="AH500" s="35">
        <v>52</v>
      </c>
      <c r="AI500" s="35">
        <v>55</v>
      </c>
      <c r="AJ500" s="35">
        <v>1</v>
      </c>
      <c r="AK500" s="35">
        <v>0</v>
      </c>
      <c r="AL500" s="35">
        <v>0</v>
      </c>
    </row>
    <row r="501" spans="1:38" ht="19.5" customHeight="1" x14ac:dyDescent="0.2">
      <c r="D501" s="44" t="s">
        <v>116</v>
      </c>
      <c r="F501" s="45">
        <v>87</v>
      </c>
      <c r="G501" s="45">
        <v>450</v>
      </c>
      <c r="H501" s="45">
        <v>470</v>
      </c>
      <c r="I501" s="45">
        <v>67</v>
      </c>
      <c r="J501" s="45">
        <v>0</v>
      </c>
      <c r="K501" s="45">
        <v>0</v>
      </c>
      <c r="L501" s="46"/>
      <c r="M501" s="46"/>
      <c r="N501" s="46"/>
      <c r="O501" s="45">
        <v>7</v>
      </c>
      <c r="P501" s="45">
        <v>84</v>
      </c>
      <c r="Q501" s="45">
        <v>88</v>
      </c>
      <c r="R501" s="45">
        <v>3</v>
      </c>
      <c r="S501" s="45">
        <v>0</v>
      </c>
      <c r="T501" s="45">
        <v>0</v>
      </c>
      <c r="U501" s="46"/>
      <c r="V501" s="46"/>
      <c r="W501" s="46"/>
      <c r="X501" s="45">
        <v>48</v>
      </c>
      <c r="Y501" s="45">
        <v>210</v>
      </c>
      <c r="Z501" s="45">
        <v>224</v>
      </c>
      <c r="AA501" s="45">
        <v>34</v>
      </c>
      <c r="AB501" s="45">
        <v>0</v>
      </c>
      <c r="AC501" s="45">
        <v>0</v>
      </c>
      <c r="AD501" s="46"/>
      <c r="AE501" s="46"/>
      <c r="AF501" s="46"/>
      <c r="AG501" s="45">
        <v>4</v>
      </c>
      <c r="AH501" s="45">
        <v>52</v>
      </c>
      <c r="AI501" s="45">
        <v>54</v>
      </c>
      <c r="AJ501" s="45">
        <v>2</v>
      </c>
      <c r="AK501" s="45">
        <v>0</v>
      </c>
      <c r="AL501" s="45">
        <v>0</v>
      </c>
    </row>
    <row r="502" spans="1:38" ht="20.100000000000001" customHeight="1" x14ac:dyDescent="0.2">
      <c r="D502" s="2" t="s">
        <v>117</v>
      </c>
      <c r="F502" s="35">
        <v>149</v>
      </c>
      <c r="G502" s="35">
        <v>896</v>
      </c>
      <c r="H502" s="35">
        <v>904</v>
      </c>
      <c r="I502" s="35">
        <v>141</v>
      </c>
      <c r="J502" s="35">
        <v>0</v>
      </c>
      <c r="K502" s="35">
        <v>0</v>
      </c>
      <c r="L502" s="35"/>
      <c r="M502" s="35"/>
      <c r="N502" s="35"/>
      <c r="O502" s="35">
        <v>3</v>
      </c>
      <c r="P502" s="35">
        <v>61</v>
      </c>
      <c r="Q502" s="35">
        <v>56</v>
      </c>
      <c r="R502" s="35">
        <v>8</v>
      </c>
      <c r="S502" s="35">
        <v>0</v>
      </c>
      <c r="T502" s="35">
        <v>0</v>
      </c>
      <c r="U502" s="35"/>
      <c r="V502" s="35"/>
      <c r="W502" s="35"/>
      <c r="X502" s="35">
        <v>46</v>
      </c>
      <c r="Y502" s="35">
        <v>241</v>
      </c>
      <c r="Z502" s="35">
        <v>256</v>
      </c>
      <c r="AA502" s="35">
        <v>31</v>
      </c>
      <c r="AB502" s="35">
        <v>0</v>
      </c>
      <c r="AC502" s="35">
        <v>0</v>
      </c>
      <c r="AD502" s="35"/>
      <c r="AE502" s="35"/>
      <c r="AF502" s="35"/>
      <c r="AG502" s="35">
        <v>4</v>
      </c>
      <c r="AH502" s="35">
        <v>41</v>
      </c>
      <c r="AI502" s="35">
        <v>44</v>
      </c>
      <c r="AJ502" s="35">
        <v>1</v>
      </c>
      <c r="AK502" s="35">
        <v>0</v>
      </c>
      <c r="AL502" s="35">
        <v>0</v>
      </c>
    </row>
    <row r="503" spans="1:38" ht="19.5" customHeight="1" x14ac:dyDescent="0.2">
      <c r="D503" s="44" t="s">
        <v>118</v>
      </c>
      <c r="F503" s="45">
        <v>67</v>
      </c>
      <c r="G503" s="45">
        <v>414</v>
      </c>
      <c r="H503" s="45">
        <v>432</v>
      </c>
      <c r="I503" s="45">
        <v>49</v>
      </c>
      <c r="J503" s="45">
        <v>0</v>
      </c>
      <c r="K503" s="45">
        <v>0</v>
      </c>
      <c r="L503" s="46"/>
      <c r="M503" s="46"/>
      <c r="N503" s="46"/>
      <c r="O503" s="45">
        <v>1</v>
      </c>
      <c r="P503" s="45">
        <v>32</v>
      </c>
      <c r="Q503" s="45">
        <v>28</v>
      </c>
      <c r="R503" s="45">
        <v>5</v>
      </c>
      <c r="S503" s="45">
        <v>0</v>
      </c>
      <c r="T503" s="45">
        <v>0</v>
      </c>
      <c r="U503" s="46"/>
      <c r="V503" s="46"/>
      <c r="W503" s="46"/>
      <c r="X503" s="45">
        <v>11</v>
      </c>
      <c r="Y503" s="45">
        <v>37</v>
      </c>
      <c r="Z503" s="45">
        <v>45</v>
      </c>
      <c r="AA503" s="45">
        <v>3</v>
      </c>
      <c r="AB503" s="45">
        <v>0</v>
      </c>
      <c r="AC503" s="45">
        <v>0</v>
      </c>
      <c r="AD503" s="46"/>
      <c r="AE503" s="46"/>
      <c r="AF503" s="46"/>
      <c r="AG503" s="45">
        <v>0</v>
      </c>
      <c r="AH503" s="45">
        <v>1</v>
      </c>
      <c r="AI503" s="45">
        <v>1</v>
      </c>
      <c r="AJ503" s="45">
        <v>0</v>
      </c>
      <c r="AK503" s="45">
        <v>0</v>
      </c>
      <c r="AL503" s="45">
        <v>0</v>
      </c>
    </row>
    <row r="504" spans="1:38" ht="20.100000000000001" customHeight="1" x14ac:dyDescent="0.2">
      <c r="D504" s="2" t="s">
        <v>133</v>
      </c>
      <c r="F504" s="35">
        <v>91</v>
      </c>
      <c r="G504" s="35">
        <v>675</v>
      </c>
      <c r="H504" s="35">
        <v>682</v>
      </c>
      <c r="I504" s="35">
        <v>84</v>
      </c>
      <c r="J504" s="35">
        <v>0</v>
      </c>
      <c r="K504" s="35">
        <v>0</v>
      </c>
      <c r="L504" s="35"/>
      <c r="M504" s="35"/>
      <c r="N504" s="35"/>
      <c r="O504" s="35">
        <v>3</v>
      </c>
      <c r="P504" s="35">
        <v>8</v>
      </c>
      <c r="Q504" s="35">
        <v>8</v>
      </c>
      <c r="R504" s="35">
        <v>3</v>
      </c>
      <c r="S504" s="35">
        <v>0</v>
      </c>
      <c r="T504" s="35">
        <v>0</v>
      </c>
      <c r="U504" s="35"/>
      <c r="V504" s="35"/>
      <c r="W504" s="35"/>
      <c r="X504" s="35">
        <v>7</v>
      </c>
      <c r="Y504" s="35">
        <v>31</v>
      </c>
      <c r="Z504" s="35">
        <v>28</v>
      </c>
      <c r="AA504" s="35">
        <v>10</v>
      </c>
      <c r="AB504" s="35">
        <v>0</v>
      </c>
      <c r="AC504" s="35">
        <v>0</v>
      </c>
      <c r="AD504" s="35"/>
      <c r="AE504" s="35"/>
      <c r="AF504" s="35"/>
      <c r="AG504" s="35">
        <v>1</v>
      </c>
      <c r="AH504" s="35">
        <v>2</v>
      </c>
      <c r="AI504" s="35">
        <v>3</v>
      </c>
      <c r="AJ504" s="35">
        <v>0</v>
      </c>
      <c r="AK504" s="35">
        <v>0</v>
      </c>
      <c r="AL504" s="35">
        <v>0</v>
      </c>
    </row>
    <row r="505" spans="1:38" ht="19.5" customHeight="1" x14ac:dyDescent="0.2">
      <c r="D505" s="44" t="s">
        <v>134</v>
      </c>
      <c r="F505" s="45">
        <v>126</v>
      </c>
      <c r="G505" s="45">
        <v>471</v>
      </c>
      <c r="H505" s="45">
        <v>487</v>
      </c>
      <c r="I505" s="45">
        <v>110</v>
      </c>
      <c r="J505" s="45">
        <v>0</v>
      </c>
      <c r="K505" s="45">
        <v>0</v>
      </c>
      <c r="L505" s="46"/>
      <c r="M505" s="46"/>
      <c r="N505" s="46"/>
      <c r="O505" s="45">
        <v>20</v>
      </c>
      <c r="P505" s="45">
        <v>80</v>
      </c>
      <c r="Q505" s="45">
        <v>81</v>
      </c>
      <c r="R505" s="45">
        <v>19</v>
      </c>
      <c r="S505" s="45">
        <v>0</v>
      </c>
      <c r="T505" s="45">
        <v>0</v>
      </c>
      <c r="U505" s="46"/>
      <c r="V505" s="46"/>
      <c r="W505" s="46"/>
      <c r="X505" s="45">
        <v>27</v>
      </c>
      <c r="Y505" s="45">
        <v>72</v>
      </c>
      <c r="Z505" s="45">
        <v>43</v>
      </c>
      <c r="AA505" s="45">
        <v>56</v>
      </c>
      <c r="AB505" s="45">
        <v>0</v>
      </c>
      <c r="AC505" s="45">
        <v>0</v>
      </c>
      <c r="AD505" s="46"/>
      <c r="AE505" s="46"/>
      <c r="AF505" s="46"/>
      <c r="AG505" s="45">
        <v>0</v>
      </c>
      <c r="AH505" s="45">
        <v>14</v>
      </c>
      <c r="AI505" s="45">
        <v>13</v>
      </c>
      <c r="AJ505" s="45">
        <v>1</v>
      </c>
      <c r="AK505" s="45">
        <v>0</v>
      </c>
      <c r="AL505" s="45">
        <v>0</v>
      </c>
    </row>
    <row r="506" spans="1:38" ht="20.100000000000001" customHeight="1" x14ac:dyDescent="0.2">
      <c r="D506" s="2" t="s">
        <v>135</v>
      </c>
      <c r="F506" s="35">
        <v>92</v>
      </c>
      <c r="G506" s="35">
        <v>737</v>
      </c>
      <c r="H506" s="35">
        <v>745</v>
      </c>
      <c r="I506" s="35">
        <v>84</v>
      </c>
      <c r="J506" s="35">
        <v>0</v>
      </c>
      <c r="K506" s="35">
        <v>0</v>
      </c>
      <c r="L506" s="35"/>
      <c r="M506" s="35"/>
      <c r="N506" s="35"/>
      <c r="O506" s="35">
        <v>5</v>
      </c>
      <c r="P506" s="35">
        <v>30</v>
      </c>
      <c r="Q506" s="35">
        <v>27</v>
      </c>
      <c r="R506" s="35">
        <v>8</v>
      </c>
      <c r="S506" s="35">
        <v>0</v>
      </c>
      <c r="T506" s="35">
        <v>0</v>
      </c>
      <c r="U506" s="35"/>
      <c r="V506" s="35"/>
      <c r="W506" s="35"/>
      <c r="X506" s="35">
        <v>11</v>
      </c>
      <c r="Y506" s="35">
        <v>67</v>
      </c>
      <c r="Z506" s="35">
        <v>53</v>
      </c>
      <c r="AA506" s="35">
        <v>25</v>
      </c>
      <c r="AB506" s="35">
        <v>0</v>
      </c>
      <c r="AC506" s="35">
        <v>0</v>
      </c>
      <c r="AD506" s="35"/>
      <c r="AE506" s="35"/>
      <c r="AF506" s="35"/>
      <c r="AG506" s="35">
        <v>0</v>
      </c>
      <c r="AH506" s="35">
        <v>10</v>
      </c>
      <c r="AI506" s="35">
        <v>9</v>
      </c>
      <c r="AJ506" s="35">
        <v>1</v>
      </c>
      <c r="AK506" s="35">
        <v>0</v>
      </c>
      <c r="AL506" s="35">
        <v>0</v>
      </c>
    </row>
    <row r="507" spans="1:38" ht="19.5" customHeight="1" x14ac:dyDescent="0.2">
      <c r="D507" s="44" t="s">
        <v>122</v>
      </c>
      <c r="F507" s="45">
        <v>246</v>
      </c>
      <c r="G507" s="45">
        <v>491</v>
      </c>
      <c r="H507" s="45">
        <v>510</v>
      </c>
      <c r="I507" s="45">
        <v>227</v>
      </c>
      <c r="J507" s="45">
        <v>0</v>
      </c>
      <c r="K507" s="45">
        <v>0</v>
      </c>
      <c r="L507" s="46"/>
      <c r="M507" s="46"/>
      <c r="N507" s="46"/>
      <c r="O507" s="45">
        <v>18</v>
      </c>
      <c r="P507" s="45">
        <v>45</v>
      </c>
      <c r="Q507" s="45">
        <v>57</v>
      </c>
      <c r="R507" s="45">
        <v>6</v>
      </c>
      <c r="S507" s="45">
        <v>0</v>
      </c>
      <c r="T507" s="45">
        <v>0</v>
      </c>
      <c r="U507" s="46"/>
      <c r="V507" s="46"/>
      <c r="W507" s="46"/>
      <c r="X507" s="45">
        <v>75</v>
      </c>
      <c r="Y507" s="45">
        <v>144</v>
      </c>
      <c r="Z507" s="45">
        <v>126</v>
      </c>
      <c r="AA507" s="45">
        <v>93</v>
      </c>
      <c r="AB507" s="45">
        <v>0</v>
      </c>
      <c r="AC507" s="45">
        <v>0</v>
      </c>
      <c r="AD507" s="46"/>
      <c r="AE507" s="46"/>
      <c r="AF507" s="46"/>
      <c r="AG507" s="45">
        <v>25</v>
      </c>
      <c r="AH507" s="45">
        <v>20</v>
      </c>
      <c r="AI507" s="45">
        <v>23</v>
      </c>
      <c r="AJ507" s="45">
        <v>22</v>
      </c>
      <c r="AK507" s="45">
        <v>0</v>
      </c>
      <c r="AL507" s="45">
        <v>0</v>
      </c>
    </row>
    <row r="508" spans="1:38" ht="20.100000000000001" customHeight="1" x14ac:dyDescent="0.2">
      <c r="D508" s="2" t="s">
        <v>123</v>
      </c>
      <c r="F508" s="35">
        <v>46</v>
      </c>
      <c r="G508" s="35">
        <v>489</v>
      </c>
      <c r="H508" s="35">
        <v>485</v>
      </c>
      <c r="I508" s="35">
        <v>50</v>
      </c>
      <c r="J508" s="35">
        <v>0</v>
      </c>
      <c r="K508" s="35">
        <v>0</v>
      </c>
      <c r="L508" s="35"/>
      <c r="M508" s="35"/>
      <c r="N508" s="35"/>
      <c r="O508" s="35">
        <v>3</v>
      </c>
      <c r="P508" s="35">
        <v>28</v>
      </c>
      <c r="Q508" s="35">
        <v>29</v>
      </c>
      <c r="R508" s="35">
        <v>2</v>
      </c>
      <c r="S508" s="35">
        <v>0</v>
      </c>
      <c r="T508" s="35">
        <v>0</v>
      </c>
      <c r="U508" s="35"/>
      <c r="V508" s="35"/>
      <c r="W508" s="35"/>
      <c r="X508" s="35">
        <v>5</v>
      </c>
      <c r="Y508" s="35">
        <v>29</v>
      </c>
      <c r="Z508" s="35">
        <v>31</v>
      </c>
      <c r="AA508" s="35">
        <v>3</v>
      </c>
      <c r="AB508" s="35">
        <v>0</v>
      </c>
      <c r="AC508" s="35">
        <v>0</v>
      </c>
      <c r="AD508" s="35"/>
      <c r="AE508" s="35"/>
      <c r="AF508" s="35"/>
      <c r="AG508" s="35">
        <v>0</v>
      </c>
      <c r="AH508" s="35">
        <v>1</v>
      </c>
      <c r="AI508" s="35">
        <v>1</v>
      </c>
      <c r="AJ508" s="35">
        <v>0</v>
      </c>
      <c r="AK508" s="35">
        <v>0</v>
      </c>
      <c r="AL508" s="35">
        <v>0</v>
      </c>
    </row>
    <row r="509" spans="1:38" ht="19.5" customHeight="1" x14ac:dyDescent="0.2">
      <c r="D509" s="44" t="s">
        <v>136</v>
      </c>
      <c r="F509" s="45">
        <v>180</v>
      </c>
      <c r="G509" s="45">
        <v>836</v>
      </c>
      <c r="H509" s="45">
        <v>878</v>
      </c>
      <c r="I509" s="45">
        <v>138</v>
      </c>
      <c r="J509" s="45">
        <v>0</v>
      </c>
      <c r="K509" s="45">
        <v>0</v>
      </c>
      <c r="L509" s="46"/>
      <c r="M509" s="46"/>
      <c r="N509" s="46"/>
      <c r="O509" s="45">
        <v>15</v>
      </c>
      <c r="P509" s="45">
        <v>208</v>
      </c>
      <c r="Q509" s="45">
        <v>205</v>
      </c>
      <c r="R509" s="45">
        <v>18</v>
      </c>
      <c r="S509" s="45">
        <v>0</v>
      </c>
      <c r="T509" s="45">
        <v>0</v>
      </c>
      <c r="U509" s="46"/>
      <c r="V509" s="46"/>
      <c r="W509" s="46"/>
      <c r="X509" s="45">
        <v>67</v>
      </c>
      <c r="Y509" s="45">
        <v>143</v>
      </c>
      <c r="Z509" s="45">
        <v>183</v>
      </c>
      <c r="AA509" s="45">
        <v>27</v>
      </c>
      <c r="AB509" s="45">
        <v>0</v>
      </c>
      <c r="AC509" s="45">
        <v>0</v>
      </c>
      <c r="AD509" s="46"/>
      <c r="AE509" s="46"/>
      <c r="AF509" s="46"/>
      <c r="AG509" s="45">
        <v>3</v>
      </c>
      <c r="AH509" s="45">
        <v>47</v>
      </c>
      <c r="AI509" s="45">
        <v>46</v>
      </c>
      <c r="AJ509" s="45">
        <v>4</v>
      </c>
      <c r="AK509" s="45">
        <v>0</v>
      </c>
      <c r="AL509" s="45">
        <v>0</v>
      </c>
    </row>
    <row r="510" spans="1:38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</row>
    <row r="511" spans="1:38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1149</v>
      </c>
      <c r="G511" s="50">
        <v>5852</v>
      </c>
      <c r="H511" s="50">
        <v>6009</v>
      </c>
      <c r="I511" s="50">
        <v>992</v>
      </c>
      <c r="J511" s="50">
        <v>0</v>
      </c>
      <c r="K511" s="50">
        <v>0</v>
      </c>
      <c r="L511" s="51"/>
      <c r="M511" s="51"/>
      <c r="N511" s="51"/>
      <c r="O511" s="50">
        <v>85</v>
      </c>
      <c r="P511" s="50">
        <v>637</v>
      </c>
      <c r="Q511" s="50">
        <v>644</v>
      </c>
      <c r="R511" s="50">
        <v>78</v>
      </c>
      <c r="S511" s="50">
        <v>0</v>
      </c>
      <c r="T511" s="50">
        <v>0</v>
      </c>
      <c r="U511" s="51"/>
      <c r="V511" s="51"/>
      <c r="W511" s="51"/>
      <c r="X511" s="50">
        <v>360</v>
      </c>
      <c r="Y511" s="50">
        <v>1151</v>
      </c>
      <c r="Z511" s="50">
        <v>1185</v>
      </c>
      <c r="AA511" s="50">
        <v>326</v>
      </c>
      <c r="AB511" s="50">
        <v>0</v>
      </c>
      <c r="AC511" s="50">
        <v>0</v>
      </c>
      <c r="AD511" s="51"/>
      <c r="AE511" s="51"/>
      <c r="AF511" s="51"/>
      <c r="AG511" s="50">
        <v>41</v>
      </c>
      <c r="AH511" s="50">
        <v>240</v>
      </c>
      <c r="AI511" s="50">
        <v>249</v>
      </c>
      <c r="AJ511" s="50">
        <v>32</v>
      </c>
      <c r="AK511" s="50">
        <v>0</v>
      </c>
      <c r="AL511" s="50">
        <v>0</v>
      </c>
    </row>
    <row r="512" spans="1:38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</row>
    <row r="513" spans="1:38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1149</v>
      </c>
      <c r="G513" s="56">
        <v>5852</v>
      </c>
      <c r="H513" s="56">
        <v>6009</v>
      </c>
      <c r="I513" s="56">
        <v>992</v>
      </c>
      <c r="J513" s="56">
        <v>0</v>
      </c>
      <c r="K513" s="56">
        <v>0</v>
      </c>
      <c r="L513" s="51"/>
      <c r="M513" s="51"/>
      <c r="N513" s="51"/>
      <c r="O513" s="56">
        <v>85</v>
      </c>
      <c r="P513" s="56">
        <v>637</v>
      </c>
      <c r="Q513" s="56">
        <v>644</v>
      </c>
      <c r="R513" s="56">
        <v>78</v>
      </c>
      <c r="S513" s="56">
        <v>0</v>
      </c>
      <c r="T513" s="56">
        <v>0</v>
      </c>
      <c r="U513" s="51"/>
      <c r="V513" s="51"/>
      <c r="W513" s="51"/>
      <c r="X513" s="56">
        <v>360</v>
      </c>
      <c r="Y513" s="56">
        <v>1151</v>
      </c>
      <c r="Z513" s="56">
        <v>1185</v>
      </c>
      <c r="AA513" s="56">
        <v>326</v>
      </c>
      <c r="AB513" s="56">
        <v>0</v>
      </c>
      <c r="AC513" s="56">
        <v>0</v>
      </c>
      <c r="AD513" s="51"/>
      <c r="AE513" s="51"/>
      <c r="AF513" s="51"/>
      <c r="AG513" s="56">
        <v>41</v>
      </c>
      <c r="AH513" s="56">
        <v>240</v>
      </c>
      <c r="AI513" s="56">
        <v>249</v>
      </c>
      <c r="AJ513" s="56">
        <v>32</v>
      </c>
      <c r="AK513" s="56">
        <v>0</v>
      </c>
      <c r="AL513" s="56">
        <v>0</v>
      </c>
    </row>
    <row r="514" spans="1:38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</row>
    <row r="515" spans="1:38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</row>
    <row r="516" spans="1:38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</row>
    <row r="517" spans="1:38" ht="20.100000000000001" customHeight="1" x14ac:dyDescent="0.2">
      <c r="D517" s="2" t="s">
        <v>115</v>
      </c>
      <c r="F517" s="35">
        <v>71</v>
      </c>
      <c r="G517" s="35">
        <v>982</v>
      </c>
      <c r="H517" s="35">
        <v>963</v>
      </c>
      <c r="I517" s="35">
        <v>90</v>
      </c>
      <c r="J517" s="35">
        <v>0</v>
      </c>
      <c r="K517" s="35">
        <v>0</v>
      </c>
      <c r="L517" s="35"/>
      <c r="M517" s="35"/>
      <c r="N517" s="35"/>
      <c r="O517" s="35">
        <v>36</v>
      </c>
      <c r="P517" s="35">
        <v>813</v>
      </c>
      <c r="Q517" s="35">
        <v>820</v>
      </c>
      <c r="R517" s="35">
        <v>29</v>
      </c>
      <c r="S517" s="35">
        <v>0</v>
      </c>
      <c r="T517" s="35">
        <v>0</v>
      </c>
      <c r="U517" s="35"/>
      <c r="V517" s="35"/>
      <c r="W517" s="35"/>
      <c r="X517" s="35">
        <v>26</v>
      </c>
      <c r="Y517" s="35">
        <v>172</v>
      </c>
      <c r="Z517" s="35">
        <v>171</v>
      </c>
      <c r="AA517" s="35">
        <v>27</v>
      </c>
      <c r="AB517" s="35">
        <v>0</v>
      </c>
      <c r="AC517" s="35">
        <v>0</v>
      </c>
      <c r="AD517" s="35"/>
      <c r="AE517" s="35"/>
      <c r="AF517" s="35"/>
      <c r="AG517" s="35">
        <v>17</v>
      </c>
      <c r="AH517" s="35">
        <v>65</v>
      </c>
      <c r="AI517" s="35">
        <v>77</v>
      </c>
      <c r="AJ517" s="35">
        <v>5</v>
      </c>
      <c r="AK517" s="35">
        <v>0</v>
      </c>
      <c r="AL517" s="35">
        <v>0</v>
      </c>
    </row>
    <row r="518" spans="1:38" ht="19.5" customHeight="1" x14ac:dyDescent="0.2">
      <c r="D518" s="44" t="s">
        <v>116</v>
      </c>
      <c r="F518" s="45">
        <v>186</v>
      </c>
      <c r="G518" s="45">
        <v>1023</v>
      </c>
      <c r="H518" s="45">
        <v>935</v>
      </c>
      <c r="I518" s="45">
        <v>274</v>
      </c>
      <c r="J518" s="45">
        <v>0</v>
      </c>
      <c r="K518" s="45">
        <v>0</v>
      </c>
      <c r="L518" s="46"/>
      <c r="M518" s="46"/>
      <c r="N518" s="46"/>
      <c r="O518" s="45">
        <v>113</v>
      </c>
      <c r="P518" s="45">
        <v>2149</v>
      </c>
      <c r="Q518" s="45">
        <v>2151</v>
      </c>
      <c r="R518" s="45">
        <v>111</v>
      </c>
      <c r="S518" s="45">
        <v>0</v>
      </c>
      <c r="T518" s="45">
        <v>0</v>
      </c>
      <c r="U518" s="46"/>
      <c r="V518" s="46"/>
      <c r="W518" s="46"/>
      <c r="X518" s="45">
        <v>46</v>
      </c>
      <c r="Y518" s="45">
        <v>139</v>
      </c>
      <c r="Z518" s="45">
        <v>120</v>
      </c>
      <c r="AA518" s="45">
        <v>65</v>
      </c>
      <c r="AB518" s="45">
        <v>0</v>
      </c>
      <c r="AC518" s="45">
        <v>0</v>
      </c>
      <c r="AD518" s="46"/>
      <c r="AE518" s="46"/>
      <c r="AF518" s="46"/>
      <c r="AG518" s="45">
        <v>19</v>
      </c>
      <c r="AH518" s="45">
        <v>131</v>
      </c>
      <c r="AI518" s="45">
        <v>128</v>
      </c>
      <c r="AJ518" s="45">
        <v>22</v>
      </c>
      <c r="AK518" s="45">
        <v>0</v>
      </c>
      <c r="AL518" s="45">
        <v>0</v>
      </c>
    </row>
    <row r="519" spans="1:38" ht="20.100000000000001" customHeight="1" x14ac:dyDescent="0.2">
      <c r="D519" s="2" t="s">
        <v>132</v>
      </c>
      <c r="F519" s="35">
        <v>40</v>
      </c>
      <c r="G519" s="35">
        <v>251</v>
      </c>
      <c r="H519" s="35">
        <v>218</v>
      </c>
      <c r="I519" s="35">
        <v>73</v>
      </c>
      <c r="J519" s="35">
        <v>0</v>
      </c>
      <c r="K519" s="35">
        <v>0</v>
      </c>
      <c r="L519" s="35"/>
      <c r="M519" s="35"/>
      <c r="N519" s="35"/>
      <c r="O519" s="35">
        <v>7</v>
      </c>
      <c r="P519" s="35">
        <v>71</v>
      </c>
      <c r="Q519" s="35">
        <v>67</v>
      </c>
      <c r="R519" s="35">
        <v>11</v>
      </c>
      <c r="S519" s="35">
        <v>0</v>
      </c>
      <c r="T519" s="35">
        <v>0</v>
      </c>
      <c r="U519" s="35"/>
      <c r="V519" s="35"/>
      <c r="W519" s="35"/>
      <c r="X519" s="35">
        <v>21</v>
      </c>
      <c r="Y519" s="35">
        <v>101</v>
      </c>
      <c r="Z519" s="35">
        <v>79</v>
      </c>
      <c r="AA519" s="35">
        <v>43</v>
      </c>
      <c r="AB519" s="35">
        <v>0</v>
      </c>
      <c r="AC519" s="35">
        <v>0</v>
      </c>
      <c r="AD519" s="35"/>
      <c r="AE519" s="35"/>
      <c r="AF519" s="35"/>
      <c r="AG519" s="35">
        <v>5</v>
      </c>
      <c r="AH519" s="35">
        <v>9</v>
      </c>
      <c r="AI519" s="35">
        <v>7</v>
      </c>
      <c r="AJ519" s="35">
        <v>7</v>
      </c>
      <c r="AK519" s="35">
        <v>0</v>
      </c>
      <c r="AL519" s="35">
        <v>0</v>
      </c>
    </row>
    <row r="520" spans="1:38" ht="19.5" customHeight="1" x14ac:dyDescent="0.2">
      <c r="D520" s="44" t="s">
        <v>118</v>
      </c>
      <c r="F520" s="45">
        <v>431</v>
      </c>
      <c r="G520" s="45">
        <v>599</v>
      </c>
      <c r="H520" s="45">
        <v>579</v>
      </c>
      <c r="I520" s="45">
        <v>451</v>
      </c>
      <c r="J520" s="45">
        <v>0</v>
      </c>
      <c r="K520" s="45">
        <v>0</v>
      </c>
      <c r="L520" s="46"/>
      <c r="M520" s="46"/>
      <c r="N520" s="46"/>
      <c r="O520" s="45">
        <v>127</v>
      </c>
      <c r="P520" s="45">
        <v>197</v>
      </c>
      <c r="Q520" s="45">
        <v>207</v>
      </c>
      <c r="R520" s="45">
        <v>117</v>
      </c>
      <c r="S520" s="45">
        <v>0</v>
      </c>
      <c r="T520" s="45">
        <v>0</v>
      </c>
      <c r="U520" s="46"/>
      <c r="V520" s="46"/>
      <c r="W520" s="46"/>
      <c r="X520" s="45">
        <v>91</v>
      </c>
      <c r="Y520" s="45">
        <v>56</v>
      </c>
      <c r="Z520" s="45">
        <v>53</v>
      </c>
      <c r="AA520" s="45">
        <v>94</v>
      </c>
      <c r="AB520" s="45">
        <v>0</v>
      </c>
      <c r="AC520" s="45">
        <v>0</v>
      </c>
      <c r="AD520" s="46"/>
      <c r="AE520" s="46"/>
      <c r="AF520" s="46"/>
      <c r="AG520" s="45">
        <v>26</v>
      </c>
      <c r="AH520" s="45">
        <v>5</v>
      </c>
      <c r="AI520" s="45">
        <v>6</v>
      </c>
      <c r="AJ520" s="45">
        <v>25</v>
      </c>
      <c r="AK520" s="45">
        <v>0</v>
      </c>
      <c r="AL520" s="45">
        <v>0</v>
      </c>
    </row>
    <row r="521" spans="1:38" ht="20.100000000000001" customHeight="1" x14ac:dyDescent="0.2">
      <c r="D521" s="2" t="s">
        <v>133</v>
      </c>
      <c r="F521" s="35">
        <v>248</v>
      </c>
      <c r="G521" s="35">
        <v>1085</v>
      </c>
      <c r="H521" s="35">
        <v>988</v>
      </c>
      <c r="I521" s="35">
        <v>345</v>
      </c>
      <c r="J521" s="35">
        <v>0</v>
      </c>
      <c r="K521" s="35">
        <v>0</v>
      </c>
      <c r="L521" s="35"/>
      <c r="M521" s="35"/>
      <c r="N521" s="35"/>
      <c r="O521" s="35">
        <v>86</v>
      </c>
      <c r="P521" s="35">
        <v>602</v>
      </c>
      <c r="Q521" s="35">
        <v>569</v>
      </c>
      <c r="R521" s="35">
        <v>119</v>
      </c>
      <c r="S521" s="35">
        <v>0</v>
      </c>
      <c r="T521" s="35">
        <v>0</v>
      </c>
      <c r="U521" s="35"/>
      <c r="V521" s="35"/>
      <c r="W521" s="35"/>
      <c r="X521" s="35">
        <v>115</v>
      </c>
      <c r="Y521" s="35">
        <v>123</v>
      </c>
      <c r="Z521" s="35">
        <v>109</v>
      </c>
      <c r="AA521" s="35">
        <v>129</v>
      </c>
      <c r="AB521" s="35">
        <v>0</v>
      </c>
      <c r="AC521" s="35">
        <v>0</v>
      </c>
      <c r="AD521" s="35"/>
      <c r="AE521" s="35"/>
      <c r="AF521" s="35"/>
      <c r="AG521" s="35">
        <v>38</v>
      </c>
      <c r="AH521" s="35">
        <v>11</v>
      </c>
      <c r="AI521" s="35">
        <v>6</v>
      </c>
      <c r="AJ521" s="35">
        <v>43</v>
      </c>
      <c r="AK521" s="35">
        <v>0</v>
      </c>
      <c r="AL521" s="35">
        <v>0</v>
      </c>
    </row>
    <row r="522" spans="1:38" ht="19.5" customHeight="1" x14ac:dyDescent="0.2">
      <c r="D522" s="44" t="s">
        <v>134</v>
      </c>
      <c r="F522" s="45">
        <v>35</v>
      </c>
      <c r="G522" s="45">
        <v>775</v>
      </c>
      <c r="H522" s="45">
        <v>773</v>
      </c>
      <c r="I522" s="45">
        <v>37</v>
      </c>
      <c r="J522" s="45">
        <v>0</v>
      </c>
      <c r="K522" s="45">
        <v>0</v>
      </c>
      <c r="L522" s="46"/>
      <c r="M522" s="46"/>
      <c r="N522" s="46"/>
      <c r="O522" s="45">
        <v>36</v>
      </c>
      <c r="P522" s="45">
        <v>543</v>
      </c>
      <c r="Q522" s="45">
        <v>572</v>
      </c>
      <c r="R522" s="45">
        <v>7</v>
      </c>
      <c r="S522" s="45">
        <v>0</v>
      </c>
      <c r="T522" s="45">
        <v>0</v>
      </c>
      <c r="U522" s="46"/>
      <c r="V522" s="46"/>
      <c r="W522" s="46"/>
      <c r="X522" s="45">
        <v>11</v>
      </c>
      <c r="Y522" s="45">
        <v>113</v>
      </c>
      <c r="Z522" s="45">
        <v>106</v>
      </c>
      <c r="AA522" s="45">
        <v>18</v>
      </c>
      <c r="AB522" s="45">
        <v>0</v>
      </c>
      <c r="AC522" s="45">
        <v>0</v>
      </c>
      <c r="AD522" s="46"/>
      <c r="AE522" s="46"/>
      <c r="AF522" s="46"/>
      <c r="AG522" s="45">
        <v>10</v>
      </c>
      <c r="AH522" s="45">
        <v>77</v>
      </c>
      <c r="AI522" s="45">
        <v>83</v>
      </c>
      <c r="AJ522" s="45">
        <v>4</v>
      </c>
      <c r="AK522" s="45">
        <v>0</v>
      </c>
      <c r="AL522" s="45">
        <v>0</v>
      </c>
    </row>
    <row r="523" spans="1:38" ht="20.100000000000001" customHeight="1" x14ac:dyDescent="0.2">
      <c r="D523" s="2" t="s">
        <v>135</v>
      </c>
      <c r="F523" s="35">
        <v>51</v>
      </c>
      <c r="G523" s="35">
        <v>252</v>
      </c>
      <c r="H523" s="35">
        <v>250</v>
      </c>
      <c r="I523" s="35">
        <v>53</v>
      </c>
      <c r="J523" s="35">
        <v>0</v>
      </c>
      <c r="K523" s="35">
        <v>0</v>
      </c>
      <c r="L523" s="35"/>
      <c r="M523" s="35"/>
      <c r="N523" s="35"/>
      <c r="O523" s="35">
        <v>9</v>
      </c>
      <c r="P523" s="35">
        <v>84</v>
      </c>
      <c r="Q523" s="35">
        <v>85</v>
      </c>
      <c r="R523" s="35">
        <v>8</v>
      </c>
      <c r="S523" s="35">
        <v>0</v>
      </c>
      <c r="T523" s="35">
        <v>0</v>
      </c>
      <c r="U523" s="35"/>
      <c r="V523" s="35"/>
      <c r="W523" s="35"/>
      <c r="X523" s="35">
        <v>18</v>
      </c>
      <c r="Y523" s="35">
        <v>116</v>
      </c>
      <c r="Z523" s="35">
        <v>113</v>
      </c>
      <c r="AA523" s="35">
        <v>21</v>
      </c>
      <c r="AB523" s="35">
        <v>0</v>
      </c>
      <c r="AC523" s="35">
        <v>0</v>
      </c>
      <c r="AD523" s="35"/>
      <c r="AE523" s="35"/>
      <c r="AF523" s="35"/>
      <c r="AG523" s="35">
        <v>4</v>
      </c>
      <c r="AH523" s="35">
        <v>21</v>
      </c>
      <c r="AI523" s="35">
        <v>22</v>
      </c>
      <c r="AJ523" s="35">
        <v>3</v>
      </c>
      <c r="AK523" s="35">
        <v>0</v>
      </c>
      <c r="AL523" s="35">
        <v>0</v>
      </c>
    </row>
    <row r="524" spans="1:38" ht="19.5" customHeight="1" x14ac:dyDescent="0.2">
      <c r="D524" s="44" t="s">
        <v>122</v>
      </c>
      <c r="F524" s="45">
        <v>51</v>
      </c>
      <c r="G524" s="45">
        <v>604</v>
      </c>
      <c r="H524" s="45">
        <v>562</v>
      </c>
      <c r="I524" s="45">
        <v>93</v>
      </c>
      <c r="J524" s="45">
        <v>0</v>
      </c>
      <c r="K524" s="45">
        <v>0</v>
      </c>
      <c r="L524" s="46"/>
      <c r="M524" s="46"/>
      <c r="N524" s="46"/>
      <c r="O524" s="45">
        <v>29</v>
      </c>
      <c r="P524" s="45">
        <v>214</v>
      </c>
      <c r="Q524" s="45">
        <v>224</v>
      </c>
      <c r="R524" s="45">
        <v>19</v>
      </c>
      <c r="S524" s="45">
        <v>0</v>
      </c>
      <c r="T524" s="45">
        <v>0</v>
      </c>
      <c r="U524" s="46"/>
      <c r="V524" s="46"/>
      <c r="W524" s="46"/>
      <c r="X524" s="45">
        <v>5</v>
      </c>
      <c r="Y524" s="45">
        <v>114</v>
      </c>
      <c r="Z524" s="45">
        <v>86</v>
      </c>
      <c r="AA524" s="45">
        <v>33</v>
      </c>
      <c r="AB524" s="45">
        <v>0</v>
      </c>
      <c r="AC524" s="45">
        <v>0</v>
      </c>
      <c r="AD524" s="46"/>
      <c r="AE524" s="46"/>
      <c r="AF524" s="46"/>
      <c r="AG524" s="45">
        <v>13</v>
      </c>
      <c r="AH524" s="45">
        <v>93</v>
      </c>
      <c r="AI524" s="45">
        <v>90</v>
      </c>
      <c r="AJ524" s="45">
        <v>16</v>
      </c>
      <c r="AK524" s="45">
        <v>0</v>
      </c>
      <c r="AL524" s="45">
        <v>0</v>
      </c>
    </row>
    <row r="525" spans="1:38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</row>
    <row r="526" spans="1:38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1113</v>
      </c>
      <c r="G526" s="50">
        <v>5571</v>
      </c>
      <c r="H526" s="50">
        <v>5268</v>
      </c>
      <c r="I526" s="50">
        <v>1416</v>
      </c>
      <c r="J526" s="50">
        <v>0</v>
      </c>
      <c r="K526" s="50">
        <v>0</v>
      </c>
      <c r="L526" s="51"/>
      <c r="M526" s="51"/>
      <c r="N526" s="51"/>
      <c r="O526" s="50">
        <v>443</v>
      </c>
      <c r="P526" s="50">
        <v>4673</v>
      </c>
      <c r="Q526" s="50">
        <v>4695</v>
      </c>
      <c r="R526" s="50">
        <v>421</v>
      </c>
      <c r="S526" s="50">
        <v>0</v>
      </c>
      <c r="T526" s="50">
        <v>0</v>
      </c>
      <c r="U526" s="51"/>
      <c r="V526" s="51"/>
      <c r="W526" s="51"/>
      <c r="X526" s="50">
        <v>333</v>
      </c>
      <c r="Y526" s="50">
        <v>934</v>
      </c>
      <c r="Z526" s="50">
        <v>837</v>
      </c>
      <c r="AA526" s="50">
        <v>430</v>
      </c>
      <c r="AB526" s="50">
        <v>0</v>
      </c>
      <c r="AC526" s="50">
        <v>0</v>
      </c>
      <c r="AD526" s="51"/>
      <c r="AE526" s="51"/>
      <c r="AF526" s="51"/>
      <c r="AG526" s="50">
        <v>132</v>
      </c>
      <c r="AH526" s="50">
        <v>412</v>
      </c>
      <c r="AI526" s="50">
        <v>419</v>
      </c>
      <c r="AJ526" s="50">
        <v>125</v>
      </c>
      <c r="AK526" s="50">
        <v>0</v>
      </c>
      <c r="AL526" s="50">
        <v>0</v>
      </c>
    </row>
    <row r="527" spans="1:38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</row>
    <row r="528" spans="1:38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1113</v>
      </c>
      <c r="G528" s="56">
        <v>5571</v>
      </c>
      <c r="H528" s="56">
        <v>5268</v>
      </c>
      <c r="I528" s="56">
        <v>1416</v>
      </c>
      <c r="J528" s="56">
        <v>0</v>
      </c>
      <c r="K528" s="56">
        <v>0</v>
      </c>
      <c r="L528" s="51"/>
      <c r="M528" s="51"/>
      <c r="N528" s="51"/>
      <c r="O528" s="56">
        <v>443</v>
      </c>
      <c r="P528" s="56">
        <v>4673</v>
      </c>
      <c r="Q528" s="56">
        <v>4695</v>
      </c>
      <c r="R528" s="56">
        <v>421</v>
      </c>
      <c r="S528" s="56">
        <v>0</v>
      </c>
      <c r="T528" s="56">
        <v>0</v>
      </c>
      <c r="U528" s="51"/>
      <c r="V528" s="51"/>
      <c r="W528" s="51"/>
      <c r="X528" s="56">
        <v>333</v>
      </c>
      <c r="Y528" s="56">
        <v>934</v>
      </c>
      <c r="Z528" s="56">
        <v>837</v>
      </c>
      <c r="AA528" s="56">
        <v>430</v>
      </c>
      <c r="AB528" s="56">
        <v>0</v>
      </c>
      <c r="AC528" s="56">
        <v>0</v>
      </c>
      <c r="AD528" s="51"/>
      <c r="AE528" s="51"/>
      <c r="AF528" s="51"/>
      <c r="AG528" s="56">
        <v>132</v>
      </c>
      <c r="AH528" s="56">
        <v>412</v>
      </c>
      <c r="AI528" s="56">
        <v>419</v>
      </c>
      <c r="AJ528" s="56">
        <v>125</v>
      </c>
      <c r="AK528" s="56">
        <v>0</v>
      </c>
      <c r="AL528" s="56">
        <v>0</v>
      </c>
    </row>
    <row r="529" spans="1:38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</row>
    <row r="530" spans="1:38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</row>
    <row r="531" spans="1:38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</row>
    <row r="532" spans="1:38" ht="20.100000000000001" customHeight="1" x14ac:dyDescent="0.2">
      <c r="D532" s="2" t="s">
        <v>282</v>
      </c>
      <c r="F532" s="35">
        <v>151</v>
      </c>
      <c r="G532" s="35">
        <v>1043</v>
      </c>
      <c r="H532" s="35">
        <v>981</v>
      </c>
      <c r="I532" s="35">
        <v>213</v>
      </c>
      <c r="J532" s="35">
        <v>0</v>
      </c>
      <c r="K532" s="35">
        <v>0</v>
      </c>
      <c r="L532" s="35"/>
      <c r="M532" s="35"/>
      <c r="N532" s="35"/>
      <c r="O532" s="35">
        <v>3</v>
      </c>
      <c r="P532" s="35">
        <v>24</v>
      </c>
      <c r="Q532" s="35">
        <v>19</v>
      </c>
      <c r="R532" s="35">
        <v>8</v>
      </c>
      <c r="S532" s="35">
        <v>0</v>
      </c>
      <c r="T532" s="35">
        <v>0</v>
      </c>
      <c r="U532" s="35"/>
      <c r="V532" s="35"/>
      <c r="W532" s="35"/>
      <c r="X532" s="35">
        <v>8</v>
      </c>
      <c r="Y532" s="35">
        <v>163</v>
      </c>
      <c r="Z532" s="35">
        <v>158</v>
      </c>
      <c r="AA532" s="35">
        <v>13</v>
      </c>
      <c r="AB532" s="35">
        <v>0</v>
      </c>
      <c r="AC532" s="35">
        <v>0</v>
      </c>
      <c r="AD532" s="35"/>
      <c r="AE532" s="35"/>
      <c r="AF532" s="35"/>
      <c r="AG532" s="35">
        <v>7</v>
      </c>
      <c r="AH532" s="35">
        <v>9</v>
      </c>
      <c r="AI532" s="35">
        <v>14</v>
      </c>
      <c r="AJ532" s="35">
        <v>2</v>
      </c>
      <c r="AK532" s="35">
        <v>0</v>
      </c>
      <c r="AL532" s="35">
        <v>0</v>
      </c>
    </row>
    <row r="533" spans="1:38" ht="19.5" customHeight="1" x14ac:dyDescent="0.2">
      <c r="D533" s="44" t="s">
        <v>283</v>
      </c>
      <c r="F533" s="45">
        <v>304</v>
      </c>
      <c r="G533" s="45">
        <v>931</v>
      </c>
      <c r="H533" s="45">
        <v>898</v>
      </c>
      <c r="I533" s="45">
        <v>337</v>
      </c>
      <c r="J533" s="45">
        <v>0</v>
      </c>
      <c r="K533" s="45">
        <v>0</v>
      </c>
      <c r="L533" s="46"/>
      <c r="M533" s="46"/>
      <c r="N533" s="46"/>
      <c r="O533" s="45">
        <v>16</v>
      </c>
      <c r="P533" s="45">
        <v>49</v>
      </c>
      <c r="Q533" s="45">
        <v>48</v>
      </c>
      <c r="R533" s="45">
        <v>17</v>
      </c>
      <c r="S533" s="45">
        <v>0</v>
      </c>
      <c r="T533" s="45">
        <v>0</v>
      </c>
      <c r="U533" s="46"/>
      <c r="V533" s="46"/>
      <c r="W533" s="46"/>
      <c r="X533" s="45">
        <v>90</v>
      </c>
      <c r="Y533" s="45">
        <v>90</v>
      </c>
      <c r="Z533" s="45">
        <v>96</v>
      </c>
      <c r="AA533" s="45">
        <v>84</v>
      </c>
      <c r="AB533" s="45">
        <v>0</v>
      </c>
      <c r="AC533" s="45">
        <v>0</v>
      </c>
      <c r="AD533" s="46"/>
      <c r="AE533" s="46"/>
      <c r="AF533" s="46"/>
      <c r="AG533" s="45">
        <v>43</v>
      </c>
      <c r="AH533" s="45">
        <v>37</v>
      </c>
      <c r="AI533" s="45">
        <v>34</v>
      </c>
      <c r="AJ533" s="45">
        <v>46</v>
      </c>
      <c r="AK533" s="45">
        <v>0</v>
      </c>
      <c r="AL533" s="45">
        <v>0</v>
      </c>
    </row>
    <row r="534" spans="1:38" ht="20.100000000000001" customHeight="1" x14ac:dyDescent="0.2">
      <c r="D534" s="2" t="s">
        <v>132</v>
      </c>
      <c r="F534" s="35">
        <v>74</v>
      </c>
      <c r="G534" s="35">
        <v>840</v>
      </c>
      <c r="H534" s="35">
        <v>682</v>
      </c>
      <c r="I534" s="35">
        <v>232</v>
      </c>
      <c r="J534" s="35">
        <v>0</v>
      </c>
      <c r="K534" s="35">
        <v>0</v>
      </c>
      <c r="L534" s="35"/>
      <c r="M534" s="35"/>
      <c r="N534" s="35"/>
      <c r="O534" s="35">
        <v>3</v>
      </c>
      <c r="P534" s="35">
        <v>258</v>
      </c>
      <c r="Q534" s="35">
        <v>216</v>
      </c>
      <c r="R534" s="35">
        <v>45</v>
      </c>
      <c r="S534" s="35">
        <v>0</v>
      </c>
      <c r="T534" s="35">
        <v>0</v>
      </c>
      <c r="U534" s="35"/>
      <c r="V534" s="35"/>
      <c r="W534" s="35"/>
      <c r="X534" s="35">
        <v>6</v>
      </c>
      <c r="Y534" s="35">
        <v>15</v>
      </c>
      <c r="Z534" s="35">
        <v>17</v>
      </c>
      <c r="AA534" s="35">
        <v>4</v>
      </c>
      <c r="AB534" s="35">
        <v>0</v>
      </c>
      <c r="AC534" s="35">
        <v>0</v>
      </c>
      <c r="AD534" s="35"/>
      <c r="AE534" s="35"/>
      <c r="AF534" s="35"/>
      <c r="AG534" s="35">
        <v>5</v>
      </c>
      <c r="AH534" s="35">
        <v>19</v>
      </c>
      <c r="AI534" s="35">
        <v>22</v>
      </c>
      <c r="AJ534" s="35">
        <v>2</v>
      </c>
      <c r="AK534" s="35">
        <v>0</v>
      </c>
      <c r="AL534" s="35">
        <v>0</v>
      </c>
    </row>
    <row r="535" spans="1:38" ht="19.5" customHeight="1" x14ac:dyDescent="0.2">
      <c r="D535" s="44" t="s">
        <v>118</v>
      </c>
      <c r="F535" s="45">
        <v>162</v>
      </c>
      <c r="G535" s="45">
        <v>1287</v>
      </c>
      <c r="H535" s="45">
        <v>1268</v>
      </c>
      <c r="I535" s="45">
        <v>181</v>
      </c>
      <c r="J535" s="45">
        <v>0</v>
      </c>
      <c r="K535" s="45">
        <v>0</v>
      </c>
      <c r="L535" s="46"/>
      <c r="M535" s="46"/>
      <c r="N535" s="46"/>
      <c r="O535" s="45">
        <v>3</v>
      </c>
      <c r="P535" s="45">
        <v>32</v>
      </c>
      <c r="Q535" s="45">
        <v>33</v>
      </c>
      <c r="R535" s="45">
        <v>2</v>
      </c>
      <c r="S535" s="45">
        <v>0</v>
      </c>
      <c r="T535" s="45">
        <v>0</v>
      </c>
      <c r="U535" s="46"/>
      <c r="V535" s="46"/>
      <c r="W535" s="46"/>
      <c r="X535" s="45">
        <v>4</v>
      </c>
      <c r="Y535" s="45">
        <v>21</v>
      </c>
      <c r="Z535" s="45">
        <v>23</v>
      </c>
      <c r="AA535" s="45">
        <v>2</v>
      </c>
      <c r="AB535" s="45">
        <v>0</v>
      </c>
      <c r="AC535" s="45">
        <v>0</v>
      </c>
      <c r="AD535" s="46"/>
      <c r="AE535" s="46"/>
      <c r="AF535" s="46"/>
      <c r="AG535" s="45">
        <v>2</v>
      </c>
      <c r="AH535" s="45">
        <v>11</v>
      </c>
      <c r="AI535" s="45">
        <v>13</v>
      </c>
      <c r="AJ535" s="45">
        <v>0</v>
      </c>
      <c r="AK535" s="45">
        <v>0</v>
      </c>
      <c r="AL535" s="45">
        <v>0</v>
      </c>
    </row>
    <row r="536" spans="1:38" ht="20.100000000000001" customHeight="1" x14ac:dyDescent="0.2">
      <c r="D536" s="2" t="s">
        <v>135</v>
      </c>
      <c r="F536" s="35">
        <v>374</v>
      </c>
      <c r="G536" s="35">
        <v>1457</v>
      </c>
      <c r="H536" s="35">
        <v>1393</v>
      </c>
      <c r="I536" s="35">
        <v>438</v>
      </c>
      <c r="J536" s="35">
        <v>0</v>
      </c>
      <c r="K536" s="35">
        <v>0</v>
      </c>
      <c r="L536" s="35"/>
      <c r="M536" s="35"/>
      <c r="N536" s="35"/>
      <c r="O536" s="35">
        <v>2</v>
      </c>
      <c r="P536" s="35">
        <v>47</v>
      </c>
      <c r="Q536" s="35">
        <v>38</v>
      </c>
      <c r="R536" s="35">
        <v>11</v>
      </c>
      <c r="S536" s="35">
        <v>0</v>
      </c>
      <c r="T536" s="35">
        <v>0</v>
      </c>
      <c r="U536" s="35"/>
      <c r="V536" s="35"/>
      <c r="W536" s="35"/>
      <c r="X536" s="35">
        <v>25</v>
      </c>
      <c r="Y536" s="35">
        <v>68</v>
      </c>
      <c r="Z536" s="35">
        <v>60</v>
      </c>
      <c r="AA536" s="35">
        <v>33</v>
      </c>
      <c r="AB536" s="35">
        <v>0</v>
      </c>
      <c r="AC536" s="35">
        <v>0</v>
      </c>
      <c r="AD536" s="35"/>
      <c r="AE536" s="35"/>
      <c r="AF536" s="35"/>
      <c r="AG536" s="35">
        <v>5</v>
      </c>
      <c r="AH536" s="35">
        <v>25</v>
      </c>
      <c r="AI536" s="35">
        <v>25</v>
      </c>
      <c r="AJ536" s="35">
        <v>5</v>
      </c>
      <c r="AK536" s="35">
        <v>0</v>
      </c>
      <c r="AL536" s="35">
        <v>0</v>
      </c>
    </row>
    <row r="537" spans="1:38" ht="19.5" customHeight="1" x14ac:dyDescent="0.2">
      <c r="D537" s="44" t="s">
        <v>122</v>
      </c>
      <c r="F537" s="45">
        <v>285</v>
      </c>
      <c r="G537" s="45">
        <v>1993</v>
      </c>
      <c r="H537" s="45">
        <v>2066</v>
      </c>
      <c r="I537" s="45">
        <v>212</v>
      </c>
      <c r="J537" s="45">
        <v>0</v>
      </c>
      <c r="K537" s="45">
        <v>0</v>
      </c>
      <c r="L537" s="46"/>
      <c r="M537" s="46"/>
      <c r="N537" s="46"/>
      <c r="O537" s="45">
        <v>5</v>
      </c>
      <c r="P537" s="45">
        <v>75</v>
      </c>
      <c r="Q537" s="45">
        <v>69</v>
      </c>
      <c r="R537" s="45">
        <v>11</v>
      </c>
      <c r="S537" s="45">
        <v>0</v>
      </c>
      <c r="T537" s="45">
        <v>0</v>
      </c>
      <c r="U537" s="46"/>
      <c r="V537" s="46"/>
      <c r="W537" s="46"/>
      <c r="X537" s="45">
        <v>9</v>
      </c>
      <c r="Y537" s="45">
        <v>67</v>
      </c>
      <c r="Z537" s="45">
        <v>74</v>
      </c>
      <c r="AA537" s="45">
        <v>2</v>
      </c>
      <c r="AB537" s="45">
        <v>0</v>
      </c>
      <c r="AC537" s="45">
        <v>0</v>
      </c>
      <c r="AD537" s="46"/>
      <c r="AE537" s="46"/>
      <c r="AF537" s="46"/>
      <c r="AG537" s="45">
        <v>0</v>
      </c>
      <c r="AH537" s="45">
        <v>12</v>
      </c>
      <c r="AI537" s="45">
        <v>12</v>
      </c>
      <c r="AJ537" s="45">
        <v>0</v>
      </c>
      <c r="AK537" s="45">
        <v>0</v>
      </c>
      <c r="AL537" s="45">
        <v>0</v>
      </c>
    </row>
    <row r="538" spans="1:38" ht="20.100000000000001" customHeight="1" x14ac:dyDescent="0.2">
      <c r="D538" s="2" t="s">
        <v>284</v>
      </c>
      <c r="F538" s="35">
        <v>197</v>
      </c>
      <c r="G538" s="35">
        <v>1782</v>
      </c>
      <c r="H538" s="35">
        <v>1526</v>
      </c>
      <c r="I538" s="35">
        <v>453</v>
      </c>
      <c r="J538" s="35">
        <v>0</v>
      </c>
      <c r="K538" s="35">
        <v>0</v>
      </c>
      <c r="L538" s="35"/>
      <c r="M538" s="35"/>
      <c r="N538" s="35"/>
      <c r="O538" s="35">
        <v>22</v>
      </c>
      <c r="P538" s="35">
        <v>31</v>
      </c>
      <c r="Q538" s="35">
        <v>31</v>
      </c>
      <c r="R538" s="35">
        <v>22</v>
      </c>
      <c r="S538" s="35">
        <v>0</v>
      </c>
      <c r="T538" s="35">
        <v>0</v>
      </c>
      <c r="U538" s="35"/>
      <c r="V538" s="35"/>
      <c r="W538" s="35"/>
      <c r="X538" s="35">
        <v>76</v>
      </c>
      <c r="Y538" s="35">
        <v>128</v>
      </c>
      <c r="Z538" s="35">
        <v>86</v>
      </c>
      <c r="AA538" s="35">
        <v>118</v>
      </c>
      <c r="AB538" s="35">
        <v>0</v>
      </c>
      <c r="AC538" s="35">
        <v>0</v>
      </c>
      <c r="AD538" s="35"/>
      <c r="AE538" s="35"/>
      <c r="AF538" s="35"/>
      <c r="AG538" s="35">
        <v>4</v>
      </c>
      <c r="AH538" s="35">
        <v>32</v>
      </c>
      <c r="AI538" s="35">
        <v>23</v>
      </c>
      <c r="AJ538" s="35">
        <v>13</v>
      </c>
      <c r="AK538" s="35">
        <v>0</v>
      </c>
      <c r="AL538" s="35">
        <v>0</v>
      </c>
    </row>
    <row r="539" spans="1:38" ht="19.5" customHeight="1" x14ac:dyDescent="0.2">
      <c r="D539" s="44" t="s">
        <v>285</v>
      </c>
      <c r="F539" s="45">
        <v>284</v>
      </c>
      <c r="G539" s="45">
        <v>1333</v>
      </c>
      <c r="H539" s="45">
        <v>1214</v>
      </c>
      <c r="I539" s="45">
        <v>403</v>
      </c>
      <c r="J539" s="45">
        <v>0</v>
      </c>
      <c r="K539" s="45">
        <v>0</v>
      </c>
      <c r="L539" s="46"/>
      <c r="M539" s="46"/>
      <c r="N539" s="46"/>
      <c r="O539" s="45">
        <v>21</v>
      </c>
      <c r="P539" s="45">
        <v>32</v>
      </c>
      <c r="Q539" s="45">
        <v>36</v>
      </c>
      <c r="R539" s="45">
        <v>17</v>
      </c>
      <c r="S539" s="45">
        <v>0</v>
      </c>
      <c r="T539" s="45">
        <v>0</v>
      </c>
      <c r="U539" s="46"/>
      <c r="V539" s="46"/>
      <c r="W539" s="46"/>
      <c r="X539" s="45">
        <v>51</v>
      </c>
      <c r="Y539" s="45">
        <v>125</v>
      </c>
      <c r="Z539" s="45">
        <v>109</v>
      </c>
      <c r="AA539" s="45">
        <v>67</v>
      </c>
      <c r="AB539" s="45">
        <v>0</v>
      </c>
      <c r="AC539" s="45">
        <v>0</v>
      </c>
      <c r="AD539" s="46"/>
      <c r="AE539" s="46"/>
      <c r="AF539" s="46"/>
      <c r="AG539" s="45">
        <v>7</v>
      </c>
      <c r="AH539" s="45">
        <v>10</v>
      </c>
      <c r="AI539" s="45">
        <v>7</v>
      </c>
      <c r="AJ539" s="45">
        <v>10</v>
      </c>
      <c r="AK539" s="45">
        <v>0</v>
      </c>
      <c r="AL539" s="45">
        <v>0</v>
      </c>
    </row>
    <row r="540" spans="1:38" ht="20.100000000000001" customHeight="1" x14ac:dyDescent="0.2">
      <c r="D540" s="2" t="s">
        <v>286</v>
      </c>
      <c r="F540" s="35">
        <v>262</v>
      </c>
      <c r="G540" s="35">
        <v>2296</v>
      </c>
      <c r="H540" s="35">
        <v>2301</v>
      </c>
      <c r="I540" s="35">
        <v>257</v>
      </c>
      <c r="J540" s="35">
        <v>0</v>
      </c>
      <c r="K540" s="35">
        <v>0</v>
      </c>
      <c r="L540" s="35"/>
      <c r="M540" s="35"/>
      <c r="N540" s="35"/>
      <c r="O540" s="35">
        <v>12</v>
      </c>
      <c r="P540" s="35">
        <v>27</v>
      </c>
      <c r="Q540" s="35">
        <v>32</v>
      </c>
      <c r="R540" s="35">
        <v>7</v>
      </c>
      <c r="S540" s="35">
        <v>0</v>
      </c>
      <c r="T540" s="35">
        <v>0</v>
      </c>
      <c r="U540" s="35"/>
      <c r="V540" s="35"/>
      <c r="W540" s="35"/>
      <c r="X540" s="35">
        <v>8</v>
      </c>
      <c r="Y540" s="35">
        <v>91</v>
      </c>
      <c r="Z540" s="35">
        <v>90</v>
      </c>
      <c r="AA540" s="35">
        <v>9</v>
      </c>
      <c r="AB540" s="35">
        <v>0</v>
      </c>
      <c r="AC540" s="35">
        <v>0</v>
      </c>
      <c r="AD540" s="35"/>
      <c r="AE540" s="35"/>
      <c r="AF540" s="35"/>
      <c r="AG540" s="35">
        <v>7</v>
      </c>
      <c r="AH540" s="35">
        <v>29</v>
      </c>
      <c r="AI540" s="35">
        <v>35</v>
      </c>
      <c r="AJ540" s="35">
        <v>1</v>
      </c>
      <c r="AK540" s="35">
        <v>0</v>
      </c>
      <c r="AL540" s="35">
        <v>0</v>
      </c>
    </row>
    <row r="541" spans="1:38" ht="19.5" customHeight="1" x14ac:dyDescent="0.2">
      <c r="D541" s="44" t="s">
        <v>287</v>
      </c>
      <c r="F541" s="45">
        <v>0</v>
      </c>
      <c r="G541" s="45">
        <v>30</v>
      </c>
      <c r="H541" s="45">
        <v>20</v>
      </c>
      <c r="I541" s="45">
        <v>10</v>
      </c>
      <c r="J541" s="45">
        <v>0</v>
      </c>
      <c r="K541" s="45">
        <v>0</v>
      </c>
      <c r="L541" s="46"/>
      <c r="M541" s="46"/>
      <c r="N541" s="46"/>
      <c r="O541" s="45">
        <v>0</v>
      </c>
      <c r="P541" s="45">
        <v>13</v>
      </c>
      <c r="Q541" s="45">
        <v>5</v>
      </c>
      <c r="R541" s="45">
        <v>8</v>
      </c>
      <c r="S541" s="45">
        <v>0</v>
      </c>
      <c r="T541" s="45">
        <v>0</v>
      </c>
      <c r="U541" s="46"/>
      <c r="V541" s="46"/>
      <c r="W541" s="46"/>
      <c r="X541" s="45">
        <v>0</v>
      </c>
      <c r="Y541" s="45">
        <v>20</v>
      </c>
      <c r="Z541" s="45">
        <v>11</v>
      </c>
      <c r="AA541" s="45">
        <v>9</v>
      </c>
      <c r="AB541" s="45">
        <v>0</v>
      </c>
      <c r="AC541" s="45">
        <v>0</v>
      </c>
      <c r="AD541" s="46"/>
      <c r="AE541" s="46"/>
      <c r="AF541" s="46"/>
      <c r="AG541" s="45">
        <v>0</v>
      </c>
      <c r="AH541" s="45">
        <v>7</v>
      </c>
      <c r="AI541" s="45">
        <v>7</v>
      </c>
      <c r="AJ541" s="45">
        <v>0</v>
      </c>
      <c r="AK541" s="45">
        <v>0</v>
      </c>
      <c r="AL541" s="45">
        <v>0</v>
      </c>
    </row>
    <row r="542" spans="1:38" ht="20.100000000000001" customHeight="1" x14ac:dyDescent="0.2">
      <c r="D542" s="2" t="s">
        <v>288</v>
      </c>
      <c r="F542" s="35">
        <v>0</v>
      </c>
      <c r="G542" s="35">
        <v>42</v>
      </c>
      <c r="H542" s="35">
        <v>29</v>
      </c>
      <c r="I542" s="35">
        <v>13</v>
      </c>
      <c r="J542" s="35">
        <v>0</v>
      </c>
      <c r="K542" s="35">
        <v>0</v>
      </c>
      <c r="L542" s="35"/>
      <c r="M542" s="35"/>
      <c r="N542" s="35"/>
      <c r="O542" s="35">
        <v>0</v>
      </c>
      <c r="P542" s="35">
        <v>9</v>
      </c>
      <c r="Q542" s="35">
        <v>4</v>
      </c>
      <c r="R542" s="35">
        <v>5</v>
      </c>
      <c r="S542" s="35">
        <v>0</v>
      </c>
      <c r="T542" s="35">
        <v>0</v>
      </c>
      <c r="U542" s="35"/>
      <c r="V542" s="35"/>
      <c r="W542" s="35"/>
      <c r="X542" s="35">
        <v>0</v>
      </c>
      <c r="Y542" s="35">
        <v>55</v>
      </c>
      <c r="Z542" s="35">
        <v>41</v>
      </c>
      <c r="AA542" s="35">
        <v>14</v>
      </c>
      <c r="AB542" s="35">
        <v>0</v>
      </c>
      <c r="AC542" s="35">
        <v>0</v>
      </c>
      <c r="AD542" s="35"/>
      <c r="AE542" s="35"/>
      <c r="AF542" s="35"/>
      <c r="AG542" s="35">
        <v>0</v>
      </c>
      <c r="AH542" s="35">
        <v>2</v>
      </c>
      <c r="AI542" s="35">
        <v>1</v>
      </c>
      <c r="AJ542" s="35">
        <v>1</v>
      </c>
      <c r="AK542" s="35">
        <v>0</v>
      </c>
      <c r="AL542" s="35">
        <v>0</v>
      </c>
    </row>
    <row r="543" spans="1:38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</row>
    <row r="544" spans="1:38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2093</v>
      </c>
      <c r="G544" s="50">
        <v>13034</v>
      </c>
      <c r="H544" s="50">
        <v>12378</v>
      </c>
      <c r="I544" s="50">
        <v>2749</v>
      </c>
      <c r="J544" s="50">
        <v>0</v>
      </c>
      <c r="K544" s="50">
        <v>0</v>
      </c>
      <c r="L544" s="51"/>
      <c r="M544" s="51"/>
      <c r="N544" s="51"/>
      <c r="O544" s="50">
        <v>87</v>
      </c>
      <c r="P544" s="50">
        <v>597</v>
      </c>
      <c r="Q544" s="50">
        <v>531</v>
      </c>
      <c r="R544" s="50">
        <v>153</v>
      </c>
      <c r="S544" s="50">
        <v>0</v>
      </c>
      <c r="T544" s="50">
        <v>0</v>
      </c>
      <c r="U544" s="51"/>
      <c r="V544" s="51"/>
      <c r="W544" s="51"/>
      <c r="X544" s="50">
        <v>277</v>
      </c>
      <c r="Y544" s="50">
        <v>843</v>
      </c>
      <c r="Z544" s="50">
        <v>765</v>
      </c>
      <c r="AA544" s="50">
        <v>355</v>
      </c>
      <c r="AB544" s="50">
        <v>0</v>
      </c>
      <c r="AC544" s="50">
        <v>0</v>
      </c>
      <c r="AD544" s="51"/>
      <c r="AE544" s="51"/>
      <c r="AF544" s="51"/>
      <c r="AG544" s="50">
        <v>80</v>
      </c>
      <c r="AH544" s="50">
        <v>193</v>
      </c>
      <c r="AI544" s="50">
        <v>193</v>
      </c>
      <c r="AJ544" s="50">
        <v>80</v>
      </c>
      <c r="AK544" s="50">
        <v>0</v>
      </c>
      <c r="AL544" s="50">
        <v>0</v>
      </c>
    </row>
    <row r="545" spans="1:38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</row>
    <row r="546" spans="1:38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</row>
    <row r="547" spans="1:38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37</v>
      </c>
      <c r="G547" s="35">
        <v>471</v>
      </c>
      <c r="H547" s="35">
        <v>477</v>
      </c>
      <c r="I547" s="35">
        <v>31</v>
      </c>
      <c r="J547" s="35">
        <v>0</v>
      </c>
      <c r="K547" s="35">
        <v>0</v>
      </c>
      <c r="L547" s="35"/>
      <c r="M547" s="35"/>
      <c r="N547" s="35"/>
      <c r="O547" s="35">
        <v>172</v>
      </c>
      <c r="P547" s="35">
        <v>1337</v>
      </c>
      <c r="Q547" s="35">
        <v>1396</v>
      </c>
      <c r="R547" s="35">
        <v>113</v>
      </c>
      <c r="S547" s="35">
        <v>0</v>
      </c>
      <c r="T547" s="35">
        <v>0</v>
      </c>
      <c r="U547" s="35"/>
      <c r="V547" s="35"/>
      <c r="W547" s="35"/>
      <c r="X547" s="35">
        <v>9</v>
      </c>
      <c r="Y547" s="35">
        <v>90</v>
      </c>
      <c r="Z547" s="35">
        <v>90</v>
      </c>
      <c r="AA547" s="35">
        <v>9</v>
      </c>
      <c r="AB547" s="35">
        <v>0</v>
      </c>
      <c r="AC547" s="35">
        <v>0</v>
      </c>
      <c r="AD547" s="35"/>
      <c r="AE547" s="35"/>
      <c r="AF547" s="35"/>
      <c r="AG547" s="35">
        <v>6</v>
      </c>
      <c r="AH547" s="35">
        <v>59</v>
      </c>
      <c r="AI547" s="35">
        <v>62</v>
      </c>
      <c r="AJ547" s="35">
        <v>3</v>
      </c>
      <c r="AK547" s="35">
        <v>0</v>
      </c>
      <c r="AL547" s="35">
        <v>0</v>
      </c>
    </row>
    <row r="548" spans="1:38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</row>
    <row r="549" spans="1:38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37</v>
      </c>
      <c r="G549" s="50">
        <v>471</v>
      </c>
      <c r="H549" s="50">
        <v>477</v>
      </c>
      <c r="I549" s="50">
        <v>31</v>
      </c>
      <c r="J549" s="50">
        <v>0</v>
      </c>
      <c r="K549" s="50">
        <v>0</v>
      </c>
      <c r="L549" s="51"/>
      <c r="M549" s="51"/>
      <c r="N549" s="51"/>
      <c r="O549" s="50">
        <v>172</v>
      </c>
      <c r="P549" s="50">
        <v>1337</v>
      </c>
      <c r="Q549" s="50">
        <v>1396</v>
      </c>
      <c r="R549" s="50">
        <v>113</v>
      </c>
      <c r="S549" s="50">
        <v>0</v>
      </c>
      <c r="T549" s="50">
        <v>0</v>
      </c>
      <c r="U549" s="51"/>
      <c r="V549" s="51"/>
      <c r="W549" s="51"/>
      <c r="X549" s="50">
        <v>9</v>
      </c>
      <c r="Y549" s="50">
        <v>90</v>
      </c>
      <c r="Z549" s="50">
        <v>90</v>
      </c>
      <c r="AA549" s="50">
        <v>9</v>
      </c>
      <c r="AB549" s="50">
        <v>0</v>
      </c>
      <c r="AC549" s="50">
        <v>0</v>
      </c>
      <c r="AD549" s="51"/>
      <c r="AE549" s="51"/>
      <c r="AF549" s="51"/>
      <c r="AG549" s="50">
        <v>6</v>
      </c>
      <c r="AH549" s="50">
        <v>59</v>
      </c>
      <c r="AI549" s="50">
        <v>62</v>
      </c>
      <c r="AJ549" s="50">
        <v>3</v>
      </c>
      <c r="AK549" s="50">
        <v>0</v>
      </c>
      <c r="AL549" s="50">
        <v>0</v>
      </c>
    </row>
    <row r="550" spans="1:38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</row>
    <row r="551" spans="1:38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</row>
    <row r="552" spans="1:38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734</v>
      </c>
      <c r="G552" s="35">
        <v>6032</v>
      </c>
      <c r="H552" s="35">
        <v>5429</v>
      </c>
      <c r="I552" s="35">
        <v>1337</v>
      </c>
      <c r="J552" s="35">
        <v>0</v>
      </c>
      <c r="K552" s="35">
        <v>0</v>
      </c>
      <c r="L552" s="35"/>
      <c r="M552" s="35"/>
      <c r="N552" s="35"/>
      <c r="O552" s="35">
        <v>0</v>
      </c>
      <c r="P552" s="35">
        <v>2</v>
      </c>
      <c r="Q552" s="35">
        <v>0</v>
      </c>
      <c r="R552" s="35">
        <v>2</v>
      </c>
      <c r="S552" s="35">
        <v>0</v>
      </c>
      <c r="T552" s="35">
        <v>0</v>
      </c>
      <c r="U552" s="35"/>
      <c r="V552" s="35"/>
      <c r="W552" s="35"/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/>
      <c r="AE552" s="35"/>
      <c r="AF552" s="35"/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</row>
    <row r="553" spans="1:38" ht="19.5" customHeight="1" x14ac:dyDescent="0.2">
      <c r="D553" s="44" t="s">
        <v>116</v>
      </c>
      <c r="F553" s="45">
        <v>685</v>
      </c>
      <c r="G553" s="45">
        <v>5805</v>
      </c>
      <c r="H553" s="45">
        <v>5231</v>
      </c>
      <c r="I553" s="45">
        <v>1259</v>
      </c>
      <c r="J553" s="45">
        <v>0</v>
      </c>
      <c r="K553" s="45">
        <v>0</v>
      </c>
      <c r="L553" s="46"/>
      <c r="M553" s="46"/>
      <c r="N553" s="46"/>
      <c r="O553" s="45">
        <v>0</v>
      </c>
      <c r="P553" s="45">
        <v>1</v>
      </c>
      <c r="Q553" s="45">
        <v>1</v>
      </c>
      <c r="R553" s="45">
        <v>0</v>
      </c>
      <c r="S553" s="45">
        <v>0</v>
      </c>
      <c r="T553" s="45">
        <v>0</v>
      </c>
      <c r="U553" s="46"/>
      <c r="V553" s="46"/>
      <c r="W553" s="46"/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6"/>
      <c r="AE553" s="46"/>
      <c r="AF553" s="46"/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</row>
    <row r="554" spans="1:38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233</v>
      </c>
      <c r="G554" s="35">
        <v>2252</v>
      </c>
      <c r="H554" s="35">
        <v>2220</v>
      </c>
      <c r="I554" s="35">
        <v>265</v>
      </c>
      <c r="J554" s="35">
        <v>0</v>
      </c>
      <c r="K554" s="35">
        <v>0</v>
      </c>
      <c r="L554" s="35"/>
      <c r="M554" s="35"/>
      <c r="N554" s="35"/>
      <c r="O554" s="35">
        <v>0</v>
      </c>
      <c r="P554" s="35">
        <v>1</v>
      </c>
      <c r="Q554" s="35">
        <v>1</v>
      </c>
      <c r="R554" s="35">
        <v>0</v>
      </c>
      <c r="S554" s="35">
        <v>0</v>
      </c>
      <c r="T554" s="35">
        <v>0</v>
      </c>
      <c r="U554" s="35"/>
      <c r="V554" s="35"/>
      <c r="W554" s="35"/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/>
      <c r="AE554" s="35"/>
      <c r="AF554" s="35"/>
      <c r="AG554" s="35">
        <v>0</v>
      </c>
      <c r="AH554" s="35">
        <v>0</v>
      </c>
      <c r="AI554" s="35">
        <v>0</v>
      </c>
      <c r="AJ554" s="35">
        <v>0</v>
      </c>
      <c r="AK554" s="35">
        <v>0</v>
      </c>
      <c r="AL554" s="35">
        <v>0</v>
      </c>
    </row>
    <row r="555" spans="1:38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</row>
    <row r="556" spans="1:38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1652</v>
      </c>
      <c r="G556" s="50">
        <v>14089</v>
      </c>
      <c r="H556" s="50">
        <v>12880</v>
      </c>
      <c r="I556" s="50">
        <v>2861</v>
      </c>
      <c r="J556" s="50">
        <v>0</v>
      </c>
      <c r="K556" s="50">
        <v>0</v>
      </c>
      <c r="L556" s="51"/>
      <c r="M556" s="51"/>
      <c r="N556" s="51"/>
      <c r="O556" s="50">
        <v>0</v>
      </c>
      <c r="P556" s="50">
        <v>4</v>
      </c>
      <c r="Q556" s="50">
        <v>2</v>
      </c>
      <c r="R556" s="50">
        <v>2</v>
      </c>
      <c r="S556" s="50">
        <v>0</v>
      </c>
      <c r="T556" s="50">
        <v>0</v>
      </c>
      <c r="U556" s="51"/>
      <c r="V556" s="51"/>
      <c r="W556" s="51"/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1"/>
      <c r="AE556" s="51"/>
      <c r="AF556" s="51"/>
      <c r="AG556" s="50">
        <v>0</v>
      </c>
      <c r="AH556" s="50">
        <v>0</v>
      </c>
      <c r="AI556" s="50">
        <v>0</v>
      </c>
      <c r="AJ556" s="50">
        <v>0</v>
      </c>
      <c r="AK556" s="50">
        <v>0</v>
      </c>
      <c r="AL556" s="50">
        <v>0</v>
      </c>
    </row>
    <row r="557" spans="1:38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</row>
    <row r="558" spans="1:38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3782</v>
      </c>
      <c r="G558" s="56">
        <v>27594</v>
      </c>
      <c r="H558" s="56">
        <v>25735</v>
      </c>
      <c r="I558" s="56">
        <v>5641</v>
      </c>
      <c r="J558" s="56">
        <v>0</v>
      </c>
      <c r="K558" s="56">
        <v>0</v>
      </c>
      <c r="L558" s="51"/>
      <c r="M558" s="51"/>
      <c r="N558" s="51"/>
      <c r="O558" s="56">
        <v>259</v>
      </c>
      <c r="P558" s="56">
        <v>1938</v>
      </c>
      <c r="Q558" s="56">
        <v>1929</v>
      </c>
      <c r="R558" s="56">
        <v>268</v>
      </c>
      <c r="S558" s="56">
        <v>0</v>
      </c>
      <c r="T558" s="56">
        <v>0</v>
      </c>
      <c r="U558" s="51"/>
      <c r="V558" s="51"/>
      <c r="W558" s="51"/>
      <c r="X558" s="56">
        <v>286</v>
      </c>
      <c r="Y558" s="56">
        <v>933</v>
      </c>
      <c r="Z558" s="56">
        <v>855</v>
      </c>
      <c r="AA558" s="56">
        <v>364</v>
      </c>
      <c r="AB558" s="56">
        <v>0</v>
      </c>
      <c r="AC558" s="56">
        <v>0</v>
      </c>
      <c r="AD558" s="51"/>
      <c r="AE558" s="51"/>
      <c r="AF558" s="51"/>
      <c r="AG558" s="56">
        <v>86</v>
      </c>
      <c r="AH558" s="56">
        <v>252</v>
      </c>
      <c r="AI558" s="56">
        <v>255</v>
      </c>
      <c r="AJ558" s="56">
        <v>83</v>
      </c>
      <c r="AK558" s="56">
        <v>0</v>
      </c>
      <c r="AL558" s="56">
        <v>0</v>
      </c>
    </row>
    <row r="559" spans="1:38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</row>
    <row r="560" spans="1:38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</row>
    <row r="561" spans="1:38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</row>
    <row r="562" spans="1:38" ht="20.100000000000001" customHeight="1" x14ac:dyDescent="0.2">
      <c r="D562" s="2" t="s">
        <v>115</v>
      </c>
      <c r="F562" s="35">
        <v>6</v>
      </c>
      <c r="G562" s="35">
        <v>322</v>
      </c>
      <c r="H562" s="35">
        <v>290</v>
      </c>
      <c r="I562" s="35">
        <v>38</v>
      </c>
      <c r="J562" s="35">
        <v>0</v>
      </c>
      <c r="K562" s="35">
        <v>0</v>
      </c>
      <c r="L562" s="35"/>
      <c r="M562" s="35"/>
      <c r="N562" s="35"/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/>
      <c r="V562" s="35"/>
      <c r="W562" s="35"/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/>
      <c r="AE562" s="35"/>
      <c r="AF562" s="35"/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0</v>
      </c>
    </row>
    <row r="563" spans="1:38" ht="19.5" customHeight="1" x14ac:dyDescent="0.2">
      <c r="D563" s="44" t="s">
        <v>116</v>
      </c>
      <c r="F563" s="45">
        <v>29</v>
      </c>
      <c r="G563" s="45">
        <v>455</v>
      </c>
      <c r="H563" s="45">
        <v>412</v>
      </c>
      <c r="I563" s="45">
        <v>72</v>
      </c>
      <c r="J563" s="45">
        <v>0</v>
      </c>
      <c r="K563" s="45">
        <v>0</v>
      </c>
      <c r="L563" s="46"/>
      <c r="M563" s="46"/>
      <c r="N563" s="46"/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6"/>
      <c r="V563" s="46"/>
      <c r="W563" s="46"/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6"/>
      <c r="AE563" s="46"/>
      <c r="AF563" s="46"/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</row>
    <row r="564" spans="1:38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</row>
    <row r="565" spans="1:38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35</v>
      </c>
      <c r="G565" s="50">
        <v>777</v>
      </c>
      <c r="H565" s="50">
        <v>702</v>
      </c>
      <c r="I565" s="50">
        <v>110</v>
      </c>
      <c r="J565" s="50">
        <v>0</v>
      </c>
      <c r="K565" s="50">
        <v>0</v>
      </c>
      <c r="L565" s="51"/>
      <c r="M565" s="51"/>
      <c r="N565" s="51"/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0</v>
      </c>
      <c r="U565" s="51"/>
      <c r="V565" s="51"/>
      <c r="W565" s="51"/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1"/>
      <c r="AE565" s="51"/>
      <c r="AF565" s="51"/>
      <c r="AG565" s="50">
        <v>0</v>
      </c>
      <c r="AH565" s="50">
        <v>0</v>
      </c>
      <c r="AI565" s="50">
        <v>0</v>
      </c>
      <c r="AJ565" s="50">
        <v>0</v>
      </c>
      <c r="AK565" s="50">
        <v>0</v>
      </c>
      <c r="AL565" s="50">
        <v>0</v>
      </c>
    </row>
    <row r="566" spans="1:38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</row>
    <row r="567" spans="1:38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</row>
    <row r="568" spans="1:38" ht="20.100000000000001" customHeight="1" x14ac:dyDescent="0.2">
      <c r="D568" s="2" t="s">
        <v>291</v>
      </c>
      <c r="F568" s="35">
        <v>0</v>
      </c>
      <c r="G568" s="35">
        <v>234</v>
      </c>
      <c r="H568" s="35">
        <v>328</v>
      </c>
      <c r="I568" s="35">
        <v>26</v>
      </c>
      <c r="J568" s="35">
        <v>132</v>
      </c>
      <c r="K568" s="35">
        <v>12</v>
      </c>
      <c r="L568" s="35"/>
      <c r="M568" s="35"/>
      <c r="N568" s="35"/>
      <c r="O568" s="35">
        <v>0</v>
      </c>
      <c r="P568" s="35">
        <v>34</v>
      </c>
      <c r="Q568" s="35">
        <v>47</v>
      </c>
      <c r="R568" s="35">
        <v>2</v>
      </c>
      <c r="S568" s="35">
        <v>15</v>
      </c>
      <c r="T568" s="35">
        <v>0</v>
      </c>
      <c r="U568" s="35"/>
      <c r="V568" s="35"/>
      <c r="W568" s="35"/>
      <c r="X568" s="35">
        <v>0</v>
      </c>
      <c r="Y568" s="35">
        <v>135</v>
      </c>
      <c r="Z568" s="35">
        <v>130</v>
      </c>
      <c r="AA568" s="35">
        <v>34</v>
      </c>
      <c r="AB568" s="35">
        <v>40</v>
      </c>
      <c r="AC568" s="35">
        <v>11</v>
      </c>
      <c r="AD568" s="35"/>
      <c r="AE568" s="35"/>
      <c r="AF568" s="35"/>
      <c r="AG568" s="35">
        <v>0</v>
      </c>
      <c r="AH568" s="35">
        <v>27</v>
      </c>
      <c r="AI568" s="35">
        <v>35</v>
      </c>
      <c r="AJ568" s="35">
        <v>3</v>
      </c>
      <c r="AK568" s="35">
        <v>11</v>
      </c>
      <c r="AL568" s="35">
        <v>0</v>
      </c>
    </row>
    <row r="569" spans="1:38" ht="20.100000000000001" customHeight="1" x14ac:dyDescent="0.2">
      <c r="D569" s="44" t="s">
        <v>292</v>
      </c>
      <c r="F569" s="45">
        <v>0</v>
      </c>
      <c r="G569" s="45">
        <v>196</v>
      </c>
      <c r="H569" s="45">
        <v>218</v>
      </c>
      <c r="I569" s="45">
        <v>65</v>
      </c>
      <c r="J569" s="45">
        <v>87</v>
      </c>
      <c r="K569" s="45">
        <v>0</v>
      </c>
      <c r="L569" s="46"/>
      <c r="M569" s="46"/>
      <c r="N569" s="46"/>
      <c r="O569" s="45">
        <v>0</v>
      </c>
      <c r="P569" s="45">
        <v>97</v>
      </c>
      <c r="Q569" s="45">
        <v>112</v>
      </c>
      <c r="R569" s="45">
        <v>18</v>
      </c>
      <c r="S569" s="45">
        <v>33</v>
      </c>
      <c r="T569" s="45">
        <v>0</v>
      </c>
      <c r="U569" s="46"/>
      <c r="V569" s="46"/>
      <c r="W569" s="46"/>
      <c r="X569" s="45">
        <v>0</v>
      </c>
      <c r="Y569" s="45">
        <v>158</v>
      </c>
      <c r="Z569" s="45">
        <v>156</v>
      </c>
      <c r="AA569" s="45">
        <v>62</v>
      </c>
      <c r="AB569" s="45">
        <v>60</v>
      </c>
      <c r="AC569" s="45">
        <v>0</v>
      </c>
      <c r="AD569" s="46"/>
      <c r="AE569" s="46"/>
      <c r="AF569" s="46"/>
      <c r="AG569" s="45">
        <v>0</v>
      </c>
      <c r="AH569" s="45">
        <v>24</v>
      </c>
      <c r="AI569" s="45">
        <v>18</v>
      </c>
      <c r="AJ569" s="45">
        <v>10</v>
      </c>
      <c r="AK569" s="45">
        <v>4</v>
      </c>
      <c r="AL569" s="45">
        <v>0</v>
      </c>
    </row>
    <row r="570" spans="1:38" ht="20.100000000000001" customHeight="1" x14ac:dyDescent="0.2">
      <c r="D570" s="2" t="s">
        <v>293</v>
      </c>
      <c r="F570" s="35">
        <v>0</v>
      </c>
      <c r="G570" s="35">
        <v>252</v>
      </c>
      <c r="H570" s="35">
        <v>214</v>
      </c>
      <c r="I570" s="35">
        <v>38</v>
      </c>
      <c r="J570" s="35">
        <v>0</v>
      </c>
      <c r="K570" s="35">
        <v>0</v>
      </c>
      <c r="L570" s="35"/>
      <c r="M570" s="35"/>
      <c r="N570" s="35"/>
      <c r="O570" s="35">
        <v>0</v>
      </c>
      <c r="P570" s="35">
        <v>41</v>
      </c>
      <c r="Q570" s="35">
        <v>37</v>
      </c>
      <c r="R570" s="35">
        <v>4</v>
      </c>
      <c r="S570" s="35">
        <v>0</v>
      </c>
      <c r="T570" s="35">
        <v>0</v>
      </c>
      <c r="U570" s="35"/>
      <c r="V570" s="35"/>
      <c r="W570" s="35"/>
      <c r="X570" s="35">
        <v>0</v>
      </c>
      <c r="Y570" s="35">
        <v>143</v>
      </c>
      <c r="Z570" s="35">
        <v>115</v>
      </c>
      <c r="AA570" s="35">
        <v>28</v>
      </c>
      <c r="AB570" s="35">
        <v>0</v>
      </c>
      <c r="AC570" s="35">
        <v>0</v>
      </c>
      <c r="AD570" s="35"/>
      <c r="AE570" s="35"/>
      <c r="AF570" s="35"/>
      <c r="AG570" s="35">
        <v>0</v>
      </c>
      <c r="AH570" s="35">
        <v>33</v>
      </c>
      <c r="AI570" s="35">
        <v>25</v>
      </c>
      <c r="AJ570" s="35">
        <v>8</v>
      </c>
      <c r="AK570" s="35">
        <v>0</v>
      </c>
      <c r="AL570" s="35">
        <v>0</v>
      </c>
    </row>
    <row r="571" spans="1:38" ht="20.100000000000001" customHeight="1" x14ac:dyDescent="0.2">
      <c r="D571" s="44" t="s">
        <v>294</v>
      </c>
      <c r="F571" s="45">
        <v>0</v>
      </c>
      <c r="G571" s="45">
        <v>374</v>
      </c>
      <c r="H571" s="45">
        <v>379</v>
      </c>
      <c r="I571" s="45">
        <v>82</v>
      </c>
      <c r="J571" s="45">
        <v>87</v>
      </c>
      <c r="K571" s="45">
        <v>0</v>
      </c>
      <c r="L571" s="46"/>
      <c r="M571" s="46"/>
      <c r="N571" s="46"/>
      <c r="O571" s="45">
        <v>0</v>
      </c>
      <c r="P571" s="45">
        <v>94</v>
      </c>
      <c r="Q571" s="45">
        <v>109</v>
      </c>
      <c r="R571" s="45">
        <v>17</v>
      </c>
      <c r="S571" s="45">
        <v>32</v>
      </c>
      <c r="T571" s="45">
        <v>0</v>
      </c>
      <c r="U571" s="46"/>
      <c r="V571" s="46"/>
      <c r="W571" s="46"/>
      <c r="X571" s="45">
        <v>0</v>
      </c>
      <c r="Y571" s="45">
        <v>145</v>
      </c>
      <c r="Z571" s="45">
        <v>138</v>
      </c>
      <c r="AA571" s="45">
        <v>36</v>
      </c>
      <c r="AB571" s="45">
        <v>29</v>
      </c>
      <c r="AC571" s="45">
        <v>0</v>
      </c>
      <c r="AD571" s="46"/>
      <c r="AE571" s="46"/>
      <c r="AF571" s="46"/>
      <c r="AG571" s="45">
        <v>0</v>
      </c>
      <c r="AH571" s="45">
        <v>93</v>
      </c>
      <c r="AI571" s="45">
        <v>80</v>
      </c>
      <c r="AJ571" s="45">
        <v>23</v>
      </c>
      <c r="AK571" s="45">
        <v>10</v>
      </c>
      <c r="AL571" s="45">
        <v>0</v>
      </c>
    </row>
    <row r="572" spans="1:38" ht="20.100000000000001" customHeight="1" x14ac:dyDescent="0.2">
      <c r="D572" s="2" t="s">
        <v>295</v>
      </c>
      <c r="F572" s="35">
        <v>0</v>
      </c>
      <c r="G572" s="35">
        <v>168</v>
      </c>
      <c r="H572" s="35">
        <v>155</v>
      </c>
      <c r="I572" s="35">
        <v>46</v>
      </c>
      <c r="J572" s="35">
        <v>33</v>
      </c>
      <c r="K572" s="35">
        <v>0</v>
      </c>
      <c r="L572" s="35"/>
      <c r="M572" s="35"/>
      <c r="N572" s="35"/>
      <c r="O572" s="35">
        <v>0</v>
      </c>
      <c r="P572" s="35">
        <v>50</v>
      </c>
      <c r="Q572" s="35">
        <v>52</v>
      </c>
      <c r="R572" s="35">
        <v>7</v>
      </c>
      <c r="S572" s="35">
        <v>9</v>
      </c>
      <c r="T572" s="35">
        <v>0</v>
      </c>
      <c r="U572" s="35"/>
      <c r="V572" s="35"/>
      <c r="W572" s="35"/>
      <c r="X572" s="35">
        <v>0</v>
      </c>
      <c r="Y572" s="35">
        <v>124</v>
      </c>
      <c r="Z572" s="35">
        <v>112</v>
      </c>
      <c r="AA572" s="35">
        <v>49</v>
      </c>
      <c r="AB572" s="35">
        <v>37</v>
      </c>
      <c r="AC572" s="35">
        <v>0</v>
      </c>
      <c r="AD572" s="35"/>
      <c r="AE572" s="35"/>
      <c r="AF572" s="35"/>
      <c r="AG572" s="35">
        <v>0</v>
      </c>
      <c r="AH572" s="35">
        <v>24</v>
      </c>
      <c r="AI572" s="35">
        <v>24</v>
      </c>
      <c r="AJ572" s="35">
        <v>5</v>
      </c>
      <c r="AK572" s="35">
        <v>5</v>
      </c>
      <c r="AL572" s="35">
        <v>0</v>
      </c>
    </row>
    <row r="573" spans="1:38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</row>
    <row r="574" spans="1:38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0">
        <v>1224</v>
      </c>
      <c r="H574" s="50">
        <v>1294</v>
      </c>
      <c r="I574" s="50">
        <v>257</v>
      </c>
      <c r="J574" s="50">
        <v>339</v>
      </c>
      <c r="K574" s="50">
        <v>12</v>
      </c>
      <c r="L574" s="51"/>
      <c r="M574" s="51"/>
      <c r="N574" s="51"/>
      <c r="O574" s="50">
        <v>0</v>
      </c>
      <c r="P574" s="50">
        <v>316</v>
      </c>
      <c r="Q574" s="50">
        <v>357</v>
      </c>
      <c r="R574" s="50">
        <v>48</v>
      </c>
      <c r="S574" s="50">
        <v>89</v>
      </c>
      <c r="T574" s="50">
        <v>0</v>
      </c>
      <c r="U574" s="51"/>
      <c r="V574" s="51"/>
      <c r="W574" s="51"/>
      <c r="X574" s="50">
        <v>0</v>
      </c>
      <c r="Y574" s="50">
        <v>705</v>
      </c>
      <c r="Z574" s="50">
        <v>651</v>
      </c>
      <c r="AA574" s="50">
        <v>209</v>
      </c>
      <c r="AB574" s="50">
        <v>166</v>
      </c>
      <c r="AC574" s="50">
        <v>11</v>
      </c>
      <c r="AD574" s="51"/>
      <c r="AE574" s="51"/>
      <c r="AF574" s="51"/>
      <c r="AG574" s="50">
        <v>0</v>
      </c>
      <c r="AH574" s="50">
        <v>201</v>
      </c>
      <c r="AI574" s="50">
        <v>182</v>
      </c>
      <c r="AJ574" s="50">
        <v>49</v>
      </c>
      <c r="AK574" s="50">
        <v>30</v>
      </c>
      <c r="AL574" s="50">
        <v>0</v>
      </c>
    </row>
    <row r="575" spans="1:38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</row>
    <row r="576" spans="1:38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</row>
    <row r="577" spans="1:38" ht="20.100000000000001" customHeight="1" x14ac:dyDescent="0.2">
      <c r="D577" s="2" t="s">
        <v>291</v>
      </c>
      <c r="F577" s="35">
        <v>128</v>
      </c>
      <c r="G577" s="35">
        <v>219</v>
      </c>
      <c r="H577" s="35">
        <v>215</v>
      </c>
      <c r="I577" s="35">
        <v>0</v>
      </c>
      <c r="J577" s="35">
        <v>0</v>
      </c>
      <c r="K577" s="35">
        <v>132</v>
      </c>
      <c r="L577" s="35"/>
      <c r="M577" s="35"/>
      <c r="N577" s="35"/>
      <c r="O577" s="35">
        <v>16</v>
      </c>
      <c r="P577" s="35">
        <v>50</v>
      </c>
      <c r="Q577" s="35">
        <v>51</v>
      </c>
      <c r="R577" s="35">
        <v>0</v>
      </c>
      <c r="S577" s="35">
        <v>0</v>
      </c>
      <c r="T577" s="35">
        <v>15</v>
      </c>
      <c r="U577" s="35"/>
      <c r="V577" s="35"/>
      <c r="W577" s="35"/>
      <c r="X577" s="35">
        <v>39</v>
      </c>
      <c r="Y577" s="35">
        <v>74</v>
      </c>
      <c r="Z577" s="35">
        <v>73</v>
      </c>
      <c r="AA577" s="35">
        <v>0</v>
      </c>
      <c r="AB577" s="35">
        <v>0</v>
      </c>
      <c r="AC577" s="35">
        <v>40</v>
      </c>
      <c r="AD577" s="35"/>
      <c r="AE577" s="35"/>
      <c r="AF577" s="35"/>
      <c r="AG577" s="35">
        <v>14</v>
      </c>
      <c r="AH577" s="35">
        <v>20</v>
      </c>
      <c r="AI577" s="35">
        <v>23</v>
      </c>
      <c r="AJ577" s="35">
        <v>0</v>
      </c>
      <c r="AK577" s="35">
        <v>0</v>
      </c>
      <c r="AL577" s="35">
        <v>11</v>
      </c>
    </row>
    <row r="578" spans="1:38" ht="19.5" customHeight="1" x14ac:dyDescent="0.2">
      <c r="D578" s="44" t="s">
        <v>292</v>
      </c>
      <c r="F578" s="45">
        <v>353</v>
      </c>
      <c r="G578" s="45">
        <v>180</v>
      </c>
      <c r="H578" s="45">
        <v>446</v>
      </c>
      <c r="I578" s="45">
        <v>0</v>
      </c>
      <c r="J578" s="45">
        <v>0</v>
      </c>
      <c r="K578" s="45">
        <v>87</v>
      </c>
      <c r="L578" s="46"/>
      <c r="M578" s="46"/>
      <c r="N578" s="46"/>
      <c r="O578" s="45">
        <v>27</v>
      </c>
      <c r="P578" s="45">
        <v>60</v>
      </c>
      <c r="Q578" s="45">
        <v>54</v>
      </c>
      <c r="R578" s="45">
        <v>0</v>
      </c>
      <c r="S578" s="45">
        <v>0</v>
      </c>
      <c r="T578" s="45">
        <v>33</v>
      </c>
      <c r="U578" s="46"/>
      <c r="V578" s="46"/>
      <c r="W578" s="46"/>
      <c r="X578" s="45">
        <v>186</v>
      </c>
      <c r="Y578" s="45">
        <v>90</v>
      </c>
      <c r="Z578" s="45">
        <v>216</v>
      </c>
      <c r="AA578" s="45">
        <v>0</v>
      </c>
      <c r="AB578" s="45">
        <v>0</v>
      </c>
      <c r="AC578" s="45">
        <v>60</v>
      </c>
      <c r="AD578" s="46"/>
      <c r="AE578" s="46"/>
      <c r="AF578" s="46"/>
      <c r="AG578" s="45">
        <v>3</v>
      </c>
      <c r="AH578" s="45">
        <v>12</v>
      </c>
      <c r="AI578" s="45">
        <v>11</v>
      </c>
      <c r="AJ578" s="45">
        <v>0</v>
      </c>
      <c r="AK578" s="45">
        <v>0</v>
      </c>
      <c r="AL578" s="45">
        <v>4</v>
      </c>
    </row>
    <row r="579" spans="1:38" ht="19.5" customHeight="1" x14ac:dyDescent="0.2">
      <c r="D579" s="47" t="s">
        <v>296</v>
      </c>
      <c r="F579" s="46">
        <v>0</v>
      </c>
      <c r="G579" s="46">
        <v>317</v>
      </c>
      <c r="H579" s="46">
        <v>304</v>
      </c>
      <c r="I579" s="46">
        <v>188</v>
      </c>
      <c r="J579" s="46">
        <v>175</v>
      </c>
      <c r="K579" s="46">
        <v>0</v>
      </c>
      <c r="L579" s="46"/>
      <c r="M579" s="46"/>
      <c r="N579" s="46"/>
      <c r="O579" s="46">
        <v>0</v>
      </c>
      <c r="P579" s="46">
        <v>111</v>
      </c>
      <c r="Q579" s="46">
        <v>109</v>
      </c>
      <c r="R579" s="46">
        <v>10</v>
      </c>
      <c r="S579" s="46">
        <v>8</v>
      </c>
      <c r="T579" s="46">
        <v>0</v>
      </c>
      <c r="U579" s="46"/>
      <c r="V579" s="46"/>
      <c r="W579" s="46"/>
      <c r="X579" s="46">
        <v>0</v>
      </c>
      <c r="Y579" s="46">
        <v>105</v>
      </c>
      <c r="Z579" s="46">
        <v>86</v>
      </c>
      <c r="AA579" s="46">
        <v>43</v>
      </c>
      <c r="AB579" s="46">
        <v>24</v>
      </c>
      <c r="AC579" s="46">
        <v>0</v>
      </c>
      <c r="AD579" s="46"/>
      <c r="AE579" s="46"/>
      <c r="AF579" s="46"/>
      <c r="AG579" s="46">
        <v>0</v>
      </c>
      <c r="AH579" s="46">
        <v>16</v>
      </c>
      <c r="AI579" s="46">
        <v>15</v>
      </c>
      <c r="AJ579" s="46">
        <v>6</v>
      </c>
      <c r="AK579" s="46">
        <v>5</v>
      </c>
      <c r="AL579" s="46">
        <v>0</v>
      </c>
    </row>
    <row r="580" spans="1:38" ht="19.5" customHeight="1" x14ac:dyDescent="0.2">
      <c r="D580" s="44" t="s">
        <v>297</v>
      </c>
      <c r="F580" s="45">
        <v>0</v>
      </c>
      <c r="G580" s="45">
        <v>343</v>
      </c>
      <c r="H580" s="45">
        <v>353</v>
      </c>
      <c r="I580" s="45">
        <v>51</v>
      </c>
      <c r="J580" s="45">
        <v>61</v>
      </c>
      <c r="K580" s="45">
        <v>0</v>
      </c>
      <c r="L580" s="46"/>
      <c r="M580" s="46"/>
      <c r="N580" s="46"/>
      <c r="O580" s="45">
        <v>0</v>
      </c>
      <c r="P580" s="45">
        <v>113</v>
      </c>
      <c r="Q580" s="45">
        <v>111</v>
      </c>
      <c r="R580" s="45">
        <v>11</v>
      </c>
      <c r="S580" s="45">
        <v>9</v>
      </c>
      <c r="T580" s="45">
        <v>0</v>
      </c>
      <c r="U580" s="46"/>
      <c r="V580" s="46"/>
      <c r="W580" s="46"/>
      <c r="X580" s="45">
        <v>0</v>
      </c>
      <c r="Y580" s="45">
        <v>127</v>
      </c>
      <c r="Z580" s="45">
        <v>136</v>
      </c>
      <c r="AA580" s="45">
        <v>23</v>
      </c>
      <c r="AB580" s="45">
        <v>32</v>
      </c>
      <c r="AC580" s="45">
        <v>0</v>
      </c>
      <c r="AD580" s="46"/>
      <c r="AE580" s="46"/>
      <c r="AF580" s="46"/>
      <c r="AG580" s="45">
        <v>0</v>
      </c>
      <c r="AH580" s="45">
        <v>42</v>
      </c>
      <c r="AI580" s="45">
        <v>41</v>
      </c>
      <c r="AJ580" s="45">
        <v>4</v>
      </c>
      <c r="AK580" s="45">
        <v>3</v>
      </c>
      <c r="AL580" s="45">
        <v>0</v>
      </c>
    </row>
    <row r="581" spans="1:38" ht="20.100000000000001" customHeight="1" x14ac:dyDescent="0.2">
      <c r="D581" s="2" t="s">
        <v>293</v>
      </c>
      <c r="F581" s="35">
        <v>186</v>
      </c>
      <c r="G581" s="35">
        <v>171</v>
      </c>
      <c r="H581" s="35">
        <v>182</v>
      </c>
      <c r="I581" s="35">
        <v>0</v>
      </c>
      <c r="J581" s="35">
        <v>0</v>
      </c>
      <c r="K581" s="35">
        <v>175</v>
      </c>
      <c r="L581" s="35"/>
      <c r="M581" s="35"/>
      <c r="N581" s="35"/>
      <c r="O581" s="35">
        <v>43</v>
      </c>
      <c r="P581" s="35">
        <v>18</v>
      </c>
      <c r="Q581" s="35">
        <v>53</v>
      </c>
      <c r="R581" s="35">
        <v>0</v>
      </c>
      <c r="S581" s="35">
        <v>0</v>
      </c>
      <c r="T581" s="35">
        <v>8</v>
      </c>
      <c r="U581" s="35"/>
      <c r="V581" s="35"/>
      <c r="W581" s="35"/>
      <c r="X581" s="35">
        <v>18</v>
      </c>
      <c r="Y581" s="35">
        <v>42</v>
      </c>
      <c r="Z581" s="35">
        <v>36</v>
      </c>
      <c r="AA581" s="35">
        <v>0</v>
      </c>
      <c r="AB581" s="35">
        <v>0</v>
      </c>
      <c r="AC581" s="35">
        <v>24</v>
      </c>
      <c r="AD581" s="35"/>
      <c r="AE581" s="35"/>
      <c r="AF581" s="35"/>
      <c r="AG581" s="35">
        <v>6</v>
      </c>
      <c r="AH581" s="35">
        <v>7</v>
      </c>
      <c r="AI581" s="35">
        <v>8</v>
      </c>
      <c r="AJ581" s="35">
        <v>0</v>
      </c>
      <c r="AK581" s="35">
        <v>0</v>
      </c>
      <c r="AL581" s="35">
        <v>5</v>
      </c>
    </row>
    <row r="582" spans="1:38" ht="19.5" customHeight="1" x14ac:dyDescent="0.2">
      <c r="D582" s="44" t="s">
        <v>294</v>
      </c>
      <c r="F582" s="45">
        <v>57</v>
      </c>
      <c r="G582" s="45">
        <v>171</v>
      </c>
      <c r="H582" s="45">
        <v>167</v>
      </c>
      <c r="I582" s="45">
        <v>0</v>
      </c>
      <c r="J582" s="45">
        <v>0</v>
      </c>
      <c r="K582" s="45">
        <v>61</v>
      </c>
      <c r="L582" s="46"/>
      <c r="M582" s="46"/>
      <c r="N582" s="46"/>
      <c r="O582" s="45">
        <v>6</v>
      </c>
      <c r="P582" s="45">
        <v>23</v>
      </c>
      <c r="Q582" s="45">
        <v>20</v>
      </c>
      <c r="R582" s="45">
        <v>0</v>
      </c>
      <c r="S582" s="45">
        <v>0</v>
      </c>
      <c r="T582" s="45">
        <v>9</v>
      </c>
      <c r="U582" s="46"/>
      <c r="V582" s="46"/>
      <c r="W582" s="46"/>
      <c r="X582" s="45">
        <v>17</v>
      </c>
      <c r="Y582" s="45">
        <v>61</v>
      </c>
      <c r="Z582" s="45">
        <v>46</v>
      </c>
      <c r="AA582" s="45">
        <v>0</v>
      </c>
      <c r="AB582" s="45">
        <v>0</v>
      </c>
      <c r="AC582" s="45">
        <v>32</v>
      </c>
      <c r="AD582" s="46"/>
      <c r="AE582" s="46"/>
      <c r="AF582" s="46"/>
      <c r="AG582" s="45">
        <v>4</v>
      </c>
      <c r="AH582" s="45">
        <v>7</v>
      </c>
      <c r="AI582" s="45">
        <v>8</v>
      </c>
      <c r="AJ582" s="45">
        <v>0</v>
      </c>
      <c r="AK582" s="45">
        <v>0</v>
      </c>
      <c r="AL582" s="45">
        <v>3</v>
      </c>
    </row>
    <row r="583" spans="1:38" ht="20.100000000000001" customHeight="1" x14ac:dyDescent="0.2">
      <c r="D583" s="2" t="s">
        <v>295</v>
      </c>
      <c r="F583" s="35">
        <v>202</v>
      </c>
      <c r="G583" s="35">
        <v>148</v>
      </c>
      <c r="H583" s="35">
        <v>252</v>
      </c>
      <c r="I583" s="35">
        <v>0</v>
      </c>
      <c r="J583" s="35">
        <v>0</v>
      </c>
      <c r="K583" s="35">
        <v>98</v>
      </c>
      <c r="L583" s="35"/>
      <c r="M583" s="35"/>
      <c r="N583" s="35"/>
      <c r="O583" s="35">
        <v>18</v>
      </c>
      <c r="P583" s="35">
        <v>25</v>
      </c>
      <c r="Q583" s="35">
        <v>27</v>
      </c>
      <c r="R583" s="35">
        <v>0</v>
      </c>
      <c r="S583" s="35">
        <v>0</v>
      </c>
      <c r="T583" s="35">
        <v>16</v>
      </c>
      <c r="U583" s="35"/>
      <c r="V583" s="35"/>
      <c r="W583" s="35"/>
      <c r="X583" s="35">
        <v>129</v>
      </c>
      <c r="Y583" s="35">
        <v>64</v>
      </c>
      <c r="Z583" s="35">
        <v>86</v>
      </c>
      <c r="AA583" s="35">
        <v>0</v>
      </c>
      <c r="AB583" s="35">
        <v>0</v>
      </c>
      <c r="AC583" s="35">
        <v>107</v>
      </c>
      <c r="AD583" s="35"/>
      <c r="AE583" s="35"/>
      <c r="AF583" s="35"/>
      <c r="AG583" s="35">
        <v>4</v>
      </c>
      <c r="AH583" s="35">
        <v>12</v>
      </c>
      <c r="AI583" s="35">
        <v>11</v>
      </c>
      <c r="AJ583" s="35">
        <v>0</v>
      </c>
      <c r="AK583" s="35">
        <v>0</v>
      </c>
      <c r="AL583" s="35">
        <v>5</v>
      </c>
    </row>
    <row r="584" spans="1:38" ht="19.5" customHeight="1" x14ac:dyDescent="0.2">
      <c r="D584" s="44" t="s">
        <v>298</v>
      </c>
      <c r="F584" s="45">
        <v>250</v>
      </c>
      <c r="G584" s="45">
        <v>206</v>
      </c>
      <c r="H584" s="45">
        <v>369</v>
      </c>
      <c r="I584" s="45">
        <v>0</v>
      </c>
      <c r="J584" s="45">
        <v>0</v>
      </c>
      <c r="K584" s="45">
        <v>87</v>
      </c>
      <c r="L584" s="46"/>
      <c r="M584" s="46"/>
      <c r="N584" s="46"/>
      <c r="O584" s="45">
        <v>16</v>
      </c>
      <c r="P584" s="45">
        <v>45</v>
      </c>
      <c r="Q584" s="45">
        <v>29</v>
      </c>
      <c r="R584" s="45">
        <v>0</v>
      </c>
      <c r="S584" s="45">
        <v>0</v>
      </c>
      <c r="T584" s="45">
        <v>32</v>
      </c>
      <c r="U584" s="46"/>
      <c r="V584" s="46"/>
      <c r="W584" s="46"/>
      <c r="X584" s="45">
        <v>54</v>
      </c>
      <c r="Y584" s="45">
        <v>69</v>
      </c>
      <c r="Z584" s="45">
        <v>94</v>
      </c>
      <c r="AA584" s="45">
        <v>0</v>
      </c>
      <c r="AB584" s="45">
        <v>0</v>
      </c>
      <c r="AC584" s="45">
        <v>29</v>
      </c>
      <c r="AD584" s="46"/>
      <c r="AE584" s="46"/>
      <c r="AF584" s="46"/>
      <c r="AG584" s="45">
        <v>4</v>
      </c>
      <c r="AH584" s="45">
        <v>23</v>
      </c>
      <c r="AI584" s="45">
        <v>17</v>
      </c>
      <c r="AJ584" s="45">
        <v>0</v>
      </c>
      <c r="AK584" s="45">
        <v>0</v>
      </c>
      <c r="AL584" s="45">
        <v>10</v>
      </c>
    </row>
    <row r="585" spans="1:38" ht="20.100000000000001" customHeight="1" x14ac:dyDescent="0.2">
      <c r="D585" s="2" t="s">
        <v>299</v>
      </c>
      <c r="F585" s="35">
        <v>61</v>
      </c>
      <c r="G585" s="35">
        <v>142</v>
      </c>
      <c r="H585" s="35">
        <v>139</v>
      </c>
      <c r="I585" s="35">
        <v>0</v>
      </c>
      <c r="J585" s="35">
        <v>0</v>
      </c>
      <c r="K585" s="35">
        <v>64</v>
      </c>
      <c r="L585" s="35"/>
      <c r="M585" s="35"/>
      <c r="N585" s="35"/>
      <c r="O585" s="35">
        <v>12</v>
      </c>
      <c r="P585" s="35">
        <v>36</v>
      </c>
      <c r="Q585" s="35">
        <v>39</v>
      </c>
      <c r="R585" s="35">
        <v>0</v>
      </c>
      <c r="S585" s="35">
        <v>0</v>
      </c>
      <c r="T585" s="35">
        <v>9</v>
      </c>
      <c r="U585" s="35"/>
      <c r="V585" s="35"/>
      <c r="W585" s="35"/>
      <c r="X585" s="35">
        <v>33</v>
      </c>
      <c r="Y585" s="35">
        <v>75</v>
      </c>
      <c r="Z585" s="35">
        <v>71</v>
      </c>
      <c r="AA585" s="35">
        <v>0</v>
      </c>
      <c r="AB585" s="35">
        <v>0</v>
      </c>
      <c r="AC585" s="35">
        <v>37</v>
      </c>
      <c r="AD585" s="35"/>
      <c r="AE585" s="35"/>
      <c r="AF585" s="35"/>
      <c r="AG585" s="35">
        <v>1</v>
      </c>
      <c r="AH585" s="35">
        <v>21</v>
      </c>
      <c r="AI585" s="35">
        <v>17</v>
      </c>
      <c r="AJ585" s="35">
        <v>0</v>
      </c>
      <c r="AK585" s="35">
        <v>0</v>
      </c>
      <c r="AL585" s="35">
        <v>5</v>
      </c>
    </row>
    <row r="586" spans="1:38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</row>
    <row r="587" spans="1:38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1237</v>
      </c>
      <c r="G587" s="50">
        <v>1897</v>
      </c>
      <c r="H587" s="50">
        <v>2427</v>
      </c>
      <c r="I587" s="50">
        <v>239</v>
      </c>
      <c r="J587" s="50">
        <v>236</v>
      </c>
      <c r="K587" s="50">
        <v>704</v>
      </c>
      <c r="L587" s="51"/>
      <c r="M587" s="51"/>
      <c r="N587" s="51"/>
      <c r="O587" s="50">
        <v>138</v>
      </c>
      <c r="P587" s="50">
        <v>481</v>
      </c>
      <c r="Q587" s="50">
        <v>493</v>
      </c>
      <c r="R587" s="50">
        <v>21</v>
      </c>
      <c r="S587" s="50">
        <v>17</v>
      </c>
      <c r="T587" s="50">
        <v>122</v>
      </c>
      <c r="U587" s="51"/>
      <c r="V587" s="51"/>
      <c r="W587" s="51"/>
      <c r="X587" s="50">
        <v>476</v>
      </c>
      <c r="Y587" s="50">
        <v>707</v>
      </c>
      <c r="Z587" s="50">
        <v>844</v>
      </c>
      <c r="AA587" s="50">
        <v>66</v>
      </c>
      <c r="AB587" s="50">
        <v>56</v>
      </c>
      <c r="AC587" s="50">
        <v>329</v>
      </c>
      <c r="AD587" s="51"/>
      <c r="AE587" s="51"/>
      <c r="AF587" s="51"/>
      <c r="AG587" s="50">
        <v>36</v>
      </c>
      <c r="AH587" s="50">
        <v>160</v>
      </c>
      <c r="AI587" s="50">
        <v>151</v>
      </c>
      <c r="AJ587" s="50">
        <v>10</v>
      </c>
      <c r="AK587" s="50">
        <v>8</v>
      </c>
      <c r="AL587" s="50">
        <v>43</v>
      </c>
    </row>
    <row r="588" spans="1:38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</row>
    <row r="589" spans="1:38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1272</v>
      </c>
      <c r="G589" s="56">
        <v>3898</v>
      </c>
      <c r="H589" s="56">
        <v>4423</v>
      </c>
      <c r="I589" s="56">
        <v>606</v>
      </c>
      <c r="J589" s="56">
        <v>575</v>
      </c>
      <c r="K589" s="56">
        <v>716</v>
      </c>
      <c r="L589" s="51"/>
      <c r="M589" s="51"/>
      <c r="N589" s="51"/>
      <c r="O589" s="56">
        <v>138</v>
      </c>
      <c r="P589" s="56">
        <v>797</v>
      </c>
      <c r="Q589" s="56">
        <v>850</v>
      </c>
      <c r="R589" s="56">
        <v>69</v>
      </c>
      <c r="S589" s="56">
        <v>106</v>
      </c>
      <c r="T589" s="56">
        <v>122</v>
      </c>
      <c r="U589" s="51"/>
      <c r="V589" s="51"/>
      <c r="W589" s="51"/>
      <c r="X589" s="56">
        <v>476</v>
      </c>
      <c r="Y589" s="56">
        <v>1412</v>
      </c>
      <c r="Z589" s="56">
        <v>1495</v>
      </c>
      <c r="AA589" s="56">
        <v>275</v>
      </c>
      <c r="AB589" s="56">
        <v>222</v>
      </c>
      <c r="AC589" s="56">
        <v>340</v>
      </c>
      <c r="AD589" s="51"/>
      <c r="AE589" s="51"/>
      <c r="AF589" s="51"/>
      <c r="AG589" s="56">
        <v>36</v>
      </c>
      <c r="AH589" s="56">
        <v>361</v>
      </c>
      <c r="AI589" s="56">
        <v>333</v>
      </c>
      <c r="AJ589" s="56">
        <v>59</v>
      </c>
      <c r="AK589" s="56">
        <v>38</v>
      </c>
      <c r="AL589" s="56">
        <v>43</v>
      </c>
    </row>
    <row r="590" spans="1:38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</row>
    <row r="591" spans="1:38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</row>
    <row r="592" spans="1:38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</row>
    <row r="593" spans="1:38" ht="20.100000000000001" customHeight="1" x14ac:dyDescent="0.2">
      <c r="D593" s="2" t="s">
        <v>141</v>
      </c>
      <c r="F593" s="35">
        <v>268</v>
      </c>
      <c r="G593" s="35">
        <v>605</v>
      </c>
      <c r="H593" s="35">
        <v>560</v>
      </c>
      <c r="I593" s="35">
        <v>313</v>
      </c>
      <c r="J593" s="35">
        <v>0</v>
      </c>
      <c r="K593" s="35">
        <v>0</v>
      </c>
      <c r="L593" s="35"/>
      <c r="M593" s="35"/>
      <c r="N593" s="35"/>
      <c r="O593" s="35">
        <v>28</v>
      </c>
      <c r="P593" s="35">
        <v>46</v>
      </c>
      <c r="Q593" s="35">
        <v>47</v>
      </c>
      <c r="R593" s="35">
        <v>27</v>
      </c>
      <c r="S593" s="35">
        <v>0</v>
      </c>
      <c r="T593" s="35">
        <v>0</v>
      </c>
      <c r="U593" s="35"/>
      <c r="V593" s="35"/>
      <c r="W593" s="35"/>
      <c r="X593" s="35">
        <v>39</v>
      </c>
      <c r="Y593" s="35">
        <v>84</v>
      </c>
      <c r="Z593" s="35">
        <v>90</v>
      </c>
      <c r="AA593" s="35">
        <v>33</v>
      </c>
      <c r="AB593" s="35">
        <v>0</v>
      </c>
      <c r="AC593" s="35">
        <v>0</v>
      </c>
      <c r="AD593" s="35"/>
      <c r="AE593" s="35"/>
      <c r="AF593" s="35"/>
      <c r="AG593" s="35">
        <v>18</v>
      </c>
      <c r="AH593" s="35">
        <v>35</v>
      </c>
      <c r="AI593" s="35">
        <v>38</v>
      </c>
      <c r="AJ593" s="35">
        <v>15</v>
      </c>
      <c r="AK593" s="35">
        <v>0</v>
      </c>
      <c r="AL593" s="35">
        <v>0</v>
      </c>
    </row>
    <row r="594" spans="1:38" ht="19.5" customHeight="1" x14ac:dyDescent="0.2">
      <c r="D594" s="44" t="s">
        <v>150</v>
      </c>
      <c r="F594" s="45">
        <v>107</v>
      </c>
      <c r="G594" s="45">
        <v>918</v>
      </c>
      <c r="H594" s="45">
        <v>900</v>
      </c>
      <c r="I594" s="45">
        <v>125</v>
      </c>
      <c r="J594" s="45">
        <v>0</v>
      </c>
      <c r="K594" s="45">
        <v>0</v>
      </c>
      <c r="L594" s="46"/>
      <c r="M594" s="46"/>
      <c r="N594" s="46"/>
      <c r="O594" s="45">
        <v>7</v>
      </c>
      <c r="P594" s="45">
        <v>127</v>
      </c>
      <c r="Q594" s="45">
        <v>119</v>
      </c>
      <c r="R594" s="45">
        <v>15</v>
      </c>
      <c r="S594" s="45">
        <v>0</v>
      </c>
      <c r="T594" s="45">
        <v>0</v>
      </c>
      <c r="U594" s="46"/>
      <c r="V594" s="46"/>
      <c r="W594" s="46"/>
      <c r="X594" s="45">
        <v>18</v>
      </c>
      <c r="Y594" s="45">
        <v>131</v>
      </c>
      <c r="Z594" s="45">
        <v>132</v>
      </c>
      <c r="AA594" s="45">
        <v>17</v>
      </c>
      <c r="AB594" s="45">
        <v>0</v>
      </c>
      <c r="AC594" s="45">
        <v>0</v>
      </c>
      <c r="AD594" s="46"/>
      <c r="AE594" s="46"/>
      <c r="AF594" s="46"/>
      <c r="AG594" s="45">
        <v>7</v>
      </c>
      <c r="AH594" s="45">
        <v>61</v>
      </c>
      <c r="AI594" s="45">
        <v>62</v>
      </c>
      <c r="AJ594" s="45">
        <v>6</v>
      </c>
      <c r="AK594" s="45">
        <v>0</v>
      </c>
      <c r="AL594" s="45">
        <v>0</v>
      </c>
    </row>
    <row r="595" spans="1:38" ht="20.100000000000001" customHeight="1" x14ac:dyDescent="0.2">
      <c r="D595" s="2" t="s">
        <v>117</v>
      </c>
      <c r="F595" s="35">
        <v>287</v>
      </c>
      <c r="G595" s="35">
        <v>1316</v>
      </c>
      <c r="H595" s="35">
        <v>1325</v>
      </c>
      <c r="I595" s="35">
        <v>278</v>
      </c>
      <c r="J595" s="35">
        <v>0</v>
      </c>
      <c r="K595" s="35">
        <v>0</v>
      </c>
      <c r="L595" s="35"/>
      <c r="M595" s="35"/>
      <c r="N595" s="35"/>
      <c r="O595" s="35">
        <v>14</v>
      </c>
      <c r="P595" s="35">
        <v>67</v>
      </c>
      <c r="Q595" s="35">
        <v>64</v>
      </c>
      <c r="R595" s="35">
        <v>17</v>
      </c>
      <c r="S595" s="35">
        <v>0</v>
      </c>
      <c r="T595" s="35">
        <v>0</v>
      </c>
      <c r="U595" s="35"/>
      <c r="V595" s="35"/>
      <c r="W595" s="35"/>
      <c r="X595" s="35">
        <v>121</v>
      </c>
      <c r="Y595" s="35">
        <v>134</v>
      </c>
      <c r="Z595" s="35">
        <v>166</v>
      </c>
      <c r="AA595" s="35">
        <v>89</v>
      </c>
      <c r="AB595" s="35">
        <v>0</v>
      </c>
      <c r="AC595" s="35">
        <v>0</v>
      </c>
      <c r="AD595" s="35"/>
      <c r="AE595" s="35"/>
      <c r="AF595" s="35"/>
      <c r="AG595" s="35">
        <v>10</v>
      </c>
      <c r="AH595" s="35">
        <v>47</v>
      </c>
      <c r="AI595" s="35">
        <v>47</v>
      </c>
      <c r="AJ595" s="35">
        <v>10</v>
      </c>
      <c r="AK595" s="35">
        <v>0</v>
      </c>
      <c r="AL595" s="35">
        <v>0</v>
      </c>
    </row>
    <row r="596" spans="1:38" ht="19.5" customHeight="1" x14ac:dyDescent="0.2">
      <c r="D596" s="44" t="s">
        <v>151</v>
      </c>
      <c r="F596" s="45">
        <v>122</v>
      </c>
      <c r="G596" s="45">
        <v>829</v>
      </c>
      <c r="H596" s="45">
        <v>776</v>
      </c>
      <c r="I596" s="45">
        <v>175</v>
      </c>
      <c r="J596" s="45">
        <v>0</v>
      </c>
      <c r="K596" s="45">
        <v>0</v>
      </c>
      <c r="L596" s="46"/>
      <c r="M596" s="46"/>
      <c r="N596" s="46"/>
      <c r="O596" s="45">
        <v>8</v>
      </c>
      <c r="P596" s="45">
        <v>116</v>
      </c>
      <c r="Q596" s="45">
        <v>103</v>
      </c>
      <c r="R596" s="45">
        <v>21</v>
      </c>
      <c r="S596" s="45">
        <v>0</v>
      </c>
      <c r="T596" s="45">
        <v>0</v>
      </c>
      <c r="U596" s="46"/>
      <c r="V596" s="46"/>
      <c r="W596" s="46"/>
      <c r="X596" s="45">
        <v>58</v>
      </c>
      <c r="Y596" s="45">
        <v>109</v>
      </c>
      <c r="Z596" s="45">
        <v>138</v>
      </c>
      <c r="AA596" s="45">
        <v>29</v>
      </c>
      <c r="AB596" s="45">
        <v>0</v>
      </c>
      <c r="AC596" s="45">
        <v>0</v>
      </c>
      <c r="AD596" s="46"/>
      <c r="AE596" s="46"/>
      <c r="AF596" s="46"/>
      <c r="AG596" s="45">
        <v>4</v>
      </c>
      <c r="AH596" s="45">
        <v>55</v>
      </c>
      <c r="AI596" s="45">
        <v>53</v>
      </c>
      <c r="AJ596" s="45">
        <v>6</v>
      </c>
      <c r="AK596" s="45">
        <v>0</v>
      </c>
      <c r="AL596" s="45">
        <v>0</v>
      </c>
    </row>
    <row r="597" spans="1:38" ht="20.100000000000001" customHeight="1" x14ac:dyDescent="0.2">
      <c r="D597" s="2" t="s">
        <v>119</v>
      </c>
      <c r="F597" s="35">
        <v>288</v>
      </c>
      <c r="G597" s="35">
        <v>1941</v>
      </c>
      <c r="H597" s="35">
        <v>1874</v>
      </c>
      <c r="I597" s="35">
        <v>355</v>
      </c>
      <c r="J597" s="35">
        <v>0</v>
      </c>
      <c r="K597" s="35">
        <v>0</v>
      </c>
      <c r="L597" s="35"/>
      <c r="M597" s="35"/>
      <c r="N597" s="35"/>
      <c r="O597" s="35">
        <v>11</v>
      </c>
      <c r="P597" s="35">
        <v>74</v>
      </c>
      <c r="Q597" s="35">
        <v>77</v>
      </c>
      <c r="R597" s="35">
        <v>8</v>
      </c>
      <c r="S597" s="35">
        <v>0</v>
      </c>
      <c r="T597" s="35">
        <v>0</v>
      </c>
      <c r="U597" s="35"/>
      <c r="V597" s="35"/>
      <c r="W597" s="35"/>
      <c r="X597" s="35">
        <v>26</v>
      </c>
      <c r="Y597" s="35">
        <v>140</v>
      </c>
      <c r="Z597" s="35">
        <v>142</v>
      </c>
      <c r="AA597" s="35">
        <v>24</v>
      </c>
      <c r="AB597" s="35">
        <v>0</v>
      </c>
      <c r="AC597" s="35">
        <v>0</v>
      </c>
      <c r="AD597" s="35"/>
      <c r="AE597" s="35"/>
      <c r="AF597" s="35"/>
      <c r="AG597" s="35">
        <v>15</v>
      </c>
      <c r="AH597" s="35">
        <v>66</v>
      </c>
      <c r="AI597" s="35">
        <v>68</v>
      </c>
      <c r="AJ597" s="35">
        <v>13</v>
      </c>
      <c r="AK597" s="35">
        <v>0</v>
      </c>
      <c r="AL597" s="35">
        <v>0</v>
      </c>
    </row>
    <row r="598" spans="1:38" ht="19.5" customHeight="1" x14ac:dyDescent="0.2">
      <c r="D598" s="44" t="s">
        <v>120</v>
      </c>
      <c r="F598" s="45">
        <v>156</v>
      </c>
      <c r="G598" s="45">
        <v>728</v>
      </c>
      <c r="H598" s="45">
        <v>752</v>
      </c>
      <c r="I598" s="45">
        <v>132</v>
      </c>
      <c r="J598" s="45">
        <v>0</v>
      </c>
      <c r="K598" s="45">
        <v>0</v>
      </c>
      <c r="L598" s="46"/>
      <c r="M598" s="46"/>
      <c r="N598" s="46"/>
      <c r="O598" s="45">
        <v>16</v>
      </c>
      <c r="P598" s="45">
        <v>75</v>
      </c>
      <c r="Q598" s="45">
        <v>82</v>
      </c>
      <c r="R598" s="45">
        <v>9</v>
      </c>
      <c r="S598" s="45">
        <v>0</v>
      </c>
      <c r="T598" s="45">
        <v>0</v>
      </c>
      <c r="U598" s="46"/>
      <c r="V598" s="46"/>
      <c r="W598" s="46"/>
      <c r="X598" s="45">
        <v>10</v>
      </c>
      <c r="Y598" s="45">
        <v>106</v>
      </c>
      <c r="Z598" s="45">
        <v>102</v>
      </c>
      <c r="AA598" s="45">
        <v>14</v>
      </c>
      <c r="AB598" s="45">
        <v>0</v>
      </c>
      <c r="AC598" s="45">
        <v>0</v>
      </c>
      <c r="AD598" s="46"/>
      <c r="AE598" s="46"/>
      <c r="AF598" s="46"/>
      <c r="AG598" s="45">
        <v>4</v>
      </c>
      <c r="AH598" s="45">
        <v>36</v>
      </c>
      <c r="AI598" s="45">
        <v>37</v>
      </c>
      <c r="AJ598" s="45">
        <v>3</v>
      </c>
      <c r="AK598" s="45">
        <v>0</v>
      </c>
      <c r="AL598" s="45">
        <v>0</v>
      </c>
    </row>
    <row r="599" spans="1:38" ht="20.100000000000001" customHeight="1" x14ac:dyDescent="0.2">
      <c r="B599" s="5"/>
      <c r="D599" s="2" t="s">
        <v>121</v>
      </c>
      <c r="F599" s="35">
        <v>138</v>
      </c>
      <c r="G599" s="35">
        <v>589</v>
      </c>
      <c r="H599" s="35">
        <v>555</v>
      </c>
      <c r="I599" s="35">
        <v>172</v>
      </c>
      <c r="J599" s="35">
        <v>0</v>
      </c>
      <c r="K599" s="35">
        <v>0</v>
      </c>
      <c r="L599" s="35"/>
      <c r="M599" s="35"/>
      <c r="N599" s="35"/>
      <c r="O599" s="35">
        <v>14</v>
      </c>
      <c r="P599" s="35">
        <v>61</v>
      </c>
      <c r="Q599" s="35">
        <v>60</v>
      </c>
      <c r="R599" s="35">
        <v>15</v>
      </c>
      <c r="S599" s="35">
        <v>0</v>
      </c>
      <c r="T599" s="35">
        <v>0</v>
      </c>
      <c r="U599" s="35"/>
      <c r="V599" s="35"/>
      <c r="W599" s="35"/>
      <c r="X599" s="35">
        <v>23</v>
      </c>
      <c r="Y599" s="35">
        <v>98</v>
      </c>
      <c r="Z599" s="35">
        <v>97</v>
      </c>
      <c r="AA599" s="35">
        <v>24</v>
      </c>
      <c r="AB599" s="35">
        <v>0</v>
      </c>
      <c r="AC599" s="35">
        <v>0</v>
      </c>
      <c r="AD599" s="35"/>
      <c r="AE599" s="35"/>
      <c r="AF599" s="35"/>
      <c r="AG599" s="35">
        <v>13</v>
      </c>
      <c r="AH599" s="35">
        <v>46</v>
      </c>
      <c r="AI599" s="35">
        <v>51</v>
      </c>
      <c r="AJ599" s="35">
        <v>8</v>
      </c>
      <c r="AK599" s="35">
        <v>0</v>
      </c>
      <c r="AL599" s="35">
        <v>0</v>
      </c>
    </row>
    <row r="600" spans="1:38" ht="19.5" customHeight="1" x14ac:dyDescent="0.2">
      <c r="D600" s="44" t="s">
        <v>122</v>
      </c>
      <c r="F600" s="45">
        <v>213</v>
      </c>
      <c r="G600" s="45">
        <v>1092</v>
      </c>
      <c r="H600" s="45">
        <v>1070</v>
      </c>
      <c r="I600" s="45">
        <v>235</v>
      </c>
      <c r="J600" s="45">
        <v>0</v>
      </c>
      <c r="K600" s="45">
        <v>0</v>
      </c>
      <c r="L600" s="46"/>
      <c r="M600" s="46"/>
      <c r="N600" s="46"/>
      <c r="O600" s="45">
        <v>14</v>
      </c>
      <c r="P600" s="45">
        <v>85</v>
      </c>
      <c r="Q600" s="45">
        <v>94</v>
      </c>
      <c r="R600" s="45">
        <v>5</v>
      </c>
      <c r="S600" s="45">
        <v>0</v>
      </c>
      <c r="T600" s="45">
        <v>0</v>
      </c>
      <c r="U600" s="46"/>
      <c r="V600" s="46"/>
      <c r="W600" s="46"/>
      <c r="X600" s="45">
        <v>25</v>
      </c>
      <c r="Y600" s="45">
        <v>102</v>
      </c>
      <c r="Z600" s="45">
        <v>106</v>
      </c>
      <c r="AA600" s="45">
        <v>21</v>
      </c>
      <c r="AB600" s="45">
        <v>0</v>
      </c>
      <c r="AC600" s="45">
        <v>0</v>
      </c>
      <c r="AD600" s="46"/>
      <c r="AE600" s="46"/>
      <c r="AF600" s="46"/>
      <c r="AG600" s="45">
        <v>5</v>
      </c>
      <c r="AH600" s="45">
        <v>42</v>
      </c>
      <c r="AI600" s="45">
        <v>41</v>
      </c>
      <c r="AJ600" s="45">
        <v>6</v>
      </c>
      <c r="AK600" s="45">
        <v>0</v>
      </c>
      <c r="AL600" s="45">
        <v>0</v>
      </c>
    </row>
    <row r="601" spans="1:38" ht="20.100000000000001" customHeight="1" x14ac:dyDescent="0.2">
      <c r="B601" s="5"/>
      <c r="D601" s="47" t="s">
        <v>152</v>
      </c>
      <c r="F601" s="46">
        <v>294</v>
      </c>
      <c r="G601" s="46">
        <v>2476</v>
      </c>
      <c r="H601" s="46">
        <v>2288</v>
      </c>
      <c r="I601" s="46">
        <v>482</v>
      </c>
      <c r="J601" s="46">
        <v>0</v>
      </c>
      <c r="K601" s="46">
        <v>0</v>
      </c>
      <c r="L601" s="46"/>
      <c r="M601" s="46"/>
      <c r="N601" s="46"/>
      <c r="O601" s="46">
        <v>8</v>
      </c>
      <c r="P601" s="46">
        <v>104</v>
      </c>
      <c r="Q601" s="46">
        <v>89</v>
      </c>
      <c r="R601" s="46">
        <v>23</v>
      </c>
      <c r="S601" s="46">
        <v>0</v>
      </c>
      <c r="T601" s="46">
        <v>0</v>
      </c>
      <c r="U601" s="46"/>
      <c r="V601" s="46"/>
      <c r="W601" s="46"/>
      <c r="X601" s="46">
        <v>22</v>
      </c>
      <c r="Y601" s="46">
        <v>180</v>
      </c>
      <c r="Z601" s="46">
        <v>167</v>
      </c>
      <c r="AA601" s="46">
        <v>35</v>
      </c>
      <c r="AB601" s="46">
        <v>0</v>
      </c>
      <c r="AC601" s="46">
        <v>0</v>
      </c>
      <c r="AD601" s="46"/>
      <c r="AE601" s="46"/>
      <c r="AF601" s="46"/>
      <c r="AG601" s="46">
        <v>7</v>
      </c>
      <c r="AH601" s="46">
        <v>64</v>
      </c>
      <c r="AI601" s="46">
        <v>63</v>
      </c>
      <c r="AJ601" s="46">
        <v>8</v>
      </c>
      <c r="AK601" s="46">
        <v>0</v>
      </c>
      <c r="AL601" s="46">
        <v>0</v>
      </c>
    </row>
    <row r="602" spans="1:38" ht="19.5" customHeight="1" x14ac:dyDescent="0.2">
      <c r="D602" s="44" t="s">
        <v>124</v>
      </c>
      <c r="F602" s="45">
        <v>95</v>
      </c>
      <c r="G602" s="45">
        <v>475</v>
      </c>
      <c r="H602" s="45">
        <v>435</v>
      </c>
      <c r="I602" s="45">
        <v>135</v>
      </c>
      <c r="J602" s="45">
        <v>0</v>
      </c>
      <c r="K602" s="45">
        <v>0</v>
      </c>
      <c r="L602" s="46"/>
      <c r="M602" s="46"/>
      <c r="N602" s="46"/>
      <c r="O602" s="45">
        <v>16</v>
      </c>
      <c r="P602" s="45">
        <v>59</v>
      </c>
      <c r="Q602" s="45">
        <v>52</v>
      </c>
      <c r="R602" s="45">
        <v>23</v>
      </c>
      <c r="S602" s="45">
        <v>0</v>
      </c>
      <c r="T602" s="45">
        <v>0</v>
      </c>
      <c r="U602" s="46"/>
      <c r="V602" s="46"/>
      <c r="W602" s="46"/>
      <c r="X602" s="45">
        <v>20</v>
      </c>
      <c r="Y602" s="45">
        <v>100</v>
      </c>
      <c r="Z602" s="45">
        <v>98</v>
      </c>
      <c r="AA602" s="45">
        <v>22</v>
      </c>
      <c r="AB602" s="45">
        <v>0</v>
      </c>
      <c r="AC602" s="45">
        <v>0</v>
      </c>
      <c r="AD602" s="46"/>
      <c r="AE602" s="46"/>
      <c r="AF602" s="46"/>
      <c r="AG602" s="45">
        <v>8</v>
      </c>
      <c r="AH602" s="45">
        <v>23</v>
      </c>
      <c r="AI602" s="45">
        <v>19</v>
      </c>
      <c r="AJ602" s="45">
        <v>12</v>
      </c>
      <c r="AK602" s="45">
        <v>0</v>
      </c>
      <c r="AL602" s="45">
        <v>0</v>
      </c>
    </row>
    <row r="603" spans="1:38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</row>
    <row r="604" spans="1:38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1968</v>
      </c>
      <c r="G604" s="50">
        <v>10969</v>
      </c>
      <c r="H604" s="50">
        <v>10535</v>
      </c>
      <c r="I604" s="50">
        <v>2402</v>
      </c>
      <c r="J604" s="50">
        <v>0</v>
      </c>
      <c r="K604" s="50">
        <v>0</v>
      </c>
      <c r="L604" s="51"/>
      <c r="M604" s="51"/>
      <c r="N604" s="51"/>
      <c r="O604" s="50">
        <v>136</v>
      </c>
      <c r="P604" s="50">
        <v>814</v>
      </c>
      <c r="Q604" s="50">
        <v>787</v>
      </c>
      <c r="R604" s="50">
        <v>163</v>
      </c>
      <c r="S604" s="50">
        <v>0</v>
      </c>
      <c r="T604" s="50">
        <v>0</v>
      </c>
      <c r="U604" s="51"/>
      <c r="V604" s="51"/>
      <c r="W604" s="51"/>
      <c r="X604" s="50">
        <v>362</v>
      </c>
      <c r="Y604" s="50">
        <v>1184</v>
      </c>
      <c r="Z604" s="50">
        <v>1238</v>
      </c>
      <c r="AA604" s="50">
        <v>308</v>
      </c>
      <c r="AB604" s="50">
        <v>0</v>
      </c>
      <c r="AC604" s="50">
        <v>0</v>
      </c>
      <c r="AD604" s="51"/>
      <c r="AE604" s="51"/>
      <c r="AF604" s="51"/>
      <c r="AG604" s="50">
        <v>91</v>
      </c>
      <c r="AH604" s="50">
        <v>475</v>
      </c>
      <c r="AI604" s="50">
        <v>479</v>
      </c>
      <c r="AJ604" s="50">
        <v>87</v>
      </c>
      <c r="AK604" s="50">
        <v>0</v>
      </c>
      <c r="AL604" s="50">
        <v>0</v>
      </c>
    </row>
    <row r="605" spans="1:38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</row>
    <row r="606" spans="1:38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1968</v>
      </c>
      <c r="G606" s="56">
        <v>10969</v>
      </c>
      <c r="H606" s="56">
        <v>10535</v>
      </c>
      <c r="I606" s="56">
        <v>2402</v>
      </c>
      <c r="J606" s="56">
        <v>0</v>
      </c>
      <c r="K606" s="56">
        <v>0</v>
      </c>
      <c r="L606" s="51"/>
      <c r="M606" s="51"/>
      <c r="N606" s="51"/>
      <c r="O606" s="56">
        <v>136</v>
      </c>
      <c r="P606" s="56">
        <v>814</v>
      </c>
      <c r="Q606" s="56">
        <v>787</v>
      </c>
      <c r="R606" s="56">
        <v>163</v>
      </c>
      <c r="S606" s="56">
        <v>0</v>
      </c>
      <c r="T606" s="56">
        <v>0</v>
      </c>
      <c r="U606" s="51"/>
      <c r="V606" s="51"/>
      <c r="W606" s="51"/>
      <c r="X606" s="56">
        <v>362</v>
      </c>
      <c r="Y606" s="56">
        <v>1184</v>
      </c>
      <c r="Z606" s="56">
        <v>1238</v>
      </c>
      <c r="AA606" s="56">
        <v>308</v>
      </c>
      <c r="AB606" s="56">
        <v>0</v>
      </c>
      <c r="AC606" s="56">
        <v>0</v>
      </c>
      <c r="AD606" s="51"/>
      <c r="AE606" s="51"/>
      <c r="AF606" s="51"/>
      <c r="AG606" s="56">
        <v>91</v>
      </c>
      <c r="AH606" s="56">
        <v>475</v>
      </c>
      <c r="AI606" s="56">
        <v>479</v>
      </c>
      <c r="AJ606" s="56">
        <v>87</v>
      </c>
      <c r="AK606" s="56">
        <v>0</v>
      </c>
      <c r="AL606" s="56">
        <v>0</v>
      </c>
    </row>
    <row r="607" spans="1:38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</row>
    <row r="608" spans="1:38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</row>
    <row r="609" spans="1:38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</row>
    <row r="610" spans="1:38" ht="20.100000000000001" customHeight="1" x14ac:dyDescent="0.2">
      <c r="D610" s="2" t="s">
        <v>141</v>
      </c>
      <c r="F610" s="35">
        <v>36</v>
      </c>
      <c r="G610" s="35">
        <v>335</v>
      </c>
      <c r="H610" s="35">
        <v>347</v>
      </c>
      <c r="I610" s="35">
        <v>24</v>
      </c>
      <c r="J610" s="35">
        <v>0</v>
      </c>
      <c r="K610" s="35">
        <v>0</v>
      </c>
      <c r="L610" s="35"/>
      <c r="M610" s="35"/>
      <c r="N610" s="35"/>
      <c r="O610" s="35">
        <v>2</v>
      </c>
      <c r="P610" s="35">
        <v>4</v>
      </c>
      <c r="Q610" s="35">
        <v>6</v>
      </c>
      <c r="R610" s="35">
        <v>0</v>
      </c>
      <c r="S610" s="35">
        <v>0</v>
      </c>
      <c r="T610" s="35">
        <v>0</v>
      </c>
      <c r="U610" s="35"/>
      <c r="V610" s="35"/>
      <c r="W610" s="35"/>
      <c r="X610" s="35">
        <v>1</v>
      </c>
      <c r="Y610" s="35">
        <v>0</v>
      </c>
      <c r="Z610" s="35">
        <v>1</v>
      </c>
      <c r="AA610" s="35">
        <v>0</v>
      </c>
      <c r="AB610" s="35">
        <v>0</v>
      </c>
      <c r="AC610" s="35">
        <v>0</v>
      </c>
      <c r="AD610" s="35"/>
      <c r="AE610" s="35"/>
      <c r="AF610" s="35"/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</row>
    <row r="611" spans="1:38" ht="19.5" customHeight="1" x14ac:dyDescent="0.2">
      <c r="D611" s="44" t="s">
        <v>150</v>
      </c>
      <c r="F611" s="45">
        <v>63</v>
      </c>
      <c r="G611" s="45">
        <v>660</v>
      </c>
      <c r="H611" s="45">
        <v>656</v>
      </c>
      <c r="I611" s="45">
        <v>67</v>
      </c>
      <c r="J611" s="45">
        <v>0</v>
      </c>
      <c r="K611" s="45">
        <v>0</v>
      </c>
      <c r="L611" s="46"/>
      <c r="M611" s="46"/>
      <c r="N611" s="46"/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6"/>
      <c r="V611" s="46"/>
      <c r="W611" s="46"/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6"/>
      <c r="AE611" s="46"/>
      <c r="AF611" s="46"/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</row>
    <row r="612" spans="1:38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</row>
    <row r="613" spans="1:38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99</v>
      </c>
      <c r="G613" s="50">
        <v>995</v>
      </c>
      <c r="H613" s="50">
        <v>1003</v>
      </c>
      <c r="I613" s="50">
        <v>91</v>
      </c>
      <c r="J613" s="50">
        <v>0</v>
      </c>
      <c r="K613" s="50">
        <v>0</v>
      </c>
      <c r="L613" s="51"/>
      <c r="M613" s="51"/>
      <c r="N613" s="51"/>
      <c r="O613" s="50">
        <v>2</v>
      </c>
      <c r="P613" s="50">
        <v>4</v>
      </c>
      <c r="Q613" s="50">
        <v>6</v>
      </c>
      <c r="R613" s="50">
        <v>0</v>
      </c>
      <c r="S613" s="50">
        <v>0</v>
      </c>
      <c r="T613" s="50">
        <v>0</v>
      </c>
      <c r="U613" s="51"/>
      <c r="V613" s="51"/>
      <c r="W613" s="51"/>
      <c r="X613" s="50">
        <v>1</v>
      </c>
      <c r="Y613" s="50">
        <v>0</v>
      </c>
      <c r="Z613" s="50">
        <v>1</v>
      </c>
      <c r="AA613" s="50">
        <v>0</v>
      </c>
      <c r="AB613" s="50">
        <v>0</v>
      </c>
      <c r="AC613" s="50">
        <v>0</v>
      </c>
      <c r="AD613" s="51"/>
      <c r="AE613" s="51"/>
      <c r="AF613" s="51"/>
      <c r="AG613" s="50">
        <v>0</v>
      </c>
      <c r="AH613" s="50">
        <v>0</v>
      </c>
      <c r="AI613" s="50">
        <v>0</v>
      </c>
      <c r="AJ613" s="50">
        <v>0</v>
      </c>
      <c r="AK613" s="50">
        <v>0</v>
      </c>
      <c r="AL613" s="50">
        <v>0</v>
      </c>
    </row>
    <row r="614" spans="1:38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</row>
    <row r="615" spans="1:38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</row>
    <row r="616" spans="1:38" ht="20.100000000000001" customHeight="1" x14ac:dyDescent="0.2">
      <c r="D616" s="2" t="s">
        <v>304</v>
      </c>
      <c r="F616" s="35">
        <v>5</v>
      </c>
      <c r="G616" s="35">
        <v>100</v>
      </c>
      <c r="H616" s="35">
        <v>102</v>
      </c>
      <c r="I616" s="35">
        <v>3</v>
      </c>
      <c r="J616" s="35">
        <v>0</v>
      </c>
      <c r="K616" s="35">
        <v>0</v>
      </c>
      <c r="L616" s="35"/>
      <c r="M616" s="35"/>
      <c r="N616" s="35"/>
      <c r="O616" s="35">
        <v>18</v>
      </c>
      <c r="P616" s="35">
        <v>94</v>
      </c>
      <c r="Q616" s="35">
        <v>106</v>
      </c>
      <c r="R616" s="35">
        <v>6</v>
      </c>
      <c r="S616" s="35">
        <v>0</v>
      </c>
      <c r="T616" s="35">
        <v>0</v>
      </c>
      <c r="U616" s="35"/>
      <c r="V616" s="35"/>
      <c r="W616" s="35"/>
      <c r="X616" s="35">
        <v>17</v>
      </c>
      <c r="Y616" s="35">
        <v>143</v>
      </c>
      <c r="Z616" s="35">
        <v>149</v>
      </c>
      <c r="AA616" s="35">
        <v>11</v>
      </c>
      <c r="AB616" s="35">
        <v>0</v>
      </c>
      <c r="AC616" s="35">
        <v>0</v>
      </c>
      <c r="AD616" s="35"/>
      <c r="AE616" s="35"/>
      <c r="AF616" s="35"/>
      <c r="AG616" s="35">
        <v>1</v>
      </c>
      <c r="AH616" s="35">
        <v>11</v>
      </c>
      <c r="AI616" s="35">
        <v>12</v>
      </c>
      <c r="AJ616" s="35">
        <v>0</v>
      </c>
      <c r="AK616" s="35">
        <v>0</v>
      </c>
      <c r="AL616" s="35">
        <v>0</v>
      </c>
    </row>
    <row r="617" spans="1:38" ht="19.5" customHeight="1" x14ac:dyDescent="0.2">
      <c r="D617" s="44" t="s">
        <v>305</v>
      </c>
      <c r="F617" s="45">
        <v>9</v>
      </c>
      <c r="G617" s="45">
        <v>101</v>
      </c>
      <c r="H617" s="45">
        <v>80</v>
      </c>
      <c r="I617" s="45">
        <v>30</v>
      </c>
      <c r="J617" s="45">
        <v>0</v>
      </c>
      <c r="K617" s="45">
        <v>0</v>
      </c>
      <c r="L617" s="46"/>
      <c r="M617" s="46"/>
      <c r="N617" s="46"/>
      <c r="O617" s="45">
        <v>7</v>
      </c>
      <c r="P617" s="45">
        <v>50</v>
      </c>
      <c r="Q617" s="45">
        <v>52</v>
      </c>
      <c r="R617" s="45">
        <v>5</v>
      </c>
      <c r="S617" s="45">
        <v>0</v>
      </c>
      <c r="T617" s="45">
        <v>0</v>
      </c>
      <c r="U617" s="46"/>
      <c r="V617" s="46"/>
      <c r="W617" s="46"/>
      <c r="X617" s="45">
        <v>15</v>
      </c>
      <c r="Y617" s="45">
        <v>142</v>
      </c>
      <c r="Z617" s="45">
        <v>137</v>
      </c>
      <c r="AA617" s="45">
        <v>20</v>
      </c>
      <c r="AB617" s="45">
        <v>0</v>
      </c>
      <c r="AC617" s="45">
        <v>0</v>
      </c>
      <c r="AD617" s="46"/>
      <c r="AE617" s="46"/>
      <c r="AF617" s="46"/>
      <c r="AG617" s="45">
        <v>3</v>
      </c>
      <c r="AH617" s="45">
        <v>9</v>
      </c>
      <c r="AI617" s="45">
        <v>11</v>
      </c>
      <c r="AJ617" s="45">
        <v>1</v>
      </c>
      <c r="AK617" s="45">
        <v>0</v>
      </c>
      <c r="AL617" s="45">
        <v>0</v>
      </c>
    </row>
    <row r="618" spans="1:38" ht="20.100000000000001" customHeight="1" x14ac:dyDescent="0.2">
      <c r="D618" s="47" t="s">
        <v>306</v>
      </c>
      <c r="F618" s="46">
        <v>12</v>
      </c>
      <c r="G618" s="46">
        <v>112</v>
      </c>
      <c r="H618" s="46">
        <v>117</v>
      </c>
      <c r="I618" s="46">
        <v>7</v>
      </c>
      <c r="J618" s="46">
        <v>0</v>
      </c>
      <c r="K618" s="46">
        <v>0</v>
      </c>
      <c r="L618" s="46"/>
      <c r="M618" s="46"/>
      <c r="N618" s="46"/>
      <c r="O618" s="46">
        <v>15</v>
      </c>
      <c r="P618" s="46">
        <v>198</v>
      </c>
      <c r="Q618" s="46">
        <v>206</v>
      </c>
      <c r="R618" s="46">
        <v>7</v>
      </c>
      <c r="S618" s="46">
        <v>0</v>
      </c>
      <c r="T618" s="46">
        <v>0</v>
      </c>
      <c r="U618" s="46"/>
      <c r="V618" s="46"/>
      <c r="W618" s="46"/>
      <c r="X618" s="46">
        <v>13</v>
      </c>
      <c r="Y618" s="46">
        <v>150</v>
      </c>
      <c r="Z618" s="46">
        <v>149</v>
      </c>
      <c r="AA618" s="46">
        <v>14</v>
      </c>
      <c r="AB618" s="46">
        <v>0</v>
      </c>
      <c r="AC618" s="46">
        <v>0</v>
      </c>
      <c r="AD618" s="46"/>
      <c r="AE618" s="46"/>
      <c r="AF618" s="46"/>
      <c r="AG618" s="46">
        <v>0</v>
      </c>
      <c r="AH618" s="46">
        <v>22</v>
      </c>
      <c r="AI618" s="46">
        <v>15</v>
      </c>
      <c r="AJ618" s="46">
        <v>7</v>
      </c>
      <c r="AK618" s="46">
        <v>0</v>
      </c>
      <c r="AL618" s="46">
        <v>0</v>
      </c>
    </row>
    <row r="619" spans="1:38" ht="19.5" customHeight="1" x14ac:dyDescent="0.2">
      <c r="D619" s="44" t="s">
        <v>307</v>
      </c>
      <c r="F619" s="45">
        <v>6</v>
      </c>
      <c r="G619" s="45">
        <v>40</v>
      </c>
      <c r="H619" s="45">
        <v>45</v>
      </c>
      <c r="I619" s="45">
        <v>1</v>
      </c>
      <c r="J619" s="45">
        <v>0</v>
      </c>
      <c r="K619" s="45">
        <v>0</v>
      </c>
      <c r="L619" s="46"/>
      <c r="M619" s="46"/>
      <c r="N619" s="46"/>
      <c r="O619" s="45">
        <v>2</v>
      </c>
      <c r="P619" s="45">
        <v>24</v>
      </c>
      <c r="Q619" s="45">
        <v>23</v>
      </c>
      <c r="R619" s="45">
        <v>3</v>
      </c>
      <c r="S619" s="45">
        <v>0</v>
      </c>
      <c r="T619" s="45">
        <v>0</v>
      </c>
      <c r="U619" s="46"/>
      <c r="V619" s="46"/>
      <c r="W619" s="46"/>
      <c r="X619" s="45">
        <v>8</v>
      </c>
      <c r="Y619" s="45">
        <v>108</v>
      </c>
      <c r="Z619" s="45">
        <v>100</v>
      </c>
      <c r="AA619" s="45">
        <v>16</v>
      </c>
      <c r="AB619" s="45">
        <v>0</v>
      </c>
      <c r="AC619" s="45">
        <v>0</v>
      </c>
      <c r="AD619" s="46"/>
      <c r="AE619" s="46"/>
      <c r="AF619" s="46"/>
      <c r="AG619" s="45">
        <v>0</v>
      </c>
      <c r="AH619" s="45">
        <v>12</v>
      </c>
      <c r="AI619" s="45">
        <v>10</v>
      </c>
      <c r="AJ619" s="45">
        <v>2</v>
      </c>
      <c r="AK619" s="45">
        <v>0</v>
      </c>
      <c r="AL619" s="45">
        <v>0</v>
      </c>
    </row>
    <row r="620" spans="1:38" ht="20.100000000000001" customHeight="1" x14ac:dyDescent="0.2">
      <c r="D620" s="47" t="s">
        <v>308</v>
      </c>
      <c r="F620" s="46">
        <v>21</v>
      </c>
      <c r="G620" s="46">
        <v>83</v>
      </c>
      <c r="H620" s="46">
        <v>94</v>
      </c>
      <c r="I620" s="46">
        <v>10</v>
      </c>
      <c r="J620" s="46">
        <v>0</v>
      </c>
      <c r="K620" s="46">
        <v>0</v>
      </c>
      <c r="L620" s="46"/>
      <c r="M620" s="46"/>
      <c r="N620" s="46"/>
      <c r="O620" s="46">
        <v>2</v>
      </c>
      <c r="P620" s="46">
        <v>65</v>
      </c>
      <c r="Q620" s="46">
        <v>67</v>
      </c>
      <c r="R620" s="46">
        <v>0</v>
      </c>
      <c r="S620" s="46">
        <v>0</v>
      </c>
      <c r="T620" s="46">
        <v>0</v>
      </c>
      <c r="U620" s="46"/>
      <c r="V620" s="46"/>
      <c r="W620" s="46"/>
      <c r="X620" s="46">
        <v>6</v>
      </c>
      <c r="Y620" s="46">
        <v>111</v>
      </c>
      <c r="Z620" s="46">
        <v>107</v>
      </c>
      <c r="AA620" s="46">
        <v>10</v>
      </c>
      <c r="AB620" s="46">
        <v>0</v>
      </c>
      <c r="AC620" s="46">
        <v>0</v>
      </c>
      <c r="AD620" s="46"/>
      <c r="AE620" s="46"/>
      <c r="AF620" s="46"/>
      <c r="AG620" s="46">
        <v>0</v>
      </c>
      <c r="AH620" s="46">
        <v>10</v>
      </c>
      <c r="AI620" s="46">
        <v>8</v>
      </c>
      <c r="AJ620" s="46">
        <v>2</v>
      </c>
      <c r="AK620" s="46">
        <v>0</v>
      </c>
      <c r="AL620" s="46">
        <v>0</v>
      </c>
    </row>
    <row r="621" spans="1:38" ht="20.100000000000001" customHeight="1" x14ac:dyDescent="0.2">
      <c r="D621" s="44" t="s">
        <v>309</v>
      </c>
      <c r="F621" s="45">
        <v>0</v>
      </c>
      <c r="G621" s="45">
        <v>21</v>
      </c>
      <c r="H621" s="45">
        <v>17</v>
      </c>
      <c r="I621" s="45">
        <v>4</v>
      </c>
      <c r="J621" s="45">
        <v>0</v>
      </c>
      <c r="K621" s="45">
        <v>0</v>
      </c>
      <c r="L621" s="46"/>
      <c r="M621" s="46"/>
      <c r="N621" s="46"/>
      <c r="O621" s="45">
        <v>0</v>
      </c>
      <c r="P621" s="45">
        <v>6</v>
      </c>
      <c r="Q621" s="45">
        <v>6</v>
      </c>
      <c r="R621" s="45">
        <v>0</v>
      </c>
      <c r="S621" s="45">
        <v>0</v>
      </c>
      <c r="T621" s="45">
        <v>0</v>
      </c>
      <c r="U621" s="46"/>
      <c r="V621" s="46"/>
      <c r="W621" s="46"/>
      <c r="X621" s="45">
        <v>0</v>
      </c>
      <c r="Y621" s="45">
        <v>14</v>
      </c>
      <c r="Z621" s="45">
        <v>14</v>
      </c>
      <c r="AA621" s="45">
        <v>0</v>
      </c>
      <c r="AB621" s="45">
        <v>0</v>
      </c>
      <c r="AC621" s="45">
        <v>0</v>
      </c>
      <c r="AD621" s="46"/>
      <c r="AE621" s="46"/>
      <c r="AF621" s="46"/>
      <c r="AG621" s="45">
        <v>0</v>
      </c>
      <c r="AH621" s="45">
        <v>4</v>
      </c>
      <c r="AI621" s="45">
        <v>4</v>
      </c>
      <c r="AJ621" s="45">
        <v>0</v>
      </c>
      <c r="AK621" s="45">
        <v>0</v>
      </c>
      <c r="AL621" s="45">
        <v>0</v>
      </c>
    </row>
    <row r="622" spans="1:38" ht="20.100000000000001" customHeight="1" x14ac:dyDescent="0.2">
      <c r="D622" s="47" t="s">
        <v>310</v>
      </c>
      <c r="F622" s="46">
        <v>0</v>
      </c>
      <c r="G622" s="46">
        <v>20</v>
      </c>
      <c r="H622" s="46">
        <v>17</v>
      </c>
      <c r="I622" s="46">
        <v>3</v>
      </c>
      <c r="J622" s="46">
        <v>0</v>
      </c>
      <c r="K622" s="46">
        <v>0</v>
      </c>
      <c r="L622" s="46"/>
      <c r="M622" s="46"/>
      <c r="N622" s="46"/>
      <c r="O622" s="46">
        <v>0</v>
      </c>
      <c r="P622" s="46">
        <v>9</v>
      </c>
      <c r="Q622" s="46">
        <v>8</v>
      </c>
      <c r="R622" s="46">
        <v>1</v>
      </c>
      <c r="S622" s="46">
        <v>0</v>
      </c>
      <c r="T622" s="46">
        <v>0</v>
      </c>
      <c r="U622" s="46"/>
      <c r="V622" s="46"/>
      <c r="W622" s="46"/>
      <c r="X622" s="46">
        <v>0</v>
      </c>
      <c r="Y622" s="46">
        <v>33</v>
      </c>
      <c r="Z622" s="46">
        <v>28</v>
      </c>
      <c r="AA622" s="46">
        <v>5</v>
      </c>
      <c r="AB622" s="46">
        <v>0</v>
      </c>
      <c r="AC622" s="46">
        <v>0</v>
      </c>
      <c r="AD622" s="46"/>
      <c r="AE622" s="46"/>
      <c r="AF622" s="46"/>
      <c r="AG622" s="46">
        <v>0</v>
      </c>
      <c r="AH622" s="46">
        <v>5</v>
      </c>
      <c r="AI622" s="46">
        <v>5</v>
      </c>
      <c r="AJ622" s="46">
        <v>0</v>
      </c>
      <c r="AK622" s="46">
        <v>0</v>
      </c>
      <c r="AL622" s="46">
        <v>0</v>
      </c>
    </row>
    <row r="623" spans="1:38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</row>
    <row r="624" spans="1:38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53</v>
      </c>
      <c r="G624" s="50">
        <v>477</v>
      </c>
      <c r="H624" s="50">
        <v>472</v>
      </c>
      <c r="I624" s="50">
        <v>58</v>
      </c>
      <c r="J624" s="50">
        <v>0</v>
      </c>
      <c r="K624" s="50">
        <v>0</v>
      </c>
      <c r="L624" s="51"/>
      <c r="M624" s="51"/>
      <c r="N624" s="51"/>
      <c r="O624" s="50">
        <v>44</v>
      </c>
      <c r="P624" s="50">
        <v>446</v>
      </c>
      <c r="Q624" s="50">
        <v>468</v>
      </c>
      <c r="R624" s="50">
        <v>22</v>
      </c>
      <c r="S624" s="50">
        <v>0</v>
      </c>
      <c r="T624" s="50">
        <v>0</v>
      </c>
      <c r="U624" s="51"/>
      <c r="V624" s="51"/>
      <c r="W624" s="51"/>
      <c r="X624" s="50">
        <v>59</v>
      </c>
      <c r="Y624" s="50">
        <v>701</v>
      </c>
      <c r="Z624" s="50">
        <v>684</v>
      </c>
      <c r="AA624" s="50">
        <v>76</v>
      </c>
      <c r="AB624" s="50">
        <v>0</v>
      </c>
      <c r="AC624" s="50">
        <v>0</v>
      </c>
      <c r="AD624" s="51"/>
      <c r="AE624" s="51"/>
      <c r="AF624" s="51"/>
      <c r="AG624" s="50">
        <v>4</v>
      </c>
      <c r="AH624" s="50">
        <v>73</v>
      </c>
      <c r="AI624" s="50">
        <v>65</v>
      </c>
      <c r="AJ624" s="50">
        <v>12</v>
      </c>
      <c r="AK624" s="50">
        <v>0</v>
      </c>
      <c r="AL624" s="50">
        <v>0</v>
      </c>
    </row>
    <row r="625" spans="1:38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</row>
    <row r="626" spans="1:38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152</v>
      </c>
      <c r="G626" s="56">
        <v>1472</v>
      </c>
      <c r="H626" s="56">
        <v>1475</v>
      </c>
      <c r="I626" s="56">
        <v>149</v>
      </c>
      <c r="J626" s="56">
        <v>0</v>
      </c>
      <c r="K626" s="56">
        <v>0</v>
      </c>
      <c r="L626" s="51"/>
      <c r="M626" s="51"/>
      <c r="N626" s="51"/>
      <c r="O626" s="56">
        <v>46</v>
      </c>
      <c r="P626" s="56">
        <v>450</v>
      </c>
      <c r="Q626" s="56">
        <v>474</v>
      </c>
      <c r="R626" s="56">
        <v>22</v>
      </c>
      <c r="S626" s="56">
        <v>0</v>
      </c>
      <c r="T626" s="56">
        <v>0</v>
      </c>
      <c r="U626" s="51"/>
      <c r="V626" s="51"/>
      <c r="W626" s="51"/>
      <c r="X626" s="56">
        <v>60</v>
      </c>
      <c r="Y626" s="56">
        <v>701</v>
      </c>
      <c r="Z626" s="56">
        <v>685</v>
      </c>
      <c r="AA626" s="56">
        <v>76</v>
      </c>
      <c r="AB626" s="56">
        <v>0</v>
      </c>
      <c r="AC626" s="56">
        <v>0</v>
      </c>
      <c r="AD626" s="51"/>
      <c r="AE626" s="51"/>
      <c r="AF626" s="51"/>
      <c r="AG626" s="56">
        <v>4</v>
      </c>
      <c r="AH626" s="56">
        <v>73</v>
      </c>
      <c r="AI626" s="56">
        <v>65</v>
      </c>
      <c r="AJ626" s="56">
        <v>12</v>
      </c>
      <c r="AK626" s="56">
        <v>0</v>
      </c>
      <c r="AL626" s="56">
        <v>0</v>
      </c>
    </row>
    <row r="627" spans="1:38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</row>
    <row r="628" spans="1:38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</row>
    <row r="629" spans="1:38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</row>
    <row r="630" spans="1:38" ht="20.100000000000001" customHeight="1" x14ac:dyDescent="0.2">
      <c r="D630" s="2" t="s">
        <v>313</v>
      </c>
      <c r="F630" s="35">
        <v>66</v>
      </c>
      <c r="G630" s="35">
        <v>593</v>
      </c>
      <c r="H630" s="35">
        <v>592</v>
      </c>
      <c r="I630" s="35">
        <v>59</v>
      </c>
      <c r="J630" s="35">
        <v>0</v>
      </c>
      <c r="K630" s="35">
        <v>8</v>
      </c>
      <c r="L630" s="35"/>
      <c r="M630" s="35"/>
      <c r="N630" s="35"/>
      <c r="O630" s="35">
        <v>15</v>
      </c>
      <c r="P630" s="35">
        <v>164</v>
      </c>
      <c r="Q630" s="35">
        <v>160</v>
      </c>
      <c r="R630" s="35">
        <v>13</v>
      </c>
      <c r="S630" s="35">
        <v>0</v>
      </c>
      <c r="T630" s="35">
        <v>6</v>
      </c>
      <c r="U630" s="35"/>
      <c r="V630" s="35"/>
      <c r="W630" s="35"/>
      <c r="X630" s="35">
        <v>71</v>
      </c>
      <c r="Y630" s="35">
        <v>307</v>
      </c>
      <c r="Z630" s="35">
        <v>336</v>
      </c>
      <c r="AA630" s="35">
        <v>32</v>
      </c>
      <c r="AB630" s="35">
        <v>0</v>
      </c>
      <c r="AC630" s="35">
        <v>10</v>
      </c>
      <c r="AD630" s="35"/>
      <c r="AE630" s="35"/>
      <c r="AF630" s="35"/>
      <c r="AG630" s="35">
        <v>2</v>
      </c>
      <c r="AH630" s="35">
        <v>27</v>
      </c>
      <c r="AI630" s="35">
        <v>25</v>
      </c>
      <c r="AJ630" s="35">
        <v>3</v>
      </c>
      <c r="AK630" s="35">
        <v>0</v>
      </c>
      <c r="AL630" s="35">
        <v>1</v>
      </c>
    </row>
    <row r="631" spans="1:38" ht="19.5" customHeight="1" x14ac:dyDescent="0.2">
      <c r="D631" s="44" t="s">
        <v>314</v>
      </c>
      <c r="F631" s="45">
        <v>250</v>
      </c>
      <c r="G631" s="45">
        <v>1579</v>
      </c>
      <c r="H631" s="45">
        <v>1691</v>
      </c>
      <c r="I631" s="45">
        <v>145</v>
      </c>
      <c r="J631" s="45">
        <v>7</v>
      </c>
      <c r="K631" s="45">
        <v>0</v>
      </c>
      <c r="L631" s="46"/>
      <c r="M631" s="46"/>
      <c r="N631" s="46"/>
      <c r="O631" s="45">
        <v>1</v>
      </c>
      <c r="P631" s="45">
        <v>64</v>
      </c>
      <c r="Q631" s="45">
        <v>66</v>
      </c>
      <c r="R631" s="45">
        <v>6</v>
      </c>
      <c r="S631" s="45">
        <v>7</v>
      </c>
      <c r="T631" s="45">
        <v>0</v>
      </c>
      <c r="U631" s="46"/>
      <c r="V631" s="46"/>
      <c r="W631" s="46"/>
      <c r="X631" s="45">
        <v>1</v>
      </c>
      <c r="Y631" s="45">
        <v>150</v>
      </c>
      <c r="Z631" s="45">
        <v>132</v>
      </c>
      <c r="AA631" s="45">
        <v>29</v>
      </c>
      <c r="AB631" s="45">
        <v>10</v>
      </c>
      <c r="AC631" s="45">
        <v>0</v>
      </c>
      <c r="AD631" s="46"/>
      <c r="AE631" s="46"/>
      <c r="AF631" s="46"/>
      <c r="AG631" s="45">
        <v>0</v>
      </c>
      <c r="AH631" s="45">
        <v>24</v>
      </c>
      <c r="AI631" s="45">
        <v>23</v>
      </c>
      <c r="AJ631" s="45">
        <v>2</v>
      </c>
      <c r="AK631" s="45">
        <v>1</v>
      </c>
      <c r="AL631" s="45">
        <v>0</v>
      </c>
    </row>
    <row r="632" spans="1:38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</row>
    <row r="633" spans="1:38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316</v>
      </c>
      <c r="G633" s="50">
        <v>2172</v>
      </c>
      <c r="H633" s="50">
        <v>2283</v>
      </c>
      <c r="I633" s="50">
        <v>204</v>
      </c>
      <c r="J633" s="50">
        <v>7</v>
      </c>
      <c r="K633" s="50">
        <v>8</v>
      </c>
      <c r="L633" s="51"/>
      <c r="M633" s="51"/>
      <c r="N633" s="51"/>
      <c r="O633" s="50">
        <v>16</v>
      </c>
      <c r="P633" s="50">
        <v>228</v>
      </c>
      <c r="Q633" s="50">
        <v>226</v>
      </c>
      <c r="R633" s="50">
        <v>19</v>
      </c>
      <c r="S633" s="50">
        <v>7</v>
      </c>
      <c r="T633" s="50">
        <v>6</v>
      </c>
      <c r="U633" s="51"/>
      <c r="V633" s="51"/>
      <c r="W633" s="51"/>
      <c r="X633" s="50">
        <v>72</v>
      </c>
      <c r="Y633" s="50">
        <v>457</v>
      </c>
      <c r="Z633" s="50">
        <v>468</v>
      </c>
      <c r="AA633" s="50">
        <v>61</v>
      </c>
      <c r="AB633" s="50">
        <v>10</v>
      </c>
      <c r="AC633" s="50">
        <v>10</v>
      </c>
      <c r="AD633" s="51"/>
      <c r="AE633" s="51"/>
      <c r="AF633" s="51"/>
      <c r="AG633" s="50">
        <v>2</v>
      </c>
      <c r="AH633" s="50">
        <v>51</v>
      </c>
      <c r="AI633" s="50">
        <v>48</v>
      </c>
      <c r="AJ633" s="50">
        <v>5</v>
      </c>
      <c r="AK633" s="50">
        <v>1</v>
      </c>
      <c r="AL633" s="50">
        <v>1</v>
      </c>
    </row>
    <row r="634" spans="1:38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</row>
    <row r="635" spans="1:38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316</v>
      </c>
      <c r="G635" s="56">
        <v>2172</v>
      </c>
      <c r="H635" s="56">
        <v>2283</v>
      </c>
      <c r="I635" s="56">
        <v>204</v>
      </c>
      <c r="J635" s="56">
        <v>7</v>
      </c>
      <c r="K635" s="56">
        <v>8</v>
      </c>
      <c r="L635" s="51"/>
      <c r="M635" s="51"/>
      <c r="N635" s="51"/>
      <c r="O635" s="56">
        <v>16</v>
      </c>
      <c r="P635" s="56">
        <v>228</v>
      </c>
      <c r="Q635" s="56">
        <v>226</v>
      </c>
      <c r="R635" s="56">
        <v>19</v>
      </c>
      <c r="S635" s="56">
        <v>7</v>
      </c>
      <c r="T635" s="56">
        <v>6</v>
      </c>
      <c r="U635" s="51"/>
      <c r="V635" s="51"/>
      <c r="W635" s="51"/>
      <c r="X635" s="56">
        <v>72</v>
      </c>
      <c r="Y635" s="56">
        <v>457</v>
      </c>
      <c r="Z635" s="56">
        <v>468</v>
      </c>
      <c r="AA635" s="56">
        <v>61</v>
      </c>
      <c r="AB635" s="56">
        <v>10</v>
      </c>
      <c r="AC635" s="56">
        <v>10</v>
      </c>
      <c r="AD635" s="51"/>
      <c r="AE635" s="51"/>
      <c r="AF635" s="51"/>
      <c r="AG635" s="56">
        <v>2</v>
      </c>
      <c r="AH635" s="56">
        <v>51</v>
      </c>
      <c r="AI635" s="56">
        <v>48</v>
      </c>
      <c r="AJ635" s="56">
        <v>5</v>
      </c>
      <c r="AK635" s="56">
        <v>1</v>
      </c>
      <c r="AL635" s="56">
        <v>1</v>
      </c>
    </row>
    <row r="636" spans="1:38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</row>
    <row r="637" spans="1:38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</row>
    <row r="638" spans="1:38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</row>
    <row r="639" spans="1:38" ht="20.100000000000001" customHeight="1" x14ac:dyDescent="0.2">
      <c r="D639" s="2" t="s">
        <v>141</v>
      </c>
      <c r="F639" s="35">
        <v>249</v>
      </c>
      <c r="G639" s="35">
        <v>1755</v>
      </c>
      <c r="H639" s="35">
        <v>1574</v>
      </c>
      <c r="I639" s="35">
        <v>430</v>
      </c>
      <c r="J639" s="35">
        <v>0</v>
      </c>
      <c r="K639" s="35">
        <v>0</v>
      </c>
      <c r="L639" s="35"/>
      <c r="M639" s="35"/>
      <c r="N639" s="35"/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/>
      <c r="V639" s="35"/>
      <c r="W639" s="35"/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/>
      <c r="AE639" s="35"/>
      <c r="AF639" s="35"/>
      <c r="AG639" s="35">
        <v>0</v>
      </c>
      <c r="AH639" s="35">
        <v>0</v>
      </c>
      <c r="AI639" s="35">
        <v>0</v>
      </c>
      <c r="AJ639" s="35">
        <v>0</v>
      </c>
      <c r="AK639" s="35">
        <v>0</v>
      </c>
      <c r="AL639" s="35">
        <v>0</v>
      </c>
    </row>
    <row r="640" spans="1:38" ht="19.5" customHeight="1" x14ac:dyDescent="0.2">
      <c r="D640" s="44" t="s">
        <v>116</v>
      </c>
      <c r="F640" s="45">
        <v>1865</v>
      </c>
      <c r="G640" s="45">
        <v>1813</v>
      </c>
      <c r="H640" s="45">
        <v>1668</v>
      </c>
      <c r="I640" s="45">
        <v>2010</v>
      </c>
      <c r="J640" s="45">
        <v>0</v>
      </c>
      <c r="K640" s="45">
        <v>0</v>
      </c>
      <c r="L640" s="46"/>
      <c r="M640" s="46"/>
      <c r="N640" s="46"/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6"/>
      <c r="V640" s="46"/>
      <c r="W640" s="46"/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6"/>
      <c r="AE640" s="46"/>
      <c r="AF640" s="46"/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</row>
    <row r="641" spans="1:38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</row>
    <row r="642" spans="1:38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2114</v>
      </c>
      <c r="G642" s="50">
        <v>3568</v>
      </c>
      <c r="H642" s="50">
        <v>3242</v>
      </c>
      <c r="I642" s="50">
        <v>2440</v>
      </c>
      <c r="J642" s="50">
        <v>0</v>
      </c>
      <c r="K642" s="50">
        <v>0</v>
      </c>
      <c r="L642" s="51"/>
      <c r="M642" s="51"/>
      <c r="N642" s="51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1"/>
      <c r="V642" s="51"/>
      <c r="W642" s="51"/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1"/>
      <c r="AE642" s="51"/>
      <c r="AF642" s="51"/>
      <c r="AG642" s="50">
        <v>0</v>
      </c>
      <c r="AH642" s="50">
        <v>0</v>
      </c>
      <c r="AI642" s="50">
        <v>0</v>
      </c>
      <c r="AJ642" s="50">
        <v>0</v>
      </c>
      <c r="AK642" s="50">
        <v>0</v>
      </c>
      <c r="AL642" s="50">
        <v>0</v>
      </c>
    </row>
    <row r="643" spans="1:38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</row>
    <row r="644" spans="1:38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</row>
    <row r="645" spans="1:38" ht="20.100000000000001" customHeight="1" x14ac:dyDescent="0.2">
      <c r="D645" s="2" t="s">
        <v>115</v>
      </c>
      <c r="F645" s="35">
        <v>60</v>
      </c>
      <c r="G645" s="35">
        <v>973</v>
      </c>
      <c r="H645" s="35">
        <v>939</v>
      </c>
      <c r="I645" s="35">
        <v>94</v>
      </c>
      <c r="J645" s="35">
        <v>0</v>
      </c>
      <c r="K645" s="35">
        <v>0</v>
      </c>
      <c r="L645" s="35"/>
      <c r="M645" s="35"/>
      <c r="N645" s="35"/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/>
      <c r="V645" s="35"/>
      <c r="W645" s="35"/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/>
      <c r="AE645" s="35"/>
      <c r="AF645" s="35"/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</row>
    <row r="646" spans="1:38" ht="19.5" customHeight="1" x14ac:dyDescent="0.2">
      <c r="D646" s="44" t="s">
        <v>116</v>
      </c>
      <c r="F646" s="45">
        <v>46</v>
      </c>
      <c r="G646" s="45">
        <v>731</v>
      </c>
      <c r="H646" s="45">
        <v>723</v>
      </c>
      <c r="I646" s="45">
        <v>54</v>
      </c>
      <c r="J646" s="45">
        <v>0</v>
      </c>
      <c r="K646" s="45">
        <v>0</v>
      </c>
      <c r="L646" s="46"/>
      <c r="M646" s="46"/>
      <c r="N646" s="46"/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6"/>
      <c r="V646" s="46"/>
      <c r="W646" s="46"/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6"/>
      <c r="AE646" s="46"/>
      <c r="AF646" s="46"/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</row>
    <row r="647" spans="1:38" ht="20.100000000000001" customHeight="1" x14ac:dyDescent="0.2">
      <c r="D647" s="2" t="s">
        <v>117</v>
      </c>
      <c r="F647" s="35">
        <v>45</v>
      </c>
      <c r="G647" s="35">
        <v>607</v>
      </c>
      <c r="H647" s="35">
        <v>592</v>
      </c>
      <c r="I647" s="35">
        <v>60</v>
      </c>
      <c r="J647" s="35">
        <v>0</v>
      </c>
      <c r="K647" s="35">
        <v>0</v>
      </c>
      <c r="L647" s="35"/>
      <c r="M647" s="35"/>
      <c r="N647" s="35"/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/>
      <c r="V647" s="35"/>
      <c r="W647" s="35"/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/>
      <c r="AE647" s="35"/>
      <c r="AF647" s="35"/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</row>
    <row r="648" spans="1:38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</row>
    <row r="649" spans="1:38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151</v>
      </c>
      <c r="G649" s="50">
        <v>2311</v>
      </c>
      <c r="H649" s="50">
        <v>2254</v>
      </c>
      <c r="I649" s="50">
        <v>208</v>
      </c>
      <c r="J649" s="50">
        <v>0</v>
      </c>
      <c r="K649" s="50">
        <v>0</v>
      </c>
      <c r="L649" s="51"/>
      <c r="M649" s="51"/>
      <c r="N649" s="51"/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  <c r="U649" s="51"/>
      <c r="V649" s="51"/>
      <c r="W649" s="51"/>
      <c r="X649" s="50">
        <v>0</v>
      </c>
      <c r="Y649" s="50">
        <v>0</v>
      </c>
      <c r="Z649" s="50">
        <v>0</v>
      </c>
      <c r="AA649" s="50">
        <v>0</v>
      </c>
      <c r="AB649" s="50">
        <v>0</v>
      </c>
      <c r="AC649" s="50">
        <v>0</v>
      </c>
      <c r="AD649" s="51"/>
      <c r="AE649" s="51"/>
      <c r="AF649" s="51"/>
      <c r="AG649" s="50">
        <v>0</v>
      </c>
      <c r="AH649" s="50">
        <v>0</v>
      </c>
      <c r="AI649" s="50">
        <v>0</v>
      </c>
      <c r="AJ649" s="50">
        <v>0</v>
      </c>
      <c r="AK649" s="50">
        <v>0</v>
      </c>
      <c r="AL649" s="50">
        <v>0</v>
      </c>
    </row>
    <row r="650" spans="1:38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</row>
    <row r="651" spans="1:38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</row>
    <row r="652" spans="1:38" ht="20.100000000000001" customHeight="1" x14ac:dyDescent="0.2">
      <c r="D652" s="2" t="s">
        <v>115</v>
      </c>
      <c r="F652" s="35">
        <v>14</v>
      </c>
      <c r="G652" s="35">
        <v>71</v>
      </c>
      <c r="H652" s="35">
        <v>76</v>
      </c>
      <c r="I652" s="35">
        <v>9</v>
      </c>
      <c r="J652" s="35">
        <v>0</v>
      </c>
      <c r="K652" s="35">
        <v>0</v>
      </c>
      <c r="L652" s="35"/>
      <c r="M652" s="35"/>
      <c r="N652" s="35"/>
      <c r="O652" s="35">
        <v>46</v>
      </c>
      <c r="P652" s="35">
        <v>312</v>
      </c>
      <c r="Q652" s="35">
        <v>328</v>
      </c>
      <c r="R652" s="35">
        <v>30</v>
      </c>
      <c r="S652" s="35">
        <v>0</v>
      </c>
      <c r="T652" s="35">
        <v>0</v>
      </c>
      <c r="U652" s="35"/>
      <c r="V652" s="35"/>
      <c r="W652" s="35"/>
      <c r="X652" s="35">
        <v>58</v>
      </c>
      <c r="Y652" s="35">
        <v>421</v>
      </c>
      <c r="Z652" s="35">
        <v>375</v>
      </c>
      <c r="AA652" s="35">
        <v>105</v>
      </c>
      <c r="AB652" s="35">
        <v>1</v>
      </c>
      <c r="AC652" s="35">
        <v>0</v>
      </c>
      <c r="AD652" s="35"/>
      <c r="AE652" s="35"/>
      <c r="AF652" s="35"/>
      <c r="AG652" s="35">
        <v>30</v>
      </c>
      <c r="AH652" s="35">
        <v>31</v>
      </c>
      <c r="AI652" s="35">
        <v>52</v>
      </c>
      <c r="AJ652" s="35">
        <v>9</v>
      </c>
      <c r="AK652" s="35">
        <v>0</v>
      </c>
      <c r="AL652" s="35">
        <v>0</v>
      </c>
    </row>
    <row r="653" spans="1:38" ht="19.5" customHeight="1" x14ac:dyDescent="0.2">
      <c r="D653" s="44" t="s">
        <v>116</v>
      </c>
      <c r="F653" s="45">
        <v>9</v>
      </c>
      <c r="G653" s="45">
        <v>30</v>
      </c>
      <c r="H653" s="45">
        <v>31</v>
      </c>
      <c r="I653" s="45">
        <v>8</v>
      </c>
      <c r="J653" s="45">
        <v>0</v>
      </c>
      <c r="K653" s="45">
        <v>0</v>
      </c>
      <c r="L653" s="46"/>
      <c r="M653" s="46"/>
      <c r="N653" s="46"/>
      <c r="O653" s="45">
        <v>75</v>
      </c>
      <c r="P653" s="45">
        <v>272</v>
      </c>
      <c r="Q653" s="45">
        <v>280</v>
      </c>
      <c r="R653" s="45">
        <v>67</v>
      </c>
      <c r="S653" s="45">
        <v>0</v>
      </c>
      <c r="T653" s="45">
        <v>0</v>
      </c>
      <c r="U653" s="46"/>
      <c r="V653" s="46"/>
      <c r="W653" s="46"/>
      <c r="X653" s="45">
        <v>93</v>
      </c>
      <c r="Y653" s="45">
        <v>468</v>
      </c>
      <c r="Z653" s="45">
        <v>384</v>
      </c>
      <c r="AA653" s="45">
        <v>177</v>
      </c>
      <c r="AB653" s="45">
        <v>0</v>
      </c>
      <c r="AC653" s="45">
        <v>0</v>
      </c>
      <c r="AD653" s="46"/>
      <c r="AE653" s="46"/>
      <c r="AF653" s="46"/>
      <c r="AG653" s="45">
        <v>15</v>
      </c>
      <c r="AH653" s="45">
        <v>52</v>
      </c>
      <c r="AI653" s="45">
        <v>48</v>
      </c>
      <c r="AJ653" s="45">
        <v>19</v>
      </c>
      <c r="AK653" s="45">
        <v>0</v>
      </c>
      <c r="AL653" s="45">
        <v>0</v>
      </c>
    </row>
    <row r="654" spans="1:38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</row>
    <row r="655" spans="1:38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23</v>
      </c>
      <c r="G655" s="50">
        <v>101</v>
      </c>
      <c r="H655" s="50">
        <v>107</v>
      </c>
      <c r="I655" s="50">
        <v>17</v>
      </c>
      <c r="J655" s="50">
        <v>0</v>
      </c>
      <c r="K655" s="50">
        <v>0</v>
      </c>
      <c r="L655" s="51"/>
      <c r="M655" s="51"/>
      <c r="N655" s="51"/>
      <c r="O655" s="50">
        <v>121</v>
      </c>
      <c r="P655" s="50">
        <v>584</v>
      </c>
      <c r="Q655" s="50">
        <v>608</v>
      </c>
      <c r="R655" s="50">
        <v>97</v>
      </c>
      <c r="S655" s="50">
        <v>0</v>
      </c>
      <c r="T655" s="50">
        <v>0</v>
      </c>
      <c r="U655" s="51"/>
      <c r="V655" s="51"/>
      <c r="W655" s="51"/>
      <c r="X655" s="50">
        <v>151</v>
      </c>
      <c r="Y655" s="50">
        <v>889</v>
      </c>
      <c r="Z655" s="50">
        <v>759</v>
      </c>
      <c r="AA655" s="50">
        <v>282</v>
      </c>
      <c r="AB655" s="50">
        <v>1</v>
      </c>
      <c r="AC655" s="50">
        <v>0</v>
      </c>
      <c r="AD655" s="51"/>
      <c r="AE655" s="51"/>
      <c r="AF655" s="51"/>
      <c r="AG655" s="50">
        <v>45</v>
      </c>
      <c r="AH655" s="50">
        <v>83</v>
      </c>
      <c r="AI655" s="50">
        <v>100</v>
      </c>
      <c r="AJ655" s="50">
        <v>28</v>
      </c>
      <c r="AK655" s="50">
        <v>0</v>
      </c>
      <c r="AL655" s="50">
        <v>0</v>
      </c>
    </row>
    <row r="656" spans="1:38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</row>
    <row r="657" spans="1:38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2288</v>
      </c>
      <c r="G657" s="56">
        <v>5980</v>
      </c>
      <c r="H657" s="56">
        <v>5603</v>
      </c>
      <c r="I657" s="56">
        <v>2665</v>
      </c>
      <c r="J657" s="56">
        <v>0</v>
      </c>
      <c r="K657" s="56">
        <v>0</v>
      </c>
      <c r="L657" s="51"/>
      <c r="M657" s="51"/>
      <c r="N657" s="51"/>
      <c r="O657" s="56">
        <v>121</v>
      </c>
      <c r="P657" s="56">
        <v>584</v>
      </c>
      <c r="Q657" s="56">
        <v>608</v>
      </c>
      <c r="R657" s="56">
        <v>97</v>
      </c>
      <c r="S657" s="56">
        <v>0</v>
      </c>
      <c r="T657" s="56">
        <v>0</v>
      </c>
      <c r="U657" s="51"/>
      <c r="V657" s="51"/>
      <c r="W657" s="51"/>
      <c r="X657" s="56">
        <v>151</v>
      </c>
      <c r="Y657" s="56">
        <v>889</v>
      </c>
      <c r="Z657" s="56">
        <v>759</v>
      </c>
      <c r="AA657" s="56">
        <v>282</v>
      </c>
      <c r="AB657" s="56">
        <v>1</v>
      </c>
      <c r="AC657" s="56">
        <v>0</v>
      </c>
      <c r="AD657" s="51"/>
      <c r="AE657" s="51"/>
      <c r="AF657" s="51"/>
      <c r="AG657" s="56">
        <v>45</v>
      </c>
      <c r="AH657" s="56">
        <v>83</v>
      </c>
      <c r="AI657" s="56">
        <v>100</v>
      </c>
      <c r="AJ657" s="56">
        <v>28</v>
      </c>
      <c r="AK657" s="56">
        <v>0</v>
      </c>
      <c r="AL657" s="56">
        <v>0</v>
      </c>
    </row>
    <row r="658" spans="1:38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</row>
    <row r="659" spans="1:38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</row>
    <row r="660" spans="1:38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</row>
    <row r="661" spans="1:38" ht="20.100000000000001" customHeight="1" x14ac:dyDescent="0.2">
      <c r="B661" s="5"/>
      <c r="D661" s="2" t="s">
        <v>115</v>
      </c>
      <c r="F661" s="35">
        <v>596</v>
      </c>
      <c r="G661" s="35">
        <v>1748</v>
      </c>
      <c r="H661" s="35">
        <v>1650</v>
      </c>
      <c r="I661" s="35">
        <v>694</v>
      </c>
      <c r="J661" s="35">
        <v>0</v>
      </c>
      <c r="K661" s="35">
        <v>0</v>
      </c>
      <c r="L661" s="35"/>
      <c r="M661" s="35"/>
      <c r="N661" s="35"/>
      <c r="O661" s="35">
        <v>68</v>
      </c>
      <c r="P661" s="35">
        <v>38</v>
      </c>
      <c r="Q661" s="35">
        <v>35</v>
      </c>
      <c r="R661" s="35">
        <v>71</v>
      </c>
      <c r="S661" s="35">
        <v>0</v>
      </c>
      <c r="T661" s="35">
        <v>0</v>
      </c>
      <c r="U661" s="35"/>
      <c r="V661" s="35"/>
      <c r="W661" s="35"/>
      <c r="X661" s="35">
        <v>96</v>
      </c>
      <c r="Y661" s="35">
        <v>80</v>
      </c>
      <c r="Z661" s="35">
        <v>72</v>
      </c>
      <c r="AA661" s="35">
        <v>104</v>
      </c>
      <c r="AB661" s="35">
        <v>0</v>
      </c>
      <c r="AC661" s="35">
        <v>0</v>
      </c>
      <c r="AD661" s="35"/>
      <c r="AE661" s="35"/>
      <c r="AF661" s="35"/>
      <c r="AG661" s="35">
        <v>5</v>
      </c>
      <c r="AH661" s="35">
        <v>18</v>
      </c>
      <c r="AI661" s="35">
        <v>17</v>
      </c>
      <c r="AJ661" s="35">
        <v>6</v>
      </c>
      <c r="AK661" s="35">
        <v>0</v>
      </c>
      <c r="AL661" s="35">
        <v>0</v>
      </c>
    </row>
    <row r="662" spans="1:38" ht="19.5" customHeight="1" x14ac:dyDescent="0.2">
      <c r="D662" s="44" t="s">
        <v>116</v>
      </c>
      <c r="F662" s="45">
        <v>167</v>
      </c>
      <c r="G662" s="45">
        <v>1198</v>
      </c>
      <c r="H662" s="45">
        <v>1201</v>
      </c>
      <c r="I662" s="45">
        <v>164</v>
      </c>
      <c r="J662" s="45">
        <v>0</v>
      </c>
      <c r="K662" s="45">
        <v>0</v>
      </c>
      <c r="L662" s="46"/>
      <c r="M662" s="46"/>
      <c r="N662" s="46"/>
      <c r="O662" s="45">
        <v>42</v>
      </c>
      <c r="P662" s="45">
        <v>384</v>
      </c>
      <c r="Q662" s="45">
        <v>380</v>
      </c>
      <c r="R662" s="45">
        <v>46</v>
      </c>
      <c r="S662" s="45">
        <v>0</v>
      </c>
      <c r="T662" s="45">
        <v>0</v>
      </c>
      <c r="U662" s="46"/>
      <c r="V662" s="46"/>
      <c r="W662" s="46"/>
      <c r="X662" s="45">
        <v>20</v>
      </c>
      <c r="Y662" s="45">
        <v>97</v>
      </c>
      <c r="Z662" s="45">
        <v>106</v>
      </c>
      <c r="AA662" s="45">
        <v>11</v>
      </c>
      <c r="AB662" s="45">
        <v>0</v>
      </c>
      <c r="AC662" s="45">
        <v>0</v>
      </c>
      <c r="AD662" s="46"/>
      <c r="AE662" s="46"/>
      <c r="AF662" s="46"/>
      <c r="AG662" s="45">
        <v>4</v>
      </c>
      <c r="AH662" s="45">
        <v>26</v>
      </c>
      <c r="AI662" s="45">
        <v>27</v>
      </c>
      <c r="AJ662" s="45">
        <v>3</v>
      </c>
      <c r="AK662" s="45">
        <v>0</v>
      </c>
      <c r="AL662" s="45">
        <v>0</v>
      </c>
    </row>
    <row r="663" spans="1:38" ht="20.100000000000001" customHeight="1" x14ac:dyDescent="0.2">
      <c r="D663" s="2" t="s">
        <v>132</v>
      </c>
      <c r="F663" s="35">
        <v>106</v>
      </c>
      <c r="G663" s="35">
        <v>876</v>
      </c>
      <c r="H663" s="35">
        <v>879</v>
      </c>
      <c r="I663" s="35">
        <v>103</v>
      </c>
      <c r="J663" s="35">
        <v>0</v>
      </c>
      <c r="K663" s="35">
        <v>0</v>
      </c>
      <c r="L663" s="35"/>
      <c r="M663" s="35"/>
      <c r="N663" s="35"/>
      <c r="O663" s="35">
        <v>26</v>
      </c>
      <c r="P663" s="35">
        <v>548</v>
      </c>
      <c r="Q663" s="35">
        <v>528</v>
      </c>
      <c r="R663" s="35">
        <v>46</v>
      </c>
      <c r="S663" s="35">
        <v>0</v>
      </c>
      <c r="T663" s="35">
        <v>0</v>
      </c>
      <c r="U663" s="35"/>
      <c r="V663" s="35"/>
      <c r="W663" s="35"/>
      <c r="X663" s="35">
        <v>9</v>
      </c>
      <c r="Y663" s="35">
        <v>80</v>
      </c>
      <c r="Z663" s="35">
        <v>77</v>
      </c>
      <c r="AA663" s="35">
        <v>12</v>
      </c>
      <c r="AB663" s="35">
        <v>0</v>
      </c>
      <c r="AC663" s="35">
        <v>0</v>
      </c>
      <c r="AD663" s="35"/>
      <c r="AE663" s="35"/>
      <c r="AF663" s="35"/>
      <c r="AG663" s="35">
        <v>1</v>
      </c>
      <c r="AH663" s="35">
        <v>2</v>
      </c>
      <c r="AI663" s="35">
        <v>2</v>
      </c>
      <c r="AJ663" s="35">
        <v>1</v>
      </c>
      <c r="AK663" s="35">
        <v>0</v>
      </c>
      <c r="AL663" s="35">
        <v>0</v>
      </c>
    </row>
    <row r="664" spans="1:38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</row>
    <row r="665" spans="1:38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869</v>
      </c>
      <c r="G665" s="50">
        <v>3822</v>
      </c>
      <c r="H665" s="50">
        <v>3730</v>
      </c>
      <c r="I665" s="50">
        <v>961</v>
      </c>
      <c r="J665" s="50">
        <v>0</v>
      </c>
      <c r="K665" s="50">
        <v>0</v>
      </c>
      <c r="L665" s="51"/>
      <c r="M665" s="51"/>
      <c r="N665" s="51"/>
      <c r="O665" s="50">
        <v>136</v>
      </c>
      <c r="P665" s="50">
        <v>970</v>
      </c>
      <c r="Q665" s="50">
        <v>943</v>
      </c>
      <c r="R665" s="50">
        <v>163</v>
      </c>
      <c r="S665" s="50">
        <v>0</v>
      </c>
      <c r="T665" s="50">
        <v>0</v>
      </c>
      <c r="U665" s="51"/>
      <c r="V665" s="51"/>
      <c r="W665" s="51"/>
      <c r="X665" s="50">
        <v>125</v>
      </c>
      <c r="Y665" s="50">
        <v>257</v>
      </c>
      <c r="Z665" s="50">
        <v>255</v>
      </c>
      <c r="AA665" s="50">
        <v>127</v>
      </c>
      <c r="AB665" s="50">
        <v>0</v>
      </c>
      <c r="AC665" s="50">
        <v>0</v>
      </c>
      <c r="AD665" s="51"/>
      <c r="AE665" s="51"/>
      <c r="AF665" s="51"/>
      <c r="AG665" s="50">
        <v>10</v>
      </c>
      <c r="AH665" s="50">
        <v>46</v>
      </c>
      <c r="AI665" s="50">
        <v>46</v>
      </c>
      <c r="AJ665" s="50">
        <v>10</v>
      </c>
      <c r="AK665" s="50">
        <v>0</v>
      </c>
      <c r="AL665" s="50">
        <v>0</v>
      </c>
    </row>
    <row r="666" spans="1:38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</row>
    <row r="667" spans="1:38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869</v>
      </c>
      <c r="G667" s="56">
        <v>3822</v>
      </c>
      <c r="H667" s="56">
        <v>3730</v>
      </c>
      <c r="I667" s="56">
        <v>961</v>
      </c>
      <c r="J667" s="56">
        <v>0</v>
      </c>
      <c r="K667" s="56">
        <v>0</v>
      </c>
      <c r="L667" s="51"/>
      <c r="M667" s="51"/>
      <c r="N667" s="51"/>
      <c r="O667" s="56">
        <v>136</v>
      </c>
      <c r="P667" s="56">
        <v>970</v>
      </c>
      <c r="Q667" s="56">
        <v>943</v>
      </c>
      <c r="R667" s="56">
        <v>163</v>
      </c>
      <c r="S667" s="56">
        <v>0</v>
      </c>
      <c r="T667" s="56">
        <v>0</v>
      </c>
      <c r="U667" s="51"/>
      <c r="V667" s="51"/>
      <c r="W667" s="51"/>
      <c r="X667" s="56">
        <v>125</v>
      </c>
      <c r="Y667" s="56">
        <v>257</v>
      </c>
      <c r="Z667" s="56">
        <v>255</v>
      </c>
      <c r="AA667" s="56">
        <v>127</v>
      </c>
      <c r="AB667" s="56">
        <v>0</v>
      </c>
      <c r="AC667" s="56">
        <v>0</v>
      </c>
      <c r="AD667" s="51"/>
      <c r="AE667" s="51"/>
      <c r="AF667" s="51"/>
      <c r="AG667" s="56">
        <v>10</v>
      </c>
      <c r="AH667" s="56">
        <v>46</v>
      </c>
      <c r="AI667" s="56">
        <v>46</v>
      </c>
      <c r="AJ667" s="56">
        <v>10</v>
      </c>
      <c r="AK667" s="56">
        <v>0</v>
      </c>
      <c r="AL667" s="56">
        <v>0</v>
      </c>
    </row>
    <row r="668" spans="1:38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</row>
    <row r="669" spans="1:38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</row>
    <row r="670" spans="1:38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</row>
    <row r="671" spans="1:38" ht="20.100000000000001" customHeight="1" x14ac:dyDescent="0.2">
      <c r="B671" s="5"/>
      <c r="D671" s="2" t="s">
        <v>115</v>
      </c>
      <c r="F671" s="35">
        <v>271</v>
      </c>
      <c r="G671" s="35">
        <v>201</v>
      </c>
      <c r="H671" s="35">
        <v>173</v>
      </c>
      <c r="I671" s="35">
        <v>299</v>
      </c>
      <c r="J671" s="35">
        <v>0</v>
      </c>
      <c r="K671" s="35">
        <v>0</v>
      </c>
      <c r="L671" s="35"/>
      <c r="M671" s="35"/>
      <c r="N671" s="35"/>
      <c r="O671" s="35">
        <v>79</v>
      </c>
      <c r="P671" s="35">
        <v>117</v>
      </c>
      <c r="Q671" s="35">
        <v>101</v>
      </c>
      <c r="R671" s="35">
        <v>95</v>
      </c>
      <c r="S671" s="35">
        <v>0</v>
      </c>
      <c r="T671" s="35">
        <v>0</v>
      </c>
      <c r="U671" s="35"/>
      <c r="V671" s="35"/>
      <c r="W671" s="35"/>
      <c r="X671" s="35">
        <v>223</v>
      </c>
      <c r="Y671" s="35">
        <v>382</v>
      </c>
      <c r="Z671" s="35">
        <v>344</v>
      </c>
      <c r="AA671" s="35">
        <v>261</v>
      </c>
      <c r="AB671" s="35">
        <v>0</v>
      </c>
      <c r="AC671" s="35">
        <v>0</v>
      </c>
      <c r="AD671" s="35"/>
      <c r="AE671" s="35"/>
      <c r="AF671" s="35"/>
      <c r="AG671" s="35">
        <v>50</v>
      </c>
      <c r="AH671" s="35">
        <v>0</v>
      </c>
      <c r="AI671" s="35">
        <v>0</v>
      </c>
      <c r="AJ671" s="35">
        <v>50</v>
      </c>
      <c r="AK671" s="35">
        <v>0</v>
      </c>
      <c r="AL671" s="35">
        <v>0</v>
      </c>
    </row>
    <row r="672" spans="1:38" ht="19.5" customHeight="1" x14ac:dyDescent="0.2">
      <c r="D672" s="44" t="s">
        <v>116</v>
      </c>
      <c r="F672" s="45">
        <v>140</v>
      </c>
      <c r="G672" s="45">
        <v>216</v>
      </c>
      <c r="H672" s="45">
        <v>276</v>
      </c>
      <c r="I672" s="45">
        <v>80</v>
      </c>
      <c r="J672" s="45">
        <v>0</v>
      </c>
      <c r="K672" s="45">
        <v>0</v>
      </c>
      <c r="L672" s="46"/>
      <c r="M672" s="46"/>
      <c r="N672" s="46"/>
      <c r="O672" s="45">
        <v>25</v>
      </c>
      <c r="P672" s="45">
        <v>97</v>
      </c>
      <c r="Q672" s="45">
        <v>89</v>
      </c>
      <c r="R672" s="45">
        <v>33</v>
      </c>
      <c r="S672" s="45">
        <v>0</v>
      </c>
      <c r="T672" s="45">
        <v>0</v>
      </c>
      <c r="U672" s="46"/>
      <c r="V672" s="46"/>
      <c r="W672" s="46"/>
      <c r="X672" s="45">
        <v>132</v>
      </c>
      <c r="Y672" s="45">
        <v>239</v>
      </c>
      <c r="Z672" s="45">
        <v>222</v>
      </c>
      <c r="AA672" s="45">
        <v>149</v>
      </c>
      <c r="AB672" s="45">
        <v>0</v>
      </c>
      <c r="AC672" s="45">
        <v>0</v>
      </c>
      <c r="AD672" s="46"/>
      <c r="AE672" s="46"/>
      <c r="AF672" s="46"/>
      <c r="AG672" s="45">
        <v>17</v>
      </c>
      <c r="AH672" s="45">
        <v>59</v>
      </c>
      <c r="AI672" s="45">
        <v>60</v>
      </c>
      <c r="AJ672" s="45">
        <v>16</v>
      </c>
      <c r="AK672" s="45">
        <v>0</v>
      </c>
      <c r="AL672" s="45">
        <v>0</v>
      </c>
    </row>
    <row r="673" spans="1:38" ht="20.100000000000001" customHeight="1" x14ac:dyDescent="0.2">
      <c r="D673" s="2" t="s">
        <v>117</v>
      </c>
      <c r="F673" s="35">
        <v>40</v>
      </c>
      <c r="G673" s="35">
        <v>258</v>
      </c>
      <c r="H673" s="35">
        <v>267</v>
      </c>
      <c r="I673" s="35">
        <v>31</v>
      </c>
      <c r="J673" s="35">
        <v>0</v>
      </c>
      <c r="K673" s="35">
        <v>0</v>
      </c>
      <c r="L673" s="35"/>
      <c r="M673" s="35"/>
      <c r="N673" s="35"/>
      <c r="O673" s="35">
        <v>19</v>
      </c>
      <c r="P673" s="35">
        <v>85</v>
      </c>
      <c r="Q673" s="35">
        <v>100</v>
      </c>
      <c r="R673" s="35">
        <v>4</v>
      </c>
      <c r="S673" s="35">
        <v>0</v>
      </c>
      <c r="T673" s="35">
        <v>0</v>
      </c>
      <c r="U673" s="35"/>
      <c r="V673" s="35"/>
      <c r="W673" s="35"/>
      <c r="X673" s="35">
        <v>44</v>
      </c>
      <c r="Y673" s="35">
        <v>144</v>
      </c>
      <c r="Z673" s="35">
        <v>163</v>
      </c>
      <c r="AA673" s="35">
        <v>25</v>
      </c>
      <c r="AB673" s="35">
        <v>0</v>
      </c>
      <c r="AC673" s="35">
        <v>0</v>
      </c>
      <c r="AD673" s="35"/>
      <c r="AE673" s="35"/>
      <c r="AF673" s="35"/>
      <c r="AG673" s="35">
        <v>14</v>
      </c>
      <c r="AH673" s="35">
        <v>61</v>
      </c>
      <c r="AI673" s="35">
        <v>74</v>
      </c>
      <c r="AJ673" s="35">
        <v>1</v>
      </c>
      <c r="AK673" s="35">
        <v>0</v>
      </c>
      <c r="AL673" s="35">
        <v>0</v>
      </c>
    </row>
    <row r="674" spans="1:38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</row>
    <row r="675" spans="1:38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451</v>
      </c>
      <c r="G675" s="50">
        <v>675</v>
      </c>
      <c r="H675" s="50">
        <v>716</v>
      </c>
      <c r="I675" s="50">
        <v>410</v>
      </c>
      <c r="J675" s="50">
        <v>0</v>
      </c>
      <c r="K675" s="50">
        <v>0</v>
      </c>
      <c r="L675" s="51"/>
      <c r="M675" s="51"/>
      <c r="N675" s="51"/>
      <c r="O675" s="50">
        <v>123</v>
      </c>
      <c r="P675" s="50">
        <v>299</v>
      </c>
      <c r="Q675" s="50">
        <v>290</v>
      </c>
      <c r="R675" s="50">
        <v>132</v>
      </c>
      <c r="S675" s="50">
        <v>0</v>
      </c>
      <c r="T675" s="50">
        <v>0</v>
      </c>
      <c r="U675" s="51"/>
      <c r="V675" s="51"/>
      <c r="W675" s="51"/>
      <c r="X675" s="50">
        <v>399</v>
      </c>
      <c r="Y675" s="50">
        <v>765</v>
      </c>
      <c r="Z675" s="50">
        <v>729</v>
      </c>
      <c r="AA675" s="50">
        <v>435</v>
      </c>
      <c r="AB675" s="50">
        <v>0</v>
      </c>
      <c r="AC675" s="50">
        <v>0</v>
      </c>
      <c r="AD675" s="51"/>
      <c r="AE675" s="51"/>
      <c r="AF675" s="51"/>
      <c r="AG675" s="50">
        <v>81</v>
      </c>
      <c r="AH675" s="50">
        <v>120</v>
      </c>
      <c r="AI675" s="50">
        <v>134</v>
      </c>
      <c r="AJ675" s="50">
        <v>67</v>
      </c>
      <c r="AK675" s="50">
        <v>0</v>
      </c>
      <c r="AL675" s="50">
        <v>0</v>
      </c>
    </row>
    <row r="676" spans="1:38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</row>
    <row r="677" spans="1:38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451</v>
      </c>
      <c r="G677" s="56">
        <v>675</v>
      </c>
      <c r="H677" s="56">
        <v>716</v>
      </c>
      <c r="I677" s="56">
        <v>410</v>
      </c>
      <c r="J677" s="56">
        <v>0</v>
      </c>
      <c r="K677" s="56">
        <v>0</v>
      </c>
      <c r="L677" s="51"/>
      <c r="M677" s="51"/>
      <c r="N677" s="51"/>
      <c r="O677" s="56">
        <v>123</v>
      </c>
      <c r="P677" s="56">
        <v>299</v>
      </c>
      <c r="Q677" s="56">
        <v>290</v>
      </c>
      <c r="R677" s="56">
        <v>132</v>
      </c>
      <c r="S677" s="56">
        <v>0</v>
      </c>
      <c r="T677" s="56">
        <v>0</v>
      </c>
      <c r="U677" s="51"/>
      <c r="V677" s="51"/>
      <c r="W677" s="51"/>
      <c r="X677" s="56">
        <v>399</v>
      </c>
      <c r="Y677" s="56">
        <v>765</v>
      </c>
      <c r="Z677" s="56">
        <v>729</v>
      </c>
      <c r="AA677" s="56">
        <v>435</v>
      </c>
      <c r="AB677" s="56">
        <v>0</v>
      </c>
      <c r="AC677" s="56">
        <v>0</v>
      </c>
      <c r="AD677" s="51"/>
      <c r="AE677" s="51"/>
      <c r="AF677" s="51"/>
      <c r="AG677" s="56">
        <v>81</v>
      </c>
      <c r="AH677" s="56">
        <v>120</v>
      </c>
      <c r="AI677" s="56">
        <v>134</v>
      </c>
      <c r="AJ677" s="56">
        <v>67</v>
      </c>
      <c r="AK677" s="56">
        <v>0</v>
      </c>
      <c r="AL677" s="56">
        <v>0</v>
      </c>
    </row>
    <row r="678" spans="1:38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</row>
    <row r="679" spans="1:38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</row>
    <row r="680" spans="1:38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</row>
    <row r="681" spans="1:38" ht="20.100000000000001" customHeight="1" x14ac:dyDescent="0.2">
      <c r="D681" s="2" t="s">
        <v>150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/>
      <c r="M681" s="35"/>
      <c r="N681" s="35"/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/>
      <c r="V681" s="35"/>
      <c r="W681" s="35"/>
      <c r="X681" s="35">
        <v>134</v>
      </c>
      <c r="Y681" s="35">
        <v>600</v>
      </c>
      <c r="Z681" s="35">
        <v>645</v>
      </c>
      <c r="AA681" s="35">
        <v>89</v>
      </c>
      <c r="AB681" s="35">
        <v>0</v>
      </c>
      <c r="AC681" s="35">
        <v>0</v>
      </c>
      <c r="AD681" s="35"/>
      <c r="AE681" s="35"/>
      <c r="AF681" s="35"/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</row>
    <row r="682" spans="1:38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</row>
    <row r="683" spans="1:38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1"/>
      <c r="M683" s="51"/>
      <c r="N683" s="51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1"/>
      <c r="V683" s="51"/>
      <c r="W683" s="51"/>
      <c r="X683" s="50">
        <v>134</v>
      </c>
      <c r="Y683" s="50">
        <v>600</v>
      </c>
      <c r="Z683" s="50">
        <v>645</v>
      </c>
      <c r="AA683" s="50">
        <v>89</v>
      </c>
      <c r="AB683" s="50">
        <v>0</v>
      </c>
      <c r="AC683" s="50">
        <v>0</v>
      </c>
      <c r="AD683" s="51"/>
      <c r="AE683" s="51"/>
      <c r="AF683" s="51"/>
      <c r="AG683" s="50">
        <v>0</v>
      </c>
      <c r="AH683" s="50">
        <v>0</v>
      </c>
      <c r="AI683" s="50">
        <v>0</v>
      </c>
      <c r="AJ683" s="50">
        <v>0</v>
      </c>
      <c r="AK683" s="50">
        <v>0</v>
      </c>
      <c r="AL683" s="50">
        <v>0</v>
      </c>
    </row>
    <row r="684" spans="1:38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</row>
    <row r="685" spans="1:38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</row>
    <row r="686" spans="1:38" ht="20.100000000000001" customHeight="1" x14ac:dyDescent="0.2">
      <c r="D686" s="2" t="s">
        <v>141</v>
      </c>
      <c r="F686" s="35">
        <v>24</v>
      </c>
      <c r="G686" s="35">
        <v>199</v>
      </c>
      <c r="H686" s="35">
        <v>192</v>
      </c>
      <c r="I686" s="35">
        <v>31</v>
      </c>
      <c r="J686" s="35">
        <v>0</v>
      </c>
      <c r="K686" s="35">
        <v>0</v>
      </c>
      <c r="L686" s="35"/>
      <c r="M686" s="35"/>
      <c r="N686" s="35"/>
      <c r="O686" s="35">
        <v>17</v>
      </c>
      <c r="P686" s="35">
        <v>125</v>
      </c>
      <c r="Q686" s="35">
        <v>130</v>
      </c>
      <c r="R686" s="35">
        <v>12</v>
      </c>
      <c r="S686" s="35">
        <v>0</v>
      </c>
      <c r="T686" s="35">
        <v>0</v>
      </c>
      <c r="U686" s="35"/>
      <c r="V686" s="35"/>
      <c r="W686" s="35"/>
      <c r="X686" s="35">
        <v>13</v>
      </c>
      <c r="Y686" s="35">
        <v>57</v>
      </c>
      <c r="Z686" s="35">
        <v>65</v>
      </c>
      <c r="AA686" s="35">
        <v>5</v>
      </c>
      <c r="AB686" s="35">
        <v>0</v>
      </c>
      <c r="AC686" s="35">
        <v>0</v>
      </c>
      <c r="AD686" s="35"/>
      <c r="AE686" s="35"/>
      <c r="AF686" s="35"/>
      <c r="AG686" s="35">
        <v>2</v>
      </c>
      <c r="AH686" s="35">
        <v>14</v>
      </c>
      <c r="AI686" s="35">
        <v>14</v>
      </c>
      <c r="AJ686" s="35">
        <v>2</v>
      </c>
      <c r="AK686" s="35">
        <v>0</v>
      </c>
      <c r="AL686" s="35">
        <v>0</v>
      </c>
    </row>
    <row r="687" spans="1:38" ht="19.5" customHeight="1" x14ac:dyDescent="0.2">
      <c r="D687" s="44" t="s">
        <v>150</v>
      </c>
      <c r="F687" s="45">
        <v>43</v>
      </c>
      <c r="G687" s="45">
        <v>319</v>
      </c>
      <c r="H687" s="45">
        <v>305</v>
      </c>
      <c r="I687" s="45">
        <v>57</v>
      </c>
      <c r="J687" s="45">
        <v>0</v>
      </c>
      <c r="K687" s="45">
        <v>0</v>
      </c>
      <c r="L687" s="46"/>
      <c r="M687" s="46"/>
      <c r="N687" s="46"/>
      <c r="O687" s="45">
        <v>1</v>
      </c>
      <c r="P687" s="45">
        <v>54</v>
      </c>
      <c r="Q687" s="45">
        <v>48</v>
      </c>
      <c r="R687" s="45">
        <v>7</v>
      </c>
      <c r="S687" s="45">
        <v>0</v>
      </c>
      <c r="T687" s="45">
        <v>0</v>
      </c>
      <c r="U687" s="46"/>
      <c r="V687" s="46"/>
      <c r="W687" s="46"/>
      <c r="X687" s="45">
        <v>37</v>
      </c>
      <c r="Y687" s="45">
        <v>203</v>
      </c>
      <c r="Z687" s="45">
        <v>195</v>
      </c>
      <c r="AA687" s="45">
        <v>45</v>
      </c>
      <c r="AB687" s="45">
        <v>0</v>
      </c>
      <c r="AC687" s="45">
        <v>0</v>
      </c>
      <c r="AD687" s="46"/>
      <c r="AE687" s="46"/>
      <c r="AF687" s="46"/>
      <c r="AG687" s="45">
        <v>4</v>
      </c>
      <c r="AH687" s="45">
        <v>14</v>
      </c>
      <c r="AI687" s="45">
        <v>12</v>
      </c>
      <c r="AJ687" s="45">
        <v>6</v>
      </c>
      <c r="AK687" s="45">
        <v>0</v>
      </c>
      <c r="AL687" s="45">
        <v>0</v>
      </c>
    </row>
    <row r="688" spans="1:38" ht="20.100000000000001" customHeight="1" x14ac:dyDescent="0.2">
      <c r="B688" s="5"/>
      <c r="D688" s="2" t="s">
        <v>117</v>
      </c>
      <c r="F688" s="35">
        <v>244</v>
      </c>
      <c r="G688" s="35">
        <v>352</v>
      </c>
      <c r="H688" s="35">
        <v>370</v>
      </c>
      <c r="I688" s="35">
        <v>226</v>
      </c>
      <c r="J688" s="35">
        <v>0</v>
      </c>
      <c r="K688" s="35">
        <v>0</v>
      </c>
      <c r="L688" s="35"/>
      <c r="M688" s="35"/>
      <c r="N688" s="35"/>
      <c r="O688" s="35">
        <v>20</v>
      </c>
      <c r="P688" s="35">
        <v>74</v>
      </c>
      <c r="Q688" s="35">
        <v>71</v>
      </c>
      <c r="R688" s="35">
        <v>23</v>
      </c>
      <c r="S688" s="35">
        <v>0</v>
      </c>
      <c r="T688" s="35">
        <v>0</v>
      </c>
      <c r="U688" s="35"/>
      <c r="V688" s="35"/>
      <c r="W688" s="35"/>
      <c r="X688" s="35">
        <v>74</v>
      </c>
      <c r="Y688" s="35">
        <v>140</v>
      </c>
      <c r="Z688" s="35">
        <v>166</v>
      </c>
      <c r="AA688" s="35">
        <v>48</v>
      </c>
      <c r="AB688" s="35">
        <v>0</v>
      </c>
      <c r="AC688" s="35">
        <v>0</v>
      </c>
      <c r="AD688" s="35"/>
      <c r="AE688" s="35"/>
      <c r="AF688" s="35"/>
      <c r="AG688" s="35">
        <v>88</v>
      </c>
      <c r="AH688" s="35">
        <v>26</v>
      </c>
      <c r="AI688" s="35">
        <v>109</v>
      </c>
      <c r="AJ688" s="35">
        <v>5</v>
      </c>
      <c r="AK688" s="35">
        <v>0</v>
      </c>
      <c r="AL688" s="35">
        <v>0</v>
      </c>
    </row>
    <row r="689" spans="1:38" ht="19.5" customHeight="1" x14ac:dyDescent="0.2">
      <c r="D689" s="44" t="s">
        <v>118</v>
      </c>
      <c r="F689" s="45">
        <v>83</v>
      </c>
      <c r="G689" s="45">
        <v>253</v>
      </c>
      <c r="H689" s="45">
        <v>264</v>
      </c>
      <c r="I689" s="45">
        <v>72</v>
      </c>
      <c r="J689" s="45">
        <v>0</v>
      </c>
      <c r="K689" s="45">
        <v>0</v>
      </c>
      <c r="L689" s="46"/>
      <c r="M689" s="46"/>
      <c r="N689" s="46"/>
      <c r="O689" s="45">
        <v>22</v>
      </c>
      <c r="P689" s="45">
        <v>112</v>
      </c>
      <c r="Q689" s="45">
        <v>118</v>
      </c>
      <c r="R689" s="45">
        <v>16</v>
      </c>
      <c r="S689" s="45">
        <v>0</v>
      </c>
      <c r="T689" s="45">
        <v>0</v>
      </c>
      <c r="U689" s="46"/>
      <c r="V689" s="46"/>
      <c r="W689" s="46"/>
      <c r="X689" s="45">
        <v>46</v>
      </c>
      <c r="Y689" s="45">
        <v>193</v>
      </c>
      <c r="Z689" s="45">
        <v>177</v>
      </c>
      <c r="AA689" s="45">
        <v>62</v>
      </c>
      <c r="AB689" s="45">
        <v>0</v>
      </c>
      <c r="AC689" s="45">
        <v>0</v>
      </c>
      <c r="AD689" s="46"/>
      <c r="AE689" s="46"/>
      <c r="AF689" s="46"/>
      <c r="AG689" s="45">
        <v>15</v>
      </c>
      <c r="AH689" s="45">
        <v>58</v>
      </c>
      <c r="AI689" s="45">
        <v>58</v>
      </c>
      <c r="AJ689" s="45">
        <v>15</v>
      </c>
      <c r="AK689" s="45">
        <v>0</v>
      </c>
      <c r="AL689" s="45">
        <v>0</v>
      </c>
    </row>
    <row r="690" spans="1:38" ht="20.100000000000001" customHeight="1" x14ac:dyDescent="0.2">
      <c r="D690" s="2" t="s">
        <v>133</v>
      </c>
      <c r="F690" s="35">
        <v>21</v>
      </c>
      <c r="G690" s="35">
        <v>172</v>
      </c>
      <c r="H690" s="35">
        <v>174</v>
      </c>
      <c r="I690" s="35">
        <v>19</v>
      </c>
      <c r="J690" s="35">
        <v>0</v>
      </c>
      <c r="K690" s="35">
        <v>0</v>
      </c>
      <c r="L690" s="35"/>
      <c r="M690" s="35"/>
      <c r="N690" s="35"/>
      <c r="O690" s="35">
        <v>11</v>
      </c>
      <c r="P690" s="35">
        <v>69</v>
      </c>
      <c r="Q690" s="35">
        <v>74</v>
      </c>
      <c r="R690" s="35">
        <v>6</v>
      </c>
      <c r="S690" s="35">
        <v>0</v>
      </c>
      <c r="T690" s="35">
        <v>0</v>
      </c>
      <c r="U690" s="35"/>
      <c r="V690" s="35"/>
      <c r="W690" s="35"/>
      <c r="X690" s="35">
        <v>21</v>
      </c>
      <c r="Y690" s="35">
        <v>129</v>
      </c>
      <c r="Z690" s="35">
        <v>133</v>
      </c>
      <c r="AA690" s="35">
        <v>17</v>
      </c>
      <c r="AB690" s="35">
        <v>0</v>
      </c>
      <c r="AC690" s="35">
        <v>0</v>
      </c>
      <c r="AD690" s="35"/>
      <c r="AE690" s="35"/>
      <c r="AF690" s="35"/>
      <c r="AG690" s="35">
        <v>9</v>
      </c>
      <c r="AH690" s="35">
        <v>13</v>
      </c>
      <c r="AI690" s="35">
        <v>15</v>
      </c>
      <c r="AJ690" s="35">
        <v>7</v>
      </c>
      <c r="AK690" s="35">
        <v>0</v>
      </c>
      <c r="AL690" s="35">
        <v>0</v>
      </c>
    </row>
    <row r="691" spans="1:38" ht="19.5" customHeight="1" x14ac:dyDescent="0.2">
      <c r="D691" s="44" t="s">
        <v>120</v>
      </c>
      <c r="F691" s="45">
        <v>44</v>
      </c>
      <c r="G691" s="45">
        <v>192</v>
      </c>
      <c r="H691" s="45">
        <v>211</v>
      </c>
      <c r="I691" s="45">
        <v>25</v>
      </c>
      <c r="J691" s="45">
        <v>0</v>
      </c>
      <c r="K691" s="45">
        <v>0</v>
      </c>
      <c r="L691" s="46"/>
      <c r="M691" s="46"/>
      <c r="N691" s="46"/>
      <c r="O691" s="45">
        <v>7</v>
      </c>
      <c r="P691" s="45">
        <v>101</v>
      </c>
      <c r="Q691" s="45">
        <v>95</v>
      </c>
      <c r="R691" s="45">
        <v>13</v>
      </c>
      <c r="S691" s="45">
        <v>0</v>
      </c>
      <c r="T691" s="45">
        <v>0</v>
      </c>
      <c r="U691" s="46"/>
      <c r="V691" s="46"/>
      <c r="W691" s="46"/>
      <c r="X691" s="45">
        <v>6</v>
      </c>
      <c r="Y691" s="45">
        <v>47</v>
      </c>
      <c r="Z691" s="45">
        <v>48</v>
      </c>
      <c r="AA691" s="45">
        <v>5</v>
      </c>
      <c r="AB691" s="45">
        <v>0</v>
      </c>
      <c r="AC691" s="45">
        <v>0</v>
      </c>
      <c r="AD691" s="46"/>
      <c r="AE691" s="46"/>
      <c r="AF691" s="46"/>
      <c r="AG691" s="45">
        <v>0</v>
      </c>
      <c r="AH691" s="45">
        <v>12</v>
      </c>
      <c r="AI691" s="45">
        <v>12</v>
      </c>
      <c r="AJ691" s="45">
        <v>0</v>
      </c>
      <c r="AK691" s="45">
        <v>0</v>
      </c>
      <c r="AL691" s="45">
        <v>0</v>
      </c>
    </row>
    <row r="692" spans="1:38" ht="20.100000000000001" customHeight="1" x14ac:dyDescent="0.2">
      <c r="D692" s="2" t="s">
        <v>121</v>
      </c>
      <c r="F692" s="35">
        <v>31</v>
      </c>
      <c r="G692" s="35">
        <v>188</v>
      </c>
      <c r="H692" s="35">
        <v>175</v>
      </c>
      <c r="I692" s="35">
        <v>44</v>
      </c>
      <c r="J692" s="35">
        <v>0</v>
      </c>
      <c r="K692" s="35">
        <v>0</v>
      </c>
      <c r="L692" s="35"/>
      <c r="M692" s="35"/>
      <c r="N692" s="35"/>
      <c r="O692" s="35">
        <v>4</v>
      </c>
      <c r="P692" s="35">
        <v>57</v>
      </c>
      <c r="Q692" s="35">
        <v>59</v>
      </c>
      <c r="R692" s="35">
        <v>2</v>
      </c>
      <c r="S692" s="35">
        <v>0</v>
      </c>
      <c r="T692" s="35">
        <v>0</v>
      </c>
      <c r="U692" s="35"/>
      <c r="V692" s="35"/>
      <c r="W692" s="35"/>
      <c r="X692" s="35">
        <v>28</v>
      </c>
      <c r="Y692" s="35">
        <v>178</v>
      </c>
      <c r="Z692" s="35">
        <v>157</v>
      </c>
      <c r="AA692" s="35">
        <v>49</v>
      </c>
      <c r="AB692" s="35">
        <v>0</v>
      </c>
      <c r="AC692" s="35">
        <v>0</v>
      </c>
      <c r="AD692" s="35"/>
      <c r="AE692" s="35"/>
      <c r="AF692" s="35"/>
      <c r="AG692" s="35">
        <v>28</v>
      </c>
      <c r="AH692" s="35">
        <v>57</v>
      </c>
      <c r="AI692" s="35">
        <v>67</v>
      </c>
      <c r="AJ692" s="35">
        <v>18</v>
      </c>
      <c r="AK692" s="35">
        <v>0</v>
      </c>
      <c r="AL692" s="35">
        <v>0</v>
      </c>
    </row>
    <row r="693" spans="1:38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</row>
    <row r="694" spans="1:38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490</v>
      </c>
      <c r="G694" s="50">
        <v>1675</v>
      </c>
      <c r="H694" s="50">
        <v>1691</v>
      </c>
      <c r="I694" s="50">
        <v>474</v>
      </c>
      <c r="J694" s="50">
        <v>0</v>
      </c>
      <c r="K694" s="50">
        <v>0</v>
      </c>
      <c r="L694" s="51"/>
      <c r="M694" s="51"/>
      <c r="N694" s="51"/>
      <c r="O694" s="50">
        <v>82</v>
      </c>
      <c r="P694" s="50">
        <v>592</v>
      </c>
      <c r="Q694" s="50">
        <v>595</v>
      </c>
      <c r="R694" s="50">
        <v>79</v>
      </c>
      <c r="S694" s="50">
        <v>0</v>
      </c>
      <c r="T694" s="50">
        <v>0</v>
      </c>
      <c r="U694" s="51"/>
      <c r="V694" s="51"/>
      <c r="W694" s="51"/>
      <c r="X694" s="50">
        <v>225</v>
      </c>
      <c r="Y694" s="50">
        <v>947</v>
      </c>
      <c r="Z694" s="50">
        <v>941</v>
      </c>
      <c r="AA694" s="50">
        <v>231</v>
      </c>
      <c r="AB694" s="50">
        <v>0</v>
      </c>
      <c r="AC694" s="50">
        <v>0</v>
      </c>
      <c r="AD694" s="51"/>
      <c r="AE694" s="51"/>
      <c r="AF694" s="51"/>
      <c r="AG694" s="50">
        <v>146</v>
      </c>
      <c r="AH694" s="50">
        <v>194</v>
      </c>
      <c r="AI694" s="50">
        <v>287</v>
      </c>
      <c r="AJ694" s="50">
        <v>53</v>
      </c>
      <c r="AK694" s="50">
        <v>0</v>
      </c>
      <c r="AL694" s="50">
        <v>0</v>
      </c>
    </row>
    <row r="695" spans="1:38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</row>
    <row r="696" spans="1:38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490</v>
      </c>
      <c r="G696" s="56">
        <v>1675</v>
      </c>
      <c r="H696" s="56">
        <v>1691</v>
      </c>
      <c r="I696" s="56">
        <v>474</v>
      </c>
      <c r="J696" s="56">
        <v>0</v>
      </c>
      <c r="K696" s="56">
        <v>0</v>
      </c>
      <c r="L696" s="51"/>
      <c r="M696" s="51"/>
      <c r="N696" s="51"/>
      <c r="O696" s="56">
        <v>82</v>
      </c>
      <c r="P696" s="56">
        <v>592</v>
      </c>
      <c r="Q696" s="56">
        <v>595</v>
      </c>
      <c r="R696" s="56">
        <v>79</v>
      </c>
      <c r="S696" s="56">
        <v>0</v>
      </c>
      <c r="T696" s="56">
        <v>0</v>
      </c>
      <c r="U696" s="51"/>
      <c r="V696" s="51"/>
      <c r="W696" s="51"/>
      <c r="X696" s="56">
        <v>359</v>
      </c>
      <c r="Y696" s="56">
        <v>1547</v>
      </c>
      <c r="Z696" s="56">
        <v>1586</v>
      </c>
      <c r="AA696" s="56">
        <v>320</v>
      </c>
      <c r="AB696" s="56">
        <v>0</v>
      </c>
      <c r="AC696" s="56">
        <v>0</v>
      </c>
      <c r="AD696" s="51"/>
      <c r="AE696" s="51"/>
      <c r="AF696" s="51"/>
      <c r="AG696" s="56">
        <v>146</v>
      </c>
      <c r="AH696" s="56">
        <v>194</v>
      </c>
      <c r="AI696" s="56">
        <v>287</v>
      </c>
      <c r="AJ696" s="56">
        <v>53</v>
      </c>
      <c r="AK696" s="56">
        <v>0</v>
      </c>
      <c r="AL696" s="56">
        <v>0</v>
      </c>
    </row>
    <row r="697" spans="1:38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</row>
    <row r="698" spans="1:38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</row>
    <row r="699" spans="1:38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</row>
    <row r="700" spans="1:38" ht="20.100000000000001" customHeight="1" x14ac:dyDescent="0.2">
      <c r="D700" s="2" t="s">
        <v>115</v>
      </c>
      <c r="F700" s="35">
        <v>85</v>
      </c>
      <c r="G700" s="35">
        <v>247</v>
      </c>
      <c r="H700" s="35">
        <v>262</v>
      </c>
      <c r="I700" s="35">
        <v>70</v>
      </c>
      <c r="J700" s="35">
        <v>0</v>
      </c>
      <c r="K700" s="35">
        <v>0</v>
      </c>
      <c r="L700" s="35"/>
      <c r="M700" s="35"/>
      <c r="N700" s="35"/>
      <c r="O700" s="35">
        <v>14</v>
      </c>
      <c r="P700" s="35">
        <v>45</v>
      </c>
      <c r="Q700" s="35">
        <v>45</v>
      </c>
      <c r="R700" s="35">
        <v>14</v>
      </c>
      <c r="S700" s="35">
        <v>0</v>
      </c>
      <c r="T700" s="35">
        <v>0</v>
      </c>
      <c r="U700" s="35"/>
      <c r="V700" s="35"/>
      <c r="W700" s="35"/>
      <c r="X700" s="35">
        <v>126</v>
      </c>
      <c r="Y700" s="35">
        <v>286</v>
      </c>
      <c r="Z700" s="35">
        <v>298</v>
      </c>
      <c r="AA700" s="35">
        <v>114</v>
      </c>
      <c r="AB700" s="35">
        <v>0</v>
      </c>
      <c r="AC700" s="35">
        <v>0</v>
      </c>
      <c r="AD700" s="35"/>
      <c r="AE700" s="35"/>
      <c r="AF700" s="35"/>
      <c r="AG700" s="35">
        <v>12</v>
      </c>
      <c r="AH700" s="35">
        <v>17</v>
      </c>
      <c r="AI700" s="35">
        <v>21</v>
      </c>
      <c r="AJ700" s="35">
        <v>8</v>
      </c>
      <c r="AK700" s="35">
        <v>0</v>
      </c>
      <c r="AL700" s="35">
        <v>0</v>
      </c>
    </row>
    <row r="701" spans="1:38" ht="19.5" customHeight="1" x14ac:dyDescent="0.2">
      <c r="D701" s="44" t="s">
        <v>116</v>
      </c>
      <c r="F701" s="45">
        <v>21</v>
      </c>
      <c r="G701" s="45">
        <v>156</v>
      </c>
      <c r="H701" s="45">
        <v>155</v>
      </c>
      <c r="I701" s="45">
        <v>22</v>
      </c>
      <c r="J701" s="45">
        <v>0</v>
      </c>
      <c r="K701" s="45">
        <v>0</v>
      </c>
      <c r="L701" s="46"/>
      <c r="M701" s="46"/>
      <c r="N701" s="46"/>
      <c r="O701" s="45">
        <v>0</v>
      </c>
      <c r="P701" s="45">
        <v>21</v>
      </c>
      <c r="Q701" s="45">
        <v>20</v>
      </c>
      <c r="R701" s="45">
        <v>1</v>
      </c>
      <c r="S701" s="45">
        <v>0</v>
      </c>
      <c r="T701" s="45">
        <v>0</v>
      </c>
      <c r="U701" s="46"/>
      <c r="V701" s="46"/>
      <c r="W701" s="46"/>
      <c r="X701" s="45">
        <v>25</v>
      </c>
      <c r="Y701" s="45">
        <v>88</v>
      </c>
      <c r="Z701" s="45">
        <v>103</v>
      </c>
      <c r="AA701" s="45">
        <v>10</v>
      </c>
      <c r="AB701" s="45">
        <v>0</v>
      </c>
      <c r="AC701" s="45">
        <v>0</v>
      </c>
      <c r="AD701" s="46"/>
      <c r="AE701" s="46"/>
      <c r="AF701" s="46"/>
      <c r="AG701" s="45">
        <v>1</v>
      </c>
      <c r="AH701" s="45">
        <v>15</v>
      </c>
      <c r="AI701" s="45">
        <v>16</v>
      </c>
      <c r="AJ701" s="45">
        <v>0</v>
      </c>
      <c r="AK701" s="45">
        <v>0</v>
      </c>
      <c r="AL701" s="45">
        <v>0</v>
      </c>
    </row>
    <row r="702" spans="1:38" ht="20.100000000000001" customHeight="1" x14ac:dyDescent="0.2">
      <c r="D702" s="2" t="s">
        <v>117</v>
      </c>
      <c r="F702" s="46">
        <v>9</v>
      </c>
      <c r="G702" s="46">
        <v>136</v>
      </c>
      <c r="H702" s="46">
        <v>127</v>
      </c>
      <c r="I702" s="46">
        <v>18</v>
      </c>
      <c r="J702" s="46">
        <v>0</v>
      </c>
      <c r="K702" s="46">
        <v>0</v>
      </c>
      <c r="L702" s="46"/>
      <c r="M702" s="46"/>
      <c r="N702" s="46"/>
      <c r="O702" s="46">
        <v>2</v>
      </c>
      <c r="P702" s="46">
        <v>15</v>
      </c>
      <c r="Q702" s="46">
        <v>17</v>
      </c>
      <c r="R702" s="46">
        <v>0</v>
      </c>
      <c r="S702" s="46">
        <v>0</v>
      </c>
      <c r="T702" s="46">
        <v>0</v>
      </c>
      <c r="U702" s="46"/>
      <c r="V702" s="46"/>
      <c r="W702" s="46"/>
      <c r="X702" s="46">
        <v>13</v>
      </c>
      <c r="Y702" s="46">
        <v>64</v>
      </c>
      <c r="Z702" s="46">
        <v>69</v>
      </c>
      <c r="AA702" s="46">
        <v>8</v>
      </c>
      <c r="AB702" s="46">
        <v>0</v>
      </c>
      <c r="AC702" s="46">
        <v>0</v>
      </c>
      <c r="AD702" s="46"/>
      <c r="AE702" s="46"/>
      <c r="AF702" s="46"/>
      <c r="AG702" s="46">
        <v>2</v>
      </c>
      <c r="AH702" s="46">
        <v>7</v>
      </c>
      <c r="AI702" s="46">
        <v>9</v>
      </c>
      <c r="AJ702" s="46">
        <v>0</v>
      </c>
      <c r="AK702" s="46">
        <v>0</v>
      </c>
      <c r="AL702" s="46">
        <v>0</v>
      </c>
    </row>
    <row r="703" spans="1:38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</row>
    <row r="704" spans="1:38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115</v>
      </c>
      <c r="G704" s="50">
        <v>539</v>
      </c>
      <c r="H704" s="50">
        <v>544</v>
      </c>
      <c r="I704" s="50">
        <v>110</v>
      </c>
      <c r="J704" s="50">
        <v>0</v>
      </c>
      <c r="K704" s="50">
        <v>0</v>
      </c>
      <c r="L704" s="51"/>
      <c r="M704" s="51"/>
      <c r="N704" s="51"/>
      <c r="O704" s="50">
        <v>16</v>
      </c>
      <c r="P704" s="50">
        <v>81</v>
      </c>
      <c r="Q704" s="50">
        <v>82</v>
      </c>
      <c r="R704" s="50">
        <v>15</v>
      </c>
      <c r="S704" s="50">
        <v>0</v>
      </c>
      <c r="T704" s="50">
        <v>0</v>
      </c>
      <c r="U704" s="51"/>
      <c r="V704" s="51"/>
      <c r="W704" s="51"/>
      <c r="X704" s="50">
        <v>164</v>
      </c>
      <c r="Y704" s="50">
        <v>438</v>
      </c>
      <c r="Z704" s="50">
        <v>470</v>
      </c>
      <c r="AA704" s="50">
        <v>132</v>
      </c>
      <c r="AB704" s="50">
        <v>0</v>
      </c>
      <c r="AC704" s="50">
        <v>0</v>
      </c>
      <c r="AD704" s="51"/>
      <c r="AE704" s="51"/>
      <c r="AF704" s="51"/>
      <c r="AG704" s="50">
        <v>15</v>
      </c>
      <c r="AH704" s="50">
        <v>39</v>
      </c>
      <c r="AI704" s="50">
        <v>46</v>
      </c>
      <c r="AJ704" s="50">
        <v>8</v>
      </c>
      <c r="AK704" s="50">
        <v>0</v>
      </c>
      <c r="AL704" s="50">
        <v>0</v>
      </c>
    </row>
    <row r="705" spans="1:38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</row>
    <row r="706" spans="1:38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115</v>
      </c>
      <c r="G706" s="56">
        <v>539</v>
      </c>
      <c r="H706" s="56">
        <v>544</v>
      </c>
      <c r="I706" s="56">
        <v>110</v>
      </c>
      <c r="J706" s="56">
        <v>0</v>
      </c>
      <c r="K706" s="56">
        <v>0</v>
      </c>
      <c r="L706" s="51"/>
      <c r="M706" s="51"/>
      <c r="N706" s="51"/>
      <c r="O706" s="56">
        <v>16</v>
      </c>
      <c r="P706" s="56">
        <v>81</v>
      </c>
      <c r="Q706" s="56">
        <v>82</v>
      </c>
      <c r="R706" s="56">
        <v>15</v>
      </c>
      <c r="S706" s="56">
        <v>0</v>
      </c>
      <c r="T706" s="56">
        <v>0</v>
      </c>
      <c r="U706" s="51"/>
      <c r="V706" s="51"/>
      <c r="W706" s="51"/>
      <c r="X706" s="56">
        <v>164</v>
      </c>
      <c r="Y706" s="56">
        <v>438</v>
      </c>
      <c r="Z706" s="56">
        <v>470</v>
      </c>
      <c r="AA706" s="56">
        <v>132</v>
      </c>
      <c r="AB706" s="56">
        <v>0</v>
      </c>
      <c r="AC706" s="56">
        <v>0</v>
      </c>
      <c r="AD706" s="51"/>
      <c r="AE706" s="51"/>
      <c r="AF706" s="51"/>
      <c r="AG706" s="56">
        <v>15</v>
      </c>
      <c r="AH706" s="56">
        <v>39</v>
      </c>
      <c r="AI706" s="56">
        <v>46</v>
      </c>
      <c r="AJ706" s="56">
        <v>8</v>
      </c>
      <c r="AK706" s="56">
        <v>0</v>
      </c>
      <c r="AL706" s="56">
        <v>0</v>
      </c>
    </row>
    <row r="707" spans="1:38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</row>
    <row r="708" spans="1:38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</row>
    <row r="709" spans="1:38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</row>
    <row r="710" spans="1:38" ht="20.100000000000001" customHeight="1" x14ac:dyDescent="0.2">
      <c r="B710" s="5"/>
      <c r="D710" s="2" t="s">
        <v>115</v>
      </c>
      <c r="F710" s="35">
        <v>107</v>
      </c>
      <c r="G710" s="35">
        <v>1027</v>
      </c>
      <c r="H710" s="35">
        <v>1046</v>
      </c>
      <c r="I710" s="35">
        <v>88</v>
      </c>
      <c r="J710" s="35">
        <v>0</v>
      </c>
      <c r="K710" s="35">
        <v>0</v>
      </c>
      <c r="L710" s="35"/>
      <c r="M710" s="35"/>
      <c r="N710" s="35"/>
      <c r="O710" s="35">
        <v>12</v>
      </c>
      <c r="P710" s="35">
        <v>103</v>
      </c>
      <c r="Q710" s="35">
        <v>104</v>
      </c>
      <c r="R710" s="35">
        <v>11</v>
      </c>
      <c r="S710" s="35">
        <v>0</v>
      </c>
      <c r="T710" s="35">
        <v>0</v>
      </c>
      <c r="U710" s="35"/>
      <c r="V710" s="35"/>
      <c r="W710" s="35"/>
      <c r="X710" s="35">
        <v>63</v>
      </c>
      <c r="Y710" s="35">
        <v>314</v>
      </c>
      <c r="Z710" s="35">
        <v>347</v>
      </c>
      <c r="AA710" s="35">
        <v>30</v>
      </c>
      <c r="AB710" s="35">
        <v>0</v>
      </c>
      <c r="AC710" s="35">
        <v>0</v>
      </c>
      <c r="AD710" s="35"/>
      <c r="AE710" s="35"/>
      <c r="AF710" s="35"/>
      <c r="AG710" s="35">
        <v>6</v>
      </c>
      <c r="AH710" s="35">
        <v>68</v>
      </c>
      <c r="AI710" s="35">
        <v>70</v>
      </c>
      <c r="AJ710" s="35">
        <v>4</v>
      </c>
      <c r="AK710" s="35">
        <v>0</v>
      </c>
      <c r="AL710" s="35">
        <v>0</v>
      </c>
    </row>
    <row r="711" spans="1:38" ht="19.5" customHeight="1" x14ac:dyDescent="0.2">
      <c r="D711" s="44" t="s">
        <v>116</v>
      </c>
      <c r="F711" s="45">
        <v>137</v>
      </c>
      <c r="G711" s="45">
        <v>1053</v>
      </c>
      <c r="H711" s="45">
        <v>1072</v>
      </c>
      <c r="I711" s="45">
        <v>118</v>
      </c>
      <c r="J711" s="45">
        <v>0</v>
      </c>
      <c r="K711" s="45">
        <v>0</v>
      </c>
      <c r="L711" s="46"/>
      <c r="M711" s="46"/>
      <c r="N711" s="46"/>
      <c r="O711" s="45">
        <v>5</v>
      </c>
      <c r="P711" s="45">
        <v>52</v>
      </c>
      <c r="Q711" s="45">
        <v>47</v>
      </c>
      <c r="R711" s="45">
        <v>10</v>
      </c>
      <c r="S711" s="45">
        <v>0</v>
      </c>
      <c r="T711" s="45">
        <v>0</v>
      </c>
      <c r="U711" s="46"/>
      <c r="V711" s="46"/>
      <c r="W711" s="46"/>
      <c r="X711" s="45">
        <v>71</v>
      </c>
      <c r="Y711" s="45">
        <v>467</v>
      </c>
      <c r="Z711" s="45">
        <v>487</v>
      </c>
      <c r="AA711" s="45">
        <v>51</v>
      </c>
      <c r="AB711" s="45">
        <v>0</v>
      </c>
      <c r="AC711" s="45">
        <v>0</v>
      </c>
      <c r="AD711" s="46"/>
      <c r="AE711" s="46"/>
      <c r="AF711" s="46"/>
      <c r="AG711" s="45">
        <v>2</v>
      </c>
      <c r="AH711" s="45">
        <v>15</v>
      </c>
      <c r="AI711" s="45">
        <v>15</v>
      </c>
      <c r="AJ711" s="45">
        <v>2</v>
      </c>
      <c r="AK711" s="45">
        <v>0</v>
      </c>
      <c r="AL711" s="45">
        <v>0</v>
      </c>
    </row>
    <row r="712" spans="1:38" ht="20.100000000000001" customHeight="1" x14ac:dyDescent="0.2">
      <c r="D712" s="2" t="s">
        <v>132</v>
      </c>
      <c r="F712" s="35">
        <v>76</v>
      </c>
      <c r="G712" s="35">
        <v>657</v>
      </c>
      <c r="H712" s="35">
        <v>664</v>
      </c>
      <c r="I712" s="35">
        <v>69</v>
      </c>
      <c r="J712" s="35">
        <v>0</v>
      </c>
      <c r="K712" s="35">
        <v>0</v>
      </c>
      <c r="L712" s="35"/>
      <c r="M712" s="35"/>
      <c r="N712" s="35"/>
      <c r="O712" s="35">
        <v>12</v>
      </c>
      <c r="P712" s="35">
        <v>81</v>
      </c>
      <c r="Q712" s="35">
        <v>87</v>
      </c>
      <c r="R712" s="35">
        <v>6</v>
      </c>
      <c r="S712" s="35">
        <v>0</v>
      </c>
      <c r="T712" s="35">
        <v>0</v>
      </c>
      <c r="U712" s="35"/>
      <c r="V712" s="35"/>
      <c r="W712" s="35"/>
      <c r="X712" s="35">
        <v>39</v>
      </c>
      <c r="Y712" s="35">
        <v>328</v>
      </c>
      <c r="Z712" s="35">
        <v>317</v>
      </c>
      <c r="AA712" s="35">
        <v>50</v>
      </c>
      <c r="AB712" s="35">
        <v>0</v>
      </c>
      <c r="AC712" s="35">
        <v>0</v>
      </c>
      <c r="AD712" s="35"/>
      <c r="AE712" s="35"/>
      <c r="AF712" s="35"/>
      <c r="AG712" s="35">
        <v>6</v>
      </c>
      <c r="AH712" s="35">
        <v>35</v>
      </c>
      <c r="AI712" s="35">
        <v>38</v>
      </c>
      <c r="AJ712" s="35">
        <v>3</v>
      </c>
      <c r="AK712" s="35">
        <v>0</v>
      </c>
      <c r="AL712" s="35">
        <v>0</v>
      </c>
    </row>
    <row r="713" spans="1:38" ht="19.5" customHeight="1" x14ac:dyDescent="0.2">
      <c r="D713" s="44" t="s">
        <v>151</v>
      </c>
      <c r="F713" s="45">
        <v>79</v>
      </c>
      <c r="G713" s="45">
        <v>630</v>
      </c>
      <c r="H713" s="45">
        <v>639</v>
      </c>
      <c r="I713" s="45">
        <v>70</v>
      </c>
      <c r="J713" s="45">
        <v>0</v>
      </c>
      <c r="K713" s="45">
        <v>0</v>
      </c>
      <c r="L713" s="46"/>
      <c r="M713" s="46"/>
      <c r="N713" s="46"/>
      <c r="O713" s="45">
        <v>5</v>
      </c>
      <c r="P713" s="45">
        <v>79</v>
      </c>
      <c r="Q713" s="45">
        <v>75</v>
      </c>
      <c r="R713" s="45">
        <v>9</v>
      </c>
      <c r="S713" s="45">
        <v>0</v>
      </c>
      <c r="T713" s="45">
        <v>0</v>
      </c>
      <c r="U713" s="46"/>
      <c r="V713" s="46"/>
      <c r="W713" s="46"/>
      <c r="X713" s="45">
        <v>25</v>
      </c>
      <c r="Y713" s="45">
        <v>221</v>
      </c>
      <c r="Z713" s="45">
        <v>205</v>
      </c>
      <c r="AA713" s="45">
        <v>41</v>
      </c>
      <c r="AB713" s="45">
        <v>0</v>
      </c>
      <c r="AC713" s="45">
        <v>0</v>
      </c>
      <c r="AD713" s="46"/>
      <c r="AE713" s="46"/>
      <c r="AF713" s="46"/>
      <c r="AG713" s="45">
        <v>1</v>
      </c>
      <c r="AH713" s="45">
        <v>43</v>
      </c>
      <c r="AI713" s="45">
        <v>44</v>
      </c>
      <c r="AJ713" s="45">
        <v>0</v>
      </c>
      <c r="AK713" s="45">
        <v>0</v>
      </c>
      <c r="AL713" s="45">
        <v>0</v>
      </c>
    </row>
    <row r="714" spans="1:38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</row>
    <row r="715" spans="1:38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399</v>
      </c>
      <c r="G715" s="50">
        <v>3367</v>
      </c>
      <c r="H715" s="50">
        <v>3421</v>
      </c>
      <c r="I715" s="50">
        <v>345</v>
      </c>
      <c r="J715" s="50">
        <v>0</v>
      </c>
      <c r="K715" s="50">
        <v>0</v>
      </c>
      <c r="L715" s="51"/>
      <c r="M715" s="51"/>
      <c r="N715" s="51"/>
      <c r="O715" s="50">
        <v>34</v>
      </c>
      <c r="P715" s="50">
        <v>315</v>
      </c>
      <c r="Q715" s="50">
        <v>313</v>
      </c>
      <c r="R715" s="50">
        <v>36</v>
      </c>
      <c r="S715" s="50">
        <v>0</v>
      </c>
      <c r="T715" s="50">
        <v>0</v>
      </c>
      <c r="U715" s="51"/>
      <c r="V715" s="51"/>
      <c r="W715" s="51"/>
      <c r="X715" s="50">
        <v>198</v>
      </c>
      <c r="Y715" s="50">
        <v>1330</v>
      </c>
      <c r="Z715" s="50">
        <v>1356</v>
      </c>
      <c r="AA715" s="50">
        <v>172</v>
      </c>
      <c r="AB715" s="50">
        <v>0</v>
      </c>
      <c r="AC715" s="50">
        <v>0</v>
      </c>
      <c r="AD715" s="51"/>
      <c r="AE715" s="51"/>
      <c r="AF715" s="51"/>
      <c r="AG715" s="50">
        <v>15</v>
      </c>
      <c r="AH715" s="50">
        <v>161</v>
      </c>
      <c r="AI715" s="50">
        <v>167</v>
      </c>
      <c r="AJ715" s="50">
        <v>9</v>
      </c>
      <c r="AK715" s="50">
        <v>0</v>
      </c>
      <c r="AL715" s="50">
        <v>0</v>
      </c>
    </row>
    <row r="716" spans="1:38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</row>
    <row r="717" spans="1:38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399</v>
      </c>
      <c r="G717" s="56">
        <v>3367</v>
      </c>
      <c r="H717" s="56">
        <v>3421</v>
      </c>
      <c r="I717" s="56">
        <v>345</v>
      </c>
      <c r="J717" s="56">
        <v>0</v>
      </c>
      <c r="K717" s="56">
        <v>0</v>
      </c>
      <c r="L717" s="51"/>
      <c r="M717" s="51"/>
      <c r="N717" s="51"/>
      <c r="O717" s="56">
        <v>34</v>
      </c>
      <c r="P717" s="56">
        <v>315</v>
      </c>
      <c r="Q717" s="56">
        <v>313</v>
      </c>
      <c r="R717" s="56">
        <v>36</v>
      </c>
      <c r="S717" s="56">
        <v>0</v>
      </c>
      <c r="T717" s="56">
        <v>0</v>
      </c>
      <c r="U717" s="51"/>
      <c r="V717" s="51"/>
      <c r="W717" s="51"/>
      <c r="X717" s="56">
        <v>198</v>
      </c>
      <c r="Y717" s="56">
        <v>1330</v>
      </c>
      <c r="Z717" s="56">
        <v>1356</v>
      </c>
      <c r="AA717" s="56">
        <v>172</v>
      </c>
      <c r="AB717" s="56">
        <v>0</v>
      </c>
      <c r="AC717" s="56">
        <v>0</v>
      </c>
      <c r="AD717" s="51"/>
      <c r="AE717" s="51"/>
      <c r="AF717" s="51"/>
      <c r="AG717" s="56">
        <v>15</v>
      </c>
      <c r="AH717" s="56">
        <v>161</v>
      </c>
      <c r="AI717" s="56">
        <v>167</v>
      </c>
      <c r="AJ717" s="56">
        <v>9</v>
      </c>
      <c r="AK717" s="56">
        <v>0</v>
      </c>
      <c r="AL717" s="56">
        <v>0</v>
      </c>
    </row>
    <row r="718" spans="1:38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</row>
    <row r="719" spans="1:38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</row>
    <row r="720" spans="1:38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</row>
    <row r="721" spans="1:38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58</v>
      </c>
      <c r="G721" s="35">
        <v>368</v>
      </c>
      <c r="H721" s="35">
        <v>367</v>
      </c>
      <c r="I721" s="35">
        <v>59</v>
      </c>
      <c r="J721" s="35">
        <v>0</v>
      </c>
      <c r="K721" s="35">
        <v>0</v>
      </c>
      <c r="L721" s="35"/>
      <c r="M721" s="35"/>
      <c r="N721" s="35"/>
      <c r="O721" s="35">
        <v>2</v>
      </c>
      <c r="P721" s="35">
        <v>36</v>
      </c>
      <c r="Q721" s="35">
        <v>34</v>
      </c>
      <c r="R721" s="35">
        <v>4</v>
      </c>
      <c r="S721" s="35">
        <v>0</v>
      </c>
      <c r="T721" s="35">
        <v>0</v>
      </c>
      <c r="U721" s="35"/>
      <c r="V721" s="35"/>
      <c r="W721" s="35"/>
      <c r="X721" s="35">
        <v>18</v>
      </c>
      <c r="Y721" s="35">
        <v>63</v>
      </c>
      <c r="Z721" s="35">
        <v>57</v>
      </c>
      <c r="AA721" s="35">
        <v>24</v>
      </c>
      <c r="AB721" s="35">
        <v>0</v>
      </c>
      <c r="AC721" s="35">
        <v>0</v>
      </c>
      <c r="AD721" s="35"/>
      <c r="AE721" s="35"/>
      <c r="AF721" s="35"/>
      <c r="AG721" s="35">
        <v>1</v>
      </c>
      <c r="AH721" s="35">
        <v>8</v>
      </c>
      <c r="AI721" s="35">
        <v>8</v>
      </c>
      <c r="AJ721" s="35">
        <v>1</v>
      </c>
      <c r="AK721" s="35">
        <v>0</v>
      </c>
      <c r="AL721" s="35">
        <v>0</v>
      </c>
    </row>
    <row r="722" spans="1:38" ht="19.5" customHeight="1" x14ac:dyDescent="0.2">
      <c r="D722" s="44" t="s">
        <v>332</v>
      </c>
      <c r="F722" s="45">
        <v>45</v>
      </c>
      <c r="G722" s="45">
        <v>367</v>
      </c>
      <c r="H722" s="45">
        <v>358</v>
      </c>
      <c r="I722" s="45">
        <v>54</v>
      </c>
      <c r="J722" s="45">
        <v>0</v>
      </c>
      <c r="K722" s="45">
        <v>0</v>
      </c>
      <c r="L722" s="46"/>
      <c r="M722" s="46"/>
      <c r="N722" s="46"/>
      <c r="O722" s="45">
        <v>4</v>
      </c>
      <c r="P722" s="45">
        <v>18</v>
      </c>
      <c r="Q722" s="45">
        <v>21</v>
      </c>
      <c r="R722" s="45">
        <v>1</v>
      </c>
      <c r="S722" s="45">
        <v>0</v>
      </c>
      <c r="T722" s="45">
        <v>0</v>
      </c>
      <c r="U722" s="46"/>
      <c r="V722" s="46"/>
      <c r="W722" s="46"/>
      <c r="X722" s="45">
        <v>15</v>
      </c>
      <c r="Y722" s="45">
        <v>81</v>
      </c>
      <c r="Z722" s="45">
        <v>91</v>
      </c>
      <c r="AA722" s="45">
        <v>5</v>
      </c>
      <c r="AB722" s="45">
        <v>0</v>
      </c>
      <c r="AC722" s="45">
        <v>0</v>
      </c>
      <c r="AD722" s="46"/>
      <c r="AE722" s="46"/>
      <c r="AF722" s="46"/>
      <c r="AG722" s="45">
        <v>0</v>
      </c>
      <c r="AH722" s="45">
        <v>17</v>
      </c>
      <c r="AI722" s="45">
        <v>14</v>
      </c>
      <c r="AJ722" s="45">
        <v>3</v>
      </c>
      <c r="AK722" s="45">
        <v>0</v>
      </c>
      <c r="AL722" s="45">
        <v>0</v>
      </c>
    </row>
    <row r="723" spans="1:38" s="1" customFormat="1" ht="19.5" customHeight="1" x14ac:dyDescent="0.2">
      <c r="A723" s="3"/>
      <c r="B723" s="60"/>
      <c r="C723" s="3"/>
      <c r="D723" s="2" t="s">
        <v>333</v>
      </c>
      <c r="E723" s="5"/>
      <c r="F723" s="35">
        <v>146</v>
      </c>
      <c r="G723" s="35">
        <v>615</v>
      </c>
      <c r="H723" s="35">
        <v>693</v>
      </c>
      <c r="I723" s="35">
        <v>68</v>
      </c>
      <c r="J723" s="35">
        <v>0</v>
      </c>
      <c r="K723" s="35">
        <v>0</v>
      </c>
      <c r="L723" s="35"/>
      <c r="M723" s="35"/>
      <c r="N723" s="35"/>
      <c r="O723" s="35">
        <v>3</v>
      </c>
      <c r="P723" s="35">
        <v>11</v>
      </c>
      <c r="Q723" s="35">
        <v>12</v>
      </c>
      <c r="R723" s="35">
        <v>2</v>
      </c>
      <c r="S723" s="35">
        <v>0</v>
      </c>
      <c r="T723" s="35">
        <v>0</v>
      </c>
      <c r="U723" s="35"/>
      <c r="V723" s="35"/>
      <c r="W723" s="35"/>
      <c r="X723" s="35">
        <v>7</v>
      </c>
      <c r="Y723" s="35">
        <v>75</v>
      </c>
      <c r="Z723" s="35">
        <v>70</v>
      </c>
      <c r="AA723" s="35">
        <v>12</v>
      </c>
      <c r="AB723" s="35">
        <v>0</v>
      </c>
      <c r="AC723" s="35">
        <v>0</v>
      </c>
      <c r="AD723" s="35"/>
      <c r="AE723" s="35"/>
      <c r="AF723" s="35"/>
      <c r="AG723" s="35">
        <v>0</v>
      </c>
      <c r="AH723" s="35">
        <v>21</v>
      </c>
      <c r="AI723" s="35">
        <v>16</v>
      </c>
      <c r="AJ723" s="35">
        <v>5</v>
      </c>
      <c r="AK723" s="35">
        <v>0</v>
      </c>
      <c r="AL723" s="35">
        <v>0</v>
      </c>
    </row>
    <row r="724" spans="1:38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5">
        <v>94</v>
      </c>
      <c r="H724" s="45">
        <v>81</v>
      </c>
      <c r="I724" s="45">
        <v>13</v>
      </c>
      <c r="J724" s="45">
        <v>0</v>
      </c>
      <c r="K724" s="45">
        <v>0</v>
      </c>
      <c r="L724" s="46"/>
      <c r="M724" s="46"/>
      <c r="N724" s="46"/>
      <c r="O724" s="45">
        <v>0</v>
      </c>
      <c r="P724" s="45">
        <v>11</v>
      </c>
      <c r="Q724" s="45">
        <v>8</v>
      </c>
      <c r="R724" s="45">
        <v>3</v>
      </c>
      <c r="S724" s="45">
        <v>0</v>
      </c>
      <c r="T724" s="45">
        <v>0</v>
      </c>
      <c r="U724" s="46"/>
      <c r="V724" s="46"/>
      <c r="W724" s="46"/>
      <c r="X724" s="45">
        <v>0</v>
      </c>
      <c r="Y724" s="45">
        <v>36</v>
      </c>
      <c r="Z724" s="45">
        <v>35</v>
      </c>
      <c r="AA724" s="45">
        <v>1</v>
      </c>
      <c r="AB724" s="45">
        <v>0</v>
      </c>
      <c r="AC724" s="45">
        <v>0</v>
      </c>
      <c r="AD724" s="46"/>
      <c r="AE724" s="46"/>
      <c r="AF724" s="46"/>
      <c r="AG724" s="45">
        <v>0</v>
      </c>
      <c r="AH724" s="45">
        <v>4</v>
      </c>
      <c r="AI724" s="45">
        <v>4</v>
      </c>
      <c r="AJ724" s="45">
        <v>0</v>
      </c>
      <c r="AK724" s="45">
        <v>0</v>
      </c>
      <c r="AL724" s="45">
        <v>0</v>
      </c>
    </row>
    <row r="725" spans="1:38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>
        <v>69</v>
      </c>
      <c r="H725" s="35">
        <v>66</v>
      </c>
      <c r="I725" s="35">
        <v>3</v>
      </c>
      <c r="J725" s="35">
        <v>0</v>
      </c>
      <c r="K725" s="35">
        <v>0</v>
      </c>
      <c r="L725" s="35"/>
      <c r="M725" s="35"/>
      <c r="N725" s="35"/>
      <c r="O725" s="35">
        <v>0</v>
      </c>
      <c r="P725" s="35">
        <v>56</v>
      </c>
      <c r="Q725" s="35">
        <v>49</v>
      </c>
      <c r="R725" s="35">
        <v>7</v>
      </c>
      <c r="S725" s="35">
        <v>0</v>
      </c>
      <c r="T725" s="35">
        <v>0</v>
      </c>
      <c r="U725" s="35"/>
      <c r="V725" s="35"/>
      <c r="W725" s="35"/>
      <c r="X725" s="35">
        <v>0</v>
      </c>
      <c r="Y725" s="35">
        <v>55</v>
      </c>
      <c r="Z725" s="35">
        <v>45</v>
      </c>
      <c r="AA725" s="35">
        <v>10</v>
      </c>
      <c r="AB725" s="35">
        <v>0</v>
      </c>
      <c r="AC725" s="35">
        <v>0</v>
      </c>
      <c r="AD725" s="35"/>
      <c r="AE725" s="35"/>
      <c r="AF725" s="35"/>
      <c r="AG725" s="35">
        <v>0</v>
      </c>
      <c r="AH725" s="35">
        <v>8</v>
      </c>
      <c r="AI725" s="35">
        <v>8</v>
      </c>
      <c r="AJ725" s="35">
        <v>0</v>
      </c>
      <c r="AK725" s="35">
        <v>0</v>
      </c>
      <c r="AL725" s="35">
        <v>0</v>
      </c>
    </row>
    <row r="726" spans="1:38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</row>
    <row r="727" spans="1:38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249</v>
      </c>
      <c r="G727" s="50">
        <v>1513</v>
      </c>
      <c r="H727" s="50">
        <v>1565</v>
      </c>
      <c r="I727" s="50">
        <v>197</v>
      </c>
      <c r="J727" s="50">
        <v>0</v>
      </c>
      <c r="K727" s="50">
        <v>0</v>
      </c>
      <c r="L727" s="51"/>
      <c r="M727" s="51"/>
      <c r="N727" s="51"/>
      <c r="O727" s="50">
        <v>9</v>
      </c>
      <c r="P727" s="50">
        <v>132</v>
      </c>
      <c r="Q727" s="50">
        <v>124</v>
      </c>
      <c r="R727" s="50">
        <v>17</v>
      </c>
      <c r="S727" s="50">
        <v>0</v>
      </c>
      <c r="T727" s="50">
        <v>0</v>
      </c>
      <c r="U727" s="51"/>
      <c r="V727" s="51"/>
      <c r="W727" s="51"/>
      <c r="X727" s="50">
        <v>40</v>
      </c>
      <c r="Y727" s="50">
        <v>310</v>
      </c>
      <c r="Z727" s="50">
        <v>298</v>
      </c>
      <c r="AA727" s="50">
        <v>52</v>
      </c>
      <c r="AB727" s="50">
        <v>0</v>
      </c>
      <c r="AC727" s="50">
        <v>0</v>
      </c>
      <c r="AD727" s="51"/>
      <c r="AE727" s="51"/>
      <c r="AF727" s="51"/>
      <c r="AG727" s="50">
        <v>1</v>
      </c>
      <c r="AH727" s="50">
        <v>58</v>
      </c>
      <c r="AI727" s="50">
        <v>50</v>
      </c>
      <c r="AJ727" s="50">
        <v>9</v>
      </c>
      <c r="AK727" s="50">
        <v>0</v>
      </c>
      <c r="AL727" s="50">
        <v>0</v>
      </c>
    </row>
    <row r="728" spans="1:38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</row>
    <row r="729" spans="1:38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249</v>
      </c>
      <c r="G729" s="56">
        <v>1513</v>
      </c>
      <c r="H729" s="56">
        <v>1565</v>
      </c>
      <c r="I729" s="56">
        <v>197</v>
      </c>
      <c r="J729" s="56">
        <v>0</v>
      </c>
      <c r="K729" s="56">
        <v>0</v>
      </c>
      <c r="L729" s="51"/>
      <c r="M729" s="51"/>
      <c r="N729" s="51"/>
      <c r="O729" s="56">
        <v>9</v>
      </c>
      <c r="P729" s="56">
        <v>132</v>
      </c>
      <c r="Q729" s="56">
        <v>124</v>
      </c>
      <c r="R729" s="56">
        <v>17</v>
      </c>
      <c r="S729" s="56">
        <v>0</v>
      </c>
      <c r="T729" s="56">
        <v>0</v>
      </c>
      <c r="U729" s="51"/>
      <c r="V729" s="51"/>
      <c r="W729" s="51"/>
      <c r="X729" s="56">
        <v>40</v>
      </c>
      <c r="Y729" s="56">
        <v>310</v>
      </c>
      <c r="Z729" s="56">
        <v>298</v>
      </c>
      <c r="AA729" s="56">
        <v>52</v>
      </c>
      <c r="AB729" s="56">
        <v>0</v>
      </c>
      <c r="AC729" s="56">
        <v>0</v>
      </c>
      <c r="AD729" s="51"/>
      <c r="AE729" s="51"/>
      <c r="AF729" s="51"/>
      <c r="AG729" s="56">
        <v>1</v>
      </c>
      <c r="AH729" s="56">
        <v>58</v>
      </c>
      <c r="AI729" s="56">
        <v>50</v>
      </c>
      <c r="AJ729" s="56">
        <v>9</v>
      </c>
      <c r="AK729" s="56">
        <v>0</v>
      </c>
      <c r="AL729" s="56">
        <v>0</v>
      </c>
    </row>
    <row r="730" spans="1:38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</row>
    <row r="731" spans="1:38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</row>
    <row r="732" spans="1:38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</row>
    <row r="733" spans="1:38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151</v>
      </c>
      <c r="G733" s="35">
        <v>786</v>
      </c>
      <c r="H733" s="35">
        <v>820</v>
      </c>
      <c r="I733" s="35">
        <v>117</v>
      </c>
      <c r="J733" s="35">
        <v>0</v>
      </c>
      <c r="K733" s="35">
        <v>0</v>
      </c>
      <c r="L733" s="35"/>
      <c r="M733" s="35"/>
      <c r="N733" s="35"/>
      <c r="O733" s="35">
        <v>9</v>
      </c>
      <c r="P733" s="35">
        <v>67</v>
      </c>
      <c r="Q733" s="35">
        <v>73</v>
      </c>
      <c r="R733" s="35">
        <v>3</v>
      </c>
      <c r="S733" s="35">
        <v>0</v>
      </c>
      <c r="T733" s="35">
        <v>0</v>
      </c>
      <c r="U733" s="35"/>
      <c r="V733" s="35"/>
      <c r="W733" s="35"/>
      <c r="X733" s="35">
        <v>25</v>
      </c>
      <c r="Y733" s="35">
        <v>264</v>
      </c>
      <c r="Z733" s="35">
        <v>252</v>
      </c>
      <c r="AA733" s="35">
        <v>37</v>
      </c>
      <c r="AB733" s="35">
        <v>0</v>
      </c>
      <c r="AC733" s="35">
        <v>0</v>
      </c>
      <c r="AD733" s="35"/>
      <c r="AE733" s="35"/>
      <c r="AF733" s="35"/>
      <c r="AG733" s="35">
        <v>1</v>
      </c>
      <c r="AH733" s="35">
        <v>24</v>
      </c>
      <c r="AI733" s="35">
        <v>25</v>
      </c>
      <c r="AJ733" s="35">
        <v>0</v>
      </c>
      <c r="AK733" s="35">
        <v>0</v>
      </c>
      <c r="AL733" s="35">
        <v>0</v>
      </c>
    </row>
    <row r="734" spans="1:38" ht="19.5" customHeight="1" x14ac:dyDescent="0.2">
      <c r="D734" s="44" t="s">
        <v>116</v>
      </c>
      <c r="F734" s="45">
        <v>61</v>
      </c>
      <c r="G734" s="45">
        <v>483</v>
      </c>
      <c r="H734" s="45">
        <v>490</v>
      </c>
      <c r="I734" s="45">
        <v>54</v>
      </c>
      <c r="J734" s="45">
        <v>0</v>
      </c>
      <c r="K734" s="45">
        <v>0</v>
      </c>
      <c r="L734" s="46"/>
      <c r="M734" s="46"/>
      <c r="N734" s="46"/>
      <c r="O734" s="45">
        <v>11</v>
      </c>
      <c r="P734" s="45">
        <v>134</v>
      </c>
      <c r="Q734" s="45">
        <v>132</v>
      </c>
      <c r="R734" s="45">
        <v>13</v>
      </c>
      <c r="S734" s="45">
        <v>0</v>
      </c>
      <c r="T734" s="45">
        <v>0</v>
      </c>
      <c r="U734" s="46"/>
      <c r="V734" s="46"/>
      <c r="W734" s="46"/>
      <c r="X734" s="45">
        <v>23</v>
      </c>
      <c r="Y734" s="45">
        <v>326</v>
      </c>
      <c r="Z734" s="45">
        <v>305</v>
      </c>
      <c r="AA734" s="45">
        <v>44</v>
      </c>
      <c r="AB734" s="45">
        <v>0</v>
      </c>
      <c r="AC734" s="45">
        <v>0</v>
      </c>
      <c r="AD734" s="46"/>
      <c r="AE734" s="46"/>
      <c r="AF734" s="46"/>
      <c r="AG734" s="45">
        <v>23</v>
      </c>
      <c r="AH734" s="45">
        <v>439</v>
      </c>
      <c r="AI734" s="45">
        <v>433</v>
      </c>
      <c r="AJ734" s="45">
        <v>29</v>
      </c>
      <c r="AK734" s="45">
        <v>0</v>
      </c>
      <c r="AL734" s="45">
        <v>0</v>
      </c>
    </row>
    <row r="735" spans="1:38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</row>
    <row r="736" spans="1:38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212</v>
      </c>
      <c r="G736" s="50">
        <v>1269</v>
      </c>
      <c r="H736" s="50">
        <v>1310</v>
      </c>
      <c r="I736" s="50">
        <v>171</v>
      </c>
      <c r="J736" s="50">
        <v>0</v>
      </c>
      <c r="K736" s="50">
        <v>0</v>
      </c>
      <c r="L736" s="51"/>
      <c r="M736" s="51"/>
      <c r="N736" s="51"/>
      <c r="O736" s="50">
        <v>20</v>
      </c>
      <c r="P736" s="50">
        <v>201</v>
      </c>
      <c r="Q736" s="50">
        <v>205</v>
      </c>
      <c r="R736" s="50">
        <v>16</v>
      </c>
      <c r="S736" s="50">
        <v>0</v>
      </c>
      <c r="T736" s="50">
        <v>0</v>
      </c>
      <c r="U736" s="51"/>
      <c r="V736" s="51"/>
      <c r="W736" s="51"/>
      <c r="X736" s="50">
        <v>48</v>
      </c>
      <c r="Y736" s="50">
        <v>590</v>
      </c>
      <c r="Z736" s="50">
        <v>557</v>
      </c>
      <c r="AA736" s="50">
        <v>81</v>
      </c>
      <c r="AB736" s="50">
        <v>0</v>
      </c>
      <c r="AC736" s="50">
        <v>0</v>
      </c>
      <c r="AD736" s="51"/>
      <c r="AE736" s="51"/>
      <c r="AF736" s="51"/>
      <c r="AG736" s="50">
        <v>24</v>
      </c>
      <c r="AH736" s="50">
        <v>463</v>
      </c>
      <c r="AI736" s="50">
        <v>458</v>
      </c>
      <c r="AJ736" s="50">
        <v>29</v>
      </c>
      <c r="AK736" s="50">
        <v>0</v>
      </c>
      <c r="AL736" s="50">
        <v>0</v>
      </c>
    </row>
    <row r="737" spans="1:38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</row>
    <row r="738" spans="1:38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212</v>
      </c>
      <c r="G738" s="56">
        <v>1269</v>
      </c>
      <c r="H738" s="56">
        <v>1310</v>
      </c>
      <c r="I738" s="56">
        <v>171</v>
      </c>
      <c r="J738" s="56">
        <v>0</v>
      </c>
      <c r="K738" s="56">
        <v>0</v>
      </c>
      <c r="L738" s="51"/>
      <c r="M738" s="51"/>
      <c r="N738" s="51"/>
      <c r="O738" s="56">
        <v>20</v>
      </c>
      <c r="P738" s="56">
        <v>201</v>
      </c>
      <c r="Q738" s="56">
        <v>205</v>
      </c>
      <c r="R738" s="56">
        <v>16</v>
      </c>
      <c r="S738" s="56">
        <v>0</v>
      </c>
      <c r="T738" s="56">
        <v>0</v>
      </c>
      <c r="U738" s="51"/>
      <c r="V738" s="51"/>
      <c r="W738" s="51"/>
      <c r="X738" s="56">
        <v>48</v>
      </c>
      <c r="Y738" s="56">
        <v>590</v>
      </c>
      <c r="Z738" s="56">
        <v>557</v>
      </c>
      <c r="AA738" s="56">
        <v>81</v>
      </c>
      <c r="AB738" s="56">
        <v>0</v>
      </c>
      <c r="AC738" s="56">
        <v>0</v>
      </c>
      <c r="AD738" s="51"/>
      <c r="AE738" s="51"/>
      <c r="AF738" s="51"/>
      <c r="AG738" s="56">
        <v>24</v>
      </c>
      <c r="AH738" s="56">
        <v>463</v>
      </c>
      <c r="AI738" s="56">
        <v>458</v>
      </c>
      <c r="AJ738" s="56">
        <v>29</v>
      </c>
      <c r="AK738" s="56">
        <v>0</v>
      </c>
      <c r="AL738" s="56">
        <v>0</v>
      </c>
    </row>
    <row r="739" spans="1:38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</row>
    <row r="740" spans="1:38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</row>
    <row r="741" spans="1:38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</row>
    <row r="742" spans="1:38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573</v>
      </c>
      <c r="G742" s="35">
        <v>348</v>
      </c>
      <c r="H742" s="35">
        <v>345</v>
      </c>
      <c r="I742" s="35">
        <v>576</v>
      </c>
      <c r="J742" s="35">
        <v>0</v>
      </c>
      <c r="K742" s="35">
        <v>0</v>
      </c>
      <c r="L742" s="35"/>
      <c r="M742" s="35"/>
      <c r="N742" s="35"/>
      <c r="O742" s="35">
        <v>85</v>
      </c>
      <c r="P742" s="35">
        <v>84</v>
      </c>
      <c r="Q742" s="35">
        <v>75</v>
      </c>
      <c r="R742" s="35">
        <v>94</v>
      </c>
      <c r="S742" s="35">
        <v>0</v>
      </c>
      <c r="T742" s="35">
        <v>0</v>
      </c>
      <c r="U742" s="35"/>
      <c r="V742" s="35"/>
      <c r="W742" s="35"/>
      <c r="X742" s="35">
        <v>193</v>
      </c>
      <c r="Y742" s="35">
        <v>256</v>
      </c>
      <c r="Z742" s="35">
        <v>225</v>
      </c>
      <c r="AA742" s="35">
        <v>224</v>
      </c>
      <c r="AB742" s="35">
        <v>0</v>
      </c>
      <c r="AC742" s="35">
        <v>0</v>
      </c>
      <c r="AD742" s="35"/>
      <c r="AE742" s="35"/>
      <c r="AF742" s="35"/>
      <c r="AG742" s="35">
        <v>18</v>
      </c>
      <c r="AH742" s="35">
        <v>21</v>
      </c>
      <c r="AI742" s="35">
        <v>18</v>
      </c>
      <c r="AJ742" s="35">
        <v>21</v>
      </c>
      <c r="AK742" s="35">
        <v>0</v>
      </c>
      <c r="AL742" s="35">
        <v>0</v>
      </c>
    </row>
    <row r="743" spans="1:38" ht="19.5" customHeight="1" x14ac:dyDescent="0.2">
      <c r="D743" s="44" t="s">
        <v>116</v>
      </c>
      <c r="F743" s="45">
        <v>68</v>
      </c>
      <c r="G743" s="45">
        <v>641</v>
      </c>
      <c r="H743" s="45">
        <v>653</v>
      </c>
      <c r="I743" s="45">
        <v>56</v>
      </c>
      <c r="J743" s="45">
        <v>0</v>
      </c>
      <c r="K743" s="45">
        <v>0</v>
      </c>
      <c r="L743" s="46"/>
      <c r="M743" s="46"/>
      <c r="N743" s="46"/>
      <c r="O743" s="45">
        <v>4</v>
      </c>
      <c r="P743" s="45">
        <v>53</v>
      </c>
      <c r="Q743" s="45">
        <v>53</v>
      </c>
      <c r="R743" s="45">
        <v>4</v>
      </c>
      <c r="S743" s="45">
        <v>0</v>
      </c>
      <c r="T743" s="45">
        <v>0</v>
      </c>
      <c r="U743" s="46"/>
      <c r="V743" s="46"/>
      <c r="W743" s="46"/>
      <c r="X743" s="45">
        <v>17</v>
      </c>
      <c r="Y743" s="45">
        <v>182</v>
      </c>
      <c r="Z743" s="45">
        <v>176</v>
      </c>
      <c r="AA743" s="45">
        <v>23</v>
      </c>
      <c r="AB743" s="45">
        <v>0</v>
      </c>
      <c r="AC743" s="45">
        <v>0</v>
      </c>
      <c r="AD743" s="46"/>
      <c r="AE743" s="46"/>
      <c r="AF743" s="46"/>
      <c r="AG743" s="45">
        <v>1</v>
      </c>
      <c r="AH743" s="45">
        <v>17</v>
      </c>
      <c r="AI743" s="45">
        <v>15</v>
      </c>
      <c r="AJ743" s="45">
        <v>3</v>
      </c>
      <c r="AK743" s="45">
        <v>0</v>
      </c>
      <c r="AL743" s="45">
        <v>0</v>
      </c>
    </row>
    <row r="744" spans="1:38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</row>
    <row r="745" spans="1:38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641</v>
      </c>
      <c r="G745" s="50">
        <v>989</v>
      </c>
      <c r="H745" s="50">
        <v>998</v>
      </c>
      <c r="I745" s="50">
        <v>632</v>
      </c>
      <c r="J745" s="50">
        <v>0</v>
      </c>
      <c r="K745" s="50">
        <v>0</v>
      </c>
      <c r="L745" s="51"/>
      <c r="M745" s="51"/>
      <c r="N745" s="51"/>
      <c r="O745" s="50">
        <v>89</v>
      </c>
      <c r="P745" s="50">
        <v>137</v>
      </c>
      <c r="Q745" s="50">
        <v>128</v>
      </c>
      <c r="R745" s="50">
        <v>98</v>
      </c>
      <c r="S745" s="50">
        <v>0</v>
      </c>
      <c r="T745" s="50">
        <v>0</v>
      </c>
      <c r="U745" s="51"/>
      <c r="V745" s="51"/>
      <c r="W745" s="51"/>
      <c r="X745" s="50">
        <v>210</v>
      </c>
      <c r="Y745" s="50">
        <v>438</v>
      </c>
      <c r="Z745" s="50">
        <v>401</v>
      </c>
      <c r="AA745" s="50">
        <v>247</v>
      </c>
      <c r="AB745" s="50">
        <v>0</v>
      </c>
      <c r="AC745" s="50">
        <v>0</v>
      </c>
      <c r="AD745" s="51"/>
      <c r="AE745" s="51"/>
      <c r="AF745" s="51"/>
      <c r="AG745" s="50">
        <v>19</v>
      </c>
      <c r="AH745" s="50">
        <v>38</v>
      </c>
      <c r="AI745" s="50">
        <v>33</v>
      </c>
      <c r="AJ745" s="50">
        <v>24</v>
      </c>
      <c r="AK745" s="50">
        <v>0</v>
      </c>
      <c r="AL745" s="50">
        <v>0</v>
      </c>
    </row>
    <row r="746" spans="1:38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</row>
    <row r="747" spans="1:38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641</v>
      </c>
      <c r="G747" s="56">
        <v>989</v>
      </c>
      <c r="H747" s="56">
        <v>998</v>
      </c>
      <c r="I747" s="56">
        <v>632</v>
      </c>
      <c r="J747" s="56">
        <v>0</v>
      </c>
      <c r="K747" s="56">
        <v>0</v>
      </c>
      <c r="L747" s="51"/>
      <c r="M747" s="51"/>
      <c r="N747" s="51"/>
      <c r="O747" s="56">
        <v>89</v>
      </c>
      <c r="P747" s="56">
        <v>137</v>
      </c>
      <c r="Q747" s="56">
        <v>128</v>
      </c>
      <c r="R747" s="56">
        <v>98</v>
      </c>
      <c r="S747" s="56">
        <v>0</v>
      </c>
      <c r="T747" s="56">
        <v>0</v>
      </c>
      <c r="U747" s="51"/>
      <c r="V747" s="51"/>
      <c r="W747" s="51"/>
      <c r="X747" s="56">
        <v>210</v>
      </c>
      <c r="Y747" s="56">
        <v>438</v>
      </c>
      <c r="Z747" s="56">
        <v>401</v>
      </c>
      <c r="AA747" s="56">
        <v>247</v>
      </c>
      <c r="AB747" s="56">
        <v>0</v>
      </c>
      <c r="AC747" s="56">
        <v>0</v>
      </c>
      <c r="AD747" s="51"/>
      <c r="AE747" s="51"/>
      <c r="AF747" s="51"/>
      <c r="AG747" s="56">
        <v>19</v>
      </c>
      <c r="AH747" s="56">
        <v>38</v>
      </c>
      <c r="AI747" s="56">
        <v>33</v>
      </c>
      <c r="AJ747" s="56">
        <v>24</v>
      </c>
      <c r="AK747" s="56">
        <v>0</v>
      </c>
      <c r="AL747" s="56">
        <v>0</v>
      </c>
    </row>
    <row r="748" spans="1:38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</row>
    <row r="749" spans="1:38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46187</v>
      </c>
      <c r="G749" s="65">
        <v>238933</v>
      </c>
      <c r="H749" s="65">
        <v>234411</v>
      </c>
      <c r="I749" s="65">
        <v>50452</v>
      </c>
      <c r="J749" s="65">
        <v>582</v>
      </c>
      <c r="K749" s="65">
        <v>839</v>
      </c>
      <c r="L749" s="51"/>
      <c r="M749" s="51"/>
      <c r="N749" s="51"/>
      <c r="O749" s="65">
        <v>7526</v>
      </c>
      <c r="P749" s="65">
        <v>34416</v>
      </c>
      <c r="Q749" s="65">
        <v>35139</v>
      </c>
      <c r="R749" s="65">
        <v>6788</v>
      </c>
      <c r="S749" s="65">
        <v>113</v>
      </c>
      <c r="T749" s="65">
        <v>128</v>
      </c>
      <c r="U749" s="51"/>
      <c r="V749" s="51"/>
      <c r="W749" s="51"/>
      <c r="X749" s="65">
        <v>13701</v>
      </c>
      <c r="Y749" s="65">
        <v>51721</v>
      </c>
      <c r="Z749" s="65">
        <v>51606</v>
      </c>
      <c r="AA749" s="65">
        <v>13675</v>
      </c>
      <c r="AB749" s="65">
        <v>233</v>
      </c>
      <c r="AC749" s="65">
        <v>374</v>
      </c>
      <c r="AD749" s="51"/>
      <c r="AE749" s="51"/>
      <c r="AF749" s="51"/>
      <c r="AG749" s="65">
        <v>1701</v>
      </c>
      <c r="AH749" s="65">
        <v>7650</v>
      </c>
      <c r="AI749" s="65">
        <v>7768</v>
      </c>
      <c r="AJ749" s="65">
        <v>1578</v>
      </c>
      <c r="AK749" s="65">
        <v>39</v>
      </c>
      <c r="AL749" s="65">
        <v>44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38" ht="15" x14ac:dyDescent="0.2">
      <c r="A769" s="78">
        <v>13</v>
      </c>
      <c r="B769" t="s">
        <v>356</v>
      </c>
    </row>
    <row r="770" spans="1:38" ht="15" x14ac:dyDescent="0.2">
      <c r="A770" s="78">
        <v>14</v>
      </c>
      <c r="B770" t="s">
        <v>357</v>
      </c>
    </row>
    <row r="771" spans="1:38" ht="15" x14ac:dyDescent="0.2">
      <c r="A771" s="78">
        <v>15</v>
      </c>
      <c r="B771" t="s">
        <v>358</v>
      </c>
    </row>
    <row r="772" spans="1:38" ht="15" x14ac:dyDescent="0.2">
      <c r="A772" s="78">
        <v>16</v>
      </c>
      <c r="B772" t="s">
        <v>359</v>
      </c>
    </row>
    <row r="773" spans="1:38" ht="15" x14ac:dyDescent="0.2">
      <c r="A773" s="78">
        <v>17</v>
      </c>
      <c r="B773" t="s">
        <v>360</v>
      </c>
    </row>
    <row r="774" spans="1:38" ht="15" x14ac:dyDescent="0.2">
      <c r="A774" s="78">
        <v>18</v>
      </c>
      <c r="B774" t="s">
        <v>361</v>
      </c>
    </row>
    <row r="775" spans="1:38" ht="15" x14ac:dyDescent="0.2">
      <c r="A775" s="78">
        <v>19</v>
      </c>
      <c r="B775" t="s">
        <v>362</v>
      </c>
    </row>
    <row r="776" spans="1:38" ht="15" x14ac:dyDescent="0.2">
      <c r="A776" s="78">
        <v>20</v>
      </c>
      <c r="B776" t="s">
        <v>363</v>
      </c>
    </row>
    <row r="777" spans="1:38" ht="15" x14ac:dyDescent="0.2">
      <c r="A777" s="78">
        <v>21</v>
      </c>
      <c r="B777" t="s">
        <v>364</v>
      </c>
    </row>
    <row r="778" spans="1:38" ht="15" x14ac:dyDescent="0.2">
      <c r="A778" s="78">
        <v>22</v>
      </c>
      <c r="B778" t="s">
        <v>104</v>
      </c>
    </row>
    <row r="779" spans="1:38" ht="30" customHeight="1" x14ac:dyDescent="0.2">
      <c r="A779" s="81">
        <v>23</v>
      </c>
      <c r="B779" s="93" t="s">
        <v>105</v>
      </c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</row>
    <row r="780" spans="1:38" ht="15" x14ac:dyDescent="0.2">
      <c r="A780">
        <v>24</v>
      </c>
      <c r="B780" t="s">
        <v>106</v>
      </c>
    </row>
    <row r="781" spans="1:38" ht="15" x14ac:dyDescent="0.2">
      <c r="A781">
        <v>25</v>
      </c>
      <c r="B781" t="s">
        <v>107</v>
      </c>
    </row>
    <row r="782" spans="1:38" ht="15" x14ac:dyDescent="0.2">
      <c r="A782">
        <v>26</v>
      </c>
      <c r="B782" t="s">
        <v>108</v>
      </c>
    </row>
    <row r="783" spans="1:38" ht="28.5" customHeight="1" x14ac:dyDescent="0.2">
      <c r="A783">
        <v>27</v>
      </c>
      <c r="B783" s="94" t="s">
        <v>109</v>
      </c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L749"/>
  <mergeCells count="9">
    <mergeCell ref="B779:AL779"/>
    <mergeCell ref="B783:AL783"/>
    <mergeCell ref="A8:D8"/>
    <mergeCell ref="A2:AL3"/>
    <mergeCell ref="A4:AL5"/>
    <mergeCell ref="F7:K7"/>
    <mergeCell ref="O7:T7"/>
    <mergeCell ref="X7:AC7"/>
    <mergeCell ref="AG7:AL7"/>
  </mergeCells>
  <phoneticPr fontId="2" type="noConversion"/>
  <pageMargins left="0.43307086614173229" right="0" top="0" bottom="0" header="0" footer="0"/>
  <pageSetup paperSize="5" scale="39" orientation="landscape" r:id="rId1"/>
  <headerFooter alignWithMargins="0"/>
  <rowBreaks count="11" manualBreakCount="11">
    <brk id="69" max="37" man="1"/>
    <brk id="136" max="37" man="1"/>
    <brk id="193" max="37" man="1"/>
    <brk id="258" max="37" man="1"/>
    <brk id="327" max="37" man="1"/>
    <brk id="391" max="37" man="1"/>
    <brk id="456" max="37" man="1"/>
    <brk id="514" max="37" man="1"/>
    <brk id="575" max="37" man="1"/>
    <brk id="643" max="37" man="1"/>
    <brk id="707" max="3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2:AL785"/>
  <sheetViews>
    <sheetView view="pageBreakPreview" zoomScale="50" zoomScaleNormal="60" zoomScaleSheetLayoutView="5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11" width="12.7109375" style="4" customWidth="1"/>
    <col min="12" max="14" width="1.7109375" style="4" customWidth="1"/>
    <col min="15" max="20" width="12.7109375" style="4" customWidth="1"/>
    <col min="21" max="23" width="1.7109375" style="4" customWidth="1"/>
    <col min="24" max="29" width="12.7109375" style="4" customWidth="1"/>
    <col min="30" max="32" width="1.7109375" style="4" customWidth="1"/>
    <col min="33" max="38" width="12.7109375" style="4" customWidth="1"/>
    <col min="39" max="16384" width="11.42578125" style="7"/>
  </cols>
  <sheetData>
    <row r="2" spans="1:38" ht="12.75" x14ac:dyDescent="0.2">
      <c r="A2" s="85" t="s">
        <v>369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1:38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</row>
    <row r="6" spans="1:3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" customHeight="1" thickBot="1" x14ac:dyDescent="0.25">
      <c r="A7" s="6"/>
      <c r="C7" s="6"/>
      <c r="D7" s="5"/>
      <c r="F7" s="87" t="s">
        <v>35</v>
      </c>
      <c r="G7" s="87"/>
      <c r="H7" s="87"/>
      <c r="I7" s="87"/>
      <c r="J7" s="87"/>
      <c r="K7" s="87"/>
      <c r="L7" s="19"/>
      <c r="M7" s="19"/>
      <c r="N7" s="19"/>
      <c r="O7" s="87" t="s">
        <v>34</v>
      </c>
      <c r="P7" s="87"/>
      <c r="Q7" s="87"/>
      <c r="R7" s="87"/>
      <c r="S7" s="87"/>
      <c r="T7" s="87"/>
      <c r="U7" s="19"/>
      <c r="V7" s="19"/>
      <c r="W7" s="19"/>
      <c r="X7" s="87" t="s">
        <v>33</v>
      </c>
      <c r="Y7" s="87"/>
      <c r="Z7" s="87"/>
      <c r="AA7" s="87"/>
      <c r="AB7" s="87"/>
      <c r="AC7" s="87"/>
      <c r="AD7" s="19"/>
      <c r="AE7" s="19"/>
      <c r="AF7" s="19"/>
      <c r="AG7" s="87" t="s">
        <v>32</v>
      </c>
      <c r="AH7" s="87"/>
      <c r="AI7" s="87"/>
      <c r="AJ7" s="87"/>
      <c r="AK7" s="87"/>
      <c r="AL7" s="87"/>
    </row>
    <row r="8" spans="1:38" ht="50.1" customHeight="1" thickBot="1" x14ac:dyDescent="0.25">
      <c r="A8" s="88" t="s">
        <v>1</v>
      </c>
      <c r="B8" s="88"/>
      <c r="C8" s="88"/>
      <c r="D8" s="88"/>
      <c r="E8" s="7"/>
      <c r="F8" s="15" t="s">
        <v>2</v>
      </c>
      <c r="G8" s="15" t="s">
        <v>58</v>
      </c>
      <c r="H8" s="15" t="s">
        <v>57</v>
      </c>
      <c r="I8" s="15" t="s">
        <v>14</v>
      </c>
      <c r="J8" s="15" t="s">
        <v>15</v>
      </c>
      <c r="K8" s="15" t="s">
        <v>16</v>
      </c>
      <c r="L8" s="11"/>
      <c r="M8" s="11"/>
      <c r="N8" s="11"/>
      <c r="O8" s="15" t="s">
        <v>2</v>
      </c>
      <c r="P8" s="15" t="s">
        <v>58</v>
      </c>
      <c r="Q8" s="15" t="s">
        <v>57</v>
      </c>
      <c r="R8" s="15" t="s">
        <v>14</v>
      </c>
      <c r="S8" s="15" t="s">
        <v>15</v>
      </c>
      <c r="T8" s="15" t="s">
        <v>16</v>
      </c>
      <c r="U8" s="11"/>
      <c r="V8" s="11"/>
      <c r="W8" s="11"/>
      <c r="X8" s="15" t="s">
        <v>2</v>
      </c>
      <c r="Y8" s="15" t="s">
        <v>58</v>
      </c>
      <c r="Z8" s="15" t="s">
        <v>57</v>
      </c>
      <c r="AA8" s="15" t="s">
        <v>14</v>
      </c>
      <c r="AB8" s="15" t="s">
        <v>15</v>
      </c>
      <c r="AC8" s="15" t="s">
        <v>16</v>
      </c>
      <c r="AD8" s="11"/>
      <c r="AE8" s="11"/>
      <c r="AF8" s="11"/>
      <c r="AG8" s="15" t="s">
        <v>2</v>
      </c>
      <c r="AH8" s="15" t="s">
        <v>58</v>
      </c>
      <c r="AI8" s="15" t="s">
        <v>57</v>
      </c>
      <c r="AJ8" s="15" t="s">
        <v>14</v>
      </c>
      <c r="AK8" s="15" t="s">
        <v>15</v>
      </c>
      <c r="AL8" s="15" t="s">
        <v>16</v>
      </c>
    </row>
    <row r="9" spans="1:38" ht="20.100000000000001" customHeight="1" x14ac:dyDescent="0.2"/>
    <row r="10" spans="1:38" ht="20.100000000000001" customHeight="1" x14ac:dyDescent="0.2">
      <c r="A10" s="2"/>
      <c r="B10" s="6" t="s">
        <v>113</v>
      </c>
    </row>
    <row r="11" spans="1:38" ht="20.100000000000001" customHeight="1" x14ac:dyDescent="0.2">
      <c r="A11" s="42"/>
      <c r="B11" s="43"/>
      <c r="C11" s="3" t="s">
        <v>114</v>
      </c>
    </row>
    <row r="12" spans="1:38" ht="20.100000000000001" customHeight="1" x14ac:dyDescent="0.2">
      <c r="D12" s="2" t="s">
        <v>115</v>
      </c>
      <c r="F12" s="35">
        <v>6</v>
      </c>
      <c r="G12" s="35">
        <v>161</v>
      </c>
      <c r="H12" s="35">
        <v>166</v>
      </c>
      <c r="I12" s="35">
        <v>1</v>
      </c>
      <c r="J12" s="35">
        <v>0</v>
      </c>
      <c r="K12" s="35">
        <v>0</v>
      </c>
      <c r="L12" s="35"/>
      <c r="M12" s="35"/>
      <c r="N12" s="35"/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/>
      <c r="V12" s="35"/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/>
      <c r="AE12" s="35"/>
      <c r="AF12" s="35"/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 s="35">
        <v>0</v>
      </c>
    </row>
    <row r="13" spans="1:38" ht="20.100000000000001" customHeight="1" x14ac:dyDescent="0.2">
      <c r="D13" s="44" t="s">
        <v>116</v>
      </c>
      <c r="F13" s="45">
        <v>1</v>
      </c>
      <c r="G13" s="45">
        <v>176</v>
      </c>
      <c r="H13" s="45">
        <v>175</v>
      </c>
      <c r="I13" s="45">
        <v>2</v>
      </c>
      <c r="J13" s="45">
        <v>0</v>
      </c>
      <c r="K13" s="45">
        <v>0</v>
      </c>
      <c r="L13" s="46"/>
      <c r="M13" s="46"/>
      <c r="N13" s="46"/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6"/>
      <c r="V13" s="46"/>
      <c r="W13" s="46"/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6"/>
      <c r="AE13" s="46"/>
      <c r="AF13" s="46"/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</row>
    <row r="14" spans="1:38" ht="20.100000000000001" customHeight="1" x14ac:dyDescent="0.2">
      <c r="D14" s="2" t="s">
        <v>117</v>
      </c>
      <c r="F14" s="35">
        <v>1</v>
      </c>
      <c r="G14" s="35">
        <v>178</v>
      </c>
      <c r="H14" s="35">
        <v>175</v>
      </c>
      <c r="I14" s="35">
        <v>4</v>
      </c>
      <c r="J14" s="35">
        <v>0</v>
      </c>
      <c r="K14" s="35">
        <v>0</v>
      </c>
      <c r="L14" s="35"/>
      <c r="M14" s="35"/>
      <c r="N14" s="35"/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/>
      <c r="V14" s="35"/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/>
      <c r="AE14" s="35"/>
      <c r="AF14" s="35"/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</row>
    <row r="15" spans="1:38" ht="20.100000000000001" customHeight="1" x14ac:dyDescent="0.2">
      <c r="D15" s="44" t="s">
        <v>118</v>
      </c>
      <c r="F15" s="45">
        <v>3</v>
      </c>
      <c r="G15" s="45">
        <v>179</v>
      </c>
      <c r="H15" s="45">
        <v>154</v>
      </c>
      <c r="I15" s="45">
        <v>28</v>
      </c>
      <c r="J15" s="45">
        <v>0</v>
      </c>
      <c r="K15" s="45">
        <v>0</v>
      </c>
      <c r="L15" s="46"/>
      <c r="M15" s="46"/>
      <c r="N15" s="46"/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6"/>
      <c r="V15" s="46"/>
      <c r="W15" s="46"/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6"/>
      <c r="AE15" s="46"/>
      <c r="AF15" s="46"/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</row>
    <row r="16" spans="1:38" ht="20.100000000000001" customHeight="1" x14ac:dyDescent="0.2">
      <c r="D16" s="2" t="s">
        <v>119</v>
      </c>
      <c r="F16" s="35">
        <v>3</v>
      </c>
      <c r="G16" s="35">
        <v>181</v>
      </c>
      <c r="H16" s="35">
        <v>182</v>
      </c>
      <c r="I16" s="35">
        <v>2</v>
      </c>
      <c r="J16" s="35">
        <v>0</v>
      </c>
      <c r="K16" s="35">
        <v>0</v>
      </c>
      <c r="L16" s="35"/>
      <c r="M16" s="35"/>
      <c r="N16" s="35"/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/>
      <c r="V16" s="35"/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/>
      <c r="AE16" s="35"/>
      <c r="AF16" s="35"/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</row>
    <row r="17" spans="1:38" ht="20.100000000000001" customHeight="1" x14ac:dyDescent="0.2">
      <c r="D17" s="44" t="s">
        <v>120</v>
      </c>
      <c r="F17" s="45">
        <v>2</v>
      </c>
      <c r="G17" s="45">
        <v>174</v>
      </c>
      <c r="H17" s="45">
        <v>174</v>
      </c>
      <c r="I17" s="45">
        <v>2</v>
      </c>
      <c r="J17" s="45">
        <v>0</v>
      </c>
      <c r="K17" s="45">
        <v>0</v>
      </c>
      <c r="L17" s="46"/>
      <c r="M17" s="46"/>
      <c r="N17" s="46"/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6"/>
      <c r="V17" s="46"/>
      <c r="W17" s="46"/>
      <c r="X17" s="45">
        <v>0</v>
      </c>
      <c r="Y17" s="45">
        <v>1</v>
      </c>
      <c r="Z17" s="45">
        <v>1</v>
      </c>
      <c r="AA17" s="45">
        <v>0</v>
      </c>
      <c r="AB17" s="45">
        <v>0</v>
      </c>
      <c r="AC17" s="45">
        <v>0</v>
      </c>
      <c r="AD17" s="46"/>
      <c r="AE17" s="46"/>
      <c r="AF17" s="46"/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</row>
    <row r="18" spans="1:38" ht="20.100000000000001" customHeight="1" x14ac:dyDescent="0.2">
      <c r="D18" s="2" t="s">
        <v>121</v>
      </c>
      <c r="F18" s="35">
        <v>2</v>
      </c>
      <c r="G18" s="35">
        <v>173</v>
      </c>
      <c r="H18" s="35">
        <v>173</v>
      </c>
      <c r="I18" s="35">
        <v>2</v>
      </c>
      <c r="J18" s="35">
        <v>0</v>
      </c>
      <c r="K18" s="35">
        <v>0</v>
      </c>
      <c r="L18" s="35"/>
      <c r="M18" s="35"/>
      <c r="N18" s="35"/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/>
      <c r="V18" s="35"/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/>
      <c r="AE18" s="35"/>
      <c r="AF18" s="35"/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</row>
    <row r="19" spans="1:38" ht="20.100000000000001" customHeight="1" x14ac:dyDescent="0.2">
      <c r="D19" s="44" t="s">
        <v>122</v>
      </c>
      <c r="F19" s="45">
        <v>1</v>
      </c>
      <c r="G19" s="45">
        <v>173</v>
      </c>
      <c r="H19" s="45">
        <v>171</v>
      </c>
      <c r="I19" s="45">
        <v>3</v>
      </c>
      <c r="J19" s="45">
        <v>0</v>
      </c>
      <c r="K19" s="45">
        <v>0</v>
      </c>
      <c r="L19" s="46"/>
      <c r="M19" s="46"/>
      <c r="N19" s="46"/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6"/>
      <c r="V19" s="46"/>
      <c r="W19" s="46"/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6"/>
      <c r="AE19" s="46"/>
      <c r="AF19" s="46"/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</row>
    <row r="20" spans="1:38" ht="20.100000000000001" customHeight="1" x14ac:dyDescent="0.2">
      <c r="D20" s="2" t="s">
        <v>123</v>
      </c>
      <c r="F20" s="35">
        <v>0</v>
      </c>
      <c r="G20" s="35">
        <v>168</v>
      </c>
      <c r="H20" s="35">
        <v>166</v>
      </c>
      <c r="I20" s="35">
        <v>2</v>
      </c>
      <c r="J20" s="35">
        <v>0</v>
      </c>
      <c r="K20" s="35">
        <v>0</v>
      </c>
      <c r="L20" s="35"/>
      <c r="M20" s="35"/>
      <c r="N20" s="35"/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/>
      <c r="V20" s="35"/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/>
      <c r="AE20" s="35"/>
      <c r="AF20" s="35"/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</row>
    <row r="21" spans="1:38" ht="20.100000000000001" customHeight="1" x14ac:dyDescent="0.2">
      <c r="D21" s="44" t="s">
        <v>124</v>
      </c>
      <c r="F21" s="45">
        <v>4</v>
      </c>
      <c r="G21" s="45">
        <v>171</v>
      </c>
      <c r="H21" s="45">
        <v>170</v>
      </c>
      <c r="I21" s="45">
        <v>5</v>
      </c>
      <c r="J21" s="45">
        <v>0</v>
      </c>
      <c r="K21" s="45">
        <v>0</v>
      </c>
      <c r="L21" s="46"/>
      <c r="M21" s="46"/>
      <c r="N21" s="46"/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6"/>
      <c r="V21" s="46"/>
      <c r="W21" s="46"/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6"/>
      <c r="AE21" s="46"/>
      <c r="AF21" s="46"/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</row>
    <row r="22" spans="1:38" ht="20.100000000000001" customHeight="1" x14ac:dyDescent="0.2">
      <c r="D22" s="2" t="s">
        <v>125</v>
      </c>
      <c r="F22" s="35">
        <v>5</v>
      </c>
      <c r="G22" s="35">
        <v>169</v>
      </c>
      <c r="H22" s="35">
        <v>171</v>
      </c>
      <c r="I22" s="35">
        <v>3</v>
      </c>
      <c r="J22" s="35">
        <v>0</v>
      </c>
      <c r="K22" s="35">
        <v>0</v>
      </c>
      <c r="L22" s="35"/>
      <c r="M22" s="35"/>
      <c r="N22" s="35"/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/>
      <c r="V22" s="35"/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/>
      <c r="AE22" s="35"/>
      <c r="AF22" s="35"/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</row>
    <row r="23" spans="1:38" ht="20.100000000000001" customHeight="1" x14ac:dyDescent="0.2">
      <c r="D23" s="44" t="s">
        <v>126</v>
      </c>
      <c r="F23" s="45">
        <v>3</v>
      </c>
      <c r="G23" s="45">
        <v>165</v>
      </c>
      <c r="H23" s="45">
        <v>165</v>
      </c>
      <c r="I23" s="45">
        <v>3</v>
      </c>
      <c r="J23" s="45">
        <v>0</v>
      </c>
      <c r="K23" s="45">
        <v>0</v>
      </c>
      <c r="L23" s="46"/>
      <c r="M23" s="46"/>
      <c r="N23" s="46"/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6"/>
      <c r="V23" s="46"/>
      <c r="W23" s="46"/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6"/>
      <c r="AE23" s="46"/>
      <c r="AF23" s="46"/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</row>
    <row r="24" spans="1:38" ht="20.100000000000001" customHeight="1" x14ac:dyDescent="0.2">
      <c r="D24" s="2" t="s">
        <v>127</v>
      </c>
      <c r="F24" s="35">
        <v>2</v>
      </c>
      <c r="G24" s="35">
        <v>167</v>
      </c>
      <c r="H24" s="35">
        <v>166</v>
      </c>
      <c r="I24" s="35">
        <v>3</v>
      </c>
      <c r="J24" s="35">
        <v>0</v>
      </c>
      <c r="K24" s="35">
        <v>0</v>
      </c>
      <c r="L24" s="35"/>
      <c r="M24" s="35"/>
      <c r="N24" s="35"/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/>
      <c r="V24" s="35"/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/>
      <c r="AE24" s="35"/>
      <c r="AF24" s="35"/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</row>
    <row r="25" spans="1:38" ht="20.100000000000001" customHeight="1" x14ac:dyDescent="0.2">
      <c r="D25" s="44" t="s">
        <v>128</v>
      </c>
      <c r="F25" s="45">
        <v>4</v>
      </c>
      <c r="G25" s="45">
        <v>172</v>
      </c>
      <c r="H25" s="45">
        <v>171</v>
      </c>
      <c r="I25" s="45">
        <v>5</v>
      </c>
      <c r="J25" s="45">
        <v>0</v>
      </c>
      <c r="K25" s="45">
        <v>0</v>
      </c>
      <c r="L25" s="46"/>
      <c r="M25" s="46"/>
      <c r="N25" s="46"/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6"/>
      <c r="V25" s="46"/>
      <c r="W25" s="46"/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6"/>
      <c r="AE25" s="46"/>
      <c r="AF25" s="46"/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</row>
    <row r="26" spans="1:38" ht="20.100000000000001" customHeight="1" x14ac:dyDescent="0.2">
      <c r="D26" s="47" t="s">
        <v>129</v>
      </c>
      <c r="F26" s="46">
        <v>2</v>
      </c>
      <c r="G26" s="46">
        <v>164</v>
      </c>
      <c r="H26" s="46">
        <v>164</v>
      </c>
      <c r="I26" s="46">
        <v>2</v>
      </c>
      <c r="J26" s="46">
        <v>0</v>
      </c>
      <c r="K26" s="46">
        <v>0</v>
      </c>
      <c r="L26" s="46"/>
      <c r="M26" s="46"/>
      <c r="N26" s="46"/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/>
      <c r="V26" s="46"/>
      <c r="W26" s="46"/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/>
      <c r="AE26" s="46"/>
      <c r="AF26" s="46"/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</row>
    <row r="27" spans="1:38" ht="20.100000000000001" customHeight="1" x14ac:dyDescent="0.2">
      <c r="D27" s="44" t="s">
        <v>130</v>
      </c>
      <c r="F27" s="45">
        <v>2</v>
      </c>
      <c r="G27" s="45">
        <v>176</v>
      </c>
      <c r="H27" s="45">
        <v>176</v>
      </c>
      <c r="I27" s="45">
        <v>2</v>
      </c>
      <c r="J27" s="45">
        <v>0</v>
      </c>
      <c r="K27" s="45">
        <v>0</v>
      </c>
      <c r="L27" s="46"/>
      <c r="M27" s="46"/>
      <c r="N27" s="46"/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6"/>
      <c r="V27" s="46"/>
      <c r="W27" s="46"/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6"/>
      <c r="AE27" s="46"/>
      <c r="AF27" s="46"/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</row>
    <row r="28" spans="1:38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</row>
    <row r="29" spans="1:38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41</v>
      </c>
      <c r="G29" s="50">
        <v>2747</v>
      </c>
      <c r="H29" s="50">
        <v>2719</v>
      </c>
      <c r="I29" s="50">
        <v>69</v>
      </c>
      <c r="J29" s="50">
        <v>0</v>
      </c>
      <c r="K29" s="50">
        <v>0</v>
      </c>
      <c r="L29" s="51"/>
      <c r="M29" s="51"/>
      <c r="N29" s="51"/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1"/>
      <c r="V29" s="51"/>
      <c r="W29" s="51"/>
      <c r="X29" s="50">
        <v>0</v>
      </c>
      <c r="Y29" s="50">
        <v>1</v>
      </c>
      <c r="Z29" s="50">
        <v>1</v>
      </c>
      <c r="AA29" s="50">
        <v>0</v>
      </c>
      <c r="AB29" s="50">
        <v>0</v>
      </c>
      <c r="AC29" s="50">
        <v>0</v>
      </c>
      <c r="AD29" s="51"/>
      <c r="AE29" s="51"/>
      <c r="AF29" s="51"/>
      <c r="AG29" s="50">
        <v>0</v>
      </c>
      <c r="AH29" s="50">
        <v>0</v>
      </c>
      <c r="AI29" s="50">
        <v>0</v>
      </c>
      <c r="AJ29" s="50">
        <v>0</v>
      </c>
      <c r="AK29" s="50">
        <v>0</v>
      </c>
      <c r="AL29" s="50">
        <v>0</v>
      </c>
    </row>
    <row r="30" spans="1:38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</row>
    <row r="31" spans="1:38" ht="20.100000000000001" customHeight="1" x14ac:dyDescent="0.2">
      <c r="C31" s="3" t="s">
        <v>0</v>
      </c>
      <c r="F31" s="52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</row>
    <row r="32" spans="1:38" ht="20.100000000000001" customHeight="1" x14ac:dyDescent="0.2">
      <c r="D32" s="2" t="s">
        <v>115</v>
      </c>
      <c r="F32" s="35">
        <v>68</v>
      </c>
      <c r="G32" s="35">
        <v>402</v>
      </c>
      <c r="H32" s="35">
        <v>438</v>
      </c>
      <c r="I32" s="35">
        <v>32</v>
      </c>
      <c r="J32" s="35">
        <v>0</v>
      </c>
      <c r="K32" s="35">
        <v>0</v>
      </c>
      <c r="L32" s="35"/>
      <c r="M32" s="35"/>
      <c r="N32" s="35"/>
      <c r="O32" s="35">
        <v>0</v>
      </c>
      <c r="P32" s="35">
        <v>3</v>
      </c>
      <c r="Q32" s="35">
        <v>3</v>
      </c>
      <c r="R32" s="35">
        <v>0</v>
      </c>
      <c r="S32" s="35">
        <v>0</v>
      </c>
      <c r="T32" s="35">
        <v>0</v>
      </c>
      <c r="U32" s="35"/>
      <c r="V32" s="35"/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/>
      <c r="AE32" s="35"/>
      <c r="AF32" s="35"/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</row>
    <row r="33" spans="1:38" ht="20.100000000000001" customHeight="1" x14ac:dyDescent="0.2">
      <c r="D33" s="44" t="s">
        <v>116</v>
      </c>
      <c r="F33" s="45">
        <v>51</v>
      </c>
      <c r="G33" s="45">
        <v>418</v>
      </c>
      <c r="H33" s="45">
        <v>431</v>
      </c>
      <c r="I33" s="45">
        <v>38</v>
      </c>
      <c r="J33" s="45">
        <v>0</v>
      </c>
      <c r="K33" s="45">
        <v>0</v>
      </c>
      <c r="L33" s="46"/>
      <c r="M33" s="46"/>
      <c r="N33" s="46"/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6"/>
      <c r="V33" s="46"/>
      <c r="W33" s="46"/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6"/>
      <c r="AE33" s="46"/>
      <c r="AF33" s="46"/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</row>
    <row r="34" spans="1:38" ht="20.100000000000001" customHeight="1" x14ac:dyDescent="0.2">
      <c r="D34" s="2" t="s">
        <v>132</v>
      </c>
      <c r="F34" s="35">
        <v>16</v>
      </c>
      <c r="G34" s="35">
        <v>389</v>
      </c>
      <c r="H34" s="35">
        <v>379</v>
      </c>
      <c r="I34" s="35">
        <v>26</v>
      </c>
      <c r="J34" s="35">
        <v>0</v>
      </c>
      <c r="K34" s="35">
        <v>0</v>
      </c>
      <c r="L34" s="35"/>
      <c r="M34" s="35"/>
      <c r="N34" s="35"/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/>
      <c r="V34" s="35"/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/>
      <c r="AE34" s="35"/>
      <c r="AF34" s="35"/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35">
        <v>0</v>
      </c>
    </row>
    <row r="35" spans="1:38" ht="20.100000000000001" customHeight="1" x14ac:dyDescent="0.2">
      <c r="D35" s="44" t="s">
        <v>133</v>
      </c>
      <c r="F35" s="45">
        <v>28</v>
      </c>
      <c r="G35" s="45">
        <v>538</v>
      </c>
      <c r="H35" s="45">
        <v>461</v>
      </c>
      <c r="I35" s="45">
        <v>105</v>
      </c>
      <c r="J35" s="45">
        <v>0</v>
      </c>
      <c r="K35" s="45">
        <v>0</v>
      </c>
      <c r="L35" s="46"/>
      <c r="M35" s="46"/>
      <c r="N35" s="46"/>
      <c r="O35" s="45">
        <v>0</v>
      </c>
      <c r="P35" s="45">
        <v>1</v>
      </c>
      <c r="Q35" s="45">
        <v>1</v>
      </c>
      <c r="R35" s="45">
        <v>0</v>
      </c>
      <c r="S35" s="45">
        <v>0</v>
      </c>
      <c r="T35" s="45">
        <v>0</v>
      </c>
      <c r="U35" s="46"/>
      <c r="V35" s="46"/>
      <c r="W35" s="46"/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6"/>
      <c r="AE35" s="46"/>
      <c r="AF35" s="46"/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</row>
    <row r="36" spans="1:38" ht="20.100000000000001" customHeight="1" x14ac:dyDescent="0.2">
      <c r="D36" s="2" t="s">
        <v>134</v>
      </c>
      <c r="F36" s="35">
        <v>21</v>
      </c>
      <c r="G36" s="35">
        <v>541</v>
      </c>
      <c r="H36" s="35">
        <v>499</v>
      </c>
      <c r="I36" s="35">
        <v>62</v>
      </c>
      <c r="J36" s="35">
        <v>0</v>
      </c>
      <c r="K36" s="35">
        <v>1</v>
      </c>
      <c r="L36" s="35"/>
      <c r="M36" s="35"/>
      <c r="N36" s="35"/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/>
      <c r="V36" s="35"/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/>
      <c r="AE36" s="35"/>
      <c r="AF36" s="35"/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</row>
    <row r="37" spans="1:38" ht="20.100000000000001" customHeight="1" x14ac:dyDescent="0.2">
      <c r="D37" s="44" t="s">
        <v>135</v>
      </c>
      <c r="F37" s="45">
        <v>20</v>
      </c>
      <c r="G37" s="45">
        <v>541</v>
      </c>
      <c r="H37" s="45">
        <v>478</v>
      </c>
      <c r="I37" s="45">
        <v>83</v>
      </c>
      <c r="J37" s="45">
        <v>0</v>
      </c>
      <c r="K37" s="45">
        <v>0</v>
      </c>
      <c r="L37" s="46"/>
      <c r="M37" s="46"/>
      <c r="N37" s="46"/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6"/>
      <c r="V37" s="46"/>
      <c r="W37" s="46"/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6"/>
      <c r="AE37" s="46"/>
      <c r="AF37" s="46"/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</row>
    <row r="38" spans="1:38" ht="20.100000000000001" customHeight="1" x14ac:dyDescent="0.2">
      <c r="D38" s="2" t="s">
        <v>122</v>
      </c>
      <c r="F38" s="35">
        <v>33</v>
      </c>
      <c r="G38" s="35">
        <v>487</v>
      </c>
      <c r="H38" s="35">
        <v>281</v>
      </c>
      <c r="I38" s="35">
        <v>159</v>
      </c>
      <c r="J38" s="35">
        <v>0</v>
      </c>
      <c r="K38" s="35">
        <v>80</v>
      </c>
      <c r="L38" s="35"/>
      <c r="M38" s="35"/>
      <c r="N38" s="35"/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/>
      <c r="V38" s="35"/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/>
      <c r="AE38" s="35"/>
      <c r="AF38" s="35"/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35">
        <v>0</v>
      </c>
    </row>
    <row r="39" spans="1:38" ht="20.100000000000001" customHeight="1" x14ac:dyDescent="0.2">
      <c r="D39" s="44" t="s">
        <v>123</v>
      </c>
      <c r="F39" s="45">
        <v>40</v>
      </c>
      <c r="G39" s="45">
        <v>395</v>
      </c>
      <c r="H39" s="45">
        <v>363</v>
      </c>
      <c r="I39" s="45">
        <v>72</v>
      </c>
      <c r="J39" s="45">
        <v>0</v>
      </c>
      <c r="K39" s="45">
        <v>0</v>
      </c>
      <c r="L39" s="46"/>
      <c r="M39" s="46"/>
      <c r="N39" s="46"/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6"/>
      <c r="V39" s="46"/>
      <c r="W39" s="46"/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6"/>
      <c r="AE39" s="46"/>
      <c r="AF39" s="46"/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</row>
    <row r="40" spans="1:38" ht="20.100000000000001" customHeight="1" x14ac:dyDescent="0.2">
      <c r="D40" s="2" t="s">
        <v>136</v>
      </c>
      <c r="F40" s="35">
        <v>26</v>
      </c>
      <c r="G40" s="35">
        <v>369</v>
      </c>
      <c r="H40" s="35">
        <v>376</v>
      </c>
      <c r="I40" s="35">
        <v>19</v>
      </c>
      <c r="J40" s="35">
        <v>0</v>
      </c>
      <c r="K40" s="35">
        <v>0</v>
      </c>
      <c r="L40" s="35"/>
      <c r="M40" s="35"/>
      <c r="N40" s="35"/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/>
      <c r="V40" s="35"/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/>
      <c r="AE40" s="35"/>
      <c r="AF40" s="35"/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</row>
    <row r="41" spans="1:38" ht="20.100000000000001" customHeight="1" x14ac:dyDescent="0.2">
      <c r="D41" s="44" t="s">
        <v>125</v>
      </c>
      <c r="F41" s="45">
        <v>8</v>
      </c>
      <c r="G41" s="45">
        <v>448</v>
      </c>
      <c r="H41" s="45">
        <v>402</v>
      </c>
      <c r="I41" s="45">
        <v>54</v>
      </c>
      <c r="J41" s="45">
        <v>0</v>
      </c>
      <c r="K41" s="45">
        <v>0</v>
      </c>
      <c r="L41" s="46"/>
      <c r="M41" s="46"/>
      <c r="N41" s="46"/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6"/>
      <c r="V41" s="46"/>
      <c r="W41" s="46"/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6"/>
      <c r="AE41" s="46"/>
      <c r="AF41" s="46"/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</row>
    <row r="42" spans="1:38" ht="20.100000000000001" customHeight="1" x14ac:dyDescent="0.2">
      <c r="D42" s="2" t="s">
        <v>126</v>
      </c>
      <c r="F42" s="35">
        <v>21</v>
      </c>
      <c r="G42" s="35">
        <v>378</v>
      </c>
      <c r="H42" s="35">
        <v>404</v>
      </c>
      <c r="I42" s="35">
        <v>54</v>
      </c>
      <c r="J42" s="35">
        <v>59</v>
      </c>
      <c r="K42" s="35">
        <v>0</v>
      </c>
      <c r="L42" s="35"/>
      <c r="M42" s="35"/>
      <c r="N42" s="35"/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/>
      <c r="V42" s="35"/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/>
      <c r="AE42" s="35"/>
      <c r="AF42" s="35"/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</row>
    <row r="43" spans="1:38" ht="20.100000000000001" customHeight="1" x14ac:dyDescent="0.2">
      <c r="D43" s="44" t="s">
        <v>127</v>
      </c>
      <c r="F43" s="45">
        <v>27</v>
      </c>
      <c r="G43" s="45">
        <v>480</v>
      </c>
      <c r="H43" s="45">
        <v>462</v>
      </c>
      <c r="I43" s="45">
        <v>45</v>
      </c>
      <c r="J43" s="45">
        <v>0</v>
      </c>
      <c r="K43" s="45">
        <v>0</v>
      </c>
      <c r="L43" s="46"/>
      <c r="M43" s="46"/>
      <c r="N43" s="46"/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6"/>
      <c r="V43" s="46"/>
      <c r="W43" s="46"/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6"/>
      <c r="AE43" s="46"/>
      <c r="AF43" s="46"/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</row>
    <row r="44" spans="1:38" ht="20.100000000000001" customHeight="1" x14ac:dyDescent="0.2">
      <c r="D44" s="2" t="s">
        <v>128</v>
      </c>
      <c r="F44" s="35">
        <v>19</v>
      </c>
      <c r="G44" s="35">
        <v>488</v>
      </c>
      <c r="H44" s="35">
        <v>475</v>
      </c>
      <c r="I44" s="35">
        <v>32</v>
      </c>
      <c r="J44" s="35">
        <v>0</v>
      </c>
      <c r="K44" s="35">
        <v>0</v>
      </c>
      <c r="L44" s="35"/>
      <c r="M44" s="35"/>
      <c r="N44" s="35"/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/>
      <c r="V44" s="35"/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/>
      <c r="AE44" s="35"/>
      <c r="AF44" s="35"/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</row>
    <row r="45" spans="1:38" ht="20.100000000000001" customHeight="1" x14ac:dyDescent="0.2">
      <c r="D45" s="44" t="s">
        <v>137</v>
      </c>
      <c r="F45" s="45">
        <v>7</v>
      </c>
      <c r="G45" s="45">
        <v>451</v>
      </c>
      <c r="H45" s="45">
        <v>410</v>
      </c>
      <c r="I45" s="45">
        <v>48</v>
      </c>
      <c r="J45" s="45">
        <v>0</v>
      </c>
      <c r="K45" s="45">
        <v>0</v>
      </c>
      <c r="L45" s="46"/>
      <c r="M45" s="46"/>
      <c r="N45" s="46"/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6"/>
      <c r="V45" s="46"/>
      <c r="W45" s="46"/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6"/>
      <c r="AE45" s="46"/>
      <c r="AF45" s="46"/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</row>
    <row r="46" spans="1:38" ht="20.100000000000001" customHeight="1" x14ac:dyDescent="0.2">
      <c r="D46" s="2" t="s">
        <v>138</v>
      </c>
      <c r="F46" s="35">
        <v>11</v>
      </c>
      <c r="G46" s="35">
        <v>429</v>
      </c>
      <c r="H46" s="35">
        <v>386</v>
      </c>
      <c r="I46" s="35">
        <v>54</v>
      </c>
      <c r="J46" s="35">
        <v>0</v>
      </c>
      <c r="K46" s="35">
        <v>0</v>
      </c>
      <c r="L46" s="35"/>
      <c r="M46" s="35"/>
      <c r="N46" s="35"/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/>
      <c r="V46" s="35"/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/>
      <c r="AE46" s="35"/>
      <c r="AF46" s="35"/>
      <c r="AG46" s="35">
        <v>0</v>
      </c>
      <c r="AH46" s="35">
        <v>0</v>
      </c>
      <c r="AI46" s="35">
        <v>0</v>
      </c>
      <c r="AJ46" s="35">
        <v>0</v>
      </c>
      <c r="AK46" s="35">
        <v>0</v>
      </c>
      <c r="AL46" s="35">
        <v>0</v>
      </c>
    </row>
    <row r="47" spans="1:38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</row>
    <row r="48" spans="1:38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396</v>
      </c>
      <c r="G48" s="50">
        <v>6754</v>
      </c>
      <c r="H48" s="50">
        <v>6245</v>
      </c>
      <c r="I48" s="50">
        <v>883</v>
      </c>
      <c r="J48" s="50">
        <v>59</v>
      </c>
      <c r="K48" s="50">
        <v>81</v>
      </c>
      <c r="L48" s="51"/>
      <c r="M48" s="51"/>
      <c r="N48" s="51"/>
      <c r="O48" s="50">
        <v>0</v>
      </c>
      <c r="P48" s="50">
        <v>4</v>
      </c>
      <c r="Q48" s="50">
        <v>4</v>
      </c>
      <c r="R48" s="50">
        <v>0</v>
      </c>
      <c r="S48" s="50">
        <v>0</v>
      </c>
      <c r="T48" s="50">
        <v>0</v>
      </c>
      <c r="U48" s="51"/>
      <c r="V48" s="51"/>
      <c r="W48" s="51"/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1"/>
      <c r="AE48" s="51"/>
      <c r="AF48" s="51"/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</row>
    <row r="49" spans="3:38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</row>
    <row r="50" spans="3:38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</row>
    <row r="51" spans="3:38" ht="20.100000000000001" customHeight="1" x14ac:dyDescent="0.2">
      <c r="D51" s="2" t="s">
        <v>141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/>
      <c r="M51" s="35"/>
      <c r="N51" s="35"/>
      <c r="O51" s="35">
        <v>2</v>
      </c>
      <c r="P51" s="35">
        <v>194</v>
      </c>
      <c r="Q51" s="35">
        <v>195</v>
      </c>
      <c r="R51" s="35">
        <v>1</v>
      </c>
      <c r="S51" s="35">
        <v>0</v>
      </c>
      <c r="T51" s="35">
        <v>0</v>
      </c>
      <c r="U51" s="35"/>
      <c r="V51" s="35"/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/>
      <c r="AE51" s="35"/>
      <c r="AF51" s="35"/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</row>
    <row r="52" spans="3:38" ht="20.100000000000001" customHeight="1" x14ac:dyDescent="0.2">
      <c r="D52" s="44" t="s">
        <v>116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6"/>
      <c r="M52" s="46"/>
      <c r="N52" s="46"/>
      <c r="O52" s="45">
        <v>3</v>
      </c>
      <c r="P52" s="45">
        <v>193</v>
      </c>
      <c r="Q52" s="45">
        <v>191</v>
      </c>
      <c r="R52" s="45">
        <v>5</v>
      </c>
      <c r="S52" s="45">
        <v>0</v>
      </c>
      <c r="T52" s="45">
        <v>0</v>
      </c>
      <c r="U52" s="46"/>
      <c r="V52" s="46"/>
      <c r="W52" s="46"/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6"/>
      <c r="AE52" s="46"/>
      <c r="AF52" s="46"/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</row>
    <row r="53" spans="3:38" ht="20.100000000000001" customHeight="1" x14ac:dyDescent="0.2">
      <c r="D53" s="2" t="s">
        <v>132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/>
      <c r="M53" s="35"/>
      <c r="N53" s="35"/>
      <c r="O53" s="35">
        <v>3</v>
      </c>
      <c r="P53" s="35">
        <v>194</v>
      </c>
      <c r="Q53" s="35">
        <v>195</v>
      </c>
      <c r="R53" s="35">
        <v>2</v>
      </c>
      <c r="S53" s="35">
        <v>0</v>
      </c>
      <c r="T53" s="35">
        <v>0</v>
      </c>
      <c r="U53" s="35"/>
      <c r="V53" s="35"/>
      <c r="W53" s="35"/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/>
      <c r="AE53" s="35"/>
      <c r="AF53" s="35"/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</row>
    <row r="54" spans="3:38" ht="20.100000000000001" customHeight="1" x14ac:dyDescent="0.2">
      <c r="D54" s="44" t="s">
        <v>118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6"/>
      <c r="M54" s="46"/>
      <c r="N54" s="46"/>
      <c r="O54" s="45">
        <v>77</v>
      </c>
      <c r="P54" s="45">
        <v>195</v>
      </c>
      <c r="Q54" s="45">
        <v>192</v>
      </c>
      <c r="R54" s="45">
        <v>80</v>
      </c>
      <c r="S54" s="45">
        <v>0</v>
      </c>
      <c r="T54" s="45">
        <v>0</v>
      </c>
      <c r="U54" s="46"/>
      <c r="V54" s="46"/>
      <c r="W54" s="46"/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6"/>
      <c r="AE54" s="46"/>
      <c r="AF54" s="46"/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</row>
    <row r="55" spans="3:38" ht="20.100000000000001" customHeight="1" x14ac:dyDescent="0.2">
      <c r="D55" s="2" t="s">
        <v>133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/>
      <c r="M55" s="35"/>
      <c r="N55" s="35"/>
      <c r="O55" s="35">
        <v>4</v>
      </c>
      <c r="P55" s="35">
        <v>192</v>
      </c>
      <c r="Q55" s="35">
        <v>194</v>
      </c>
      <c r="R55" s="35">
        <v>2</v>
      </c>
      <c r="S55" s="35">
        <v>0</v>
      </c>
      <c r="T55" s="35">
        <v>0</v>
      </c>
      <c r="U55" s="35"/>
      <c r="V55" s="35"/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/>
      <c r="AE55" s="35"/>
      <c r="AF55" s="35"/>
      <c r="AG55" s="35">
        <v>0</v>
      </c>
      <c r="AH55" s="35">
        <v>0</v>
      </c>
      <c r="AI55" s="35">
        <v>0</v>
      </c>
      <c r="AJ55" s="35">
        <v>0</v>
      </c>
      <c r="AK55" s="35">
        <v>0</v>
      </c>
      <c r="AL55" s="35">
        <v>0</v>
      </c>
    </row>
    <row r="56" spans="3:38" ht="20.100000000000001" customHeight="1" x14ac:dyDescent="0.2">
      <c r="D56" s="44" t="s">
        <v>134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6"/>
      <c r="M56" s="46"/>
      <c r="N56" s="46"/>
      <c r="O56" s="45">
        <v>3</v>
      </c>
      <c r="P56" s="45">
        <v>193</v>
      </c>
      <c r="Q56" s="45">
        <v>193</v>
      </c>
      <c r="R56" s="45">
        <v>3</v>
      </c>
      <c r="S56" s="45">
        <v>0</v>
      </c>
      <c r="T56" s="45">
        <v>0</v>
      </c>
      <c r="U56" s="46"/>
      <c r="V56" s="46"/>
      <c r="W56" s="46"/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6"/>
      <c r="AE56" s="46"/>
      <c r="AF56" s="46"/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</row>
    <row r="57" spans="3:38" ht="20.100000000000001" customHeight="1" x14ac:dyDescent="0.2">
      <c r="D57" s="2" t="s">
        <v>121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/>
      <c r="M57" s="35"/>
      <c r="N57" s="35"/>
      <c r="O57" s="35">
        <v>3</v>
      </c>
      <c r="P57" s="35">
        <v>196</v>
      </c>
      <c r="Q57" s="35">
        <v>196</v>
      </c>
      <c r="R57" s="35">
        <v>3</v>
      </c>
      <c r="S57" s="35">
        <v>0</v>
      </c>
      <c r="T57" s="35">
        <v>0</v>
      </c>
      <c r="U57" s="35"/>
      <c r="V57" s="35"/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/>
      <c r="AE57" s="35"/>
      <c r="AF57" s="35"/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</row>
    <row r="58" spans="3:38" ht="20.100000000000001" customHeight="1" x14ac:dyDescent="0.2">
      <c r="D58" s="44" t="s">
        <v>122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6"/>
      <c r="M58" s="46"/>
      <c r="N58" s="46"/>
      <c r="O58" s="45">
        <v>3</v>
      </c>
      <c r="P58" s="45">
        <v>196</v>
      </c>
      <c r="Q58" s="45">
        <v>194</v>
      </c>
      <c r="R58" s="45">
        <v>5</v>
      </c>
      <c r="S58" s="45">
        <v>0</v>
      </c>
      <c r="T58" s="45">
        <v>0</v>
      </c>
      <c r="U58" s="46"/>
      <c r="V58" s="46"/>
      <c r="W58" s="46"/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6"/>
      <c r="AE58" s="46"/>
      <c r="AF58" s="46"/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</row>
    <row r="59" spans="3:38" ht="20.100000000000001" customHeight="1" x14ac:dyDescent="0.2">
      <c r="D59" s="2" t="s">
        <v>123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/>
      <c r="M59" s="35"/>
      <c r="N59" s="35"/>
      <c r="O59" s="35">
        <v>2</v>
      </c>
      <c r="P59" s="35">
        <v>194</v>
      </c>
      <c r="Q59" s="35">
        <v>190</v>
      </c>
      <c r="R59" s="35">
        <v>6</v>
      </c>
      <c r="S59" s="35">
        <v>0</v>
      </c>
      <c r="T59" s="35">
        <v>0</v>
      </c>
      <c r="U59" s="35"/>
      <c r="V59" s="35"/>
      <c r="W59" s="35"/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/>
      <c r="AE59" s="35"/>
      <c r="AF59" s="35"/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</row>
    <row r="60" spans="3:38" ht="20.100000000000001" customHeight="1" x14ac:dyDescent="0.2">
      <c r="D60" s="44" t="s">
        <v>136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6"/>
      <c r="M60" s="46"/>
      <c r="N60" s="46"/>
      <c r="O60" s="45">
        <v>2</v>
      </c>
      <c r="P60" s="45">
        <v>194</v>
      </c>
      <c r="Q60" s="45">
        <v>192</v>
      </c>
      <c r="R60" s="45">
        <v>4</v>
      </c>
      <c r="S60" s="45">
        <v>0</v>
      </c>
      <c r="T60" s="45">
        <v>0</v>
      </c>
      <c r="U60" s="46"/>
      <c r="V60" s="46"/>
      <c r="W60" s="46"/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6"/>
      <c r="AE60" s="46"/>
      <c r="AF60" s="46"/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</row>
    <row r="61" spans="3:38" ht="20.100000000000001" customHeight="1" x14ac:dyDescent="0.2">
      <c r="D61" s="2" t="s">
        <v>125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/>
      <c r="M61" s="35"/>
      <c r="N61" s="35"/>
      <c r="O61" s="35">
        <v>1</v>
      </c>
      <c r="P61" s="35">
        <v>197</v>
      </c>
      <c r="Q61" s="35">
        <v>194</v>
      </c>
      <c r="R61" s="35">
        <v>4</v>
      </c>
      <c r="S61" s="35">
        <v>0</v>
      </c>
      <c r="T61" s="35">
        <v>0</v>
      </c>
      <c r="U61" s="35"/>
      <c r="V61" s="35"/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/>
      <c r="AE61" s="35"/>
      <c r="AF61" s="35"/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</row>
    <row r="62" spans="3:38" ht="20.100000000000001" customHeight="1" x14ac:dyDescent="0.2">
      <c r="D62" s="44" t="s">
        <v>126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6"/>
      <c r="M62" s="46"/>
      <c r="N62" s="46"/>
      <c r="O62" s="45">
        <v>5</v>
      </c>
      <c r="P62" s="45">
        <v>193</v>
      </c>
      <c r="Q62" s="45">
        <v>194</v>
      </c>
      <c r="R62" s="45">
        <v>4</v>
      </c>
      <c r="S62" s="45">
        <v>0</v>
      </c>
      <c r="T62" s="45">
        <v>0</v>
      </c>
      <c r="U62" s="46"/>
      <c r="V62" s="46"/>
      <c r="W62" s="46"/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6"/>
      <c r="AE62" s="46"/>
      <c r="AF62" s="46"/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</row>
    <row r="63" spans="3:38" ht="20.100000000000001" customHeight="1" x14ac:dyDescent="0.2">
      <c r="D63" s="2" t="s">
        <v>127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/>
      <c r="M63" s="35"/>
      <c r="N63" s="35"/>
      <c r="O63" s="35">
        <v>3</v>
      </c>
      <c r="P63" s="35">
        <v>194</v>
      </c>
      <c r="Q63" s="35">
        <v>193</v>
      </c>
      <c r="R63" s="35">
        <v>4</v>
      </c>
      <c r="S63" s="35">
        <v>0</v>
      </c>
      <c r="T63" s="35">
        <v>0</v>
      </c>
      <c r="U63" s="35"/>
      <c r="V63" s="35"/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/>
      <c r="AE63" s="35"/>
      <c r="AF63" s="35"/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</row>
    <row r="64" spans="3:38" ht="20.100000000000001" customHeight="1" x14ac:dyDescent="0.2">
      <c r="D64" s="44" t="s">
        <v>128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6"/>
      <c r="M64" s="46"/>
      <c r="N64" s="46"/>
      <c r="O64" s="45">
        <v>5</v>
      </c>
      <c r="P64" s="45">
        <v>194</v>
      </c>
      <c r="Q64" s="45">
        <v>192</v>
      </c>
      <c r="R64" s="45">
        <v>7</v>
      </c>
      <c r="S64" s="45">
        <v>0</v>
      </c>
      <c r="T64" s="45">
        <v>0</v>
      </c>
      <c r="U64" s="46"/>
      <c r="V64" s="46"/>
      <c r="W64" s="46"/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6"/>
      <c r="AE64" s="46"/>
      <c r="AF64" s="46"/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</row>
    <row r="65" spans="1:38" ht="20.100000000000001" customHeight="1" x14ac:dyDescent="0.2">
      <c r="D65" s="2" t="s">
        <v>142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/>
      <c r="M65" s="35"/>
      <c r="N65" s="35"/>
      <c r="O65" s="35">
        <v>1</v>
      </c>
      <c r="P65" s="35">
        <v>195</v>
      </c>
      <c r="Q65" s="35">
        <v>195</v>
      </c>
      <c r="R65" s="35">
        <v>1</v>
      </c>
      <c r="S65" s="35">
        <v>0</v>
      </c>
      <c r="T65" s="35">
        <v>0</v>
      </c>
      <c r="U65" s="35"/>
      <c r="V65" s="35"/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/>
      <c r="AE65" s="35"/>
      <c r="AF65" s="35"/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</row>
    <row r="66" spans="1:38" ht="20.100000000000001" customHeight="1" x14ac:dyDescent="0.2">
      <c r="D66" s="44" t="s">
        <v>137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6"/>
      <c r="M66" s="46"/>
      <c r="N66" s="46"/>
      <c r="O66" s="45">
        <v>5</v>
      </c>
      <c r="P66" s="45">
        <v>194</v>
      </c>
      <c r="Q66" s="45">
        <v>192</v>
      </c>
      <c r="R66" s="45">
        <v>7</v>
      </c>
      <c r="S66" s="45">
        <v>0</v>
      </c>
      <c r="T66" s="45">
        <v>0</v>
      </c>
      <c r="U66" s="46"/>
      <c r="V66" s="46"/>
      <c r="W66" s="46"/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6"/>
      <c r="AE66" s="46"/>
      <c r="AF66" s="46"/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</row>
    <row r="67" spans="1:38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</row>
    <row r="68" spans="1:38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1"/>
      <c r="M68" s="51"/>
      <c r="N68" s="51"/>
      <c r="O68" s="50">
        <v>122</v>
      </c>
      <c r="P68" s="50">
        <v>3108</v>
      </c>
      <c r="Q68" s="50">
        <v>3092</v>
      </c>
      <c r="R68" s="50">
        <v>138</v>
      </c>
      <c r="S68" s="50">
        <v>0</v>
      </c>
      <c r="T68" s="50">
        <v>0</v>
      </c>
      <c r="U68" s="51"/>
      <c r="V68" s="51"/>
      <c r="W68" s="51"/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1"/>
      <c r="AE68" s="51"/>
      <c r="AF68" s="51"/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</row>
    <row r="69" spans="1:38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</row>
    <row r="70" spans="1:38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</row>
    <row r="71" spans="1:38" ht="20.100000000000001" customHeight="1" x14ac:dyDescent="0.2">
      <c r="D71" s="2" t="s">
        <v>141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/>
      <c r="M71" s="35"/>
      <c r="N71" s="35"/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/>
      <c r="V71" s="35"/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/>
      <c r="AE71" s="35"/>
      <c r="AF71" s="35"/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</row>
    <row r="72" spans="1:38" ht="20.100000000000001" customHeight="1" x14ac:dyDescent="0.2">
      <c r="D72" s="44" t="s">
        <v>116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6"/>
      <c r="M72" s="46"/>
      <c r="N72" s="46"/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6"/>
      <c r="V72" s="46"/>
      <c r="W72" s="46"/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6"/>
      <c r="AE72" s="46"/>
      <c r="AF72" s="46"/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</row>
    <row r="73" spans="1:38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</row>
    <row r="74" spans="1:38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1"/>
      <c r="M74" s="51"/>
      <c r="N74" s="51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1"/>
      <c r="V74" s="51"/>
      <c r="W74" s="51"/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1"/>
      <c r="AE74" s="51"/>
      <c r="AF74" s="51"/>
      <c r="AG74" s="50">
        <v>0</v>
      </c>
      <c r="AH74" s="50">
        <v>0</v>
      </c>
      <c r="AI74" s="50">
        <v>0</v>
      </c>
      <c r="AJ74" s="50">
        <v>0</v>
      </c>
      <c r="AK74" s="50">
        <v>0</v>
      </c>
      <c r="AL74" s="50">
        <v>0</v>
      </c>
    </row>
    <row r="75" spans="1:38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</row>
    <row r="76" spans="1:38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</row>
    <row r="77" spans="1:38" ht="20.100000000000001" customHeight="1" x14ac:dyDescent="0.2">
      <c r="D77" s="2" t="s">
        <v>115</v>
      </c>
      <c r="F77" s="35">
        <v>0</v>
      </c>
      <c r="G77" s="35">
        <v>1</v>
      </c>
      <c r="H77" s="35">
        <v>1</v>
      </c>
      <c r="I77" s="35">
        <v>0</v>
      </c>
      <c r="J77" s="35">
        <v>0</v>
      </c>
      <c r="K77" s="35">
        <v>0</v>
      </c>
      <c r="L77" s="35"/>
      <c r="M77" s="35"/>
      <c r="N77" s="35"/>
      <c r="O77" s="35">
        <v>0</v>
      </c>
      <c r="P77" s="35">
        <v>1</v>
      </c>
      <c r="Q77" s="35">
        <v>1</v>
      </c>
      <c r="R77" s="35">
        <v>0</v>
      </c>
      <c r="S77" s="35">
        <v>0</v>
      </c>
      <c r="T77" s="35">
        <v>0</v>
      </c>
      <c r="U77" s="35"/>
      <c r="V77" s="35"/>
      <c r="W77" s="35"/>
      <c r="X77" s="35">
        <v>13</v>
      </c>
      <c r="Y77" s="35">
        <v>435</v>
      </c>
      <c r="Z77" s="35">
        <v>444</v>
      </c>
      <c r="AA77" s="35">
        <v>4</v>
      </c>
      <c r="AB77" s="35">
        <v>0</v>
      </c>
      <c r="AC77" s="35">
        <v>0</v>
      </c>
      <c r="AD77" s="35"/>
      <c r="AE77" s="35"/>
      <c r="AF77" s="35"/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</row>
    <row r="78" spans="1:38" ht="20.100000000000001" customHeight="1" x14ac:dyDescent="0.2">
      <c r="D78" s="44" t="s">
        <v>116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6"/>
      <c r="M78" s="46"/>
      <c r="N78" s="46"/>
      <c r="O78" s="45">
        <v>0</v>
      </c>
      <c r="P78" s="45">
        <v>2</v>
      </c>
      <c r="Q78" s="45">
        <v>2</v>
      </c>
      <c r="R78" s="45">
        <v>0</v>
      </c>
      <c r="S78" s="45">
        <v>0</v>
      </c>
      <c r="T78" s="45">
        <v>0</v>
      </c>
      <c r="U78" s="46"/>
      <c r="V78" s="46"/>
      <c r="W78" s="46"/>
      <c r="X78" s="45">
        <v>15</v>
      </c>
      <c r="Y78" s="45">
        <v>440</v>
      </c>
      <c r="Z78" s="45">
        <v>441</v>
      </c>
      <c r="AA78" s="45">
        <v>14</v>
      </c>
      <c r="AB78" s="45">
        <v>0</v>
      </c>
      <c r="AC78" s="45">
        <v>0</v>
      </c>
      <c r="AD78" s="46"/>
      <c r="AE78" s="46"/>
      <c r="AF78" s="46"/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</row>
    <row r="79" spans="1:38" ht="20.100000000000001" customHeight="1" x14ac:dyDescent="0.2">
      <c r="D79" s="2" t="s">
        <v>132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/>
      <c r="M79" s="35"/>
      <c r="N79" s="35"/>
      <c r="O79" s="35">
        <v>1</v>
      </c>
      <c r="P79" s="35">
        <v>2</v>
      </c>
      <c r="Q79" s="35">
        <v>2</v>
      </c>
      <c r="R79" s="35">
        <v>1</v>
      </c>
      <c r="S79" s="35">
        <v>0</v>
      </c>
      <c r="T79" s="35">
        <v>0</v>
      </c>
      <c r="U79" s="35"/>
      <c r="V79" s="35"/>
      <c r="W79" s="35"/>
      <c r="X79" s="35">
        <v>12</v>
      </c>
      <c r="Y79" s="35">
        <v>442</v>
      </c>
      <c r="Z79" s="35">
        <v>447</v>
      </c>
      <c r="AA79" s="35">
        <v>7</v>
      </c>
      <c r="AB79" s="35">
        <v>0</v>
      </c>
      <c r="AC79" s="35">
        <v>0</v>
      </c>
      <c r="AD79" s="35"/>
      <c r="AE79" s="35"/>
      <c r="AF79" s="35"/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</row>
    <row r="80" spans="1:38" ht="20.100000000000001" customHeight="1" x14ac:dyDescent="0.2">
      <c r="D80" s="44" t="s">
        <v>118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6"/>
      <c r="M80" s="46"/>
      <c r="N80" s="46"/>
      <c r="O80" s="45">
        <v>0</v>
      </c>
      <c r="P80" s="45">
        <v>3</v>
      </c>
      <c r="Q80" s="45">
        <v>3</v>
      </c>
      <c r="R80" s="45">
        <v>0</v>
      </c>
      <c r="S80" s="45">
        <v>0</v>
      </c>
      <c r="T80" s="45">
        <v>0</v>
      </c>
      <c r="U80" s="46"/>
      <c r="V80" s="46"/>
      <c r="W80" s="46"/>
      <c r="X80" s="45">
        <v>16</v>
      </c>
      <c r="Y80" s="45">
        <v>443</v>
      </c>
      <c r="Z80" s="45">
        <v>446</v>
      </c>
      <c r="AA80" s="45">
        <v>13</v>
      </c>
      <c r="AB80" s="45">
        <v>0</v>
      </c>
      <c r="AC80" s="45">
        <v>0</v>
      </c>
      <c r="AD80" s="46"/>
      <c r="AE80" s="46"/>
      <c r="AF80" s="46"/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</row>
    <row r="81" spans="1:38" ht="20.100000000000001" customHeight="1" x14ac:dyDescent="0.2">
      <c r="D81" s="2" t="s">
        <v>133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/>
      <c r="M81" s="35"/>
      <c r="N81" s="35"/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/>
      <c r="V81" s="35"/>
      <c r="W81" s="35"/>
      <c r="X81" s="35">
        <v>26</v>
      </c>
      <c r="Y81" s="35">
        <v>440</v>
      </c>
      <c r="Z81" s="35">
        <v>429</v>
      </c>
      <c r="AA81" s="35">
        <v>37</v>
      </c>
      <c r="AB81" s="35">
        <v>0</v>
      </c>
      <c r="AC81" s="35">
        <v>0</v>
      </c>
      <c r="AD81" s="35"/>
      <c r="AE81" s="35"/>
      <c r="AF81" s="35"/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</row>
    <row r="82" spans="1:38" ht="20.100000000000001" customHeight="1" x14ac:dyDescent="0.2">
      <c r="D82" s="44" t="s">
        <v>134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6"/>
      <c r="M82" s="46"/>
      <c r="N82" s="46"/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6"/>
      <c r="V82" s="46"/>
      <c r="W82" s="46"/>
      <c r="X82" s="45">
        <v>13</v>
      </c>
      <c r="Y82" s="45">
        <v>444</v>
      </c>
      <c r="Z82" s="45">
        <v>443</v>
      </c>
      <c r="AA82" s="45">
        <v>14</v>
      </c>
      <c r="AB82" s="45">
        <v>0</v>
      </c>
      <c r="AC82" s="45">
        <v>0</v>
      </c>
      <c r="AD82" s="46"/>
      <c r="AE82" s="46"/>
      <c r="AF82" s="46"/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</row>
    <row r="83" spans="1:38" ht="20.100000000000001" customHeight="1" x14ac:dyDescent="0.2">
      <c r="D83" s="2" t="s">
        <v>135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/>
      <c r="M83" s="35"/>
      <c r="N83" s="35"/>
      <c r="O83" s="35">
        <v>0</v>
      </c>
      <c r="P83" s="35">
        <v>1</v>
      </c>
      <c r="Q83" s="35">
        <v>1</v>
      </c>
      <c r="R83" s="35">
        <v>0</v>
      </c>
      <c r="S83" s="35">
        <v>0</v>
      </c>
      <c r="T83" s="35">
        <v>0</v>
      </c>
      <c r="U83" s="35"/>
      <c r="V83" s="35"/>
      <c r="W83" s="35"/>
      <c r="X83" s="35">
        <v>13</v>
      </c>
      <c r="Y83" s="35">
        <v>443</v>
      </c>
      <c r="Z83" s="35">
        <v>442</v>
      </c>
      <c r="AA83" s="35">
        <v>14</v>
      </c>
      <c r="AB83" s="35">
        <v>0</v>
      </c>
      <c r="AC83" s="35">
        <v>0</v>
      </c>
      <c r="AD83" s="35"/>
      <c r="AE83" s="35"/>
      <c r="AF83" s="35"/>
      <c r="AG83" s="35">
        <v>0</v>
      </c>
      <c r="AH83" s="35">
        <v>0</v>
      </c>
      <c r="AI83" s="35">
        <v>0</v>
      </c>
      <c r="AJ83" s="35">
        <v>0</v>
      </c>
      <c r="AK83" s="35">
        <v>0</v>
      </c>
      <c r="AL83" s="35">
        <v>0</v>
      </c>
    </row>
    <row r="84" spans="1:38" ht="20.100000000000001" customHeight="1" x14ac:dyDescent="0.2">
      <c r="D84" s="44" t="s">
        <v>122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6"/>
      <c r="M84" s="46"/>
      <c r="N84" s="46"/>
      <c r="O84" s="45">
        <v>0</v>
      </c>
      <c r="P84" s="45">
        <v>1</v>
      </c>
      <c r="Q84" s="45">
        <v>1</v>
      </c>
      <c r="R84" s="45">
        <v>0</v>
      </c>
      <c r="S84" s="45">
        <v>0</v>
      </c>
      <c r="T84" s="45">
        <v>0</v>
      </c>
      <c r="U84" s="46"/>
      <c r="V84" s="46"/>
      <c r="W84" s="46"/>
      <c r="X84" s="45">
        <v>14</v>
      </c>
      <c r="Y84" s="45">
        <v>438</v>
      </c>
      <c r="Z84" s="45">
        <v>422</v>
      </c>
      <c r="AA84" s="45">
        <v>30</v>
      </c>
      <c r="AB84" s="45">
        <v>0</v>
      </c>
      <c r="AC84" s="45">
        <v>0</v>
      </c>
      <c r="AD84" s="46"/>
      <c r="AE84" s="46"/>
      <c r="AF84" s="46"/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</row>
    <row r="85" spans="1:38" ht="20.100000000000001" customHeight="1" x14ac:dyDescent="0.2">
      <c r="D85" s="2" t="s">
        <v>123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/>
      <c r="M85" s="35"/>
      <c r="N85" s="35"/>
      <c r="O85" s="35">
        <v>0</v>
      </c>
      <c r="P85" s="35">
        <v>7</v>
      </c>
      <c r="Q85" s="35">
        <v>5</v>
      </c>
      <c r="R85" s="35">
        <v>2</v>
      </c>
      <c r="S85" s="35">
        <v>0</v>
      </c>
      <c r="T85" s="35">
        <v>0</v>
      </c>
      <c r="U85" s="35"/>
      <c r="V85" s="35"/>
      <c r="W85" s="35"/>
      <c r="X85" s="35">
        <v>20</v>
      </c>
      <c r="Y85" s="35">
        <v>439</v>
      </c>
      <c r="Z85" s="35">
        <v>432</v>
      </c>
      <c r="AA85" s="35">
        <v>27</v>
      </c>
      <c r="AB85" s="35">
        <v>0</v>
      </c>
      <c r="AC85" s="35">
        <v>0</v>
      </c>
      <c r="AD85" s="35"/>
      <c r="AE85" s="35"/>
      <c r="AF85" s="35"/>
      <c r="AG85" s="35">
        <v>0</v>
      </c>
      <c r="AH85" s="35">
        <v>0</v>
      </c>
      <c r="AI85" s="35">
        <v>0</v>
      </c>
      <c r="AJ85" s="35">
        <v>0</v>
      </c>
      <c r="AK85" s="35">
        <v>0</v>
      </c>
      <c r="AL85" s="35">
        <v>0</v>
      </c>
    </row>
    <row r="86" spans="1:38" ht="20.100000000000001" customHeight="1" x14ac:dyDescent="0.2">
      <c r="D86" s="44" t="s">
        <v>136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6"/>
      <c r="M86" s="46"/>
      <c r="N86" s="46"/>
      <c r="O86" s="45">
        <v>0</v>
      </c>
      <c r="P86" s="45">
        <v>1</v>
      </c>
      <c r="Q86" s="45">
        <v>0</v>
      </c>
      <c r="R86" s="45">
        <v>1</v>
      </c>
      <c r="S86" s="45">
        <v>0</v>
      </c>
      <c r="T86" s="45">
        <v>0</v>
      </c>
      <c r="U86" s="46"/>
      <c r="V86" s="46"/>
      <c r="W86" s="46"/>
      <c r="X86" s="45">
        <v>14</v>
      </c>
      <c r="Y86" s="45">
        <v>442</v>
      </c>
      <c r="Z86" s="45">
        <v>434</v>
      </c>
      <c r="AA86" s="45">
        <v>22</v>
      </c>
      <c r="AB86" s="45">
        <v>0</v>
      </c>
      <c r="AC86" s="45">
        <v>0</v>
      </c>
      <c r="AD86" s="46"/>
      <c r="AE86" s="46"/>
      <c r="AF86" s="46"/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</row>
    <row r="87" spans="1:38" ht="20.100000000000001" customHeight="1" x14ac:dyDescent="0.2">
      <c r="D87" s="2" t="s">
        <v>125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/>
      <c r="M87" s="35"/>
      <c r="N87" s="35"/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/>
      <c r="V87" s="35"/>
      <c r="W87" s="35"/>
      <c r="X87" s="35">
        <v>14</v>
      </c>
      <c r="Y87" s="35">
        <v>445</v>
      </c>
      <c r="Z87" s="35">
        <v>442</v>
      </c>
      <c r="AA87" s="35">
        <v>17</v>
      </c>
      <c r="AB87" s="35">
        <v>0</v>
      </c>
      <c r="AC87" s="35">
        <v>0</v>
      </c>
      <c r="AD87" s="35"/>
      <c r="AE87" s="35"/>
      <c r="AF87" s="35"/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</row>
    <row r="88" spans="1:38" ht="20.100000000000001" customHeight="1" x14ac:dyDescent="0.2">
      <c r="D88" s="44" t="s">
        <v>126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6"/>
      <c r="M88" s="46"/>
      <c r="N88" s="46"/>
      <c r="O88" s="45">
        <v>0</v>
      </c>
      <c r="P88" s="45">
        <v>1</v>
      </c>
      <c r="Q88" s="45">
        <v>1</v>
      </c>
      <c r="R88" s="45">
        <v>0</v>
      </c>
      <c r="S88" s="45">
        <v>0</v>
      </c>
      <c r="T88" s="45">
        <v>0</v>
      </c>
      <c r="U88" s="46"/>
      <c r="V88" s="46"/>
      <c r="W88" s="46"/>
      <c r="X88" s="45">
        <v>16</v>
      </c>
      <c r="Y88" s="45">
        <v>444</v>
      </c>
      <c r="Z88" s="45">
        <v>448</v>
      </c>
      <c r="AA88" s="45">
        <v>12</v>
      </c>
      <c r="AB88" s="45">
        <v>0</v>
      </c>
      <c r="AC88" s="45">
        <v>0</v>
      </c>
      <c r="AD88" s="46"/>
      <c r="AE88" s="46"/>
      <c r="AF88" s="46"/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</row>
    <row r="89" spans="1:38" ht="20.100000000000001" customHeight="1" x14ac:dyDescent="0.2">
      <c r="D89" s="2" t="s">
        <v>127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/>
      <c r="M89" s="35"/>
      <c r="N89" s="35"/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/>
      <c r="V89" s="35"/>
      <c r="W89" s="35"/>
      <c r="X89" s="35">
        <v>19</v>
      </c>
      <c r="Y89" s="35">
        <v>441</v>
      </c>
      <c r="Z89" s="35">
        <v>446</v>
      </c>
      <c r="AA89" s="35">
        <v>14</v>
      </c>
      <c r="AB89" s="35">
        <v>0</v>
      </c>
      <c r="AC89" s="35">
        <v>0</v>
      </c>
      <c r="AD89" s="35"/>
      <c r="AE89" s="35"/>
      <c r="AF89" s="35"/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</row>
    <row r="90" spans="1:38" ht="20.100000000000001" customHeight="1" x14ac:dyDescent="0.2">
      <c r="D90" s="44" t="s">
        <v>147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6"/>
      <c r="M90" s="46"/>
      <c r="N90" s="46"/>
      <c r="O90" s="45">
        <v>0</v>
      </c>
      <c r="P90" s="45">
        <v>1</v>
      </c>
      <c r="Q90" s="45">
        <v>1</v>
      </c>
      <c r="R90" s="45">
        <v>0</v>
      </c>
      <c r="S90" s="45">
        <v>0</v>
      </c>
      <c r="T90" s="45">
        <v>0</v>
      </c>
      <c r="U90" s="46"/>
      <c r="V90" s="46"/>
      <c r="W90" s="46"/>
      <c r="X90" s="45">
        <v>8</v>
      </c>
      <c r="Y90" s="45">
        <v>444</v>
      </c>
      <c r="Z90" s="45">
        <v>442</v>
      </c>
      <c r="AA90" s="45">
        <v>10</v>
      </c>
      <c r="AB90" s="45">
        <v>0</v>
      </c>
      <c r="AC90" s="45">
        <v>0</v>
      </c>
      <c r="AD90" s="46"/>
      <c r="AE90" s="46"/>
      <c r="AF90" s="46"/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</row>
    <row r="91" spans="1:38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</row>
    <row r="92" spans="1:38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0">
        <v>1</v>
      </c>
      <c r="H92" s="50">
        <v>1</v>
      </c>
      <c r="I92" s="50">
        <v>0</v>
      </c>
      <c r="J92" s="50">
        <v>0</v>
      </c>
      <c r="K92" s="50">
        <v>0</v>
      </c>
      <c r="L92" s="51"/>
      <c r="M92" s="51"/>
      <c r="N92" s="51"/>
      <c r="O92" s="50">
        <v>1</v>
      </c>
      <c r="P92" s="50">
        <v>20</v>
      </c>
      <c r="Q92" s="50">
        <v>17</v>
      </c>
      <c r="R92" s="50">
        <v>4</v>
      </c>
      <c r="S92" s="50">
        <v>0</v>
      </c>
      <c r="T92" s="50">
        <v>0</v>
      </c>
      <c r="U92" s="51"/>
      <c r="V92" s="51"/>
      <c r="W92" s="51"/>
      <c r="X92" s="50">
        <v>213</v>
      </c>
      <c r="Y92" s="50">
        <v>6180</v>
      </c>
      <c r="Z92" s="50">
        <v>6158</v>
      </c>
      <c r="AA92" s="50">
        <v>235</v>
      </c>
      <c r="AB92" s="50">
        <v>0</v>
      </c>
      <c r="AC92" s="50">
        <v>0</v>
      </c>
      <c r="AD92" s="51"/>
      <c r="AE92" s="51"/>
      <c r="AF92" s="51"/>
      <c r="AG92" s="50">
        <v>0</v>
      </c>
      <c r="AH92" s="50">
        <v>0</v>
      </c>
      <c r="AI92" s="50">
        <v>0</v>
      </c>
      <c r="AJ92" s="50">
        <v>0</v>
      </c>
      <c r="AK92" s="50">
        <v>0</v>
      </c>
      <c r="AL92" s="50">
        <v>0</v>
      </c>
    </row>
    <row r="93" spans="1:38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</row>
    <row r="94" spans="1:38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</row>
    <row r="95" spans="1:38" ht="20.100000000000001" customHeight="1" x14ac:dyDescent="0.2">
      <c r="D95" s="2" t="s">
        <v>141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/>
      <c r="M95" s="35"/>
      <c r="N95" s="35"/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/>
      <c r="V95" s="35"/>
      <c r="W95" s="35"/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/>
      <c r="AE95" s="35"/>
      <c r="AF95" s="35"/>
      <c r="AG95" s="35">
        <v>2</v>
      </c>
      <c r="AH95" s="35">
        <v>115</v>
      </c>
      <c r="AI95" s="35">
        <v>115</v>
      </c>
      <c r="AJ95" s="35">
        <v>2</v>
      </c>
      <c r="AK95" s="35">
        <v>0</v>
      </c>
      <c r="AL95" s="35">
        <v>0</v>
      </c>
    </row>
    <row r="96" spans="1:38" ht="20.100000000000001" customHeight="1" x14ac:dyDescent="0.2">
      <c r="D96" s="44" t="s">
        <v>150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6"/>
      <c r="M96" s="46"/>
      <c r="N96" s="46"/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6"/>
      <c r="V96" s="46"/>
      <c r="W96" s="46"/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6"/>
      <c r="AE96" s="46"/>
      <c r="AF96" s="46"/>
      <c r="AG96" s="45">
        <v>5</v>
      </c>
      <c r="AH96" s="45">
        <v>115</v>
      </c>
      <c r="AI96" s="45">
        <v>117</v>
      </c>
      <c r="AJ96" s="45">
        <v>3</v>
      </c>
      <c r="AK96" s="45">
        <v>0</v>
      </c>
      <c r="AL96" s="45">
        <v>0</v>
      </c>
    </row>
    <row r="97" spans="1:38" ht="20.100000000000001" customHeight="1" x14ac:dyDescent="0.2">
      <c r="D97" s="2" t="s">
        <v>117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/>
      <c r="M97" s="35"/>
      <c r="N97" s="35"/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/>
      <c r="V97" s="35"/>
      <c r="W97" s="35"/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/>
      <c r="AE97" s="35"/>
      <c r="AF97" s="35"/>
      <c r="AG97" s="35">
        <v>2</v>
      </c>
      <c r="AH97" s="35">
        <v>117</v>
      </c>
      <c r="AI97" s="35">
        <v>116</v>
      </c>
      <c r="AJ97" s="35">
        <v>3</v>
      </c>
      <c r="AK97" s="35">
        <v>0</v>
      </c>
      <c r="AL97" s="35">
        <v>0</v>
      </c>
    </row>
    <row r="98" spans="1:38" ht="20.100000000000001" customHeight="1" x14ac:dyDescent="0.2">
      <c r="D98" s="44" t="s">
        <v>151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6"/>
      <c r="M98" s="46"/>
      <c r="N98" s="46"/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6"/>
      <c r="V98" s="46"/>
      <c r="W98" s="46"/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6"/>
      <c r="AE98" s="46"/>
      <c r="AF98" s="46"/>
      <c r="AG98" s="45">
        <v>2</v>
      </c>
      <c r="AH98" s="45">
        <v>117</v>
      </c>
      <c r="AI98" s="45">
        <v>116</v>
      </c>
      <c r="AJ98" s="45">
        <v>3</v>
      </c>
      <c r="AK98" s="45">
        <v>0</v>
      </c>
      <c r="AL98" s="45">
        <v>0</v>
      </c>
    </row>
    <row r="99" spans="1:38" ht="20.100000000000001" customHeight="1" x14ac:dyDescent="0.2">
      <c r="D99" s="2" t="s">
        <v>133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/>
      <c r="M99" s="35"/>
      <c r="N99" s="35"/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/>
      <c r="V99" s="35"/>
      <c r="W99" s="35"/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/>
      <c r="AE99" s="35"/>
      <c r="AF99" s="35"/>
      <c r="AG99" s="35">
        <v>2</v>
      </c>
      <c r="AH99" s="35">
        <v>117</v>
      </c>
      <c r="AI99" s="35">
        <v>115</v>
      </c>
      <c r="AJ99" s="35">
        <v>4</v>
      </c>
      <c r="AK99" s="35">
        <v>0</v>
      </c>
      <c r="AL99" s="35">
        <v>0</v>
      </c>
    </row>
    <row r="100" spans="1:38" ht="20.100000000000001" customHeight="1" x14ac:dyDescent="0.2">
      <c r="D100" s="44" t="s">
        <v>120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6"/>
      <c r="M100" s="46"/>
      <c r="N100" s="46"/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6"/>
      <c r="V100" s="46"/>
      <c r="W100" s="46"/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6"/>
      <c r="AE100" s="46"/>
      <c r="AF100" s="46"/>
      <c r="AG100" s="45">
        <v>3</v>
      </c>
      <c r="AH100" s="45">
        <v>114</v>
      </c>
      <c r="AI100" s="45">
        <v>115</v>
      </c>
      <c r="AJ100" s="45">
        <v>2</v>
      </c>
      <c r="AK100" s="45">
        <v>0</v>
      </c>
      <c r="AL100" s="45">
        <v>0</v>
      </c>
    </row>
    <row r="101" spans="1:38" ht="20.100000000000001" customHeight="1" x14ac:dyDescent="0.2">
      <c r="D101" s="47" t="s">
        <v>135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/>
      <c r="M101" s="46"/>
      <c r="N101" s="46"/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/>
      <c r="V101" s="46"/>
      <c r="W101" s="46"/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/>
      <c r="AE101" s="46"/>
      <c r="AF101" s="46"/>
      <c r="AG101" s="46">
        <v>2</v>
      </c>
      <c r="AH101" s="46">
        <v>116</v>
      </c>
      <c r="AI101" s="46">
        <v>115</v>
      </c>
      <c r="AJ101" s="46">
        <v>3</v>
      </c>
      <c r="AK101" s="46">
        <v>0</v>
      </c>
      <c r="AL101" s="46">
        <v>0</v>
      </c>
    </row>
    <row r="102" spans="1:38" ht="20.100000000000001" customHeight="1" x14ac:dyDescent="0.2">
      <c r="D102" s="44" t="s">
        <v>122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6"/>
      <c r="M102" s="46"/>
      <c r="N102" s="46"/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6"/>
      <c r="V102" s="46"/>
      <c r="W102" s="46"/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6"/>
      <c r="AE102" s="46"/>
      <c r="AF102" s="46"/>
      <c r="AG102" s="45">
        <v>4</v>
      </c>
      <c r="AH102" s="45">
        <v>115</v>
      </c>
      <c r="AI102" s="45">
        <v>117</v>
      </c>
      <c r="AJ102" s="45">
        <v>2</v>
      </c>
      <c r="AK102" s="45">
        <v>0</v>
      </c>
      <c r="AL102" s="45">
        <v>0</v>
      </c>
    </row>
    <row r="103" spans="1:38" ht="20.100000000000001" customHeight="1" x14ac:dyDescent="0.2">
      <c r="D103" s="47" t="s">
        <v>152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/>
      <c r="M103" s="46"/>
      <c r="N103" s="46"/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/>
      <c r="V103" s="46"/>
      <c r="W103" s="46"/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/>
      <c r="AE103" s="46"/>
      <c r="AF103" s="46"/>
      <c r="AG103" s="46">
        <v>3</v>
      </c>
      <c r="AH103" s="46">
        <v>115</v>
      </c>
      <c r="AI103" s="46">
        <v>114</v>
      </c>
      <c r="AJ103" s="46">
        <v>4</v>
      </c>
      <c r="AK103" s="46">
        <v>0</v>
      </c>
      <c r="AL103" s="46">
        <v>0</v>
      </c>
    </row>
    <row r="104" spans="1:38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</row>
    <row r="105" spans="1:38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1"/>
      <c r="M105" s="51"/>
      <c r="N105" s="51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1"/>
      <c r="V105" s="51"/>
      <c r="W105" s="51"/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1"/>
      <c r="AE105" s="51"/>
      <c r="AF105" s="51"/>
      <c r="AG105" s="50">
        <v>25</v>
      </c>
      <c r="AH105" s="50">
        <v>1041</v>
      </c>
      <c r="AI105" s="50">
        <v>1040</v>
      </c>
      <c r="AJ105" s="50">
        <v>26</v>
      </c>
      <c r="AK105" s="50">
        <v>0</v>
      </c>
      <c r="AL105" s="50">
        <v>0</v>
      </c>
    </row>
    <row r="106" spans="1:38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</row>
    <row r="107" spans="1:38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</row>
    <row r="108" spans="1:38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/>
      <c r="M108" s="35"/>
      <c r="N108" s="35"/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/>
      <c r="V108" s="35"/>
      <c r="W108" s="35"/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/>
      <c r="AE108" s="35"/>
      <c r="AF108" s="35"/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</row>
    <row r="109" spans="1:38" ht="20.100000000000001" customHeight="1" x14ac:dyDescent="0.2">
      <c r="D109" s="44" t="s">
        <v>156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6"/>
      <c r="M109" s="46"/>
      <c r="N109" s="46"/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6"/>
      <c r="V109" s="46"/>
      <c r="W109" s="46"/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6"/>
      <c r="AE109" s="46"/>
      <c r="AF109" s="46"/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</row>
    <row r="110" spans="1:38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>
        <v>1</v>
      </c>
      <c r="H110" s="35">
        <v>1</v>
      </c>
      <c r="I110" s="35">
        <v>0</v>
      </c>
      <c r="J110" s="35">
        <v>0</v>
      </c>
      <c r="K110" s="35">
        <v>0</v>
      </c>
      <c r="L110" s="35"/>
      <c r="M110" s="35"/>
      <c r="N110" s="35"/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/>
      <c r="V110" s="35"/>
      <c r="W110" s="35"/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/>
      <c r="AE110" s="35"/>
      <c r="AF110" s="35"/>
      <c r="AG110" s="35">
        <v>0</v>
      </c>
      <c r="AH110" s="35">
        <v>0</v>
      </c>
      <c r="AI110" s="35">
        <v>0</v>
      </c>
      <c r="AJ110" s="35">
        <v>0</v>
      </c>
      <c r="AK110" s="35">
        <v>0</v>
      </c>
      <c r="AL110" s="35">
        <v>0</v>
      </c>
    </row>
    <row r="111" spans="1:38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</row>
    <row r="112" spans="1:38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0">
        <v>1</v>
      </c>
      <c r="H112" s="50">
        <v>1</v>
      </c>
      <c r="I112" s="50">
        <v>0</v>
      </c>
      <c r="J112" s="50">
        <v>0</v>
      </c>
      <c r="K112" s="50">
        <v>0</v>
      </c>
      <c r="L112" s="51"/>
      <c r="M112" s="51"/>
      <c r="N112" s="51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1"/>
      <c r="V112" s="51"/>
      <c r="W112" s="51"/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1"/>
      <c r="AE112" s="51"/>
      <c r="AF112" s="51"/>
      <c r="AG112" s="50">
        <v>0</v>
      </c>
      <c r="AH112" s="50">
        <v>0</v>
      </c>
      <c r="AI112" s="50">
        <v>0</v>
      </c>
      <c r="AJ112" s="50">
        <v>0</v>
      </c>
      <c r="AK112" s="50">
        <v>0</v>
      </c>
      <c r="AL112" s="50">
        <v>0</v>
      </c>
    </row>
    <row r="113" spans="1:38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</row>
    <row r="114" spans="1:38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437</v>
      </c>
      <c r="G114" s="56">
        <v>9503</v>
      </c>
      <c r="H114" s="56">
        <v>8966</v>
      </c>
      <c r="I114" s="56">
        <v>952</v>
      </c>
      <c r="J114" s="56">
        <v>59</v>
      </c>
      <c r="K114" s="56">
        <v>81</v>
      </c>
      <c r="L114" s="51"/>
      <c r="M114" s="51"/>
      <c r="N114" s="51"/>
      <c r="O114" s="56">
        <v>123</v>
      </c>
      <c r="P114" s="56">
        <v>3132</v>
      </c>
      <c r="Q114" s="56">
        <v>3113</v>
      </c>
      <c r="R114" s="56">
        <v>142</v>
      </c>
      <c r="S114" s="56">
        <v>0</v>
      </c>
      <c r="T114" s="56">
        <v>0</v>
      </c>
      <c r="U114" s="51"/>
      <c r="V114" s="51"/>
      <c r="W114" s="51"/>
      <c r="X114" s="56">
        <v>213</v>
      </c>
      <c r="Y114" s="56">
        <v>6181</v>
      </c>
      <c r="Z114" s="56">
        <v>6159</v>
      </c>
      <c r="AA114" s="56">
        <v>235</v>
      </c>
      <c r="AB114" s="56">
        <v>0</v>
      </c>
      <c r="AC114" s="56">
        <v>0</v>
      </c>
      <c r="AD114" s="51"/>
      <c r="AE114" s="51"/>
      <c r="AF114" s="51"/>
      <c r="AG114" s="56">
        <v>25</v>
      </c>
      <c r="AH114" s="56">
        <v>1041</v>
      </c>
      <c r="AI114" s="56">
        <v>1040</v>
      </c>
      <c r="AJ114" s="56">
        <v>26</v>
      </c>
      <c r="AK114" s="56">
        <v>0</v>
      </c>
      <c r="AL114" s="56">
        <v>0</v>
      </c>
    </row>
    <row r="115" spans="1:38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</row>
    <row r="116" spans="1:38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</row>
    <row r="117" spans="1:38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</row>
    <row r="118" spans="1:38" ht="20.100000000000001" customHeight="1" x14ac:dyDescent="0.2">
      <c r="D118" s="2" t="s">
        <v>115</v>
      </c>
      <c r="F118" s="35">
        <v>39</v>
      </c>
      <c r="G118" s="35">
        <v>910</v>
      </c>
      <c r="H118" s="35">
        <v>890</v>
      </c>
      <c r="I118" s="35">
        <v>59</v>
      </c>
      <c r="J118" s="35">
        <v>0</v>
      </c>
      <c r="K118" s="35">
        <v>0</v>
      </c>
      <c r="L118" s="35"/>
      <c r="M118" s="35"/>
      <c r="N118" s="35"/>
      <c r="O118" s="35">
        <v>0</v>
      </c>
      <c r="P118" s="35">
        <v>4</v>
      </c>
      <c r="Q118" s="35">
        <v>4</v>
      </c>
      <c r="R118" s="35">
        <v>0</v>
      </c>
      <c r="S118" s="35">
        <v>0</v>
      </c>
      <c r="T118" s="35">
        <v>0</v>
      </c>
      <c r="U118" s="35"/>
      <c r="V118" s="35"/>
      <c r="W118" s="35"/>
      <c r="X118" s="35">
        <v>0</v>
      </c>
      <c r="Y118" s="35">
        <v>3</v>
      </c>
      <c r="Z118" s="35">
        <v>3</v>
      </c>
      <c r="AA118" s="35">
        <v>0</v>
      </c>
      <c r="AB118" s="35">
        <v>0</v>
      </c>
      <c r="AC118" s="35">
        <v>0</v>
      </c>
      <c r="AD118" s="35"/>
      <c r="AE118" s="35"/>
      <c r="AF118" s="35"/>
      <c r="AG118" s="35">
        <v>0</v>
      </c>
      <c r="AH118" s="35">
        <v>2</v>
      </c>
      <c r="AI118" s="35">
        <v>2</v>
      </c>
      <c r="AJ118" s="35">
        <v>0</v>
      </c>
      <c r="AK118" s="35">
        <v>0</v>
      </c>
      <c r="AL118" s="35">
        <v>0</v>
      </c>
    </row>
    <row r="119" spans="1:38" ht="20.100000000000001" customHeight="1" x14ac:dyDescent="0.2">
      <c r="D119" s="44" t="s">
        <v>116</v>
      </c>
      <c r="F119" s="45">
        <v>47</v>
      </c>
      <c r="G119" s="45">
        <v>896</v>
      </c>
      <c r="H119" s="45">
        <v>902</v>
      </c>
      <c r="I119" s="45">
        <v>41</v>
      </c>
      <c r="J119" s="45">
        <v>0</v>
      </c>
      <c r="K119" s="45">
        <v>0</v>
      </c>
      <c r="L119" s="46"/>
      <c r="M119" s="46"/>
      <c r="N119" s="46"/>
      <c r="O119" s="45">
        <v>0</v>
      </c>
      <c r="P119" s="45">
        <v>1</v>
      </c>
      <c r="Q119" s="45">
        <v>1</v>
      </c>
      <c r="R119" s="45">
        <v>0</v>
      </c>
      <c r="S119" s="45">
        <v>0</v>
      </c>
      <c r="T119" s="45">
        <v>0</v>
      </c>
      <c r="U119" s="46"/>
      <c r="V119" s="46"/>
      <c r="W119" s="46"/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6"/>
      <c r="AE119" s="46"/>
      <c r="AF119" s="46"/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</row>
    <row r="120" spans="1:38" ht="20.100000000000001" customHeight="1" x14ac:dyDescent="0.2">
      <c r="D120" s="2" t="s">
        <v>117</v>
      </c>
      <c r="F120" s="35">
        <v>44</v>
      </c>
      <c r="G120" s="35">
        <v>910</v>
      </c>
      <c r="H120" s="35">
        <v>899</v>
      </c>
      <c r="I120" s="35">
        <v>55</v>
      </c>
      <c r="J120" s="35">
        <v>0</v>
      </c>
      <c r="K120" s="35">
        <v>0</v>
      </c>
      <c r="L120" s="35"/>
      <c r="M120" s="35"/>
      <c r="N120" s="35"/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/>
      <c r="V120" s="35"/>
      <c r="W120" s="35"/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/>
      <c r="AE120" s="35"/>
      <c r="AF120" s="35"/>
      <c r="AG120" s="35">
        <v>0</v>
      </c>
      <c r="AH120" s="35">
        <v>0</v>
      </c>
      <c r="AI120" s="35">
        <v>0</v>
      </c>
      <c r="AJ120" s="35">
        <v>0</v>
      </c>
      <c r="AK120" s="35">
        <v>0</v>
      </c>
      <c r="AL120" s="35">
        <v>0</v>
      </c>
    </row>
    <row r="121" spans="1:38" ht="20.100000000000001" customHeight="1" x14ac:dyDescent="0.2">
      <c r="D121" s="44" t="s">
        <v>151</v>
      </c>
      <c r="F121" s="45">
        <v>34</v>
      </c>
      <c r="G121" s="45">
        <v>908</v>
      </c>
      <c r="H121" s="45">
        <v>886</v>
      </c>
      <c r="I121" s="45">
        <v>56</v>
      </c>
      <c r="J121" s="45">
        <v>0</v>
      </c>
      <c r="K121" s="45">
        <v>0</v>
      </c>
      <c r="L121" s="46"/>
      <c r="M121" s="46"/>
      <c r="N121" s="46"/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6"/>
      <c r="V121" s="46"/>
      <c r="W121" s="46"/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6"/>
      <c r="AE121" s="46"/>
      <c r="AF121" s="46"/>
      <c r="AG121" s="45">
        <v>0</v>
      </c>
      <c r="AH121" s="45">
        <v>0</v>
      </c>
      <c r="AI121" s="45">
        <v>0</v>
      </c>
      <c r="AJ121" s="45">
        <v>0</v>
      </c>
      <c r="AK121" s="45">
        <v>0</v>
      </c>
      <c r="AL121" s="45">
        <v>0</v>
      </c>
    </row>
    <row r="122" spans="1:38" ht="20.100000000000001" customHeight="1" x14ac:dyDescent="0.2">
      <c r="D122" s="2" t="s">
        <v>133</v>
      </c>
      <c r="F122" s="35">
        <v>54</v>
      </c>
      <c r="G122" s="35">
        <v>881</v>
      </c>
      <c r="H122" s="35">
        <v>875</v>
      </c>
      <c r="I122" s="35">
        <v>60</v>
      </c>
      <c r="J122" s="35">
        <v>0</v>
      </c>
      <c r="K122" s="35">
        <v>0</v>
      </c>
      <c r="L122" s="35"/>
      <c r="M122" s="35"/>
      <c r="N122" s="35"/>
      <c r="O122" s="35">
        <v>0</v>
      </c>
      <c r="P122" s="35">
        <v>9</v>
      </c>
      <c r="Q122" s="35">
        <v>9</v>
      </c>
      <c r="R122" s="35">
        <v>0</v>
      </c>
      <c r="S122" s="35">
        <v>0</v>
      </c>
      <c r="T122" s="35">
        <v>0</v>
      </c>
      <c r="U122" s="35"/>
      <c r="V122" s="35"/>
      <c r="W122" s="35"/>
      <c r="X122" s="35">
        <v>0</v>
      </c>
      <c r="Y122" s="35">
        <v>2</v>
      </c>
      <c r="Z122" s="35">
        <v>2</v>
      </c>
      <c r="AA122" s="35">
        <v>0</v>
      </c>
      <c r="AB122" s="35">
        <v>0</v>
      </c>
      <c r="AC122" s="35">
        <v>0</v>
      </c>
      <c r="AD122" s="35"/>
      <c r="AE122" s="35"/>
      <c r="AF122" s="35"/>
      <c r="AG122" s="35">
        <v>0</v>
      </c>
      <c r="AH122" s="35">
        <v>0</v>
      </c>
      <c r="AI122" s="35">
        <v>0</v>
      </c>
      <c r="AJ122" s="35">
        <v>0</v>
      </c>
      <c r="AK122" s="35">
        <v>0</v>
      </c>
      <c r="AL122" s="35">
        <v>0</v>
      </c>
    </row>
    <row r="123" spans="1:38" ht="20.100000000000001" customHeight="1" x14ac:dyDescent="0.2">
      <c r="D123" s="44" t="s">
        <v>134</v>
      </c>
      <c r="F123" s="45">
        <v>56</v>
      </c>
      <c r="G123" s="45">
        <v>910</v>
      </c>
      <c r="H123" s="45">
        <v>909</v>
      </c>
      <c r="I123" s="45">
        <v>57</v>
      </c>
      <c r="J123" s="45">
        <v>0</v>
      </c>
      <c r="K123" s="45">
        <v>0</v>
      </c>
      <c r="L123" s="46"/>
      <c r="M123" s="46"/>
      <c r="N123" s="46"/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6"/>
      <c r="V123" s="46"/>
      <c r="W123" s="46"/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6"/>
      <c r="AE123" s="46"/>
      <c r="AF123" s="46"/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</row>
    <row r="124" spans="1:38" ht="20.100000000000001" customHeight="1" x14ac:dyDescent="0.2">
      <c r="D124" s="47" t="s">
        <v>135</v>
      </c>
      <c r="F124" s="46">
        <v>41</v>
      </c>
      <c r="G124" s="46">
        <v>904</v>
      </c>
      <c r="H124" s="46">
        <v>914</v>
      </c>
      <c r="I124" s="46">
        <v>31</v>
      </c>
      <c r="J124" s="46">
        <v>0</v>
      </c>
      <c r="K124" s="46">
        <v>0</v>
      </c>
      <c r="L124" s="46"/>
      <c r="M124" s="46"/>
      <c r="N124" s="46"/>
      <c r="O124" s="46">
        <v>0</v>
      </c>
      <c r="P124" s="46">
        <v>2</v>
      </c>
      <c r="Q124" s="46">
        <v>2</v>
      </c>
      <c r="R124" s="46">
        <v>0</v>
      </c>
      <c r="S124" s="46">
        <v>0</v>
      </c>
      <c r="T124" s="46">
        <v>0</v>
      </c>
      <c r="U124" s="46"/>
      <c r="V124" s="46"/>
      <c r="W124" s="46"/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/>
      <c r="AE124" s="46"/>
      <c r="AF124" s="46"/>
      <c r="AG124" s="46">
        <v>0</v>
      </c>
      <c r="AH124" s="46">
        <v>0</v>
      </c>
      <c r="AI124" s="46">
        <v>0</v>
      </c>
      <c r="AJ124" s="46">
        <v>0</v>
      </c>
      <c r="AK124" s="46">
        <v>0</v>
      </c>
      <c r="AL124" s="46">
        <v>0</v>
      </c>
    </row>
    <row r="125" spans="1:38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</row>
    <row r="126" spans="1:38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315</v>
      </c>
      <c r="G126" s="50">
        <v>6319</v>
      </c>
      <c r="H126" s="50">
        <v>6275</v>
      </c>
      <c r="I126" s="50">
        <v>359</v>
      </c>
      <c r="J126" s="50">
        <v>0</v>
      </c>
      <c r="K126" s="50">
        <v>0</v>
      </c>
      <c r="L126" s="51"/>
      <c r="M126" s="51"/>
      <c r="N126" s="51"/>
      <c r="O126" s="50">
        <v>0</v>
      </c>
      <c r="P126" s="50">
        <v>16</v>
      </c>
      <c r="Q126" s="50">
        <v>16</v>
      </c>
      <c r="R126" s="50">
        <v>0</v>
      </c>
      <c r="S126" s="50">
        <v>0</v>
      </c>
      <c r="T126" s="50">
        <v>0</v>
      </c>
      <c r="U126" s="51"/>
      <c r="V126" s="51"/>
      <c r="W126" s="51"/>
      <c r="X126" s="50">
        <v>0</v>
      </c>
      <c r="Y126" s="50">
        <v>5</v>
      </c>
      <c r="Z126" s="50">
        <v>5</v>
      </c>
      <c r="AA126" s="50">
        <v>0</v>
      </c>
      <c r="AB126" s="50">
        <v>0</v>
      </c>
      <c r="AC126" s="50">
        <v>0</v>
      </c>
      <c r="AD126" s="51"/>
      <c r="AE126" s="51"/>
      <c r="AF126" s="51"/>
      <c r="AG126" s="50">
        <v>0</v>
      </c>
      <c r="AH126" s="50">
        <v>2</v>
      </c>
      <c r="AI126" s="50">
        <v>2</v>
      </c>
      <c r="AJ126" s="50">
        <v>0</v>
      </c>
      <c r="AK126" s="50">
        <v>0</v>
      </c>
      <c r="AL126" s="50">
        <v>0</v>
      </c>
    </row>
    <row r="127" spans="1:38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</row>
    <row r="128" spans="1:38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</row>
    <row r="129" spans="1:38" ht="20.100000000000001" customHeight="1" x14ac:dyDescent="0.2">
      <c r="D129" s="2" t="s">
        <v>141</v>
      </c>
      <c r="F129" s="35">
        <v>5</v>
      </c>
      <c r="G129" s="35">
        <v>386</v>
      </c>
      <c r="H129" s="35">
        <v>380</v>
      </c>
      <c r="I129" s="35">
        <v>11</v>
      </c>
      <c r="J129" s="35">
        <v>0</v>
      </c>
      <c r="K129" s="35">
        <v>0</v>
      </c>
      <c r="L129" s="35"/>
      <c r="M129" s="35"/>
      <c r="N129" s="35"/>
      <c r="O129" s="35">
        <v>7</v>
      </c>
      <c r="P129" s="35">
        <v>212</v>
      </c>
      <c r="Q129" s="35">
        <v>210</v>
      </c>
      <c r="R129" s="35">
        <v>9</v>
      </c>
      <c r="S129" s="35">
        <v>0</v>
      </c>
      <c r="T129" s="35">
        <v>0</v>
      </c>
      <c r="U129" s="35"/>
      <c r="V129" s="35"/>
      <c r="W129" s="35"/>
      <c r="X129" s="35">
        <v>4</v>
      </c>
      <c r="Y129" s="35">
        <v>111</v>
      </c>
      <c r="Z129" s="35">
        <v>103</v>
      </c>
      <c r="AA129" s="35">
        <v>12</v>
      </c>
      <c r="AB129" s="35">
        <v>0</v>
      </c>
      <c r="AC129" s="35">
        <v>0</v>
      </c>
      <c r="AD129" s="35"/>
      <c r="AE129" s="35"/>
      <c r="AF129" s="35"/>
      <c r="AG129" s="35">
        <v>0</v>
      </c>
      <c r="AH129" s="35">
        <v>23</v>
      </c>
      <c r="AI129" s="35">
        <v>23</v>
      </c>
      <c r="AJ129" s="35">
        <v>0</v>
      </c>
      <c r="AK129" s="35">
        <v>0</v>
      </c>
      <c r="AL129" s="35">
        <v>0</v>
      </c>
    </row>
    <row r="130" spans="1:38" ht="20.100000000000001" customHeight="1" x14ac:dyDescent="0.2">
      <c r="D130" s="44" t="s">
        <v>116</v>
      </c>
      <c r="F130" s="45">
        <v>1</v>
      </c>
      <c r="G130" s="45">
        <v>378</v>
      </c>
      <c r="H130" s="45">
        <v>371</v>
      </c>
      <c r="I130" s="45">
        <v>8</v>
      </c>
      <c r="J130" s="45">
        <v>0</v>
      </c>
      <c r="K130" s="45">
        <v>0</v>
      </c>
      <c r="L130" s="46"/>
      <c r="M130" s="46"/>
      <c r="N130" s="46"/>
      <c r="O130" s="45">
        <v>2</v>
      </c>
      <c r="P130" s="45">
        <v>212</v>
      </c>
      <c r="Q130" s="45">
        <v>206</v>
      </c>
      <c r="R130" s="45">
        <v>8</v>
      </c>
      <c r="S130" s="45">
        <v>0</v>
      </c>
      <c r="T130" s="45">
        <v>0</v>
      </c>
      <c r="U130" s="46"/>
      <c r="V130" s="46"/>
      <c r="W130" s="46"/>
      <c r="X130" s="45">
        <v>6</v>
      </c>
      <c r="Y130" s="45">
        <v>114</v>
      </c>
      <c r="Z130" s="45">
        <v>113</v>
      </c>
      <c r="AA130" s="45">
        <v>7</v>
      </c>
      <c r="AB130" s="45">
        <v>0</v>
      </c>
      <c r="AC130" s="45">
        <v>0</v>
      </c>
      <c r="AD130" s="46"/>
      <c r="AE130" s="46"/>
      <c r="AF130" s="46"/>
      <c r="AG130" s="45">
        <v>1</v>
      </c>
      <c r="AH130" s="45">
        <v>20</v>
      </c>
      <c r="AI130" s="45">
        <v>21</v>
      </c>
      <c r="AJ130" s="45">
        <v>0</v>
      </c>
      <c r="AK130" s="45">
        <v>0</v>
      </c>
      <c r="AL130" s="45">
        <v>0</v>
      </c>
    </row>
    <row r="131" spans="1:38" ht="20.100000000000001" customHeight="1" x14ac:dyDescent="0.2">
      <c r="D131" s="2" t="s">
        <v>117</v>
      </c>
      <c r="F131" s="35">
        <v>9</v>
      </c>
      <c r="G131" s="35">
        <v>419</v>
      </c>
      <c r="H131" s="35">
        <v>412</v>
      </c>
      <c r="I131" s="35">
        <v>16</v>
      </c>
      <c r="J131" s="35">
        <v>0</v>
      </c>
      <c r="K131" s="35">
        <v>0</v>
      </c>
      <c r="L131" s="35"/>
      <c r="M131" s="35"/>
      <c r="N131" s="35"/>
      <c r="O131" s="35">
        <v>2</v>
      </c>
      <c r="P131" s="35">
        <v>191</v>
      </c>
      <c r="Q131" s="35">
        <v>189</v>
      </c>
      <c r="R131" s="35">
        <v>4</v>
      </c>
      <c r="S131" s="35">
        <v>0</v>
      </c>
      <c r="T131" s="35">
        <v>0</v>
      </c>
      <c r="U131" s="35"/>
      <c r="V131" s="35"/>
      <c r="W131" s="35"/>
      <c r="X131" s="35">
        <v>4</v>
      </c>
      <c r="Y131" s="35">
        <v>99</v>
      </c>
      <c r="Z131" s="35">
        <v>100</v>
      </c>
      <c r="AA131" s="35">
        <v>3</v>
      </c>
      <c r="AB131" s="35">
        <v>0</v>
      </c>
      <c r="AC131" s="35">
        <v>0</v>
      </c>
      <c r="AD131" s="35"/>
      <c r="AE131" s="35"/>
      <c r="AF131" s="35"/>
      <c r="AG131" s="35">
        <v>1</v>
      </c>
      <c r="AH131" s="35">
        <v>21</v>
      </c>
      <c r="AI131" s="35">
        <v>20</v>
      </c>
      <c r="AJ131" s="35">
        <v>2</v>
      </c>
      <c r="AK131" s="35">
        <v>0</v>
      </c>
      <c r="AL131" s="35">
        <v>0</v>
      </c>
    </row>
    <row r="132" spans="1:38" ht="20.100000000000001" customHeight="1" x14ac:dyDescent="0.2">
      <c r="D132" s="44" t="s">
        <v>118</v>
      </c>
      <c r="F132" s="45">
        <v>4</v>
      </c>
      <c r="G132" s="45">
        <v>376</v>
      </c>
      <c r="H132" s="45">
        <v>372</v>
      </c>
      <c r="I132" s="45">
        <v>8</v>
      </c>
      <c r="J132" s="45">
        <v>0</v>
      </c>
      <c r="K132" s="45">
        <v>0</v>
      </c>
      <c r="L132" s="46"/>
      <c r="M132" s="46"/>
      <c r="N132" s="46"/>
      <c r="O132" s="45">
        <v>4</v>
      </c>
      <c r="P132" s="45">
        <v>206</v>
      </c>
      <c r="Q132" s="45">
        <v>202</v>
      </c>
      <c r="R132" s="45">
        <v>8</v>
      </c>
      <c r="S132" s="45">
        <v>0</v>
      </c>
      <c r="T132" s="45">
        <v>0</v>
      </c>
      <c r="U132" s="46"/>
      <c r="V132" s="46"/>
      <c r="W132" s="46"/>
      <c r="X132" s="45">
        <v>5</v>
      </c>
      <c r="Y132" s="45">
        <v>114</v>
      </c>
      <c r="Z132" s="45">
        <v>111</v>
      </c>
      <c r="AA132" s="45">
        <v>8</v>
      </c>
      <c r="AB132" s="45">
        <v>0</v>
      </c>
      <c r="AC132" s="45">
        <v>0</v>
      </c>
      <c r="AD132" s="46"/>
      <c r="AE132" s="46"/>
      <c r="AF132" s="46"/>
      <c r="AG132" s="45">
        <v>1</v>
      </c>
      <c r="AH132" s="45">
        <v>23</v>
      </c>
      <c r="AI132" s="45">
        <v>24</v>
      </c>
      <c r="AJ132" s="45">
        <v>0</v>
      </c>
      <c r="AK132" s="45">
        <v>0</v>
      </c>
      <c r="AL132" s="45">
        <v>0</v>
      </c>
    </row>
    <row r="133" spans="1:38" ht="20.100000000000001" customHeight="1" x14ac:dyDescent="0.2">
      <c r="D133" s="2" t="s">
        <v>119</v>
      </c>
      <c r="F133" s="35">
        <v>7</v>
      </c>
      <c r="G133" s="35">
        <v>408</v>
      </c>
      <c r="H133" s="35">
        <v>397</v>
      </c>
      <c r="I133" s="35">
        <v>18</v>
      </c>
      <c r="J133" s="35">
        <v>0</v>
      </c>
      <c r="K133" s="35">
        <v>0</v>
      </c>
      <c r="L133" s="35"/>
      <c r="M133" s="35"/>
      <c r="N133" s="35"/>
      <c r="O133" s="35">
        <v>6</v>
      </c>
      <c r="P133" s="35">
        <v>205</v>
      </c>
      <c r="Q133" s="35">
        <v>200</v>
      </c>
      <c r="R133" s="35">
        <v>11</v>
      </c>
      <c r="S133" s="35">
        <v>0</v>
      </c>
      <c r="T133" s="35">
        <v>0</v>
      </c>
      <c r="U133" s="35"/>
      <c r="V133" s="35"/>
      <c r="W133" s="35"/>
      <c r="X133" s="35">
        <v>6</v>
      </c>
      <c r="Y133" s="35">
        <v>111</v>
      </c>
      <c r="Z133" s="35">
        <v>116</v>
      </c>
      <c r="AA133" s="35">
        <v>1</v>
      </c>
      <c r="AB133" s="35">
        <v>0</v>
      </c>
      <c r="AC133" s="35">
        <v>0</v>
      </c>
      <c r="AD133" s="35"/>
      <c r="AE133" s="35"/>
      <c r="AF133" s="35"/>
      <c r="AG133" s="35">
        <v>0</v>
      </c>
      <c r="AH133" s="35">
        <v>11</v>
      </c>
      <c r="AI133" s="35">
        <v>10</v>
      </c>
      <c r="AJ133" s="35">
        <v>1</v>
      </c>
      <c r="AK133" s="35">
        <v>0</v>
      </c>
      <c r="AL133" s="35">
        <v>0</v>
      </c>
    </row>
    <row r="134" spans="1:38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</row>
    <row r="135" spans="1:38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26</v>
      </c>
      <c r="G135" s="50">
        <v>1967</v>
      </c>
      <c r="H135" s="50">
        <v>1932</v>
      </c>
      <c r="I135" s="50">
        <v>61</v>
      </c>
      <c r="J135" s="50">
        <v>0</v>
      </c>
      <c r="K135" s="50">
        <v>0</v>
      </c>
      <c r="L135" s="51"/>
      <c r="M135" s="51"/>
      <c r="N135" s="51"/>
      <c r="O135" s="50">
        <v>21</v>
      </c>
      <c r="P135" s="50">
        <v>1026</v>
      </c>
      <c r="Q135" s="50">
        <v>1007</v>
      </c>
      <c r="R135" s="50">
        <v>40</v>
      </c>
      <c r="S135" s="50">
        <v>0</v>
      </c>
      <c r="T135" s="50">
        <v>0</v>
      </c>
      <c r="U135" s="51"/>
      <c r="V135" s="51"/>
      <c r="W135" s="51"/>
      <c r="X135" s="50">
        <v>25</v>
      </c>
      <c r="Y135" s="50">
        <v>549</v>
      </c>
      <c r="Z135" s="50">
        <v>543</v>
      </c>
      <c r="AA135" s="50">
        <v>31</v>
      </c>
      <c r="AB135" s="50">
        <v>0</v>
      </c>
      <c r="AC135" s="50">
        <v>0</v>
      </c>
      <c r="AD135" s="51"/>
      <c r="AE135" s="51"/>
      <c r="AF135" s="51"/>
      <c r="AG135" s="50">
        <v>3</v>
      </c>
      <c r="AH135" s="50">
        <v>98</v>
      </c>
      <c r="AI135" s="50">
        <v>98</v>
      </c>
      <c r="AJ135" s="50">
        <v>3</v>
      </c>
      <c r="AK135" s="50">
        <v>0</v>
      </c>
      <c r="AL135" s="50">
        <v>0</v>
      </c>
    </row>
    <row r="136" spans="1:38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</row>
    <row r="137" spans="1:38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</row>
    <row r="138" spans="1:38" ht="20.100000000000001" customHeight="1" x14ac:dyDescent="0.2">
      <c r="D138" s="2" t="s">
        <v>141</v>
      </c>
      <c r="F138" s="35">
        <v>19</v>
      </c>
      <c r="G138" s="35">
        <v>500</v>
      </c>
      <c r="H138" s="35">
        <v>504</v>
      </c>
      <c r="I138" s="35">
        <v>15</v>
      </c>
      <c r="J138" s="35">
        <v>0</v>
      </c>
      <c r="K138" s="35">
        <v>0</v>
      </c>
      <c r="L138" s="35"/>
      <c r="M138" s="35"/>
      <c r="N138" s="35"/>
      <c r="O138" s="35">
        <v>1</v>
      </c>
      <c r="P138" s="35">
        <v>117</v>
      </c>
      <c r="Q138" s="35">
        <v>112</v>
      </c>
      <c r="R138" s="35">
        <v>6</v>
      </c>
      <c r="S138" s="35">
        <v>0</v>
      </c>
      <c r="T138" s="35">
        <v>0</v>
      </c>
      <c r="U138" s="35"/>
      <c r="V138" s="35"/>
      <c r="W138" s="35"/>
      <c r="X138" s="35">
        <v>19</v>
      </c>
      <c r="Y138" s="35">
        <v>285</v>
      </c>
      <c r="Z138" s="35">
        <v>292</v>
      </c>
      <c r="AA138" s="35">
        <v>12</v>
      </c>
      <c r="AB138" s="35">
        <v>0</v>
      </c>
      <c r="AC138" s="35">
        <v>0</v>
      </c>
      <c r="AD138" s="35"/>
      <c r="AE138" s="35"/>
      <c r="AF138" s="35"/>
      <c r="AG138" s="35">
        <v>1</v>
      </c>
      <c r="AH138" s="35">
        <v>92</v>
      </c>
      <c r="AI138" s="35">
        <v>91</v>
      </c>
      <c r="AJ138" s="35">
        <v>2</v>
      </c>
      <c r="AK138" s="35">
        <v>0</v>
      </c>
      <c r="AL138" s="35">
        <v>0</v>
      </c>
    </row>
    <row r="139" spans="1:38" ht="20.100000000000001" customHeight="1" x14ac:dyDescent="0.2">
      <c r="D139" s="44" t="s">
        <v>150</v>
      </c>
      <c r="F139" s="45">
        <v>88</v>
      </c>
      <c r="G139" s="45">
        <v>475</v>
      </c>
      <c r="H139" s="45">
        <v>475</v>
      </c>
      <c r="I139" s="45">
        <v>88</v>
      </c>
      <c r="J139" s="45">
        <v>0</v>
      </c>
      <c r="K139" s="45">
        <v>0</v>
      </c>
      <c r="L139" s="46"/>
      <c r="M139" s="46"/>
      <c r="N139" s="46"/>
      <c r="O139" s="45">
        <v>24</v>
      </c>
      <c r="P139" s="45">
        <v>83</v>
      </c>
      <c r="Q139" s="45">
        <v>77</v>
      </c>
      <c r="R139" s="45">
        <v>30</v>
      </c>
      <c r="S139" s="45">
        <v>0</v>
      </c>
      <c r="T139" s="45">
        <v>0</v>
      </c>
      <c r="U139" s="46"/>
      <c r="V139" s="46"/>
      <c r="W139" s="46"/>
      <c r="X139" s="45">
        <v>100</v>
      </c>
      <c r="Y139" s="45">
        <v>350</v>
      </c>
      <c r="Z139" s="45">
        <v>364</v>
      </c>
      <c r="AA139" s="45">
        <v>86</v>
      </c>
      <c r="AB139" s="45">
        <v>0</v>
      </c>
      <c r="AC139" s="45">
        <v>0</v>
      </c>
      <c r="AD139" s="46"/>
      <c r="AE139" s="46"/>
      <c r="AF139" s="46"/>
      <c r="AG139" s="45">
        <v>9</v>
      </c>
      <c r="AH139" s="45">
        <v>73</v>
      </c>
      <c r="AI139" s="45">
        <v>72</v>
      </c>
      <c r="AJ139" s="45">
        <v>10</v>
      </c>
      <c r="AK139" s="45">
        <v>0</v>
      </c>
      <c r="AL139" s="45">
        <v>0</v>
      </c>
    </row>
    <row r="140" spans="1:38" ht="20.100000000000001" customHeight="1" x14ac:dyDescent="0.2">
      <c r="D140" s="2" t="s">
        <v>132</v>
      </c>
      <c r="F140" s="35">
        <v>43</v>
      </c>
      <c r="G140" s="35">
        <v>522</v>
      </c>
      <c r="H140" s="35">
        <v>534</v>
      </c>
      <c r="I140" s="35">
        <v>31</v>
      </c>
      <c r="J140" s="35">
        <v>0</v>
      </c>
      <c r="K140" s="35">
        <v>0</v>
      </c>
      <c r="L140" s="35"/>
      <c r="M140" s="35"/>
      <c r="N140" s="35"/>
      <c r="O140" s="35">
        <v>2</v>
      </c>
      <c r="P140" s="35">
        <v>87</v>
      </c>
      <c r="Q140" s="35">
        <v>84</v>
      </c>
      <c r="R140" s="35">
        <v>5</v>
      </c>
      <c r="S140" s="35">
        <v>0</v>
      </c>
      <c r="T140" s="35">
        <v>0</v>
      </c>
      <c r="U140" s="35"/>
      <c r="V140" s="35"/>
      <c r="W140" s="35"/>
      <c r="X140" s="35">
        <v>17</v>
      </c>
      <c r="Y140" s="35">
        <v>285</v>
      </c>
      <c r="Z140" s="35">
        <v>275</v>
      </c>
      <c r="AA140" s="35">
        <v>27</v>
      </c>
      <c r="AB140" s="35">
        <v>0</v>
      </c>
      <c r="AC140" s="35">
        <v>0</v>
      </c>
      <c r="AD140" s="35"/>
      <c r="AE140" s="35"/>
      <c r="AF140" s="35"/>
      <c r="AG140" s="35">
        <v>4</v>
      </c>
      <c r="AH140" s="35">
        <v>90</v>
      </c>
      <c r="AI140" s="35">
        <v>92</v>
      </c>
      <c r="AJ140" s="35">
        <v>2</v>
      </c>
      <c r="AK140" s="35">
        <v>0</v>
      </c>
      <c r="AL140" s="35">
        <v>0</v>
      </c>
    </row>
    <row r="141" spans="1:38" ht="20.100000000000001" customHeight="1" x14ac:dyDescent="0.2">
      <c r="D141" s="44" t="s">
        <v>151</v>
      </c>
      <c r="F141" s="45">
        <v>15</v>
      </c>
      <c r="G141" s="45">
        <v>535</v>
      </c>
      <c r="H141" s="45">
        <v>530</v>
      </c>
      <c r="I141" s="45">
        <v>20</v>
      </c>
      <c r="J141" s="45">
        <v>0</v>
      </c>
      <c r="K141" s="45">
        <v>0</v>
      </c>
      <c r="L141" s="46"/>
      <c r="M141" s="46"/>
      <c r="N141" s="46"/>
      <c r="O141" s="45">
        <v>5</v>
      </c>
      <c r="P141" s="45">
        <v>93</v>
      </c>
      <c r="Q141" s="45">
        <v>91</v>
      </c>
      <c r="R141" s="45">
        <v>7</v>
      </c>
      <c r="S141" s="45">
        <v>0</v>
      </c>
      <c r="T141" s="45">
        <v>0</v>
      </c>
      <c r="U141" s="46"/>
      <c r="V141" s="46"/>
      <c r="W141" s="46"/>
      <c r="X141" s="45">
        <v>13</v>
      </c>
      <c r="Y141" s="45">
        <v>289</v>
      </c>
      <c r="Z141" s="45">
        <v>287</v>
      </c>
      <c r="AA141" s="45">
        <v>15</v>
      </c>
      <c r="AB141" s="45">
        <v>0</v>
      </c>
      <c r="AC141" s="45">
        <v>0</v>
      </c>
      <c r="AD141" s="46"/>
      <c r="AE141" s="46"/>
      <c r="AF141" s="46"/>
      <c r="AG141" s="45">
        <v>4</v>
      </c>
      <c r="AH141" s="45">
        <v>73</v>
      </c>
      <c r="AI141" s="45">
        <v>75</v>
      </c>
      <c r="AJ141" s="45">
        <v>2</v>
      </c>
      <c r="AK141" s="45">
        <v>0</v>
      </c>
      <c r="AL141" s="45">
        <v>0</v>
      </c>
    </row>
    <row r="142" spans="1:38" ht="20.100000000000001" customHeight="1" x14ac:dyDescent="0.2">
      <c r="D142" s="2" t="s">
        <v>133</v>
      </c>
      <c r="F142" s="35">
        <v>49</v>
      </c>
      <c r="G142" s="35">
        <v>786</v>
      </c>
      <c r="H142" s="35">
        <v>790</v>
      </c>
      <c r="I142" s="35">
        <v>45</v>
      </c>
      <c r="J142" s="35">
        <v>0</v>
      </c>
      <c r="K142" s="35">
        <v>0</v>
      </c>
      <c r="L142" s="35"/>
      <c r="M142" s="35"/>
      <c r="N142" s="35"/>
      <c r="O142" s="35">
        <v>7</v>
      </c>
      <c r="P142" s="35">
        <v>279</v>
      </c>
      <c r="Q142" s="35">
        <v>276</v>
      </c>
      <c r="R142" s="35">
        <v>10</v>
      </c>
      <c r="S142" s="35">
        <v>0</v>
      </c>
      <c r="T142" s="35">
        <v>0</v>
      </c>
      <c r="U142" s="35"/>
      <c r="V142" s="35"/>
      <c r="W142" s="35"/>
      <c r="X142" s="35">
        <v>14</v>
      </c>
      <c r="Y142" s="35">
        <v>227</v>
      </c>
      <c r="Z142" s="35">
        <v>232</v>
      </c>
      <c r="AA142" s="35">
        <v>9</v>
      </c>
      <c r="AB142" s="35">
        <v>0</v>
      </c>
      <c r="AC142" s="35">
        <v>0</v>
      </c>
      <c r="AD142" s="35"/>
      <c r="AE142" s="35"/>
      <c r="AF142" s="35"/>
      <c r="AG142" s="35">
        <v>2</v>
      </c>
      <c r="AH142" s="35">
        <v>68</v>
      </c>
      <c r="AI142" s="35">
        <v>69</v>
      </c>
      <c r="AJ142" s="35">
        <v>1</v>
      </c>
      <c r="AK142" s="35">
        <v>0</v>
      </c>
      <c r="AL142" s="35">
        <v>0</v>
      </c>
    </row>
    <row r="143" spans="1:38" ht="20.100000000000001" customHeight="1" x14ac:dyDescent="0.2">
      <c r="D143" s="44" t="s">
        <v>134</v>
      </c>
      <c r="F143" s="45">
        <v>196</v>
      </c>
      <c r="G143" s="45">
        <v>967</v>
      </c>
      <c r="H143" s="45">
        <v>947</v>
      </c>
      <c r="I143" s="45">
        <v>216</v>
      </c>
      <c r="J143" s="45">
        <v>0</v>
      </c>
      <c r="K143" s="45">
        <v>0</v>
      </c>
      <c r="L143" s="46"/>
      <c r="M143" s="46"/>
      <c r="N143" s="46"/>
      <c r="O143" s="45">
        <v>25</v>
      </c>
      <c r="P143" s="45">
        <v>129</v>
      </c>
      <c r="Q143" s="45">
        <v>131</v>
      </c>
      <c r="R143" s="45">
        <v>23</v>
      </c>
      <c r="S143" s="45">
        <v>0</v>
      </c>
      <c r="T143" s="45">
        <v>0</v>
      </c>
      <c r="U143" s="46"/>
      <c r="V143" s="46"/>
      <c r="W143" s="46"/>
      <c r="X143" s="45">
        <v>70</v>
      </c>
      <c r="Y143" s="45">
        <v>223</v>
      </c>
      <c r="Z143" s="45">
        <v>228</v>
      </c>
      <c r="AA143" s="45">
        <v>65</v>
      </c>
      <c r="AB143" s="45">
        <v>0</v>
      </c>
      <c r="AC143" s="45">
        <v>0</v>
      </c>
      <c r="AD143" s="46"/>
      <c r="AE143" s="46"/>
      <c r="AF143" s="46"/>
      <c r="AG143" s="45">
        <v>24</v>
      </c>
      <c r="AH143" s="45">
        <v>51</v>
      </c>
      <c r="AI143" s="45">
        <v>53</v>
      </c>
      <c r="AJ143" s="45">
        <v>22</v>
      </c>
      <c r="AK143" s="45">
        <v>0</v>
      </c>
      <c r="AL143" s="45">
        <v>0</v>
      </c>
    </row>
    <row r="144" spans="1:38" ht="20.100000000000001" customHeight="1" x14ac:dyDescent="0.2">
      <c r="D144" s="2" t="s">
        <v>121</v>
      </c>
      <c r="F144" s="35">
        <v>52</v>
      </c>
      <c r="G144" s="35">
        <v>531</v>
      </c>
      <c r="H144" s="35">
        <v>528</v>
      </c>
      <c r="I144" s="35">
        <v>55</v>
      </c>
      <c r="J144" s="35">
        <v>0</v>
      </c>
      <c r="K144" s="35">
        <v>0</v>
      </c>
      <c r="L144" s="35"/>
      <c r="M144" s="35"/>
      <c r="N144" s="35"/>
      <c r="O144" s="35">
        <v>22</v>
      </c>
      <c r="P144" s="35">
        <v>105</v>
      </c>
      <c r="Q144" s="35">
        <v>99</v>
      </c>
      <c r="R144" s="35">
        <v>28</v>
      </c>
      <c r="S144" s="35">
        <v>0</v>
      </c>
      <c r="T144" s="35">
        <v>0</v>
      </c>
      <c r="U144" s="35"/>
      <c r="V144" s="35"/>
      <c r="W144" s="35"/>
      <c r="X144" s="35">
        <v>28</v>
      </c>
      <c r="Y144" s="35">
        <v>254</v>
      </c>
      <c r="Z144" s="35">
        <v>255</v>
      </c>
      <c r="AA144" s="35">
        <v>27</v>
      </c>
      <c r="AB144" s="35">
        <v>0</v>
      </c>
      <c r="AC144" s="35">
        <v>0</v>
      </c>
      <c r="AD144" s="35"/>
      <c r="AE144" s="35"/>
      <c r="AF144" s="35"/>
      <c r="AG144" s="35">
        <v>1</v>
      </c>
      <c r="AH144" s="35">
        <v>81</v>
      </c>
      <c r="AI144" s="35">
        <v>82</v>
      </c>
      <c r="AJ144" s="35">
        <v>0</v>
      </c>
      <c r="AK144" s="35">
        <v>0</v>
      </c>
      <c r="AL144" s="35">
        <v>0</v>
      </c>
    </row>
    <row r="145" spans="1:38" ht="20.100000000000001" customHeight="1" x14ac:dyDescent="0.2">
      <c r="D145" s="44" t="s">
        <v>164</v>
      </c>
      <c r="F145" s="45">
        <v>26</v>
      </c>
      <c r="G145" s="45">
        <v>517</v>
      </c>
      <c r="H145" s="45">
        <v>518</v>
      </c>
      <c r="I145" s="45">
        <v>25</v>
      </c>
      <c r="J145" s="45">
        <v>0</v>
      </c>
      <c r="K145" s="45">
        <v>0</v>
      </c>
      <c r="L145" s="46"/>
      <c r="M145" s="46"/>
      <c r="N145" s="46"/>
      <c r="O145" s="45">
        <v>6</v>
      </c>
      <c r="P145" s="45">
        <v>105</v>
      </c>
      <c r="Q145" s="45">
        <v>100</v>
      </c>
      <c r="R145" s="45">
        <v>11</v>
      </c>
      <c r="S145" s="45">
        <v>0</v>
      </c>
      <c r="T145" s="45">
        <v>0</v>
      </c>
      <c r="U145" s="46"/>
      <c r="V145" s="46"/>
      <c r="W145" s="46"/>
      <c r="X145" s="45">
        <v>20</v>
      </c>
      <c r="Y145" s="45">
        <v>273</v>
      </c>
      <c r="Z145" s="45">
        <v>284</v>
      </c>
      <c r="AA145" s="45">
        <v>9</v>
      </c>
      <c r="AB145" s="45">
        <v>0</v>
      </c>
      <c r="AC145" s="45">
        <v>0</v>
      </c>
      <c r="AD145" s="46"/>
      <c r="AE145" s="46"/>
      <c r="AF145" s="46"/>
      <c r="AG145" s="45">
        <v>6</v>
      </c>
      <c r="AH145" s="45">
        <v>83</v>
      </c>
      <c r="AI145" s="45">
        <v>89</v>
      </c>
      <c r="AJ145" s="45">
        <v>0</v>
      </c>
      <c r="AK145" s="45">
        <v>0</v>
      </c>
      <c r="AL145" s="45">
        <v>0</v>
      </c>
    </row>
    <row r="146" spans="1:38" ht="20.100000000000001" customHeight="1" x14ac:dyDescent="0.2">
      <c r="D146" s="2" t="s">
        <v>123</v>
      </c>
      <c r="F146" s="35">
        <v>62</v>
      </c>
      <c r="G146" s="35">
        <v>956</v>
      </c>
      <c r="H146" s="35">
        <v>961</v>
      </c>
      <c r="I146" s="35">
        <v>57</v>
      </c>
      <c r="J146" s="35">
        <v>0</v>
      </c>
      <c r="K146" s="35">
        <v>0</v>
      </c>
      <c r="L146" s="35"/>
      <c r="M146" s="35"/>
      <c r="N146" s="35"/>
      <c r="O146" s="35">
        <v>4</v>
      </c>
      <c r="P146" s="35">
        <v>112</v>
      </c>
      <c r="Q146" s="35">
        <v>114</v>
      </c>
      <c r="R146" s="35">
        <v>2</v>
      </c>
      <c r="S146" s="35">
        <v>0</v>
      </c>
      <c r="T146" s="35">
        <v>0</v>
      </c>
      <c r="U146" s="35"/>
      <c r="V146" s="35"/>
      <c r="W146" s="35"/>
      <c r="X146" s="35">
        <v>30</v>
      </c>
      <c r="Y146" s="35">
        <v>240</v>
      </c>
      <c r="Z146" s="35">
        <v>252</v>
      </c>
      <c r="AA146" s="35">
        <v>18</v>
      </c>
      <c r="AB146" s="35">
        <v>0</v>
      </c>
      <c r="AC146" s="35">
        <v>0</v>
      </c>
      <c r="AD146" s="35"/>
      <c r="AE146" s="35"/>
      <c r="AF146" s="35"/>
      <c r="AG146" s="35">
        <v>4</v>
      </c>
      <c r="AH146" s="35">
        <v>47</v>
      </c>
      <c r="AI146" s="35">
        <v>51</v>
      </c>
      <c r="AJ146" s="35">
        <v>0</v>
      </c>
      <c r="AK146" s="35">
        <v>0</v>
      </c>
      <c r="AL146" s="35">
        <v>0</v>
      </c>
    </row>
    <row r="147" spans="1:38" ht="20.100000000000001" customHeight="1" x14ac:dyDescent="0.2">
      <c r="D147" s="44" t="s">
        <v>124</v>
      </c>
      <c r="F147" s="45">
        <v>14</v>
      </c>
      <c r="G147" s="45">
        <v>538</v>
      </c>
      <c r="H147" s="45">
        <v>523</v>
      </c>
      <c r="I147" s="45">
        <v>29</v>
      </c>
      <c r="J147" s="45">
        <v>0</v>
      </c>
      <c r="K147" s="45">
        <v>0</v>
      </c>
      <c r="L147" s="46"/>
      <c r="M147" s="46"/>
      <c r="N147" s="46"/>
      <c r="O147" s="45">
        <v>5</v>
      </c>
      <c r="P147" s="45">
        <v>85</v>
      </c>
      <c r="Q147" s="45">
        <v>90</v>
      </c>
      <c r="R147" s="45">
        <v>0</v>
      </c>
      <c r="S147" s="45">
        <v>0</v>
      </c>
      <c r="T147" s="45">
        <v>0</v>
      </c>
      <c r="U147" s="46"/>
      <c r="V147" s="46"/>
      <c r="W147" s="46"/>
      <c r="X147" s="45">
        <v>16</v>
      </c>
      <c r="Y147" s="45">
        <v>262</v>
      </c>
      <c r="Z147" s="45">
        <v>264</v>
      </c>
      <c r="AA147" s="45">
        <v>14</v>
      </c>
      <c r="AB147" s="45">
        <v>0</v>
      </c>
      <c r="AC147" s="45">
        <v>0</v>
      </c>
      <c r="AD147" s="46"/>
      <c r="AE147" s="46"/>
      <c r="AF147" s="46"/>
      <c r="AG147" s="45">
        <v>6</v>
      </c>
      <c r="AH147" s="45">
        <v>76</v>
      </c>
      <c r="AI147" s="45">
        <v>73</v>
      </c>
      <c r="AJ147" s="45">
        <v>9</v>
      </c>
      <c r="AK147" s="45">
        <v>0</v>
      </c>
      <c r="AL147" s="45">
        <v>0</v>
      </c>
    </row>
    <row r="148" spans="1:38" ht="20.100000000000001" customHeight="1" x14ac:dyDescent="0.2">
      <c r="D148" s="2" t="s">
        <v>165</v>
      </c>
      <c r="F148" s="35">
        <v>13</v>
      </c>
      <c r="G148" s="35">
        <v>487</v>
      </c>
      <c r="H148" s="35">
        <v>475</v>
      </c>
      <c r="I148" s="35">
        <v>25</v>
      </c>
      <c r="J148" s="35">
        <v>0</v>
      </c>
      <c r="K148" s="35">
        <v>0</v>
      </c>
      <c r="L148" s="35"/>
      <c r="M148" s="35"/>
      <c r="N148" s="35"/>
      <c r="O148" s="35">
        <v>2</v>
      </c>
      <c r="P148" s="35">
        <v>91</v>
      </c>
      <c r="Q148" s="35">
        <v>88</v>
      </c>
      <c r="R148" s="35">
        <v>5</v>
      </c>
      <c r="S148" s="35">
        <v>0</v>
      </c>
      <c r="T148" s="35">
        <v>0</v>
      </c>
      <c r="U148" s="35"/>
      <c r="V148" s="35"/>
      <c r="W148" s="35"/>
      <c r="X148" s="35">
        <v>13</v>
      </c>
      <c r="Y148" s="35">
        <v>305</v>
      </c>
      <c r="Z148" s="35">
        <v>304</v>
      </c>
      <c r="AA148" s="35">
        <v>14</v>
      </c>
      <c r="AB148" s="35">
        <v>0</v>
      </c>
      <c r="AC148" s="35">
        <v>0</v>
      </c>
      <c r="AD148" s="35"/>
      <c r="AE148" s="35"/>
      <c r="AF148" s="35"/>
      <c r="AG148" s="35">
        <v>3</v>
      </c>
      <c r="AH148" s="35">
        <v>76</v>
      </c>
      <c r="AI148" s="35">
        <v>77</v>
      </c>
      <c r="AJ148" s="35">
        <v>2</v>
      </c>
      <c r="AK148" s="35">
        <v>0</v>
      </c>
      <c r="AL148" s="35">
        <v>0</v>
      </c>
    </row>
    <row r="149" spans="1:38" ht="20.100000000000001" customHeight="1" x14ac:dyDescent="0.2">
      <c r="D149" s="44" t="s">
        <v>166</v>
      </c>
      <c r="F149" s="45">
        <v>70</v>
      </c>
      <c r="G149" s="45">
        <v>858</v>
      </c>
      <c r="H149" s="45">
        <v>857</v>
      </c>
      <c r="I149" s="45">
        <v>71</v>
      </c>
      <c r="J149" s="45">
        <v>0</v>
      </c>
      <c r="K149" s="45">
        <v>0</v>
      </c>
      <c r="L149" s="46"/>
      <c r="M149" s="46"/>
      <c r="N149" s="46"/>
      <c r="O149" s="45">
        <v>12</v>
      </c>
      <c r="P149" s="45">
        <v>174</v>
      </c>
      <c r="Q149" s="45">
        <v>172</v>
      </c>
      <c r="R149" s="45">
        <v>14</v>
      </c>
      <c r="S149" s="45">
        <v>0</v>
      </c>
      <c r="T149" s="45">
        <v>0</v>
      </c>
      <c r="U149" s="46"/>
      <c r="V149" s="46"/>
      <c r="W149" s="46"/>
      <c r="X149" s="45">
        <v>33</v>
      </c>
      <c r="Y149" s="45">
        <v>263</v>
      </c>
      <c r="Z149" s="45">
        <v>266</v>
      </c>
      <c r="AA149" s="45">
        <v>30</v>
      </c>
      <c r="AB149" s="45">
        <v>0</v>
      </c>
      <c r="AC149" s="45">
        <v>0</v>
      </c>
      <c r="AD149" s="46"/>
      <c r="AE149" s="46"/>
      <c r="AF149" s="46"/>
      <c r="AG149" s="45">
        <v>3</v>
      </c>
      <c r="AH149" s="45">
        <v>58</v>
      </c>
      <c r="AI149" s="45">
        <v>57</v>
      </c>
      <c r="AJ149" s="45">
        <v>4</v>
      </c>
      <c r="AK149" s="45">
        <v>0</v>
      </c>
      <c r="AL149" s="45">
        <v>0</v>
      </c>
    </row>
    <row r="150" spans="1:38" ht="20.100000000000001" customHeight="1" x14ac:dyDescent="0.2">
      <c r="D150" s="2" t="s">
        <v>167</v>
      </c>
      <c r="F150" s="35">
        <v>18</v>
      </c>
      <c r="G150" s="35">
        <v>521</v>
      </c>
      <c r="H150" s="35">
        <v>514</v>
      </c>
      <c r="I150" s="35">
        <v>25</v>
      </c>
      <c r="J150" s="35">
        <v>0</v>
      </c>
      <c r="K150" s="35">
        <v>0</v>
      </c>
      <c r="L150" s="35"/>
      <c r="M150" s="35"/>
      <c r="N150" s="35"/>
      <c r="O150" s="35">
        <v>2</v>
      </c>
      <c r="P150" s="35">
        <v>104</v>
      </c>
      <c r="Q150" s="35">
        <v>104</v>
      </c>
      <c r="R150" s="35">
        <v>2</v>
      </c>
      <c r="S150" s="35">
        <v>0</v>
      </c>
      <c r="T150" s="35">
        <v>0</v>
      </c>
      <c r="U150" s="35"/>
      <c r="V150" s="35"/>
      <c r="W150" s="35"/>
      <c r="X150" s="35">
        <v>15</v>
      </c>
      <c r="Y150" s="35">
        <v>287</v>
      </c>
      <c r="Z150" s="35">
        <v>288</v>
      </c>
      <c r="AA150" s="35">
        <v>14</v>
      </c>
      <c r="AB150" s="35">
        <v>0</v>
      </c>
      <c r="AC150" s="35">
        <v>0</v>
      </c>
      <c r="AD150" s="35"/>
      <c r="AE150" s="35"/>
      <c r="AF150" s="35"/>
      <c r="AG150" s="35">
        <v>3</v>
      </c>
      <c r="AH150" s="35">
        <v>70</v>
      </c>
      <c r="AI150" s="35">
        <v>70</v>
      </c>
      <c r="AJ150" s="35">
        <v>3</v>
      </c>
      <c r="AK150" s="35">
        <v>0</v>
      </c>
      <c r="AL150" s="35">
        <v>0</v>
      </c>
    </row>
    <row r="151" spans="1:38" ht="20.100000000000001" customHeight="1" x14ac:dyDescent="0.2">
      <c r="D151" s="44" t="s">
        <v>147</v>
      </c>
      <c r="F151" s="45">
        <v>28</v>
      </c>
      <c r="G151" s="45">
        <v>517</v>
      </c>
      <c r="H151" s="45">
        <v>517</v>
      </c>
      <c r="I151" s="45">
        <v>28</v>
      </c>
      <c r="J151" s="45">
        <v>0</v>
      </c>
      <c r="K151" s="45">
        <v>0</v>
      </c>
      <c r="L151" s="46"/>
      <c r="M151" s="46"/>
      <c r="N151" s="46"/>
      <c r="O151" s="45">
        <v>3</v>
      </c>
      <c r="P151" s="45">
        <v>110</v>
      </c>
      <c r="Q151" s="45">
        <v>106</v>
      </c>
      <c r="R151" s="45">
        <v>7</v>
      </c>
      <c r="S151" s="45">
        <v>0</v>
      </c>
      <c r="T151" s="45">
        <v>0</v>
      </c>
      <c r="U151" s="46"/>
      <c r="V151" s="46"/>
      <c r="W151" s="46"/>
      <c r="X151" s="45">
        <v>20</v>
      </c>
      <c r="Y151" s="45">
        <v>275</v>
      </c>
      <c r="Z151" s="45">
        <v>279</v>
      </c>
      <c r="AA151" s="45">
        <v>16</v>
      </c>
      <c r="AB151" s="45">
        <v>0</v>
      </c>
      <c r="AC151" s="45">
        <v>0</v>
      </c>
      <c r="AD151" s="46"/>
      <c r="AE151" s="46"/>
      <c r="AF151" s="46"/>
      <c r="AG151" s="45">
        <v>2</v>
      </c>
      <c r="AH151" s="45">
        <v>92</v>
      </c>
      <c r="AI151" s="45">
        <v>88</v>
      </c>
      <c r="AJ151" s="45">
        <v>6</v>
      </c>
      <c r="AK151" s="45">
        <v>0</v>
      </c>
      <c r="AL151" s="45">
        <v>0</v>
      </c>
    </row>
    <row r="152" spans="1:38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</row>
    <row r="153" spans="1:38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693</v>
      </c>
      <c r="G153" s="50">
        <v>8710</v>
      </c>
      <c r="H153" s="50">
        <v>8673</v>
      </c>
      <c r="I153" s="50">
        <v>730</v>
      </c>
      <c r="J153" s="50">
        <v>0</v>
      </c>
      <c r="K153" s="50">
        <v>0</v>
      </c>
      <c r="L153" s="51"/>
      <c r="M153" s="51"/>
      <c r="N153" s="51"/>
      <c r="O153" s="50">
        <v>120</v>
      </c>
      <c r="P153" s="50">
        <v>1674</v>
      </c>
      <c r="Q153" s="50">
        <v>1644</v>
      </c>
      <c r="R153" s="50">
        <v>150</v>
      </c>
      <c r="S153" s="50">
        <v>0</v>
      </c>
      <c r="T153" s="50">
        <v>0</v>
      </c>
      <c r="U153" s="51"/>
      <c r="V153" s="51"/>
      <c r="W153" s="51"/>
      <c r="X153" s="50">
        <v>408</v>
      </c>
      <c r="Y153" s="50">
        <v>3818</v>
      </c>
      <c r="Z153" s="50">
        <v>3870</v>
      </c>
      <c r="AA153" s="50">
        <v>356</v>
      </c>
      <c r="AB153" s="50">
        <v>0</v>
      </c>
      <c r="AC153" s="50">
        <v>0</v>
      </c>
      <c r="AD153" s="51"/>
      <c r="AE153" s="51"/>
      <c r="AF153" s="51"/>
      <c r="AG153" s="50">
        <v>72</v>
      </c>
      <c r="AH153" s="50">
        <v>1030</v>
      </c>
      <c r="AI153" s="50">
        <v>1039</v>
      </c>
      <c r="AJ153" s="50">
        <v>63</v>
      </c>
      <c r="AK153" s="50">
        <v>0</v>
      </c>
      <c r="AL153" s="50">
        <v>0</v>
      </c>
    </row>
    <row r="154" spans="1:38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</row>
    <row r="155" spans="1:38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1034</v>
      </c>
      <c r="G155" s="56">
        <v>16996</v>
      </c>
      <c r="H155" s="56">
        <v>16880</v>
      </c>
      <c r="I155" s="56">
        <v>1150</v>
      </c>
      <c r="J155" s="56">
        <v>0</v>
      </c>
      <c r="K155" s="56">
        <v>0</v>
      </c>
      <c r="L155" s="51"/>
      <c r="M155" s="51"/>
      <c r="N155" s="51"/>
      <c r="O155" s="56">
        <v>141</v>
      </c>
      <c r="P155" s="56">
        <v>2716</v>
      </c>
      <c r="Q155" s="56">
        <v>2667</v>
      </c>
      <c r="R155" s="56">
        <v>190</v>
      </c>
      <c r="S155" s="56">
        <v>0</v>
      </c>
      <c r="T155" s="56">
        <v>0</v>
      </c>
      <c r="U155" s="51"/>
      <c r="V155" s="51"/>
      <c r="W155" s="51"/>
      <c r="X155" s="56">
        <v>433</v>
      </c>
      <c r="Y155" s="56">
        <v>4372</v>
      </c>
      <c r="Z155" s="56">
        <v>4418</v>
      </c>
      <c r="AA155" s="56">
        <v>387</v>
      </c>
      <c r="AB155" s="56">
        <v>0</v>
      </c>
      <c r="AC155" s="56">
        <v>0</v>
      </c>
      <c r="AD155" s="51"/>
      <c r="AE155" s="51"/>
      <c r="AF155" s="51"/>
      <c r="AG155" s="56">
        <v>75</v>
      </c>
      <c r="AH155" s="56">
        <v>1130</v>
      </c>
      <c r="AI155" s="56">
        <v>1139</v>
      </c>
      <c r="AJ155" s="56">
        <v>66</v>
      </c>
      <c r="AK155" s="56">
        <v>0</v>
      </c>
      <c r="AL155" s="56">
        <v>0</v>
      </c>
    </row>
    <row r="156" spans="1:38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</row>
    <row r="157" spans="1:38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</row>
    <row r="158" spans="1:38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</row>
    <row r="159" spans="1:38" ht="20.100000000000001" customHeight="1" x14ac:dyDescent="0.2">
      <c r="D159" s="2" t="s">
        <v>171</v>
      </c>
      <c r="F159" s="35">
        <v>3</v>
      </c>
      <c r="G159" s="35">
        <v>153</v>
      </c>
      <c r="H159" s="35">
        <v>154</v>
      </c>
      <c r="I159" s="35">
        <v>2</v>
      </c>
      <c r="J159" s="35">
        <v>0</v>
      </c>
      <c r="K159" s="35">
        <v>0</v>
      </c>
      <c r="L159" s="35"/>
      <c r="M159" s="35"/>
      <c r="N159" s="35"/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/>
      <c r="V159" s="35"/>
      <c r="W159" s="35"/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/>
      <c r="AE159" s="35"/>
      <c r="AF159" s="35"/>
      <c r="AG159" s="35">
        <v>0</v>
      </c>
      <c r="AH159" s="35">
        <v>0</v>
      </c>
      <c r="AI159" s="35">
        <v>0</v>
      </c>
      <c r="AJ159" s="35">
        <v>0</v>
      </c>
      <c r="AK159" s="35">
        <v>0</v>
      </c>
      <c r="AL159" s="35">
        <v>0</v>
      </c>
    </row>
    <row r="160" spans="1:38" ht="20.100000000000001" customHeight="1" x14ac:dyDescent="0.2">
      <c r="D160" s="44" t="s">
        <v>172</v>
      </c>
      <c r="F160" s="45">
        <v>4</v>
      </c>
      <c r="G160" s="45">
        <v>153</v>
      </c>
      <c r="H160" s="45">
        <v>153</v>
      </c>
      <c r="I160" s="45">
        <v>4</v>
      </c>
      <c r="J160" s="45">
        <v>0</v>
      </c>
      <c r="K160" s="45">
        <v>0</v>
      </c>
      <c r="L160" s="46"/>
      <c r="M160" s="46"/>
      <c r="N160" s="46"/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6"/>
      <c r="V160" s="46"/>
      <c r="W160" s="46"/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6"/>
      <c r="AE160" s="46"/>
      <c r="AF160" s="46"/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</row>
    <row r="161" spans="1:38" ht="20.100000000000001" customHeight="1" x14ac:dyDescent="0.2">
      <c r="D161" s="2" t="s">
        <v>173</v>
      </c>
      <c r="F161" s="35">
        <v>5</v>
      </c>
      <c r="G161" s="35">
        <v>154</v>
      </c>
      <c r="H161" s="35">
        <v>154</v>
      </c>
      <c r="I161" s="35">
        <v>5</v>
      </c>
      <c r="J161" s="35">
        <v>0</v>
      </c>
      <c r="K161" s="35">
        <v>0</v>
      </c>
      <c r="L161" s="35"/>
      <c r="M161" s="35"/>
      <c r="N161" s="35"/>
      <c r="O161" s="35">
        <v>0</v>
      </c>
      <c r="P161" s="35">
        <v>4</v>
      </c>
      <c r="Q161" s="35">
        <v>2</v>
      </c>
      <c r="R161" s="35">
        <v>2</v>
      </c>
      <c r="S161" s="35">
        <v>0</v>
      </c>
      <c r="T161" s="35">
        <v>0</v>
      </c>
      <c r="U161" s="35"/>
      <c r="V161" s="35"/>
      <c r="W161" s="35"/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/>
      <c r="AE161" s="35"/>
      <c r="AF161" s="35"/>
      <c r="AG161" s="35">
        <v>0</v>
      </c>
      <c r="AH161" s="35">
        <v>0</v>
      </c>
      <c r="AI161" s="35">
        <v>0</v>
      </c>
      <c r="AJ161" s="35">
        <v>0</v>
      </c>
      <c r="AK161" s="35">
        <v>0</v>
      </c>
      <c r="AL161" s="35">
        <v>0</v>
      </c>
    </row>
    <row r="162" spans="1:38" ht="20.100000000000001" customHeight="1" x14ac:dyDescent="0.2">
      <c r="D162" s="44" t="s">
        <v>174</v>
      </c>
      <c r="F162" s="45">
        <v>2</v>
      </c>
      <c r="G162" s="45">
        <v>153</v>
      </c>
      <c r="H162" s="45">
        <v>152</v>
      </c>
      <c r="I162" s="45">
        <v>3</v>
      </c>
      <c r="J162" s="45">
        <v>0</v>
      </c>
      <c r="K162" s="45">
        <v>0</v>
      </c>
      <c r="L162" s="46"/>
      <c r="M162" s="46"/>
      <c r="N162" s="46"/>
      <c r="O162" s="45">
        <v>0</v>
      </c>
      <c r="P162" s="45">
        <v>2</v>
      </c>
      <c r="Q162" s="45">
        <v>2</v>
      </c>
      <c r="R162" s="45">
        <v>0</v>
      </c>
      <c r="S162" s="45">
        <v>0</v>
      </c>
      <c r="T162" s="45">
        <v>0</v>
      </c>
      <c r="U162" s="46"/>
      <c r="V162" s="46"/>
      <c r="W162" s="46"/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6"/>
      <c r="AE162" s="46"/>
      <c r="AF162" s="46"/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</row>
    <row r="163" spans="1:38" ht="20.100000000000001" customHeight="1" x14ac:dyDescent="0.2">
      <c r="D163" s="2" t="s">
        <v>175</v>
      </c>
      <c r="F163" s="35">
        <v>3</v>
      </c>
      <c r="G163" s="35">
        <v>151</v>
      </c>
      <c r="H163" s="35">
        <v>152</v>
      </c>
      <c r="I163" s="35">
        <v>2</v>
      </c>
      <c r="J163" s="35">
        <v>0</v>
      </c>
      <c r="K163" s="35">
        <v>0</v>
      </c>
      <c r="L163" s="35"/>
      <c r="M163" s="35"/>
      <c r="N163" s="35"/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/>
      <c r="V163" s="35"/>
      <c r="W163" s="35"/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/>
      <c r="AE163" s="35"/>
      <c r="AF163" s="35"/>
      <c r="AG163" s="35">
        <v>0</v>
      </c>
      <c r="AH163" s="35">
        <v>0</v>
      </c>
      <c r="AI163" s="35">
        <v>0</v>
      </c>
      <c r="AJ163" s="35">
        <v>0</v>
      </c>
      <c r="AK163" s="35">
        <v>0</v>
      </c>
      <c r="AL163" s="35">
        <v>0</v>
      </c>
    </row>
    <row r="164" spans="1:38" ht="20.100000000000001" customHeight="1" x14ac:dyDescent="0.2">
      <c r="D164" s="44" t="s">
        <v>176</v>
      </c>
      <c r="F164" s="45">
        <v>1</v>
      </c>
      <c r="G164" s="45">
        <v>152</v>
      </c>
      <c r="H164" s="45">
        <v>152</v>
      </c>
      <c r="I164" s="45">
        <v>1</v>
      </c>
      <c r="J164" s="45">
        <v>0</v>
      </c>
      <c r="K164" s="45">
        <v>0</v>
      </c>
      <c r="L164" s="46"/>
      <c r="M164" s="46"/>
      <c r="N164" s="46"/>
      <c r="O164" s="45">
        <v>0</v>
      </c>
      <c r="P164" s="45">
        <v>3</v>
      </c>
      <c r="Q164" s="45">
        <v>3</v>
      </c>
      <c r="R164" s="45">
        <v>0</v>
      </c>
      <c r="S164" s="45">
        <v>0</v>
      </c>
      <c r="T164" s="45">
        <v>0</v>
      </c>
      <c r="U164" s="46"/>
      <c r="V164" s="46"/>
      <c r="W164" s="46"/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6"/>
      <c r="AE164" s="46"/>
      <c r="AF164" s="46"/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</row>
    <row r="165" spans="1:38" ht="20.100000000000001" customHeight="1" x14ac:dyDescent="0.2">
      <c r="D165" s="47" t="s">
        <v>177</v>
      </c>
      <c r="F165" s="46">
        <v>0</v>
      </c>
      <c r="G165" s="46">
        <v>94</v>
      </c>
      <c r="H165" s="46">
        <v>89</v>
      </c>
      <c r="I165" s="46">
        <v>5</v>
      </c>
      <c r="J165" s="46">
        <v>0</v>
      </c>
      <c r="K165" s="46">
        <v>0</v>
      </c>
      <c r="L165" s="46"/>
      <c r="M165" s="46"/>
      <c r="N165" s="46"/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/>
      <c r="V165" s="46"/>
      <c r="W165" s="46"/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/>
      <c r="AE165" s="46"/>
      <c r="AF165" s="46"/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</row>
    <row r="166" spans="1:38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</row>
    <row r="167" spans="1:38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18</v>
      </c>
      <c r="G167" s="50">
        <v>1010</v>
      </c>
      <c r="H167" s="50">
        <v>1006</v>
      </c>
      <c r="I167" s="50">
        <v>22</v>
      </c>
      <c r="J167" s="50">
        <v>0</v>
      </c>
      <c r="K167" s="50">
        <v>0</v>
      </c>
      <c r="L167" s="51"/>
      <c r="M167" s="51"/>
      <c r="N167" s="51"/>
      <c r="O167" s="50">
        <v>0</v>
      </c>
      <c r="P167" s="50">
        <v>9</v>
      </c>
      <c r="Q167" s="50">
        <v>7</v>
      </c>
      <c r="R167" s="50">
        <v>2</v>
      </c>
      <c r="S167" s="50">
        <v>0</v>
      </c>
      <c r="T167" s="50">
        <v>0</v>
      </c>
      <c r="U167" s="51"/>
      <c r="V167" s="51"/>
      <c r="W167" s="51"/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1"/>
      <c r="AE167" s="51"/>
      <c r="AF167" s="51"/>
      <c r="AG167" s="50">
        <v>0</v>
      </c>
      <c r="AH167" s="50">
        <v>0</v>
      </c>
      <c r="AI167" s="50">
        <v>0</v>
      </c>
      <c r="AJ167" s="50">
        <v>0</v>
      </c>
      <c r="AK167" s="50">
        <v>0</v>
      </c>
      <c r="AL167" s="50">
        <v>0</v>
      </c>
    </row>
    <row r="168" spans="1:38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</row>
    <row r="169" spans="1:38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</row>
    <row r="170" spans="1:38" ht="20.100000000000001" customHeight="1" x14ac:dyDescent="0.2">
      <c r="D170" s="2" t="s">
        <v>141</v>
      </c>
      <c r="F170" s="35">
        <v>43</v>
      </c>
      <c r="G170" s="35">
        <v>719</v>
      </c>
      <c r="H170" s="35">
        <v>722</v>
      </c>
      <c r="I170" s="35">
        <v>40</v>
      </c>
      <c r="J170" s="35">
        <v>0</v>
      </c>
      <c r="K170" s="35">
        <v>0</v>
      </c>
      <c r="L170" s="35"/>
      <c r="M170" s="35"/>
      <c r="N170" s="35"/>
      <c r="O170" s="35">
        <v>0</v>
      </c>
      <c r="P170" s="35">
        <v>18</v>
      </c>
      <c r="Q170" s="35">
        <v>17</v>
      </c>
      <c r="R170" s="35">
        <v>1</v>
      </c>
      <c r="S170" s="35">
        <v>0</v>
      </c>
      <c r="T170" s="35">
        <v>0</v>
      </c>
      <c r="U170" s="35"/>
      <c r="V170" s="35"/>
      <c r="W170" s="35"/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/>
      <c r="AE170" s="35"/>
      <c r="AF170" s="35"/>
      <c r="AG170" s="35">
        <v>0</v>
      </c>
      <c r="AH170" s="35">
        <v>0</v>
      </c>
      <c r="AI170" s="35">
        <v>0</v>
      </c>
      <c r="AJ170" s="35">
        <v>0</v>
      </c>
      <c r="AK170" s="35">
        <v>0</v>
      </c>
      <c r="AL170" s="35">
        <v>0</v>
      </c>
    </row>
    <row r="171" spans="1:38" ht="20.100000000000001" customHeight="1" x14ac:dyDescent="0.2">
      <c r="D171" s="44" t="s">
        <v>150</v>
      </c>
      <c r="F171" s="45">
        <v>52</v>
      </c>
      <c r="G171" s="45">
        <v>723</v>
      </c>
      <c r="H171" s="45">
        <v>737</v>
      </c>
      <c r="I171" s="45">
        <v>38</v>
      </c>
      <c r="J171" s="45">
        <v>0</v>
      </c>
      <c r="K171" s="45">
        <v>0</v>
      </c>
      <c r="L171" s="46"/>
      <c r="M171" s="46"/>
      <c r="N171" s="46"/>
      <c r="O171" s="45">
        <v>1</v>
      </c>
      <c r="P171" s="45">
        <v>9</v>
      </c>
      <c r="Q171" s="45">
        <v>8</v>
      </c>
      <c r="R171" s="45">
        <v>2</v>
      </c>
      <c r="S171" s="45">
        <v>0</v>
      </c>
      <c r="T171" s="45">
        <v>0</v>
      </c>
      <c r="U171" s="46"/>
      <c r="V171" s="46"/>
      <c r="W171" s="46"/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6"/>
      <c r="AE171" s="46"/>
      <c r="AF171" s="46"/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</row>
    <row r="172" spans="1:38" ht="20.100000000000001" customHeight="1" x14ac:dyDescent="0.2">
      <c r="D172" s="2" t="s">
        <v>132</v>
      </c>
      <c r="F172" s="35">
        <v>52</v>
      </c>
      <c r="G172" s="35">
        <v>728</v>
      </c>
      <c r="H172" s="35">
        <v>739</v>
      </c>
      <c r="I172" s="35">
        <v>41</v>
      </c>
      <c r="J172" s="35">
        <v>0</v>
      </c>
      <c r="K172" s="35">
        <v>0</v>
      </c>
      <c r="L172" s="35"/>
      <c r="M172" s="35"/>
      <c r="N172" s="35"/>
      <c r="O172" s="35">
        <v>0</v>
      </c>
      <c r="P172" s="35">
        <v>4</v>
      </c>
      <c r="Q172" s="35">
        <v>4</v>
      </c>
      <c r="R172" s="35">
        <v>0</v>
      </c>
      <c r="S172" s="35">
        <v>0</v>
      </c>
      <c r="T172" s="35">
        <v>0</v>
      </c>
      <c r="U172" s="35"/>
      <c r="V172" s="35"/>
      <c r="W172" s="35"/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/>
      <c r="AE172" s="35"/>
      <c r="AF172" s="35"/>
      <c r="AG172" s="35">
        <v>0</v>
      </c>
      <c r="AH172" s="35">
        <v>0</v>
      </c>
      <c r="AI172" s="35">
        <v>0</v>
      </c>
      <c r="AJ172" s="35">
        <v>0</v>
      </c>
      <c r="AK172" s="35">
        <v>0</v>
      </c>
      <c r="AL172" s="35">
        <v>0</v>
      </c>
    </row>
    <row r="173" spans="1:38" ht="20.100000000000001" customHeight="1" x14ac:dyDescent="0.2">
      <c r="D173" s="44" t="s">
        <v>151</v>
      </c>
      <c r="F173" s="45">
        <v>50</v>
      </c>
      <c r="G173" s="45">
        <v>722</v>
      </c>
      <c r="H173" s="45">
        <v>731</v>
      </c>
      <c r="I173" s="45">
        <v>41</v>
      </c>
      <c r="J173" s="45">
        <v>0</v>
      </c>
      <c r="K173" s="45">
        <v>0</v>
      </c>
      <c r="L173" s="46"/>
      <c r="M173" s="46"/>
      <c r="N173" s="46"/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6"/>
      <c r="V173" s="46"/>
      <c r="W173" s="46"/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6"/>
      <c r="AE173" s="46"/>
      <c r="AF173" s="46"/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</row>
    <row r="174" spans="1:38" ht="20.100000000000001" customHeight="1" x14ac:dyDescent="0.2">
      <c r="D174" s="2" t="s">
        <v>133</v>
      </c>
      <c r="F174" s="35">
        <v>72</v>
      </c>
      <c r="G174" s="35">
        <v>730</v>
      </c>
      <c r="H174" s="35">
        <v>749</v>
      </c>
      <c r="I174" s="35">
        <v>53</v>
      </c>
      <c r="J174" s="35">
        <v>0</v>
      </c>
      <c r="K174" s="35">
        <v>0</v>
      </c>
      <c r="L174" s="35"/>
      <c r="M174" s="35"/>
      <c r="N174" s="35"/>
      <c r="O174" s="35">
        <v>0</v>
      </c>
      <c r="P174" s="35">
        <v>3</v>
      </c>
      <c r="Q174" s="35">
        <v>3</v>
      </c>
      <c r="R174" s="35">
        <v>0</v>
      </c>
      <c r="S174" s="35">
        <v>0</v>
      </c>
      <c r="T174" s="35">
        <v>0</v>
      </c>
      <c r="U174" s="35"/>
      <c r="V174" s="35"/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/>
      <c r="AE174" s="35"/>
      <c r="AF174" s="35"/>
      <c r="AG174" s="35">
        <v>0</v>
      </c>
      <c r="AH174" s="35">
        <v>0</v>
      </c>
      <c r="AI174" s="35">
        <v>0</v>
      </c>
      <c r="AJ174" s="35">
        <v>0</v>
      </c>
      <c r="AK174" s="35">
        <v>0</v>
      </c>
      <c r="AL174" s="35">
        <v>0</v>
      </c>
    </row>
    <row r="175" spans="1:38" ht="20.100000000000001" customHeight="1" x14ac:dyDescent="0.2">
      <c r="D175" s="44" t="s">
        <v>120</v>
      </c>
      <c r="F175" s="45">
        <v>54</v>
      </c>
      <c r="G175" s="45">
        <v>729</v>
      </c>
      <c r="H175" s="45">
        <v>747</v>
      </c>
      <c r="I175" s="45">
        <v>36</v>
      </c>
      <c r="J175" s="45">
        <v>0</v>
      </c>
      <c r="K175" s="45">
        <v>0</v>
      </c>
      <c r="L175" s="46"/>
      <c r="M175" s="46"/>
      <c r="N175" s="46"/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6"/>
      <c r="V175" s="46"/>
      <c r="W175" s="46"/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6"/>
      <c r="AE175" s="46"/>
      <c r="AF175" s="46"/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</row>
    <row r="176" spans="1:38" ht="19.5" customHeight="1" x14ac:dyDescent="0.2">
      <c r="D176" s="2" t="s">
        <v>135</v>
      </c>
      <c r="F176" s="35">
        <v>67</v>
      </c>
      <c r="G176" s="35">
        <v>724</v>
      </c>
      <c r="H176" s="35">
        <v>743</v>
      </c>
      <c r="I176" s="35">
        <v>48</v>
      </c>
      <c r="J176" s="35">
        <v>0</v>
      </c>
      <c r="K176" s="35">
        <v>0</v>
      </c>
      <c r="L176" s="35"/>
      <c r="M176" s="35"/>
      <c r="N176" s="35"/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/>
      <c r="V176" s="35"/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/>
      <c r="AE176" s="35"/>
      <c r="AF176" s="35"/>
      <c r="AG176" s="35">
        <v>0</v>
      </c>
      <c r="AH176" s="35">
        <v>0</v>
      </c>
      <c r="AI176" s="35">
        <v>0</v>
      </c>
      <c r="AJ176" s="35">
        <v>0</v>
      </c>
      <c r="AK176" s="35">
        <v>0</v>
      </c>
      <c r="AL176" s="35">
        <v>0</v>
      </c>
    </row>
    <row r="177" spans="1:38" ht="20.100000000000001" customHeight="1" x14ac:dyDescent="0.2">
      <c r="D177" s="44" t="s">
        <v>164</v>
      </c>
      <c r="F177" s="45">
        <v>25</v>
      </c>
      <c r="G177" s="45">
        <v>718</v>
      </c>
      <c r="H177" s="45">
        <v>717</v>
      </c>
      <c r="I177" s="45">
        <v>26</v>
      </c>
      <c r="J177" s="45">
        <v>0</v>
      </c>
      <c r="K177" s="45">
        <v>0</v>
      </c>
      <c r="L177" s="46"/>
      <c r="M177" s="46"/>
      <c r="N177" s="46"/>
      <c r="O177" s="45">
        <v>0</v>
      </c>
      <c r="P177" s="45">
        <v>7</v>
      </c>
      <c r="Q177" s="45">
        <v>7</v>
      </c>
      <c r="R177" s="45">
        <v>0</v>
      </c>
      <c r="S177" s="45">
        <v>0</v>
      </c>
      <c r="T177" s="45">
        <v>0</v>
      </c>
      <c r="U177" s="46"/>
      <c r="V177" s="46"/>
      <c r="W177" s="46"/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6"/>
      <c r="AE177" s="46"/>
      <c r="AF177" s="46"/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</row>
    <row r="178" spans="1:38" ht="20.100000000000001" customHeight="1" x14ac:dyDescent="0.2">
      <c r="D178" s="2" t="s">
        <v>152</v>
      </c>
      <c r="F178" s="35">
        <v>45</v>
      </c>
      <c r="G178" s="35">
        <v>715</v>
      </c>
      <c r="H178" s="35">
        <v>717</v>
      </c>
      <c r="I178" s="35">
        <v>43</v>
      </c>
      <c r="J178" s="35">
        <v>0</v>
      </c>
      <c r="K178" s="35">
        <v>0</v>
      </c>
      <c r="L178" s="35"/>
      <c r="M178" s="35"/>
      <c r="N178" s="35"/>
      <c r="O178" s="35">
        <v>0</v>
      </c>
      <c r="P178" s="35">
        <v>9</v>
      </c>
      <c r="Q178" s="35">
        <v>9</v>
      </c>
      <c r="R178" s="35">
        <v>0</v>
      </c>
      <c r="S178" s="35">
        <v>0</v>
      </c>
      <c r="T178" s="35">
        <v>0</v>
      </c>
      <c r="U178" s="35"/>
      <c r="V178" s="35"/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/>
      <c r="AE178" s="35"/>
      <c r="AF178" s="35"/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</row>
    <row r="179" spans="1:38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</row>
    <row r="180" spans="1:38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460</v>
      </c>
      <c r="G180" s="50">
        <v>6508</v>
      </c>
      <c r="H180" s="50">
        <v>6602</v>
      </c>
      <c r="I180" s="50">
        <v>366</v>
      </c>
      <c r="J180" s="50">
        <v>0</v>
      </c>
      <c r="K180" s="50">
        <v>0</v>
      </c>
      <c r="L180" s="51"/>
      <c r="M180" s="51"/>
      <c r="N180" s="51"/>
      <c r="O180" s="50">
        <v>1</v>
      </c>
      <c r="P180" s="50">
        <v>50</v>
      </c>
      <c r="Q180" s="50">
        <v>48</v>
      </c>
      <c r="R180" s="50">
        <v>3</v>
      </c>
      <c r="S180" s="50">
        <v>0</v>
      </c>
      <c r="T180" s="50">
        <v>0</v>
      </c>
      <c r="U180" s="51"/>
      <c r="V180" s="51"/>
      <c r="W180" s="51"/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1"/>
      <c r="AE180" s="51"/>
      <c r="AF180" s="51"/>
      <c r="AG180" s="50">
        <v>0</v>
      </c>
      <c r="AH180" s="50">
        <v>0</v>
      </c>
      <c r="AI180" s="50">
        <v>0</v>
      </c>
      <c r="AJ180" s="50">
        <v>0</v>
      </c>
      <c r="AK180" s="50">
        <v>0</v>
      </c>
      <c r="AL180" s="50">
        <v>0</v>
      </c>
    </row>
    <row r="181" spans="1:38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</row>
    <row r="182" spans="1:38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</row>
    <row r="183" spans="1:38" ht="20.100000000000001" customHeight="1" x14ac:dyDescent="0.2">
      <c r="D183" s="2" t="s">
        <v>141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/>
      <c r="M183" s="35"/>
      <c r="N183" s="35"/>
      <c r="O183" s="35">
        <v>3</v>
      </c>
      <c r="P183" s="35">
        <v>134</v>
      </c>
      <c r="Q183" s="35">
        <v>129</v>
      </c>
      <c r="R183" s="35">
        <v>8</v>
      </c>
      <c r="S183" s="35">
        <v>0</v>
      </c>
      <c r="T183" s="35">
        <v>0</v>
      </c>
      <c r="U183" s="35"/>
      <c r="V183" s="35"/>
      <c r="W183" s="35"/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/>
      <c r="AE183" s="35"/>
      <c r="AF183" s="35"/>
      <c r="AG183" s="35">
        <v>1</v>
      </c>
      <c r="AH183" s="35">
        <v>1</v>
      </c>
      <c r="AI183" s="35">
        <v>2</v>
      </c>
      <c r="AJ183" s="35">
        <v>0</v>
      </c>
      <c r="AK183" s="35">
        <v>0</v>
      </c>
      <c r="AL183" s="35">
        <v>0</v>
      </c>
    </row>
    <row r="184" spans="1:38" ht="19.5" customHeight="1" x14ac:dyDescent="0.2">
      <c r="D184" s="44" t="s">
        <v>150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6"/>
      <c r="M184" s="46"/>
      <c r="N184" s="46"/>
      <c r="O184" s="45">
        <v>2</v>
      </c>
      <c r="P184" s="45">
        <v>126</v>
      </c>
      <c r="Q184" s="45">
        <v>124</v>
      </c>
      <c r="R184" s="45">
        <v>4</v>
      </c>
      <c r="S184" s="45">
        <v>0</v>
      </c>
      <c r="T184" s="45">
        <v>0</v>
      </c>
      <c r="U184" s="46"/>
      <c r="V184" s="46"/>
      <c r="W184" s="46"/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6"/>
      <c r="AE184" s="46"/>
      <c r="AF184" s="46"/>
      <c r="AG184" s="45">
        <v>0</v>
      </c>
      <c r="AH184" s="45">
        <v>9</v>
      </c>
      <c r="AI184" s="45">
        <v>8</v>
      </c>
      <c r="AJ184" s="45">
        <v>1</v>
      </c>
      <c r="AK184" s="45">
        <v>0</v>
      </c>
      <c r="AL184" s="45">
        <v>0</v>
      </c>
    </row>
    <row r="185" spans="1:38" ht="20.100000000000001" customHeight="1" x14ac:dyDescent="0.2">
      <c r="D185" s="2" t="s">
        <v>117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/>
      <c r="M185" s="35"/>
      <c r="N185" s="35"/>
      <c r="O185" s="35">
        <v>4</v>
      </c>
      <c r="P185" s="35">
        <v>126</v>
      </c>
      <c r="Q185" s="35">
        <v>122</v>
      </c>
      <c r="R185" s="35">
        <v>8</v>
      </c>
      <c r="S185" s="35">
        <v>0</v>
      </c>
      <c r="T185" s="35">
        <v>0</v>
      </c>
      <c r="U185" s="35"/>
      <c r="V185" s="35"/>
      <c r="W185" s="35"/>
      <c r="X185" s="35">
        <v>0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/>
      <c r="AE185" s="35"/>
      <c r="AF185" s="35"/>
      <c r="AG185" s="35">
        <v>0</v>
      </c>
      <c r="AH185" s="35">
        <v>6</v>
      </c>
      <c r="AI185" s="35">
        <v>6</v>
      </c>
      <c r="AJ185" s="35">
        <v>0</v>
      </c>
      <c r="AK185" s="35">
        <v>0</v>
      </c>
      <c r="AL185" s="35">
        <v>0</v>
      </c>
    </row>
    <row r="186" spans="1:38" ht="19.5" customHeight="1" x14ac:dyDescent="0.2">
      <c r="D186" s="44" t="s">
        <v>151</v>
      </c>
      <c r="F186" s="45">
        <v>0</v>
      </c>
      <c r="G186" s="45">
        <v>1</v>
      </c>
      <c r="H186" s="45">
        <v>1</v>
      </c>
      <c r="I186" s="45">
        <v>0</v>
      </c>
      <c r="J186" s="45">
        <v>0</v>
      </c>
      <c r="K186" s="45">
        <v>0</v>
      </c>
      <c r="L186" s="46"/>
      <c r="M186" s="46"/>
      <c r="N186" s="46"/>
      <c r="O186" s="45">
        <v>7</v>
      </c>
      <c r="P186" s="45">
        <v>135</v>
      </c>
      <c r="Q186" s="45">
        <v>135</v>
      </c>
      <c r="R186" s="45">
        <v>7</v>
      </c>
      <c r="S186" s="45">
        <v>0</v>
      </c>
      <c r="T186" s="45">
        <v>0</v>
      </c>
      <c r="U186" s="46"/>
      <c r="V186" s="46"/>
      <c r="W186" s="46"/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6"/>
      <c r="AE186" s="46"/>
      <c r="AF186" s="46"/>
      <c r="AG186" s="45">
        <v>0</v>
      </c>
      <c r="AH186" s="45">
        <v>2</v>
      </c>
      <c r="AI186" s="45">
        <v>2</v>
      </c>
      <c r="AJ186" s="45">
        <v>0</v>
      </c>
      <c r="AK186" s="45">
        <v>0</v>
      </c>
      <c r="AL186" s="45">
        <v>0</v>
      </c>
    </row>
    <row r="187" spans="1:38" ht="20.100000000000001" customHeight="1" x14ac:dyDescent="0.2">
      <c r="D187" s="2" t="s">
        <v>133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/>
      <c r="M187" s="35"/>
      <c r="N187" s="35"/>
      <c r="O187" s="35">
        <v>3</v>
      </c>
      <c r="P187" s="35">
        <v>117</v>
      </c>
      <c r="Q187" s="35">
        <v>117</v>
      </c>
      <c r="R187" s="35">
        <v>3</v>
      </c>
      <c r="S187" s="35">
        <v>0</v>
      </c>
      <c r="T187" s="35">
        <v>0</v>
      </c>
      <c r="U187" s="35"/>
      <c r="V187" s="35"/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/>
      <c r="AE187" s="35"/>
      <c r="AF187" s="35"/>
      <c r="AG187" s="35">
        <v>0</v>
      </c>
      <c r="AH187" s="35">
        <v>18</v>
      </c>
      <c r="AI187" s="35">
        <v>17</v>
      </c>
      <c r="AJ187" s="35">
        <v>1</v>
      </c>
      <c r="AK187" s="35">
        <v>0</v>
      </c>
      <c r="AL187" s="35">
        <v>0</v>
      </c>
    </row>
    <row r="188" spans="1:38" ht="19.5" customHeight="1" x14ac:dyDescent="0.2">
      <c r="D188" s="44" t="s">
        <v>120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6"/>
      <c r="M188" s="46"/>
      <c r="N188" s="46"/>
      <c r="O188" s="45">
        <v>1</v>
      </c>
      <c r="P188" s="45">
        <v>134</v>
      </c>
      <c r="Q188" s="45">
        <v>131</v>
      </c>
      <c r="R188" s="45">
        <v>4</v>
      </c>
      <c r="S188" s="45">
        <v>0</v>
      </c>
      <c r="T188" s="45">
        <v>0</v>
      </c>
      <c r="U188" s="46"/>
      <c r="V188" s="46"/>
      <c r="W188" s="46"/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6"/>
      <c r="AE188" s="46"/>
      <c r="AF188" s="46"/>
      <c r="AG188" s="45">
        <v>0</v>
      </c>
      <c r="AH188" s="45">
        <v>4</v>
      </c>
      <c r="AI188" s="45">
        <v>4</v>
      </c>
      <c r="AJ188" s="45">
        <v>0</v>
      </c>
      <c r="AK188" s="45">
        <v>0</v>
      </c>
      <c r="AL188" s="45">
        <v>0</v>
      </c>
    </row>
    <row r="189" spans="1:38" ht="20.100000000000001" customHeight="1" x14ac:dyDescent="0.2">
      <c r="D189" s="2" t="s">
        <v>135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/>
      <c r="M189" s="35"/>
      <c r="N189" s="35"/>
      <c r="O189" s="35">
        <v>3</v>
      </c>
      <c r="P189" s="35">
        <v>122</v>
      </c>
      <c r="Q189" s="35">
        <v>121</v>
      </c>
      <c r="R189" s="35">
        <v>4</v>
      </c>
      <c r="S189" s="35">
        <v>0</v>
      </c>
      <c r="T189" s="35">
        <v>0</v>
      </c>
      <c r="U189" s="35"/>
      <c r="V189" s="35"/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/>
      <c r="AE189" s="35"/>
      <c r="AF189" s="35"/>
      <c r="AG189" s="35">
        <v>1</v>
      </c>
      <c r="AH189" s="35">
        <v>11</v>
      </c>
      <c r="AI189" s="35">
        <v>11</v>
      </c>
      <c r="AJ189" s="35">
        <v>1</v>
      </c>
      <c r="AK189" s="35">
        <v>0</v>
      </c>
      <c r="AL189" s="35">
        <v>0</v>
      </c>
    </row>
    <row r="190" spans="1:38" ht="19.5" customHeight="1" x14ac:dyDescent="0.2">
      <c r="D190" s="44" t="s">
        <v>164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6"/>
      <c r="M190" s="46"/>
      <c r="N190" s="46"/>
      <c r="O190" s="45">
        <v>2</v>
      </c>
      <c r="P190" s="45">
        <v>132</v>
      </c>
      <c r="Q190" s="45">
        <v>128</v>
      </c>
      <c r="R190" s="45">
        <v>6</v>
      </c>
      <c r="S190" s="45">
        <v>0</v>
      </c>
      <c r="T190" s="45">
        <v>0</v>
      </c>
      <c r="U190" s="46"/>
      <c r="V190" s="46"/>
      <c r="W190" s="46"/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6"/>
      <c r="AE190" s="46"/>
      <c r="AF190" s="46"/>
      <c r="AG190" s="45">
        <v>0</v>
      </c>
      <c r="AH190" s="45">
        <v>3</v>
      </c>
      <c r="AI190" s="45">
        <v>3</v>
      </c>
      <c r="AJ190" s="45">
        <v>0</v>
      </c>
      <c r="AK190" s="45">
        <v>0</v>
      </c>
      <c r="AL190" s="45">
        <v>0</v>
      </c>
    </row>
    <row r="191" spans="1:38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</row>
    <row r="192" spans="1:38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0">
        <v>1</v>
      </c>
      <c r="H192" s="50">
        <v>1</v>
      </c>
      <c r="I192" s="50">
        <v>0</v>
      </c>
      <c r="J192" s="50">
        <v>0</v>
      </c>
      <c r="K192" s="50">
        <v>0</v>
      </c>
      <c r="L192" s="51"/>
      <c r="M192" s="51"/>
      <c r="N192" s="51"/>
      <c r="O192" s="50">
        <v>25</v>
      </c>
      <c r="P192" s="50">
        <v>1026</v>
      </c>
      <c r="Q192" s="50">
        <v>1007</v>
      </c>
      <c r="R192" s="50">
        <v>44</v>
      </c>
      <c r="S192" s="50">
        <v>0</v>
      </c>
      <c r="T192" s="50">
        <v>0</v>
      </c>
      <c r="U192" s="51"/>
      <c r="V192" s="51"/>
      <c r="W192" s="51"/>
      <c r="X192" s="50">
        <v>0</v>
      </c>
      <c r="Y192" s="50">
        <v>0</v>
      </c>
      <c r="Z192" s="50">
        <v>0</v>
      </c>
      <c r="AA192" s="50">
        <v>0</v>
      </c>
      <c r="AB192" s="50">
        <v>0</v>
      </c>
      <c r="AC192" s="50">
        <v>0</v>
      </c>
      <c r="AD192" s="51"/>
      <c r="AE192" s="51"/>
      <c r="AF192" s="51"/>
      <c r="AG192" s="50">
        <v>2</v>
      </c>
      <c r="AH192" s="50">
        <v>54</v>
      </c>
      <c r="AI192" s="50">
        <v>53</v>
      </c>
      <c r="AJ192" s="50">
        <v>3</v>
      </c>
      <c r="AK192" s="50">
        <v>0</v>
      </c>
      <c r="AL192" s="50">
        <v>0</v>
      </c>
    </row>
    <row r="193" spans="1:38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</row>
    <row r="194" spans="1:38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</row>
    <row r="195" spans="1:38" ht="20.100000000000001" customHeight="1" x14ac:dyDescent="0.2">
      <c r="D195" s="2" t="s">
        <v>141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/>
      <c r="M195" s="35"/>
      <c r="N195" s="35"/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/>
      <c r="V195" s="35"/>
      <c r="W195" s="35"/>
      <c r="X195" s="35">
        <v>12</v>
      </c>
      <c r="Y195" s="35">
        <v>172</v>
      </c>
      <c r="Z195" s="35">
        <v>176</v>
      </c>
      <c r="AA195" s="35">
        <v>8</v>
      </c>
      <c r="AB195" s="35">
        <v>0</v>
      </c>
      <c r="AC195" s="35">
        <v>0</v>
      </c>
      <c r="AD195" s="35"/>
      <c r="AE195" s="35"/>
      <c r="AF195" s="35"/>
      <c r="AG195" s="35">
        <v>0</v>
      </c>
      <c r="AH195" s="35">
        <v>0</v>
      </c>
      <c r="AI195" s="35">
        <v>0</v>
      </c>
      <c r="AJ195" s="35">
        <v>0</v>
      </c>
      <c r="AK195" s="35">
        <v>0</v>
      </c>
      <c r="AL195" s="35">
        <v>0</v>
      </c>
    </row>
    <row r="196" spans="1:38" ht="19.5" customHeight="1" x14ac:dyDescent="0.2">
      <c r="D196" s="44" t="s">
        <v>150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6"/>
      <c r="M196" s="46"/>
      <c r="N196" s="46"/>
      <c r="O196" s="45">
        <v>0</v>
      </c>
      <c r="P196" s="45">
        <v>18</v>
      </c>
      <c r="Q196" s="45">
        <v>18</v>
      </c>
      <c r="R196" s="45">
        <v>0</v>
      </c>
      <c r="S196" s="45">
        <v>0</v>
      </c>
      <c r="T196" s="45">
        <v>0</v>
      </c>
      <c r="U196" s="46"/>
      <c r="V196" s="46"/>
      <c r="W196" s="46"/>
      <c r="X196" s="45">
        <v>11</v>
      </c>
      <c r="Y196" s="45">
        <v>169</v>
      </c>
      <c r="Z196" s="45">
        <v>167</v>
      </c>
      <c r="AA196" s="45">
        <v>13</v>
      </c>
      <c r="AB196" s="45">
        <v>0</v>
      </c>
      <c r="AC196" s="45">
        <v>0</v>
      </c>
      <c r="AD196" s="46"/>
      <c r="AE196" s="46"/>
      <c r="AF196" s="46"/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</row>
    <row r="197" spans="1:38" ht="20.100000000000001" customHeight="1" x14ac:dyDescent="0.2">
      <c r="D197" s="2" t="s">
        <v>117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/>
      <c r="M197" s="35"/>
      <c r="N197" s="35"/>
      <c r="O197" s="35">
        <v>0</v>
      </c>
      <c r="P197" s="35">
        <v>27</v>
      </c>
      <c r="Q197" s="35">
        <v>27</v>
      </c>
      <c r="R197" s="35">
        <v>0</v>
      </c>
      <c r="S197" s="35">
        <v>0</v>
      </c>
      <c r="T197" s="35">
        <v>0</v>
      </c>
      <c r="U197" s="35"/>
      <c r="V197" s="35"/>
      <c r="W197" s="35"/>
      <c r="X197" s="35">
        <v>9</v>
      </c>
      <c r="Y197" s="35">
        <v>160</v>
      </c>
      <c r="Z197" s="35">
        <v>167</v>
      </c>
      <c r="AA197" s="35">
        <v>2</v>
      </c>
      <c r="AB197" s="35">
        <v>0</v>
      </c>
      <c r="AC197" s="35">
        <v>0</v>
      </c>
      <c r="AD197" s="35"/>
      <c r="AE197" s="35"/>
      <c r="AF197" s="35"/>
      <c r="AG197" s="35">
        <v>0</v>
      </c>
      <c r="AH197" s="35">
        <v>0</v>
      </c>
      <c r="AI197" s="35">
        <v>0</v>
      </c>
      <c r="AJ197" s="35">
        <v>0</v>
      </c>
      <c r="AK197" s="35">
        <v>0</v>
      </c>
      <c r="AL197" s="35">
        <v>0</v>
      </c>
    </row>
    <row r="198" spans="1:38" ht="19.5" customHeight="1" x14ac:dyDescent="0.2">
      <c r="D198" s="44" t="s">
        <v>151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6"/>
      <c r="M198" s="46"/>
      <c r="N198" s="46"/>
      <c r="O198" s="45">
        <v>1</v>
      </c>
      <c r="P198" s="45">
        <v>19</v>
      </c>
      <c r="Q198" s="45">
        <v>20</v>
      </c>
      <c r="R198" s="45">
        <v>0</v>
      </c>
      <c r="S198" s="45">
        <v>0</v>
      </c>
      <c r="T198" s="45">
        <v>0</v>
      </c>
      <c r="U198" s="46"/>
      <c r="V198" s="46"/>
      <c r="W198" s="46"/>
      <c r="X198" s="45">
        <v>10</v>
      </c>
      <c r="Y198" s="45">
        <v>167</v>
      </c>
      <c r="Z198" s="45">
        <v>166</v>
      </c>
      <c r="AA198" s="45">
        <v>11</v>
      </c>
      <c r="AB198" s="45">
        <v>0</v>
      </c>
      <c r="AC198" s="45">
        <v>0</v>
      </c>
      <c r="AD198" s="46"/>
      <c r="AE198" s="46"/>
      <c r="AF198" s="46"/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</row>
    <row r="199" spans="1:38" ht="20.100000000000001" customHeight="1" x14ac:dyDescent="0.2">
      <c r="D199" s="2" t="s">
        <v>133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/>
      <c r="M199" s="35"/>
      <c r="N199" s="35"/>
      <c r="O199" s="35">
        <v>4</v>
      </c>
      <c r="P199" s="35">
        <v>21</v>
      </c>
      <c r="Q199" s="35">
        <v>25</v>
      </c>
      <c r="R199" s="35">
        <v>0</v>
      </c>
      <c r="S199" s="35">
        <v>0</v>
      </c>
      <c r="T199" s="35">
        <v>0</v>
      </c>
      <c r="U199" s="35"/>
      <c r="V199" s="35"/>
      <c r="W199" s="35"/>
      <c r="X199" s="35">
        <v>9</v>
      </c>
      <c r="Y199" s="35">
        <v>158</v>
      </c>
      <c r="Z199" s="35">
        <v>162</v>
      </c>
      <c r="AA199" s="35">
        <v>5</v>
      </c>
      <c r="AB199" s="35">
        <v>0</v>
      </c>
      <c r="AC199" s="35">
        <v>0</v>
      </c>
      <c r="AD199" s="35"/>
      <c r="AE199" s="35"/>
      <c r="AF199" s="35"/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</row>
    <row r="200" spans="1:38" ht="19.5" customHeight="1" x14ac:dyDescent="0.2">
      <c r="D200" s="44" t="s">
        <v>134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6"/>
      <c r="M200" s="46"/>
      <c r="N200" s="46"/>
      <c r="O200" s="45">
        <v>0</v>
      </c>
      <c r="P200" s="45">
        <v>23</v>
      </c>
      <c r="Q200" s="45">
        <v>22</v>
      </c>
      <c r="R200" s="45">
        <v>1</v>
      </c>
      <c r="S200" s="45">
        <v>0</v>
      </c>
      <c r="T200" s="45">
        <v>0</v>
      </c>
      <c r="U200" s="46"/>
      <c r="V200" s="46"/>
      <c r="W200" s="46"/>
      <c r="X200" s="45">
        <v>7</v>
      </c>
      <c r="Y200" s="45">
        <v>159</v>
      </c>
      <c r="Z200" s="45">
        <v>162</v>
      </c>
      <c r="AA200" s="45">
        <v>4</v>
      </c>
      <c r="AB200" s="45">
        <v>0</v>
      </c>
      <c r="AC200" s="45">
        <v>0</v>
      </c>
      <c r="AD200" s="46"/>
      <c r="AE200" s="46"/>
      <c r="AF200" s="46"/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</row>
    <row r="201" spans="1:38" ht="20.100000000000001" customHeight="1" x14ac:dyDescent="0.2">
      <c r="D201" s="2" t="s">
        <v>121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/>
      <c r="M201" s="35"/>
      <c r="N201" s="35"/>
      <c r="O201" s="35">
        <v>0</v>
      </c>
      <c r="P201" s="35">
        <v>24</v>
      </c>
      <c r="Q201" s="35">
        <v>23</v>
      </c>
      <c r="R201" s="35">
        <v>1</v>
      </c>
      <c r="S201" s="35">
        <v>0</v>
      </c>
      <c r="T201" s="35">
        <v>0</v>
      </c>
      <c r="U201" s="35"/>
      <c r="V201" s="35"/>
      <c r="W201" s="35"/>
      <c r="X201" s="35">
        <v>13</v>
      </c>
      <c r="Y201" s="35">
        <v>160</v>
      </c>
      <c r="Z201" s="35">
        <v>165</v>
      </c>
      <c r="AA201" s="35">
        <v>8</v>
      </c>
      <c r="AB201" s="35">
        <v>0</v>
      </c>
      <c r="AC201" s="35">
        <v>0</v>
      </c>
      <c r="AD201" s="35"/>
      <c r="AE201" s="35"/>
      <c r="AF201" s="35"/>
      <c r="AG201" s="35">
        <v>0</v>
      </c>
      <c r="AH201" s="35">
        <v>0</v>
      </c>
      <c r="AI201" s="35">
        <v>0</v>
      </c>
      <c r="AJ201" s="35">
        <v>0</v>
      </c>
      <c r="AK201" s="35">
        <v>0</v>
      </c>
      <c r="AL201" s="35">
        <v>0</v>
      </c>
    </row>
    <row r="202" spans="1:38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</row>
    <row r="203" spans="1:38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1"/>
      <c r="M203" s="51"/>
      <c r="N203" s="51"/>
      <c r="O203" s="50">
        <v>5</v>
      </c>
      <c r="P203" s="50">
        <v>132</v>
      </c>
      <c r="Q203" s="50">
        <v>135</v>
      </c>
      <c r="R203" s="50">
        <v>2</v>
      </c>
      <c r="S203" s="50">
        <v>0</v>
      </c>
      <c r="T203" s="50">
        <v>0</v>
      </c>
      <c r="U203" s="51"/>
      <c r="V203" s="51"/>
      <c r="W203" s="51"/>
      <c r="X203" s="50">
        <v>71</v>
      </c>
      <c r="Y203" s="50">
        <v>1145</v>
      </c>
      <c r="Z203" s="50">
        <v>1165</v>
      </c>
      <c r="AA203" s="50">
        <v>51</v>
      </c>
      <c r="AB203" s="50">
        <v>0</v>
      </c>
      <c r="AC203" s="50">
        <v>0</v>
      </c>
      <c r="AD203" s="51"/>
      <c r="AE203" s="51"/>
      <c r="AF203" s="51"/>
      <c r="AG203" s="50">
        <v>0</v>
      </c>
      <c r="AH203" s="50">
        <v>0</v>
      </c>
      <c r="AI203" s="50">
        <v>0</v>
      </c>
      <c r="AJ203" s="50">
        <v>0</v>
      </c>
      <c r="AK203" s="50">
        <v>0</v>
      </c>
      <c r="AL203" s="50">
        <v>0</v>
      </c>
    </row>
    <row r="204" spans="1:38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</row>
    <row r="205" spans="1:38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</row>
    <row r="206" spans="1:38" ht="19.5" customHeight="1" x14ac:dyDescent="0.2">
      <c r="D206" s="2" t="s">
        <v>132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/>
      <c r="M206" s="35"/>
      <c r="N206" s="35"/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/>
      <c r="V206" s="35"/>
      <c r="W206" s="35"/>
      <c r="X206" s="35">
        <v>3</v>
      </c>
      <c r="Y206" s="35">
        <v>61</v>
      </c>
      <c r="Z206" s="35">
        <v>58</v>
      </c>
      <c r="AA206" s="35">
        <v>6</v>
      </c>
      <c r="AB206" s="35">
        <v>0</v>
      </c>
      <c r="AC206" s="35">
        <v>0</v>
      </c>
      <c r="AD206" s="35"/>
      <c r="AE206" s="35"/>
      <c r="AF206" s="35"/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</row>
    <row r="207" spans="1:38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</row>
    <row r="208" spans="1:38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1"/>
      <c r="M208" s="51"/>
      <c r="N208" s="51"/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1"/>
      <c r="V208" s="51"/>
      <c r="W208" s="51"/>
      <c r="X208" s="50">
        <v>3</v>
      </c>
      <c r="Y208" s="50">
        <v>61</v>
      </c>
      <c r="Z208" s="50">
        <v>58</v>
      </c>
      <c r="AA208" s="50">
        <v>6</v>
      </c>
      <c r="AB208" s="50">
        <v>0</v>
      </c>
      <c r="AC208" s="50">
        <v>0</v>
      </c>
      <c r="AD208" s="51"/>
      <c r="AE208" s="51"/>
      <c r="AF208" s="51"/>
      <c r="AG208" s="50">
        <v>0</v>
      </c>
      <c r="AH208" s="50">
        <v>0</v>
      </c>
      <c r="AI208" s="50">
        <v>0</v>
      </c>
      <c r="AJ208" s="50">
        <v>0</v>
      </c>
      <c r="AK208" s="50">
        <v>0</v>
      </c>
      <c r="AL208" s="50">
        <v>0</v>
      </c>
    </row>
    <row r="209" spans="1:38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</row>
    <row r="210" spans="1:38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478</v>
      </c>
      <c r="G210" s="56">
        <v>7519</v>
      </c>
      <c r="H210" s="56">
        <v>7609</v>
      </c>
      <c r="I210" s="56">
        <v>388</v>
      </c>
      <c r="J210" s="56">
        <v>0</v>
      </c>
      <c r="K210" s="56">
        <v>0</v>
      </c>
      <c r="L210" s="51"/>
      <c r="M210" s="51"/>
      <c r="N210" s="51"/>
      <c r="O210" s="56">
        <v>31</v>
      </c>
      <c r="P210" s="56">
        <v>1217</v>
      </c>
      <c r="Q210" s="56">
        <v>1197</v>
      </c>
      <c r="R210" s="56">
        <v>51</v>
      </c>
      <c r="S210" s="56">
        <v>0</v>
      </c>
      <c r="T210" s="56">
        <v>0</v>
      </c>
      <c r="U210" s="51"/>
      <c r="V210" s="51"/>
      <c r="W210" s="51"/>
      <c r="X210" s="56">
        <v>74</v>
      </c>
      <c r="Y210" s="56">
        <v>1206</v>
      </c>
      <c r="Z210" s="56">
        <v>1223</v>
      </c>
      <c r="AA210" s="56">
        <v>57</v>
      </c>
      <c r="AB210" s="56">
        <v>0</v>
      </c>
      <c r="AC210" s="56">
        <v>0</v>
      </c>
      <c r="AD210" s="51"/>
      <c r="AE210" s="51"/>
      <c r="AF210" s="51"/>
      <c r="AG210" s="56">
        <v>2</v>
      </c>
      <c r="AH210" s="56">
        <v>54</v>
      </c>
      <c r="AI210" s="56">
        <v>53</v>
      </c>
      <c r="AJ210" s="56">
        <v>3</v>
      </c>
      <c r="AK210" s="56">
        <v>0</v>
      </c>
      <c r="AL210" s="56">
        <v>0</v>
      </c>
    </row>
    <row r="211" spans="1:38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</row>
    <row r="212" spans="1:38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</row>
    <row r="213" spans="1:38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</row>
    <row r="214" spans="1:38" ht="20.100000000000001" customHeight="1" x14ac:dyDescent="0.2">
      <c r="D214" s="2" t="s">
        <v>185</v>
      </c>
      <c r="F214" s="35">
        <v>12</v>
      </c>
      <c r="G214" s="35">
        <v>394</v>
      </c>
      <c r="H214" s="35">
        <v>388</v>
      </c>
      <c r="I214" s="35">
        <v>18</v>
      </c>
      <c r="J214" s="35">
        <v>0</v>
      </c>
      <c r="K214" s="35">
        <v>0</v>
      </c>
      <c r="L214" s="35"/>
      <c r="M214" s="35"/>
      <c r="N214" s="35"/>
      <c r="O214" s="35">
        <v>0</v>
      </c>
      <c r="P214" s="35">
        <v>2</v>
      </c>
      <c r="Q214" s="35">
        <v>0</v>
      </c>
      <c r="R214" s="35">
        <v>2</v>
      </c>
      <c r="S214" s="35">
        <v>0</v>
      </c>
      <c r="T214" s="35">
        <v>0</v>
      </c>
      <c r="U214" s="35"/>
      <c r="V214" s="35"/>
      <c r="W214" s="35"/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/>
      <c r="AE214" s="35"/>
      <c r="AF214" s="35"/>
      <c r="AG214" s="35">
        <v>0</v>
      </c>
      <c r="AH214" s="35">
        <v>0</v>
      </c>
      <c r="AI214" s="35">
        <v>0</v>
      </c>
      <c r="AJ214" s="35">
        <v>0</v>
      </c>
      <c r="AK214" s="35">
        <v>0</v>
      </c>
      <c r="AL214" s="35">
        <v>0</v>
      </c>
    </row>
    <row r="215" spans="1:38" ht="19.5" customHeight="1" x14ac:dyDescent="0.2">
      <c r="D215" s="44" t="s">
        <v>186</v>
      </c>
      <c r="F215" s="45">
        <v>7</v>
      </c>
      <c r="G215" s="45">
        <v>391</v>
      </c>
      <c r="H215" s="45">
        <v>381</v>
      </c>
      <c r="I215" s="45">
        <v>17</v>
      </c>
      <c r="J215" s="45">
        <v>0</v>
      </c>
      <c r="K215" s="45">
        <v>0</v>
      </c>
      <c r="L215" s="46"/>
      <c r="M215" s="46"/>
      <c r="N215" s="46"/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6"/>
      <c r="V215" s="46"/>
      <c r="W215" s="46"/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6"/>
      <c r="AE215" s="46"/>
      <c r="AF215" s="46"/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</row>
    <row r="216" spans="1:38" ht="20.100000000000001" customHeight="1" x14ac:dyDescent="0.2">
      <c r="D216" s="2" t="s">
        <v>187</v>
      </c>
      <c r="F216" s="35">
        <v>7</v>
      </c>
      <c r="G216" s="35">
        <v>391</v>
      </c>
      <c r="H216" s="35">
        <v>383</v>
      </c>
      <c r="I216" s="35">
        <v>15</v>
      </c>
      <c r="J216" s="35">
        <v>0</v>
      </c>
      <c r="K216" s="35">
        <v>0</v>
      </c>
      <c r="L216" s="35"/>
      <c r="M216" s="35"/>
      <c r="N216" s="35"/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/>
      <c r="V216" s="35"/>
      <c r="W216" s="35"/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/>
      <c r="AE216" s="35"/>
      <c r="AF216" s="35"/>
      <c r="AG216" s="35">
        <v>0</v>
      </c>
      <c r="AH216" s="35">
        <v>0</v>
      </c>
      <c r="AI216" s="35">
        <v>0</v>
      </c>
      <c r="AJ216" s="35">
        <v>0</v>
      </c>
      <c r="AK216" s="35">
        <v>0</v>
      </c>
      <c r="AL216" s="35">
        <v>0</v>
      </c>
    </row>
    <row r="217" spans="1:38" ht="19.5" customHeight="1" x14ac:dyDescent="0.2">
      <c r="D217" s="44" t="s">
        <v>188</v>
      </c>
      <c r="F217" s="45">
        <v>8</v>
      </c>
      <c r="G217" s="45">
        <v>389</v>
      </c>
      <c r="H217" s="45">
        <v>387</v>
      </c>
      <c r="I217" s="45">
        <v>10</v>
      </c>
      <c r="J217" s="45">
        <v>0</v>
      </c>
      <c r="K217" s="45">
        <v>0</v>
      </c>
      <c r="L217" s="46"/>
      <c r="M217" s="46"/>
      <c r="N217" s="46"/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6"/>
      <c r="V217" s="46"/>
      <c r="W217" s="46"/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6"/>
      <c r="AE217" s="46"/>
      <c r="AF217" s="46"/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</row>
    <row r="218" spans="1:38" ht="20.100000000000001" customHeight="1" x14ac:dyDescent="0.2">
      <c r="D218" s="2" t="s">
        <v>133</v>
      </c>
      <c r="F218" s="35">
        <v>8</v>
      </c>
      <c r="G218" s="35">
        <v>388</v>
      </c>
      <c r="H218" s="35">
        <v>380</v>
      </c>
      <c r="I218" s="35">
        <v>16</v>
      </c>
      <c r="J218" s="35">
        <v>0</v>
      </c>
      <c r="K218" s="35">
        <v>0</v>
      </c>
      <c r="L218" s="35"/>
      <c r="M218" s="35"/>
      <c r="N218" s="35"/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/>
      <c r="V218" s="35"/>
      <c r="W218" s="35"/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/>
      <c r="AE218" s="35"/>
      <c r="AF218" s="35"/>
      <c r="AG218" s="35">
        <v>0</v>
      </c>
      <c r="AH218" s="35">
        <v>0</v>
      </c>
      <c r="AI218" s="35">
        <v>0</v>
      </c>
      <c r="AJ218" s="35">
        <v>0</v>
      </c>
      <c r="AK218" s="35">
        <v>0</v>
      </c>
      <c r="AL218" s="35">
        <v>0</v>
      </c>
    </row>
    <row r="219" spans="1:38" ht="19.5" customHeight="1" x14ac:dyDescent="0.2">
      <c r="D219" s="44" t="s">
        <v>134</v>
      </c>
      <c r="F219" s="45">
        <v>12</v>
      </c>
      <c r="G219" s="45">
        <v>394</v>
      </c>
      <c r="H219" s="45">
        <v>386</v>
      </c>
      <c r="I219" s="45">
        <v>20</v>
      </c>
      <c r="J219" s="45">
        <v>0</v>
      </c>
      <c r="K219" s="45">
        <v>0</v>
      </c>
      <c r="L219" s="46"/>
      <c r="M219" s="46"/>
      <c r="N219" s="46"/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6"/>
      <c r="V219" s="46"/>
      <c r="W219" s="46"/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6"/>
      <c r="AE219" s="46"/>
      <c r="AF219" s="46"/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</row>
    <row r="220" spans="1:38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</row>
    <row r="221" spans="1:38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54</v>
      </c>
      <c r="G221" s="50">
        <v>2347</v>
      </c>
      <c r="H221" s="50">
        <v>2305</v>
      </c>
      <c r="I221" s="50">
        <v>96</v>
      </c>
      <c r="J221" s="50">
        <v>0</v>
      </c>
      <c r="K221" s="50">
        <v>0</v>
      </c>
      <c r="L221" s="51"/>
      <c r="M221" s="51"/>
      <c r="N221" s="51"/>
      <c r="O221" s="50">
        <v>0</v>
      </c>
      <c r="P221" s="50">
        <v>2</v>
      </c>
      <c r="Q221" s="50">
        <v>0</v>
      </c>
      <c r="R221" s="50">
        <v>2</v>
      </c>
      <c r="S221" s="50">
        <v>0</v>
      </c>
      <c r="T221" s="50">
        <v>0</v>
      </c>
      <c r="U221" s="51"/>
      <c r="V221" s="51"/>
      <c r="W221" s="51"/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1"/>
      <c r="AE221" s="51"/>
      <c r="AF221" s="51"/>
      <c r="AG221" s="50">
        <v>0</v>
      </c>
      <c r="AH221" s="50">
        <v>0</v>
      </c>
      <c r="AI221" s="50">
        <v>0</v>
      </c>
      <c r="AJ221" s="50">
        <v>0</v>
      </c>
      <c r="AK221" s="50">
        <v>0</v>
      </c>
      <c r="AL221" s="50">
        <v>0</v>
      </c>
    </row>
    <row r="222" spans="1:38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</row>
    <row r="223" spans="1:38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</row>
    <row r="224" spans="1:38" ht="20.100000000000001" customHeight="1" x14ac:dyDescent="0.2">
      <c r="D224" s="2" t="s">
        <v>185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/>
      <c r="M224" s="35"/>
      <c r="N224" s="35"/>
      <c r="O224" s="35">
        <v>97</v>
      </c>
      <c r="P224" s="35">
        <v>494</v>
      </c>
      <c r="Q224" s="35">
        <v>534</v>
      </c>
      <c r="R224" s="35">
        <v>57</v>
      </c>
      <c r="S224" s="35">
        <v>0</v>
      </c>
      <c r="T224" s="35">
        <v>0</v>
      </c>
      <c r="U224" s="35"/>
      <c r="V224" s="35"/>
      <c r="W224" s="35"/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/>
      <c r="AE224" s="35"/>
      <c r="AF224" s="35"/>
      <c r="AG224" s="35">
        <v>0</v>
      </c>
      <c r="AH224" s="35">
        <v>0</v>
      </c>
      <c r="AI224" s="35">
        <v>0</v>
      </c>
      <c r="AJ224" s="35">
        <v>0</v>
      </c>
      <c r="AK224" s="35">
        <v>0</v>
      </c>
      <c r="AL224" s="35">
        <v>0</v>
      </c>
    </row>
    <row r="225" spans="1:38" ht="19.5" customHeight="1" x14ac:dyDescent="0.2">
      <c r="D225" s="44" t="s">
        <v>116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6"/>
      <c r="M225" s="46"/>
      <c r="N225" s="46"/>
      <c r="O225" s="45">
        <v>87</v>
      </c>
      <c r="P225" s="45">
        <v>469</v>
      </c>
      <c r="Q225" s="45">
        <v>488</v>
      </c>
      <c r="R225" s="45">
        <v>68</v>
      </c>
      <c r="S225" s="45">
        <v>0</v>
      </c>
      <c r="T225" s="45">
        <v>0</v>
      </c>
      <c r="U225" s="46"/>
      <c r="V225" s="46"/>
      <c r="W225" s="46"/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6"/>
      <c r="AE225" s="46"/>
      <c r="AF225" s="46"/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</row>
    <row r="226" spans="1:38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</row>
    <row r="227" spans="1:38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1"/>
      <c r="M227" s="51"/>
      <c r="N227" s="51"/>
      <c r="O227" s="50">
        <v>184</v>
      </c>
      <c r="P227" s="50">
        <v>963</v>
      </c>
      <c r="Q227" s="50">
        <v>1022</v>
      </c>
      <c r="R227" s="50">
        <v>125</v>
      </c>
      <c r="S227" s="50">
        <v>0</v>
      </c>
      <c r="T227" s="50">
        <v>0</v>
      </c>
      <c r="U227" s="51"/>
      <c r="V227" s="51"/>
      <c r="W227" s="51"/>
      <c r="X227" s="50">
        <v>0</v>
      </c>
      <c r="Y227" s="50">
        <v>0</v>
      </c>
      <c r="Z227" s="50">
        <v>0</v>
      </c>
      <c r="AA227" s="50">
        <v>0</v>
      </c>
      <c r="AB227" s="50">
        <v>0</v>
      </c>
      <c r="AC227" s="50">
        <v>0</v>
      </c>
      <c r="AD227" s="51"/>
      <c r="AE227" s="51"/>
      <c r="AF227" s="51"/>
      <c r="AG227" s="50">
        <v>0</v>
      </c>
      <c r="AH227" s="50">
        <v>0</v>
      </c>
      <c r="AI227" s="50">
        <v>0</v>
      </c>
      <c r="AJ227" s="50">
        <v>0</v>
      </c>
      <c r="AK227" s="50">
        <v>0</v>
      </c>
      <c r="AL227" s="50">
        <v>0</v>
      </c>
    </row>
    <row r="228" spans="1:38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</row>
    <row r="229" spans="1:38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</row>
    <row r="230" spans="1:38" ht="20.100000000000001" customHeight="1" x14ac:dyDescent="0.2">
      <c r="D230" s="2" t="s">
        <v>115</v>
      </c>
      <c r="F230" s="35">
        <v>0</v>
      </c>
      <c r="G230" s="35">
        <v>1</v>
      </c>
      <c r="H230" s="35">
        <v>1</v>
      </c>
      <c r="I230" s="35">
        <v>0</v>
      </c>
      <c r="J230" s="35">
        <v>0</v>
      </c>
      <c r="K230" s="35">
        <v>0</v>
      </c>
      <c r="L230" s="35"/>
      <c r="M230" s="35"/>
      <c r="N230" s="35"/>
      <c r="O230" s="35">
        <v>1</v>
      </c>
      <c r="P230" s="35">
        <v>52</v>
      </c>
      <c r="Q230" s="35">
        <v>53</v>
      </c>
      <c r="R230" s="35">
        <v>0</v>
      </c>
      <c r="S230" s="35">
        <v>0</v>
      </c>
      <c r="T230" s="35">
        <v>0</v>
      </c>
      <c r="U230" s="35"/>
      <c r="V230" s="35"/>
      <c r="W230" s="35"/>
      <c r="X230" s="35">
        <v>5</v>
      </c>
      <c r="Y230" s="35">
        <v>176</v>
      </c>
      <c r="Z230" s="35">
        <v>173</v>
      </c>
      <c r="AA230" s="35">
        <v>8</v>
      </c>
      <c r="AB230" s="35">
        <v>0</v>
      </c>
      <c r="AC230" s="35">
        <v>0</v>
      </c>
      <c r="AD230" s="35"/>
      <c r="AE230" s="35"/>
      <c r="AF230" s="35"/>
      <c r="AG230" s="35">
        <v>0</v>
      </c>
      <c r="AH230" s="35">
        <v>21</v>
      </c>
      <c r="AI230" s="35">
        <v>21</v>
      </c>
      <c r="AJ230" s="35">
        <v>0</v>
      </c>
      <c r="AK230" s="35">
        <v>0</v>
      </c>
      <c r="AL230" s="35">
        <v>0</v>
      </c>
    </row>
    <row r="231" spans="1:38" ht="19.5" customHeight="1" x14ac:dyDescent="0.2">
      <c r="D231" s="44" t="s">
        <v>116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6"/>
      <c r="M231" s="46"/>
      <c r="N231" s="46"/>
      <c r="O231" s="45">
        <v>1</v>
      </c>
      <c r="P231" s="45">
        <v>30</v>
      </c>
      <c r="Q231" s="45">
        <v>31</v>
      </c>
      <c r="R231" s="45">
        <v>0</v>
      </c>
      <c r="S231" s="45">
        <v>0</v>
      </c>
      <c r="T231" s="45">
        <v>0</v>
      </c>
      <c r="U231" s="46"/>
      <c r="V231" s="46"/>
      <c r="W231" s="46"/>
      <c r="X231" s="45">
        <v>4</v>
      </c>
      <c r="Y231" s="45">
        <v>171</v>
      </c>
      <c r="Z231" s="45">
        <v>167</v>
      </c>
      <c r="AA231" s="45">
        <v>8</v>
      </c>
      <c r="AB231" s="45">
        <v>0</v>
      </c>
      <c r="AC231" s="45">
        <v>0</v>
      </c>
      <c r="AD231" s="46"/>
      <c r="AE231" s="46"/>
      <c r="AF231" s="46"/>
      <c r="AG231" s="45">
        <v>0</v>
      </c>
      <c r="AH231" s="45">
        <v>21</v>
      </c>
      <c r="AI231" s="45">
        <v>20</v>
      </c>
      <c r="AJ231" s="45">
        <v>1</v>
      </c>
      <c r="AK231" s="45">
        <v>0</v>
      </c>
      <c r="AL231" s="45">
        <v>0</v>
      </c>
    </row>
    <row r="232" spans="1:38" ht="20.100000000000001" customHeight="1" x14ac:dyDescent="0.2">
      <c r="D232" s="2" t="s">
        <v>132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/>
      <c r="M232" s="35"/>
      <c r="N232" s="35"/>
      <c r="O232" s="35">
        <v>0</v>
      </c>
      <c r="P232" s="35">
        <v>30</v>
      </c>
      <c r="Q232" s="35">
        <v>29</v>
      </c>
      <c r="R232" s="35">
        <v>1</v>
      </c>
      <c r="S232" s="35">
        <v>0</v>
      </c>
      <c r="T232" s="35">
        <v>0</v>
      </c>
      <c r="U232" s="35"/>
      <c r="V232" s="35"/>
      <c r="W232" s="35"/>
      <c r="X232" s="35">
        <v>6</v>
      </c>
      <c r="Y232" s="35">
        <v>165</v>
      </c>
      <c r="Z232" s="35">
        <v>166</v>
      </c>
      <c r="AA232" s="35">
        <v>5</v>
      </c>
      <c r="AB232" s="35">
        <v>0</v>
      </c>
      <c r="AC232" s="35">
        <v>0</v>
      </c>
      <c r="AD232" s="35"/>
      <c r="AE232" s="35"/>
      <c r="AF232" s="35"/>
      <c r="AG232" s="35">
        <v>0</v>
      </c>
      <c r="AH232" s="35">
        <v>25</v>
      </c>
      <c r="AI232" s="35">
        <v>25</v>
      </c>
      <c r="AJ232" s="35">
        <v>0</v>
      </c>
      <c r="AK232" s="35">
        <v>0</v>
      </c>
      <c r="AL232" s="35">
        <v>0</v>
      </c>
    </row>
    <row r="233" spans="1:38" ht="19.5" customHeight="1" x14ac:dyDescent="0.2">
      <c r="D233" s="44" t="s">
        <v>118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6"/>
      <c r="M233" s="46"/>
      <c r="N233" s="46"/>
      <c r="O233" s="45">
        <v>0</v>
      </c>
      <c r="P233" s="45">
        <v>10</v>
      </c>
      <c r="Q233" s="45">
        <v>10</v>
      </c>
      <c r="R233" s="45">
        <v>0</v>
      </c>
      <c r="S233" s="45">
        <v>0</v>
      </c>
      <c r="T233" s="45">
        <v>0</v>
      </c>
      <c r="U233" s="46"/>
      <c r="V233" s="46"/>
      <c r="W233" s="46"/>
      <c r="X233" s="45">
        <v>2</v>
      </c>
      <c r="Y233" s="45">
        <v>171</v>
      </c>
      <c r="Z233" s="45">
        <v>168</v>
      </c>
      <c r="AA233" s="45">
        <v>5</v>
      </c>
      <c r="AB233" s="45">
        <v>0</v>
      </c>
      <c r="AC233" s="45">
        <v>0</v>
      </c>
      <c r="AD233" s="46"/>
      <c r="AE233" s="46"/>
      <c r="AF233" s="46"/>
      <c r="AG233" s="45">
        <v>1</v>
      </c>
      <c r="AH233" s="45">
        <v>26</v>
      </c>
      <c r="AI233" s="45">
        <v>27</v>
      </c>
      <c r="AJ233" s="45">
        <v>0</v>
      </c>
      <c r="AK233" s="45">
        <v>0</v>
      </c>
      <c r="AL233" s="45">
        <v>0</v>
      </c>
    </row>
    <row r="234" spans="1:38" ht="20.100000000000001" customHeight="1" x14ac:dyDescent="0.2">
      <c r="D234" s="47" t="s">
        <v>133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/>
      <c r="M234" s="46"/>
      <c r="N234" s="46"/>
      <c r="O234" s="46">
        <v>0</v>
      </c>
      <c r="P234" s="46">
        <v>19</v>
      </c>
      <c r="Q234" s="46">
        <v>19</v>
      </c>
      <c r="R234" s="46">
        <v>0</v>
      </c>
      <c r="S234" s="46">
        <v>0</v>
      </c>
      <c r="T234" s="46">
        <v>0</v>
      </c>
      <c r="U234" s="46"/>
      <c r="V234" s="46"/>
      <c r="W234" s="46"/>
      <c r="X234" s="46">
        <v>7</v>
      </c>
      <c r="Y234" s="46">
        <v>171</v>
      </c>
      <c r="Z234" s="46">
        <v>176</v>
      </c>
      <c r="AA234" s="46">
        <v>2</v>
      </c>
      <c r="AB234" s="46">
        <v>0</v>
      </c>
      <c r="AC234" s="46">
        <v>0</v>
      </c>
      <c r="AD234" s="46"/>
      <c r="AE234" s="46"/>
      <c r="AF234" s="46"/>
      <c r="AG234" s="46">
        <v>1</v>
      </c>
      <c r="AH234" s="46">
        <v>26</v>
      </c>
      <c r="AI234" s="46">
        <v>27</v>
      </c>
      <c r="AJ234" s="46">
        <v>0</v>
      </c>
      <c r="AK234" s="46">
        <v>0</v>
      </c>
      <c r="AL234" s="46">
        <v>0</v>
      </c>
    </row>
    <row r="235" spans="1:38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</row>
    <row r="236" spans="1:38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0">
        <v>1</v>
      </c>
      <c r="H236" s="50">
        <v>1</v>
      </c>
      <c r="I236" s="50">
        <v>0</v>
      </c>
      <c r="J236" s="50">
        <v>0</v>
      </c>
      <c r="K236" s="50">
        <v>0</v>
      </c>
      <c r="L236" s="51"/>
      <c r="M236" s="51"/>
      <c r="N236" s="51"/>
      <c r="O236" s="50">
        <v>2</v>
      </c>
      <c r="P236" s="50">
        <v>141</v>
      </c>
      <c r="Q236" s="50">
        <v>142</v>
      </c>
      <c r="R236" s="50">
        <v>1</v>
      </c>
      <c r="S236" s="50">
        <v>0</v>
      </c>
      <c r="T236" s="50">
        <v>0</v>
      </c>
      <c r="U236" s="51"/>
      <c r="V236" s="51"/>
      <c r="W236" s="51"/>
      <c r="X236" s="50">
        <v>24</v>
      </c>
      <c r="Y236" s="50">
        <v>854</v>
      </c>
      <c r="Z236" s="50">
        <v>850</v>
      </c>
      <c r="AA236" s="50">
        <v>28</v>
      </c>
      <c r="AB236" s="50">
        <v>0</v>
      </c>
      <c r="AC236" s="50">
        <v>0</v>
      </c>
      <c r="AD236" s="51"/>
      <c r="AE236" s="51"/>
      <c r="AF236" s="51"/>
      <c r="AG236" s="50">
        <v>2</v>
      </c>
      <c r="AH236" s="50">
        <v>119</v>
      </c>
      <c r="AI236" s="50">
        <v>120</v>
      </c>
      <c r="AJ236" s="50">
        <v>1</v>
      </c>
      <c r="AK236" s="50">
        <v>0</v>
      </c>
      <c r="AL236" s="50">
        <v>0</v>
      </c>
    </row>
    <row r="237" spans="1:38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</row>
    <row r="238" spans="1:38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54</v>
      </c>
      <c r="G238" s="56">
        <v>2348</v>
      </c>
      <c r="H238" s="56">
        <v>2306</v>
      </c>
      <c r="I238" s="56">
        <v>96</v>
      </c>
      <c r="J238" s="56">
        <v>0</v>
      </c>
      <c r="K238" s="56">
        <v>0</v>
      </c>
      <c r="L238" s="51"/>
      <c r="M238" s="51"/>
      <c r="N238" s="51"/>
      <c r="O238" s="56">
        <v>186</v>
      </c>
      <c r="P238" s="56">
        <v>1106</v>
      </c>
      <c r="Q238" s="56">
        <v>1164</v>
      </c>
      <c r="R238" s="56">
        <v>128</v>
      </c>
      <c r="S238" s="56">
        <v>0</v>
      </c>
      <c r="T238" s="56">
        <v>0</v>
      </c>
      <c r="U238" s="51"/>
      <c r="V238" s="51"/>
      <c r="W238" s="51"/>
      <c r="X238" s="56">
        <v>24</v>
      </c>
      <c r="Y238" s="56">
        <v>854</v>
      </c>
      <c r="Z238" s="56">
        <v>850</v>
      </c>
      <c r="AA238" s="56">
        <v>28</v>
      </c>
      <c r="AB238" s="56">
        <v>0</v>
      </c>
      <c r="AC238" s="56">
        <v>0</v>
      </c>
      <c r="AD238" s="51"/>
      <c r="AE238" s="51"/>
      <c r="AF238" s="51"/>
      <c r="AG238" s="56">
        <v>2</v>
      </c>
      <c r="AH238" s="56">
        <v>119</v>
      </c>
      <c r="AI238" s="56">
        <v>120</v>
      </c>
      <c r="AJ238" s="56">
        <v>1</v>
      </c>
      <c r="AK238" s="56">
        <v>0</v>
      </c>
      <c r="AL238" s="56">
        <v>0</v>
      </c>
    </row>
    <row r="239" spans="1:38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</row>
    <row r="240" spans="1:38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</row>
    <row r="241" spans="1:38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</row>
    <row r="242" spans="1:38" ht="20.100000000000001" customHeight="1" x14ac:dyDescent="0.2">
      <c r="D242" s="2" t="s">
        <v>115</v>
      </c>
      <c r="F242" s="35">
        <v>161</v>
      </c>
      <c r="G242" s="35">
        <v>2135</v>
      </c>
      <c r="H242" s="35">
        <v>2211</v>
      </c>
      <c r="I242" s="35">
        <v>85</v>
      </c>
      <c r="J242" s="35">
        <v>0</v>
      </c>
      <c r="K242" s="35">
        <v>0</v>
      </c>
      <c r="L242" s="35"/>
      <c r="M242" s="35"/>
      <c r="N242" s="35"/>
      <c r="O242" s="35">
        <v>6</v>
      </c>
      <c r="P242" s="35">
        <v>16</v>
      </c>
      <c r="Q242" s="35">
        <v>17</v>
      </c>
      <c r="R242" s="35">
        <v>5</v>
      </c>
      <c r="S242" s="35">
        <v>0</v>
      </c>
      <c r="T242" s="35">
        <v>0</v>
      </c>
      <c r="U242" s="35"/>
      <c r="V242" s="35"/>
      <c r="W242" s="35"/>
      <c r="X242" s="35">
        <v>8</v>
      </c>
      <c r="Y242" s="35">
        <v>10</v>
      </c>
      <c r="Z242" s="35">
        <v>16</v>
      </c>
      <c r="AA242" s="35">
        <v>2</v>
      </c>
      <c r="AB242" s="35">
        <v>0</v>
      </c>
      <c r="AC242" s="35">
        <v>0</v>
      </c>
      <c r="AD242" s="35"/>
      <c r="AE242" s="35"/>
      <c r="AF242" s="35"/>
      <c r="AG242" s="35">
        <v>0</v>
      </c>
      <c r="AH242" s="35">
        <v>0</v>
      </c>
      <c r="AI242" s="35">
        <v>0</v>
      </c>
      <c r="AJ242" s="35">
        <v>0</v>
      </c>
      <c r="AK242" s="35">
        <v>0</v>
      </c>
      <c r="AL242" s="35">
        <v>0</v>
      </c>
    </row>
    <row r="243" spans="1:38" ht="19.5" customHeight="1" x14ac:dyDescent="0.2">
      <c r="D243" s="44" t="s">
        <v>150</v>
      </c>
      <c r="F243" s="45">
        <v>172</v>
      </c>
      <c r="G243" s="45">
        <v>2054</v>
      </c>
      <c r="H243" s="45">
        <v>2138</v>
      </c>
      <c r="I243" s="45">
        <v>88</v>
      </c>
      <c r="J243" s="45">
        <v>0</v>
      </c>
      <c r="K243" s="45">
        <v>0</v>
      </c>
      <c r="L243" s="46"/>
      <c r="M243" s="46"/>
      <c r="N243" s="46"/>
      <c r="O243" s="45">
        <v>20</v>
      </c>
      <c r="P243" s="45">
        <v>91</v>
      </c>
      <c r="Q243" s="45">
        <v>88</v>
      </c>
      <c r="R243" s="45">
        <v>23</v>
      </c>
      <c r="S243" s="45">
        <v>0</v>
      </c>
      <c r="T243" s="45">
        <v>0</v>
      </c>
      <c r="U243" s="46"/>
      <c r="V243" s="46"/>
      <c r="W243" s="46"/>
      <c r="X243" s="45">
        <v>15</v>
      </c>
      <c r="Y243" s="45">
        <v>20</v>
      </c>
      <c r="Z243" s="45">
        <v>21</v>
      </c>
      <c r="AA243" s="45">
        <v>14</v>
      </c>
      <c r="AB243" s="45">
        <v>0</v>
      </c>
      <c r="AC243" s="45">
        <v>0</v>
      </c>
      <c r="AD243" s="46"/>
      <c r="AE243" s="46"/>
      <c r="AF243" s="46"/>
      <c r="AG243" s="45">
        <v>5</v>
      </c>
      <c r="AH243" s="45">
        <v>8</v>
      </c>
      <c r="AI243" s="45">
        <v>8</v>
      </c>
      <c r="AJ243" s="45">
        <v>5</v>
      </c>
      <c r="AK243" s="45">
        <v>0</v>
      </c>
      <c r="AL243" s="45">
        <v>0</v>
      </c>
    </row>
    <row r="244" spans="1:38" ht="20.100000000000001" customHeight="1" x14ac:dyDescent="0.2">
      <c r="D244" s="2" t="s">
        <v>117</v>
      </c>
      <c r="F244" s="35">
        <v>113</v>
      </c>
      <c r="G244" s="35">
        <v>2076</v>
      </c>
      <c r="H244" s="35">
        <v>2056</v>
      </c>
      <c r="I244" s="35">
        <v>133</v>
      </c>
      <c r="J244" s="35">
        <v>0</v>
      </c>
      <c r="K244" s="35">
        <v>0</v>
      </c>
      <c r="L244" s="35"/>
      <c r="M244" s="35"/>
      <c r="N244" s="35"/>
      <c r="O244" s="35">
        <v>3</v>
      </c>
      <c r="P244" s="35">
        <v>86</v>
      </c>
      <c r="Q244" s="35">
        <v>83</v>
      </c>
      <c r="R244" s="35">
        <v>6</v>
      </c>
      <c r="S244" s="35">
        <v>0</v>
      </c>
      <c r="T244" s="35">
        <v>0</v>
      </c>
      <c r="U244" s="35"/>
      <c r="V244" s="35"/>
      <c r="W244" s="35"/>
      <c r="X244" s="35">
        <v>3</v>
      </c>
      <c r="Y244" s="35">
        <v>11</v>
      </c>
      <c r="Z244" s="35">
        <v>13</v>
      </c>
      <c r="AA244" s="35">
        <v>1</v>
      </c>
      <c r="AB244" s="35">
        <v>0</v>
      </c>
      <c r="AC244" s="35">
        <v>0</v>
      </c>
      <c r="AD244" s="35"/>
      <c r="AE244" s="35"/>
      <c r="AF244" s="35"/>
      <c r="AG244" s="35">
        <v>0</v>
      </c>
      <c r="AH244" s="35">
        <v>3</v>
      </c>
      <c r="AI244" s="35">
        <v>2</v>
      </c>
      <c r="AJ244" s="35">
        <v>1</v>
      </c>
      <c r="AK244" s="35">
        <v>0</v>
      </c>
      <c r="AL244" s="35">
        <v>0</v>
      </c>
    </row>
    <row r="245" spans="1:38" ht="19.5" customHeight="1" x14ac:dyDescent="0.2">
      <c r="D245" s="44" t="s">
        <v>151</v>
      </c>
      <c r="F245" s="45">
        <v>8</v>
      </c>
      <c r="G245" s="45">
        <v>343</v>
      </c>
      <c r="H245" s="45">
        <v>343</v>
      </c>
      <c r="I245" s="45">
        <v>8</v>
      </c>
      <c r="J245" s="45">
        <v>0</v>
      </c>
      <c r="K245" s="45">
        <v>0</v>
      </c>
      <c r="L245" s="46"/>
      <c r="M245" s="46"/>
      <c r="N245" s="46"/>
      <c r="O245" s="45">
        <v>1</v>
      </c>
      <c r="P245" s="45">
        <v>33</v>
      </c>
      <c r="Q245" s="45">
        <v>31</v>
      </c>
      <c r="R245" s="45">
        <v>3</v>
      </c>
      <c r="S245" s="45">
        <v>0</v>
      </c>
      <c r="T245" s="45">
        <v>0</v>
      </c>
      <c r="U245" s="46"/>
      <c r="V245" s="46"/>
      <c r="W245" s="46"/>
      <c r="X245" s="45">
        <v>1</v>
      </c>
      <c r="Y245" s="45">
        <v>20</v>
      </c>
      <c r="Z245" s="45">
        <v>20</v>
      </c>
      <c r="AA245" s="45">
        <v>1</v>
      </c>
      <c r="AB245" s="45">
        <v>0</v>
      </c>
      <c r="AC245" s="45">
        <v>0</v>
      </c>
      <c r="AD245" s="46"/>
      <c r="AE245" s="46"/>
      <c r="AF245" s="46"/>
      <c r="AG245" s="45">
        <v>1</v>
      </c>
      <c r="AH245" s="45">
        <v>10</v>
      </c>
      <c r="AI245" s="45">
        <v>10</v>
      </c>
      <c r="AJ245" s="45">
        <v>1</v>
      </c>
      <c r="AK245" s="45">
        <v>0</v>
      </c>
      <c r="AL245" s="45">
        <v>0</v>
      </c>
    </row>
    <row r="246" spans="1:38" ht="20.100000000000001" customHeight="1" x14ac:dyDescent="0.2">
      <c r="D246" s="2" t="s">
        <v>119</v>
      </c>
      <c r="F246" s="35">
        <v>20</v>
      </c>
      <c r="G246" s="35">
        <v>342</v>
      </c>
      <c r="H246" s="35">
        <v>338</v>
      </c>
      <c r="I246" s="35">
        <v>24</v>
      </c>
      <c r="J246" s="35">
        <v>0</v>
      </c>
      <c r="K246" s="35">
        <v>0</v>
      </c>
      <c r="L246" s="35"/>
      <c r="M246" s="35"/>
      <c r="N246" s="35"/>
      <c r="O246" s="35">
        <v>4</v>
      </c>
      <c r="P246" s="35">
        <v>48</v>
      </c>
      <c r="Q246" s="35">
        <v>41</v>
      </c>
      <c r="R246" s="35">
        <v>11</v>
      </c>
      <c r="S246" s="35">
        <v>0</v>
      </c>
      <c r="T246" s="35">
        <v>0</v>
      </c>
      <c r="U246" s="35"/>
      <c r="V246" s="35"/>
      <c r="W246" s="35"/>
      <c r="X246" s="35">
        <v>2</v>
      </c>
      <c r="Y246" s="35">
        <v>27</v>
      </c>
      <c r="Z246" s="35">
        <v>26</v>
      </c>
      <c r="AA246" s="35">
        <v>3</v>
      </c>
      <c r="AB246" s="35">
        <v>0</v>
      </c>
      <c r="AC246" s="35">
        <v>0</v>
      </c>
      <c r="AD246" s="35"/>
      <c r="AE246" s="35"/>
      <c r="AF246" s="35"/>
      <c r="AG246" s="35">
        <v>0</v>
      </c>
      <c r="AH246" s="35">
        <v>8</v>
      </c>
      <c r="AI246" s="35">
        <v>8</v>
      </c>
      <c r="AJ246" s="35">
        <v>0</v>
      </c>
      <c r="AK246" s="35">
        <v>0</v>
      </c>
      <c r="AL246" s="35">
        <v>0</v>
      </c>
    </row>
    <row r="247" spans="1:38" ht="19.5" customHeight="1" x14ac:dyDescent="0.2">
      <c r="D247" s="44" t="s">
        <v>120</v>
      </c>
      <c r="F247" s="45">
        <v>11</v>
      </c>
      <c r="G247" s="45">
        <v>312</v>
      </c>
      <c r="H247" s="45">
        <v>313</v>
      </c>
      <c r="I247" s="45">
        <v>10</v>
      </c>
      <c r="J247" s="45">
        <v>0</v>
      </c>
      <c r="K247" s="45">
        <v>0</v>
      </c>
      <c r="L247" s="46"/>
      <c r="M247" s="46"/>
      <c r="N247" s="46"/>
      <c r="O247" s="45">
        <v>1</v>
      </c>
      <c r="P247" s="45">
        <v>42</v>
      </c>
      <c r="Q247" s="45">
        <v>42</v>
      </c>
      <c r="R247" s="45">
        <v>1</v>
      </c>
      <c r="S247" s="45">
        <v>0</v>
      </c>
      <c r="T247" s="45">
        <v>0</v>
      </c>
      <c r="U247" s="46"/>
      <c r="V247" s="46"/>
      <c r="W247" s="46"/>
      <c r="X247" s="45">
        <v>2</v>
      </c>
      <c r="Y247" s="45">
        <v>25</v>
      </c>
      <c r="Z247" s="45">
        <v>25</v>
      </c>
      <c r="AA247" s="45">
        <v>2</v>
      </c>
      <c r="AB247" s="45">
        <v>0</v>
      </c>
      <c r="AC247" s="45">
        <v>0</v>
      </c>
      <c r="AD247" s="46"/>
      <c r="AE247" s="46"/>
      <c r="AF247" s="46"/>
      <c r="AG247" s="45">
        <v>0</v>
      </c>
      <c r="AH247" s="45">
        <v>5</v>
      </c>
      <c r="AI247" s="45">
        <v>5</v>
      </c>
      <c r="AJ247" s="45">
        <v>0</v>
      </c>
      <c r="AK247" s="45">
        <v>0</v>
      </c>
      <c r="AL247" s="45">
        <v>0</v>
      </c>
    </row>
    <row r="248" spans="1:38" ht="20.100000000000001" customHeight="1" x14ac:dyDescent="0.2">
      <c r="D248" s="2" t="s">
        <v>135</v>
      </c>
      <c r="F248" s="35">
        <v>26</v>
      </c>
      <c r="G248" s="35">
        <v>366</v>
      </c>
      <c r="H248" s="35">
        <v>371</v>
      </c>
      <c r="I248" s="35">
        <v>21</v>
      </c>
      <c r="J248" s="35">
        <v>0</v>
      </c>
      <c r="K248" s="35">
        <v>0</v>
      </c>
      <c r="L248" s="35"/>
      <c r="M248" s="35"/>
      <c r="N248" s="35"/>
      <c r="O248" s="35">
        <v>0</v>
      </c>
      <c r="P248" s="35">
        <v>165</v>
      </c>
      <c r="Q248" s="35">
        <v>161</v>
      </c>
      <c r="R248" s="35">
        <v>4</v>
      </c>
      <c r="S248" s="35">
        <v>0</v>
      </c>
      <c r="T248" s="35">
        <v>0</v>
      </c>
      <c r="U248" s="35"/>
      <c r="V248" s="35"/>
      <c r="W248" s="35"/>
      <c r="X248" s="35">
        <v>3</v>
      </c>
      <c r="Y248" s="35">
        <v>110</v>
      </c>
      <c r="Z248" s="35">
        <v>104</v>
      </c>
      <c r="AA248" s="35">
        <v>9</v>
      </c>
      <c r="AB248" s="35">
        <v>0</v>
      </c>
      <c r="AC248" s="35">
        <v>0</v>
      </c>
      <c r="AD248" s="35"/>
      <c r="AE248" s="35"/>
      <c r="AF248" s="35"/>
      <c r="AG248" s="35">
        <v>2</v>
      </c>
      <c r="AH248" s="35">
        <v>54</v>
      </c>
      <c r="AI248" s="35">
        <v>54</v>
      </c>
      <c r="AJ248" s="35">
        <v>2</v>
      </c>
      <c r="AK248" s="35">
        <v>0</v>
      </c>
      <c r="AL248" s="35">
        <v>0</v>
      </c>
    </row>
    <row r="249" spans="1:38" ht="19.5" customHeight="1" x14ac:dyDescent="0.2">
      <c r="D249" s="44" t="s">
        <v>122</v>
      </c>
      <c r="F249" s="45">
        <v>17</v>
      </c>
      <c r="G249" s="45">
        <v>344</v>
      </c>
      <c r="H249" s="45">
        <v>333</v>
      </c>
      <c r="I249" s="45">
        <v>28</v>
      </c>
      <c r="J249" s="45">
        <v>0</v>
      </c>
      <c r="K249" s="45">
        <v>0</v>
      </c>
      <c r="L249" s="46"/>
      <c r="M249" s="46"/>
      <c r="N249" s="46"/>
      <c r="O249" s="45">
        <v>4</v>
      </c>
      <c r="P249" s="45">
        <v>147</v>
      </c>
      <c r="Q249" s="45">
        <v>142</v>
      </c>
      <c r="R249" s="45">
        <v>9</v>
      </c>
      <c r="S249" s="45">
        <v>0</v>
      </c>
      <c r="T249" s="45">
        <v>0</v>
      </c>
      <c r="U249" s="46"/>
      <c r="V249" s="46"/>
      <c r="W249" s="46"/>
      <c r="X249" s="45">
        <v>5</v>
      </c>
      <c r="Y249" s="45">
        <v>82</v>
      </c>
      <c r="Z249" s="45">
        <v>81</v>
      </c>
      <c r="AA249" s="45">
        <v>6</v>
      </c>
      <c r="AB249" s="45">
        <v>0</v>
      </c>
      <c r="AC249" s="45">
        <v>0</v>
      </c>
      <c r="AD249" s="46"/>
      <c r="AE249" s="46"/>
      <c r="AF249" s="46"/>
      <c r="AG249" s="45">
        <v>0</v>
      </c>
      <c r="AH249" s="45">
        <v>67</v>
      </c>
      <c r="AI249" s="45">
        <v>64</v>
      </c>
      <c r="AJ249" s="45">
        <v>3</v>
      </c>
      <c r="AK249" s="45">
        <v>0</v>
      </c>
      <c r="AL249" s="45">
        <v>0</v>
      </c>
    </row>
    <row r="250" spans="1:38" ht="20.100000000000001" customHeight="1" x14ac:dyDescent="0.2">
      <c r="D250" s="2" t="s">
        <v>123</v>
      </c>
      <c r="F250" s="35">
        <v>7</v>
      </c>
      <c r="G250" s="35">
        <v>188</v>
      </c>
      <c r="H250" s="35">
        <v>187</v>
      </c>
      <c r="I250" s="35">
        <v>8</v>
      </c>
      <c r="J250" s="35">
        <v>0</v>
      </c>
      <c r="K250" s="35">
        <v>0</v>
      </c>
      <c r="L250" s="35"/>
      <c r="M250" s="35"/>
      <c r="N250" s="35"/>
      <c r="O250" s="35">
        <v>2</v>
      </c>
      <c r="P250" s="35">
        <v>52</v>
      </c>
      <c r="Q250" s="35">
        <v>53</v>
      </c>
      <c r="R250" s="35">
        <v>1</v>
      </c>
      <c r="S250" s="35">
        <v>0</v>
      </c>
      <c r="T250" s="35">
        <v>0</v>
      </c>
      <c r="U250" s="35"/>
      <c r="V250" s="35"/>
      <c r="W250" s="35"/>
      <c r="X250" s="35">
        <v>1</v>
      </c>
      <c r="Y250" s="35">
        <v>32</v>
      </c>
      <c r="Z250" s="35">
        <v>32</v>
      </c>
      <c r="AA250" s="35">
        <v>1</v>
      </c>
      <c r="AB250" s="35">
        <v>0</v>
      </c>
      <c r="AC250" s="35">
        <v>0</v>
      </c>
      <c r="AD250" s="35"/>
      <c r="AE250" s="35"/>
      <c r="AF250" s="35"/>
      <c r="AG250" s="35">
        <v>2</v>
      </c>
      <c r="AH250" s="35">
        <v>13</v>
      </c>
      <c r="AI250" s="35">
        <v>14</v>
      </c>
      <c r="AJ250" s="35">
        <v>1</v>
      </c>
      <c r="AK250" s="35">
        <v>0</v>
      </c>
      <c r="AL250" s="35">
        <v>0</v>
      </c>
    </row>
    <row r="251" spans="1:38" ht="19.5" customHeight="1" x14ac:dyDescent="0.2">
      <c r="D251" s="44" t="s">
        <v>136</v>
      </c>
      <c r="F251" s="45">
        <v>150</v>
      </c>
      <c r="G251" s="45">
        <v>2128</v>
      </c>
      <c r="H251" s="45">
        <v>2198</v>
      </c>
      <c r="I251" s="45">
        <v>80</v>
      </c>
      <c r="J251" s="45">
        <v>0</v>
      </c>
      <c r="K251" s="45">
        <v>0</v>
      </c>
      <c r="L251" s="46"/>
      <c r="M251" s="46"/>
      <c r="N251" s="46"/>
      <c r="O251" s="45">
        <v>1</v>
      </c>
      <c r="P251" s="45">
        <v>49</v>
      </c>
      <c r="Q251" s="45">
        <v>42</v>
      </c>
      <c r="R251" s="45">
        <v>8</v>
      </c>
      <c r="S251" s="45">
        <v>0</v>
      </c>
      <c r="T251" s="45">
        <v>0</v>
      </c>
      <c r="U251" s="46"/>
      <c r="V251" s="46"/>
      <c r="W251" s="46"/>
      <c r="X251" s="45">
        <v>4</v>
      </c>
      <c r="Y251" s="45">
        <v>20</v>
      </c>
      <c r="Z251" s="45">
        <v>23</v>
      </c>
      <c r="AA251" s="45">
        <v>1</v>
      </c>
      <c r="AB251" s="45">
        <v>0</v>
      </c>
      <c r="AC251" s="45">
        <v>0</v>
      </c>
      <c r="AD251" s="46"/>
      <c r="AE251" s="46"/>
      <c r="AF251" s="46"/>
      <c r="AG251" s="45">
        <v>1</v>
      </c>
      <c r="AH251" s="45">
        <v>6</v>
      </c>
      <c r="AI251" s="45">
        <v>7</v>
      </c>
      <c r="AJ251" s="45">
        <v>0</v>
      </c>
      <c r="AK251" s="45">
        <v>0</v>
      </c>
      <c r="AL251" s="45">
        <v>0</v>
      </c>
    </row>
    <row r="252" spans="1:38" ht="20.100000000000001" customHeight="1" x14ac:dyDescent="0.2">
      <c r="D252" s="2" t="s">
        <v>165</v>
      </c>
      <c r="F252" s="35">
        <v>28</v>
      </c>
      <c r="G252" s="35">
        <v>1925</v>
      </c>
      <c r="H252" s="35">
        <v>1886</v>
      </c>
      <c r="I252" s="35">
        <v>67</v>
      </c>
      <c r="J252" s="35">
        <v>0</v>
      </c>
      <c r="K252" s="35">
        <v>0</v>
      </c>
      <c r="L252" s="35"/>
      <c r="M252" s="35"/>
      <c r="N252" s="35"/>
      <c r="O252" s="35">
        <v>6</v>
      </c>
      <c r="P252" s="35">
        <v>176</v>
      </c>
      <c r="Q252" s="35">
        <v>181</v>
      </c>
      <c r="R252" s="35">
        <v>1</v>
      </c>
      <c r="S252" s="35">
        <v>0</v>
      </c>
      <c r="T252" s="35">
        <v>0</v>
      </c>
      <c r="U252" s="35"/>
      <c r="V252" s="35"/>
      <c r="W252" s="35"/>
      <c r="X252" s="35">
        <v>1</v>
      </c>
      <c r="Y252" s="35">
        <v>70</v>
      </c>
      <c r="Z252" s="35">
        <v>65</v>
      </c>
      <c r="AA252" s="35">
        <v>6</v>
      </c>
      <c r="AB252" s="35">
        <v>0</v>
      </c>
      <c r="AC252" s="35">
        <v>0</v>
      </c>
      <c r="AD252" s="35"/>
      <c r="AE252" s="35"/>
      <c r="AF252" s="35"/>
      <c r="AG252" s="35">
        <v>0</v>
      </c>
      <c r="AH252" s="35">
        <v>21</v>
      </c>
      <c r="AI252" s="35">
        <v>18</v>
      </c>
      <c r="AJ252" s="35">
        <v>3</v>
      </c>
      <c r="AK252" s="35">
        <v>0</v>
      </c>
      <c r="AL252" s="35">
        <v>0</v>
      </c>
    </row>
    <row r="253" spans="1:38" ht="19.5" customHeight="1" x14ac:dyDescent="0.2">
      <c r="D253" s="44" t="s">
        <v>194</v>
      </c>
      <c r="F253" s="45">
        <v>38</v>
      </c>
      <c r="G253" s="45">
        <v>1936</v>
      </c>
      <c r="H253" s="45">
        <v>1886</v>
      </c>
      <c r="I253" s="45">
        <v>88</v>
      </c>
      <c r="J253" s="45">
        <v>0</v>
      </c>
      <c r="K253" s="45">
        <v>0</v>
      </c>
      <c r="L253" s="46"/>
      <c r="M253" s="46"/>
      <c r="N253" s="46"/>
      <c r="O253" s="45">
        <v>6</v>
      </c>
      <c r="P253" s="45">
        <v>159</v>
      </c>
      <c r="Q253" s="45">
        <v>163</v>
      </c>
      <c r="R253" s="45">
        <v>2</v>
      </c>
      <c r="S253" s="45">
        <v>0</v>
      </c>
      <c r="T253" s="45">
        <v>0</v>
      </c>
      <c r="U253" s="46"/>
      <c r="V253" s="46"/>
      <c r="W253" s="46"/>
      <c r="X253" s="45">
        <v>0</v>
      </c>
      <c r="Y253" s="45">
        <v>91</v>
      </c>
      <c r="Z253" s="45">
        <v>87</v>
      </c>
      <c r="AA253" s="45">
        <v>4</v>
      </c>
      <c r="AB253" s="45">
        <v>0</v>
      </c>
      <c r="AC253" s="45">
        <v>0</v>
      </c>
      <c r="AD253" s="46"/>
      <c r="AE253" s="46"/>
      <c r="AF253" s="46"/>
      <c r="AG253" s="45">
        <v>0</v>
      </c>
      <c r="AH253" s="45">
        <v>15</v>
      </c>
      <c r="AI253" s="45">
        <v>14</v>
      </c>
      <c r="AJ253" s="45">
        <v>1</v>
      </c>
      <c r="AK253" s="45">
        <v>0</v>
      </c>
      <c r="AL253" s="45">
        <v>0</v>
      </c>
    </row>
    <row r="254" spans="1:38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</row>
    <row r="255" spans="1:38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751</v>
      </c>
      <c r="G255" s="50">
        <v>14149</v>
      </c>
      <c r="H255" s="50">
        <v>14260</v>
      </c>
      <c r="I255" s="50">
        <v>640</v>
      </c>
      <c r="J255" s="50">
        <v>0</v>
      </c>
      <c r="K255" s="50">
        <v>0</v>
      </c>
      <c r="L255" s="51"/>
      <c r="M255" s="51"/>
      <c r="N255" s="51"/>
      <c r="O255" s="50">
        <v>54</v>
      </c>
      <c r="P255" s="50">
        <v>1064</v>
      </c>
      <c r="Q255" s="50">
        <v>1044</v>
      </c>
      <c r="R255" s="50">
        <v>74</v>
      </c>
      <c r="S255" s="50">
        <v>0</v>
      </c>
      <c r="T255" s="50">
        <v>0</v>
      </c>
      <c r="U255" s="51"/>
      <c r="V255" s="51"/>
      <c r="W255" s="51"/>
      <c r="X255" s="50">
        <v>45</v>
      </c>
      <c r="Y255" s="50">
        <v>518</v>
      </c>
      <c r="Z255" s="50">
        <v>513</v>
      </c>
      <c r="AA255" s="50">
        <v>50</v>
      </c>
      <c r="AB255" s="50">
        <v>0</v>
      </c>
      <c r="AC255" s="50">
        <v>0</v>
      </c>
      <c r="AD255" s="51"/>
      <c r="AE255" s="51"/>
      <c r="AF255" s="51"/>
      <c r="AG255" s="50">
        <v>11</v>
      </c>
      <c r="AH255" s="50">
        <v>210</v>
      </c>
      <c r="AI255" s="50">
        <v>204</v>
      </c>
      <c r="AJ255" s="50">
        <v>17</v>
      </c>
      <c r="AK255" s="50">
        <v>0</v>
      </c>
      <c r="AL255" s="50">
        <v>0</v>
      </c>
    </row>
    <row r="256" spans="1:38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</row>
    <row r="257" spans="1:38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751</v>
      </c>
      <c r="G257" s="56">
        <v>14149</v>
      </c>
      <c r="H257" s="56">
        <v>14260</v>
      </c>
      <c r="I257" s="56">
        <v>640</v>
      </c>
      <c r="J257" s="56">
        <v>0</v>
      </c>
      <c r="K257" s="56">
        <v>0</v>
      </c>
      <c r="L257" s="51"/>
      <c r="M257" s="51"/>
      <c r="N257" s="51"/>
      <c r="O257" s="56">
        <v>54</v>
      </c>
      <c r="P257" s="56">
        <v>1064</v>
      </c>
      <c r="Q257" s="56">
        <v>1044</v>
      </c>
      <c r="R257" s="56">
        <v>74</v>
      </c>
      <c r="S257" s="56">
        <v>0</v>
      </c>
      <c r="T257" s="56">
        <v>0</v>
      </c>
      <c r="U257" s="51"/>
      <c r="V257" s="51"/>
      <c r="W257" s="51"/>
      <c r="X257" s="56">
        <v>45</v>
      </c>
      <c r="Y257" s="56">
        <v>518</v>
      </c>
      <c r="Z257" s="56">
        <v>513</v>
      </c>
      <c r="AA257" s="56">
        <v>50</v>
      </c>
      <c r="AB257" s="56">
        <v>0</v>
      </c>
      <c r="AC257" s="56">
        <v>0</v>
      </c>
      <c r="AD257" s="51"/>
      <c r="AE257" s="51"/>
      <c r="AF257" s="51"/>
      <c r="AG257" s="56">
        <v>11</v>
      </c>
      <c r="AH257" s="56">
        <v>210</v>
      </c>
      <c r="AI257" s="56">
        <v>204</v>
      </c>
      <c r="AJ257" s="56">
        <v>17</v>
      </c>
      <c r="AK257" s="56">
        <v>0</v>
      </c>
      <c r="AL257" s="56">
        <v>0</v>
      </c>
    </row>
    <row r="258" spans="1:38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</row>
    <row r="259" spans="1:38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</row>
    <row r="260" spans="1:38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</row>
    <row r="261" spans="1:38" ht="20.100000000000001" customHeight="1" x14ac:dyDescent="0.2">
      <c r="D261" s="2" t="s">
        <v>115</v>
      </c>
      <c r="F261" s="35">
        <v>4</v>
      </c>
      <c r="G261" s="35">
        <v>90</v>
      </c>
      <c r="H261" s="35">
        <v>89</v>
      </c>
      <c r="I261" s="35">
        <v>5</v>
      </c>
      <c r="J261" s="35">
        <v>0</v>
      </c>
      <c r="K261" s="35">
        <v>0</v>
      </c>
      <c r="L261" s="35"/>
      <c r="M261" s="35"/>
      <c r="N261" s="35"/>
      <c r="O261" s="35">
        <v>0</v>
      </c>
      <c r="P261" s="35">
        <v>18</v>
      </c>
      <c r="Q261" s="35">
        <v>18</v>
      </c>
      <c r="R261" s="35">
        <v>0</v>
      </c>
      <c r="S261" s="35">
        <v>0</v>
      </c>
      <c r="T261" s="35">
        <v>0</v>
      </c>
      <c r="U261" s="35"/>
      <c r="V261" s="35"/>
      <c r="W261" s="35"/>
      <c r="X261" s="35">
        <v>1</v>
      </c>
      <c r="Y261" s="35">
        <v>0</v>
      </c>
      <c r="Z261" s="35">
        <v>1</v>
      </c>
      <c r="AA261" s="35">
        <v>0</v>
      </c>
      <c r="AB261" s="35">
        <v>0</v>
      </c>
      <c r="AC261" s="35">
        <v>0</v>
      </c>
      <c r="AD261" s="35"/>
      <c r="AE261" s="35"/>
      <c r="AF261" s="35"/>
      <c r="AG261" s="35">
        <v>0</v>
      </c>
      <c r="AH261" s="35">
        <v>1</v>
      </c>
      <c r="AI261" s="35">
        <v>1</v>
      </c>
      <c r="AJ261" s="35">
        <v>0</v>
      </c>
      <c r="AK261" s="35">
        <v>0</v>
      </c>
      <c r="AL261" s="35">
        <v>0</v>
      </c>
    </row>
    <row r="262" spans="1:38" ht="19.5" customHeight="1" x14ac:dyDescent="0.2">
      <c r="D262" s="44" t="s">
        <v>116</v>
      </c>
      <c r="F262" s="45">
        <v>4</v>
      </c>
      <c r="G262" s="45">
        <v>99</v>
      </c>
      <c r="H262" s="45">
        <v>101</v>
      </c>
      <c r="I262" s="45">
        <v>2</v>
      </c>
      <c r="J262" s="45">
        <v>0</v>
      </c>
      <c r="K262" s="45">
        <v>0</v>
      </c>
      <c r="L262" s="46"/>
      <c r="M262" s="46"/>
      <c r="N262" s="46"/>
      <c r="O262" s="45">
        <v>0</v>
      </c>
      <c r="P262" s="45">
        <v>4</v>
      </c>
      <c r="Q262" s="45">
        <v>4</v>
      </c>
      <c r="R262" s="45">
        <v>0</v>
      </c>
      <c r="S262" s="45">
        <v>0</v>
      </c>
      <c r="T262" s="45">
        <v>0</v>
      </c>
      <c r="U262" s="46"/>
      <c r="V262" s="46"/>
      <c r="W262" s="46"/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6"/>
      <c r="AE262" s="46"/>
      <c r="AF262" s="46"/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</row>
    <row r="263" spans="1:38" ht="20.100000000000001" customHeight="1" x14ac:dyDescent="0.2">
      <c r="D263" s="2" t="s">
        <v>132</v>
      </c>
      <c r="F263" s="35">
        <v>7</v>
      </c>
      <c r="G263" s="35">
        <v>90</v>
      </c>
      <c r="H263" s="35">
        <v>92</v>
      </c>
      <c r="I263" s="35">
        <v>5</v>
      </c>
      <c r="J263" s="35">
        <v>0</v>
      </c>
      <c r="K263" s="35">
        <v>0</v>
      </c>
      <c r="L263" s="35"/>
      <c r="M263" s="35"/>
      <c r="N263" s="35"/>
      <c r="O263" s="35">
        <v>0</v>
      </c>
      <c r="P263" s="35">
        <v>6</v>
      </c>
      <c r="Q263" s="35">
        <v>6</v>
      </c>
      <c r="R263" s="35">
        <v>0</v>
      </c>
      <c r="S263" s="35">
        <v>0</v>
      </c>
      <c r="T263" s="35">
        <v>0</v>
      </c>
      <c r="U263" s="35"/>
      <c r="V263" s="35"/>
      <c r="W263" s="35"/>
      <c r="X263" s="35">
        <v>0</v>
      </c>
      <c r="Y263" s="35">
        <v>2</v>
      </c>
      <c r="Z263" s="35">
        <v>2</v>
      </c>
      <c r="AA263" s="35">
        <v>0</v>
      </c>
      <c r="AB263" s="35">
        <v>0</v>
      </c>
      <c r="AC263" s="35">
        <v>0</v>
      </c>
      <c r="AD263" s="35"/>
      <c r="AE263" s="35"/>
      <c r="AF263" s="35"/>
      <c r="AG263" s="35">
        <v>0</v>
      </c>
      <c r="AH263" s="35">
        <v>0</v>
      </c>
      <c r="AI263" s="35">
        <v>0</v>
      </c>
      <c r="AJ263" s="35">
        <v>0</v>
      </c>
      <c r="AK263" s="35">
        <v>0</v>
      </c>
      <c r="AL263" s="35">
        <v>0</v>
      </c>
    </row>
    <row r="264" spans="1:38" ht="19.5" customHeight="1" x14ac:dyDescent="0.2">
      <c r="D264" s="44" t="s">
        <v>118</v>
      </c>
      <c r="F264" s="45">
        <v>6</v>
      </c>
      <c r="G264" s="45">
        <v>89</v>
      </c>
      <c r="H264" s="45">
        <v>92</v>
      </c>
      <c r="I264" s="45">
        <v>3</v>
      </c>
      <c r="J264" s="45">
        <v>0</v>
      </c>
      <c r="K264" s="45">
        <v>0</v>
      </c>
      <c r="L264" s="46"/>
      <c r="M264" s="46"/>
      <c r="N264" s="46"/>
      <c r="O264" s="45">
        <v>0</v>
      </c>
      <c r="P264" s="45">
        <v>8</v>
      </c>
      <c r="Q264" s="45">
        <v>8</v>
      </c>
      <c r="R264" s="45">
        <v>0</v>
      </c>
      <c r="S264" s="45">
        <v>0</v>
      </c>
      <c r="T264" s="45">
        <v>0</v>
      </c>
      <c r="U264" s="46"/>
      <c r="V264" s="46"/>
      <c r="W264" s="46"/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6"/>
      <c r="AE264" s="46"/>
      <c r="AF264" s="46"/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</row>
    <row r="265" spans="1:38" ht="20.100000000000001" customHeight="1" x14ac:dyDescent="0.2">
      <c r="D265" s="2" t="s">
        <v>119</v>
      </c>
      <c r="F265" s="35">
        <v>2</v>
      </c>
      <c r="G265" s="35">
        <v>91</v>
      </c>
      <c r="H265" s="35">
        <v>91</v>
      </c>
      <c r="I265" s="35">
        <v>2</v>
      </c>
      <c r="J265" s="35">
        <v>0</v>
      </c>
      <c r="K265" s="35">
        <v>0</v>
      </c>
      <c r="L265" s="35"/>
      <c r="M265" s="35"/>
      <c r="N265" s="35"/>
      <c r="O265" s="35">
        <v>0</v>
      </c>
      <c r="P265" s="35">
        <v>5</v>
      </c>
      <c r="Q265" s="35">
        <v>5</v>
      </c>
      <c r="R265" s="35">
        <v>0</v>
      </c>
      <c r="S265" s="35">
        <v>0</v>
      </c>
      <c r="T265" s="35">
        <v>0</v>
      </c>
      <c r="U265" s="35"/>
      <c r="V265" s="35"/>
      <c r="W265" s="35"/>
      <c r="X265" s="35">
        <v>0</v>
      </c>
      <c r="Y265" s="35">
        <v>1</v>
      </c>
      <c r="Z265" s="35">
        <v>1</v>
      </c>
      <c r="AA265" s="35">
        <v>0</v>
      </c>
      <c r="AB265" s="35">
        <v>0</v>
      </c>
      <c r="AC265" s="35">
        <v>0</v>
      </c>
      <c r="AD265" s="35"/>
      <c r="AE265" s="35"/>
      <c r="AF265" s="35"/>
      <c r="AG265" s="35">
        <v>0</v>
      </c>
      <c r="AH265" s="35">
        <v>0</v>
      </c>
      <c r="AI265" s="35">
        <v>0</v>
      </c>
      <c r="AJ265" s="35">
        <v>0</v>
      </c>
      <c r="AK265" s="35">
        <v>0</v>
      </c>
      <c r="AL265" s="35">
        <v>0</v>
      </c>
    </row>
    <row r="266" spans="1:38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</row>
    <row r="267" spans="1:38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23</v>
      </c>
      <c r="G267" s="50">
        <v>459</v>
      </c>
      <c r="H267" s="50">
        <v>465</v>
      </c>
      <c r="I267" s="50">
        <v>17</v>
      </c>
      <c r="J267" s="50">
        <v>0</v>
      </c>
      <c r="K267" s="50">
        <v>0</v>
      </c>
      <c r="L267" s="51"/>
      <c r="M267" s="51"/>
      <c r="N267" s="51"/>
      <c r="O267" s="50">
        <v>0</v>
      </c>
      <c r="P267" s="50">
        <v>41</v>
      </c>
      <c r="Q267" s="50">
        <v>41</v>
      </c>
      <c r="R267" s="50">
        <v>0</v>
      </c>
      <c r="S267" s="50">
        <v>0</v>
      </c>
      <c r="T267" s="50">
        <v>0</v>
      </c>
      <c r="U267" s="51"/>
      <c r="V267" s="51"/>
      <c r="W267" s="51"/>
      <c r="X267" s="50">
        <v>1</v>
      </c>
      <c r="Y267" s="50">
        <v>3</v>
      </c>
      <c r="Z267" s="50">
        <v>4</v>
      </c>
      <c r="AA267" s="50">
        <v>0</v>
      </c>
      <c r="AB267" s="50">
        <v>0</v>
      </c>
      <c r="AC267" s="50">
        <v>0</v>
      </c>
      <c r="AD267" s="51"/>
      <c r="AE267" s="51"/>
      <c r="AF267" s="51"/>
      <c r="AG267" s="50">
        <v>0</v>
      </c>
      <c r="AH267" s="50">
        <v>1</v>
      </c>
      <c r="AI267" s="50">
        <v>1</v>
      </c>
      <c r="AJ267" s="50">
        <v>0</v>
      </c>
      <c r="AK267" s="50">
        <v>0</v>
      </c>
      <c r="AL267" s="50">
        <v>0</v>
      </c>
    </row>
    <row r="268" spans="1:38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</row>
    <row r="269" spans="1:38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</row>
    <row r="270" spans="1:38" ht="20.100000000000001" customHeight="1" x14ac:dyDescent="0.2">
      <c r="D270" s="2" t="s">
        <v>141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/>
      <c r="M270" s="35"/>
      <c r="N270" s="35"/>
      <c r="O270" s="35">
        <v>6</v>
      </c>
      <c r="P270" s="35">
        <v>90</v>
      </c>
      <c r="Q270" s="35">
        <v>93</v>
      </c>
      <c r="R270" s="35">
        <v>3</v>
      </c>
      <c r="S270" s="35">
        <v>0</v>
      </c>
      <c r="T270" s="35">
        <v>0</v>
      </c>
      <c r="U270" s="35"/>
      <c r="V270" s="35"/>
      <c r="W270" s="35"/>
      <c r="X270" s="35">
        <v>11</v>
      </c>
      <c r="Y270" s="35">
        <v>126</v>
      </c>
      <c r="Z270" s="35">
        <v>130</v>
      </c>
      <c r="AA270" s="35">
        <v>7</v>
      </c>
      <c r="AB270" s="35">
        <v>0</v>
      </c>
      <c r="AC270" s="35">
        <v>0</v>
      </c>
      <c r="AD270" s="35"/>
      <c r="AE270" s="35"/>
      <c r="AF270" s="35"/>
      <c r="AG270" s="35">
        <v>0</v>
      </c>
      <c r="AH270" s="35">
        <v>21</v>
      </c>
      <c r="AI270" s="35">
        <v>20</v>
      </c>
      <c r="AJ270" s="35">
        <v>1</v>
      </c>
      <c r="AK270" s="35">
        <v>0</v>
      </c>
      <c r="AL270" s="35">
        <v>0</v>
      </c>
    </row>
    <row r="271" spans="1:38" ht="19.5" customHeight="1" x14ac:dyDescent="0.2">
      <c r="D271" s="44" t="s">
        <v>116</v>
      </c>
      <c r="F271" s="45">
        <v>2</v>
      </c>
      <c r="G271" s="45">
        <v>2</v>
      </c>
      <c r="H271" s="45">
        <v>3</v>
      </c>
      <c r="I271" s="45">
        <v>1</v>
      </c>
      <c r="J271" s="45">
        <v>0</v>
      </c>
      <c r="K271" s="45">
        <v>0</v>
      </c>
      <c r="L271" s="46"/>
      <c r="M271" s="46"/>
      <c r="N271" s="46"/>
      <c r="O271" s="45">
        <v>2</v>
      </c>
      <c r="P271" s="45">
        <v>82</v>
      </c>
      <c r="Q271" s="45">
        <v>83</v>
      </c>
      <c r="R271" s="45">
        <v>1</v>
      </c>
      <c r="S271" s="45">
        <v>0</v>
      </c>
      <c r="T271" s="45">
        <v>0</v>
      </c>
      <c r="U271" s="46"/>
      <c r="V271" s="46"/>
      <c r="W271" s="46"/>
      <c r="X271" s="45">
        <v>7</v>
      </c>
      <c r="Y271" s="45">
        <v>141</v>
      </c>
      <c r="Z271" s="45">
        <v>134</v>
      </c>
      <c r="AA271" s="45">
        <v>14</v>
      </c>
      <c r="AB271" s="45">
        <v>0</v>
      </c>
      <c r="AC271" s="45">
        <v>0</v>
      </c>
      <c r="AD271" s="46"/>
      <c r="AE271" s="46"/>
      <c r="AF271" s="46"/>
      <c r="AG271" s="45">
        <v>2</v>
      </c>
      <c r="AH271" s="45">
        <v>9</v>
      </c>
      <c r="AI271" s="45">
        <v>11</v>
      </c>
      <c r="AJ271" s="45">
        <v>0</v>
      </c>
      <c r="AK271" s="45">
        <v>0</v>
      </c>
      <c r="AL271" s="45">
        <v>0</v>
      </c>
    </row>
    <row r="272" spans="1:38" ht="20.100000000000001" customHeight="1" x14ac:dyDescent="0.2">
      <c r="D272" s="2" t="s">
        <v>132</v>
      </c>
      <c r="F272" s="35">
        <v>0</v>
      </c>
      <c r="G272" s="35">
        <v>4</v>
      </c>
      <c r="H272" s="35">
        <v>3</v>
      </c>
      <c r="I272" s="35">
        <v>1</v>
      </c>
      <c r="J272" s="35">
        <v>0</v>
      </c>
      <c r="K272" s="35">
        <v>0</v>
      </c>
      <c r="L272" s="35"/>
      <c r="M272" s="35"/>
      <c r="N272" s="35"/>
      <c r="O272" s="35">
        <v>1</v>
      </c>
      <c r="P272" s="35">
        <v>77</v>
      </c>
      <c r="Q272" s="35">
        <v>72</v>
      </c>
      <c r="R272" s="35">
        <v>6</v>
      </c>
      <c r="S272" s="35">
        <v>0</v>
      </c>
      <c r="T272" s="35">
        <v>0</v>
      </c>
      <c r="U272" s="35"/>
      <c r="V272" s="35"/>
      <c r="W272" s="35"/>
      <c r="X272" s="35">
        <v>15</v>
      </c>
      <c r="Y272" s="35">
        <v>136</v>
      </c>
      <c r="Z272" s="35">
        <v>140</v>
      </c>
      <c r="AA272" s="35">
        <v>11</v>
      </c>
      <c r="AB272" s="35">
        <v>0</v>
      </c>
      <c r="AC272" s="35">
        <v>0</v>
      </c>
      <c r="AD272" s="35"/>
      <c r="AE272" s="35"/>
      <c r="AF272" s="35"/>
      <c r="AG272" s="35">
        <v>2</v>
      </c>
      <c r="AH272" s="35">
        <v>17</v>
      </c>
      <c r="AI272" s="35">
        <v>19</v>
      </c>
      <c r="AJ272" s="35">
        <v>0</v>
      </c>
      <c r="AK272" s="35">
        <v>0</v>
      </c>
      <c r="AL272" s="35">
        <v>0</v>
      </c>
    </row>
    <row r="273" spans="1:38" ht="19.5" customHeight="1" x14ac:dyDescent="0.2">
      <c r="D273" s="44" t="s">
        <v>118</v>
      </c>
      <c r="F273" s="45">
        <v>2</v>
      </c>
      <c r="G273" s="45">
        <v>6</v>
      </c>
      <c r="H273" s="45">
        <v>7</v>
      </c>
      <c r="I273" s="45">
        <v>1</v>
      </c>
      <c r="J273" s="45">
        <v>0</v>
      </c>
      <c r="K273" s="45">
        <v>0</v>
      </c>
      <c r="L273" s="46"/>
      <c r="M273" s="46"/>
      <c r="N273" s="46"/>
      <c r="O273" s="45">
        <v>1</v>
      </c>
      <c r="P273" s="45">
        <v>82</v>
      </c>
      <c r="Q273" s="45">
        <v>82</v>
      </c>
      <c r="R273" s="45">
        <v>1</v>
      </c>
      <c r="S273" s="45">
        <v>0</v>
      </c>
      <c r="T273" s="45">
        <v>0</v>
      </c>
      <c r="U273" s="46"/>
      <c r="V273" s="46"/>
      <c r="W273" s="46"/>
      <c r="X273" s="45">
        <v>9</v>
      </c>
      <c r="Y273" s="45">
        <v>132</v>
      </c>
      <c r="Z273" s="45">
        <v>136</v>
      </c>
      <c r="AA273" s="45">
        <v>5</v>
      </c>
      <c r="AB273" s="45">
        <v>0</v>
      </c>
      <c r="AC273" s="45">
        <v>0</v>
      </c>
      <c r="AD273" s="46"/>
      <c r="AE273" s="46"/>
      <c r="AF273" s="46"/>
      <c r="AG273" s="45">
        <v>2</v>
      </c>
      <c r="AH273" s="45">
        <v>14</v>
      </c>
      <c r="AI273" s="45">
        <v>15</v>
      </c>
      <c r="AJ273" s="45">
        <v>1</v>
      </c>
      <c r="AK273" s="45">
        <v>0</v>
      </c>
      <c r="AL273" s="45">
        <v>0</v>
      </c>
    </row>
    <row r="274" spans="1:38" ht="20.100000000000001" customHeight="1" x14ac:dyDescent="0.2">
      <c r="D274" s="2" t="s">
        <v>133</v>
      </c>
      <c r="F274" s="35">
        <v>1</v>
      </c>
      <c r="G274" s="35">
        <v>2</v>
      </c>
      <c r="H274" s="35">
        <v>2</v>
      </c>
      <c r="I274" s="35">
        <v>1</v>
      </c>
      <c r="J274" s="35">
        <v>0</v>
      </c>
      <c r="K274" s="35">
        <v>0</v>
      </c>
      <c r="L274" s="35"/>
      <c r="M274" s="35"/>
      <c r="N274" s="35"/>
      <c r="O274" s="35">
        <v>2</v>
      </c>
      <c r="P274" s="35">
        <v>79</v>
      </c>
      <c r="Q274" s="35">
        <v>75</v>
      </c>
      <c r="R274" s="35">
        <v>6</v>
      </c>
      <c r="S274" s="35">
        <v>0</v>
      </c>
      <c r="T274" s="35">
        <v>0</v>
      </c>
      <c r="U274" s="35"/>
      <c r="V274" s="35"/>
      <c r="W274" s="35"/>
      <c r="X274" s="35">
        <v>15</v>
      </c>
      <c r="Y274" s="35">
        <v>140</v>
      </c>
      <c r="Z274" s="35">
        <v>149</v>
      </c>
      <c r="AA274" s="35">
        <v>6</v>
      </c>
      <c r="AB274" s="35">
        <v>0</v>
      </c>
      <c r="AC274" s="35">
        <v>0</v>
      </c>
      <c r="AD274" s="35"/>
      <c r="AE274" s="35"/>
      <c r="AF274" s="35"/>
      <c r="AG274" s="35">
        <v>0</v>
      </c>
      <c r="AH274" s="35">
        <v>12</v>
      </c>
      <c r="AI274" s="35">
        <v>12</v>
      </c>
      <c r="AJ274" s="35">
        <v>0</v>
      </c>
      <c r="AK274" s="35">
        <v>0</v>
      </c>
      <c r="AL274" s="35">
        <v>0</v>
      </c>
    </row>
    <row r="275" spans="1:38" ht="19.5" customHeight="1" x14ac:dyDescent="0.2">
      <c r="D275" s="44" t="s">
        <v>120</v>
      </c>
      <c r="F275" s="45">
        <v>1</v>
      </c>
      <c r="G275" s="45">
        <v>4</v>
      </c>
      <c r="H275" s="45">
        <v>4</v>
      </c>
      <c r="I275" s="45">
        <v>1</v>
      </c>
      <c r="J275" s="45">
        <v>0</v>
      </c>
      <c r="K275" s="45">
        <v>0</v>
      </c>
      <c r="L275" s="46"/>
      <c r="M275" s="46"/>
      <c r="N275" s="46"/>
      <c r="O275" s="45">
        <v>1</v>
      </c>
      <c r="P275" s="45">
        <v>85</v>
      </c>
      <c r="Q275" s="45">
        <v>80</v>
      </c>
      <c r="R275" s="45">
        <v>6</v>
      </c>
      <c r="S275" s="45">
        <v>0</v>
      </c>
      <c r="T275" s="45">
        <v>0</v>
      </c>
      <c r="U275" s="46"/>
      <c r="V275" s="46"/>
      <c r="W275" s="46"/>
      <c r="X275" s="45">
        <v>13</v>
      </c>
      <c r="Y275" s="45">
        <v>128</v>
      </c>
      <c r="Z275" s="45">
        <v>132</v>
      </c>
      <c r="AA275" s="45">
        <v>9</v>
      </c>
      <c r="AB275" s="45">
        <v>0</v>
      </c>
      <c r="AC275" s="45">
        <v>0</v>
      </c>
      <c r="AD275" s="46"/>
      <c r="AE275" s="46"/>
      <c r="AF275" s="46"/>
      <c r="AG275" s="45">
        <v>2</v>
      </c>
      <c r="AH275" s="45">
        <v>15</v>
      </c>
      <c r="AI275" s="45">
        <v>16</v>
      </c>
      <c r="AJ275" s="45">
        <v>1</v>
      </c>
      <c r="AK275" s="45">
        <v>0</v>
      </c>
      <c r="AL275" s="45">
        <v>0</v>
      </c>
    </row>
    <row r="276" spans="1:38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</row>
    <row r="277" spans="1:38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6</v>
      </c>
      <c r="G277" s="50">
        <v>18</v>
      </c>
      <c r="H277" s="50">
        <v>19</v>
      </c>
      <c r="I277" s="50">
        <v>5</v>
      </c>
      <c r="J277" s="50">
        <v>0</v>
      </c>
      <c r="K277" s="50">
        <v>0</v>
      </c>
      <c r="L277" s="51"/>
      <c r="M277" s="51"/>
      <c r="N277" s="51"/>
      <c r="O277" s="50">
        <v>13</v>
      </c>
      <c r="P277" s="50">
        <v>495</v>
      </c>
      <c r="Q277" s="50">
        <v>485</v>
      </c>
      <c r="R277" s="50">
        <v>23</v>
      </c>
      <c r="S277" s="50">
        <v>0</v>
      </c>
      <c r="T277" s="50">
        <v>0</v>
      </c>
      <c r="U277" s="51"/>
      <c r="V277" s="51"/>
      <c r="W277" s="51"/>
      <c r="X277" s="50">
        <v>70</v>
      </c>
      <c r="Y277" s="50">
        <v>803</v>
      </c>
      <c r="Z277" s="50">
        <v>821</v>
      </c>
      <c r="AA277" s="50">
        <v>52</v>
      </c>
      <c r="AB277" s="50">
        <v>0</v>
      </c>
      <c r="AC277" s="50">
        <v>0</v>
      </c>
      <c r="AD277" s="51"/>
      <c r="AE277" s="51"/>
      <c r="AF277" s="51"/>
      <c r="AG277" s="50">
        <v>8</v>
      </c>
      <c r="AH277" s="50">
        <v>88</v>
      </c>
      <c r="AI277" s="50">
        <v>93</v>
      </c>
      <c r="AJ277" s="50">
        <v>3</v>
      </c>
      <c r="AK277" s="50">
        <v>0</v>
      </c>
      <c r="AL277" s="50">
        <v>0</v>
      </c>
    </row>
    <row r="278" spans="1:38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</row>
    <row r="279" spans="1:38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</row>
    <row r="280" spans="1:38" ht="20.100000000000001" customHeight="1" x14ac:dyDescent="0.2">
      <c r="D280" s="2" t="s">
        <v>141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/>
      <c r="M280" s="35"/>
      <c r="N280" s="35"/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/>
      <c r="V280" s="35"/>
      <c r="W280" s="35"/>
      <c r="X280" s="35">
        <v>1</v>
      </c>
      <c r="Y280" s="35">
        <v>50</v>
      </c>
      <c r="Z280" s="35">
        <v>49</v>
      </c>
      <c r="AA280" s="35">
        <v>2</v>
      </c>
      <c r="AB280" s="35">
        <v>0</v>
      </c>
      <c r="AC280" s="35">
        <v>0</v>
      </c>
      <c r="AD280" s="35"/>
      <c r="AE280" s="35"/>
      <c r="AF280" s="35"/>
      <c r="AG280" s="35">
        <v>0</v>
      </c>
      <c r="AH280" s="35">
        <v>0</v>
      </c>
      <c r="AI280" s="35">
        <v>0</v>
      </c>
      <c r="AJ280" s="35">
        <v>0</v>
      </c>
      <c r="AK280" s="35">
        <v>0</v>
      </c>
      <c r="AL280" s="35">
        <v>0</v>
      </c>
    </row>
    <row r="281" spans="1:38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</row>
    <row r="282" spans="1:38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1"/>
      <c r="M282" s="51"/>
      <c r="N282" s="51"/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1"/>
      <c r="V282" s="51"/>
      <c r="W282" s="51"/>
      <c r="X282" s="50">
        <v>1</v>
      </c>
      <c r="Y282" s="50">
        <v>50</v>
      </c>
      <c r="Z282" s="50">
        <v>49</v>
      </c>
      <c r="AA282" s="50">
        <v>2</v>
      </c>
      <c r="AB282" s="50">
        <v>0</v>
      </c>
      <c r="AC282" s="50">
        <v>0</v>
      </c>
      <c r="AD282" s="51"/>
      <c r="AE282" s="51"/>
      <c r="AF282" s="51"/>
      <c r="AG282" s="50">
        <v>0</v>
      </c>
      <c r="AH282" s="50">
        <v>0</v>
      </c>
      <c r="AI282" s="50">
        <v>0</v>
      </c>
      <c r="AJ282" s="50">
        <v>0</v>
      </c>
      <c r="AK282" s="50">
        <v>0</v>
      </c>
      <c r="AL282" s="50">
        <v>0</v>
      </c>
    </row>
    <row r="283" spans="1:38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</row>
    <row r="284" spans="1:38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</row>
    <row r="285" spans="1:38" ht="20.100000000000001" customHeight="1" x14ac:dyDescent="0.2">
      <c r="D285" s="2" t="s">
        <v>115</v>
      </c>
      <c r="F285" s="35">
        <v>51</v>
      </c>
      <c r="G285" s="35">
        <v>516</v>
      </c>
      <c r="H285" s="35">
        <v>520</v>
      </c>
      <c r="I285" s="35">
        <v>47</v>
      </c>
      <c r="J285" s="35">
        <v>0</v>
      </c>
      <c r="K285" s="35">
        <v>0</v>
      </c>
      <c r="L285" s="35"/>
      <c r="M285" s="35"/>
      <c r="N285" s="35"/>
      <c r="O285" s="35">
        <v>1</v>
      </c>
      <c r="P285" s="35">
        <v>7</v>
      </c>
      <c r="Q285" s="35">
        <v>7</v>
      </c>
      <c r="R285" s="35">
        <v>1</v>
      </c>
      <c r="S285" s="35">
        <v>0</v>
      </c>
      <c r="T285" s="35">
        <v>0</v>
      </c>
      <c r="U285" s="35"/>
      <c r="V285" s="35"/>
      <c r="W285" s="35"/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/>
      <c r="AE285" s="35"/>
      <c r="AF285" s="35"/>
      <c r="AG285" s="35">
        <v>0</v>
      </c>
      <c r="AH285" s="35">
        <v>0</v>
      </c>
      <c r="AI285" s="35">
        <v>0</v>
      </c>
      <c r="AJ285" s="35">
        <v>0</v>
      </c>
      <c r="AK285" s="35">
        <v>0</v>
      </c>
      <c r="AL285" s="35">
        <v>0</v>
      </c>
    </row>
    <row r="286" spans="1:38" ht="19.5" customHeight="1" x14ac:dyDescent="0.2">
      <c r="D286" s="44" t="s">
        <v>116</v>
      </c>
      <c r="F286" s="45">
        <v>50</v>
      </c>
      <c r="G286" s="45">
        <v>516</v>
      </c>
      <c r="H286" s="45">
        <v>529</v>
      </c>
      <c r="I286" s="45">
        <v>37</v>
      </c>
      <c r="J286" s="45">
        <v>0</v>
      </c>
      <c r="K286" s="45">
        <v>0</v>
      </c>
      <c r="L286" s="46"/>
      <c r="M286" s="46"/>
      <c r="N286" s="46"/>
      <c r="O286" s="45">
        <v>0</v>
      </c>
      <c r="P286" s="45">
        <v>2</v>
      </c>
      <c r="Q286" s="45">
        <v>2</v>
      </c>
      <c r="R286" s="45">
        <v>0</v>
      </c>
      <c r="S286" s="45">
        <v>0</v>
      </c>
      <c r="T286" s="45">
        <v>0</v>
      </c>
      <c r="U286" s="46"/>
      <c r="V286" s="46"/>
      <c r="W286" s="46"/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6"/>
      <c r="AE286" s="46"/>
      <c r="AF286" s="46"/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</row>
    <row r="287" spans="1:38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</row>
    <row r="288" spans="1:38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101</v>
      </c>
      <c r="G288" s="50">
        <v>1032</v>
      </c>
      <c r="H288" s="50">
        <v>1049</v>
      </c>
      <c r="I288" s="50">
        <v>84</v>
      </c>
      <c r="J288" s="50">
        <v>0</v>
      </c>
      <c r="K288" s="50">
        <v>0</v>
      </c>
      <c r="L288" s="51"/>
      <c r="M288" s="51"/>
      <c r="N288" s="51"/>
      <c r="O288" s="50">
        <v>1</v>
      </c>
      <c r="P288" s="50">
        <v>9</v>
      </c>
      <c r="Q288" s="50">
        <v>9</v>
      </c>
      <c r="R288" s="50">
        <v>1</v>
      </c>
      <c r="S288" s="50">
        <v>0</v>
      </c>
      <c r="T288" s="50">
        <v>0</v>
      </c>
      <c r="U288" s="51"/>
      <c r="V288" s="51"/>
      <c r="W288" s="51"/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1"/>
      <c r="AE288" s="51"/>
      <c r="AF288" s="51"/>
      <c r="AG288" s="50">
        <v>0</v>
      </c>
      <c r="AH288" s="50">
        <v>0</v>
      </c>
      <c r="AI288" s="50">
        <v>0</v>
      </c>
      <c r="AJ288" s="50">
        <v>0</v>
      </c>
      <c r="AK288" s="50">
        <v>0</v>
      </c>
      <c r="AL288" s="50">
        <v>0</v>
      </c>
    </row>
    <row r="289" spans="1:38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</row>
    <row r="290" spans="1:38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</row>
    <row r="291" spans="1:38" ht="20.100000000000001" customHeight="1" x14ac:dyDescent="0.2">
      <c r="D291" s="2" t="s">
        <v>200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/>
      <c r="M291" s="35"/>
      <c r="N291" s="35"/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/>
      <c r="V291" s="35"/>
      <c r="W291" s="35"/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/>
      <c r="AE291" s="35"/>
      <c r="AF291" s="35"/>
      <c r="AG291" s="35">
        <v>0</v>
      </c>
      <c r="AH291" s="35">
        <v>0</v>
      </c>
      <c r="AI291" s="35">
        <v>0</v>
      </c>
      <c r="AJ291" s="35">
        <v>0</v>
      </c>
      <c r="AK291" s="35">
        <v>0</v>
      </c>
      <c r="AL291" s="35">
        <v>0</v>
      </c>
    </row>
    <row r="292" spans="1:38" ht="19.5" customHeight="1" x14ac:dyDescent="0.2">
      <c r="D292" s="44" t="s">
        <v>201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6"/>
      <c r="M292" s="46"/>
      <c r="N292" s="46"/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6"/>
      <c r="V292" s="46"/>
      <c r="W292" s="46"/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6"/>
      <c r="AE292" s="46"/>
      <c r="AF292" s="46"/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</row>
    <row r="293" spans="1:38" ht="20.100000000000001" customHeight="1" x14ac:dyDescent="0.2">
      <c r="D293" s="2" t="s">
        <v>202</v>
      </c>
      <c r="F293" s="35">
        <v>0</v>
      </c>
      <c r="G293" s="35">
        <v>0</v>
      </c>
      <c r="H293" s="35">
        <v>0</v>
      </c>
      <c r="I293" s="35">
        <v>0</v>
      </c>
      <c r="J293" s="35">
        <v>0</v>
      </c>
      <c r="K293" s="35">
        <v>0</v>
      </c>
      <c r="L293" s="35"/>
      <c r="M293" s="35"/>
      <c r="N293" s="35"/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/>
      <c r="V293" s="35"/>
      <c r="W293" s="35"/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/>
      <c r="AE293" s="35"/>
      <c r="AF293" s="35"/>
      <c r="AG293" s="35">
        <v>0</v>
      </c>
      <c r="AH293" s="35">
        <v>0</v>
      </c>
      <c r="AI293" s="35">
        <v>0</v>
      </c>
      <c r="AJ293" s="35">
        <v>0</v>
      </c>
      <c r="AK293" s="35">
        <v>0</v>
      </c>
      <c r="AL293" s="35">
        <v>0</v>
      </c>
    </row>
    <row r="294" spans="1:38" ht="19.5" customHeight="1" x14ac:dyDescent="0.2">
      <c r="D294" s="44" t="s">
        <v>203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6"/>
      <c r="M294" s="46"/>
      <c r="N294" s="46"/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6"/>
      <c r="V294" s="46"/>
      <c r="W294" s="46"/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6"/>
      <c r="AE294" s="46"/>
      <c r="AF294" s="46"/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</row>
    <row r="295" spans="1:38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</row>
    <row r="296" spans="1:38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1"/>
      <c r="M296" s="51"/>
      <c r="N296" s="51"/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1"/>
      <c r="V296" s="51"/>
      <c r="W296" s="51"/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1"/>
      <c r="AE296" s="51"/>
      <c r="AF296" s="51"/>
      <c r="AG296" s="50">
        <v>0</v>
      </c>
      <c r="AH296" s="50">
        <v>0</v>
      </c>
      <c r="AI296" s="50">
        <v>0</v>
      </c>
      <c r="AJ296" s="50">
        <v>0</v>
      </c>
      <c r="AK296" s="50">
        <v>0</v>
      </c>
      <c r="AL296" s="50">
        <v>0</v>
      </c>
    </row>
    <row r="297" spans="1:38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</row>
    <row r="298" spans="1:38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130</v>
      </c>
      <c r="G298" s="56">
        <v>1509</v>
      </c>
      <c r="H298" s="56">
        <v>1533</v>
      </c>
      <c r="I298" s="56">
        <v>106</v>
      </c>
      <c r="J298" s="56">
        <v>0</v>
      </c>
      <c r="K298" s="56">
        <v>0</v>
      </c>
      <c r="L298" s="51"/>
      <c r="M298" s="51"/>
      <c r="N298" s="51"/>
      <c r="O298" s="56">
        <v>14</v>
      </c>
      <c r="P298" s="56">
        <v>545</v>
      </c>
      <c r="Q298" s="56">
        <v>535</v>
      </c>
      <c r="R298" s="56">
        <v>24</v>
      </c>
      <c r="S298" s="56">
        <v>0</v>
      </c>
      <c r="T298" s="56">
        <v>0</v>
      </c>
      <c r="U298" s="51"/>
      <c r="V298" s="51"/>
      <c r="W298" s="51"/>
      <c r="X298" s="56">
        <v>72</v>
      </c>
      <c r="Y298" s="56">
        <v>856</v>
      </c>
      <c r="Z298" s="56">
        <v>874</v>
      </c>
      <c r="AA298" s="56">
        <v>54</v>
      </c>
      <c r="AB298" s="56">
        <v>0</v>
      </c>
      <c r="AC298" s="56">
        <v>0</v>
      </c>
      <c r="AD298" s="51"/>
      <c r="AE298" s="51"/>
      <c r="AF298" s="51"/>
      <c r="AG298" s="56">
        <v>8</v>
      </c>
      <c r="AH298" s="56">
        <v>89</v>
      </c>
      <c r="AI298" s="56">
        <v>94</v>
      </c>
      <c r="AJ298" s="56">
        <v>3</v>
      </c>
      <c r="AK298" s="56">
        <v>0</v>
      </c>
      <c r="AL298" s="56">
        <v>0</v>
      </c>
    </row>
    <row r="299" spans="1:38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</row>
    <row r="300" spans="1:38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</row>
    <row r="301" spans="1:38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</row>
    <row r="302" spans="1:38" ht="20.100000000000001" customHeight="1" x14ac:dyDescent="0.2">
      <c r="D302" s="2" t="s">
        <v>141</v>
      </c>
      <c r="F302" s="35">
        <v>479</v>
      </c>
      <c r="G302" s="35">
        <v>9217</v>
      </c>
      <c r="H302" s="35">
        <v>9396</v>
      </c>
      <c r="I302" s="35">
        <v>300</v>
      </c>
      <c r="J302" s="35">
        <v>0</v>
      </c>
      <c r="K302" s="35">
        <v>0</v>
      </c>
      <c r="L302" s="35"/>
      <c r="M302" s="35"/>
      <c r="N302" s="35"/>
      <c r="O302" s="35">
        <v>0</v>
      </c>
      <c r="P302" s="35">
        <v>75</v>
      </c>
      <c r="Q302" s="35">
        <v>73</v>
      </c>
      <c r="R302" s="35">
        <v>2</v>
      </c>
      <c r="S302" s="35">
        <v>0</v>
      </c>
      <c r="T302" s="35">
        <v>0</v>
      </c>
      <c r="U302" s="35"/>
      <c r="V302" s="35"/>
      <c r="W302" s="35"/>
      <c r="X302" s="35">
        <v>0</v>
      </c>
      <c r="Y302" s="35">
        <v>3</v>
      </c>
      <c r="Z302" s="35">
        <v>3</v>
      </c>
      <c r="AA302" s="35">
        <v>0</v>
      </c>
      <c r="AB302" s="35">
        <v>0</v>
      </c>
      <c r="AC302" s="35">
        <v>0</v>
      </c>
      <c r="AD302" s="35"/>
      <c r="AE302" s="35"/>
      <c r="AF302" s="35"/>
      <c r="AG302" s="35">
        <v>0</v>
      </c>
      <c r="AH302" s="35">
        <v>0</v>
      </c>
      <c r="AI302" s="35">
        <v>0</v>
      </c>
      <c r="AJ302" s="35">
        <v>0</v>
      </c>
      <c r="AK302" s="35">
        <v>0</v>
      </c>
      <c r="AL302" s="35">
        <v>0</v>
      </c>
    </row>
    <row r="303" spans="1:38" ht="19.5" customHeight="1" x14ac:dyDescent="0.2">
      <c r="D303" s="44" t="s">
        <v>150</v>
      </c>
      <c r="F303" s="45">
        <v>450</v>
      </c>
      <c r="G303" s="45">
        <v>9201</v>
      </c>
      <c r="H303" s="45">
        <v>9360</v>
      </c>
      <c r="I303" s="45">
        <v>291</v>
      </c>
      <c r="J303" s="45">
        <v>0</v>
      </c>
      <c r="K303" s="45">
        <v>0</v>
      </c>
      <c r="L303" s="46"/>
      <c r="M303" s="46"/>
      <c r="N303" s="46"/>
      <c r="O303" s="45">
        <v>1</v>
      </c>
      <c r="P303" s="45">
        <v>79</v>
      </c>
      <c r="Q303" s="45">
        <v>79</v>
      </c>
      <c r="R303" s="45">
        <v>1</v>
      </c>
      <c r="S303" s="45">
        <v>0</v>
      </c>
      <c r="T303" s="45">
        <v>0</v>
      </c>
      <c r="U303" s="46"/>
      <c r="V303" s="46"/>
      <c r="W303" s="46"/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6"/>
      <c r="AE303" s="46"/>
      <c r="AF303" s="46"/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</row>
    <row r="304" spans="1:38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</row>
    <row r="305" spans="1:38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929</v>
      </c>
      <c r="G305" s="50">
        <v>18418</v>
      </c>
      <c r="H305" s="50">
        <v>18756</v>
      </c>
      <c r="I305" s="50">
        <v>591</v>
      </c>
      <c r="J305" s="50">
        <v>0</v>
      </c>
      <c r="K305" s="50">
        <v>0</v>
      </c>
      <c r="L305" s="51"/>
      <c r="M305" s="51"/>
      <c r="N305" s="51"/>
      <c r="O305" s="50">
        <v>1</v>
      </c>
      <c r="P305" s="50">
        <v>154</v>
      </c>
      <c r="Q305" s="50">
        <v>152</v>
      </c>
      <c r="R305" s="50">
        <v>3</v>
      </c>
      <c r="S305" s="50">
        <v>0</v>
      </c>
      <c r="T305" s="50">
        <v>0</v>
      </c>
      <c r="U305" s="51"/>
      <c r="V305" s="51"/>
      <c r="W305" s="51"/>
      <c r="X305" s="50">
        <v>0</v>
      </c>
      <c r="Y305" s="50">
        <v>3</v>
      </c>
      <c r="Z305" s="50">
        <v>3</v>
      </c>
      <c r="AA305" s="50">
        <v>0</v>
      </c>
      <c r="AB305" s="50">
        <v>0</v>
      </c>
      <c r="AC305" s="50">
        <v>0</v>
      </c>
      <c r="AD305" s="51"/>
      <c r="AE305" s="51"/>
      <c r="AF305" s="51"/>
      <c r="AG305" s="50">
        <v>0</v>
      </c>
      <c r="AH305" s="50">
        <v>0</v>
      </c>
      <c r="AI305" s="50">
        <v>0</v>
      </c>
      <c r="AJ305" s="50">
        <v>0</v>
      </c>
      <c r="AK305" s="50">
        <v>0</v>
      </c>
      <c r="AL305" s="50">
        <v>0</v>
      </c>
    </row>
    <row r="306" spans="1:38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</row>
    <row r="307" spans="1:38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</row>
    <row r="308" spans="1:38" ht="20.100000000000001" customHeight="1" x14ac:dyDescent="0.2">
      <c r="D308" s="2" t="s">
        <v>207</v>
      </c>
      <c r="F308" s="35">
        <v>16</v>
      </c>
      <c r="G308" s="35">
        <v>303</v>
      </c>
      <c r="H308" s="35">
        <v>310</v>
      </c>
      <c r="I308" s="35">
        <v>9</v>
      </c>
      <c r="J308" s="35">
        <v>0</v>
      </c>
      <c r="K308" s="35">
        <v>0</v>
      </c>
      <c r="L308" s="35"/>
      <c r="M308" s="35"/>
      <c r="N308" s="35"/>
      <c r="O308" s="35">
        <v>2</v>
      </c>
      <c r="P308" s="35">
        <v>115</v>
      </c>
      <c r="Q308" s="35">
        <v>117</v>
      </c>
      <c r="R308" s="35">
        <v>0</v>
      </c>
      <c r="S308" s="35">
        <v>0</v>
      </c>
      <c r="T308" s="35">
        <v>0</v>
      </c>
      <c r="U308" s="35"/>
      <c r="V308" s="35"/>
      <c r="W308" s="35"/>
      <c r="X308" s="35">
        <v>11</v>
      </c>
      <c r="Y308" s="35">
        <v>113</v>
      </c>
      <c r="Z308" s="35">
        <v>115</v>
      </c>
      <c r="AA308" s="35">
        <v>9</v>
      </c>
      <c r="AB308" s="35">
        <v>0</v>
      </c>
      <c r="AC308" s="35">
        <v>0</v>
      </c>
      <c r="AD308" s="35"/>
      <c r="AE308" s="35"/>
      <c r="AF308" s="35"/>
      <c r="AG308" s="35">
        <v>0</v>
      </c>
      <c r="AH308" s="35">
        <v>13</v>
      </c>
      <c r="AI308" s="35">
        <v>13</v>
      </c>
      <c r="AJ308" s="35">
        <v>0</v>
      </c>
      <c r="AK308" s="35">
        <v>0</v>
      </c>
      <c r="AL308" s="35">
        <v>0</v>
      </c>
    </row>
    <row r="309" spans="1:38" ht="19.5" customHeight="1" x14ac:dyDescent="0.2">
      <c r="D309" s="44" t="s">
        <v>208</v>
      </c>
      <c r="F309" s="45">
        <v>11</v>
      </c>
      <c r="G309" s="45">
        <v>308</v>
      </c>
      <c r="H309" s="45">
        <v>309</v>
      </c>
      <c r="I309" s="45">
        <v>10</v>
      </c>
      <c r="J309" s="45">
        <v>0</v>
      </c>
      <c r="K309" s="45">
        <v>0</v>
      </c>
      <c r="L309" s="46"/>
      <c r="M309" s="46"/>
      <c r="N309" s="46"/>
      <c r="O309" s="45">
        <v>2</v>
      </c>
      <c r="P309" s="45">
        <v>109</v>
      </c>
      <c r="Q309" s="45">
        <v>111</v>
      </c>
      <c r="R309" s="45">
        <v>0</v>
      </c>
      <c r="S309" s="45">
        <v>0</v>
      </c>
      <c r="T309" s="45">
        <v>0</v>
      </c>
      <c r="U309" s="46"/>
      <c r="V309" s="46"/>
      <c r="W309" s="46"/>
      <c r="X309" s="45">
        <v>6</v>
      </c>
      <c r="Y309" s="45">
        <v>97</v>
      </c>
      <c r="Z309" s="45">
        <v>95</v>
      </c>
      <c r="AA309" s="45">
        <v>8</v>
      </c>
      <c r="AB309" s="45">
        <v>0</v>
      </c>
      <c r="AC309" s="45">
        <v>0</v>
      </c>
      <c r="AD309" s="46"/>
      <c r="AE309" s="46"/>
      <c r="AF309" s="46"/>
      <c r="AG309" s="45">
        <v>2</v>
      </c>
      <c r="AH309" s="45">
        <v>14</v>
      </c>
      <c r="AI309" s="45">
        <v>16</v>
      </c>
      <c r="AJ309" s="45">
        <v>0</v>
      </c>
      <c r="AK309" s="45">
        <v>0</v>
      </c>
      <c r="AL309" s="45">
        <v>0</v>
      </c>
    </row>
    <row r="310" spans="1:38" ht="20.100000000000001" customHeight="1" x14ac:dyDescent="0.2">
      <c r="D310" s="2" t="s">
        <v>132</v>
      </c>
      <c r="F310" s="35">
        <v>18</v>
      </c>
      <c r="G310" s="35">
        <v>294</v>
      </c>
      <c r="H310" s="35">
        <v>292</v>
      </c>
      <c r="I310" s="35">
        <v>20</v>
      </c>
      <c r="J310" s="35">
        <v>0</v>
      </c>
      <c r="K310" s="35">
        <v>0</v>
      </c>
      <c r="L310" s="35"/>
      <c r="M310" s="35"/>
      <c r="N310" s="35"/>
      <c r="O310" s="35">
        <v>1</v>
      </c>
      <c r="P310" s="35">
        <v>54</v>
      </c>
      <c r="Q310" s="35">
        <v>53</v>
      </c>
      <c r="R310" s="35">
        <v>2</v>
      </c>
      <c r="S310" s="35">
        <v>0</v>
      </c>
      <c r="T310" s="35">
        <v>0</v>
      </c>
      <c r="U310" s="35"/>
      <c r="V310" s="35"/>
      <c r="W310" s="35"/>
      <c r="X310" s="35">
        <v>15</v>
      </c>
      <c r="Y310" s="35">
        <v>161</v>
      </c>
      <c r="Z310" s="35">
        <v>166</v>
      </c>
      <c r="AA310" s="35">
        <v>10</v>
      </c>
      <c r="AB310" s="35">
        <v>0</v>
      </c>
      <c r="AC310" s="35">
        <v>0</v>
      </c>
      <c r="AD310" s="35"/>
      <c r="AE310" s="35"/>
      <c r="AF310" s="35"/>
      <c r="AG310" s="35">
        <v>0</v>
      </c>
      <c r="AH310" s="35">
        <v>35</v>
      </c>
      <c r="AI310" s="35">
        <v>34</v>
      </c>
      <c r="AJ310" s="35">
        <v>1</v>
      </c>
      <c r="AK310" s="35">
        <v>0</v>
      </c>
      <c r="AL310" s="35">
        <v>0</v>
      </c>
    </row>
    <row r="311" spans="1:38" ht="19.5" customHeight="1" x14ac:dyDescent="0.2">
      <c r="D311" s="44" t="s">
        <v>118</v>
      </c>
      <c r="F311" s="45">
        <v>16</v>
      </c>
      <c r="G311" s="45">
        <v>249</v>
      </c>
      <c r="H311" s="45">
        <v>239</v>
      </c>
      <c r="I311" s="45">
        <v>26</v>
      </c>
      <c r="J311" s="45">
        <v>0</v>
      </c>
      <c r="K311" s="45">
        <v>0</v>
      </c>
      <c r="L311" s="46"/>
      <c r="M311" s="46"/>
      <c r="N311" s="46"/>
      <c r="O311" s="45">
        <v>3</v>
      </c>
      <c r="P311" s="45">
        <v>68</v>
      </c>
      <c r="Q311" s="45">
        <v>66</v>
      </c>
      <c r="R311" s="45">
        <v>5</v>
      </c>
      <c r="S311" s="45">
        <v>0</v>
      </c>
      <c r="T311" s="45">
        <v>0</v>
      </c>
      <c r="U311" s="46"/>
      <c r="V311" s="46"/>
      <c r="W311" s="46"/>
      <c r="X311" s="45">
        <v>11</v>
      </c>
      <c r="Y311" s="45">
        <v>188</v>
      </c>
      <c r="Z311" s="45">
        <v>180</v>
      </c>
      <c r="AA311" s="45">
        <v>19</v>
      </c>
      <c r="AB311" s="45">
        <v>0</v>
      </c>
      <c r="AC311" s="45">
        <v>0</v>
      </c>
      <c r="AD311" s="46"/>
      <c r="AE311" s="46"/>
      <c r="AF311" s="46"/>
      <c r="AG311" s="45">
        <v>1</v>
      </c>
      <c r="AH311" s="45">
        <v>31</v>
      </c>
      <c r="AI311" s="45">
        <v>31</v>
      </c>
      <c r="AJ311" s="45">
        <v>1</v>
      </c>
      <c r="AK311" s="45">
        <v>0</v>
      </c>
      <c r="AL311" s="45">
        <v>0</v>
      </c>
    </row>
    <row r="312" spans="1:38" ht="20.100000000000001" customHeight="1" x14ac:dyDescent="0.2">
      <c r="D312" s="2" t="s">
        <v>133</v>
      </c>
      <c r="F312" s="35">
        <v>3</v>
      </c>
      <c r="G312" s="35">
        <v>267</v>
      </c>
      <c r="H312" s="35">
        <v>257</v>
      </c>
      <c r="I312" s="35">
        <v>13</v>
      </c>
      <c r="J312" s="35">
        <v>0</v>
      </c>
      <c r="K312" s="35">
        <v>0</v>
      </c>
      <c r="L312" s="35"/>
      <c r="M312" s="35"/>
      <c r="N312" s="35"/>
      <c r="O312" s="35">
        <v>1</v>
      </c>
      <c r="P312" s="35">
        <v>65</v>
      </c>
      <c r="Q312" s="35">
        <v>65</v>
      </c>
      <c r="R312" s="35">
        <v>1</v>
      </c>
      <c r="S312" s="35">
        <v>0</v>
      </c>
      <c r="T312" s="35">
        <v>0</v>
      </c>
      <c r="U312" s="35"/>
      <c r="V312" s="35"/>
      <c r="W312" s="35"/>
      <c r="X312" s="35">
        <v>7</v>
      </c>
      <c r="Y312" s="35">
        <v>171</v>
      </c>
      <c r="Z312" s="35">
        <v>172</v>
      </c>
      <c r="AA312" s="35">
        <v>6</v>
      </c>
      <c r="AB312" s="35">
        <v>0</v>
      </c>
      <c r="AC312" s="35">
        <v>0</v>
      </c>
      <c r="AD312" s="35"/>
      <c r="AE312" s="35"/>
      <c r="AF312" s="35"/>
      <c r="AG312" s="35">
        <v>0</v>
      </c>
      <c r="AH312" s="35">
        <v>36</v>
      </c>
      <c r="AI312" s="35">
        <v>34</v>
      </c>
      <c r="AJ312" s="35">
        <v>2</v>
      </c>
      <c r="AK312" s="35">
        <v>0</v>
      </c>
      <c r="AL312" s="35">
        <v>0</v>
      </c>
    </row>
    <row r="313" spans="1:38" ht="19.5" customHeight="1" x14ac:dyDescent="0.2">
      <c r="D313" s="44" t="s">
        <v>134</v>
      </c>
      <c r="F313" s="45">
        <v>20</v>
      </c>
      <c r="G313" s="45">
        <v>262</v>
      </c>
      <c r="H313" s="45">
        <v>264</v>
      </c>
      <c r="I313" s="45">
        <v>18</v>
      </c>
      <c r="J313" s="45">
        <v>0</v>
      </c>
      <c r="K313" s="45">
        <v>0</v>
      </c>
      <c r="L313" s="46"/>
      <c r="M313" s="46"/>
      <c r="N313" s="46"/>
      <c r="O313" s="45">
        <v>0</v>
      </c>
      <c r="P313" s="45">
        <v>60</v>
      </c>
      <c r="Q313" s="45">
        <v>58</v>
      </c>
      <c r="R313" s="45">
        <v>2</v>
      </c>
      <c r="S313" s="45">
        <v>0</v>
      </c>
      <c r="T313" s="45">
        <v>0</v>
      </c>
      <c r="U313" s="46"/>
      <c r="V313" s="46"/>
      <c r="W313" s="46"/>
      <c r="X313" s="45">
        <v>6</v>
      </c>
      <c r="Y313" s="45">
        <v>183</v>
      </c>
      <c r="Z313" s="45">
        <v>182</v>
      </c>
      <c r="AA313" s="45">
        <v>7</v>
      </c>
      <c r="AB313" s="45">
        <v>0</v>
      </c>
      <c r="AC313" s="45">
        <v>0</v>
      </c>
      <c r="AD313" s="46"/>
      <c r="AE313" s="46"/>
      <c r="AF313" s="46"/>
      <c r="AG313" s="45">
        <v>0</v>
      </c>
      <c r="AH313" s="45">
        <v>33</v>
      </c>
      <c r="AI313" s="45">
        <v>33</v>
      </c>
      <c r="AJ313" s="45">
        <v>0</v>
      </c>
      <c r="AK313" s="45">
        <v>0</v>
      </c>
      <c r="AL313" s="45">
        <v>0</v>
      </c>
    </row>
    <row r="314" spans="1:38" ht="20.100000000000001" customHeight="1" x14ac:dyDescent="0.2">
      <c r="D314" s="2" t="s">
        <v>135</v>
      </c>
      <c r="F314" s="35">
        <v>16</v>
      </c>
      <c r="G314" s="35">
        <v>258</v>
      </c>
      <c r="H314" s="35">
        <v>267</v>
      </c>
      <c r="I314" s="35">
        <v>7</v>
      </c>
      <c r="J314" s="35">
        <v>0</v>
      </c>
      <c r="K314" s="35">
        <v>0</v>
      </c>
      <c r="L314" s="35"/>
      <c r="M314" s="35"/>
      <c r="N314" s="35"/>
      <c r="O314" s="35">
        <v>1</v>
      </c>
      <c r="P314" s="35">
        <v>31</v>
      </c>
      <c r="Q314" s="35">
        <v>28</v>
      </c>
      <c r="R314" s="35">
        <v>4</v>
      </c>
      <c r="S314" s="35">
        <v>0</v>
      </c>
      <c r="T314" s="35">
        <v>0</v>
      </c>
      <c r="U314" s="35"/>
      <c r="V314" s="35"/>
      <c r="W314" s="35"/>
      <c r="X314" s="35">
        <v>8</v>
      </c>
      <c r="Y314" s="35">
        <v>88</v>
      </c>
      <c r="Z314" s="35">
        <v>85</v>
      </c>
      <c r="AA314" s="35">
        <v>11</v>
      </c>
      <c r="AB314" s="35">
        <v>0</v>
      </c>
      <c r="AC314" s="35">
        <v>0</v>
      </c>
      <c r="AD314" s="35"/>
      <c r="AE314" s="35"/>
      <c r="AF314" s="35"/>
      <c r="AG314" s="35">
        <v>1</v>
      </c>
      <c r="AH314" s="35">
        <v>14</v>
      </c>
      <c r="AI314" s="35">
        <v>15</v>
      </c>
      <c r="AJ314" s="35">
        <v>0</v>
      </c>
      <c r="AK314" s="35">
        <v>0</v>
      </c>
      <c r="AL314" s="35">
        <v>0</v>
      </c>
    </row>
    <row r="315" spans="1:38" ht="19.5" customHeight="1" x14ac:dyDescent="0.2">
      <c r="D315" s="44" t="s">
        <v>122</v>
      </c>
      <c r="F315" s="45">
        <v>15</v>
      </c>
      <c r="G315" s="45">
        <v>277</v>
      </c>
      <c r="H315" s="45">
        <v>279</v>
      </c>
      <c r="I315" s="45">
        <v>13</v>
      </c>
      <c r="J315" s="45">
        <v>0</v>
      </c>
      <c r="K315" s="45">
        <v>0</v>
      </c>
      <c r="L315" s="46"/>
      <c r="M315" s="46"/>
      <c r="N315" s="46"/>
      <c r="O315" s="45">
        <v>1</v>
      </c>
      <c r="P315" s="45">
        <v>28</v>
      </c>
      <c r="Q315" s="45">
        <v>26</v>
      </c>
      <c r="R315" s="45">
        <v>3</v>
      </c>
      <c r="S315" s="45">
        <v>0</v>
      </c>
      <c r="T315" s="45">
        <v>0</v>
      </c>
      <c r="U315" s="46"/>
      <c r="V315" s="46"/>
      <c r="W315" s="46"/>
      <c r="X315" s="45">
        <v>7</v>
      </c>
      <c r="Y315" s="45">
        <v>69</v>
      </c>
      <c r="Z315" s="45">
        <v>70</v>
      </c>
      <c r="AA315" s="45">
        <v>6</v>
      </c>
      <c r="AB315" s="45">
        <v>0</v>
      </c>
      <c r="AC315" s="45">
        <v>0</v>
      </c>
      <c r="AD315" s="46"/>
      <c r="AE315" s="46"/>
      <c r="AF315" s="46"/>
      <c r="AG315" s="45">
        <v>0</v>
      </c>
      <c r="AH315" s="45">
        <v>11</v>
      </c>
      <c r="AI315" s="45">
        <v>10</v>
      </c>
      <c r="AJ315" s="45">
        <v>1</v>
      </c>
      <c r="AK315" s="45">
        <v>0</v>
      </c>
      <c r="AL315" s="45">
        <v>0</v>
      </c>
    </row>
    <row r="316" spans="1:38" ht="20.100000000000001" customHeight="1" x14ac:dyDescent="0.2">
      <c r="D316" s="2" t="s">
        <v>209</v>
      </c>
      <c r="F316" s="35">
        <v>14</v>
      </c>
      <c r="G316" s="35">
        <v>192</v>
      </c>
      <c r="H316" s="35">
        <v>190</v>
      </c>
      <c r="I316" s="35">
        <v>16</v>
      </c>
      <c r="J316" s="35">
        <v>0</v>
      </c>
      <c r="K316" s="35">
        <v>0</v>
      </c>
      <c r="L316" s="35"/>
      <c r="M316" s="35"/>
      <c r="N316" s="35"/>
      <c r="O316" s="35">
        <v>0</v>
      </c>
      <c r="P316" s="35">
        <v>68</v>
      </c>
      <c r="Q316" s="35">
        <v>61</v>
      </c>
      <c r="R316" s="35">
        <v>7</v>
      </c>
      <c r="S316" s="35">
        <v>0</v>
      </c>
      <c r="T316" s="35">
        <v>0</v>
      </c>
      <c r="U316" s="35"/>
      <c r="V316" s="35"/>
      <c r="W316" s="35"/>
      <c r="X316" s="35">
        <v>6</v>
      </c>
      <c r="Y316" s="35">
        <v>136</v>
      </c>
      <c r="Z316" s="35">
        <v>131</v>
      </c>
      <c r="AA316" s="35">
        <v>11</v>
      </c>
      <c r="AB316" s="35">
        <v>0</v>
      </c>
      <c r="AC316" s="35">
        <v>0</v>
      </c>
      <c r="AD316" s="35"/>
      <c r="AE316" s="35"/>
      <c r="AF316" s="35"/>
      <c r="AG316" s="35">
        <v>0</v>
      </c>
      <c r="AH316" s="35">
        <v>22</v>
      </c>
      <c r="AI316" s="35">
        <v>21</v>
      </c>
      <c r="AJ316" s="35">
        <v>1</v>
      </c>
      <c r="AK316" s="35">
        <v>0</v>
      </c>
      <c r="AL316" s="35">
        <v>0</v>
      </c>
    </row>
    <row r="317" spans="1:38" ht="19.5" customHeight="1" x14ac:dyDescent="0.2">
      <c r="D317" s="44" t="s">
        <v>210</v>
      </c>
      <c r="F317" s="45">
        <v>13</v>
      </c>
      <c r="G317" s="45">
        <v>400</v>
      </c>
      <c r="H317" s="45">
        <v>395</v>
      </c>
      <c r="I317" s="45">
        <v>18</v>
      </c>
      <c r="J317" s="45">
        <v>0</v>
      </c>
      <c r="K317" s="45">
        <v>0</v>
      </c>
      <c r="L317" s="46"/>
      <c r="M317" s="46"/>
      <c r="N317" s="46"/>
      <c r="O317" s="45">
        <v>0</v>
      </c>
      <c r="P317" s="45">
        <v>79</v>
      </c>
      <c r="Q317" s="45">
        <v>78</v>
      </c>
      <c r="R317" s="45">
        <v>1</v>
      </c>
      <c r="S317" s="45">
        <v>0</v>
      </c>
      <c r="T317" s="45">
        <v>0</v>
      </c>
      <c r="U317" s="46"/>
      <c r="V317" s="46"/>
      <c r="W317" s="46"/>
      <c r="X317" s="45">
        <v>9</v>
      </c>
      <c r="Y317" s="45">
        <v>110</v>
      </c>
      <c r="Z317" s="45">
        <v>111</v>
      </c>
      <c r="AA317" s="45">
        <v>8</v>
      </c>
      <c r="AB317" s="45">
        <v>0</v>
      </c>
      <c r="AC317" s="45">
        <v>0</v>
      </c>
      <c r="AD317" s="46"/>
      <c r="AE317" s="46"/>
      <c r="AF317" s="46"/>
      <c r="AG317" s="45">
        <v>0</v>
      </c>
      <c r="AH317" s="45">
        <v>18</v>
      </c>
      <c r="AI317" s="45">
        <v>18</v>
      </c>
      <c r="AJ317" s="45">
        <v>0</v>
      </c>
      <c r="AK317" s="45">
        <v>0</v>
      </c>
      <c r="AL317" s="45">
        <v>0</v>
      </c>
    </row>
    <row r="318" spans="1:38" ht="20.100000000000001" customHeight="1" x14ac:dyDescent="0.2">
      <c r="D318" s="2" t="s">
        <v>211</v>
      </c>
      <c r="F318" s="35">
        <v>16</v>
      </c>
      <c r="G318" s="35">
        <v>199</v>
      </c>
      <c r="H318" s="35">
        <v>196</v>
      </c>
      <c r="I318" s="35">
        <v>19</v>
      </c>
      <c r="J318" s="35">
        <v>0</v>
      </c>
      <c r="K318" s="35">
        <v>0</v>
      </c>
      <c r="L318" s="35"/>
      <c r="M318" s="35"/>
      <c r="N318" s="35"/>
      <c r="O318" s="35">
        <v>3</v>
      </c>
      <c r="P318" s="35">
        <v>68</v>
      </c>
      <c r="Q318" s="35">
        <v>70</v>
      </c>
      <c r="R318" s="35">
        <v>1</v>
      </c>
      <c r="S318" s="35">
        <v>0</v>
      </c>
      <c r="T318" s="35">
        <v>0</v>
      </c>
      <c r="U318" s="35"/>
      <c r="V318" s="35"/>
      <c r="W318" s="35"/>
      <c r="X318" s="35">
        <v>5</v>
      </c>
      <c r="Y318" s="35">
        <v>117</v>
      </c>
      <c r="Z318" s="35">
        <v>115</v>
      </c>
      <c r="AA318" s="35">
        <v>7</v>
      </c>
      <c r="AB318" s="35">
        <v>0</v>
      </c>
      <c r="AC318" s="35">
        <v>0</v>
      </c>
      <c r="AD318" s="35"/>
      <c r="AE318" s="35"/>
      <c r="AF318" s="35"/>
      <c r="AG318" s="35">
        <v>0</v>
      </c>
      <c r="AH318" s="35">
        <v>30</v>
      </c>
      <c r="AI318" s="35">
        <v>30</v>
      </c>
      <c r="AJ318" s="35">
        <v>0</v>
      </c>
      <c r="AK318" s="35">
        <v>0</v>
      </c>
      <c r="AL318" s="35">
        <v>0</v>
      </c>
    </row>
    <row r="319" spans="1:38" ht="19.5" customHeight="1" x14ac:dyDescent="0.2">
      <c r="D319" s="44" t="s">
        <v>212</v>
      </c>
      <c r="F319" s="45">
        <v>11</v>
      </c>
      <c r="G319" s="45">
        <v>295</v>
      </c>
      <c r="H319" s="45">
        <v>298</v>
      </c>
      <c r="I319" s="45">
        <v>8</v>
      </c>
      <c r="J319" s="45">
        <v>0</v>
      </c>
      <c r="K319" s="45">
        <v>0</v>
      </c>
      <c r="L319" s="46"/>
      <c r="M319" s="46"/>
      <c r="N319" s="46"/>
      <c r="O319" s="45">
        <v>2</v>
      </c>
      <c r="P319" s="45">
        <v>115</v>
      </c>
      <c r="Q319" s="45">
        <v>117</v>
      </c>
      <c r="R319" s="45">
        <v>0</v>
      </c>
      <c r="S319" s="45">
        <v>0</v>
      </c>
      <c r="T319" s="45">
        <v>0</v>
      </c>
      <c r="U319" s="46"/>
      <c r="V319" s="46"/>
      <c r="W319" s="46"/>
      <c r="X319" s="45">
        <v>17</v>
      </c>
      <c r="Y319" s="45">
        <v>115</v>
      </c>
      <c r="Z319" s="45">
        <v>125</v>
      </c>
      <c r="AA319" s="45">
        <v>7</v>
      </c>
      <c r="AB319" s="45">
        <v>0</v>
      </c>
      <c r="AC319" s="45">
        <v>0</v>
      </c>
      <c r="AD319" s="46"/>
      <c r="AE319" s="46"/>
      <c r="AF319" s="46"/>
      <c r="AG319" s="45">
        <v>3</v>
      </c>
      <c r="AH319" s="45">
        <v>13</v>
      </c>
      <c r="AI319" s="45">
        <v>12</v>
      </c>
      <c r="AJ319" s="45">
        <v>4</v>
      </c>
      <c r="AK319" s="45">
        <v>0</v>
      </c>
      <c r="AL319" s="45">
        <v>0</v>
      </c>
    </row>
    <row r="320" spans="1:38" ht="20.100000000000001" customHeight="1" x14ac:dyDescent="0.2">
      <c r="D320" s="2" t="s">
        <v>137</v>
      </c>
      <c r="F320" s="35">
        <v>5</v>
      </c>
      <c r="G320" s="35">
        <v>381</v>
      </c>
      <c r="H320" s="35">
        <v>374</v>
      </c>
      <c r="I320" s="35">
        <v>12</v>
      </c>
      <c r="J320" s="35">
        <v>0</v>
      </c>
      <c r="K320" s="35">
        <v>0</v>
      </c>
      <c r="L320" s="35"/>
      <c r="M320" s="35"/>
      <c r="N320" s="35"/>
      <c r="O320" s="35">
        <v>1</v>
      </c>
      <c r="P320" s="35">
        <v>90</v>
      </c>
      <c r="Q320" s="35">
        <v>88</v>
      </c>
      <c r="R320" s="35">
        <v>3</v>
      </c>
      <c r="S320" s="35">
        <v>0</v>
      </c>
      <c r="T320" s="35">
        <v>0</v>
      </c>
      <c r="U320" s="35"/>
      <c r="V320" s="35"/>
      <c r="W320" s="35"/>
      <c r="X320" s="35">
        <v>9</v>
      </c>
      <c r="Y320" s="35">
        <v>110</v>
      </c>
      <c r="Z320" s="35">
        <v>116</v>
      </c>
      <c r="AA320" s="35">
        <v>3</v>
      </c>
      <c r="AB320" s="35">
        <v>0</v>
      </c>
      <c r="AC320" s="35">
        <v>0</v>
      </c>
      <c r="AD320" s="35"/>
      <c r="AE320" s="35"/>
      <c r="AF320" s="35"/>
      <c r="AG320" s="35">
        <v>0</v>
      </c>
      <c r="AH320" s="35">
        <v>22</v>
      </c>
      <c r="AI320" s="35">
        <v>21</v>
      </c>
      <c r="AJ320" s="35">
        <v>1</v>
      </c>
      <c r="AK320" s="35">
        <v>0</v>
      </c>
      <c r="AL320" s="35">
        <v>0</v>
      </c>
    </row>
    <row r="321" spans="1:38" ht="19.5" customHeight="1" x14ac:dyDescent="0.2">
      <c r="D321" s="44" t="s">
        <v>213</v>
      </c>
      <c r="F321" s="45">
        <v>9</v>
      </c>
      <c r="G321" s="45">
        <v>318</v>
      </c>
      <c r="H321" s="45">
        <v>314</v>
      </c>
      <c r="I321" s="45">
        <v>13</v>
      </c>
      <c r="J321" s="45">
        <v>0</v>
      </c>
      <c r="K321" s="45">
        <v>0</v>
      </c>
      <c r="L321" s="46"/>
      <c r="M321" s="46"/>
      <c r="N321" s="46"/>
      <c r="O321" s="45">
        <v>1</v>
      </c>
      <c r="P321" s="45">
        <v>113</v>
      </c>
      <c r="Q321" s="45">
        <v>114</v>
      </c>
      <c r="R321" s="45">
        <v>0</v>
      </c>
      <c r="S321" s="45">
        <v>0</v>
      </c>
      <c r="T321" s="45">
        <v>0</v>
      </c>
      <c r="U321" s="46"/>
      <c r="V321" s="46"/>
      <c r="W321" s="46"/>
      <c r="X321" s="45">
        <v>6</v>
      </c>
      <c r="Y321" s="45">
        <v>95</v>
      </c>
      <c r="Z321" s="45">
        <v>98</v>
      </c>
      <c r="AA321" s="45">
        <v>3</v>
      </c>
      <c r="AB321" s="45">
        <v>0</v>
      </c>
      <c r="AC321" s="45">
        <v>0</v>
      </c>
      <c r="AD321" s="46"/>
      <c r="AE321" s="46"/>
      <c r="AF321" s="46"/>
      <c r="AG321" s="45">
        <v>0</v>
      </c>
      <c r="AH321" s="45">
        <v>14</v>
      </c>
      <c r="AI321" s="45">
        <v>14</v>
      </c>
      <c r="AJ321" s="45">
        <v>0</v>
      </c>
      <c r="AK321" s="45">
        <v>0</v>
      </c>
      <c r="AL321" s="45">
        <v>0</v>
      </c>
    </row>
    <row r="322" spans="1:38" ht="19.5" customHeight="1" x14ac:dyDescent="0.2">
      <c r="D322" s="47" t="s">
        <v>214</v>
      </c>
      <c r="F322" s="46">
        <v>0</v>
      </c>
      <c r="G322" s="46">
        <v>227</v>
      </c>
      <c r="H322" s="46">
        <v>219</v>
      </c>
      <c r="I322" s="46">
        <v>8</v>
      </c>
      <c r="J322" s="46">
        <v>0</v>
      </c>
      <c r="K322" s="46">
        <v>0</v>
      </c>
      <c r="L322" s="46"/>
      <c r="M322" s="46"/>
      <c r="N322" s="46"/>
      <c r="O322" s="46">
        <v>0</v>
      </c>
      <c r="P322" s="46">
        <v>118</v>
      </c>
      <c r="Q322" s="46">
        <v>111</v>
      </c>
      <c r="R322" s="46">
        <v>7</v>
      </c>
      <c r="S322" s="46">
        <v>0</v>
      </c>
      <c r="T322" s="46">
        <v>0</v>
      </c>
      <c r="U322" s="46"/>
      <c r="V322" s="46"/>
      <c r="W322" s="46"/>
      <c r="X322" s="46">
        <v>0</v>
      </c>
      <c r="Y322" s="46">
        <v>78</v>
      </c>
      <c r="Z322" s="46">
        <v>74</v>
      </c>
      <c r="AA322" s="46">
        <v>4</v>
      </c>
      <c r="AB322" s="46">
        <v>0</v>
      </c>
      <c r="AC322" s="46">
        <v>0</v>
      </c>
      <c r="AD322" s="46"/>
      <c r="AE322" s="46"/>
      <c r="AF322" s="46"/>
      <c r="AG322" s="46">
        <v>0</v>
      </c>
      <c r="AH322" s="46">
        <v>7</v>
      </c>
      <c r="AI322" s="46">
        <v>7</v>
      </c>
      <c r="AJ322" s="46">
        <v>0</v>
      </c>
      <c r="AK322" s="46">
        <v>0</v>
      </c>
      <c r="AL322" s="46">
        <v>0</v>
      </c>
    </row>
    <row r="323" spans="1:38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</row>
    <row r="324" spans="1:38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183</v>
      </c>
      <c r="G324" s="50">
        <v>4230</v>
      </c>
      <c r="H324" s="50">
        <v>4203</v>
      </c>
      <c r="I324" s="50">
        <v>210</v>
      </c>
      <c r="J324" s="50">
        <v>0</v>
      </c>
      <c r="K324" s="50">
        <v>0</v>
      </c>
      <c r="L324" s="51"/>
      <c r="M324" s="51"/>
      <c r="N324" s="51"/>
      <c r="O324" s="50">
        <v>18</v>
      </c>
      <c r="P324" s="50">
        <v>1181</v>
      </c>
      <c r="Q324" s="50">
        <v>1163</v>
      </c>
      <c r="R324" s="50">
        <v>36</v>
      </c>
      <c r="S324" s="50">
        <v>0</v>
      </c>
      <c r="T324" s="50">
        <v>0</v>
      </c>
      <c r="U324" s="51"/>
      <c r="V324" s="51"/>
      <c r="W324" s="51"/>
      <c r="X324" s="50">
        <v>123</v>
      </c>
      <c r="Y324" s="50">
        <v>1831</v>
      </c>
      <c r="Z324" s="50">
        <v>1835</v>
      </c>
      <c r="AA324" s="50">
        <v>119</v>
      </c>
      <c r="AB324" s="50">
        <v>0</v>
      </c>
      <c r="AC324" s="50">
        <v>0</v>
      </c>
      <c r="AD324" s="51"/>
      <c r="AE324" s="51"/>
      <c r="AF324" s="51"/>
      <c r="AG324" s="50">
        <v>7</v>
      </c>
      <c r="AH324" s="50">
        <v>313</v>
      </c>
      <c r="AI324" s="50">
        <v>309</v>
      </c>
      <c r="AJ324" s="50">
        <v>11</v>
      </c>
      <c r="AK324" s="50">
        <v>0</v>
      </c>
      <c r="AL324" s="50">
        <v>0</v>
      </c>
    </row>
    <row r="325" spans="1:38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</row>
    <row r="326" spans="1:38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1112</v>
      </c>
      <c r="G326" s="56">
        <v>22648</v>
      </c>
      <c r="H326" s="56">
        <v>22959</v>
      </c>
      <c r="I326" s="56">
        <v>801</v>
      </c>
      <c r="J326" s="56">
        <v>0</v>
      </c>
      <c r="K326" s="56">
        <v>0</v>
      </c>
      <c r="L326" s="51"/>
      <c r="M326" s="51"/>
      <c r="N326" s="51"/>
      <c r="O326" s="56">
        <v>19</v>
      </c>
      <c r="P326" s="56">
        <v>1335</v>
      </c>
      <c r="Q326" s="56">
        <v>1315</v>
      </c>
      <c r="R326" s="56">
        <v>39</v>
      </c>
      <c r="S326" s="56">
        <v>0</v>
      </c>
      <c r="T326" s="56">
        <v>0</v>
      </c>
      <c r="U326" s="51"/>
      <c r="V326" s="51"/>
      <c r="W326" s="51"/>
      <c r="X326" s="56">
        <v>123</v>
      </c>
      <c r="Y326" s="56">
        <v>1834</v>
      </c>
      <c r="Z326" s="56">
        <v>1838</v>
      </c>
      <c r="AA326" s="56">
        <v>119</v>
      </c>
      <c r="AB326" s="56">
        <v>0</v>
      </c>
      <c r="AC326" s="56">
        <v>0</v>
      </c>
      <c r="AD326" s="51"/>
      <c r="AE326" s="51"/>
      <c r="AF326" s="51"/>
      <c r="AG326" s="56">
        <v>7</v>
      </c>
      <c r="AH326" s="56">
        <v>313</v>
      </c>
      <c r="AI326" s="56">
        <v>309</v>
      </c>
      <c r="AJ326" s="56">
        <v>11</v>
      </c>
      <c r="AK326" s="56">
        <v>0</v>
      </c>
      <c r="AL326" s="56">
        <v>0</v>
      </c>
    </row>
    <row r="327" spans="1:38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</row>
    <row r="328" spans="1:38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</row>
    <row r="329" spans="1:38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</row>
    <row r="330" spans="1:38" ht="20.100000000000001" customHeight="1" x14ac:dyDescent="0.2">
      <c r="D330" s="2" t="s">
        <v>217</v>
      </c>
      <c r="F330" s="35">
        <v>243</v>
      </c>
      <c r="G330" s="35">
        <v>3357</v>
      </c>
      <c r="H330" s="35">
        <v>3346</v>
      </c>
      <c r="I330" s="35">
        <v>254</v>
      </c>
      <c r="J330" s="35">
        <v>0</v>
      </c>
      <c r="K330" s="35">
        <v>0</v>
      </c>
      <c r="L330" s="35"/>
      <c r="M330" s="35"/>
      <c r="N330" s="35"/>
      <c r="O330" s="35">
        <v>27</v>
      </c>
      <c r="P330" s="35">
        <v>585</v>
      </c>
      <c r="Q330" s="35">
        <v>558</v>
      </c>
      <c r="R330" s="35">
        <v>54</v>
      </c>
      <c r="S330" s="35">
        <v>0</v>
      </c>
      <c r="T330" s="35">
        <v>0</v>
      </c>
      <c r="U330" s="35"/>
      <c r="V330" s="35"/>
      <c r="W330" s="35"/>
      <c r="X330" s="35">
        <v>7</v>
      </c>
      <c r="Y330" s="35">
        <v>49</v>
      </c>
      <c r="Z330" s="35">
        <v>52</v>
      </c>
      <c r="AA330" s="35">
        <v>4</v>
      </c>
      <c r="AB330" s="35">
        <v>0</v>
      </c>
      <c r="AC330" s="35">
        <v>0</v>
      </c>
      <c r="AD330" s="35"/>
      <c r="AE330" s="35"/>
      <c r="AF330" s="35"/>
      <c r="AG330" s="35">
        <v>0</v>
      </c>
      <c r="AH330" s="35">
        <v>0</v>
      </c>
      <c r="AI330" s="35">
        <v>0</v>
      </c>
      <c r="AJ330" s="35">
        <v>0</v>
      </c>
      <c r="AK330" s="35">
        <v>0</v>
      </c>
      <c r="AL330" s="35">
        <v>0</v>
      </c>
    </row>
    <row r="331" spans="1:38" ht="19.5" customHeight="1" x14ac:dyDescent="0.2">
      <c r="D331" s="44" t="s">
        <v>218</v>
      </c>
      <c r="F331" s="45">
        <v>179</v>
      </c>
      <c r="G331" s="45">
        <v>3539</v>
      </c>
      <c r="H331" s="45">
        <v>3544</v>
      </c>
      <c r="I331" s="45">
        <v>174</v>
      </c>
      <c r="J331" s="45">
        <v>0</v>
      </c>
      <c r="K331" s="45">
        <v>0</v>
      </c>
      <c r="L331" s="46"/>
      <c r="M331" s="46"/>
      <c r="N331" s="46"/>
      <c r="O331" s="45">
        <v>1</v>
      </c>
      <c r="P331" s="45">
        <v>390</v>
      </c>
      <c r="Q331" s="45">
        <v>388</v>
      </c>
      <c r="R331" s="45">
        <v>3</v>
      </c>
      <c r="S331" s="45">
        <v>0</v>
      </c>
      <c r="T331" s="45">
        <v>0</v>
      </c>
      <c r="U331" s="46"/>
      <c r="V331" s="46"/>
      <c r="W331" s="46"/>
      <c r="X331" s="45">
        <v>0</v>
      </c>
      <c r="Y331" s="45">
        <v>44</v>
      </c>
      <c r="Z331" s="45">
        <v>44</v>
      </c>
      <c r="AA331" s="45">
        <v>0</v>
      </c>
      <c r="AB331" s="45">
        <v>0</v>
      </c>
      <c r="AC331" s="45">
        <v>0</v>
      </c>
      <c r="AD331" s="46"/>
      <c r="AE331" s="46"/>
      <c r="AF331" s="46"/>
      <c r="AG331" s="45">
        <v>0</v>
      </c>
      <c r="AH331" s="45">
        <v>6</v>
      </c>
      <c r="AI331" s="45">
        <v>6</v>
      </c>
      <c r="AJ331" s="45">
        <v>0</v>
      </c>
      <c r="AK331" s="45">
        <v>0</v>
      </c>
      <c r="AL331" s="45">
        <v>0</v>
      </c>
    </row>
    <row r="332" spans="1:38" ht="20.100000000000001" customHeight="1" x14ac:dyDescent="0.2">
      <c r="D332" s="2" t="s">
        <v>219</v>
      </c>
      <c r="F332" s="35">
        <v>137</v>
      </c>
      <c r="G332" s="35">
        <v>3819</v>
      </c>
      <c r="H332" s="35">
        <v>3783</v>
      </c>
      <c r="I332" s="35">
        <v>173</v>
      </c>
      <c r="J332" s="35">
        <v>0</v>
      </c>
      <c r="K332" s="35">
        <v>0</v>
      </c>
      <c r="L332" s="35"/>
      <c r="M332" s="35"/>
      <c r="N332" s="35"/>
      <c r="O332" s="35">
        <v>0</v>
      </c>
      <c r="P332" s="35">
        <v>77</v>
      </c>
      <c r="Q332" s="35">
        <v>74</v>
      </c>
      <c r="R332" s="35">
        <v>3</v>
      </c>
      <c r="S332" s="35">
        <v>0</v>
      </c>
      <c r="T332" s="35">
        <v>0</v>
      </c>
      <c r="U332" s="35"/>
      <c r="V332" s="35"/>
      <c r="W332" s="35"/>
      <c r="X332" s="35">
        <v>5</v>
      </c>
      <c r="Y332" s="35">
        <v>81</v>
      </c>
      <c r="Z332" s="35">
        <v>82</v>
      </c>
      <c r="AA332" s="35">
        <v>4</v>
      </c>
      <c r="AB332" s="35">
        <v>0</v>
      </c>
      <c r="AC332" s="35">
        <v>0</v>
      </c>
      <c r="AD332" s="35"/>
      <c r="AE332" s="35"/>
      <c r="AF332" s="35"/>
      <c r="AG332" s="35">
        <v>0</v>
      </c>
      <c r="AH332" s="35">
        <v>9</v>
      </c>
      <c r="AI332" s="35">
        <v>9</v>
      </c>
      <c r="AJ332" s="35">
        <v>0</v>
      </c>
      <c r="AK332" s="35">
        <v>0</v>
      </c>
      <c r="AL332" s="35">
        <v>0</v>
      </c>
    </row>
    <row r="333" spans="1:38" ht="19.5" customHeight="1" x14ac:dyDescent="0.2">
      <c r="D333" s="44" t="s">
        <v>220</v>
      </c>
      <c r="F333" s="45">
        <v>671</v>
      </c>
      <c r="G333" s="45">
        <v>3334</v>
      </c>
      <c r="H333" s="45">
        <v>3344</v>
      </c>
      <c r="I333" s="45">
        <v>661</v>
      </c>
      <c r="J333" s="45">
        <v>0</v>
      </c>
      <c r="K333" s="45">
        <v>0</v>
      </c>
      <c r="L333" s="46"/>
      <c r="M333" s="46"/>
      <c r="N333" s="46"/>
      <c r="O333" s="45">
        <v>33</v>
      </c>
      <c r="P333" s="45">
        <v>625</v>
      </c>
      <c r="Q333" s="45">
        <v>487</v>
      </c>
      <c r="R333" s="45">
        <v>171</v>
      </c>
      <c r="S333" s="45">
        <v>0</v>
      </c>
      <c r="T333" s="45">
        <v>0</v>
      </c>
      <c r="U333" s="46"/>
      <c r="V333" s="46"/>
      <c r="W333" s="46"/>
      <c r="X333" s="45">
        <v>11</v>
      </c>
      <c r="Y333" s="45">
        <v>38</v>
      </c>
      <c r="Z333" s="45">
        <v>27</v>
      </c>
      <c r="AA333" s="45">
        <v>22</v>
      </c>
      <c r="AB333" s="45">
        <v>0</v>
      </c>
      <c r="AC333" s="45">
        <v>0</v>
      </c>
      <c r="AD333" s="46"/>
      <c r="AE333" s="46"/>
      <c r="AF333" s="46"/>
      <c r="AG333" s="45">
        <v>2</v>
      </c>
      <c r="AH333" s="45">
        <v>2</v>
      </c>
      <c r="AI333" s="45">
        <v>0</v>
      </c>
      <c r="AJ333" s="45">
        <v>4</v>
      </c>
      <c r="AK333" s="45">
        <v>0</v>
      </c>
      <c r="AL333" s="45">
        <v>0</v>
      </c>
    </row>
    <row r="334" spans="1:38" ht="19.5" customHeight="1" x14ac:dyDescent="0.2">
      <c r="D334" s="47" t="s">
        <v>221</v>
      </c>
      <c r="F334" s="46">
        <v>0</v>
      </c>
      <c r="G334" s="46">
        <v>472</v>
      </c>
      <c r="H334" s="46">
        <v>395</v>
      </c>
      <c r="I334" s="46">
        <v>77</v>
      </c>
      <c r="J334" s="46">
        <v>0</v>
      </c>
      <c r="K334" s="46">
        <v>0</v>
      </c>
      <c r="L334" s="46"/>
      <c r="M334" s="46"/>
      <c r="N334" s="46"/>
      <c r="O334" s="46">
        <v>0</v>
      </c>
      <c r="P334" s="46">
        <v>192</v>
      </c>
      <c r="Q334" s="46">
        <v>169</v>
      </c>
      <c r="R334" s="46">
        <v>23</v>
      </c>
      <c r="S334" s="46">
        <v>0</v>
      </c>
      <c r="T334" s="46">
        <v>0</v>
      </c>
      <c r="U334" s="46"/>
      <c r="V334" s="46"/>
      <c r="W334" s="46"/>
      <c r="X334" s="46">
        <v>0</v>
      </c>
      <c r="Y334" s="46">
        <v>11</v>
      </c>
      <c r="Z334" s="46">
        <v>9</v>
      </c>
      <c r="AA334" s="46">
        <v>2</v>
      </c>
      <c r="AB334" s="46">
        <v>0</v>
      </c>
      <c r="AC334" s="46">
        <v>0</v>
      </c>
      <c r="AD334" s="46"/>
      <c r="AE334" s="46"/>
      <c r="AF334" s="46"/>
      <c r="AG334" s="46">
        <v>0</v>
      </c>
      <c r="AH334" s="46">
        <v>0</v>
      </c>
      <c r="AI334" s="46">
        <v>0</v>
      </c>
      <c r="AJ334" s="46">
        <v>0</v>
      </c>
      <c r="AK334" s="46">
        <v>0</v>
      </c>
      <c r="AL334" s="46">
        <v>0</v>
      </c>
    </row>
    <row r="335" spans="1:38" ht="19.5" customHeight="1" x14ac:dyDescent="0.2">
      <c r="D335" s="44" t="s">
        <v>222</v>
      </c>
      <c r="F335" s="45">
        <v>0</v>
      </c>
      <c r="G335" s="45">
        <v>590</v>
      </c>
      <c r="H335" s="45">
        <v>510</v>
      </c>
      <c r="I335" s="45">
        <v>80</v>
      </c>
      <c r="J335" s="45">
        <v>0</v>
      </c>
      <c r="K335" s="45">
        <v>0</v>
      </c>
      <c r="L335" s="46"/>
      <c r="M335" s="46"/>
      <c r="N335" s="46"/>
      <c r="O335" s="45">
        <v>0</v>
      </c>
      <c r="P335" s="45">
        <v>61</v>
      </c>
      <c r="Q335" s="45">
        <v>56</v>
      </c>
      <c r="R335" s="45">
        <v>5</v>
      </c>
      <c r="S335" s="45">
        <v>0</v>
      </c>
      <c r="T335" s="45">
        <v>0</v>
      </c>
      <c r="U335" s="46"/>
      <c r="V335" s="46"/>
      <c r="W335" s="46"/>
      <c r="X335" s="45">
        <v>0</v>
      </c>
      <c r="Y335" s="45">
        <v>15</v>
      </c>
      <c r="Z335" s="45">
        <v>12</v>
      </c>
      <c r="AA335" s="45">
        <v>3</v>
      </c>
      <c r="AB335" s="45">
        <v>0</v>
      </c>
      <c r="AC335" s="45">
        <v>0</v>
      </c>
      <c r="AD335" s="46"/>
      <c r="AE335" s="46"/>
      <c r="AF335" s="46"/>
      <c r="AG335" s="45">
        <v>0</v>
      </c>
      <c r="AH335" s="45">
        <v>4</v>
      </c>
      <c r="AI335" s="45">
        <v>3</v>
      </c>
      <c r="AJ335" s="45">
        <v>1</v>
      </c>
      <c r="AK335" s="45">
        <v>0</v>
      </c>
      <c r="AL335" s="45">
        <v>0</v>
      </c>
    </row>
    <row r="336" spans="1:38" ht="20.100000000000001" customHeight="1" x14ac:dyDescent="0.2">
      <c r="D336" s="2" t="s">
        <v>223</v>
      </c>
      <c r="F336" s="35">
        <v>20</v>
      </c>
      <c r="G336" s="35">
        <v>199</v>
      </c>
      <c r="H336" s="35">
        <v>186</v>
      </c>
      <c r="I336" s="35">
        <v>33</v>
      </c>
      <c r="J336" s="35">
        <v>0</v>
      </c>
      <c r="K336" s="35">
        <v>0</v>
      </c>
      <c r="L336" s="35"/>
      <c r="M336" s="35"/>
      <c r="N336" s="35"/>
      <c r="O336" s="35">
        <v>0</v>
      </c>
      <c r="P336" s="35">
        <v>99</v>
      </c>
      <c r="Q336" s="35">
        <v>90</v>
      </c>
      <c r="R336" s="35">
        <v>9</v>
      </c>
      <c r="S336" s="35">
        <v>0</v>
      </c>
      <c r="T336" s="35">
        <v>0</v>
      </c>
      <c r="U336" s="35"/>
      <c r="V336" s="35"/>
      <c r="W336" s="35"/>
      <c r="X336" s="35">
        <v>1</v>
      </c>
      <c r="Y336" s="35">
        <v>71</v>
      </c>
      <c r="Z336" s="35">
        <v>69</v>
      </c>
      <c r="AA336" s="35">
        <v>3</v>
      </c>
      <c r="AB336" s="35">
        <v>0</v>
      </c>
      <c r="AC336" s="35">
        <v>0</v>
      </c>
      <c r="AD336" s="35"/>
      <c r="AE336" s="35"/>
      <c r="AF336" s="35"/>
      <c r="AG336" s="35">
        <v>0</v>
      </c>
      <c r="AH336" s="35">
        <v>10</v>
      </c>
      <c r="AI336" s="35">
        <v>10</v>
      </c>
      <c r="AJ336" s="35">
        <v>0</v>
      </c>
      <c r="AK336" s="35">
        <v>0</v>
      </c>
      <c r="AL336" s="35">
        <v>0</v>
      </c>
    </row>
    <row r="337" spans="1:38" ht="19.5" customHeight="1" x14ac:dyDescent="0.2">
      <c r="D337" s="44" t="s">
        <v>224</v>
      </c>
      <c r="F337" s="45">
        <v>25</v>
      </c>
      <c r="G337" s="45">
        <v>155</v>
      </c>
      <c r="H337" s="45">
        <v>168</v>
      </c>
      <c r="I337" s="45">
        <v>12</v>
      </c>
      <c r="J337" s="45">
        <v>0</v>
      </c>
      <c r="K337" s="45">
        <v>0</v>
      </c>
      <c r="L337" s="46"/>
      <c r="M337" s="46"/>
      <c r="N337" s="46"/>
      <c r="O337" s="45">
        <v>3</v>
      </c>
      <c r="P337" s="45">
        <v>118</v>
      </c>
      <c r="Q337" s="45">
        <v>118</v>
      </c>
      <c r="R337" s="45">
        <v>3</v>
      </c>
      <c r="S337" s="45">
        <v>0</v>
      </c>
      <c r="T337" s="45">
        <v>0</v>
      </c>
      <c r="U337" s="46"/>
      <c r="V337" s="46"/>
      <c r="W337" s="46"/>
      <c r="X337" s="45">
        <v>4</v>
      </c>
      <c r="Y337" s="45">
        <v>77</v>
      </c>
      <c r="Z337" s="45">
        <v>77</v>
      </c>
      <c r="AA337" s="45">
        <v>4</v>
      </c>
      <c r="AB337" s="45">
        <v>0</v>
      </c>
      <c r="AC337" s="45">
        <v>0</v>
      </c>
      <c r="AD337" s="46"/>
      <c r="AE337" s="46"/>
      <c r="AF337" s="46"/>
      <c r="AG337" s="45">
        <v>0</v>
      </c>
      <c r="AH337" s="45">
        <v>9</v>
      </c>
      <c r="AI337" s="45">
        <v>8</v>
      </c>
      <c r="AJ337" s="45">
        <v>1</v>
      </c>
      <c r="AK337" s="45">
        <v>0</v>
      </c>
      <c r="AL337" s="45">
        <v>0</v>
      </c>
    </row>
    <row r="338" spans="1:38" ht="20.100000000000001" customHeight="1" x14ac:dyDescent="0.2">
      <c r="D338" s="2" t="s">
        <v>225</v>
      </c>
      <c r="F338" s="35">
        <v>41</v>
      </c>
      <c r="G338" s="35">
        <v>359</v>
      </c>
      <c r="H338" s="35">
        <v>372</v>
      </c>
      <c r="I338" s="35">
        <v>28</v>
      </c>
      <c r="J338" s="35">
        <v>0</v>
      </c>
      <c r="K338" s="35">
        <v>0</v>
      </c>
      <c r="L338" s="35"/>
      <c r="M338" s="35"/>
      <c r="N338" s="35"/>
      <c r="O338" s="35">
        <v>0</v>
      </c>
      <c r="P338" s="35">
        <v>57</v>
      </c>
      <c r="Q338" s="35">
        <v>53</v>
      </c>
      <c r="R338" s="35">
        <v>4</v>
      </c>
      <c r="S338" s="35">
        <v>0</v>
      </c>
      <c r="T338" s="35">
        <v>0</v>
      </c>
      <c r="U338" s="35"/>
      <c r="V338" s="35"/>
      <c r="W338" s="35"/>
      <c r="X338" s="35">
        <v>2</v>
      </c>
      <c r="Y338" s="35">
        <v>28</v>
      </c>
      <c r="Z338" s="35">
        <v>26</v>
      </c>
      <c r="AA338" s="35">
        <v>4</v>
      </c>
      <c r="AB338" s="35">
        <v>0</v>
      </c>
      <c r="AC338" s="35">
        <v>0</v>
      </c>
      <c r="AD338" s="35"/>
      <c r="AE338" s="35"/>
      <c r="AF338" s="35"/>
      <c r="AG338" s="35">
        <v>0</v>
      </c>
      <c r="AH338" s="35">
        <v>1</v>
      </c>
      <c r="AI338" s="35">
        <v>1</v>
      </c>
      <c r="AJ338" s="35">
        <v>0</v>
      </c>
      <c r="AK338" s="35">
        <v>0</v>
      </c>
      <c r="AL338" s="35">
        <v>0</v>
      </c>
    </row>
    <row r="339" spans="1:38" ht="19.5" customHeight="1" x14ac:dyDescent="0.2">
      <c r="D339" s="44" t="s">
        <v>226</v>
      </c>
      <c r="F339" s="45">
        <v>5</v>
      </c>
      <c r="G339" s="45">
        <v>121</v>
      </c>
      <c r="H339" s="45">
        <v>117</v>
      </c>
      <c r="I339" s="45">
        <v>9</v>
      </c>
      <c r="J339" s="45">
        <v>0</v>
      </c>
      <c r="K339" s="45">
        <v>0</v>
      </c>
      <c r="L339" s="46"/>
      <c r="M339" s="46"/>
      <c r="N339" s="46"/>
      <c r="O339" s="45">
        <v>0</v>
      </c>
      <c r="P339" s="45">
        <v>84</v>
      </c>
      <c r="Q339" s="45">
        <v>81</v>
      </c>
      <c r="R339" s="45">
        <v>3</v>
      </c>
      <c r="S339" s="45">
        <v>0</v>
      </c>
      <c r="T339" s="45">
        <v>0</v>
      </c>
      <c r="U339" s="46"/>
      <c r="V339" s="46"/>
      <c r="W339" s="46"/>
      <c r="X339" s="45">
        <v>1</v>
      </c>
      <c r="Y339" s="45">
        <v>39</v>
      </c>
      <c r="Z339" s="45">
        <v>40</v>
      </c>
      <c r="AA339" s="45">
        <v>0</v>
      </c>
      <c r="AB339" s="45">
        <v>0</v>
      </c>
      <c r="AC339" s="45">
        <v>0</v>
      </c>
      <c r="AD339" s="46"/>
      <c r="AE339" s="46"/>
      <c r="AF339" s="46"/>
      <c r="AG339" s="45">
        <v>0</v>
      </c>
      <c r="AH339" s="45">
        <v>12</v>
      </c>
      <c r="AI339" s="45">
        <v>11</v>
      </c>
      <c r="AJ339" s="45">
        <v>1</v>
      </c>
      <c r="AK339" s="45">
        <v>0</v>
      </c>
      <c r="AL339" s="45">
        <v>0</v>
      </c>
    </row>
    <row r="340" spans="1:38" ht="20.100000000000001" customHeight="1" x14ac:dyDescent="0.2">
      <c r="D340" s="47" t="s">
        <v>227</v>
      </c>
      <c r="F340" s="35">
        <v>8</v>
      </c>
      <c r="G340" s="35">
        <v>133</v>
      </c>
      <c r="H340" s="35">
        <v>140</v>
      </c>
      <c r="I340" s="35">
        <v>1</v>
      </c>
      <c r="J340" s="35">
        <v>0</v>
      </c>
      <c r="K340" s="35">
        <v>0</v>
      </c>
      <c r="L340" s="35"/>
      <c r="M340" s="35"/>
      <c r="N340" s="35"/>
      <c r="O340" s="35">
        <v>1</v>
      </c>
      <c r="P340" s="35">
        <v>81</v>
      </c>
      <c r="Q340" s="35">
        <v>79</v>
      </c>
      <c r="R340" s="35">
        <v>3</v>
      </c>
      <c r="S340" s="35">
        <v>0</v>
      </c>
      <c r="T340" s="35">
        <v>0</v>
      </c>
      <c r="U340" s="35"/>
      <c r="V340" s="35"/>
      <c r="W340" s="35"/>
      <c r="X340" s="35">
        <v>0</v>
      </c>
      <c r="Y340" s="35">
        <v>33</v>
      </c>
      <c r="Z340" s="35">
        <v>32</v>
      </c>
      <c r="AA340" s="35">
        <v>1</v>
      </c>
      <c r="AB340" s="35">
        <v>0</v>
      </c>
      <c r="AC340" s="35">
        <v>0</v>
      </c>
      <c r="AD340" s="35"/>
      <c r="AE340" s="35"/>
      <c r="AF340" s="35"/>
      <c r="AG340" s="35">
        <v>0</v>
      </c>
      <c r="AH340" s="35">
        <v>8</v>
      </c>
      <c r="AI340" s="35">
        <v>7</v>
      </c>
      <c r="AJ340" s="35">
        <v>1</v>
      </c>
      <c r="AK340" s="35">
        <v>0</v>
      </c>
      <c r="AL340" s="35">
        <v>0</v>
      </c>
    </row>
    <row r="341" spans="1:38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</row>
    <row r="342" spans="1:38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1329</v>
      </c>
      <c r="G342" s="50">
        <v>16078</v>
      </c>
      <c r="H342" s="50">
        <v>15905</v>
      </c>
      <c r="I342" s="50">
        <v>1502</v>
      </c>
      <c r="J342" s="50">
        <v>0</v>
      </c>
      <c r="K342" s="50">
        <v>0</v>
      </c>
      <c r="L342" s="51"/>
      <c r="M342" s="51"/>
      <c r="N342" s="51"/>
      <c r="O342" s="50">
        <v>65</v>
      </c>
      <c r="P342" s="50">
        <v>2369</v>
      </c>
      <c r="Q342" s="50">
        <v>2153</v>
      </c>
      <c r="R342" s="50">
        <v>281</v>
      </c>
      <c r="S342" s="50">
        <v>0</v>
      </c>
      <c r="T342" s="50">
        <v>0</v>
      </c>
      <c r="U342" s="51"/>
      <c r="V342" s="51"/>
      <c r="W342" s="51"/>
      <c r="X342" s="50">
        <v>31</v>
      </c>
      <c r="Y342" s="50">
        <v>486</v>
      </c>
      <c r="Z342" s="50">
        <v>470</v>
      </c>
      <c r="AA342" s="50">
        <v>47</v>
      </c>
      <c r="AB342" s="50">
        <v>0</v>
      </c>
      <c r="AC342" s="50">
        <v>0</v>
      </c>
      <c r="AD342" s="51"/>
      <c r="AE342" s="51"/>
      <c r="AF342" s="51"/>
      <c r="AG342" s="50">
        <v>2</v>
      </c>
      <c r="AH342" s="50">
        <v>61</v>
      </c>
      <c r="AI342" s="50">
        <v>55</v>
      </c>
      <c r="AJ342" s="50">
        <v>8</v>
      </c>
      <c r="AK342" s="50">
        <v>0</v>
      </c>
      <c r="AL342" s="50">
        <v>0</v>
      </c>
    </row>
    <row r="343" spans="1:38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</row>
    <row r="344" spans="1:38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1329</v>
      </c>
      <c r="G344" s="56">
        <v>16078</v>
      </c>
      <c r="H344" s="56">
        <v>15905</v>
      </c>
      <c r="I344" s="56">
        <v>1502</v>
      </c>
      <c r="J344" s="56">
        <v>0</v>
      </c>
      <c r="K344" s="56">
        <v>0</v>
      </c>
      <c r="L344" s="51"/>
      <c r="M344" s="51"/>
      <c r="N344" s="51"/>
      <c r="O344" s="56">
        <v>65</v>
      </c>
      <c r="P344" s="56">
        <v>2369</v>
      </c>
      <c r="Q344" s="56">
        <v>2153</v>
      </c>
      <c r="R344" s="56">
        <v>281</v>
      </c>
      <c r="S344" s="56">
        <v>0</v>
      </c>
      <c r="T344" s="56">
        <v>0</v>
      </c>
      <c r="U344" s="51"/>
      <c r="V344" s="51"/>
      <c r="W344" s="51"/>
      <c r="X344" s="56">
        <v>31</v>
      </c>
      <c r="Y344" s="56">
        <v>486</v>
      </c>
      <c r="Z344" s="56">
        <v>470</v>
      </c>
      <c r="AA344" s="56">
        <v>47</v>
      </c>
      <c r="AB344" s="56">
        <v>0</v>
      </c>
      <c r="AC344" s="56">
        <v>0</v>
      </c>
      <c r="AD344" s="51"/>
      <c r="AE344" s="51"/>
      <c r="AF344" s="51"/>
      <c r="AG344" s="56">
        <v>2</v>
      </c>
      <c r="AH344" s="56">
        <v>61</v>
      </c>
      <c r="AI344" s="56">
        <v>55</v>
      </c>
      <c r="AJ344" s="56">
        <v>8</v>
      </c>
      <c r="AK344" s="56">
        <v>0</v>
      </c>
      <c r="AL344" s="56">
        <v>0</v>
      </c>
    </row>
    <row r="345" spans="1:38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</row>
    <row r="346" spans="1:38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</row>
    <row r="347" spans="1:38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</row>
    <row r="348" spans="1:38" ht="20.100000000000001" customHeight="1" x14ac:dyDescent="0.2">
      <c r="D348" s="2" t="s">
        <v>115</v>
      </c>
      <c r="F348" s="35">
        <v>11</v>
      </c>
      <c r="G348" s="35">
        <v>145</v>
      </c>
      <c r="H348" s="35">
        <v>147</v>
      </c>
      <c r="I348" s="35">
        <v>9</v>
      </c>
      <c r="J348" s="35">
        <v>0</v>
      </c>
      <c r="K348" s="35">
        <v>0</v>
      </c>
      <c r="L348" s="35"/>
      <c r="M348" s="35"/>
      <c r="N348" s="35"/>
      <c r="O348" s="35">
        <v>2</v>
      </c>
      <c r="P348" s="35">
        <v>74</v>
      </c>
      <c r="Q348" s="35">
        <v>75</v>
      </c>
      <c r="R348" s="35">
        <v>1</v>
      </c>
      <c r="S348" s="35">
        <v>0</v>
      </c>
      <c r="T348" s="35">
        <v>0</v>
      </c>
      <c r="U348" s="35"/>
      <c r="V348" s="35"/>
      <c r="W348" s="35"/>
      <c r="X348" s="35">
        <v>8</v>
      </c>
      <c r="Y348" s="35">
        <v>40</v>
      </c>
      <c r="Z348" s="35">
        <v>47</v>
      </c>
      <c r="AA348" s="35">
        <v>1</v>
      </c>
      <c r="AB348" s="35">
        <v>0</v>
      </c>
      <c r="AC348" s="35">
        <v>0</v>
      </c>
      <c r="AD348" s="35"/>
      <c r="AE348" s="35"/>
      <c r="AF348" s="35"/>
      <c r="AG348" s="35">
        <v>1</v>
      </c>
      <c r="AH348" s="35">
        <v>8</v>
      </c>
      <c r="AI348" s="35">
        <v>9</v>
      </c>
      <c r="AJ348" s="35">
        <v>0</v>
      </c>
      <c r="AK348" s="35">
        <v>0</v>
      </c>
      <c r="AL348" s="35">
        <v>0</v>
      </c>
    </row>
    <row r="349" spans="1:38" ht="19.5" customHeight="1" x14ac:dyDescent="0.2">
      <c r="D349" s="44" t="s">
        <v>116</v>
      </c>
      <c r="F349" s="45">
        <v>11</v>
      </c>
      <c r="G349" s="45">
        <v>141</v>
      </c>
      <c r="H349" s="45">
        <v>144</v>
      </c>
      <c r="I349" s="45">
        <v>8</v>
      </c>
      <c r="J349" s="45">
        <v>0</v>
      </c>
      <c r="K349" s="45">
        <v>0</v>
      </c>
      <c r="L349" s="46"/>
      <c r="M349" s="46"/>
      <c r="N349" s="46"/>
      <c r="O349" s="45">
        <v>0</v>
      </c>
      <c r="P349" s="45">
        <v>62</v>
      </c>
      <c r="Q349" s="45">
        <v>62</v>
      </c>
      <c r="R349" s="45">
        <v>0</v>
      </c>
      <c r="S349" s="45">
        <v>0</v>
      </c>
      <c r="T349" s="45">
        <v>0</v>
      </c>
      <c r="U349" s="46"/>
      <c r="V349" s="46"/>
      <c r="W349" s="46"/>
      <c r="X349" s="45">
        <v>1</v>
      </c>
      <c r="Y349" s="45">
        <v>49</v>
      </c>
      <c r="Z349" s="45">
        <v>44</v>
      </c>
      <c r="AA349" s="45">
        <v>6</v>
      </c>
      <c r="AB349" s="45">
        <v>0</v>
      </c>
      <c r="AC349" s="45">
        <v>0</v>
      </c>
      <c r="AD349" s="46"/>
      <c r="AE349" s="46"/>
      <c r="AF349" s="46"/>
      <c r="AG349" s="45">
        <v>1</v>
      </c>
      <c r="AH349" s="45">
        <v>11</v>
      </c>
      <c r="AI349" s="45">
        <v>10</v>
      </c>
      <c r="AJ349" s="45">
        <v>2</v>
      </c>
      <c r="AK349" s="45">
        <v>0</v>
      </c>
      <c r="AL349" s="45">
        <v>0</v>
      </c>
    </row>
    <row r="350" spans="1:38" ht="20.100000000000001" customHeight="1" x14ac:dyDescent="0.2">
      <c r="D350" s="2" t="s">
        <v>132</v>
      </c>
      <c r="F350" s="35">
        <v>9</v>
      </c>
      <c r="G350" s="35">
        <v>174</v>
      </c>
      <c r="H350" s="35">
        <v>171</v>
      </c>
      <c r="I350" s="35">
        <v>12</v>
      </c>
      <c r="J350" s="35">
        <v>0</v>
      </c>
      <c r="K350" s="35">
        <v>0</v>
      </c>
      <c r="L350" s="35"/>
      <c r="M350" s="35"/>
      <c r="N350" s="35"/>
      <c r="O350" s="35">
        <v>2</v>
      </c>
      <c r="P350" s="35">
        <v>51</v>
      </c>
      <c r="Q350" s="35">
        <v>52</v>
      </c>
      <c r="R350" s="35">
        <v>1</v>
      </c>
      <c r="S350" s="35">
        <v>0</v>
      </c>
      <c r="T350" s="35">
        <v>0</v>
      </c>
      <c r="U350" s="35"/>
      <c r="V350" s="35"/>
      <c r="W350" s="35"/>
      <c r="X350" s="35">
        <v>1</v>
      </c>
      <c r="Y350" s="35">
        <v>40</v>
      </c>
      <c r="Z350" s="35">
        <v>41</v>
      </c>
      <c r="AA350" s="35">
        <v>0</v>
      </c>
      <c r="AB350" s="35">
        <v>0</v>
      </c>
      <c r="AC350" s="35">
        <v>0</v>
      </c>
      <c r="AD350" s="35"/>
      <c r="AE350" s="35"/>
      <c r="AF350" s="35"/>
      <c r="AG350" s="35">
        <v>1</v>
      </c>
      <c r="AH350" s="35">
        <v>10</v>
      </c>
      <c r="AI350" s="35">
        <v>11</v>
      </c>
      <c r="AJ350" s="35">
        <v>0</v>
      </c>
      <c r="AK350" s="35">
        <v>0</v>
      </c>
      <c r="AL350" s="35">
        <v>0</v>
      </c>
    </row>
    <row r="351" spans="1:38" ht="19.5" customHeight="1" x14ac:dyDescent="0.2">
      <c r="D351" s="44" t="s">
        <v>118</v>
      </c>
      <c r="F351" s="45">
        <v>9</v>
      </c>
      <c r="G351" s="45">
        <v>163</v>
      </c>
      <c r="H351" s="45">
        <v>160</v>
      </c>
      <c r="I351" s="45">
        <v>12</v>
      </c>
      <c r="J351" s="45">
        <v>0</v>
      </c>
      <c r="K351" s="45">
        <v>0</v>
      </c>
      <c r="L351" s="46"/>
      <c r="M351" s="46"/>
      <c r="N351" s="46"/>
      <c r="O351" s="45">
        <v>3</v>
      </c>
      <c r="P351" s="45">
        <v>63</v>
      </c>
      <c r="Q351" s="45">
        <v>64</v>
      </c>
      <c r="R351" s="45">
        <v>2</v>
      </c>
      <c r="S351" s="45">
        <v>0</v>
      </c>
      <c r="T351" s="45">
        <v>0</v>
      </c>
      <c r="U351" s="46"/>
      <c r="V351" s="46"/>
      <c r="W351" s="46"/>
      <c r="X351" s="45">
        <v>4</v>
      </c>
      <c r="Y351" s="45">
        <v>52</v>
      </c>
      <c r="Z351" s="45">
        <v>54</v>
      </c>
      <c r="AA351" s="45">
        <v>2</v>
      </c>
      <c r="AB351" s="45">
        <v>0</v>
      </c>
      <c r="AC351" s="45">
        <v>0</v>
      </c>
      <c r="AD351" s="46"/>
      <c r="AE351" s="46"/>
      <c r="AF351" s="46"/>
      <c r="AG351" s="45">
        <v>0</v>
      </c>
      <c r="AH351" s="45">
        <v>5</v>
      </c>
      <c r="AI351" s="45">
        <v>5</v>
      </c>
      <c r="AJ351" s="45">
        <v>0</v>
      </c>
      <c r="AK351" s="45">
        <v>0</v>
      </c>
      <c r="AL351" s="45">
        <v>0</v>
      </c>
    </row>
    <row r="352" spans="1:38" ht="20.100000000000001" customHeight="1" x14ac:dyDescent="0.2">
      <c r="D352" s="2" t="s">
        <v>133</v>
      </c>
      <c r="F352" s="35">
        <v>26</v>
      </c>
      <c r="G352" s="35">
        <v>110</v>
      </c>
      <c r="H352" s="35">
        <v>104</v>
      </c>
      <c r="I352" s="35">
        <v>32</v>
      </c>
      <c r="J352" s="35">
        <v>0</v>
      </c>
      <c r="K352" s="35">
        <v>0</v>
      </c>
      <c r="L352" s="35"/>
      <c r="M352" s="35"/>
      <c r="N352" s="35"/>
      <c r="O352" s="35">
        <v>7</v>
      </c>
      <c r="P352" s="35">
        <v>18</v>
      </c>
      <c r="Q352" s="35">
        <v>20</v>
      </c>
      <c r="R352" s="35">
        <v>5</v>
      </c>
      <c r="S352" s="35">
        <v>0</v>
      </c>
      <c r="T352" s="35">
        <v>0</v>
      </c>
      <c r="U352" s="35"/>
      <c r="V352" s="35"/>
      <c r="W352" s="35"/>
      <c r="X352" s="35">
        <v>13</v>
      </c>
      <c r="Y352" s="35">
        <v>92</v>
      </c>
      <c r="Z352" s="35">
        <v>94</v>
      </c>
      <c r="AA352" s="35">
        <v>11</v>
      </c>
      <c r="AB352" s="35">
        <v>0</v>
      </c>
      <c r="AC352" s="35">
        <v>0</v>
      </c>
      <c r="AD352" s="35"/>
      <c r="AE352" s="35"/>
      <c r="AF352" s="35"/>
      <c r="AG352" s="35">
        <v>4</v>
      </c>
      <c r="AH352" s="35">
        <v>14</v>
      </c>
      <c r="AI352" s="35">
        <v>13</v>
      </c>
      <c r="AJ352" s="35">
        <v>5</v>
      </c>
      <c r="AK352" s="35">
        <v>0</v>
      </c>
      <c r="AL352" s="35">
        <v>0</v>
      </c>
    </row>
    <row r="353" spans="1:38" ht="19.5" customHeight="1" x14ac:dyDescent="0.2">
      <c r="D353" s="44" t="s">
        <v>134</v>
      </c>
      <c r="F353" s="45">
        <v>10</v>
      </c>
      <c r="G353" s="45">
        <v>148</v>
      </c>
      <c r="H353" s="45">
        <v>147</v>
      </c>
      <c r="I353" s="45">
        <v>11</v>
      </c>
      <c r="J353" s="45">
        <v>0</v>
      </c>
      <c r="K353" s="45">
        <v>0</v>
      </c>
      <c r="L353" s="46"/>
      <c r="M353" s="46"/>
      <c r="N353" s="46"/>
      <c r="O353" s="45">
        <v>2</v>
      </c>
      <c r="P353" s="45">
        <v>66</v>
      </c>
      <c r="Q353" s="45">
        <v>66</v>
      </c>
      <c r="R353" s="45">
        <v>2</v>
      </c>
      <c r="S353" s="45">
        <v>0</v>
      </c>
      <c r="T353" s="45">
        <v>0</v>
      </c>
      <c r="U353" s="46"/>
      <c r="V353" s="46"/>
      <c r="W353" s="46"/>
      <c r="X353" s="45">
        <v>4</v>
      </c>
      <c r="Y353" s="45">
        <v>43</v>
      </c>
      <c r="Z353" s="45">
        <v>46</v>
      </c>
      <c r="AA353" s="45">
        <v>1</v>
      </c>
      <c r="AB353" s="45">
        <v>0</v>
      </c>
      <c r="AC353" s="45">
        <v>0</v>
      </c>
      <c r="AD353" s="46"/>
      <c r="AE353" s="46"/>
      <c r="AF353" s="46"/>
      <c r="AG353" s="45">
        <v>0</v>
      </c>
      <c r="AH353" s="45">
        <v>8</v>
      </c>
      <c r="AI353" s="45">
        <v>8</v>
      </c>
      <c r="AJ353" s="45">
        <v>0</v>
      </c>
      <c r="AK353" s="45">
        <v>0</v>
      </c>
      <c r="AL353" s="45">
        <v>0</v>
      </c>
    </row>
    <row r="354" spans="1:38" ht="20.100000000000001" customHeight="1" x14ac:dyDescent="0.2">
      <c r="D354" s="47" t="s">
        <v>121</v>
      </c>
      <c r="F354" s="46">
        <v>6</v>
      </c>
      <c r="G354" s="46">
        <v>130</v>
      </c>
      <c r="H354" s="46">
        <v>125</v>
      </c>
      <c r="I354" s="46">
        <v>11</v>
      </c>
      <c r="J354" s="46">
        <v>0</v>
      </c>
      <c r="K354" s="46">
        <v>0</v>
      </c>
      <c r="L354" s="46"/>
      <c r="M354" s="46"/>
      <c r="N354" s="46"/>
      <c r="O354" s="46">
        <v>1</v>
      </c>
      <c r="P354" s="46">
        <v>30</v>
      </c>
      <c r="Q354" s="46">
        <v>30</v>
      </c>
      <c r="R354" s="46">
        <v>1</v>
      </c>
      <c r="S354" s="46">
        <v>0</v>
      </c>
      <c r="T354" s="46">
        <v>0</v>
      </c>
      <c r="U354" s="46"/>
      <c r="V354" s="46"/>
      <c r="W354" s="46"/>
      <c r="X354" s="46">
        <v>4</v>
      </c>
      <c r="Y354" s="46">
        <v>75</v>
      </c>
      <c r="Z354" s="46">
        <v>69</v>
      </c>
      <c r="AA354" s="46">
        <v>10</v>
      </c>
      <c r="AB354" s="46">
        <v>0</v>
      </c>
      <c r="AC354" s="46">
        <v>0</v>
      </c>
      <c r="AD354" s="46"/>
      <c r="AE354" s="46"/>
      <c r="AF354" s="46"/>
      <c r="AG354" s="46">
        <v>0</v>
      </c>
      <c r="AH354" s="46">
        <v>11</v>
      </c>
      <c r="AI354" s="46">
        <v>11</v>
      </c>
      <c r="AJ354" s="46">
        <v>0</v>
      </c>
      <c r="AK354" s="46">
        <v>0</v>
      </c>
      <c r="AL354" s="46">
        <v>0</v>
      </c>
    </row>
    <row r="355" spans="1:38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</row>
    <row r="356" spans="1:38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82</v>
      </c>
      <c r="G356" s="50">
        <v>1011</v>
      </c>
      <c r="H356" s="50">
        <v>998</v>
      </c>
      <c r="I356" s="50">
        <v>95</v>
      </c>
      <c r="J356" s="50">
        <v>0</v>
      </c>
      <c r="K356" s="50">
        <v>0</v>
      </c>
      <c r="L356" s="51"/>
      <c r="M356" s="51"/>
      <c r="N356" s="51"/>
      <c r="O356" s="50">
        <v>17</v>
      </c>
      <c r="P356" s="50">
        <v>364</v>
      </c>
      <c r="Q356" s="50">
        <v>369</v>
      </c>
      <c r="R356" s="50">
        <v>12</v>
      </c>
      <c r="S356" s="50">
        <v>0</v>
      </c>
      <c r="T356" s="50">
        <v>0</v>
      </c>
      <c r="U356" s="51"/>
      <c r="V356" s="51"/>
      <c r="W356" s="51"/>
      <c r="X356" s="50">
        <v>35</v>
      </c>
      <c r="Y356" s="50">
        <v>391</v>
      </c>
      <c r="Z356" s="50">
        <v>395</v>
      </c>
      <c r="AA356" s="50">
        <v>31</v>
      </c>
      <c r="AB356" s="50">
        <v>0</v>
      </c>
      <c r="AC356" s="50">
        <v>0</v>
      </c>
      <c r="AD356" s="51"/>
      <c r="AE356" s="51"/>
      <c r="AF356" s="51"/>
      <c r="AG356" s="50">
        <v>7</v>
      </c>
      <c r="AH356" s="50">
        <v>67</v>
      </c>
      <c r="AI356" s="50">
        <v>67</v>
      </c>
      <c r="AJ356" s="50">
        <v>7</v>
      </c>
      <c r="AK356" s="50">
        <v>0</v>
      </c>
      <c r="AL356" s="50">
        <v>0</v>
      </c>
    </row>
    <row r="357" spans="1:38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</row>
    <row r="358" spans="1:38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82</v>
      </c>
      <c r="G358" s="56">
        <v>1011</v>
      </c>
      <c r="H358" s="56">
        <v>998</v>
      </c>
      <c r="I358" s="56">
        <v>95</v>
      </c>
      <c r="J358" s="56">
        <v>0</v>
      </c>
      <c r="K358" s="56">
        <v>0</v>
      </c>
      <c r="L358" s="51"/>
      <c r="M358" s="51"/>
      <c r="N358" s="51"/>
      <c r="O358" s="56">
        <v>17</v>
      </c>
      <c r="P358" s="56">
        <v>364</v>
      </c>
      <c r="Q358" s="56">
        <v>369</v>
      </c>
      <c r="R358" s="56">
        <v>12</v>
      </c>
      <c r="S358" s="56">
        <v>0</v>
      </c>
      <c r="T358" s="56">
        <v>0</v>
      </c>
      <c r="U358" s="51"/>
      <c r="V358" s="51"/>
      <c r="W358" s="51"/>
      <c r="X358" s="56">
        <v>35</v>
      </c>
      <c r="Y358" s="56">
        <v>391</v>
      </c>
      <c r="Z358" s="56">
        <v>395</v>
      </c>
      <c r="AA358" s="56">
        <v>31</v>
      </c>
      <c r="AB358" s="56">
        <v>0</v>
      </c>
      <c r="AC358" s="56">
        <v>0</v>
      </c>
      <c r="AD358" s="51"/>
      <c r="AE358" s="51"/>
      <c r="AF358" s="51"/>
      <c r="AG358" s="56">
        <v>7</v>
      </c>
      <c r="AH358" s="56">
        <v>67</v>
      </c>
      <c r="AI358" s="56">
        <v>67</v>
      </c>
      <c r="AJ358" s="56">
        <v>7</v>
      </c>
      <c r="AK358" s="56">
        <v>0</v>
      </c>
      <c r="AL358" s="56">
        <v>0</v>
      </c>
    </row>
    <row r="359" spans="1:38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</row>
    <row r="360" spans="1:38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</row>
    <row r="361" spans="1:38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</row>
    <row r="362" spans="1:38" ht="20.100000000000001" customHeight="1" x14ac:dyDescent="0.2">
      <c r="D362" s="2" t="s">
        <v>232</v>
      </c>
      <c r="F362" s="35">
        <v>22</v>
      </c>
      <c r="G362" s="35">
        <v>580</v>
      </c>
      <c r="H362" s="35">
        <v>580</v>
      </c>
      <c r="I362" s="35">
        <v>22</v>
      </c>
      <c r="J362" s="35">
        <v>0</v>
      </c>
      <c r="K362" s="35">
        <v>0</v>
      </c>
      <c r="L362" s="35"/>
      <c r="M362" s="35"/>
      <c r="N362" s="35"/>
      <c r="O362" s="35">
        <v>3</v>
      </c>
      <c r="P362" s="35">
        <v>77</v>
      </c>
      <c r="Q362" s="35">
        <v>76</v>
      </c>
      <c r="R362" s="35">
        <v>4</v>
      </c>
      <c r="S362" s="35">
        <v>0</v>
      </c>
      <c r="T362" s="35">
        <v>0</v>
      </c>
      <c r="U362" s="35"/>
      <c r="V362" s="35"/>
      <c r="W362" s="35"/>
      <c r="X362" s="35">
        <v>8</v>
      </c>
      <c r="Y362" s="35">
        <v>51</v>
      </c>
      <c r="Z362" s="35">
        <v>55</v>
      </c>
      <c r="AA362" s="35">
        <v>4</v>
      </c>
      <c r="AB362" s="35">
        <v>0</v>
      </c>
      <c r="AC362" s="35">
        <v>0</v>
      </c>
      <c r="AD362" s="35"/>
      <c r="AE362" s="35"/>
      <c r="AF362" s="35"/>
      <c r="AG362" s="35">
        <v>0</v>
      </c>
      <c r="AH362" s="35">
        <v>9</v>
      </c>
      <c r="AI362" s="35">
        <v>8</v>
      </c>
      <c r="AJ362" s="35">
        <v>1</v>
      </c>
      <c r="AK362" s="35">
        <v>0</v>
      </c>
      <c r="AL362" s="35">
        <v>0</v>
      </c>
    </row>
    <row r="363" spans="1:38" ht="19.5" customHeight="1" x14ac:dyDescent="0.2">
      <c r="D363" s="44" t="s">
        <v>233</v>
      </c>
      <c r="F363" s="45">
        <v>25</v>
      </c>
      <c r="G363" s="45">
        <v>591</v>
      </c>
      <c r="H363" s="45">
        <v>575</v>
      </c>
      <c r="I363" s="45">
        <v>41</v>
      </c>
      <c r="J363" s="45">
        <v>0</v>
      </c>
      <c r="K363" s="45">
        <v>0</v>
      </c>
      <c r="L363" s="46"/>
      <c r="M363" s="46"/>
      <c r="N363" s="46"/>
      <c r="O363" s="45">
        <v>4</v>
      </c>
      <c r="P363" s="45">
        <v>46</v>
      </c>
      <c r="Q363" s="45">
        <v>47</v>
      </c>
      <c r="R363" s="45">
        <v>3</v>
      </c>
      <c r="S363" s="45">
        <v>0</v>
      </c>
      <c r="T363" s="45">
        <v>0</v>
      </c>
      <c r="U363" s="46"/>
      <c r="V363" s="46"/>
      <c r="W363" s="46"/>
      <c r="X363" s="45">
        <v>16</v>
      </c>
      <c r="Y363" s="45">
        <v>57</v>
      </c>
      <c r="Z363" s="45">
        <v>64</v>
      </c>
      <c r="AA363" s="45">
        <v>9</v>
      </c>
      <c r="AB363" s="45">
        <v>0</v>
      </c>
      <c r="AC363" s="45">
        <v>0</v>
      </c>
      <c r="AD363" s="46"/>
      <c r="AE363" s="46"/>
      <c r="AF363" s="46"/>
      <c r="AG363" s="45">
        <v>1</v>
      </c>
      <c r="AH363" s="45">
        <v>9</v>
      </c>
      <c r="AI363" s="45">
        <v>10</v>
      </c>
      <c r="AJ363" s="45">
        <v>0</v>
      </c>
      <c r="AK363" s="45">
        <v>0</v>
      </c>
      <c r="AL363" s="45">
        <v>0</v>
      </c>
    </row>
    <row r="364" spans="1:38" ht="20.100000000000001" customHeight="1" x14ac:dyDescent="0.2">
      <c r="D364" s="2" t="s">
        <v>234</v>
      </c>
      <c r="F364" s="35">
        <v>28</v>
      </c>
      <c r="G364" s="35">
        <v>552</v>
      </c>
      <c r="H364" s="35">
        <v>544</v>
      </c>
      <c r="I364" s="35">
        <v>36</v>
      </c>
      <c r="J364" s="35">
        <v>0</v>
      </c>
      <c r="K364" s="35">
        <v>0</v>
      </c>
      <c r="L364" s="35"/>
      <c r="M364" s="35"/>
      <c r="N364" s="35"/>
      <c r="O364" s="35">
        <v>4</v>
      </c>
      <c r="P364" s="35">
        <v>72</v>
      </c>
      <c r="Q364" s="35">
        <v>73</v>
      </c>
      <c r="R364" s="35">
        <v>3</v>
      </c>
      <c r="S364" s="35">
        <v>0</v>
      </c>
      <c r="T364" s="35">
        <v>0</v>
      </c>
      <c r="U364" s="35"/>
      <c r="V364" s="35"/>
      <c r="W364" s="35"/>
      <c r="X364" s="35">
        <v>9</v>
      </c>
      <c r="Y364" s="35">
        <v>66</v>
      </c>
      <c r="Z364" s="35">
        <v>67</v>
      </c>
      <c r="AA364" s="35">
        <v>8</v>
      </c>
      <c r="AB364" s="35">
        <v>0</v>
      </c>
      <c r="AC364" s="35">
        <v>0</v>
      </c>
      <c r="AD364" s="35"/>
      <c r="AE364" s="35"/>
      <c r="AF364" s="35"/>
      <c r="AG364" s="35">
        <v>0</v>
      </c>
      <c r="AH364" s="35">
        <v>12</v>
      </c>
      <c r="AI364" s="35">
        <v>12</v>
      </c>
      <c r="AJ364" s="35">
        <v>0</v>
      </c>
      <c r="AK364" s="35">
        <v>0</v>
      </c>
      <c r="AL364" s="35">
        <v>0</v>
      </c>
    </row>
    <row r="365" spans="1:38" ht="19.5" customHeight="1" x14ac:dyDescent="0.2">
      <c r="D365" s="44" t="s">
        <v>235</v>
      </c>
      <c r="F365" s="45">
        <v>40</v>
      </c>
      <c r="G365" s="45">
        <v>612</v>
      </c>
      <c r="H365" s="45">
        <v>610</v>
      </c>
      <c r="I365" s="45">
        <v>42</v>
      </c>
      <c r="J365" s="45">
        <v>0</v>
      </c>
      <c r="K365" s="45">
        <v>0</v>
      </c>
      <c r="L365" s="46"/>
      <c r="M365" s="46"/>
      <c r="N365" s="46"/>
      <c r="O365" s="45">
        <v>2</v>
      </c>
      <c r="P365" s="45">
        <v>32</v>
      </c>
      <c r="Q365" s="45">
        <v>32</v>
      </c>
      <c r="R365" s="45">
        <v>2</v>
      </c>
      <c r="S365" s="45">
        <v>0</v>
      </c>
      <c r="T365" s="45">
        <v>0</v>
      </c>
      <c r="U365" s="46"/>
      <c r="V365" s="46"/>
      <c r="W365" s="46"/>
      <c r="X365" s="45">
        <v>8</v>
      </c>
      <c r="Y365" s="45">
        <v>43</v>
      </c>
      <c r="Z365" s="45">
        <v>46</v>
      </c>
      <c r="AA365" s="45">
        <v>5</v>
      </c>
      <c r="AB365" s="45">
        <v>0</v>
      </c>
      <c r="AC365" s="45">
        <v>0</v>
      </c>
      <c r="AD365" s="46"/>
      <c r="AE365" s="46"/>
      <c r="AF365" s="46"/>
      <c r="AG365" s="45">
        <v>0</v>
      </c>
      <c r="AH365" s="45">
        <v>6</v>
      </c>
      <c r="AI365" s="45">
        <v>5</v>
      </c>
      <c r="AJ365" s="45">
        <v>1</v>
      </c>
      <c r="AK365" s="45">
        <v>0</v>
      </c>
      <c r="AL365" s="45">
        <v>0</v>
      </c>
    </row>
    <row r="366" spans="1:38" ht="20.100000000000001" customHeight="1" x14ac:dyDescent="0.2">
      <c r="D366" s="47" t="s">
        <v>236</v>
      </c>
      <c r="F366" s="46">
        <v>10</v>
      </c>
      <c r="G366" s="46">
        <v>596</v>
      </c>
      <c r="H366" s="46">
        <v>574</v>
      </c>
      <c r="I366" s="46">
        <v>32</v>
      </c>
      <c r="J366" s="46">
        <v>0</v>
      </c>
      <c r="K366" s="46">
        <v>0</v>
      </c>
      <c r="L366" s="46"/>
      <c r="M366" s="46"/>
      <c r="N366" s="46"/>
      <c r="O366" s="46">
        <v>8</v>
      </c>
      <c r="P366" s="46">
        <v>59</v>
      </c>
      <c r="Q366" s="46">
        <v>64</v>
      </c>
      <c r="R366" s="46">
        <v>3</v>
      </c>
      <c r="S366" s="46">
        <v>0</v>
      </c>
      <c r="T366" s="46">
        <v>0</v>
      </c>
      <c r="U366" s="46"/>
      <c r="V366" s="46"/>
      <c r="W366" s="46"/>
      <c r="X366" s="46">
        <v>7</v>
      </c>
      <c r="Y366" s="46">
        <v>42</v>
      </c>
      <c r="Z366" s="46">
        <v>47</v>
      </c>
      <c r="AA366" s="46">
        <v>2</v>
      </c>
      <c r="AB366" s="46">
        <v>0</v>
      </c>
      <c r="AC366" s="46">
        <v>0</v>
      </c>
      <c r="AD366" s="46"/>
      <c r="AE366" s="46"/>
      <c r="AF366" s="46"/>
      <c r="AG366" s="46">
        <v>0</v>
      </c>
      <c r="AH366" s="46">
        <v>15</v>
      </c>
      <c r="AI366" s="46">
        <v>15</v>
      </c>
      <c r="AJ366" s="46">
        <v>0</v>
      </c>
      <c r="AK366" s="46">
        <v>0</v>
      </c>
      <c r="AL366" s="46">
        <v>0</v>
      </c>
    </row>
    <row r="367" spans="1:38" ht="19.5" customHeight="1" x14ac:dyDescent="0.2">
      <c r="D367" s="44" t="s">
        <v>237</v>
      </c>
      <c r="F367" s="45">
        <v>28</v>
      </c>
      <c r="G367" s="45">
        <v>587</v>
      </c>
      <c r="H367" s="45">
        <v>587</v>
      </c>
      <c r="I367" s="45">
        <v>28</v>
      </c>
      <c r="J367" s="45">
        <v>0</v>
      </c>
      <c r="K367" s="45">
        <v>0</v>
      </c>
      <c r="L367" s="46"/>
      <c r="M367" s="46"/>
      <c r="N367" s="46"/>
      <c r="O367" s="45">
        <v>3</v>
      </c>
      <c r="P367" s="45">
        <v>61</v>
      </c>
      <c r="Q367" s="45">
        <v>63</v>
      </c>
      <c r="R367" s="45">
        <v>1</v>
      </c>
      <c r="S367" s="45">
        <v>0</v>
      </c>
      <c r="T367" s="45">
        <v>0</v>
      </c>
      <c r="U367" s="46"/>
      <c r="V367" s="46"/>
      <c r="W367" s="46"/>
      <c r="X367" s="45">
        <v>8</v>
      </c>
      <c r="Y367" s="45">
        <v>61</v>
      </c>
      <c r="Z367" s="45">
        <v>64</v>
      </c>
      <c r="AA367" s="45">
        <v>5</v>
      </c>
      <c r="AB367" s="45">
        <v>0</v>
      </c>
      <c r="AC367" s="45">
        <v>0</v>
      </c>
      <c r="AD367" s="46"/>
      <c r="AE367" s="46"/>
      <c r="AF367" s="46"/>
      <c r="AG367" s="45">
        <v>0</v>
      </c>
      <c r="AH367" s="45">
        <v>7</v>
      </c>
      <c r="AI367" s="45">
        <v>6</v>
      </c>
      <c r="AJ367" s="45">
        <v>1</v>
      </c>
      <c r="AK367" s="45">
        <v>0</v>
      </c>
      <c r="AL367" s="45">
        <v>0</v>
      </c>
    </row>
    <row r="368" spans="1:38" ht="20.100000000000001" customHeight="1" x14ac:dyDescent="0.2">
      <c r="D368" s="2" t="s">
        <v>238</v>
      </c>
      <c r="F368" s="35">
        <v>11</v>
      </c>
      <c r="G368" s="35">
        <v>215</v>
      </c>
      <c r="H368" s="35">
        <v>223</v>
      </c>
      <c r="I368" s="35">
        <v>3</v>
      </c>
      <c r="J368" s="35">
        <v>0</v>
      </c>
      <c r="K368" s="35">
        <v>0</v>
      </c>
      <c r="L368" s="35"/>
      <c r="M368" s="35"/>
      <c r="N368" s="35"/>
      <c r="O368" s="35">
        <v>4</v>
      </c>
      <c r="P368" s="35">
        <v>55</v>
      </c>
      <c r="Q368" s="35">
        <v>55</v>
      </c>
      <c r="R368" s="35">
        <v>4</v>
      </c>
      <c r="S368" s="35">
        <v>0</v>
      </c>
      <c r="T368" s="35">
        <v>0</v>
      </c>
      <c r="U368" s="35"/>
      <c r="V368" s="35"/>
      <c r="W368" s="35"/>
      <c r="X368" s="35">
        <v>6</v>
      </c>
      <c r="Y368" s="35">
        <v>91</v>
      </c>
      <c r="Z368" s="35">
        <v>83</v>
      </c>
      <c r="AA368" s="35">
        <v>14</v>
      </c>
      <c r="AB368" s="35">
        <v>0</v>
      </c>
      <c r="AC368" s="35">
        <v>0</v>
      </c>
      <c r="AD368" s="35"/>
      <c r="AE368" s="35"/>
      <c r="AF368" s="35"/>
      <c r="AG368" s="35">
        <v>0</v>
      </c>
      <c r="AH368" s="35">
        <v>6</v>
      </c>
      <c r="AI368" s="35">
        <v>5</v>
      </c>
      <c r="AJ368" s="35">
        <v>1</v>
      </c>
      <c r="AK368" s="35">
        <v>0</v>
      </c>
      <c r="AL368" s="35">
        <v>0</v>
      </c>
    </row>
    <row r="369" spans="1:38" ht="19.5" customHeight="1" x14ac:dyDescent="0.2">
      <c r="D369" s="44" t="s">
        <v>239</v>
      </c>
      <c r="F369" s="45">
        <v>19</v>
      </c>
      <c r="G369" s="45">
        <v>197</v>
      </c>
      <c r="H369" s="45">
        <v>205</v>
      </c>
      <c r="I369" s="45">
        <v>11</v>
      </c>
      <c r="J369" s="45">
        <v>0</v>
      </c>
      <c r="K369" s="45">
        <v>0</v>
      </c>
      <c r="L369" s="46"/>
      <c r="M369" s="46"/>
      <c r="N369" s="46"/>
      <c r="O369" s="45">
        <v>3</v>
      </c>
      <c r="P369" s="45">
        <v>64</v>
      </c>
      <c r="Q369" s="45">
        <v>61</v>
      </c>
      <c r="R369" s="45">
        <v>6</v>
      </c>
      <c r="S369" s="45">
        <v>0</v>
      </c>
      <c r="T369" s="45">
        <v>0</v>
      </c>
      <c r="U369" s="46"/>
      <c r="V369" s="46"/>
      <c r="W369" s="46"/>
      <c r="X369" s="45">
        <v>9</v>
      </c>
      <c r="Y369" s="45">
        <v>93</v>
      </c>
      <c r="Z369" s="45">
        <v>92</v>
      </c>
      <c r="AA369" s="45">
        <v>10</v>
      </c>
      <c r="AB369" s="45">
        <v>0</v>
      </c>
      <c r="AC369" s="45">
        <v>0</v>
      </c>
      <c r="AD369" s="46"/>
      <c r="AE369" s="46"/>
      <c r="AF369" s="46"/>
      <c r="AG369" s="45">
        <v>1</v>
      </c>
      <c r="AH369" s="45">
        <v>12</v>
      </c>
      <c r="AI369" s="45">
        <v>12</v>
      </c>
      <c r="AJ369" s="45">
        <v>1</v>
      </c>
      <c r="AK369" s="45">
        <v>0</v>
      </c>
      <c r="AL369" s="45">
        <v>0</v>
      </c>
    </row>
    <row r="370" spans="1:38" ht="20.100000000000001" customHeight="1" x14ac:dyDescent="0.2">
      <c r="D370" s="2" t="s">
        <v>240</v>
      </c>
      <c r="F370" s="35">
        <v>25</v>
      </c>
      <c r="G370" s="35">
        <v>207</v>
      </c>
      <c r="H370" s="35">
        <v>221</v>
      </c>
      <c r="I370" s="35">
        <v>11</v>
      </c>
      <c r="J370" s="35">
        <v>0</v>
      </c>
      <c r="K370" s="35">
        <v>0</v>
      </c>
      <c r="L370" s="35"/>
      <c r="M370" s="35"/>
      <c r="N370" s="35"/>
      <c r="O370" s="35">
        <v>4</v>
      </c>
      <c r="P370" s="35">
        <v>57</v>
      </c>
      <c r="Q370" s="35">
        <v>57</v>
      </c>
      <c r="R370" s="35">
        <v>4</v>
      </c>
      <c r="S370" s="35">
        <v>0</v>
      </c>
      <c r="T370" s="35">
        <v>0</v>
      </c>
      <c r="U370" s="35"/>
      <c r="V370" s="35"/>
      <c r="W370" s="35"/>
      <c r="X370" s="35">
        <v>15</v>
      </c>
      <c r="Y370" s="35">
        <v>93</v>
      </c>
      <c r="Z370" s="35">
        <v>98</v>
      </c>
      <c r="AA370" s="35">
        <v>10</v>
      </c>
      <c r="AB370" s="35">
        <v>0</v>
      </c>
      <c r="AC370" s="35">
        <v>0</v>
      </c>
      <c r="AD370" s="35"/>
      <c r="AE370" s="35"/>
      <c r="AF370" s="35"/>
      <c r="AG370" s="35">
        <v>0</v>
      </c>
      <c r="AH370" s="35">
        <v>8</v>
      </c>
      <c r="AI370" s="35">
        <v>7</v>
      </c>
      <c r="AJ370" s="35">
        <v>1</v>
      </c>
      <c r="AK370" s="35">
        <v>0</v>
      </c>
      <c r="AL370" s="35">
        <v>0</v>
      </c>
    </row>
    <row r="371" spans="1:38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</row>
    <row r="372" spans="1:38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208</v>
      </c>
      <c r="G372" s="50">
        <v>4137</v>
      </c>
      <c r="H372" s="50">
        <v>4119</v>
      </c>
      <c r="I372" s="50">
        <v>226</v>
      </c>
      <c r="J372" s="50">
        <v>0</v>
      </c>
      <c r="K372" s="50">
        <v>0</v>
      </c>
      <c r="L372" s="51"/>
      <c r="M372" s="51"/>
      <c r="N372" s="51"/>
      <c r="O372" s="50">
        <v>35</v>
      </c>
      <c r="P372" s="50">
        <v>523</v>
      </c>
      <c r="Q372" s="50">
        <v>528</v>
      </c>
      <c r="R372" s="50">
        <v>30</v>
      </c>
      <c r="S372" s="50">
        <v>0</v>
      </c>
      <c r="T372" s="50">
        <v>0</v>
      </c>
      <c r="U372" s="51"/>
      <c r="V372" s="51"/>
      <c r="W372" s="51"/>
      <c r="X372" s="50">
        <v>86</v>
      </c>
      <c r="Y372" s="50">
        <v>597</v>
      </c>
      <c r="Z372" s="50">
        <v>616</v>
      </c>
      <c r="AA372" s="50">
        <v>67</v>
      </c>
      <c r="AB372" s="50">
        <v>0</v>
      </c>
      <c r="AC372" s="50">
        <v>0</v>
      </c>
      <c r="AD372" s="51"/>
      <c r="AE372" s="51"/>
      <c r="AF372" s="51"/>
      <c r="AG372" s="50">
        <v>2</v>
      </c>
      <c r="AH372" s="50">
        <v>84</v>
      </c>
      <c r="AI372" s="50">
        <v>80</v>
      </c>
      <c r="AJ372" s="50">
        <v>6</v>
      </c>
      <c r="AK372" s="50">
        <v>0</v>
      </c>
      <c r="AL372" s="50">
        <v>0</v>
      </c>
    </row>
    <row r="373" spans="1:38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</row>
    <row r="374" spans="1:38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208</v>
      </c>
      <c r="G374" s="56">
        <v>4137</v>
      </c>
      <c r="H374" s="56">
        <v>4119</v>
      </c>
      <c r="I374" s="56">
        <v>226</v>
      </c>
      <c r="J374" s="56">
        <v>0</v>
      </c>
      <c r="K374" s="56">
        <v>0</v>
      </c>
      <c r="L374" s="51"/>
      <c r="M374" s="51"/>
      <c r="N374" s="51"/>
      <c r="O374" s="56">
        <v>35</v>
      </c>
      <c r="P374" s="56">
        <v>523</v>
      </c>
      <c r="Q374" s="56">
        <v>528</v>
      </c>
      <c r="R374" s="56">
        <v>30</v>
      </c>
      <c r="S374" s="56">
        <v>0</v>
      </c>
      <c r="T374" s="56">
        <v>0</v>
      </c>
      <c r="U374" s="51"/>
      <c r="V374" s="51"/>
      <c r="W374" s="51"/>
      <c r="X374" s="56">
        <v>86</v>
      </c>
      <c r="Y374" s="56">
        <v>597</v>
      </c>
      <c r="Z374" s="56">
        <v>616</v>
      </c>
      <c r="AA374" s="56">
        <v>67</v>
      </c>
      <c r="AB374" s="56">
        <v>0</v>
      </c>
      <c r="AC374" s="56">
        <v>0</v>
      </c>
      <c r="AD374" s="51"/>
      <c r="AE374" s="51"/>
      <c r="AF374" s="51"/>
      <c r="AG374" s="56">
        <v>2</v>
      </c>
      <c r="AH374" s="56">
        <v>84</v>
      </c>
      <c r="AI374" s="56">
        <v>80</v>
      </c>
      <c r="AJ374" s="56">
        <v>6</v>
      </c>
      <c r="AK374" s="56">
        <v>0</v>
      </c>
      <c r="AL374" s="56">
        <v>0</v>
      </c>
    </row>
    <row r="375" spans="1:38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</row>
    <row r="376" spans="1:38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</row>
    <row r="377" spans="1:38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</row>
    <row r="378" spans="1:38" ht="20.100000000000001" customHeight="1" x14ac:dyDescent="0.2">
      <c r="D378" s="2" t="s">
        <v>115</v>
      </c>
      <c r="F378" s="35">
        <v>24</v>
      </c>
      <c r="G378" s="35">
        <v>316</v>
      </c>
      <c r="H378" s="35">
        <v>309</v>
      </c>
      <c r="I378" s="35">
        <v>31</v>
      </c>
      <c r="J378" s="35">
        <v>0</v>
      </c>
      <c r="K378" s="35">
        <v>0</v>
      </c>
      <c r="L378" s="35"/>
      <c r="M378" s="35"/>
      <c r="N378" s="35"/>
      <c r="O378" s="35">
        <v>0</v>
      </c>
      <c r="P378" s="35">
        <v>40</v>
      </c>
      <c r="Q378" s="35">
        <v>35</v>
      </c>
      <c r="R378" s="35">
        <v>5</v>
      </c>
      <c r="S378" s="35">
        <v>0</v>
      </c>
      <c r="T378" s="35">
        <v>0</v>
      </c>
      <c r="U378" s="35"/>
      <c r="V378" s="35"/>
      <c r="W378" s="35"/>
      <c r="X378" s="35">
        <v>7</v>
      </c>
      <c r="Y378" s="35">
        <v>76</v>
      </c>
      <c r="Z378" s="35">
        <v>78</v>
      </c>
      <c r="AA378" s="35">
        <v>5</v>
      </c>
      <c r="AB378" s="35">
        <v>0</v>
      </c>
      <c r="AC378" s="35">
        <v>0</v>
      </c>
      <c r="AD378" s="35"/>
      <c r="AE378" s="35"/>
      <c r="AF378" s="35"/>
      <c r="AG378" s="35">
        <v>0</v>
      </c>
      <c r="AH378" s="35">
        <v>1</v>
      </c>
      <c r="AI378" s="35">
        <v>1</v>
      </c>
      <c r="AJ378" s="35">
        <v>0</v>
      </c>
      <c r="AK378" s="35">
        <v>0</v>
      </c>
      <c r="AL378" s="35">
        <v>0</v>
      </c>
    </row>
    <row r="379" spans="1:38" ht="19.5" customHeight="1" x14ac:dyDescent="0.2">
      <c r="D379" s="44" t="s">
        <v>116</v>
      </c>
      <c r="F379" s="45">
        <v>26</v>
      </c>
      <c r="G379" s="45">
        <v>305</v>
      </c>
      <c r="H379" s="45">
        <v>317</v>
      </c>
      <c r="I379" s="45">
        <v>14</v>
      </c>
      <c r="J379" s="45">
        <v>0</v>
      </c>
      <c r="K379" s="45">
        <v>0</v>
      </c>
      <c r="L379" s="46"/>
      <c r="M379" s="46"/>
      <c r="N379" s="46"/>
      <c r="O379" s="45">
        <v>3</v>
      </c>
      <c r="P379" s="45">
        <v>79</v>
      </c>
      <c r="Q379" s="45">
        <v>80</v>
      </c>
      <c r="R379" s="45">
        <v>2</v>
      </c>
      <c r="S379" s="45">
        <v>0</v>
      </c>
      <c r="T379" s="45">
        <v>0</v>
      </c>
      <c r="U379" s="46"/>
      <c r="V379" s="46"/>
      <c r="W379" s="46"/>
      <c r="X379" s="45">
        <v>8</v>
      </c>
      <c r="Y379" s="45">
        <v>83</v>
      </c>
      <c r="Z379" s="45">
        <v>80</v>
      </c>
      <c r="AA379" s="45">
        <v>11</v>
      </c>
      <c r="AB379" s="45">
        <v>0</v>
      </c>
      <c r="AC379" s="45">
        <v>0</v>
      </c>
      <c r="AD379" s="46"/>
      <c r="AE379" s="46"/>
      <c r="AF379" s="46"/>
      <c r="AG379" s="45">
        <v>0</v>
      </c>
      <c r="AH379" s="45">
        <v>6</v>
      </c>
      <c r="AI379" s="45">
        <v>6</v>
      </c>
      <c r="AJ379" s="45">
        <v>0</v>
      </c>
      <c r="AK379" s="45">
        <v>0</v>
      </c>
      <c r="AL379" s="45">
        <v>0</v>
      </c>
    </row>
    <row r="380" spans="1:38" ht="20.100000000000001" customHeight="1" x14ac:dyDescent="0.2">
      <c r="D380" s="2" t="s">
        <v>132</v>
      </c>
      <c r="F380" s="35">
        <v>33</v>
      </c>
      <c r="G380" s="35">
        <v>323</v>
      </c>
      <c r="H380" s="35">
        <v>327</v>
      </c>
      <c r="I380" s="35">
        <v>29</v>
      </c>
      <c r="J380" s="35">
        <v>0</v>
      </c>
      <c r="K380" s="35">
        <v>0</v>
      </c>
      <c r="L380" s="35"/>
      <c r="M380" s="35"/>
      <c r="N380" s="35"/>
      <c r="O380" s="35">
        <v>3</v>
      </c>
      <c r="P380" s="35">
        <v>78</v>
      </c>
      <c r="Q380" s="35">
        <v>76</v>
      </c>
      <c r="R380" s="35">
        <v>5</v>
      </c>
      <c r="S380" s="35">
        <v>0</v>
      </c>
      <c r="T380" s="35">
        <v>0</v>
      </c>
      <c r="U380" s="35"/>
      <c r="V380" s="35"/>
      <c r="W380" s="35"/>
      <c r="X380" s="35">
        <v>10</v>
      </c>
      <c r="Y380" s="35">
        <v>72</v>
      </c>
      <c r="Z380" s="35">
        <v>75</v>
      </c>
      <c r="AA380" s="35">
        <v>7</v>
      </c>
      <c r="AB380" s="35">
        <v>0</v>
      </c>
      <c r="AC380" s="35">
        <v>0</v>
      </c>
      <c r="AD380" s="35"/>
      <c r="AE380" s="35"/>
      <c r="AF380" s="35"/>
      <c r="AG380" s="35">
        <v>1</v>
      </c>
      <c r="AH380" s="35">
        <v>5</v>
      </c>
      <c r="AI380" s="35">
        <v>6</v>
      </c>
      <c r="AJ380" s="35">
        <v>0</v>
      </c>
      <c r="AK380" s="35">
        <v>0</v>
      </c>
      <c r="AL380" s="35">
        <v>0</v>
      </c>
    </row>
    <row r="381" spans="1:38" ht="19.5" customHeight="1" x14ac:dyDescent="0.2">
      <c r="D381" s="44" t="s">
        <v>118</v>
      </c>
      <c r="F381" s="45">
        <v>24</v>
      </c>
      <c r="G381" s="45">
        <v>325</v>
      </c>
      <c r="H381" s="45">
        <v>316</v>
      </c>
      <c r="I381" s="45">
        <v>33</v>
      </c>
      <c r="J381" s="45">
        <v>0</v>
      </c>
      <c r="K381" s="45">
        <v>0</v>
      </c>
      <c r="L381" s="46"/>
      <c r="M381" s="46"/>
      <c r="N381" s="46"/>
      <c r="O381" s="45">
        <v>3</v>
      </c>
      <c r="P381" s="45">
        <v>66</v>
      </c>
      <c r="Q381" s="45">
        <v>69</v>
      </c>
      <c r="R381" s="45">
        <v>0</v>
      </c>
      <c r="S381" s="45">
        <v>0</v>
      </c>
      <c r="T381" s="45">
        <v>0</v>
      </c>
      <c r="U381" s="46"/>
      <c r="V381" s="46"/>
      <c r="W381" s="46"/>
      <c r="X381" s="45">
        <v>7</v>
      </c>
      <c r="Y381" s="45">
        <v>66</v>
      </c>
      <c r="Z381" s="45">
        <v>70</v>
      </c>
      <c r="AA381" s="45">
        <v>3</v>
      </c>
      <c r="AB381" s="45">
        <v>0</v>
      </c>
      <c r="AC381" s="45">
        <v>0</v>
      </c>
      <c r="AD381" s="46"/>
      <c r="AE381" s="46"/>
      <c r="AF381" s="46"/>
      <c r="AG381" s="45">
        <v>0</v>
      </c>
      <c r="AH381" s="45">
        <v>6</v>
      </c>
      <c r="AI381" s="45">
        <v>5</v>
      </c>
      <c r="AJ381" s="45">
        <v>1</v>
      </c>
      <c r="AK381" s="45">
        <v>0</v>
      </c>
      <c r="AL381" s="45">
        <v>0</v>
      </c>
    </row>
    <row r="382" spans="1:38" ht="20.100000000000001" customHeight="1" x14ac:dyDescent="0.2">
      <c r="D382" s="2" t="s">
        <v>133</v>
      </c>
      <c r="F382" s="35">
        <v>52</v>
      </c>
      <c r="G382" s="35">
        <v>323</v>
      </c>
      <c r="H382" s="35">
        <v>337</v>
      </c>
      <c r="I382" s="35">
        <v>38</v>
      </c>
      <c r="J382" s="35">
        <v>0</v>
      </c>
      <c r="K382" s="35">
        <v>0</v>
      </c>
      <c r="L382" s="35"/>
      <c r="M382" s="35"/>
      <c r="N382" s="35"/>
      <c r="O382" s="35">
        <v>0</v>
      </c>
      <c r="P382" s="35">
        <v>49</v>
      </c>
      <c r="Q382" s="35">
        <v>45</v>
      </c>
      <c r="R382" s="35">
        <v>4</v>
      </c>
      <c r="S382" s="35">
        <v>0</v>
      </c>
      <c r="T382" s="35">
        <v>0</v>
      </c>
      <c r="U382" s="35"/>
      <c r="V382" s="35"/>
      <c r="W382" s="35"/>
      <c r="X382" s="35">
        <v>27</v>
      </c>
      <c r="Y382" s="35">
        <v>105</v>
      </c>
      <c r="Z382" s="35">
        <v>117</v>
      </c>
      <c r="AA382" s="35">
        <v>15</v>
      </c>
      <c r="AB382" s="35">
        <v>0</v>
      </c>
      <c r="AC382" s="35">
        <v>0</v>
      </c>
      <c r="AD382" s="35"/>
      <c r="AE382" s="35"/>
      <c r="AF382" s="35"/>
      <c r="AG382" s="35">
        <v>3</v>
      </c>
      <c r="AH382" s="35">
        <v>16</v>
      </c>
      <c r="AI382" s="35">
        <v>16</v>
      </c>
      <c r="AJ382" s="35">
        <v>3</v>
      </c>
      <c r="AK382" s="35">
        <v>0</v>
      </c>
      <c r="AL382" s="35">
        <v>0</v>
      </c>
    </row>
    <row r="383" spans="1:38" ht="19.5" customHeight="1" x14ac:dyDescent="0.2">
      <c r="D383" s="44" t="s">
        <v>134</v>
      </c>
      <c r="F383" s="45">
        <v>28</v>
      </c>
      <c r="G383" s="45">
        <v>295</v>
      </c>
      <c r="H383" s="45">
        <v>280</v>
      </c>
      <c r="I383" s="45">
        <v>43</v>
      </c>
      <c r="J383" s="45">
        <v>0</v>
      </c>
      <c r="K383" s="45">
        <v>0</v>
      </c>
      <c r="L383" s="46"/>
      <c r="M383" s="46"/>
      <c r="N383" s="46"/>
      <c r="O383" s="45">
        <v>18</v>
      </c>
      <c r="P383" s="45">
        <v>64</v>
      </c>
      <c r="Q383" s="45">
        <v>77</v>
      </c>
      <c r="R383" s="45">
        <v>5</v>
      </c>
      <c r="S383" s="45">
        <v>0</v>
      </c>
      <c r="T383" s="45">
        <v>0</v>
      </c>
      <c r="U383" s="46"/>
      <c r="V383" s="46"/>
      <c r="W383" s="46"/>
      <c r="X383" s="45">
        <v>18</v>
      </c>
      <c r="Y383" s="45">
        <v>143</v>
      </c>
      <c r="Z383" s="45">
        <v>149</v>
      </c>
      <c r="AA383" s="45">
        <v>12</v>
      </c>
      <c r="AB383" s="45">
        <v>0</v>
      </c>
      <c r="AC383" s="45">
        <v>0</v>
      </c>
      <c r="AD383" s="46"/>
      <c r="AE383" s="46"/>
      <c r="AF383" s="46"/>
      <c r="AG383" s="45">
        <v>1</v>
      </c>
      <c r="AH383" s="45">
        <v>7</v>
      </c>
      <c r="AI383" s="45">
        <v>8</v>
      </c>
      <c r="AJ383" s="45">
        <v>0</v>
      </c>
      <c r="AK383" s="45">
        <v>0</v>
      </c>
      <c r="AL383" s="45">
        <v>0</v>
      </c>
    </row>
    <row r="384" spans="1:38" ht="20.100000000000001" customHeight="1" x14ac:dyDescent="0.2">
      <c r="D384" s="2" t="s">
        <v>135</v>
      </c>
      <c r="F384" s="35">
        <v>26</v>
      </c>
      <c r="G384" s="35">
        <v>299</v>
      </c>
      <c r="H384" s="35">
        <v>302</v>
      </c>
      <c r="I384" s="35">
        <v>23</v>
      </c>
      <c r="J384" s="35">
        <v>0</v>
      </c>
      <c r="K384" s="35">
        <v>0</v>
      </c>
      <c r="L384" s="35"/>
      <c r="M384" s="35"/>
      <c r="N384" s="35"/>
      <c r="O384" s="35">
        <v>0</v>
      </c>
      <c r="P384" s="35">
        <v>95</v>
      </c>
      <c r="Q384" s="35">
        <v>91</v>
      </c>
      <c r="R384" s="35">
        <v>4</v>
      </c>
      <c r="S384" s="35">
        <v>0</v>
      </c>
      <c r="T384" s="35">
        <v>0</v>
      </c>
      <c r="U384" s="35"/>
      <c r="V384" s="35"/>
      <c r="W384" s="35"/>
      <c r="X384" s="35">
        <v>13</v>
      </c>
      <c r="Y384" s="35">
        <v>69</v>
      </c>
      <c r="Z384" s="35">
        <v>77</v>
      </c>
      <c r="AA384" s="35">
        <v>5</v>
      </c>
      <c r="AB384" s="35">
        <v>0</v>
      </c>
      <c r="AC384" s="35">
        <v>0</v>
      </c>
      <c r="AD384" s="35"/>
      <c r="AE384" s="35"/>
      <c r="AF384" s="35"/>
      <c r="AG384" s="35">
        <v>1</v>
      </c>
      <c r="AH384" s="35">
        <v>7</v>
      </c>
      <c r="AI384" s="35">
        <v>6</v>
      </c>
      <c r="AJ384" s="35">
        <v>2</v>
      </c>
      <c r="AK384" s="35">
        <v>0</v>
      </c>
      <c r="AL384" s="35">
        <v>0</v>
      </c>
    </row>
    <row r="385" spans="1:38" ht="19.5" customHeight="1" x14ac:dyDescent="0.2">
      <c r="D385" s="44" t="s">
        <v>122</v>
      </c>
      <c r="F385" s="45">
        <v>32</v>
      </c>
      <c r="G385" s="45">
        <v>311</v>
      </c>
      <c r="H385" s="45">
        <v>308</v>
      </c>
      <c r="I385" s="45">
        <v>35</v>
      </c>
      <c r="J385" s="45">
        <v>0</v>
      </c>
      <c r="K385" s="45">
        <v>0</v>
      </c>
      <c r="L385" s="46"/>
      <c r="M385" s="46"/>
      <c r="N385" s="46"/>
      <c r="O385" s="45">
        <v>4</v>
      </c>
      <c r="P385" s="45">
        <v>60</v>
      </c>
      <c r="Q385" s="45">
        <v>58</v>
      </c>
      <c r="R385" s="45">
        <v>6</v>
      </c>
      <c r="S385" s="45">
        <v>0</v>
      </c>
      <c r="T385" s="45">
        <v>0</v>
      </c>
      <c r="U385" s="46"/>
      <c r="V385" s="46"/>
      <c r="W385" s="46"/>
      <c r="X385" s="45">
        <v>16</v>
      </c>
      <c r="Y385" s="45">
        <v>117</v>
      </c>
      <c r="Z385" s="45">
        <v>120</v>
      </c>
      <c r="AA385" s="45">
        <v>13</v>
      </c>
      <c r="AB385" s="45">
        <v>0</v>
      </c>
      <c r="AC385" s="45">
        <v>0</v>
      </c>
      <c r="AD385" s="46"/>
      <c r="AE385" s="46"/>
      <c r="AF385" s="46"/>
      <c r="AG385" s="45">
        <v>3</v>
      </c>
      <c r="AH385" s="45">
        <v>13</v>
      </c>
      <c r="AI385" s="45">
        <v>15</v>
      </c>
      <c r="AJ385" s="45">
        <v>1</v>
      </c>
      <c r="AK385" s="45">
        <v>0</v>
      </c>
      <c r="AL385" s="45">
        <v>0</v>
      </c>
    </row>
    <row r="386" spans="1:38" ht="20.100000000000001" customHeight="1" x14ac:dyDescent="0.2">
      <c r="D386" s="2" t="s">
        <v>123</v>
      </c>
      <c r="F386" s="35">
        <v>15</v>
      </c>
      <c r="G386" s="35">
        <v>310</v>
      </c>
      <c r="H386" s="35">
        <v>304</v>
      </c>
      <c r="I386" s="35">
        <v>21</v>
      </c>
      <c r="J386" s="35">
        <v>0</v>
      </c>
      <c r="K386" s="35">
        <v>0</v>
      </c>
      <c r="L386" s="35"/>
      <c r="M386" s="35"/>
      <c r="N386" s="35"/>
      <c r="O386" s="35">
        <v>1</v>
      </c>
      <c r="P386" s="35">
        <v>71</v>
      </c>
      <c r="Q386" s="35">
        <v>70</v>
      </c>
      <c r="R386" s="35">
        <v>2</v>
      </c>
      <c r="S386" s="35">
        <v>0</v>
      </c>
      <c r="T386" s="35">
        <v>0</v>
      </c>
      <c r="U386" s="35"/>
      <c r="V386" s="35"/>
      <c r="W386" s="35"/>
      <c r="X386" s="35">
        <v>8</v>
      </c>
      <c r="Y386" s="35">
        <v>88</v>
      </c>
      <c r="Z386" s="35">
        <v>92</v>
      </c>
      <c r="AA386" s="35">
        <v>4</v>
      </c>
      <c r="AB386" s="35">
        <v>0</v>
      </c>
      <c r="AC386" s="35">
        <v>0</v>
      </c>
      <c r="AD386" s="35"/>
      <c r="AE386" s="35"/>
      <c r="AF386" s="35"/>
      <c r="AG386" s="35">
        <v>0</v>
      </c>
      <c r="AH386" s="35">
        <v>2</v>
      </c>
      <c r="AI386" s="35">
        <v>2</v>
      </c>
      <c r="AJ386" s="35">
        <v>0</v>
      </c>
      <c r="AK386" s="35">
        <v>0</v>
      </c>
      <c r="AL386" s="35">
        <v>0</v>
      </c>
    </row>
    <row r="387" spans="1:38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</row>
    <row r="388" spans="1:38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260</v>
      </c>
      <c r="G388" s="50">
        <v>2807</v>
      </c>
      <c r="H388" s="50">
        <v>2800</v>
      </c>
      <c r="I388" s="50">
        <v>267</v>
      </c>
      <c r="J388" s="50">
        <v>0</v>
      </c>
      <c r="K388" s="50">
        <v>0</v>
      </c>
      <c r="L388" s="51"/>
      <c r="M388" s="51"/>
      <c r="N388" s="51"/>
      <c r="O388" s="50">
        <v>32</v>
      </c>
      <c r="P388" s="50">
        <v>602</v>
      </c>
      <c r="Q388" s="50">
        <v>601</v>
      </c>
      <c r="R388" s="50">
        <v>33</v>
      </c>
      <c r="S388" s="50">
        <v>0</v>
      </c>
      <c r="T388" s="50">
        <v>0</v>
      </c>
      <c r="U388" s="51"/>
      <c r="V388" s="51"/>
      <c r="W388" s="51"/>
      <c r="X388" s="50">
        <v>114</v>
      </c>
      <c r="Y388" s="50">
        <v>819</v>
      </c>
      <c r="Z388" s="50">
        <v>858</v>
      </c>
      <c r="AA388" s="50">
        <v>75</v>
      </c>
      <c r="AB388" s="50">
        <v>0</v>
      </c>
      <c r="AC388" s="50">
        <v>0</v>
      </c>
      <c r="AD388" s="51"/>
      <c r="AE388" s="51"/>
      <c r="AF388" s="51"/>
      <c r="AG388" s="50">
        <v>9</v>
      </c>
      <c r="AH388" s="50">
        <v>63</v>
      </c>
      <c r="AI388" s="50">
        <v>65</v>
      </c>
      <c r="AJ388" s="50">
        <v>7</v>
      </c>
      <c r="AK388" s="50">
        <v>0</v>
      </c>
      <c r="AL388" s="50">
        <v>0</v>
      </c>
    </row>
    <row r="389" spans="1:38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</row>
    <row r="390" spans="1:38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260</v>
      </c>
      <c r="G390" s="56">
        <v>2807</v>
      </c>
      <c r="H390" s="56">
        <v>2800</v>
      </c>
      <c r="I390" s="56">
        <v>267</v>
      </c>
      <c r="J390" s="56">
        <v>0</v>
      </c>
      <c r="K390" s="56">
        <v>0</v>
      </c>
      <c r="L390" s="51"/>
      <c r="M390" s="51"/>
      <c r="N390" s="51"/>
      <c r="O390" s="56">
        <v>32</v>
      </c>
      <c r="P390" s="56">
        <v>602</v>
      </c>
      <c r="Q390" s="56">
        <v>601</v>
      </c>
      <c r="R390" s="56">
        <v>33</v>
      </c>
      <c r="S390" s="56">
        <v>0</v>
      </c>
      <c r="T390" s="56">
        <v>0</v>
      </c>
      <c r="U390" s="51"/>
      <c r="V390" s="51"/>
      <c r="W390" s="51"/>
      <c r="X390" s="56">
        <v>114</v>
      </c>
      <c r="Y390" s="56">
        <v>819</v>
      </c>
      <c r="Z390" s="56">
        <v>858</v>
      </c>
      <c r="AA390" s="56">
        <v>75</v>
      </c>
      <c r="AB390" s="56">
        <v>0</v>
      </c>
      <c r="AC390" s="56">
        <v>0</v>
      </c>
      <c r="AD390" s="51"/>
      <c r="AE390" s="51"/>
      <c r="AF390" s="51"/>
      <c r="AG390" s="56">
        <v>9</v>
      </c>
      <c r="AH390" s="56">
        <v>63</v>
      </c>
      <c r="AI390" s="56">
        <v>65</v>
      </c>
      <c r="AJ390" s="56">
        <v>7</v>
      </c>
      <c r="AK390" s="56">
        <v>0</v>
      </c>
      <c r="AL390" s="56">
        <v>0</v>
      </c>
    </row>
    <row r="391" spans="1:38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</row>
    <row r="392" spans="1:38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</row>
    <row r="393" spans="1:38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</row>
    <row r="394" spans="1:38" ht="20.100000000000001" customHeight="1" x14ac:dyDescent="0.2">
      <c r="D394" s="2" t="s">
        <v>115</v>
      </c>
      <c r="F394" s="35">
        <v>28</v>
      </c>
      <c r="G394" s="35">
        <v>440</v>
      </c>
      <c r="H394" s="35">
        <v>445</v>
      </c>
      <c r="I394" s="35">
        <v>23</v>
      </c>
      <c r="J394" s="35">
        <v>0</v>
      </c>
      <c r="K394" s="35">
        <v>0</v>
      </c>
      <c r="L394" s="35"/>
      <c r="M394" s="35"/>
      <c r="N394" s="35"/>
      <c r="O394" s="35">
        <v>2</v>
      </c>
      <c r="P394" s="35">
        <v>135</v>
      </c>
      <c r="Q394" s="35">
        <v>131</v>
      </c>
      <c r="R394" s="35">
        <v>6</v>
      </c>
      <c r="S394" s="35">
        <v>0</v>
      </c>
      <c r="T394" s="35">
        <v>0</v>
      </c>
      <c r="U394" s="35"/>
      <c r="V394" s="35"/>
      <c r="W394" s="35"/>
      <c r="X394" s="35">
        <v>3</v>
      </c>
      <c r="Y394" s="35">
        <v>77</v>
      </c>
      <c r="Z394" s="35">
        <v>74</v>
      </c>
      <c r="AA394" s="35">
        <v>6</v>
      </c>
      <c r="AB394" s="35">
        <v>0</v>
      </c>
      <c r="AC394" s="35">
        <v>0</v>
      </c>
      <c r="AD394" s="35"/>
      <c r="AE394" s="35"/>
      <c r="AF394" s="35"/>
      <c r="AG394" s="35">
        <v>5</v>
      </c>
      <c r="AH394" s="35">
        <v>146</v>
      </c>
      <c r="AI394" s="35">
        <v>148</v>
      </c>
      <c r="AJ394" s="35">
        <v>3</v>
      </c>
      <c r="AK394" s="35">
        <v>0</v>
      </c>
      <c r="AL394" s="35">
        <v>0</v>
      </c>
    </row>
    <row r="395" spans="1:38" ht="19.5" customHeight="1" x14ac:dyDescent="0.2">
      <c r="D395" s="44" t="s">
        <v>116</v>
      </c>
      <c r="F395" s="45">
        <v>35</v>
      </c>
      <c r="G395" s="45">
        <v>444</v>
      </c>
      <c r="H395" s="45">
        <v>452</v>
      </c>
      <c r="I395" s="45">
        <v>27</v>
      </c>
      <c r="J395" s="45">
        <v>0</v>
      </c>
      <c r="K395" s="45">
        <v>0</v>
      </c>
      <c r="L395" s="46"/>
      <c r="M395" s="46"/>
      <c r="N395" s="46"/>
      <c r="O395" s="45">
        <v>3</v>
      </c>
      <c r="P395" s="45">
        <v>135</v>
      </c>
      <c r="Q395" s="45">
        <v>136</v>
      </c>
      <c r="R395" s="45">
        <v>2</v>
      </c>
      <c r="S395" s="45">
        <v>0</v>
      </c>
      <c r="T395" s="45">
        <v>0</v>
      </c>
      <c r="U395" s="46"/>
      <c r="V395" s="46"/>
      <c r="W395" s="46"/>
      <c r="X395" s="45">
        <v>3</v>
      </c>
      <c r="Y395" s="45">
        <v>69</v>
      </c>
      <c r="Z395" s="45">
        <v>69</v>
      </c>
      <c r="AA395" s="45">
        <v>3</v>
      </c>
      <c r="AB395" s="45">
        <v>0</v>
      </c>
      <c r="AC395" s="45">
        <v>0</v>
      </c>
      <c r="AD395" s="46"/>
      <c r="AE395" s="46"/>
      <c r="AF395" s="46"/>
      <c r="AG395" s="45">
        <v>3</v>
      </c>
      <c r="AH395" s="45">
        <v>151</v>
      </c>
      <c r="AI395" s="45">
        <v>153</v>
      </c>
      <c r="AJ395" s="45">
        <v>1</v>
      </c>
      <c r="AK395" s="45">
        <v>0</v>
      </c>
      <c r="AL395" s="45">
        <v>0</v>
      </c>
    </row>
    <row r="396" spans="1:38" ht="20.100000000000001" customHeight="1" x14ac:dyDescent="0.2">
      <c r="D396" s="2" t="s">
        <v>132</v>
      </c>
      <c r="F396" s="35">
        <v>29</v>
      </c>
      <c r="G396" s="35">
        <v>454</v>
      </c>
      <c r="H396" s="35">
        <v>449</v>
      </c>
      <c r="I396" s="35">
        <v>34</v>
      </c>
      <c r="J396" s="35">
        <v>0</v>
      </c>
      <c r="K396" s="35">
        <v>0</v>
      </c>
      <c r="L396" s="35"/>
      <c r="M396" s="35"/>
      <c r="N396" s="35"/>
      <c r="O396" s="35">
        <v>4</v>
      </c>
      <c r="P396" s="35">
        <v>99</v>
      </c>
      <c r="Q396" s="35">
        <v>101</v>
      </c>
      <c r="R396" s="35">
        <v>2</v>
      </c>
      <c r="S396" s="35">
        <v>0</v>
      </c>
      <c r="T396" s="35">
        <v>0</v>
      </c>
      <c r="U396" s="35"/>
      <c r="V396" s="35"/>
      <c r="W396" s="35"/>
      <c r="X396" s="35">
        <v>4</v>
      </c>
      <c r="Y396" s="35">
        <v>70</v>
      </c>
      <c r="Z396" s="35">
        <v>72</v>
      </c>
      <c r="AA396" s="35">
        <v>2</v>
      </c>
      <c r="AB396" s="35">
        <v>0</v>
      </c>
      <c r="AC396" s="35">
        <v>0</v>
      </c>
      <c r="AD396" s="35"/>
      <c r="AE396" s="35"/>
      <c r="AF396" s="35"/>
      <c r="AG396" s="35">
        <v>7</v>
      </c>
      <c r="AH396" s="35">
        <v>154</v>
      </c>
      <c r="AI396" s="35">
        <v>160</v>
      </c>
      <c r="AJ396" s="35">
        <v>1</v>
      </c>
      <c r="AK396" s="35">
        <v>0</v>
      </c>
      <c r="AL396" s="35">
        <v>0</v>
      </c>
    </row>
    <row r="397" spans="1:38" ht="19.5" customHeight="1" x14ac:dyDescent="0.2">
      <c r="D397" s="44" t="s">
        <v>118</v>
      </c>
      <c r="F397" s="45">
        <v>32</v>
      </c>
      <c r="G397" s="45">
        <v>444</v>
      </c>
      <c r="H397" s="45">
        <v>452</v>
      </c>
      <c r="I397" s="45">
        <v>24</v>
      </c>
      <c r="J397" s="45">
        <v>0</v>
      </c>
      <c r="K397" s="45">
        <v>0</v>
      </c>
      <c r="L397" s="46"/>
      <c r="M397" s="46"/>
      <c r="N397" s="46"/>
      <c r="O397" s="45">
        <v>3</v>
      </c>
      <c r="P397" s="45">
        <v>102</v>
      </c>
      <c r="Q397" s="45">
        <v>102</v>
      </c>
      <c r="R397" s="45">
        <v>3</v>
      </c>
      <c r="S397" s="45">
        <v>0</v>
      </c>
      <c r="T397" s="45">
        <v>0</v>
      </c>
      <c r="U397" s="46"/>
      <c r="V397" s="46"/>
      <c r="W397" s="46"/>
      <c r="X397" s="45">
        <v>4</v>
      </c>
      <c r="Y397" s="45">
        <v>74</v>
      </c>
      <c r="Z397" s="45">
        <v>74</v>
      </c>
      <c r="AA397" s="45">
        <v>4</v>
      </c>
      <c r="AB397" s="45">
        <v>0</v>
      </c>
      <c r="AC397" s="45">
        <v>0</v>
      </c>
      <c r="AD397" s="46"/>
      <c r="AE397" s="46"/>
      <c r="AF397" s="46"/>
      <c r="AG397" s="45">
        <v>3</v>
      </c>
      <c r="AH397" s="45">
        <v>154</v>
      </c>
      <c r="AI397" s="45">
        <v>157</v>
      </c>
      <c r="AJ397" s="45">
        <v>0</v>
      </c>
      <c r="AK397" s="45">
        <v>0</v>
      </c>
      <c r="AL397" s="45">
        <v>0</v>
      </c>
    </row>
    <row r="398" spans="1:38" ht="20.100000000000001" customHeight="1" x14ac:dyDescent="0.2">
      <c r="D398" s="2" t="s">
        <v>133</v>
      </c>
      <c r="F398" s="35">
        <v>33</v>
      </c>
      <c r="G398" s="35">
        <v>1847</v>
      </c>
      <c r="H398" s="35">
        <v>1782</v>
      </c>
      <c r="I398" s="35">
        <v>98</v>
      </c>
      <c r="J398" s="35">
        <v>0</v>
      </c>
      <c r="K398" s="35">
        <v>0</v>
      </c>
      <c r="L398" s="35"/>
      <c r="M398" s="35"/>
      <c r="N398" s="35"/>
      <c r="O398" s="35">
        <v>0</v>
      </c>
      <c r="P398" s="35">
        <v>166</v>
      </c>
      <c r="Q398" s="35">
        <v>161</v>
      </c>
      <c r="R398" s="35">
        <v>5</v>
      </c>
      <c r="S398" s="35">
        <v>0</v>
      </c>
      <c r="T398" s="35">
        <v>0</v>
      </c>
      <c r="U398" s="35"/>
      <c r="V398" s="35"/>
      <c r="W398" s="35"/>
      <c r="X398" s="35">
        <v>3</v>
      </c>
      <c r="Y398" s="35">
        <v>60</v>
      </c>
      <c r="Z398" s="35">
        <v>58</v>
      </c>
      <c r="AA398" s="35">
        <v>5</v>
      </c>
      <c r="AB398" s="35">
        <v>0</v>
      </c>
      <c r="AC398" s="35">
        <v>0</v>
      </c>
      <c r="AD398" s="35"/>
      <c r="AE398" s="35"/>
      <c r="AF398" s="35"/>
      <c r="AG398" s="35">
        <v>4</v>
      </c>
      <c r="AH398" s="35">
        <v>54</v>
      </c>
      <c r="AI398" s="35">
        <v>56</v>
      </c>
      <c r="AJ398" s="35">
        <v>2</v>
      </c>
      <c r="AK398" s="35">
        <v>0</v>
      </c>
      <c r="AL398" s="35">
        <v>0</v>
      </c>
    </row>
    <row r="399" spans="1:38" ht="19.5" customHeight="1" x14ac:dyDescent="0.2">
      <c r="D399" s="44" t="s">
        <v>134</v>
      </c>
      <c r="F399" s="45">
        <v>30</v>
      </c>
      <c r="G399" s="45">
        <v>1906</v>
      </c>
      <c r="H399" s="45">
        <v>1823</v>
      </c>
      <c r="I399" s="45">
        <v>113</v>
      </c>
      <c r="J399" s="45">
        <v>0</v>
      </c>
      <c r="K399" s="45">
        <v>0</v>
      </c>
      <c r="L399" s="46"/>
      <c r="M399" s="46"/>
      <c r="N399" s="46"/>
      <c r="O399" s="45">
        <v>5</v>
      </c>
      <c r="P399" s="45">
        <v>109</v>
      </c>
      <c r="Q399" s="45">
        <v>112</v>
      </c>
      <c r="R399" s="45">
        <v>2</v>
      </c>
      <c r="S399" s="45">
        <v>0</v>
      </c>
      <c r="T399" s="45">
        <v>0</v>
      </c>
      <c r="U399" s="46"/>
      <c r="V399" s="46"/>
      <c r="W399" s="46"/>
      <c r="X399" s="45">
        <v>2</v>
      </c>
      <c r="Y399" s="45">
        <v>54</v>
      </c>
      <c r="Z399" s="45">
        <v>56</v>
      </c>
      <c r="AA399" s="45">
        <v>0</v>
      </c>
      <c r="AB399" s="45">
        <v>0</v>
      </c>
      <c r="AC399" s="45">
        <v>0</v>
      </c>
      <c r="AD399" s="46"/>
      <c r="AE399" s="46"/>
      <c r="AF399" s="46"/>
      <c r="AG399" s="45">
        <v>1</v>
      </c>
      <c r="AH399" s="45">
        <v>46</v>
      </c>
      <c r="AI399" s="45">
        <v>45</v>
      </c>
      <c r="AJ399" s="45">
        <v>2</v>
      </c>
      <c r="AK399" s="45">
        <v>0</v>
      </c>
      <c r="AL399" s="45">
        <v>0</v>
      </c>
    </row>
    <row r="400" spans="1:38" ht="20.100000000000001" customHeight="1" x14ac:dyDescent="0.2">
      <c r="D400" s="2" t="s">
        <v>135</v>
      </c>
      <c r="F400" s="35">
        <v>45</v>
      </c>
      <c r="G400" s="35">
        <v>1870</v>
      </c>
      <c r="H400" s="35">
        <v>1791</v>
      </c>
      <c r="I400" s="35">
        <v>124</v>
      </c>
      <c r="J400" s="35">
        <v>0</v>
      </c>
      <c r="K400" s="35">
        <v>0</v>
      </c>
      <c r="L400" s="35"/>
      <c r="M400" s="35"/>
      <c r="N400" s="35"/>
      <c r="O400" s="35">
        <v>4</v>
      </c>
      <c r="P400" s="35">
        <v>107</v>
      </c>
      <c r="Q400" s="35">
        <v>110</v>
      </c>
      <c r="R400" s="35">
        <v>1</v>
      </c>
      <c r="S400" s="35">
        <v>0</v>
      </c>
      <c r="T400" s="35">
        <v>0</v>
      </c>
      <c r="U400" s="35"/>
      <c r="V400" s="35"/>
      <c r="W400" s="35"/>
      <c r="X400" s="35">
        <v>5</v>
      </c>
      <c r="Y400" s="35">
        <v>63</v>
      </c>
      <c r="Z400" s="35">
        <v>62</v>
      </c>
      <c r="AA400" s="35">
        <v>6</v>
      </c>
      <c r="AB400" s="35">
        <v>0</v>
      </c>
      <c r="AC400" s="35">
        <v>0</v>
      </c>
      <c r="AD400" s="35"/>
      <c r="AE400" s="35"/>
      <c r="AF400" s="35"/>
      <c r="AG400" s="35">
        <v>1</v>
      </c>
      <c r="AH400" s="35">
        <v>50</v>
      </c>
      <c r="AI400" s="35">
        <v>51</v>
      </c>
      <c r="AJ400" s="35">
        <v>0</v>
      </c>
      <c r="AK400" s="35">
        <v>0</v>
      </c>
      <c r="AL400" s="35">
        <v>0</v>
      </c>
    </row>
    <row r="401" spans="1:38" ht="19.5" customHeight="1" x14ac:dyDescent="0.2">
      <c r="D401" s="44" t="s">
        <v>122</v>
      </c>
      <c r="F401" s="45">
        <v>36</v>
      </c>
      <c r="G401" s="45">
        <v>317</v>
      </c>
      <c r="H401" s="45">
        <v>328</v>
      </c>
      <c r="I401" s="45">
        <v>25</v>
      </c>
      <c r="J401" s="45">
        <v>0</v>
      </c>
      <c r="K401" s="45">
        <v>0</v>
      </c>
      <c r="L401" s="46"/>
      <c r="M401" s="46"/>
      <c r="N401" s="46"/>
      <c r="O401" s="45">
        <v>2</v>
      </c>
      <c r="P401" s="45">
        <v>54</v>
      </c>
      <c r="Q401" s="45">
        <v>52</v>
      </c>
      <c r="R401" s="45">
        <v>4</v>
      </c>
      <c r="S401" s="45">
        <v>0</v>
      </c>
      <c r="T401" s="45">
        <v>0</v>
      </c>
      <c r="U401" s="46"/>
      <c r="V401" s="46"/>
      <c r="W401" s="46"/>
      <c r="X401" s="45">
        <v>4</v>
      </c>
      <c r="Y401" s="45">
        <v>52</v>
      </c>
      <c r="Z401" s="45">
        <v>46</v>
      </c>
      <c r="AA401" s="45">
        <v>10</v>
      </c>
      <c r="AB401" s="45">
        <v>0</v>
      </c>
      <c r="AC401" s="45">
        <v>0</v>
      </c>
      <c r="AD401" s="46"/>
      <c r="AE401" s="46"/>
      <c r="AF401" s="46"/>
      <c r="AG401" s="45">
        <v>0</v>
      </c>
      <c r="AH401" s="45">
        <v>11</v>
      </c>
      <c r="AI401" s="45">
        <v>10</v>
      </c>
      <c r="AJ401" s="45">
        <v>1</v>
      </c>
      <c r="AK401" s="45">
        <v>0</v>
      </c>
      <c r="AL401" s="45">
        <v>0</v>
      </c>
    </row>
    <row r="402" spans="1:38" ht="20.100000000000001" customHeight="1" x14ac:dyDescent="0.2">
      <c r="D402" s="2" t="s">
        <v>123</v>
      </c>
      <c r="F402" s="35">
        <v>15</v>
      </c>
      <c r="G402" s="35">
        <v>209</v>
      </c>
      <c r="H402" s="35">
        <v>211</v>
      </c>
      <c r="I402" s="35">
        <v>13</v>
      </c>
      <c r="J402" s="35">
        <v>0</v>
      </c>
      <c r="K402" s="35">
        <v>0</v>
      </c>
      <c r="L402" s="35"/>
      <c r="M402" s="35"/>
      <c r="N402" s="35"/>
      <c r="O402" s="35">
        <v>8</v>
      </c>
      <c r="P402" s="35">
        <v>147</v>
      </c>
      <c r="Q402" s="35">
        <v>151</v>
      </c>
      <c r="R402" s="35">
        <v>4</v>
      </c>
      <c r="S402" s="35">
        <v>0</v>
      </c>
      <c r="T402" s="35">
        <v>0</v>
      </c>
      <c r="U402" s="35"/>
      <c r="V402" s="35"/>
      <c r="W402" s="35"/>
      <c r="X402" s="35">
        <v>6</v>
      </c>
      <c r="Y402" s="35">
        <v>67</v>
      </c>
      <c r="Z402" s="35">
        <v>71</v>
      </c>
      <c r="AA402" s="35">
        <v>2</v>
      </c>
      <c r="AB402" s="35">
        <v>0</v>
      </c>
      <c r="AC402" s="35">
        <v>0</v>
      </c>
      <c r="AD402" s="35"/>
      <c r="AE402" s="35"/>
      <c r="AF402" s="35"/>
      <c r="AG402" s="35">
        <v>0</v>
      </c>
      <c r="AH402" s="35">
        <v>5</v>
      </c>
      <c r="AI402" s="35">
        <v>4</v>
      </c>
      <c r="AJ402" s="35">
        <v>1</v>
      </c>
      <c r="AK402" s="35">
        <v>0</v>
      </c>
      <c r="AL402" s="35">
        <v>0</v>
      </c>
    </row>
    <row r="403" spans="1:38" ht="19.5" customHeight="1" x14ac:dyDescent="0.2">
      <c r="D403" s="44" t="s">
        <v>136</v>
      </c>
      <c r="F403" s="45">
        <v>139</v>
      </c>
      <c r="G403" s="45">
        <v>315</v>
      </c>
      <c r="H403" s="45">
        <v>436</v>
      </c>
      <c r="I403" s="45">
        <v>18</v>
      </c>
      <c r="J403" s="45">
        <v>0</v>
      </c>
      <c r="K403" s="45">
        <v>0</v>
      </c>
      <c r="L403" s="46"/>
      <c r="M403" s="46"/>
      <c r="N403" s="46"/>
      <c r="O403" s="45">
        <v>39</v>
      </c>
      <c r="P403" s="45">
        <v>71</v>
      </c>
      <c r="Q403" s="45">
        <v>108</v>
      </c>
      <c r="R403" s="45">
        <v>2</v>
      </c>
      <c r="S403" s="45">
        <v>0</v>
      </c>
      <c r="T403" s="45">
        <v>0</v>
      </c>
      <c r="U403" s="46"/>
      <c r="V403" s="46"/>
      <c r="W403" s="46"/>
      <c r="X403" s="45">
        <v>24</v>
      </c>
      <c r="Y403" s="45">
        <v>47</v>
      </c>
      <c r="Z403" s="45">
        <v>65</v>
      </c>
      <c r="AA403" s="45">
        <v>6</v>
      </c>
      <c r="AB403" s="45">
        <v>0</v>
      </c>
      <c r="AC403" s="45">
        <v>0</v>
      </c>
      <c r="AD403" s="46"/>
      <c r="AE403" s="46"/>
      <c r="AF403" s="46"/>
      <c r="AG403" s="45">
        <v>0</v>
      </c>
      <c r="AH403" s="45">
        <v>4</v>
      </c>
      <c r="AI403" s="45">
        <v>3</v>
      </c>
      <c r="AJ403" s="45">
        <v>1</v>
      </c>
      <c r="AK403" s="45">
        <v>0</v>
      </c>
      <c r="AL403" s="45">
        <v>0</v>
      </c>
    </row>
    <row r="404" spans="1:38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</row>
    <row r="405" spans="1:38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422</v>
      </c>
      <c r="G405" s="50">
        <v>8246</v>
      </c>
      <c r="H405" s="50">
        <v>8169</v>
      </c>
      <c r="I405" s="50">
        <v>499</v>
      </c>
      <c r="J405" s="50">
        <v>0</v>
      </c>
      <c r="K405" s="50">
        <v>0</v>
      </c>
      <c r="L405" s="51"/>
      <c r="M405" s="51"/>
      <c r="N405" s="51"/>
      <c r="O405" s="50">
        <v>70</v>
      </c>
      <c r="P405" s="50">
        <v>1125</v>
      </c>
      <c r="Q405" s="50">
        <v>1164</v>
      </c>
      <c r="R405" s="50">
        <v>31</v>
      </c>
      <c r="S405" s="50">
        <v>0</v>
      </c>
      <c r="T405" s="50">
        <v>0</v>
      </c>
      <c r="U405" s="51"/>
      <c r="V405" s="51"/>
      <c r="W405" s="51"/>
      <c r="X405" s="50">
        <v>58</v>
      </c>
      <c r="Y405" s="50">
        <v>633</v>
      </c>
      <c r="Z405" s="50">
        <v>647</v>
      </c>
      <c r="AA405" s="50">
        <v>44</v>
      </c>
      <c r="AB405" s="50">
        <v>0</v>
      </c>
      <c r="AC405" s="50">
        <v>0</v>
      </c>
      <c r="AD405" s="51"/>
      <c r="AE405" s="51"/>
      <c r="AF405" s="51"/>
      <c r="AG405" s="50">
        <v>24</v>
      </c>
      <c r="AH405" s="50">
        <v>775</v>
      </c>
      <c r="AI405" s="50">
        <v>787</v>
      </c>
      <c r="AJ405" s="50">
        <v>12</v>
      </c>
      <c r="AK405" s="50">
        <v>0</v>
      </c>
      <c r="AL405" s="50">
        <v>0</v>
      </c>
    </row>
    <row r="406" spans="1:38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</row>
    <row r="407" spans="1:38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</row>
    <row r="408" spans="1:38" ht="20.100000000000001" customHeight="1" x14ac:dyDescent="0.2">
      <c r="D408" s="2" t="s">
        <v>245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/>
      <c r="M408" s="35"/>
      <c r="N408" s="35"/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/>
      <c r="V408" s="35"/>
      <c r="W408" s="35"/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/>
      <c r="AE408" s="35"/>
      <c r="AF408" s="35"/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</row>
    <row r="409" spans="1:38" ht="19.5" customHeight="1" x14ac:dyDescent="0.2">
      <c r="D409" s="44" t="s">
        <v>246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6"/>
      <c r="M409" s="46"/>
      <c r="N409" s="46"/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6"/>
      <c r="V409" s="46"/>
      <c r="W409" s="46"/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6"/>
      <c r="AE409" s="46"/>
      <c r="AF409" s="46"/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</row>
    <row r="410" spans="1:38" ht="20.100000000000001" customHeight="1" x14ac:dyDescent="0.2">
      <c r="D410" s="2" t="s">
        <v>247</v>
      </c>
      <c r="F410" s="35">
        <v>365</v>
      </c>
      <c r="G410" s="35">
        <v>4291</v>
      </c>
      <c r="H410" s="35">
        <v>4461</v>
      </c>
      <c r="I410" s="35">
        <v>195</v>
      </c>
      <c r="J410" s="35">
        <v>0</v>
      </c>
      <c r="K410" s="35">
        <v>0</v>
      </c>
      <c r="L410" s="35"/>
      <c r="M410" s="35"/>
      <c r="N410" s="35"/>
      <c r="O410" s="35">
        <v>1</v>
      </c>
      <c r="P410" s="35">
        <v>5</v>
      </c>
      <c r="Q410" s="35">
        <v>5</v>
      </c>
      <c r="R410" s="35">
        <v>1</v>
      </c>
      <c r="S410" s="35">
        <v>0</v>
      </c>
      <c r="T410" s="35">
        <v>0</v>
      </c>
      <c r="U410" s="35"/>
      <c r="V410" s="35"/>
      <c r="W410" s="35"/>
      <c r="X410" s="35">
        <v>0</v>
      </c>
      <c r="Y410" s="35">
        <v>3</v>
      </c>
      <c r="Z410" s="35">
        <v>2</v>
      </c>
      <c r="AA410" s="35">
        <v>1</v>
      </c>
      <c r="AB410" s="35">
        <v>0</v>
      </c>
      <c r="AC410" s="35">
        <v>0</v>
      </c>
      <c r="AD410" s="35"/>
      <c r="AE410" s="35"/>
      <c r="AF410" s="35"/>
      <c r="AG410" s="35">
        <v>0</v>
      </c>
      <c r="AH410" s="35">
        <v>0</v>
      </c>
      <c r="AI410" s="35">
        <v>0</v>
      </c>
      <c r="AJ410" s="35">
        <v>0</v>
      </c>
      <c r="AK410" s="35">
        <v>0</v>
      </c>
      <c r="AL410" s="35">
        <v>0</v>
      </c>
    </row>
    <row r="411" spans="1:38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</row>
    <row r="412" spans="1:38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365</v>
      </c>
      <c r="G412" s="50">
        <v>4291</v>
      </c>
      <c r="H412" s="50">
        <v>4461</v>
      </c>
      <c r="I412" s="50">
        <v>195</v>
      </c>
      <c r="J412" s="50">
        <v>0</v>
      </c>
      <c r="K412" s="50">
        <v>0</v>
      </c>
      <c r="L412" s="51"/>
      <c r="M412" s="51"/>
      <c r="N412" s="51"/>
      <c r="O412" s="50">
        <v>1</v>
      </c>
      <c r="P412" s="50">
        <v>5</v>
      </c>
      <c r="Q412" s="50">
        <v>5</v>
      </c>
      <c r="R412" s="50">
        <v>1</v>
      </c>
      <c r="S412" s="50">
        <v>0</v>
      </c>
      <c r="T412" s="50">
        <v>0</v>
      </c>
      <c r="U412" s="51"/>
      <c r="V412" s="51"/>
      <c r="W412" s="51"/>
      <c r="X412" s="50">
        <v>0</v>
      </c>
      <c r="Y412" s="50">
        <v>3</v>
      </c>
      <c r="Z412" s="50">
        <v>2</v>
      </c>
      <c r="AA412" s="50">
        <v>1</v>
      </c>
      <c r="AB412" s="50">
        <v>0</v>
      </c>
      <c r="AC412" s="50">
        <v>0</v>
      </c>
      <c r="AD412" s="51"/>
      <c r="AE412" s="51"/>
      <c r="AF412" s="51"/>
      <c r="AG412" s="50">
        <v>0</v>
      </c>
      <c r="AH412" s="50">
        <v>0</v>
      </c>
      <c r="AI412" s="50">
        <v>0</v>
      </c>
      <c r="AJ412" s="50">
        <v>0</v>
      </c>
      <c r="AK412" s="50">
        <v>0</v>
      </c>
      <c r="AL412" s="50">
        <v>0</v>
      </c>
    </row>
    <row r="413" spans="1:38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</row>
    <row r="414" spans="1:38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787</v>
      </c>
      <c r="G414" s="56">
        <v>12537</v>
      </c>
      <c r="H414" s="56">
        <v>12630</v>
      </c>
      <c r="I414" s="56">
        <v>694</v>
      </c>
      <c r="J414" s="56">
        <v>0</v>
      </c>
      <c r="K414" s="56">
        <v>0</v>
      </c>
      <c r="L414" s="51"/>
      <c r="M414" s="51"/>
      <c r="N414" s="51"/>
      <c r="O414" s="56">
        <v>71</v>
      </c>
      <c r="P414" s="56">
        <v>1130</v>
      </c>
      <c r="Q414" s="56">
        <v>1169</v>
      </c>
      <c r="R414" s="56">
        <v>32</v>
      </c>
      <c r="S414" s="56">
        <v>0</v>
      </c>
      <c r="T414" s="56">
        <v>0</v>
      </c>
      <c r="U414" s="51"/>
      <c r="V414" s="51"/>
      <c r="W414" s="51"/>
      <c r="X414" s="56">
        <v>58</v>
      </c>
      <c r="Y414" s="56">
        <v>636</v>
      </c>
      <c r="Z414" s="56">
        <v>649</v>
      </c>
      <c r="AA414" s="56">
        <v>45</v>
      </c>
      <c r="AB414" s="56">
        <v>0</v>
      </c>
      <c r="AC414" s="56">
        <v>0</v>
      </c>
      <c r="AD414" s="51"/>
      <c r="AE414" s="51"/>
      <c r="AF414" s="51"/>
      <c r="AG414" s="56">
        <v>24</v>
      </c>
      <c r="AH414" s="56">
        <v>775</v>
      </c>
      <c r="AI414" s="56">
        <v>787</v>
      </c>
      <c r="AJ414" s="56">
        <v>12</v>
      </c>
      <c r="AK414" s="56">
        <v>0</v>
      </c>
      <c r="AL414" s="56">
        <v>0</v>
      </c>
    </row>
    <row r="415" spans="1:38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</row>
    <row r="416" spans="1:38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</row>
    <row r="417" spans="1:38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</row>
    <row r="418" spans="1:38" ht="20.100000000000001" customHeight="1" x14ac:dyDescent="0.2">
      <c r="D418" s="2" t="s">
        <v>250</v>
      </c>
      <c r="F418" s="35">
        <v>74</v>
      </c>
      <c r="G418" s="35">
        <v>1813</v>
      </c>
      <c r="H418" s="35">
        <v>1787</v>
      </c>
      <c r="I418" s="35">
        <v>100</v>
      </c>
      <c r="J418" s="35">
        <v>0</v>
      </c>
      <c r="K418" s="35">
        <v>0</v>
      </c>
      <c r="L418" s="35"/>
      <c r="M418" s="35"/>
      <c r="N418" s="35"/>
      <c r="O418" s="35">
        <v>2</v>
      </c>
      <c r="P418" s="35">
        <v>58</v>
      </c>
      <c r="Q418" s="35">
        <v>56</v>
      </c>
      <c r="R418" s="35">
        <v>4</v>
      </c>
      <c r="S418" s="35">
        <v>0</v>
      </c>
      <c r="T418" s="35">
        <v>0</v>
      </c>
      <c r="U418" s="35"/>
      <c r="V418" s="35"/>
      <c r="W418" s="35"/>
      <c r="X418" s="35">
        <v>2</v>
      </c>
      <c r="Y418" s="35">
        <v>27</v>
      </c>
      <c r="Z418" s="35">
        <v>26</v>
      </c>
      <c r="AA418" s="35">
        <v>3</v>
      </c>
      <c r="AB418" s="35">
        <v>0</v>
      </c>
      <c r="AC418" s="35">
        <v>0</v>
      </c>
      <c r="AD418" s="35"/>
      <c r="AE418" s="35"/>
      <c r="AF418" s="35"/>
      <c r="AG418" s="35">
        <v>0</v>
      </c>
      <c r="AH418" s="35">
        <v>1</v>
      </c>
      <c r="AI418" s="35">
        <v>1</v>
      </c>
      <c r="AJ418" s="35">
        <v>0</v>
      </c>
      <c r="AK418" s="35">
        <v>0</v>
      </c>
      <c r="AL418" s="35">
        <v>0</v>
      </c>
    </row>
    <row r="419" spans="1:38" ht="19.5" customHeight="1" x14ac:dyDescent="0.2">
      <c r="D419" s="44" t="s">
        <v>251</v>
      </c>
      <c r="F419" s="45">
        <v>124</v>
      </c>
      <c r="G419" s="45">
        <v>1646</v>
      </c>
      <c r="H419" s="45">
        <v>1677</v>
      </c>
      <c r="I419" s="45">
        <v>93</v>
      </c>
      <c r="J419" s="45">
        <v>0</v>
      </c>
      <c r="K419" s="45">
        <v>0</v>
      </c>
      <c r="L419" s="46"/>
      <c r="M419" s="46"/>
      <c r="N419" s="46"/>
      <c r="O419" s="45">
        <v>36</v>
      </c>
      <c r="P419" s="45">
        <v>207</v>
      </c>
      <c r="Q419" s="45">
        <v>235</v>
      </c>
      <c r="R419" s="45">
        <v>8</v>
      </c>
      <c r="S419" s="45">
        <v>0</v>
      </c>
      <c r="T419" s="45">
        <v>0</v>
      </c>
      <c r="U419" s="46"/>
      <c r="V419" s="46"/>
      <c r="W419" s="46"/>
      <c r="X419" s="45">
        <v>5</v>
      </c>
      <c r="Y419" s="45">
        <v>44</v>
      </c>
      <c r="Z419" s="45">
        <v>41</v>
      </c>
      <c r="AA419" s="45">
        <v>8</v>
      </c>
      <c r="AB419" s="45">
        <v>0</v>
      </c>
      <c r="AC419" s="45">
        <v>0</v>
      </c>
      <c r="AD419" s="46"/>
      <c r="AE419" s="46"/>
      <c r="AF419" s="46"/>
      <c r="AG419" s="45">
        <v>0</v>
      </c>
      <c r="AH419" s="45">
        <v>6</v>
      </c>
      <c r="AI419" s="45">
        <v>6</v>
      </c>
      <c r="AJ419" s="45">
        <v>0</v>
      </c>
      <c r="AK419" s="45">
        <v>0</v>
      </c>
      <c r="AL419" s="45">
        <v>0</v>
      </c>
    </row>
    <row r="420" spans="1:38" ht="20.100000000000001" customHeight="1" x14ac:dyDescent="0.2">
      <c r="D420" s="2" t="s">
        <v>252</v>
      </c>
      <c r="F420" s="35">
        <v>120</v>
      </c>
      <c r="G420" s="35">
        <v>1530</v>
      </c>
      <c r="H420" s="35">
        <v>1521</v>
      </c>
      <c r="I420" s="35">
        <v>129</v>
      </c>
      <c r="J420" s="35">
        <v>0</v>
      </c>
      <c r="K420" s="35">
        <v>0</v>
      </c>
      <c r="L420" s="35"/>
      <c r="M420" s="35"/>
      <c r="N420" s="35"/>
      <c r="O420" s="35">
        <v>19</v>
      </c>
      <c r="P420" s="35">
        <v>358</v>
      </c>
      <c r="Q420" s="35">
        <v>359</v>
      </c>
      <c r="R420" s="35">
        <v>18</v>
      </c>
      <c r="S420" s="35">
        <v>0</v>
      </c>
      <c r="T420" s="35">
        <v>0</v>
      </c>
      <c r="U420" s="35"/>
      <c r="V420" s="35"/>
      <c r="W420" s="35"/>
      <c r="X420" s="35">
        <v>4</v>
      </c>
      <c r="Y420" s="35">
        <v>42</v>
      </c>
      <c r="Z420" s="35">
        <v>40</v>
      </c>
      <c r="AA420" s="35">
        <v>6</v>
      </c>
      <c r="AB420" s="35">
        <v>0</v>
      </c>
      <c r="AC420" s="35">
        <v>0</v>
      </c>
      <c r="AD420" s="35"/>
      <c r="AE420" s="35"/>
      <c r="AF420" s="35"/>
      <c r="AG420" s="35">
        <v>0</v>
      </c>
      <c r="AH420" s="35">
        <v>2</v>
      </c>
      <c r="AI420" s="35">
        <v>2</v>
      </c>
      <c r="AJ420" s="35">
        <v>0</v>
      </c>
      <c r="AK420" s="35">
        <v>0</v>
      </c>
      <c r="AL420" s="35">
        <v>0</v>
      </c>
    </row>
    <row r="421" spans="1:38" ht="19.5" customHeight="1" x14ac:dyDescent="0.2">
      <c r="D421" s="44" t="s">
        <v>253</v>
      </c>
      <c r="F421" s="45">
        <v>273</v>
      </c>
      <c r="G421" s="45">
        <v>1819</v>
      </c>
      <c r="H421" s="45">
        <v>1936</v>
      </c>
      <c r="I421" s="45">
        <v>156</v>
      </c>
      <c r="J421" s="45">
        <v>0</v>
      </c>
      <c r="K421" s="45">
        <v>0</v>
      </c>
      <c r="L421" s="46"/>
      <c r="M421" s="46"/>
      <c r="N421" s="46"/>
      <c r="O421" s="45">
        <v>29</v>
      </c>
      <c r="P421" s="45">
        <v>67</v>
      </c>
      <c r="Q421" s="45">
        <v>92</v>
      </c>
      <c r="R421" s="45">
        <v>4</v>
      </c>
      <c r="S421" s="45">
        <v>0</v>
      </c>
      <c r="T421" s="45">
        <v>0</v>
      </c>
      <c r="U421" s="46"/>
      <c r="V421" s="46"/>
      <c r="W421" s="46"/>
      <c r="X421" s="45">
        <v>24</v>
      </c>
      <c r="Y421" s="45">
        <v>28</v>
      </c>
      <c r="Z421" s="45">
        <v>49</v>
      </c>
      <c r="AA421" s="45">
        <v>3</v>
      </c>
      <c r="AB421" s="45">
        <v>0</v>
      </c>
      <c r="AC421" s="45">
        <v>0</v>
      </c>
      <c r="AD421" s="46"/>
      <c r="AE421" s="46"/>
      <c r="AF421" s="46"/>
      <c r="AG421" s="45">
        <v>3</v>
      </c>
      <c r="AH421" s="45">
        <v>2</v>
      </c>
      <c r="AI421" s="45">
        <v>5</v>
      </c>
      <c r="AJ421" s="45">
        <v>0</v>
      </c>
      <c r="AK421" s="45">
        <v>0</v>
      </c>
      <c r="AL421" s="45">
        <v>0</v>
      </c>
    </row>
    <row r="422" spans="1:38" ht="20.100000000000001" customHeight="1" x14ac:dyDescent="0.2">
      <c r="D422" s="2" t="s">
        <v>254</v>
      </c>
      <c r="F422" s="35">
        <v>169</v>
      </c>
      <c r="G422" s="35">
        <v>1828</v>
      </c>
      <c r="H422" s="35">
        <v>1873</v>
      </c>
      <c r="I422" s="35">
        <v>124</v>
      </c>
      <c r="J422" s="35">
        <v>0</v>
      </c>
      <c r="K422" s="35">
        <v>0</v>
      </c>
      <c r="L422" s="35"/>
      <c r="M422" s="35"/>
      <c r="N422" s="35"/>
      <c r="O422" s="35">
        <v>5</v>
      </c>
      <c r="P422" s="35">
        <v>50</v>
      </c>
      <c r="Q422" s="35">
        <v>51</v>
      </c>
      <c r="R422" s="35">
        <v>4</v>
      </c>
      <c r="S422" s="35">
        <v>0</v>
      </c>
      <c r="T422" s="35">
        <v>0</v>
      </c>
      <c r="U422" s="35"/>
      <c r="V422" s="35"/>
      <c r="W422" s="35"/>
      <c r="X422" s="35">
        <v>8</v>
      </c>
      <c r="Y422" s="35">
        <v>35</v>
      </c>
      <c r="Z422" s="35">
        <v>38</v>
      </c>
      <c r="AA422" s="35">
        <v>5</v>
      </c>
      <c r="AB422" s="35">
        <v>0</v>
      </c>
      <c r="AC422" s="35">
        <v>0</v>
      </c>
      <c r="AD422" s="35"/>
      <c r="AE422" s="35"/>
      <c r="AF422" s="35"/>
      <c r="AG422" s="35">
        <v>0</v>
      </c>
      <c r="AH422" s="35">
        <v>6</v>
      </c>
      <c r="AI422" s="35">
        <v>5</v>
      </c>
      <c r="AJ422" s="35">
        <v>1</v>
      </c>
      <c r="AK422" s="35">
        <v>0</v>
      </c>
      <c r="AL422" s="35">
        <v>0</v>
      </c>
    </row>
    <row r="423" spans="1:38" ht="19.5" customHeight="1" x14ac:dyDescent="0.2">
      <c r="D423" s="44" t="s">
        <v>134</v>
      </c>
      <c r="F423" s="45">
        <v>18</v>
      </c>
      <c r="G423" s="45">
        <v>339</v>
      </c>
      <c r="H423" s="45">
        <v>337</v>
      </c>
      <c r="I423" s="45">
        <v>20</v>
      </c>
      <c r="J423" s="45">
        <v>0</v>
      </c>
      <c r="K423" s="45">
        <v>0</v>
      </c>
      <c r="L423" s="46"/>
      <c r="M423" s="46"/>
      <c r="N423" s="46"/>
      <c r="O423" s="45">
        <v>4</v>
      </c>
      <c r="P423" s="45">
        <v>39</v>
      </c>
      <c r="Q423" s="45">
        <v>38</v>
      </c>
      <c r="R423" s="45">
        <v>5</v>
      </c>
      <c r="S423" s="45">
        <v>0</v>
      </c>
      <c r="T423" s="45">
        <v>0</v>
      </c>
      <c r="U423" s="46"/>
      <c r="V423" s="46"/>
      <c r="W423" s="46"/>
      <c r="X423" s="45">
        <v>17</v>
      </c>
      <c r="Y423" s="45">
        <v>69</v>
      </c>
      <c r="Z423" s="45">
        <v>74</v>
      </c>
      <c r="AA423" s="45">
        <v>12</v>
      </c>
      <c r="AB423" s="45">
        <v>0</v>
      </c>
      <c r="AC423" s="45">
        <v>0</v>
      </c>
      <c r="AD423" s="46"/>
      <c r="AE423" s="46"/>
      <c r="AF423" s="46"/>
      <c r="AG423" s="45">
        <v>0</v>
      </c>
      <c r="AH423" s="45">
        <v>9</v>
      </c>
      <c r="AI423" s="45">
        <v>8</v>
      </c>
      <c r="AJ423" s="45">
        <v>1</v>
      </c>
      <c r="AK423" s="45">
        <v>0</v>
      </c>
      <c r="AL423" s="45">
        <v>0</v>
      </c>
    </row>
    <row r="424" spans="1:38" ht="20.100000000000001" customHeight="1" x14ac:dyDescent="0.2">
      <c r="D424" s="2" t="s">
        <v>135</v>
      </c>
      <c r="F424" s="35">
        <v>19</v>
      </c>
      <c r="G424" s="35">
        <v>318</v>
      </c>
      <c r="H424" s="35">
        <v>308</v>
      </c>
      <c r="I424" s="35">
        <v>29</v>
      </c>
      <c r="J424" s="35">
        <v>0</v>
      </c>
      <c r="K424" s="35">
        <v>0</v>
      </c>
      <c r="L424" s="35"/>
      <c r="M424" s="35"/>
      <c r="N424" s="35"/>
      <c r="O424" s="35">
        <v>1</v>
      </c>
      <c r="P424" s="35">
        <v>38</v>
      </c>
      <c r="Q424" s="35">
        <v>36</v>
      </c>
      <c r="R424" s="35">
        <v>3</v>
      </c>
      <c r="S424" s="35">
        <v>0</v>
      </c>
      <c r="T424" s="35">
        <v>0</v>
      </c>
      <c r="U424" s="35"/>
      <c r="V424" s="35"/>
      <c r="W424" s="35"/>
      <c r="X424" s="35">
        <v>21</v>
      </c>
      <c r="Y424" s="35">
        <v>89</v>
      </c>
      <c r="Z424" s="35">
        <v>92</v>
      </c>
      <c r="AA424" s="35">
        <v>18</v>
      </c>
      <c r="AB424" s="35">
        <v>0</v>
      </c>
      <c r="AC424" s="35">
        <v>0</v>
      </c>
      <c r="AD424" s="35"/>
      <c r="AE424" s="35"/>
      <c r="AF424" s="35"/>
      <c r="AG424" s="35">
        <v>0</v>
      </c>
      <c r="AH424" s="35">
        <v>7</v>
      </c>
      <c r="AI424" s="35">
        <v>6</v>
      </c>
      <c r="AJ424" s="35">
        <v>1</v>
      </c>
      <c r="AK424" s="35">
        <v>0</v>
      </c>
      <c r="AL424" s="35">
        <v>0</v>
      </c>
    </row>
    <row r="425" spans="1:38" ht="19.5" customHeight="1" x14ac:dyDescent="0.2">
      <c r="D425" s="44" t="s">
        <v>255</v>
      </c>
      <c r="F425" s="45">
        <v>80</v>
      </c>
      <c r="G425" s="45">
        <v>1754</v>
      </c>
      <c r="H425" s="45">
        <v>1736</v>
      </c>
      <c r="I425" s="45">
        <v>98</v>
      </c>
      <c r="J425" s="45">
        <v>0</v>
      </c>
      <c r="K425" s="45">
        <v>0</v>
      </c>
      <c r="L425" s="46"/>
      <c r="M425" s="46"/>
      <c r="N425" s="46"/>
      <c r="O425" s="45">
        <v>2</v>
      </c>
      <c r="P425" s="45">
        <v>106</v>
      </c>
      <c r="Q425" s="45">
        <v>104</v>
      </c>
      <c r="R425" s="45">
        <v>4</v>
      </c>
      <c r="S425" s="45">
        <v>0</v>
      </c>
      <c r="T425" s="45">
        <v>0</v>
      </c>
      <c r="U425" s="46"/>
      <c r="V425" s="46"/>
      <c r="W425" s="46"/>
      <c r="X425" s="45">
        <v>5</v>
      </c>
      <c r="Y425" s="45">
        <v>37</v>
      </c>
      <c r="Z425" s="45">
        <v>38</v>
      </c>
      <c r="AA425" s="45">
        <v>4</v>
      </c>
      <c r="AB425" s="45">
        <v>0</v>
      </c>
      <c r="AC425" s="45">
        <v>0</v>
      </c>
      <c r="AD425" s="46"/>
      <c r="AE425" s="46"/>
      <c r="AF425" s="46"/>
      <c r="AG425" s="45">
        <v>0</v>
      </c>
      <c r="AH425" s="45">
        <v>3</v>
      </c>
      <c r="AI425" s="45">
        <v>3</v>
      </c>
      <c r="AJ425" s="45">
        <v>0</v>
      </c>
      <c r="AK425" s="45">
        <v>0</v>
      </c>
      <c r="AL425" s="45">
        <v>0</v>
      </c>
    </row>
    <row r="426" spans="1:38" ht="19.5" customHeight="1" x14ac:dyDescent="0.2">
      <c r="D426" s="47" t="s">
        <v>256</v>
      </c>
      <c r="F426" s="46">
        <v>0</v>
      </c>
      <c r="G426" s="46">
        <v>1190</v>
      </c>
      <c r="H426" s="46">
        <v>1041</v>
      </c>
      <c r="I426" s="46">
        <v>149</v>
      </c>
      <c r="J426" s="46">
        <v>0</v>
      </c>
      <c r="K426" s="46">
        <v>0</v>
      </c>
      <c r="L426" s="46"/>
      <c r="M426" s="46"/>
      <c r="N426" s="46"/>
      <c r="O426" s="46">
        <v>0</v>
      </c>
      <c r="P426" s="46">
        <v>57</v>
      </c>
      <c r="Q426" s="46">
        <v>50</v>
      </c>
      <c r="R426" s="46">
        <v>7</v>
      </c>
      <c r="S426" s="46">
        <v>0</v>
      </c>
      <c r="T426" s="46">
        <v>0</v>
      </c>
      <c r="U426" s="46"/>
      <c r="V426" s="46"/>
      <c r="W426" s="46"/>
      <c r="X426" s="46">
        <v>0</v>
      </c>
      <c r="Y426" s="46">
        <v>14</v>
      </c>
      <c r="Z426" s="46">
        <v>7</v>
      </c>
      <c r="AA426" s="46">
        <v>7</v>
      </c>
      <c r="AB426" s="46">
        <v>0</v>
      </c>
      <c r="AC426" s="46">
        <v>0</v>
      </c>
      <c r="AD426" s="46"/>
      <c r="AE426" s="46"/>
      <c r="AF426" s="46"/>
      <c r="AG426" s="46">
        <v>0</v>
      </c>
      <c r="AH426" s="46">
        <v>0</v>
      </c>
      <c r="AI426" s="46">
        <v>0</v>
      </c>
      <c r="AJ426" s="46">
        <v>0</v>
      </c>
      <c r="AK426" s="46">
        <v>0</v>
      </c>
      <c r="AL426" s="46">
        <v>0</v>
      </c>
    </row>
    <row r="427" spans="1:38" ht="19.5" customHeight="1" x14ac:dyDescent="0.2">
      <c r="D427" s="44" t="s">
        <v>257</v>
      </c>
      <c r="F427" s="45">
        <v>0</v>
      </c>
      <c r="G427" s="45">
        <v>316</v>
      </c>
      <c r="H427" s="45">
        <v>177</v>
      </c>
      <c r="I427" s="45">
        <v>139</v>
      </c>
      <c r="J427" s="45">
        <v>0</v>
      </c>
      <c r="K427" s="45">
        <v>0</v>
      </c>
      <c r="L427" s="46"/>
      <c r="M427" s="46"/>
      <c r="N427" s="46"/>
      <c r="O427" s="45">
        <v>0</v>
      </c>
      <c r="P427" s="45">
        <v>17</v>
      </c>
      <c r="Q427" s="45">
        <v>13</v>
      </c>
      <c r="R427" s="45">
        <v>4</v>
      </c>
      <c r="S427" s="45">
        <v>0</v>
      </c>
      <c r="T427" s="45">
        <v>0</v>
      </c>
      <c r="U427" s="46"/>
      <c r="V427" s="46"/>
      <c r="W427" s="46"/>
      <c r="X427" s="45">
        <v>0</v>
      </c>
      <c r="Y427" s="45">
        <v>5</v>
      </c>
      <c r="Z427" s="45">
        <v>1</v>
      </c>
      <c r="AA427" s="45">
        <v>4</v>
      </c>
      <c r="AB427" s="45">
        <v>0</v>
      </c>
      <c r="AC427" s="45">
        <v>0</v>
      </c>
      <c r="AD427" s="46"/>
      <c r="AE427" s="46"/>
      <c r="AF427" s="46"/>
      <c r="AG427" s="45">
        <v>0</v>
      </c>
      <c r="AH427" s="45">
        <v>2</v>
      </c>
      <c r="AI427" s="45">
        <v>1</v>
      </c>
      <c r="AJ427" s="45">
        <v>1</v>
      </c>
      <c r="AK427" s="45">
        <v>0</v>
      </c>
      <c r="AL427" s="45">
        <v>0</v>
      </c>
    </row>
    <row r="428" spans="1:38" ht="19.5" customHeight="1" x14ac:dyDescent="0.2">
      <c r="D428" s="47" t="s">
        <v>258</v>
      </c>
      <c r="F428" s="46">
        <v>0</v>
      </c>
      <c r="G428" s="46">
        <v>317</v>
      </c>
      <c r="H428" s="46">
        <v>190</v>
      </c>
      <c r="I428" s="46">
        <v>127</v>
      </c>
      <c r="J428" s="46">
        <v>0</v>
      </c>
      <c r="K428" s="46">
        <v>0</v>
      </c>
      <c r="L428" s="46"/>
      <c r="M428" s="46"/>
      <c r="N428" s="46"/>
      <c r="O428" s="46">
        <v>0</v>
      </c>
      <c r="P428" s="46">
        <v>8</v>
      </c>
      <c r="Q428" s="46">
        <v>6</v>
      </c>
      <c r="R428" s="46">
        <v>2</v>
      </c>
      <c r="S428" s="46">
        <v>0</v>
      </c>
      <c r="T428" s="46">
        <v>0</v>
      </c>
      <c r="U428" s="46"/>
      <c r="V428" s="46"/>
      <c r="W428" s="46"/>
      <c r="X428" s="46">
        <v>0</v>
      </c>
      <c r="Y428" s="46">
        <v>8</v>
      </c>
      <c r="Z428" s="46">
        <v>2</v>
      </c>
      <c r="AA428" s="46">
        <v>6</v>
      </c>
      <c r="AB428" s="46">
        <v>0</v>
      </c>
      <c r="AC428" s="46">
        <v>0</v>
      </c>
      <c r="AD428" s="46"/>
      <c r="AE428" s="46"/>
      <c r="AF428" s="46"/>
      <c r="AG428" s="46">
        <v>0</v>
      </c>
      <c r="AH428" s="46">
        <v>0</v>
      </c>
      <c r="AI428" s="46">
        <v>0</v>
      </c>
      <c r="AJ428" s="46">
        <v>0</v>
      </c>
      <c r="AK428" s="46">
        <v>0</v>
      </c>
      <c r="AL428" s="46">
        <v>0</v>
      </c>
    </row>
    <row r="429" spans="1:38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</row>
    <row r="430" spans="1:38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877</v>
      </c>
      <c r="G430" s="50">
        <v>12870</v>
      </c>
      <c r="H430" s="50">
        <v>12583</v>
      </c>
      <c r="I430" s="50">
        <v>1164</v>
      </c>
      <c r="J430" s="50">
        <v>0</v>
      </c>
      <c r="K430" s="50">
        <v>0</v>
      </c>
      <c r="L430" s="51"/>
      <c r="M430" s="51"/>
      <c r="N430" s="51"/>
      <c r="O430" s="50">
        <v>98</v>
      </c>
      <c r="P430" s="50">
        <v>1005</v>
      </c>
      <c r="Q430" s="50">
        <v>1040</v>
      </c>
      <c r="R430" s="50">
        <v>63</v>
      </c>
      <c r="S430" s="50">
        <v>0</v>
      </c>
      <c r="T430" s="50">
        <v>0</v>
      </c>
      <c r="U430" s="51"/>
      <c r="V430" s="51"/>
      <c r="W430" s="51"/>
      <c r="X430" s="50">
        <v>86</v>
      </c>
      <c r="Y430" s="50">
        <v>398</v>
      </c>
      <c r="Z430" s="50">
        <v>408</v>
      </c>
      <c r="AA430" s="50">
        <v>76</v>
      </c>
      <c r="AB430" s="50">
        <v>0</v>
      </c>
      <c r="AC430" s="50">
        <v>0</v>
      </c>
      <c r="AD430" s="51"/>
      <c r="AE430" s="51"/>
      <c r="AF430" s="51"/>
      <c r="AG430" s="50">
        <v>3</v>
      </c>
      <c r="AH430" s="50">
        <v>38</v>
      </c>
      <c r="AI430" s="50">
        <v>37</v>
      </c>
      <c r="AJ430" s="50">
        <v>4</v>
      </c>
      <c r="AK430" s="50">
        <v>0</v>
      </c>
      <c r="AL430" s="50">
        <v>0</v>
      </c>
    </row>
    <row r="431" spans="1:38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</row>
    <row r="432" spans="1:38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877</v>
      </c>
      <c r="G432" s="56">
        <v>12870</v>
      </c>
      <c r="H432" s="56">
        <v>12583</v>
      </c>
      <c r="I432" s="56">
        <v>1164</v>
      </c>
      <c r="J432" s="56">
        <v>0</v>
      </c>
      <c r="K432" s="56">
        <v>0</v>
      </c>
      <c r="L432" s="51"/>
      <c r="M432" s="51"/>
      <c r="N432" s="51"/>
      <c r="O432" s="56">
        <v>98</v>
      </c>
      <c r="P432" s="56">
        <v>1005</v>
      </c>
      <c r="Q432" s="56">
        <v>1040</v>
      </c>
      <c r="R432" s="56">
        <v>63</v>
      </c>
      <c r="S432" s="56">
        <v>0</v>
      </c>
      <c r="T432" s="56">
        <v>0</v>
      </c>
      <c r="U432" s="51"/>
      <c r="V432" s="51"/>
      <c r="W432" s="51"/>
      <c r="X432" s="56">
        <v>86</v>
      </c>
      <c r="Y432" s="56">
        <v>398</v>
      </c>
      <c r="Z432" s="56">
        <v>408</v>
      </c>
      <c r="AA432" s="56">
        <v>76</v>
      </c>
      <c r="AB432" s="56">
        <v>0</v>
      </c>
      <c r="AC432" s="56">
        <v>0</v>
      </c>
      <c r="AD432" s="51"/>
      <c r="AE432" s="51"/>
      <c r="AF432" s="51"/>
      <c r="AG432" s="56">
        <v>3</v>
      </c>
      <c r="AH432" s="56">
        <v>38</v>
      </c>
      <c r="AI432" s="56">
        <v>37</v>
      </c>
      <c r="AJ432" s="56">
        <v>4</v>
      </c>
      <c r="AK432" s="56">
        <v>0</v>
      </c>
      <c r="AL432" s="56">
        <v>0</v>
      </c>
    </row>
    <row r="433" spans="1:38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</row>
    <row r="434" spans="1:38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</row>
    <row r="435" spans="1:38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</row>
    <row r="436" spans="1:38" ht="20.100000000000001" customHeight="1" x14ac:dyDescent="0.2">
      <c r="D436" s="2" t="s">
        <v>141</v>
      </c>
      <c r="F436" s="35">
        <v>2</v>
      </c>
      <c r="G436" s="35">
        <v>94</v>
      </c>
      <c r="H436" s="35">
        <v>88</v>
      </c>
      <c r="I436" s="35">
        <v>8</v>
      </c>
      <c r="J436" s="35">
        <v>0</v>
      </c>
      <c r="K436" s="35">
        <v>0</v>
      </c>
      <c r="L436" s="35"/>
      <c r="M436" s="35"/>
      <c r="N436" s="35"/>
      <c r="O436" s="35">
        <v>4</v>
      </c>
      <c r="P436" s="35">
        <v>104</v>
      </c>
      <c r="Q436" s="35">
        <v>105</v>
      </c>
      <c r="R436" s="35">
        <v>3</v>
      </c>
      <c r="S436" s="35">
        <v>0</v>
      </c>
      <c r="T436" s="35">
        <v>0</v>
      </c>
      <c r="U436" s="35"/>
      <c r="V436" s="35"/>
      <c r="W436" s="35"/>
      <c r="X436" s="35">
        <v>4</v>
      </c>
      <c r="Y436" s="35">
        <v>59</v>
      </c>
      <c r="Z436" s="35">
        <v>61</v>
      </c>
      <c r="AA436" s="35">
        <v>2</v>
      </c>
      <c r="AB436" s="35">
        <v>0</v>
      </c>
      <c r="AC436" s="35">
        <v>0</v>
      </c>
      <c r="AD436" s="35"/>
      <c r="AE436" s="35"/>
      <c r="AF436" s="35"/>
      <c r="AG436" s="35">
        <v>0</v>
      </c>
      <c r="AH436" s="35">
        <v>3</v>
      </c>
      <c r="AI436" s="35">
        <v>3</v>
      </c>
      <c r="AJ436" s="35">
        <v>0</v>
      </c>
      <c r="AK436" s="35">
        <v>0</v>
      </c>
      <c r="AL436" s="35">
        <v>0</v>
      </c>
    </row>
    <row r="437" spans="1:38" ht="19.5" customHeight="1" x14ac:dyDescent="0.2">
      <c r="D437" s="44" t="s">
        <v>116</v>
      </c>
      <c r="F437" s="45">
        <v>5</v>
      </c>
      <c r="G437" s="45">
        <v>82</v>
      </c>
      <c r="H437" s="45">
        <v>83</v>
      </c>
      <c r="I437" s="45">
        <v>4</v>
      </c>
      <c r="J437" s="45">
        <v>0</v>
      </c>
      <c r="K437" s="45">
        <v>0</v>
      </c>
      <c r="L437" s="46"/>
      <c r="M437" s="46"/>
      <c r="N437" s="46"/>
      <c r="O437" s="45">
        <v>1</v>
      </c>
      <c r="P437" s="45">
        <v>77</v>
      </c>
      <c r="Q437" s="45">
        <v>75</v>
      </c>
      <c r="R437" s="45">
        <v>3</v>
      </c>
      <c r="S437" s="45">
        <v>0</v>
      </c>
      <c r="T437" s="45">
        <v>0</v>
      </c>
      <c r="U437" s="46"/>
      <c r="V437" s="46"/>
      <c r="W437" s="46"/>
      <c r="X437" s="45">
        <v>1</v>
      </c>
      <c r="Y437" s="45">
        <v>64</v>
      </c>
      <c r="Z437" s="45">
        <v>61</v>
      </c>
      <c r="AA437" s="45">
        <v>4</v>
      </c>
      <c r="AB437" s="45">
        <v>0</v>
      </c>
      <c r="AC437" s="45">
        <v>0</v>
      </c>
      <c r="AD437" s="46"/>
      <c r="AE437" s="46"/>
      <c r="AF437" s="46"/>
      <c r="AG437" s="45">
        <v>1</v>
      </c>
      <c r="AH437" s="45">
        <v>7</v>
      </c>
      <c r="AI437" s="45">
        <v>7</v>
      </c>
      <c r="AJ437" s="45">
        <v>1</v>
      </c>
      <c r="AK437" s="45">
        <v>0</v>
      </c>
      <c r="AL437" s="45">
        <v>0</v>
      </c>
    </row>
    <row r="438" spans="1:38" ht="20.100000000000001" customHeight="1" x14ac:dyDescent="0.2">
      <c r="D438" s="2" t="s">
        <v>132</v>
      </c>
      <c r="F438" s="35">
        <v>2</v>
      </c>
      <c r="G438" s="35">
        <v>103</v>
      </c>
      <c r="H438" s="35">
        <v>99</v>
      </c>
      <c r="I438" s="35">
        <v>6</v>
      </c>
      <c r="J438" s="35">
        <v>0</v>
      </c>
      <c r="K438" s="35">
        <v>0</v>
      </c>
      <c r="L438" s="35"/>
      <c r="M438" s="35"/>
      <c r="N438" s="35"/>
      <c r="O438" s="35">
        <v>3</v>
      </c>
      <c r="P438" s="35">
        <v>61</v>
      </c>
      <c r="Q438" s="35">
        <v>64</v>
      </c>
      <c r="R438" s="35">
        <v>0</v>
      </c>
      <c r="S438" s="35">
        <v>0</v>
      </c>
      <c r="T438" s="35">
        <v>0</v>
      </c>
      <c r="U438" s="35"/>
      <c r="V438" s="35"/>
      <c r="W438" s="35"/>
      <c r="X438" s="35">
        <v>5</v>
      </c>
      <c r="Y438" s="35">
        <v>60</v>
      </c>
      <c r="Z438" s="35">
        <v>63</v>
      </c>
      <c r="AA438" s="35">
        <v>2</v>
      </c>
      <c r="AB438" s="35">
        <v>0</v>
      </c>
      <c r="AC438" s="35">
        <v>0</v>
      </c>
      <c r="AD438" s="35"/>
      <c r="AE438" s="35"/>
      <c r="AF438" s="35"/>
      <c r="AG438" s="35">
        <v>0</v>
      </c>
      <c r="AH438" s="35">
        <v>5</v>
      </c>
      <c r="AI438" s="35">
        <v>5</v>
      </c>
      <c r="AJ438" s="35">
        <v>0</v>
      </c>
      <c r="AK438" s="35">
        <v>0</v>
      </c>
      <c r="AL438" s="35">
        <v>0</v>
      </c>
    </row>
    <row r="439" spans="1:38" ht="19.5" customHeight="1" x14ac:dyDescent="0.2">
      <c r="D439" s="44" t="s">
        <v>151</v>
      </c>
      <c r="F439" s="45">
        <v>5</v>
      </c>
      <c r="G439" s="45">
        <v>95</v>
      </c>
      <c r="H439" s="45">
        <v>93</v>
      </c>
      <c r="I439" s="45">
        <v>7</v>
      </c>
      <c r="J439" s="45">
        <v>0</v>
      </c>
      <c r="K439" s="45">
        <v>0</v>
      </c>
      <c r="L439" s="46"/>
      <c r="M439" s="46"/>
      <c r="N439" s="46"/>
      <c r="O439" s="45">
        <v>3</v>
      </c>
      <c r="P439" s="45">
        <v>64</v>
      </c>
      <c r="Q439" s="45">
        <v>63</v>
      </c>
      <c r="R439" s="45">
        <v>4</v>
      </c>
      <c r="S439" s="45">
        <v>0</v>
      </c>
      <c r="T439" s="45">
        <v>0</v>
      </c>
      <c r="U439" s="46"/>
      <c r="V439" s="46"/>
      <c r="W439" s="46"/>
      <c r="X439" s="45">
        <v>2</v>
      </c>
      <c r="Y439" s="45">
        <v>63</v>
      </c>
      <c r="Z439" s="45">
        <v>62</v>
      </c>
      <c r="AA439" s="45">
        <v>3</v>
      </c>
      <c r="AB439" s="45">
        <v>0</v>
      </c>
      <c r="AC439" s="45">
        <v>0</v>
      </c>
      <c r="AD439" s="46"/>
      <c r="AE439" s="46"/>
      <c r="AF439" s="46"/>
      <c r="AG439" s="45">
        <v>0</v>
      </c>
      <c r="AH439" s="45">
        <v>6</v>
      </c>
      <c r="AI439" s="45">
        <v>6</v>
      </c>
      <c r="AJ439" s="45">
        <v>0</v>
      </c>
      <c r="AK439" s="45">
        <v>0</v>
      </c>
      <c r="AL439" s="45">
        <v>0</v>
      </c>
    </row>
    <row r="440" spans="1:38" ht="20.100000000000001" customHeight="1" x14ac:dyDescent="0.2">
      <c r="D440" s="2" t="s">
        <v>133</v>
      </c>
      <c r="F440" s="35">
        <v>6</v>
      </c>
      <c r="G440" s="35">
        <v>106</v>
      </c>
      <c r="H440" s="35">
        <v>102</v>
      </c>
      <c r="I440" s="35">
        <v>10</v>
      </c>
      <c r="J440" s="35">
        <v>0</v>
      </c>
      <c r="K440" s="35">
        <v>0</v>
      </c>
      <c r="L440" s="35"/>
      <c r="M440" s="35"/>
      <c r="N440" s="35"/>
      <c r="O440" s="35">
        <v>1</v>
      </c>
      <c r="P440" s="35">
        <v>58</v>
      </c>
      <c r="Q440" s="35">
        <v>56</v>
      </c>
      <c r="R440" s="35">
        <v>3</v>
      </c>
      <c r="S440" s="35">
        <v>0</v>
      </c>
      <c r="T440" s="35">
        <v>0</v>
      </c>
      <c r="U440" s="35"/>
      <c r="V440" s="35"/>
      <c r="W440" s="35"/>
      <c r="X440" s="35">
        <v>2</v>
      </c>
      <c r="Y440" s="35">
        <v>59</v>
      </c>
      <c r="Z440" s="35">
        <v>56</v>
      </c>
      <c r="AA440" s="35">
        <v>5</v>
      </c>
      <c r="AB440" s="35">
        <v>0</v>
      </c>
      <c r="AC440" s="35">
        <v>0</v>
      </c>
      <c r="AD440" s="35"/>
      <c r="AE440" s="35"/>
      <c r="AF440" s="35"/>
      <c r="AG440" s="35">
        <v>0</v>
      </c>
      <c r="AH440" s="35">
        <v>6</v>
      </c>
      <c r="AI440" s="35">
        <v>5</v>
      </c>
      <c r="AJ440" s="35">
        <v>1</v>
      </c>
      <c r="AK440" s="35">
        <v>0</v>
      </c>
      <c r="AL440" s="35">
        <v>0</v>
      </c>
    </row>
    <row r="441" spans="1:38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</row>
    <row r="442" spans="1:38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20</v>
      </c>
      <c r="G442" s="50">
        <v>480</v>
      </c>
      <c r="H442" s="50">
        <v>465</v>
      </c>
      <c r="I442" s="50">
        <v>35</v>
      </c>
      <c r="J442" s="50">
        <v>0</v>
      </c>
      <c r="K442" s="50">
        <v>0</v>
      </c>
      <c r="L442" s="51"/>
      <c r="M442" s="51"/>
      <c r="N442" s="51"/>
      <c r="O442" s="50">
        <v>12</v>
      </c>
      <c r="P442" s="50">
        <v>364</v>
      </c>
      <c r="Q442" s="50">
        <v>363</v>
      </c>
      <c r="R442" s="50">
        <v>13</v>
      </c>
      <c r="S442" s="50">
        <v>0</v>
      </c>
      <c r="T442" s="50">
        <v>0</v>
      </c>
      <c r="U442" s="51"/>
      <c r="V442" s="51"/>
      <c r="W442" s="51"/>
      <c r="X442" s="50">
        <v>14</v>
      </c>
      <c r="Y442" s="50">
        <v>305</v>
      </c>
      <c r="Z442" s="50">
        <v>303</v>
      </c>
      <c r="AA442" s="50">
        <v>16</v>
      </c>
      <c r="AB442" s="50">
        <v>0</v>
      </c>
      <c r="AC442" s="50">
        <v>0</v>
      </c>
      <c r="AD442" s="51"/>
      <c r="AE442" s="51"/>
      <c r="AF442" s="51"/>
      <c r="AG442" s="50">
        <v>1</v>
      </c>
      <c r="AH442" s="50">
        <v>27</v>
      </c>
      <c r="AI442" s="50">
        <v>26</v>
      </c>
      <c r="AJ442" s="50">
        <v>2</v>
      </c>
      <c r="AK442" s="50">
        <v>0</v>
      </c>
      <c r="AL442" s="50">
        <v>0</v>
      </c>
    </row>
    <row r="443" spans="1:38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</row>
    <row r="444" spans="1:38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20</v>
      </c>
      <c r="G444" s="56">
        <v>480</v>
      </c>
      <c r="H444" s="56">
        <v>465</v>
      </c>
      <c r="I444" s="56">
        <v>35</v>
      </c>
      <c r="J444" s="56">
        <v>0</v>
      </c>
      <c r="K444" s="56">
        <v>0</v>
      </c>
      <c r="L444" s="51"/>
      <c r="M444" s="51"/>
      <c r="N444" s="51"/>
      <c r="O444" s="56">
        <v>12</v>
      </c>
      <c r="P444" s="56">
        <v>364</v>
      </c>
      <c r="Q444" s="56">
        <v>363</v>
      </c>
      <c r="R444" s="56">
        <v>13</v>
      </c>
      <c r="S444" s="56">
        <v>0</v>
      </c>
      <c r="T444" s="56">
        <v>0</v>
      </c>
      <c r="U444" s="51"/>
      <c r="V444" s="51"/>
      <c r="W444" s="51"/>
      <c r="X444" s="56">
        <v>14</v>
      </c>
      <c r="Y444" s="56">
        <v>305</v>
      </c>
      <c r="Z444" s="56">
        <v>303</v>
      </c>
      <c r="AA444" s="56">
        <v>16</v>
      </c>
      <c r="AB444" s="56">
        <v>0</v>
      </c>
      <c r="AC444" s="56">
        <v>0</v>
      </c>
      <c r="AD444" s="51"/>
      <c r="AE444" s="51"/>
      <c r="AF444" s="51"/>
      <c r="AG444" s="56">
        <v>1</v>
      </c>
      <c r="AH444" s="56">
        <v>27</v>
      </c>
      <c r="AI444" s="56">
        <v>26</v>
      </c>
      <c r="AJ444" s="56">
        <v>2</v>
      </c>
      <c r="AK444" s="56">
        <v>0</v>
      </c>
      <c r="AL444" s="56">
        <v>0</v>
      </c>
    </row>
    <row r="445" spans="1:38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</row>
    <row r="446" spans="1:38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</row>
    <row r="447" spans="1:38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</row>
    <row r="448" spans="1:38" ht="20.100000000000001" customHeight="1" x14ac:dyDescent="0.2">
      <c r="D448" s="2" t="s">
        <v>141</v>
      </c>
      <c r="F448" s="35">
        <v>10</v>
      </c>
      <c r="G448" s="35">
        <v>334</v>
      </c>
      <c r="H448" s="35">
        <v>326</v>
      </c>
      <c r="I448" s="35">
        <v>18</v>
      </c>
      <c r="J448" s="35">
        <v>0</v>
      </c>
      <c r="K448" s="35">
        <v>0</v>
      </c>
      <c r="L448" s="35"/>
      <c r="M448" s="35"/>
      <c r="N448" s="35"/>
      <c r="O448" s="35">
        <v>0</v>
      </c>
      <c r="P448" s="35">
        <v>20</v>
      </c>
      <c r="Q448" s="35">
        <v>20</v>
      </c>
      <c r="R448" s="35">
        <v>0</v>
      </c>
      <c r="S448" s="35">
        <v>0</v>
      </c>
      <c r="T448" s="35">
        <v>0</v>
      </c>
      <c r="U448" s="35"/>
      <c r="V448" s="35"/>
      <c r="W448" s="35"/>
      <c r="X448" s="35">
        <v>0</v>
      </c>
      <c r="Y448" s="35">
        <v>2</v>
      </c>
      <c r="Z448" s="35">
        <v>2</v>
      </c>
      <c r="AA448" s="35">
        <v>0</v>
      </c>
      <c r="AB448" s="35">
        <v>0</v>
      </c>
      <c r="AC448" s="35">
        <v>0</v>
      </c>
      <c r="AD448" s="35"/>
      <c r="AE448" s="35"/>
      <c r="AF448" s="35"/>
      <c r="AG448" s="35">
        <v>0</v>
      </c>
      <c r="AH448" s="35">
        <v>0</v>
      </c>
      <c r="AI448" s="35">
        <v>0</v>
      </c>
      <c r="AJ448" s="35">
        <v>0</v>
      </c>
      <c r="AK448" s="35">
        <v>0</v>
      </c>
      <c r="AL448" s="35">
        <v>0</v>
      </c>
    </row>
    <row r="449" spans="1:38" ht="19.5" customHeight="1" x14ac:dyDescent="0.2">
      <c r="D449" s="44" t="s">
        <v>116</v>
      </c>
      <c r="F449" s="45">
        <v>33</v>
      </c>
      <c r="G449" s="45">
        <v>353</v>
      </c>
      <c r="H449" s="45">
        <v>359</v>
      </c>
      <c r="I449" s="45">
        <v>27</v>
      </c>
      <c r="J449" s="45">
        <v>0</v>
      </c>
      <c r="K449" s="45">
        <v>0</v>
      </c>
      <c r="L449" s="46"/>
      <c r="M449" s="46"/>
      <c r="N449" s="46"/>
      <c r="O449" s="45">
        <v>0</v>
      </c>
      <c r="P449" s="45">
        <v>1</v>
      </c>
      <c r="Q449" s="45">
        <v>1</v>
      </c>
      <c r="R449" s="45">
        <v>0</v>
      </c>
      <c r="S449" s="45">
        <v>0</v>
      </c>
      <c r="T449" s="45">
        <v>0</v>
      </c>
      <c r="U449" s="46"/>
      <c r="V449" s="46"/>
      <c r="W449" s="46"/>
      <c r="X449" s="45">
        <v>0</v>
      </c>
      <c r="Y449" s="45">
        <v>1</v>
      </c>
      <c r="Z449" s="45">
        <v>1</v>
      </c>
      <c r="AA449" s="45">
        <v>0</v>
      </c>
      <c r="AB449" s="45">
        <v>0</v>
      </c>
      <c r="AC449" s="45">
        <v>0</v>
      </c>
      <c r="AD449" s="46"/>
      <c r="AE449" s="46"/>
      <c r="AF449" s="46"/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</row>
    <row r="450" spans="1:38" ht="20.100000000000001" customHeight="1" x14ac:dyDescent="0.2">
      <c r="B450" s="5"/>
      <c r="D450" s="2" t="s">
        <v>132</v>
      </c>
      <c r="F450" s="35">
        <v>6</v>
      </c>
      <c r="G450" s="35">
        <v>342</v>
      </c>
      <c r="H450" s="35">
        <v>325</v>
      </c>
      <c r="I450" s="35">
        <v>23</v>
      </c>
      <c r="J450" s="35">
        <v>0</v>
      </c>
      <c r="K450" s="35">
        <v>0</v>
      </c>
      <c r="L450" s="35"/>
      <c r="M450" s="35"/>
      <c r="N450" s="35"/>
      <c r="O450" s="35">
        <v>0</v>
      </c>
      <c r="P450" s="35">
        <v>6</v>
      </c>
      <c r="Q450" s="35">
        <v>6</v>
      </c>
      <c r="R450" s="35">
        <v>0</v>
      </c>
      <c r="S450" s="35">
        <v>0</v>
      </c>
      <c r="T450" s="35">
        <v>0</v>
      </c>
      <c r="U450" s="35"/>
      <c r="V450" s="35"/>
      <c r="W450" s="35"/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/>
      <c r="AE450" s="35"/>
      <c r="AF450" s="35"/>
      <c r="AG450" s="35">
        <v>0</v>
      </c>
      <c r="AH450" s="35">
        <v>0</v>
      </c>
      <c r="AI450" s="35">
        <v>0</v>
      </c>
      <c r="AJ450" s="35">
        <v>0</v>
      </c>
      <c r="AK450" s="35">
        <v>0</v>
      </c>
      <c r="AL450" s="35">
        <v>0</v>
      </c>
    </row>
    <row r="451" spans="1:38" ht="19.5" customHeight="1" x14ac:dyDescent="0.2">
      <c r="D451" s="44" t="s">
        <v>151</v>
      </c>
      <c r="F451" s="45">
        <v>18</v>
      </c>
      <c r="G451" s="45">
        <v>362</v>
      </c>
      <c r="H451" s="45">
        <v>366</v>
      </c>
      <c r="I451" s="45">
        <v>14</v>
      </c>
      <c r="J451" s="45">
        <v>0</v>
      </c>
      <c r="K451" s="45">
        <v>0</v>
      </c>
      <c r="L451" s="46"/>
      <c r="M451" s="46"/>
      <c r="N451" s="46"/>
      <c r="O451" s="45">
        <v>0</v>
      </c>
      <c r="P451" s="45">
        <v>1</v>
      </c>
      <c r="Q451" s="45">
        <v>1</v>
      </c>
      <c r="R451" s="45">
        <v>0</v>
      </c>
      <c r="S451" s="45">
        <v>0</v>
      </c>
      <c r="T451" s="45">
        <v>0</v>
      </c>
      <c r="U451" s="46"/>
      <c r="V451" s="46"/>
      <c r="W451" s="46"/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6"/>
      <c r="AE451" s="46"/>
      <c r="AF451" s="46"/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</row>
    <row r="452" spans="1:38" ht="20.100000000000001" customHeight="1" x14ac:dyDescent="0.2">
      <c r="D452" s="2" t="s">
        <v>119</v>
      </c>
      <c r="F452" s="35">
        <v>7</v>
      </c>
      <c r="G452" s="35">
        <v>358</v>
      </c>
      <c r="H452" s="35">
        <v>352</v>
      </c>
      <c r="I452" s="35">
        <v>13</v>
      </c>
      <c r="J452" s="35">
        <v>0</v>
      </c>
      <c r="K452" s="35">
        <v>0</v>
      </c>
      <c r="L452" s="35"/>
      <c r="M452" s="35"/>
      <c r="N452" s="35"/>
      <c r="O452" s="35">
        <v>0</v>
      </c>
      <c r="P452" s="35">
        <v>0</v>
      </c>
      <c r="Q452" s="35">
        <v>0</v>
      </c>
      <c r="R452" s="35">
        <v>0</v>
      </c>
      <c r="S452" s="35">
        <v>0</v>
      </c>
      <c r="T452" s="35">
        <v>0</v>
      </c>
      <c r="U452" s="35"/>
      <c r="V452" s="35"/>
      <c r="W452" s="35"/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/>
      <c r="AE452" s="35"/>
      <c r="AF452" s="35"/>
      <c r="AG452" s="35">
        <v>0</v>
      </c>
      <c r="AH452" s="35">
        <v>0</v>
      </c>
      <c r="AI452" s="35">
        <v>0</v>
      </c>
      <c r="AJ452" s="35">
        <v>0</v>
      </c>
      <c r="AK452" s="35">
        <v>0</v>
      </c>
      <c r="AL452" s="35">
        <v>0</v>
      </c>
    </row>
    <row r="453" spans="1:38" ht="19.5" customHeight="1" x14ac:dyDescent="0.2">
      <c r="D453" s="44" t="s">
        <v>134</v>
      </c>
      <c r="F453" s="45">
        <v>15</v>
      </c>
      <c r="G453" s="45">
        <v>337</v>
      </c>
      <c r="H453" s="45">
        <v>341</v>
      </c>
      <c r="I453" s="45">
        <v>11</v>
      </c>
      <c r="J453" s="45">
        <v>0</v>
      </c>
      <c r="K453" s="45">
        <v>0</v>
      </c>
      <c r="L453" s="46"/>
      <c r="M453" s="46"/>
      <c r="N453" s="46"/>
      <c r="O453" s="45">
        <v>0</v>
      </c>
      <c r="P453" s="45">
        <v>25</v>
      </c>
      <c r="Q453" s="45">
        <v>25</v>
      </c>
      <c r="R453" s="45">
        <v>0</v>
      </c>
      <c r="S453" s="45">
        <v>0</v>
      </c>
      <c r="T453" s="45">
        <v>0</v>
      </c>
      <c r="U453" s="46"/>
      <c r="V453" s="46"/>
      <c r="W453" s="46"/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6"/>
      <c r="AE453" s="46"/>
      <c r="AF453" s="46"/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</row>
    <row r="454" spans="1:38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</row>
    <row r="455" spans="1:38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89</v>
      </c>
      <c r="G455" s="50">
        <v>2086</v>
      </c>
      <c r="H455" s="50">
        <v>2069</v>
      </c>
      <c r="I455" s="50">
        <v>106</v>
      </c>
      <c r="J455" s="50">
        <v>0</v>
      </c>
      <c r="K455" s="50">
        <v>0</v>
      </c>
      <c r="L455" s="51"/>
      <c r="M455" s="51"/>
      <c r="N455" s="51"/>
      <c r="O455" s="50">
        <v>0</v>
      </c>
      <c r="P455" s="50">
        <v>53</v>
      </c>
      <c r="Q455" s="50">
        <v>53</v>
      </c>
      <c r="R455" s="50">
        <v>0</v>
      </c>
      <c r="S455" s="50">
        <v>0</v>
      </c>
      <c r="T455" s="50">
        <v>0</v>
      </c>
      <c r="U455" s="51"/>
      <c r="V455" s="51"/>
      <c r="W455" s="51"/>
      <c r="X455" s="50">
        <v>0</v>
      </c>
      <c r="Y455" s="50">
        <v>3</v>
      </c>
      <c r="Z455" s="50">
        <v>3</v>
      </c>
      <c r="AA455" s="50">
        <v>0</v>
      </c>
      <c r="AB455" s="50">
        <v>0</v>
      </c>
      <c r="AC455" s="50">
        <v>0</v>
      </c>
      <c r="AD455" s="51"/>
      <c r="AE455" s="51"/>
      <c r="AF455" s="51"/>
      <c r="AG455" s="50">
        <v>0</v>
      </c>
      <c r="AH455" s="50">
        <v>0</v>
      </c>
      <c r="AI455" s="50">
        <v>0</v>
      </c>
      <c r="AJ455" s="50">
        <v>0</v>
      </c>
      <c r="AK455" s="50">
        <v>0</v>
      </c>
      <c r="AL455" s="50">
        <v>0</v>
      </c>
    </row>
    <row r="456" spans="1:38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</row>
    <row r="457" spans="1:38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</row>
    <row r="458" spans="1:38" ht="20.100000000000001" customHeight="1" x14ac:dyDescent="0.2">
      <c r="D458" s="2" t="s">
        <v>141</v>
      </c>
      <c r="F458" s="35">
        <v>1</v>
      </c>
      <c r="G458" s="35">
        <v>145</v>
      </c>
      <c r="H458" s="35">
        <v>135</v>
      </c>
      <c r="I458" s="35">
        <v>11</v>
      </c>
      <c r="J458" s="35">
        <v>0</v>
      </c>
      <c r="K458" s="35">
        <v>0</v>
      </c>
      <c r="L458" s="35"/>
      <c r="M458" s="35"/>
      <c r="N458" s="35"/>
      <c r="O458" s="35">
        <v>3</v>
      </c>
      <c r="P458" s="35">
        <v>145</v>
      </c>
      <c r="Q458" s="35">
        <v>142</v>
      </c>
      <c r="R458" s="35">
        <v>6</v>
      </c>
      <c r="S458" s="35">
        <v>0</v>
      </c>
      <c r="T458" s="35">
        <v>0</v>
      </c>
      <c r="U458" s="35"/>
      <c r="V458" s="35"/>
      <c r="W458" s="35"/>
      <c r="X458" s="35">
        <v>4</v>
      </c>
      <c r="Y458" s="35">
        <v>98</v>
      </c>
      <c r="Z458" s="35">
        <v>100</v>
      </c>
      <c r="AA458" s="35">
        <v>2</v>
      </c>
      <c r="AB458" s="35">
        <v>0</v>
      </c>
      <c r="AC458" s="35">
        <v>0</v>
      </c>
      <c r="AD458" s="35"/>
      <c r="AE458" s="35"/>
      <c r="AF458" s="35"/>
      <c r="AG458" s="35">
        <v>0</v>
      </c>
      <c r="AH458" s="35">
        <v>26</v>
      </c>
      <c r="AI458" s="35">
        <v>23</v>
      </c>
      <c r="AJ458" s="35">
        <v>3</v>
      </c>
      <c r="AK458" s="35">
        <v>0</v>
      </c>
      <c r="AL458" s="35">
        <v>0</v>
      </c>
    </row>
    <row r="459" spans="1:38" ht="19.5" customHeight="1" x14ac:dyDescent="0.2">
      <c r="D459" s="44" t="s">
        <v>150</v>
      </c>
      <c r="F459" s="45">
        <v>6</v>
      </c>
      <c r="G459" s="45">
        <v>165</v>
      </c>
      <c r="H459" s="45">
        <v>166</v>
      </c>
      <c r="I459" s="45">
        <v>5</v>
      </c>
      <c r="J459" s="45">
        <v>0</v>
      </c>
      <c r="K459" s="45">
        <v>0</v>
      </c>
      <c r="L459" s="46"/>
      <c r="M459" s="46"/>
      <c r="N459" s="46"/>
      <c r="O459" s="45">
        <v>2</v>
      </c>
      <c r="P459" s="45">
        <v>103</v>
      </c>
      <c r="Q459" s="45">
        <v>101</v>
      </c>
      <c r="R459" s="45">
        <v>4</v>
      </c>
      <c r="S459" s="45">
        <v>0</v>
      </c>
      <c r="T459" s="45">
        <v>0</v>
      </c>
      <c r="U459" s="46"/>
      <c r="V459" s="46"/>
      <c r="W459" s="46"/>
      <c r="X459" s="45">
        <v>2</v>
      </c>
      <c r="Y459" s="45">
        <v>100</v>
      </c>
      <c r="Z459" s="45">
        <v>101</v>
      </c>
      <c r="AA459" s="45">
        <v>1</v>
      </c>
      <c r="AB459" s="45">
        <v>0</v>
      </c>
      <c r="AC459" s="45">
        <v>0</v>
      </c>
      <c r="AD459" s="46"/>
      <c r="AE459" s="46"/>
      <c r="AF459" s="46"/>
      <c r="AG459" s="45">
        <v>2</v>
      </c>
      <c r="AH459" s="45">
        <v>29</v>
      </c>
      <c r="AI459" s="45">
        <v>30</v>
      </c>
      <c r="AJ459" s="45">
        <v>1</v>
      </c>
      <c r="AK459" s="45">
        <v>0</v>
      </c>
      <c r="AL459" s="45">
        <v>0</v>
      </c>
    </row>
    <row r="460" spans="1:38" ht="20.100000000000001" customHeight="1" x14ac:dyDescent="0.2">
      <c r="B460" s="5"/>
      <c r="D460" s="2" t="s">
        <v>132</v>
      </c>
      <c r="F460" s="35">
        <v>1</v>
      </c>
      <c r="G460" s="35">
        <v>148</v>
      </c>
      <c r="H460" s="35">
        <v>146</v>
      </c>
      <c r="I460" s="35">
        <v>3</v>
      </c>
      <c r="J460" s="35">
        <v>0</v>
      </c>
      <c r="K460" s="35">
        <v>0</v>
      </c>
      <c r="L460" s="35"/>
      <c r="M460" s="35"/>
      <c r="N460" s="35"/>
      <c r="O460" s="35">
        <v>1</v>
      </c>
      <c r="P460" s="35">
        <v>138</v>
      </c>
      <c r="Q460" s="35">
        <v>132</v>
      </c>
      <c r="R460" s="35">
        <v>7</v>
      </c>
      <c r="S460" s="35">
        <v>0</v>
      </c>
      <c r="T460" s="35">
        <v>0</v>
      </c>
      <c r="U460" s="35"/>
      <c r="V460" s="35"/>
      <c r="W460" s="35"/>
      <c r="X460" s="35">
        <v>3</v>
      </c>
      <c r="Y460" s="35">
        <v>101</v>
      </c>
      <c r="Z460" s="35">
        <v>104</v>
      </c>
      <c r="AA460" s="35">
        <v>0</v>
      </c>
      <c r="AB460" s="35">
        <v>0</v>
      </c>
      <c r="AC460" s="35">
        <v>0</v>
      </c>
      <c r="AD460" s="35"/>
      <c r="AE460" s="35"/>
      <c r="AF460" s="35"/>
      <c r="AG460" s="35">
        <v>0</v>
      </c>
      <c r="AH460" s="35">
        <v>31</v>
      </c>
      <c r="AI460" s="35">
        <v>31</v>
      </c>
      <c r="AJ460" s="35">
        <v>0</v>
      </c>
      <c r="AK460" s="35">
        <v>0</v>
      </c>
      <c r="AL460" s="35">
        <v>0</v>
      </c>
    </row>
    <row r="461" spans="1:38" ht="19.5" customHeight="1" x14ac:dyDescent="0.2">
      <c r="D461" s="44" t="s">
        <v>151</v>
      </c>
      <c r="F461" s="45">
        <v>4</v>
      </c>
      <c r="G461" s="45">
        <v>109</v>
      </c>
      <c r="H461" s="45">
        <v>107</v>
      </c>
      <c r="I461" s="45">
        <v>6</v>
      </c>
      <c r="J461" s="45">
        <v>0</v>
      </c>
      <c r="K461" s="45">
        <v>0</v>
      </c>
      <c r="L461" s="46"/>
      <c r="M461" s="46"/>
      <c r="N461" s="46"/>
      <c r="O461" s="45">
        <v>2</v>
      </c>
      <c r="P461" s="45">
        <v>174</v>
      </c>
      <c r="Q461" s="45">
        <v>169</v>
      </c>
      <c r="R461" s="45">
        <v>7</v>
      </c>
      <c r="S461" s="45">
        <v>0</v>
      </c>
      <c r="T461" s="45">
        <v>0</v>
      </c>
      <c r="U461" s="46"/>
      <c r="V461" s="46"/>
      <c r="W461" s="46"/>
      <c r="X461" s="45">
        <v>3</v>
      </c>
      <c r="Y461" s="45">
        <v>104</v>
      </c>
      <c r="Z461" s="45">
        <v>107</v>
      </c>
      <c r="AA461" s="45">
        <v>0</v>
      </c>
      <c r="AB461" s="45">
        <v>0</v>
      </c>
      <c r="AC461" s="45">
        <v>0</v>
      </c>
      <c r="AD461" s="46"/>
      <c r="AE461" s="46"/>
      <c r="AF461" s="46"/>
      <c r="AG461" s="45">
        <v>0</v>
      </c>
      <c r="AH461" s="45">
        <v>28</v>
      </c>
      <c r="AI461" s="45">
        <v>28</v>
      </c>
      <c r="AJ461" s="45">
        <v>0</v>
      </c>
      <c r="AK461" s="45">
        <v>0</v>
      </c>
      <c r="AL461" s="45">
        <v>0</v>
      </c>
    </row>
    <row r="462" spans="1:38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</row>
    <row r="463" spans="1:38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12</v>
      </c>
      <c r="G463" s="50">
        <v>567</v>
      </c>
      <c r="H463" s="50">
        <v>554</v>
      </c>
      <c r="I463" s="50">
        <v>25</v>
      </c>
      <c r="J463" s="50">
        <v>0</v>
      </c>
      <c r="K463" s="50">
        <v>0</v>
      </c>
      <c r="L463" s="51"/>
      <c r="M463" s="51"/>
      <c r="N463" s="51"/>
      <c r="O463" s="50">
        <v>8</v>
      </c>
      <c r="P463" s="50">
        <v>560</v>
      </c>
      <c r="Q463" s="50">
        <v>544</v>
      </c>
      <c r="R463" s="50">
        <v>24</v>
      </c>
      <c r="S463" s="50">
        <v>0</v>
      </c>
      <c r="T463" s="50">
        <v>0</v>
      </c>
      <c r="U463" s="51"/>
      <c r="V463" s="51"/>
      <c r="W463" s="51"/>
      <c r="X463" s="50">
        <v>12</v>
      </c>
      <c r="Y463" s="50">
        <v>403</v>
      </c>
      <c r="Z463" s="50">
        <v>412</v>
      </c>
      <c r="AA463" s="50">
        <v>3</v>
      </c>
      <c r="AB463" s="50">
        <v>0</v>
      </c>
      <c r="AC463" s="50">
        <v>0</v>
      </c>
      <c r="AD463" s="51"/>
      <c r="AE463" s="51"/>
      <c r="AF463" s="51"/>
      <c r="AG463" s="50">
        <v>2</v>
      </c>
      <c r="AH463" s="50">
        <v>114</v>
      </c>
      <c r="AI463" s="50">
        <v>112</v>
      </c>
      <c r="AJ463" s="50">
        <v>4</v>
      </c>
      <c r="AK463" s="50">
        <v>0</v>
      </c>
      <c r="AL463" s="50">
        <v>0</v>
      </c>
    </row>
    <row r="464" spans="1:38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</row>
    <row r="465" spans="1:38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</row>
    <row r="466" spans="1:38" ht="20.100000000000001" customHeight="1" x14ac:dyDescent="0.2">
      <c r="B466" s="5"/>
      <c r="D466" s="57" t="s">
        <v>265</v>
      </c>
      <c r="F466" s="35">
        <v>21</v>
      </c>
      <c r="G466" s="35">
        <v>243</v>
      </c>
      <c r="H466" s="35">
        <v>257</v>
      </c>
      <c r="I466" s="35">
        <v>7</v>
      </c>
      <c r="J466" s="35">
        <v>0</v>
      </c>
      <c r="K466" s="35">
        <v>0</v>
      </c>
      <c r="L466" s="35"/>
      <c r="M466" s="35"/>
      <c r="N466" s="35"/>
      <c r="O466" s="35">
        <v>6</v>
      </c>
      <c r="P466" s="35">
        <v>95</v>
      </c>
      <c r="Q466" s="35">
        <v>100</v>
      </c>
      <c r="R466" s="35">
        <v>1</v>
      </c>
      <c r="S466" s="35">
        <v>0</v>
      </c>
      <c r="T466" s="35">
        <v>0</v>
      </c>
      <c r="U466" s="35"/>
      <c r="V466" s="35"/>
      <c r="W466" s="35"/>
      <c r="X466" s="35">
        <v>2</v>
      </c>
      <c r="Y466" s="35">
        <v>25</v>
      </c>
      <c r="Z466" s="35">
        <v>26</v>
      </c>
      <c r="AA466" s="35">
        <v>1</v>
      </c>
      <c r="AB466" s="35">
        <v>0</v>
      </c>
      <c r="AC466" s="35">
        <v>0</v>
      </c>
      <c r="AD466" s="35"/>
      <c r="AE466" s="35"/>
      <c r="AF466" s="35"/>
      <c r="AG466" s="35">
        <v>1</v>
      </c>
      <c r="AH466" s="35">
        <v>4</v>
      </c>
      <c r="AI466" s="35">
        <v>5</v>
      </c>
      <c r="AJ466" s="35">
        <v>0</v>
      </c>
      <c r="AK466" s="35">
        <v>0</v>
      </c>
      <c r="AL466" s="35">
        <v>0</v>
      </c>
    </row>
    <row r="467" spans="1:38" ht="19.5" customHeight="1" x14ac:dyDescent="0.2">
      <c r="D467" s="44" t="s">
        <v>266</v>
      </c>
      <c r="F467" s="45">
        <v>6</v>
      </c>
      <c r="G467" s="45">
        <v>237</v>
      </c>
      <c r="H467" s="45">
        <v>236</v>
      </c>
      <c r="I467" s="45">
        <v>7</v>
      </c>
      <c r="J467" s="45">
        <v>0</v>
      </c>
      <c r="K467" s="45">
        <v>0</v>
      </c>
      <c r="L467" s="46"/>
      <c r="M467" s="46"/>
      <c r="N467" s="46"/>
      <c r="O467" s="45">
        <v>0</v>
      </c>
      <c r="P467" s="45">
        <v>52</v>
      </c>
      <c r="Q467" s="45">
        <v>48</v>
      </c>
      <c r="R467" s="45">
        <v>4</v>
      </c>
      <c r="S467" s="45">
        <v>0</v>
      </c>
      <c r="T467" s="45">
        <v>0</v>
      </c>
      <c r="U467" s="46"/>
      <c r="V467" s="46"/>
      <c r="W467" s="46"/>
      <c r="X467" s="45">
        <v>1</v>
      </c>
      <c r="Y467" s="45">
        <v>22</v>
      </c>
      <c r="Z467" s="45">
        <v>23</v>
      </c>
      <c r="AA467" s="45">
        <v>0</v>
      </c>
      <c r="AB467" s="45">
        <v>0</v>
      </c>
      <c r="AC467" s="45">
        <v>0</v>
      </c>
      <c r="AD467" s="46"/>
      <c r="AE467" s="46"/>
      <c r="AF467" s="46"/>
      <c r="AG467" s="45">
        <v>1</v>
      </c>
      <c r="AH467" s="45">
        <v>6</v>
      </c>
      <c r="AI467" s="45">
        <v>7</v>
      </c>
      <c r="AJ467" s="45">
        <v>0</v>
      </c>
      <c r="AK467" s="45">
        <v>0</v>
      </c>
      <c r="AL467" s="45">
        <v>0</v>
      </c>
    </row>
    <row r="468" spans="1:38" ht="20.100000000000001" customHeight="1" x14ac:dyDescent="0.2">
      <c r="B468" s="5"/>
      <c r="D468" s="57" t="s">
        <v>267</v>
      </c>
      <c r="F468" s="35">
        <v>12</v>
      </c>
      <c r="G468" s="35">
        <v>217</v>
      </c>
      <c r="H468" s="35">
        <v>218</v>
      </c>
      <c r="I468" s="35">
        <v>11</v>
      </c>
      <c r="J468" s="35">
        <v>0</v>
      </c>
      <c r="K468" s="35">
        <v>0</v>
      </c>
      <c r="L468" s="35"/>
      <c r="M468" s="35"/>
      <c r="N468" s="35"/>
      <c r="O468" s="35">
        <v>6</v>
      </c>
      <c r="P468" s="35">
        <v>84</v>
      </c>
      <c r="Q468" s="35">
        <v>88</v>
      </c>
      <c r="R468" s="35">
        <v>2</v>
      </c>
      <c r="S468" s="35">
        <v>0</v>
      </c>
      <c r="T468" s="35">
        <v>0</v>
      </c>
      <c r="U468" s="35"/>
      <c r="V468" s="35"/>
      <c r="W468" s="35"/>
      <c r="X468" s="35">
        <v>3</v>
      </c>
      <c r="Y468" s="35">
        <v>28</v>
      </c>
      <c r="Z468" s="35">
        <v>31</v>
      </c>
      <c r="AA468" s="35">
        <v>0</v>
      </c>
      <c r="AB468" s="35">
        <v>0</v>
      </c>
      <c r="AC468" s="35">
        <v>0</v>
      </c>
      <c r="AD468" s="35"/>
      <c r="AE468" s="35"/>
      <c r="AF468" s="35"/>
      <c r="AG468" s="35">
        <v>1</v>
      </c>
      <c r="AH468" s="35">
        <v>9</v>
      </c>
      <c r="AI468" s="35">
        <v>10</v>
      </c>
      <c r="AJ468" s="35">
        <v>0</v>
      </c>
      <c r="AK468" s="35">
        <v>0</v>
      </c>
      <c r="AL468" s="35">
        <v>0</v>
      </c>
    </row>
    <row r="469" spans="1:38" ht="19.5" customHeight="1" x14ac:dyDescent="0.2">
      <c r="D469" s="44" t="s">
        <v>268</v>
      </c>
      <c r="F469" s="45">
        <v>7</v>
      </c>
      <c r="G469" s="45">
        <v>224</v>
      </c>
      <c r="H469" s="45">
        <v>224</v>
      </c>
      <c r="I469" s="45">
        <v>7</v>
      </c>
      <c r="J469" s="45">
        <v>0</v>
      </c>
      <c r="K469" s="45">
        <v>0</v>
      </c>
      <c r="L469" s="46"/>
      <c r="M469" s="46"/>
      <c r="N469" s="46"/>
      <c r="O469" s="45">
        <v>3</v>
      </c>
      <c r="P469" s="45">
        <v>81</v>
      </c>
      <c r="Q469" s="45">
        <v>81</v>
      </c>
      <c r="R469" s="45">
        <v>3</v>
      </c>
      <c r="S469" s="45">
        <v>0</v>
      </c>
      <c r="T469" s="45">
        <v>0</v>
      </c>
      <c r="U469" s="46"/>
      <c r="V469" s="46"/>
      <c r="W469" s="46"/>
      <c r="X469" s="45">
        <v>1</v>
      </c>
      <c r="Y469" s="45">
        <v>25</v>
      </c>
      <c r="Z469" s="45">
        <v>26</v>
      </c>
      <c r="AA469" s="45">
        <v>0</v>
      </c>
      <c r="AB469" s="45">
        <v>0</v>
      </c>
      <c r="AC469" s="45">
        <v>0</v>
      </c>
      <c r="AD469" s="46"/>
      <c r="AE469" s="46"/>
      <c r="AF469" s="46"/>
      <c r="AG469" s="45">
        <v>0</v>
      </c>
      <c r="AH469" s="45">
        <v>7</v>
      </c>
      <c r="AI469" s="45">
        <v>7</v>
      </c>
      <c r="AJ469" s="45">
        <v>0</v>
      </c>
      <c r="AK469" s="45">
        <v>0</v>
      </c>
      <c r="AL469" s="45">
        <v>0</v>
      </c>
    </row>
    <row r="470" spans="1:38" ht="20.100000000000001" customHeight="1" x14ac:dyDescent="0.2">
      <c r="D470" s="57" t="s">
        <v>269</v>
      </c>
      <c r="F470" s="35">
        <v>14</v>
      </c>
      <c r="G470" s="35">
        <v>221</v>
      </c>
      <c r="H470" s="35">
        <v>230</v>
      </c>
      <c r="I470" s="35">
        <v>5</v>
      </c>
      <c r="J470" s="35">
        <v>0</v>
      </c>
      <c r="K470" s="35">
        <v>0</v>
      </c>
      <c r="L470" s="35"/>
      <c r="M470" s="35"/>
      <c r="N470" s="35"/>
      <c r="O470" s="35">
        <v>5</v>
      </c>
      <c r="P470" s="35">
        <v>97</v>
      </c>
      <c r="Q470" s="35">
        <v>99</v>
      </c>
      <c r="R470" s="35">
        <v>3</v>
      </c>
      <c r="S470" s="35">
        <v>0</v>
      </c>
      <c r="T470" s="35">
        <v>0</v>
      </c>
      <c r="U470" s="35"/>
      <c r="V470" s="35"/>
      <c r="W470" s="35"/>
      <c r="X470" s="35">
        <v>1</v>
      </c>
      <c r="Y470" s="35">
        <v>18</v>
      </c>
      <c r="Z470" s="35">
        <v>19</v>
      </c>
      <c r="AA470" s="35">
        <v>0</v>
      </c>
      <c r="AB470" s="35">
        <v>0</v>
      </c>
      <c r="AC470" s="35">
        <v>0</v>
      </c>
      <c r="AD470" s="35"/>
      <c r="AE470" s="35"/>
      <c r="AF470" s="35"/>
      <c r="AG470" s="35">
        <v>0</v>
      </c>
      <c r="AH470" s="35">
        <v>2</v>
      </c>
      <c r="AI470" s="35">
        <v>2</v>
      </c>
      <c r="AJ470" s="35">
        <v>0</v>
      </c>
      <c r="AK470" s="35">
        <v>0</v>
      </c>
      <c r="AL470" s="35">
        <v>0</v>
      </c>
    </row>
    <row r="471" spans="1:38" ht="19.5" customHeight="1" x14ac:dyDescent="0.2">
      <c r="D471" s="44" t="s">
        <v>270</v>
      </c>
      <c r="F471" s="45">
        <v>7</v>
      </c>
      <c r="G471" s="45">
        <v>225</v>
      </c>
      <c r="H471" s="45">
        <v>220</v>
      </c>
      <c r="I471" s="45">
        <v>12</v>
      </c>
      <c r="J471" s="45">
        <v>0</v>
      </c>
      <c r="K471" s="45">
        <v>0</v>
      </c>
      <c r="L471" s="46"/>
      <c r="M471" s="46"/>
      <c r="N471" s="46"/>
      <c r="O471" s="45">
        <v>0</v>
      </c>
      <c r="P471" s="45">
        <v>55</v>
      </c>
      <c r="Q471" s="45">
        <v>48</v>
      </c>
      <c r="R471" s="45">
        <v>7</v>
      </c>
      <c r="S471" s="45">
        <v>0</v>
      </c>
      <c r="T471" s="45">
        <v>0</v>
      </c>
      <c r="U471" s="46"/>
      <c r="V471" s="46"/>
      <c r="W471" s="46"/>
      <c r="X471" s="45">
        <v>3</v>
      </c>
      <c r="Y471" s="45">
        <v>27</v>
      </c>
      <c r="Z471" s="45">
        <v>28</v>
      </c>
      <c r="AA471" s="45">
        <v>2</v>
      </c>
      <c r="AB471" s="45">
        <v>0</v>
      </c>
      <c r="AC471" s="45">
        <v>0</v>
      </c>
      <c r="AD471" s="46"/>
      <c r="AE471" s="46"/>
      <c r="AF471" s="46"/>
      <c r="AG471" s="45">
        <v>0</v>
      </c>
      <c r="AH471" s="45">
        <v>6</v>
      </c>
      <c r="AI471" s="45">
        <v>6</v>
      </c>
      <c r="AJ471" s="45">
        <v>0</v>
      </c>
      <c r="AK471" s="45">
        <v>0</v>
      </c>
      <c r="AL471" s="45">
        <v>0</v>
      </c>
    </row>
    <row r="472" spans="1:38" ht="20.100000000000001" customHeight="1" x14ac:dyDescent="0.2">
      <c r="D472" s="57" t="s">
        <v>271</v>
      </c>
      <c r="F472" s="35">
        <v>9</v>
      </c>
      <c r="G472" s="35">
        <v>259</v>
      </c>
      <c r="H472" s="35">
        <v>256</v>
      </c>
      <c r="I472" s="35">
        <v>12</v>
      </c>
      <c r="J472" s="35">
        <v>0</v>
      </c>
      <c r="K472" s="35">
        <v>0</v>
      </c>
      <c r="L472" s="35"/>
      <c r="M472" s="35"/>
      <c r="N472" s="35"/>
      <c r="O472" s="35">
        <v>2</v>
      </c>
      <c r="P472" s="35">
        <v>60</v>
      </c>
      <c r="Q472" s="35">
        <v>58</v>
      </c>
      <c r="R472" s="35">
        <v>4</v>
      </c>
      <c r="S472" s="35">
        <v>0</v>
      </c>
      <c r="T472" s="35">
        <v>0</v>
      </c>
      <c r="U472" s="35"/>
      <c r="V472" s="35"/>
      <c r="W472" s="35"/>
      <c r="X472" s="35">
        <v>3</v>
      </c>
      <c r="Y472" s="35">
        <v>54</v>
      </c>
      <c r="Z472" s="35">
        <v>54</v>
      </c>
      <c r="AA472" s="35">
        <v>3</v>
      </c>
      <c r="AB472" s="35">
        <v>0</v>
      </c>
      <c r="AC472" s="35">
        <v>0</v>
      </c>
      <c r="AD472" s="35"/>
      <c r="AE472" s="35"/>
      <c r="AF472" s="35"/>
      <c r="AG472" s="35">
        <v>0</v>
      </c>
      <c r="AH472" s="35">
        <v>28</v>
      </c>
      <c r="AI472" s="35">
        <v>26</v>
      </c>
      <c r="AJ472" s="35">
        <v>2</v>
      </c>
      <c r="AK472" s="35">
        <v>0</v>
      </c>
      <c r="AL472" s="35">
        <v>0</v>
      </c>
    </row>
    <row r="473" spans="1:38" ht="19.5" customHeight="1" x14ac:dyDescent="0.2">
      <c r="D473" s="44" t="s">
        <v>272</v>
      </c>
      <c r="F473" s="45">
        <v>6</v>
      </c>
      <c r="G473" s="45">
        <v>234</v>
      </c>
      <c r="H473" s="45">
        <v>232</v>
      </c>
      <c r="I473" s="45">
        <v>8</v>
      </c>
      <c r="J473" s="45">
        <v>0</v>
      </c>
      <c r="K473" s="45">
        <v>0</v>
      </c>
      <c r="L473" s="46"/>
      <c r="M473" s="46"/>
      <c r="N473" s="46"/>
      <c r="O473" s="45">
        <v>0</v>
      </c>
      <c r="P473" s="45">
        <v>47</v>
      </c>
      <c r="Q473" s="45">
        <v>46</v>
      </c>
      <c r="R473" s="45">
        <v>1</v>
      </c>
      <c r="S473" s="45">
        <v>0</v>
      </c>
      <c r="T473" s="45">
        <v>0</v>
      </c>
      <c r="U473" s="46"/>
      <c r="V473" s="46"/>
      <c r="W473" s="46"/>
      <c r="X473" s="45">
        <v>1</v>
      </c>
      <c r="Y473" s="45">
        <v>52</v>
      </c>
      <c r="Z473" s="45">
        <v>49</v>
      </c>
      <c r="AA473" s="45">
        <v>4</v>
      </c>
      <c r="AB473" s="45">
        <v>0</v>
      </c>
      <c r="AC473" s="45">
        <v>0</v>
      </c>
      <c r="AD473" s="46"/>
      <c r="AE473" s="46"/>
      <c r="AF473" s="46"/>
      <c r="AG473" s="45">
        <v>1</v>
      </c>
      <c r="AH473" s="45">
        <v>28</v>
      </c>
      <c r="AI473" s="45">
        <v>29</v>
      </c>
      <c r="AJ473" s="45">
        <v>0</v>
      </c>
      <c r="AK473" s="45">
        <v>0</v>
      </c>
      <c r="AL473" s="45">
        <v>0</v>
      </c>
    </row>
    <row r="474" spans="1:38" ht="20.100000000000001" customHeight="1" x14ac:dyDescent="0.2">
      <c r="D474" s="57" t="s">
        <v>273</v>
      </c>
      <c r="F474" s="35">
        <v>6</v>
      </c>
      <c r="G474" s="35">
        <v>230</v>
      </c>
      <c r="H474" s="35">
        <v>233</v>
      </c>
      <c r="I474" s="35">
        <v>3</v>
      </c>
      <c r="J474" s="35">
        <v>0</v>
      </c>
      <c r="K474" s="35">
        <v>0</v>
      </c>
      <c r="L474" s="35"/>
      <c r="M474" s="35"/>
      <c r="N474" s="35"/>
      <c r="O474" s="35">
        <v>1</v>
      </c>
      <c r="P474" s="35">
        <v>42</v>
      </c>
      <c r="Q474" s="35">
        <v>41</v>
      </c>
      <c r="R474" s="35">
        <v>2</v>
      </c>
      <c r="S474" s="35">
        <v>0</v>
      </c>
      <c r="T474" s="35">
        <v>0</v>
      </c>
      <c r="U474" s="35"/>
      <c r="V474" s="35"/>
      <c r="W474" s="35"/>
      <c r="X474" s="35">
        <v>1</v>
      </c>
      <c r="Y474" s="35">
        <v>54</v>
      </c>
      <c r="Z474" s="35">
        <v>51</v>
      </c>
      <c r="AA474" s="35">
        <v>4</v>
      </c>
      <c r="AB474" s="35">
        <v>0</v>
      </c>
      <c r="AC474" s="35">
        <v>0</v>
      </c>
      <c r="AD474" s="35"/>
      <c r="AE474" s="35"/>
      <c r="AF474" s="35"/>
      <c r="AG474" s="35">
        <v>1</v>
      </c>
      <c r="AH474" s="35">
        <v>19</v>
      </c>
      <c r="AI474" s="35">
        <v>20</v>
      </c>
      <c r="AJ474" s="35">
        <v>0</v>
      </c>
      <c r="AK474" s="35">
        <v>0</v>
      </c>
      <c r="AL474" s="35">
        <v>0</v>
      </c>
    </row>
    <row r="475" spans="1:38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</row>
    <row r="476" spans="1:38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88</v>
      </c>
      <c r="G476" s="50">
        <v>2090</v>
      </c>
      <c r="H476" s="50">
        <v>2106</v>
      </c>
      <c r="I476" s="50">
        <v>72</v>
      </c>
      <c r="J476" s="50">
        <v>0</v>
      </c>
      <c r="K476" s="50">
        <v>0</v>
      </c>
      <c r="L476" s="51"/>
      <c r="M476" s="51"/>
      <c r="N476" s="51"/>
      <c r="O476" s="50">
        <v>23</v>
      </c>
      <c r="P476" s="50">
        <v>613</v>
      </c>
      <c r="Q476" s="50">
        <v>609</v>
      </c>
      <c r="R476" s="50">
        <v>27</v>
      </c>
      <c r="S476" s="50">
        <v>0</v>
      </c>
      <c r="T476" s="50">
        <v>0</v>
      </c>
      <c r="U476" s="51"/>
      <c r="V476" s="51"/>
      <c r="W476" s="51"/>
      <c r="X476" s="50">
        <v>16</v>
      </c>
      <c r="Y476" s="50">
        <v>305</v>
      </c>
      <c r="Z476" s="50">
        <v>307</v>
      </c>
      <c r="AA476" s="50">
        <v>14</v>
      </c>
      <c r="AB476" s="50">
        <v>0</v>
      </c>
      <c r="AC476" s="50">
        <v>0</v>
      </c>
      <c r="AD476" s="51"/>
      <c r="AE476" s="51"/>
      <c r="AF476" s="51"/>
      <c r="AG476" s="50">
        <v>5</v>
      </c>
      <c r="AH476" s="50">
        <v>109</v>
      </c>
      <c r="AI476" s="50">
        <v>112</v>
      </c>
      <c r="AJ476" s="50">
        <v>2</v>
      </c>
      <c r="AK476" s="50">
        <v>0</v>
      </c>
      <c r="AL476" s="50">
        <v>0</v>
      </c>
    </row>
    <row r="477" spans="1:38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</row>
    <row r="478" spans="1:38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189</v>
      </c>
      <c r="G478" s="56">
        <v>4743</v>
      </c>
      <c r="H478" s="56">
        <v>4729</v>
      </c>
      <c r="I478" s="56">
        <v>203</v>
      </c>
      <c r="J478" s="56">
        <v>0</v>
      </c>
      <c r="K478" s="56">
        <v>0</v>
      </c>
      <c r="L478" s="51"/>
      <c r="M478" s="51"/>
      <c r="N478" s="51"/>
      <c r="O478" s="56">
        <v>31</v>
      </c>
      <c r="P478" s="56">
        <v>1226</v>
      </c>
      <c r="Q478" s="56">
        <v>1206</v>
      </c>
      <c r="R478" s="56">
        <v>51</v>
      </c>
      <c r="S478" s="56">
        <v>0</v>
      </c>
      <c r="T478" s="56">
        <v>0</v>
      </c>
      <c r="U478" s="51"/>
      <c r="V478" s="51"/>
      <c r="W478" s="51"/>
      <c r="X478" s="56">
        <v>28</v>
      </c>
      <c r="Y478" s="56">
        <v>711</v>
      </c>
      <c r="Z478" s="56">
        <v>722</v>
      </c>
      <c r="AA478" s="56">
        <v>17</v>
      </c>
      <c r="AB478" s="56">
        <v>0</v>
      </c>
      <c r="AC478" s="56">
        <v>0</v>
      </c>
      <c r="AD478" s="51"/>
      <c r="AE478" s="51"/>
      <c r="AF478" s="51"/>
      <c r="AG478" s="56">
        <v>7</v>
      </c>
      <c r="AH478" s="56">
        <v>223</v>
      </c>
      <c r="AI478" s="56">
        <v>224</v>
      </c>
      <c r="AJ478" s="56">
        <v>6</v>
      </c>
      <c r="AK478" s="56">
        <v>0</v>
      </c>
      <c r="AL478" s="56">
        <v>0</v>
      </c>
    </row>
    <row r="479" spans="1:38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</row>
    <row r="480" spans="1:38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</row>
    <row r="481" spans="1:38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</row>
    <row r="482" spans="1:38" ht="20.100000000000001" customHeight="1" x14ac:dyDescent="0.2">
      <c r="D482" s="2" t="s">
        <v>115</v>
      </c>
      <c r="F482" s="35">
        <v>7</v>
      </c>
      <c r="G482" s="35">
        <v>290</v>
      </c>
      <c r="H482" s="35">
        <v>287</v>
      </c>
      <c r="I482" s="35">
        <v>10</v>
      </c>
      <c r="J482" s="35">
        <v>0</v>
      </c>
      <c r="K482" s="35">
        <v>0</v>
      </c>
      <c r="L482" s="35"/>
      <c r="M482" s="35"/>
      <c r="N482" s="35"/>
      <c r="O482" s="35">
        <v>0</v>
      </c>
      <c r="P482" s="35">
        <v>87</v>
      </c>
      <c r="Q482" s="35">
        <v>85</v>
      </c>
      <c r="R482" s="35">
        <v>2</v>
      </c>
      <c r="S482" s="35">
        <v>0</v>
      </c>
      <c r="T482" s="35">
        <v>0</v>
      </c>
      <c r="U482" s="35"/>
      <c r="V482" s="35"/>
      <c r="W482" s="35"/>
      <c r="X482" s="35">
        <v>6</v>
      </c>
      <c r="Y482" s="35">
        <v>146</v>
      </c>
      <c r="Z482" s="35">
        <v>148</v>
      </c>
      <c r="AA482" s="35">
        <v>4</v>
      </c>
      <c r="AB482" s="35">
        <v>0</v>
      </c>
      <c r="AC482" s="35">
        <v>0</v>
      </c>
      <c r="AD482" s="35"/>
      <c r="AE482" s="35"/>
      <c r="AF482" s="35"/>
      <c r="AG482" s="35">
        <v>0</v>
      </c>
      <c r="AH482" s="35">
        <v>21</v>
      </c>
      <c r="AI482" s="35">
        <v>20</v>
      </c>
      <c r="AJ482" s="35">
        <v>1</v>
      </c>
      <c r="AK482" s="35">
        <v>0</v>
      </c>
      <c r="AL482" s="35">
        <v>0</v>
      </c>
    </row>
    <row r="483" spans="1:38" ht="19.5" customHeight="1" x14ac:dyDescent="0.2">
      <c r="D483" s="44" t="s">
        <v>116</v>
      </c>
      <c r="F483" s="45">
        <v>11</v>
      </c>
      <c r="G483" s="45">
        <v>306</v>
      </c>
      <c r="H483" s="45">
        <v>308</v>
      </c>
      <c r="I483" s="45">
        <v>9</v>
      </c>
      <c r="J483" s="45">
        <v>0</v>
      </c>
      <c r="K483" s="45">
        <v>0</v>
      </c>
      <c r="L483" s="46"/>
      <c r="M483" s="46"/>
      <c r="N483" s="46"/>
      <c r="O483" s="45">
        <v>3</v>
      </c>
      <c r="P483" s="45">
        <v>89</v>
      </c>
      <c r="Q483" s="45">
        <v>92</v>
      </c>
      <c r="R483" s="45">
        <v>0</v>
      </c>
      <c r="S483" s="45">
        <v>0</v>
      </c>
      <c r="T483" s="45">
        <v>0</v>
      </c>
      <c r="U483" s="46"/>
      <c r="V483" s="46"/>
      <c r="W483" s="46"/>
      <c r="X483" s="45">
        <v>5</v>
      </c>
      <c r="Y483" s="45">
        <v>137</v>
      </c>
      <c r="Z483" s="45">
        <v>137</v>
      </c>
      <c r="AA483" s="45">
        <v>5</v>
      </c>
      <c r="AB483" s="45">
        <v>0</v>
      </c>
      <c r="AC483" s="45">
        <v>0</v>
      </c>
      <c r="AD483" s="46"/>
      <c r="AE483" s="46"/>
      <c r="AF483" s="46"/>
      <c r="AG483" s="45">
        <v>2</v>
      </c>
      <c r="AH483" s="45">
        <v>12</v>
      </c>
      <c r="AI483" s="45">
        <v>14</v>
      </c>
      <c r="AJ483" s="45">
        <v>0</v>
      </c>
      <c r="AK483" s="45">
        <v>0</v>
      </c>
      <c r="AL483" s="45">
        <v>0</v>
      </c>
    </row>
    <row r="484" spans="1:38" ht="20.100000000000001" customHeight="1" x14ac:dyDescent="0.2">
      <c r="B484" s="5"/>
      <c r="D484" s="2" t="s">
        <v>132</v>
      </c>
      <c r="F484" s="35">
        <v>64</v>
      </c>
      <c r="G484" s="35">
        <v>3730</v>
      </c>
      <c r="H484" s="35">
        <v>3599</v>
      </c>
      <c r="I484" s="35">
        <v>195</v>
      </c>
      <c r="J484" s="35">
        <v>0</v>
      </c>
      <c r="K484" s="35">
        <v>0</v>
      </c>
      <c r="L484" s="35"/>
      <c r="M484" s="35"/>
      <c r="N484" s="35"/>
      <c r="O484" s="35">
        <v>9</v>
      </c>
      <c r="P484" s="35">
        <v>602</v>
      </c>
      <c r="Q484" s="35">
        <v>594</v>
      </c>
      <c r="R484" s="35">
        <v>17</v>
      </c>
      <c r="S484" s="35">
        <v>0</v>
      </c>
      <c r="T484" s="35">
        <v>0</v>
      </c>
      <c r="U484" s="35"/>
      <c r="V484" s="35"/>
      <c r="W484" s="35"/>
      <c r="X484" s="35">
        <v>5</v>
      </c>
      <c r="Y484" s="35">
        <v>102</v>
      </c>
      <c r="Z484" s="35">
        <v>101</v>
      </c>
      <c r="AA484" s="35">
        <v>6</v>
      </c>
      <c r="AB484" s="35">
        <v>0</v>
      </c>
      <c r="AC484" s="35">
        <v>0</v>
      </c>
      <c r="AD484" s="35"/>
      <c r="AE484" s="35"/>
      <c r="AF484" s="35"/>
      <c r="AG484" s="35">
        <v>1</v>
      </c>
      <c r="AH484" s="35">
        <v>38</v>
      </c>
      <c r="AI484" s="35">
        <v>37</v>
      </c>
      <c r="AJ484" s="35">
        <v>2</v>
      </c>
      <c r="AK484" s="35">
        <v>0</v>
      </c>
      <c r="AL484" s="35">
        <v>0</v>
      </c>
    </row>
    <row r="485" spans="1:38" ht="19.5" customHeight="1" x14ac:dyDescent="0.2">
      <c r="D485" s="44" t="s">
        <v>151</v>
      </c>
      <c r="F485" s="45">
        <v>102</v>
      </c>
      <c r="G485" s="45">
        <v>4191</v>
      </c>
      <c r="H485" s="45">
        <v>4179</v>
      </c>
      <c r="I485" s="45">
        <v>114</v>
      </c>
      <c r="J485" s="45">
        <v>0</v>
      </c>
      <c r="K485" s="45">
        <v>0</v>
      </c>
      <c r="L485" s="46"/>
      <c r="M485" s="46"/>
      <c r="N485" s="46"/>
      <c r="O485" s="45">
        <v>0</v>
      </c>
      <c r="P485" s="45">
        <v>91</v>
      </c>
      <c r="Q485" s="45">
        <v>86</v>
      </c>
      <c r="R485" s="45">
        <v>5</v>
      </c>
      <c r="S485" s="45">
        <v>0</v>
      </c>
      <c r="T485" s="45">
        <v>0</v>
      </c>
      <c r="U485" s="46"/>
      <c r="V485" s="46"/>
      <c r="W485" s="46"/>
      <c r="X485" s="45">
        <v>5</v>
      </c>
      <c r="Y485" s="45">
        <v>116</v>
      </c>
      <c r="Z485" s="45">
        <v>117</v>
      </c>
      <c r="AA485" s="45">
        <v>4</v>
      </c>
      <c r="AB485" s="45">
        <v>0</v>
      </c>
      <c r="AC485" s="45">
        <v>0</v>
      </c>
      <c r="AD485" s="46"/>
      <c r="AE485" s="46"/>
      <c r="AF485" s="46"/>
      <c r="AG485" s="45">
        <v>0</v>
      </c>
      <c r="AH485" s="45">
        <v>37</v>
      </c>
      <c r="AI485" s="45">
        <v>37</v>
      </c>
      <c r="AJ485" s="45">
        <v>0</v>
      </c>
      <c r="AK485" s="45">
        <v>0</v>
      </c>
      <c r="AL485" s="45">
        <v>0</v>
      </c>
    </row>
    <row r="486" spans="1:38" ht="20.100000000000001" customHeight="1" x14ac:dyDescent="0.2">
      <c r="D486" s="2" t="s">
        <v>133</v>
      </c>
      <c r="F486" s="35">
        <v>8</v>
      </c>
      <c r="G486" s="35">
        <v>174</v>
      </c>
      <c r="H486" s="35">
        <v>171</v>
      </c>
      <c r="I486" s="35">
        <v>11</v>
      </c>
      <c r="J486" s="35">
        <v>0</v>
      </c>
      <c r="K486" s="35">
        <v>0</v>
      </c>
      <c r="L486" s="35"/>
      <c r="M486" s="35"/>
      <c r="N486" s="35"/>
      <c r="O486" s="35">
        <v>2</v>
      </c>
      <c r="P486" s="35">
        <v>113</v>
      </c>
      <c r="Q486" s="35">
        <v>113</v>
      </c>
      <c r="R486" s="35">
        <v>2</v>
      </c>
      <c r="S486" s="35">
        <v>0</v>
      </c>
      <c r="T486" s="35">
        <v>0</v>
      </c>
      <c r="U486" s="35"/>
      <c r="V486" s="35"/>
      <c r="W486" s="35"/>
      <c r="X486" s="35">
        <v>4</v>
      </c>
      <c r="Y486" s="35">
        <v>92</v>
      </c>
      <c r="Z486" s="35">
        <v>94</v>
      </c>
      <c r="AA486" s="35">
        <v>2</v>
      </c>
      <c r="AB486" s="35">
        <v>0</v>
      </c>
      <c r="AC486" s="35">
        <v>0</v>
      </c>
      <c r="AD486" s="35"/>
      <c r="AE486" s="35"/>
      <c r="AF486" s="35"/>
      <c r="AG486" s="35">
        <v>2</v>
      </c>
      <c r="AH486" s="35">
        <v>19</v>
      </c>
      <c r="AI486" s="35">
        <v>21</v>
      </c>
      <c r="AJ486" s="35">
        <v>0</v>
      </c>
      <c r="AK486" s="35">
        <v>0</v>
      </c>
      <c r="AL486" s="35">
        <v>0</v>
      </c>
    </row>
    <row r="487" spans="1:38" ht="19.5" customHeight="1" x14ac:dyDescent="0.2">
      <c r="D487" s="44" t="s">
        <v>134</v>
      </c>
      <c r="F487" s="45">
        <v>10</v>
      </c>
      <c r="G487" s="45">
        <v>200</v>
      </c>
      <c r="H487" s="45">
        <v>203</v>
      </c>
      <c r="I487" s="45">
        <v>7</v>
      </c>
      <c r="J487" s="45">
        <v>0</v>
      </c>
      <c r="K487" s="45">
        <v>0</v>
      </c>
      <c r="L487" s="46"/>
      <c r="M487" s="46"/>
      <c r="N487" s="46"/>
      <c r="O487" s="45">
        <v>1</v>
      </c>
      <c r="P487" s="45">
        <v>75</v>
      </c>
      <c r="Q487" s="45">
        <v>74</v>
      </c>
      <c r="R487" s="45">
        <v>2</v>
      </c>
      <c r="S487" s="45">
        <v>0</v>
      </c>
      <c r="T487" s="45">
        <v>0</v>
      </c>
      <c r="U487" s="46"/>
      <c r="V487" s="46"/>
      <c r="W487" s="46"/>
      <c r="X487" s="45">
        <v>6</v>
      </c>
      <c r="Y487" s="45">
        <v>98</v>
      </c>
      <c r="Z487" s="45">
        <v>101</v>
      </c>
      <c r="AA487" s="45">
        <v>3</v>
      </c>
      <c r="AB487" s="45">
        <v>0</v>
      </c>
      <c r="AC487" s="45">
        <v>0</v>
      </c>
      <c r="AD487" s="46"/>
      <c r="AE487" s="46"/>
      <c r="AF487" s="46"/>
      <c r="AG487" s="45">
        <v>1</v>
      </c>
      <c r="AH487" s="45">
        <v>29</v>
      </c>
      <c r="AI487" s="45">
        <v>27</v>
      </c>
      <c r="AJ487" s="45">
        <v>3</v>
      </c>
      <c r="AK487" s="45">
        <v>0</v>
      </c>
      <c r="AL487" s="45">
        <v>0</v>
      </c>
    </row>
    <row r="488" spans="1:38" ht="20.100000000000001" customHeight="1" x14ac:dyDescent="0.2">
      <c r="D488" s="2" t="s">
        <v>121</v>
      </c>
      <c r="F488" s="35">
        <v>74</v>
      </c>
      <c r="G488" s="35">
        <v>3857</v>
      </c>
      <c r="H488" s="35">
        <v>3769</v>
      </c>
      <c r="I488" s="35">
        <v>162</v>
      </c>
      <c r="J488" s="35">
        <v>0</v>
      </c>
      <c r="K488" s="35">
        <v>0</v>
      </c>
      <c r="L488" s="35"/>
      <c r="M488" s="35"/>
      <c r="N488" s="35"/>
      <c r="O488" s="35">
        <v>13</v>
      </c>
      <c r="P488" s="35">
        <v>480</v>
      </c>
      <c r="Q488" s="35">
        <v>481</v>
      </c>
      <c r="R488" s="35">
        <v>12</v>
      </c>
      <c r="S488" s="35">
        <v>0</v>
      </c>
      <c r="T488" s="35">
        <v>0</v>
      </c>
      <c r="U488" s="35"/>
      <c r="V488" s="35"/>
      <c r="W488" s="35"/>
      <c r="X488" s="35">
        <v>1</v>
      </c>
      <c r="Y488" s="35">
        <v>114</v>
      </c>
      <c r="Z488" s="35">
        <v>107</v>
      </c>
      <c r="AA488" s="35">
        <v>8</v>
      </c>
      <c r="AB488" s="35">
        <v>0</v>
      </c>
      <c r="AC488" s="35">
        <v>0</v>
      </c>
      <c r="AD488" s="35"/>
      <c r="AE488" s="35"/>
      <c r="AF488" s="35"/>
      <c r="AG488" s="35">
        <v>0</v>
      </c>
      <c r="AH488" s="35">
        <v>32</v>
      </c>
      <c r="AI488" s="35">
        <v>32</v>
      </c>
      <c r="AJ488" s="35">
        <v>0</v>
      </c>
      <c r="AK488" s="35">
        <v>0</v>
      </c>
      <c r="AL488" s="35">
        <v>0</v>
      </c>
    </row>
    <row r="489" spans="1:38" ht="19.5" customHeight="1" x14ac:dyDescent="0.2">
      <c r="D489" s="44" t="s">
        <v>122</v>
      </c>
      <c r="F489" s="45">
        <v>9</v>
      </c>
      <c r="G489" s="45">
        <v>166</v>
      </c>
      <c r="H489" s="45">
        <v>168</v>
      </c>
      <c r="I489" s="45">
        <v>7</v>
      </c>
      <c r="J489" s="45">
        <v>0</v>
      </c>
      <c r="K489" s="45">
        <v>0</v>
      </c>
      <c r="L489" s="46"/>
      <c r="M489" s="46"/>
      <c r="N489" s="46"/>
      <c r="O489" s="45">
        <v>1</v>
      </c>
      <c r="P489" s="45">
        <v>78</v>
      </c>
      <c r="Q489" s="45">
        <v>79</v>
      </c>
      <c r="R489" s="45">
        <v>0</v>
      </c>
      <c r="S489" s="45">
        <v>0</v>
      </c>
      <c r="T489" s="45">
        <v>0</v>
      </c>
      <c r="U489" s="46"/>
      <c r="V489" s="46"/>
      <c r="W489" s="46"/>
      <c r="X489" s="45">
        <v>1</v>
      </c>
      <c r="Y489" s="45">
        <v>114</v>
      </c>
      <c r="Z489" s="45">
        <v>110</v>
      </c>
      <c r="AA489" s="45">
        <v>5</v>
      </c>
      <c r="AB489" s="45">
        <v>0</v>
      </c>
      <c r="AC489" s="45">
        <v>0</v>
      </c>
      <c r="AD489" s="46"/>
      <c r="AE489" s="46"/>
      <c r="AF489" s="46"/>
      <c r="AG489" s="45">
        <v>0</v>
      </c>
      <c r="AH489" s="45">
        <v>25</v>
      </c>
      <c r="AI489" s="45">
        <v>25</v>
      </c>
      <c r="AJ489" s="45">
        <v>0</v>
      </c>
      <c r="AK489" s="45">
        <v>0</v>
      </c>
      <c r="AL489" s="45">
        <v>0</v>
      </c>
    </row>
    <row r="490" spans="1:38" ht="20.100000000000001" customHeight="1" x14ac:dyDescent="0.2">
      <c r="B490" s="5"/>
      <c r="D490" s="2" t="s">
        <v>123</v>
      </c>
      <c r="F490" s="35">
        <v>44</v>
      </c>
      <c r="G490" s="35">
        <v>640</v>
      </c>
      <c r="H490" s="35">
        <v>619</v>
      </c>
      <c r="I490" s="35">
        <v>65</v>
      </c>
      <c r="J490" s="35">
        <v>0</v>
      </c>
      <c r="K490" s="35">
        <v>0</v>
      </c>
      <c r="L490" s="35"/>
      <c r="M490" s="35"/>
      <c r="N490" s="35"/>
      <c r="O490" s="35">
        <v>1</v>
      </c>
      <c r="P490" s="35">
        <v>81</v>
      </c>
      <c r="Q490" s="35">
        <v>77</v>
      </c>
      <c r="R490" s="35">
        <v>5</v>
      </c>
      <c r="S490" s="35">
        <v>0</v>
      </c>
      <c r="T490" s="35">
        <v>0</v>
      </c>
      <c r="U490" s="35"/>
      <c r="V490" s="35"/>
      <c r="W490" s="35"/>
      <c r="X490" s="35">
        <v>14</v>
      </c>
      <c r="Y490" s="35">
        <v>190</v>
      </c>
      <c r="Z490" s="35">
        <v>180</v>
      </c>
      <c r="AA490" s="35">
        <v>24</v>
      </c>
      <c r="AB490" s="35">
        <v>0</v>
      </c>
      <c r="AC490" s="35">
        <v>0</v>
      </c>
      <c r="AD490" s="35"/>
      <c r="AE490" s="35"/>
      <c r="AF490" s="35"/>
      <c r="AG490" s="35">
        <v>1</v>
      </c>
      <c r="AH490" s="35">
        <v>27</v>
      </c>
      <c r="AI490" s="35">
        <v>26</v>
      </c>
      <c r="AJ490" s="35">
        <v>2</v>
      </c>
      <c r="AK490" s="35">
        <v>0</v>
      </c>
      <c r="AL490" s="35">
        <v>0</v>
      </c>
    </row>
    <row r="491" spans="1:38" ht="19.5" customHeight="1" x14ac:dyDescent="0.2">
      <c r="D491" s="44" t="s">
        <v>136</v>
      </c>
      <c r="F491" s="45">
        <v>42</v>
      </c>
      <c r="G491" s="45">
        <v>629</v>
      </c>
      <c r="H491" s="45">
        <v>613</v>
      </c>
      <c r="I491" s="45">
        <v>58</v>
      </c>
      <c r="J491" s="45">
        <v>0</v>
      </c>
      <c r="K491" s="45">
        <v>0</v>
      </c>
      <c r="L491" s="46"/>
      <c r="M491" s="46"/>
      <c r="N491" s="46"/>
      <c r="O491" s="45">
        <v>4</v>
      </c>
      <c r="P491" s="45">
        <v>98</v>
      </c>
      <c r="Q491" s="45">
        <v>98</v>
      </c>
      <c r="R491" s="45">
        <v>4</v>
      </c>
      <c r="S491" s="45">
        <v>0</v>
      </c>
      <c r="T491" s="45">
        <v>0</v>
      </c>
      <c r="U491" s="46"/>
      <c r="V491" s="46"/>
      <c r="W491" s="46"/>
      <c r="X491" s="45">
        <v>11</v>
      </c>
      <c r="Y491" s="45">
        <v>177</v>
      </c>
      <c r="Z491" s="45">
        <v>178</v>
      </c>
      <c r="AA491" s="45">
        <v>10</v>
      </c>
      <c r="AB491" s="45">
        <v>0</v>
      </c>
      <c r="AC491" s="45">
        <v>0</v>
      </c>
      <c r="AD491" s="46"/>
      <c r="AE491" s="46"/>
      <c r="AF491" s="46"/>
      <c r="AG491" s="45">
        <v>3</v>
      </c>
      <c r="AH491" s="45">
        <v>28</v>
      </c>
      <c r="AI491" s="45">
        <v>28</v>
      </c>
      <c r="AJ491" s="45">
        <v>3</v>
      </c>
      <c r="AK491" s="45">
        <v>0</v>
      </c>
      <c r="AL491" s="45">
        <v>0</v>
      </c>
    </row>
    <row r="492" spans="1:38" ht="20.100000000000001" customHeight="1" x14ac:dyDescent="0.2">
      <c r="B492" s="5"/>
      <c r="D492" s="2" t="s">
        <v>165</v>
      </c>
      <c r="F492" s="35">
        <v>59</v>
      </c>
      <c r="G492" s="35">
        <v>4256</v>
      </c>
      <c r="H492" s="35">
        <v>4168</v>
      </c>
      <c r="I492" s="35">
        <v>147</v>
      </c>
      <c r="J492" s="35">
        <v>0</v>
      </c>
      <c r="K492" s="35">
        <v>0</v>
      </c>
      <c r="L492" s="35"/>
      <c r="M492" s="35"/>
      <c r="N492" s="35"/>
      <c r="O492" s="35">
        <v>1</v>
      </c>
      <c r="P492" s="35">
        <v>96</v>
      </c>
      <c r="Q492" s="35">
        <v>88</v>
      </c>
      <c r="R492" s="35">
        <v>9</v>
      </c>
      <c r="S492" s="35">
        <v>0</v>
      </c>
      <c r="T492" s="35">
        <v>0</v>
      </c>
      <c r="U492" s="35"/>
      <c r="V492" s="35"/>
      <c r="W492" s="35"/>
      <c r="X492" s="35">
        <v>5</v>
      </c>
      <c r="Y492" s="35">
        <v>109</v>
      </c>
      <c r="Z492" s="35">
        <v>111</v>
      </c>
      <c r="AA492" s="35">
        <v>3</v>
      </c>
      <c r="AB492" s="35">
        <v>0</v>
      </c>
      <c r="AC492" s="35">
        <v>0</v>
      </c>
      <c r="AD492" s="35"/>
      <c r="AE492" s="35"/>
      <c r="AF492" s="35"/>
      <c r="AG492" s="35">
        <v>0</v>
      </c>
      <c r="AH492" s="35">
        <v>38</v>
      </c>
      <c r="AI492" s="35">
        <v>35</v>
      </c>
      <c r="AJ492" s="35">
        <v>3</v>
      </c>
      <c r="AK492" s="35">
        <v>0</v>
      </c>
      <c r="AL492" s="35">
        <v>0</v>
      </c>
    </row>
    <row r="493" spans="1:38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</row>
    <row r="494" spans="1:38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430</v>
      </c>
      <c r="G494" s="50">
        <v>18439</v>
      </c>
      <c r="H494" s="50">
        <v>18084</v>
      </c>
      <c r="I494" s="50">
        <v>785</v>
      </c>
      <c r="J494" s="50">
        <v>0</v>
      </c>
      <c r="K494" s="50">
        <v>0</v>
      </c>
      <c r="L494" s="51"/>
      <c r="M494" s="51"/>
      <c r="N494" s="51"/>
      <c r="O494" s="50">
        <v>35</v>
      </c>
      <c r="P494" s="50">
        <v>1890</v>
      </c>
      <c r="Q494" s="50">
        <v>1867</v>
      </c>
      <c r="R494" s="50">
        <v>58</v>
      </c>
      <c r="S494" s="50">
        <v>0</v>
      </c>
      <c r="T494" s="50">
        <v>0</v>
      </c>
      <c r="U494" s="51"/>
      <c r="V494" s="51"/>
      <c r="W494" s="51"/>
      <c r="X494" s="50">
        <v>63</v>
      </c>
      <c r="Y494" s="50">
        <v>1395</v>
      </c>
      <c r="Z494" s="50">
        <v>1384</v>
      </c>
      <c r="AA494" s="50">
        <v>74</v>
      </c>
      <c r="AB494" s="50">
        <v>0</v>
      </c>
      <c r="AC494" s="50">
        <v>0</v>
      </c>
      <c r="AD494" s="51"/>
      <c r="AE494" s="51"/>
      <c r="AF494" s="51"/>
      <c r="AG494" s="50">
        <v>10</v>
      </c>
      <c r="AH494" s="50">
        <v>306</v>
      </c>
      <c r="AI494" s="50">
        <v>302</v>
      </c>
      <c r="AJ494" s="50">
        <v>14</v>
      </c>
      <c r="AK494" s="50">
        <v>0</v>
      </c>
      <c r="AL494" s="50">
        <v>0</v>
      </c>
    </row>
    <row r="495" spans="1:38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</row>
    <row r="496" spans="1:38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430</v>
      </c>
      <c r="G496" s="56">
        <v>18439</v>
      </c>
      <c r="H496" s="56">
        <v>18084</v>
      </c>
      <c r="I496" s="56">
        <v>785</v>
      </c>
      <c r="J496" s="56">
        <v>0</v>
      </c>
      <c r="K496" s="56">
        <v>0</v>
      </c>
      <c r="L496" s="51"/>
      <c r="M496" s="51"/>
      <c r="N496" s="51"/>
      <c r="O496" s="56">
        <v>35</v>
      </c>
      <c r="P496" s="56">
        <v>1890</v>
      </c>
      <c r="Q496" s="56">
        <v>1867</v>
      </c>
      <c r="R496" s="56">
        <v>58</v>
      </c>
      <c r="S496" s="56">
        <v>0</v>
      </c>
      <c r="T496" s="56">
        <v>0</v>
      </c>
      <c r="U496" s="51"/>
      <c r="V496" s="51"/>
      <c r="W496" s="51"/>
      <c r="X496" s="56">
        <v>63</v>
      </c>
      <c r="Y496" s="56">
        <v>1395</v>
      </c>
      <c r="Z496" s="56">
        <v>1384</v>
      </c>
      <c r="AA496" s="56">
        <v>74</v>
      </c>
      <c r="AB496" s="56">
        <v>0</v>
      </c>
      <c r="AC496" s="56">
        <v>0</v>
      </c>
      <c r="AD496" s="51"/>
      <c r="AE496" s="51"/>
      <c r="AF496" s="51"/>
      <c r="AG496" s="56">
        <v>10</v>
      </c>
      <c r="AH496" s="56">
        <v>306</v>
      </c>
      <c r="AI496" s="56">
        <v>302</v>
      </c>
      <c r="AJ496" s="56">
        <v>14</v>
      </c>
      <c r="AK496" s="56">
        <v>0</v>
      </c>
      <c r="AL496" s="56">
        <v>0</v>
      </c>
    </row>
    <row r="497" spans="1:38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</row>
    <row r="498" spans="1:38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</row>
    <row r="499" spans="1:38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</row>
    <row r="500" spans="1:38" ht="20.100000000000001" customHeight="1" x14ac:dyDescent="0.2">
      <c r="D500" s="2" t="s">
        <v>141</v>
      </c>
      <c r="F500" s="35">
        <v>12</v>
      </c>
      <c r="G500" s="35">
        <v>283</v>
      </c>
      <c r="H500" s="35">
        <v>270</v>
      </c>
      <c r="I500" s="35">
        <v>25</v>
      </c>
      <c r="J500" s="35">
        <v>0</v>
      </c>
      <c r="K500" s="35">
        <v>0</v>
      </c>
      <c r="L500" s="35"/>
      <c r="M500" s="35"/>
      <c r="N500" s="35"/>
      <c r="O500" s="35">
        <v>0</v>
      </c>
      <c r="P500" s="35">
        <v>77</v>
      </c>
      <c r="Q500" s="35">
        <v>76</v>
      </c>
      <c r="R500" s="35">
        <v>1</v>
      </c>
      <c r="S500" s="35">
        <v>0</v>
      </c>
      <c r="T500" s="35">
        <v>0</v>
      </c>
      <c r="U500" s="35"/>
      <c r="V500" s="35"/>
      <c r="W500" s="35"/>
      <c r="X500" s="35">
        <v>2</v>
      </c>
      <c r="Y500" s="35">
        <v>49</v>
      </c>
      <c r="Z500" s="35">
        <v>43</v>
      </c>
      <c r="AA500" s="35">
        <v>8</v>
      </c>
      <c r="AB500" s="35">
        <v>0</v>
      </c>
      <c r="AC500" s="35">
        <v>0</v>
      </c>
      <c r="AD500" s="35"/>
      <c r="AE500" s="35"/>
      <c r="AF500" s="35"/>
      <c r="AG500" s="35">
        <v>0</v>
      </c>
      <c r="AH500" s="35">
        <v>4</v>
      </c>
      <c r="AI500" s="35">
        <v>4</v>
      </c>
      <c r="AJ500" s="35">
        <v>0</v>
      </c>
      <c r="AK500" s="35">
        <v>0</v>
      </c>
      <c r="AL500" s="35">
        <v>0</v>
      </c>
    </row>
    <row r="501" spans="1:38" ht="19.5" customHeight="1" x14ac:dyDescent="0.2">
      <c r="D501" s="44" t="s">
        <v>116</v>
      </c>
      <c r="F501" s="45">
        <v>10</v>
      </c>
      <c r="G501" s="45">
        <v>304</v>
      </c>
      <c r="H501" s="45">
        <v>299</v>
      </c>
      <c r="I501" s="45">
        <v>15</v>
      </c>
      <c r="J501" s="45">
        <v>0</v>
      </c>
      <c r="K501" s="45">
        <v>0</v>
      </c>
      <c r="L501" s="46"/>
      <c r="M501" s="46"/>
      <c r="N501" s="46"/>
      <c r="O501" s="45">
        <v>2</v>
      </c>
      <c r="P501" s="45">
        <v>79</v>
      </c>
      <c r="Q501" s="45">
        <v>78</v>
      </c>
      <c r="R501" s="45">
        <v>3</v>
      </c>
      <c r="S501" s="45">
        <v>0</v>
      </c>
      <c r="T501" s="45">
        <v>0</v>
      </c>
      <c r="U501" s="46"/>
      <c r="V501" s="46"/>
      <c r="W501" s="46"/>
      <c r="X501" s="45">
        <v>3</v>
      </c>
      <c r="Y501" s="45">
        <v>52</v>
      </c>
      <c r="Z501" s="45">
        <v>51</v>
      </c>
      <c r="AA501" s="45">
        <v>4</v>
      </c>
      <c r="AB501" s="45">
        <v>0</v>
      </c>
      <c r="AC501" s="45">
        <v>0</v>
      </c>
      <c r="AD501" s="46"/>
      <c r="AE501" s="46"/>
      <c r="AF501" s="46"/>
      <c r="AG501" s="45">
        <v>1</v>
      </c>
      <c r="AH501" s="45">
        <v>6</v>
      </c>
      <c r="AI501" s="45">
        <v>7</v>
      </c>
      <c r="AJ501" s="45">
        <v>0</v>
      </c>
      <c r="AK501" s="45">
        <v>0</v>
      </c>
      <c r="AL501" s="45">
        <v>0</v>
      </c>
    </row>
    <row r="502" spans="1:38" ht="20.100000000000001" customHeight="1" x14ac:dyDescent="0.2">
      <c r="D502" s="2" t="s">
        <v>117</v>
      </c>
      <c r="F502" s="35">
        <v>15</v>
      </c>
      <c r="G502" s="35">
        <v>276</v>
      </c>
      <c r="H502" s="35">
        <v>279</v>
      </c>
      <c r="I502" s="35">
        <v>12</v>
      </c>
      <c r="J502" s="35">
        <v>0</v>
      </c>
      <c r="K502" s="35">
        <v>0</v>
      </c>
      <c r="L502" s="35"/>
      <c r="M502" s="35"/>
      <c r="N502" s="35"/>
      <c r="O502" s="35">
        <v>1</v>
      </c>
      <c r="P502" s="35">
        <v>73</v>
      </c>
      <c r="Q502" s="35">
        <v>70</v>
      </c>
      <c r="R502" s="35">
        <v>4</v>
      </c>
      <c r="S502" s="35">
        <v>0</v>
      </c>
      <c r="T502" s="35">
        <v>0</v>
      </c>
      <c r="U502" s="35"/>
      <c r="V502" s="35"/>
      <c r="W502" s="35"/>
      <c r="X502" s="35">
        <v>1</v>
      </c>
      <c r="Y502" s="35">
        <v>43</v>
      </c>
      <c r="Z502" s="35">
        <v>41</v>
      </c>
      <c r="AA502" s="35">
        <v>3</v>
      </c>
      <c r="AB502" s="35">
        <v>0</v>
      </c>
      <c r="AC502" s="35">
        <v>0</v>
      </c>
      <c r="AD502" s="35"/>
      <c r="AE502" s="35"/>
      <c r="AF502" s="35"/>
      <c r="AG502" s="35">
        <v>1</v>
      </c>
      <c r="AH502" s="35">
        <v>5</v>
      </c>
      <c r="AI502" s="35">
        <v>6</v>
      </c>
      <c r="AJ502" s="35">
        <v>0</v>
      </c>
      <c r="AK502" s="35">
        <v>0</v>
      </c>
      <c r="AL502" s="35">
        <v>0</v>
      </c>
    </row>
    <row r="503" spans="1:38" ht="19.5" customHeight="1" x14ac:dyDescent="0.2">
      <c r="D503" s="44" t="s">
        <v>118</v>
      </c>
      <c r="F503" s="45">
        <v>22</v>
      </c>
      <c r="G503" s="45">
        <v>854</v>
      </c>
      <c r="H503" s="45">
        <v>832</v>
      </c>
      <c r="I503" s="45">
        <v>44</v>
      </c>
      <c r="J503" s="45">
        <v>0</v>
      </c>
      <c r="K503" s="45">
        <v>0</v>
      </c>
      <c r="L503" s="46"/>
      <c r="M503" s="46"/>
      <c r="N503" s="46"/>
      <c r="O503" s="45">
        <v>0</v>
      </c>
      <c r="P503" s="45">
        <v>88</v>
      </c>
      <c r="Q503" s="45">
        <v>83</v>
      </c>
      <c r="R503" s="45">
        <v>5</v>
      </c>
      <c r="S503" s="45">
        <v>0</v>
      </c>
      <c r="T503" s="45">
        <v>0</v>
      </c>
      <c r="U503" s="46"/>
      <c r="V503" s="46"/>
      <c r="W503" s="46"/>
      <c r="X503" s="45">
        <v>0</v>
      </c>
      <c r="Y503" s="45">
        <v>30</v>
      </c>
      <c r="Z503" s="45">
        <v>28</v>
      </c>
      <c r="AA503" s="45">
        <v>2</v>
      </c>
      <c r="AB503" s="45">
        <v>0</v>
      </c>
      <c r="AC503" s="45">
        <v>0</v>
      </c>
      <c r="AD503" s="46"/>
      <c r="AE503" s="46"/>
      <c r="AF503" s="46"/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</row>
    <row r="504" spans="1:38" ht="20.100000000000001" customHeight="1" x14ac:dyDescent="0.2">
      <c r="D504" s="2" t="s">
        <v>133</v>
      </c>
      <c r="F504" s="35">
        <v>22</v>
      </c>
      <c r="G504" s="35">
        <v>891</v>
      </c>
      <c r="H504" s="35">
        <v>884</v>
      </c>
      <c r="I504" s="35">
        <v>29</v>
      </c>
      <c r="J504" s="35">
        <v>0</v>
      </c>
      <c r="K504" s="35">
        <v>0</v>
      </c>
      <c r="L504" s="35"/>
      <c r="M504" s="35"/>
      <c r="N504" s="35"/>
      <c r="O504" s="35">
        <v>0</v>
      </c>
      <c r="P504" s="35">
        <v>35</v>
      </c>
      <c r="Q504" s="35">
        <v>35</v>
      </c>
      <c r="R504" s="35">
        <v>0</v>
      </c>
      <c r="S504" s="35">
        <v>0</v>
      </c>
      <c r="T504" s="35">
        <v>0</v>
      </c>
      <c r="U504" s="35"/>
      <c r="V504" s="35"/>
      <c r="W504" s="35"/>
      <c r="X504" s="35">
        <v>0</v>
      </c>
      <c r="Y504" s="35">
        <v>35</v>
      </c>
      <c r="Z504" s="35">
        <v>34</v>
      </c>
      <c r="AA504" s="35">
        <v>1</v>
      </c>
      <c r="AB504" s="35">
        <v>0</v>
      </c>
      <c r="AC504" s="35">
        <v>0</v>
      </c>
      <c r="AD504" s="35"/>
      <c r="AE504" s="35"/>
      <c r="AF504" s="35"/>
      <c r="AG504" s="35">
        <v>0</v>
      </c>
      <c r="AH504" s="35">
        <v>1</v>
      </c>
      <c r="AI504" s="35">
        <v>1</v>
      </c>
      <c r="AJ504" s="35">
        <v>0</v>
      </c>
      <c r="AK504" s="35">
        <v>0</v>
      </c>
      <c r="AL504" s="35">
        <v>0</v>
      </c>
    </row>
    <row r="505" spans="1:38" ht="19.5" customHeight="1" x14ac:dyDescent="0.2">
      <c r="D505" s="44" t="s">
        <v>134</v>
      </c>
      <c r="F505" s="45">
        <v>46</v>
      </c>
      <c r="G505" s="45">
        <v>882</v>
      </c>
      <c r="H505" s="45">
        <v>868</v>
      </c>
      <c r="I505" s="45">
        <v>60</v>
      </c>
      <c r="J505" s="45">
        <v>0</v>
      </c>
      <c r="K505" s="45">
        <v>0</v>
      </c>
      <c r="L505" s="46"/>
      <c r="M505" s="46"/>
      <c r="N505" s="46"/>
      <c r="O505" s="45">
        <v>4</v>
      </c>
      <c r="P505" s="45">
        <v>63</v>
      </c>
      <c r="Q505" s="45">
        <v>65</v>
      </c>
      <c r="R505" s="45">
        <v>2</v>
      </c>
      <c r="S505" s="45">
        <v>0</v>
      </c>
      <c r="T505" s="45">
        <v>0</v>
      </c>
      <c r="U505" s="46"/>
      <c r="V505" s="46"/>
      <c r="W505" s="46"/>
      <c r="X505" s="45">
        <v>1</v>
      </c>
      <c r="Y505" s="45">
        <v>21</v>
      </c>
      <c r="Z505" s="45">
        <v>21</v>
      </c>
      <c r="AA505" s="45">
        <v>1</v>
      </c>
      <c r="AB505" s="45">
        <v>0</v>
      </c>
      <c r="AC505" s="45">
        <v>0</v>
      </c>
      <c r="AD505" s="46"/>
      <c r="AE505" s="46"/>
      <c r="AF505" s="46"/>
      <c r="AG505" s="45">
        <v>0</v>
      </c>
      <c r="AH505" s="45">
        <v>3</v>
      </c>
      <c r="AI505" s="45">
        <v>3</v>
      </c>
      <c r="AJ505" s="45">
        <v>0</v>
      </c>
      <c r="AK505" s="45">
        <v>0</v>
      </c>
      <c r="AL505" s="45">
        <v>0</v>
      </c>
    </row>
    <row r="506" spans="1:38" ht="20.100000000000001" customHeight="1" x14ac:dyDescent="0.2">
      <c r="D506" s="2" t="s">
        <v>135</v>
      </c>
      <c r="F506" s="35">
        <v>26</v>
      </c>
      <c r="G506" s="35">
        <v>877</v>
      </c>
      <c r="H506" s="35">
        <v>851</v>
      </c>
      <c r="I506" s="35">
        <v>52</v>
      </c>
      <c r="J506" s="35">
        <v>0</v>
      </c>
      <c r="K506" s="35">
        <v>0</v>
      </c>
      <c r="L506" s="35"/>
      <c r="M506" s="35"/>
      <c r="N506" s="35"/>
      <c r="O506" s="35">
        <v>0</v>
      </c>
      <c r="P506" s="35">
        <v>51</v>
      </c>
      <c r="Q506" s="35">
        <v>51</v>
      </c>
      <c r="R506" s="35">
        <v>0</v>
      </c>
      <c r="S506" s="35">
        <v>0</v>
      </c>
      <c r="T506" s="35">
        <v>0</v>
      </c>
      <c r="U506" s="35"/>
      <c r="V506" s="35"/>
      <c r="W506" s="35"/>
      <c r="X506" s="35">
        <v>0</v>
      </c>
      <c r="Y506" s="35">
        <v>34</v>
      </c>
      <c r="Z506" s="35">
        <v>33</v>
      </c>
      <c r="AA506" s="35">
        <v>1</v>
      </c>
      <c r="AB506" s="35">
        <v>0</v>
      </c>
      <c r="AC506" s="35">
        <v>0</v>
      </c>
      <c r="AD506" s="35"/>
      <c r="AE506" s="35"/>
      <c r="AF506" s="35"/>
      <c r="AG506" s="35">
        <v>0</v>
      </c>
      <c r="AH506" s="35">
        <v>1</v>
      </c>
      <c r="AI506" s="35">
        <v>1</v>
      </c>
      <c r="AJ506" s="35">
        <v>0</v>
      </c>
      <c r="AK506" s="35">
        <v>0</v>
      </c>
      <c r="AL506" s="35">
        <v>0</v>
      </c>
    </row>
    <row r="507" spans="1:38" ht="19.5" customHeight="1" x14ac:dyDescent="0.2">
      <c r="D507" s="44" t="s">
        <v>122</v>
      </c>
      <c r="F507" s="45">
        <v>14</v>
      </c>
      <c r="G507" s="45">
        <v>265</v>
      </c>
      <c r="H507" s="45">
        <v>255</v>
      </c>
      <c r="I507" s="45">
        <v>24</v>
      </c>
      <c r="J507" s="45">
        <v>0</v>
      </c>
      <c r="K507" s="45">
        <v>0</v>
      </c>
      <c r="L507" s="46"/>
      <c r="M507" s="46"/>
      <c r="N507" s="46"/>
      <c r="O507" s="45">
        <v>0</v>
      </c>
      <c r="P507" s="45">
        <v>59</v>
      </c>
      <c r="Q507" s="45">
        <v>50</v>
      </c>
      <c r="R507" s="45">
        <v>9</v>
      </c>
      <c r="S507" s="45">
        <v>0</v>
      </c>
      <c r="T507" s="45">
        <v>0</v>
      </c>
      <c r="U507" s="46"/>
      <c r="V507" s="46"/>
      <c r="W507" s="46"/>
      <c r="X507" s="45">
        <v>3</v>
      </c>
      <c r="Y507" s="45">
        <v>35</v>
      </c>
      <c r="Z507" s="45">
        <v>33</v>
      </c>
      <c r="AA507" s="45">
        <v>5</v>
      </c>
      <c r="AB507" s="45">
        <v>0</v>
      </c>
      <c r="AC507" s="45">
        <v>0</v>
      </c>
      <c r="AD507" s="46"/>
      <c r="AE507" s="46"/>
      <c r="AF507" s="46"/>
      <c r="AG507" s="45">
        <v>0</v>
      </c>
      <c r="AH507" s="45">
        <v>6</v>
      </c>
      <c r="AI507" s="45">
        <v>6</v>
      </c>
      <c r="AJ507" s="45">
        <v>0</v>
      </c>
      <c r="AK507" s="45">
        <v>0</v>
      </c>
      <c r="AL507" s="45">
        <v>0</v>
      </c>
    </row>
    <row r="508" spans="1:38" ht="20.100000000000001" customHeight="1" x14ac:dyDescent="0.2">
      <c r="D508" s="2" t="s">
        <v>123</v>
      </c>
      <c r="F508" s="35">
        <v>20</v>
      </c>
      <c r="G508" s="35">
        <v>871</v>
      </c>
      <c r="H508" s="35">
        <v>864</v>
      </c>
      <c r="I508" s="35">
        <v>27</v>
      </c>
      <c r="J508" s="35">
        <v>0</v>
      </c>
      <c r="K508" s="35">
        <v>0</v>
      </c>
      <c r="L508" s="35"/>
      <c r="M508" s="35"/>
      <c r="N508" s="35"/>
      <c r="O508" s="35">
        <v>2</v>
      </c>
      <c r="P508" s="35">
        <v>54</v>
      </c>
      <c r="Q508" s="35">
        <v>54</v>
      </c>
      <c r="R508" s="35">
        <v>2</v>
      </c>
      <c r="S508" s="35">
        <v>0</v>
      </c>
      <c r="T508" s="35">
        <v>0</v>
      </c>
      <c r="U508" s="35"/>
      <c r="V508" s="35"/>
      <c r="W508" s="35"/>
      <c r="X508" s="35">
        <v>0</v>
      </c>
      <c r="Y508" s="35">
        <v>33</v>
      </c>
      <c r="Z508" s="35">
        <v>33</v>
      </c>
      <c r="AA508" s="35">
        <v>0</v>
      </c>
      <c r="AB508" s="35">
        <v>0</v>
      </c>
      <c r="AC508" s="35">
        <v>0</v>
      </c>
      <c r="AD508" s="35"/>
      <c r="AE508" s="35"/>
      <c r="AF508" s="35"/>
      <c r="AG508" s="35">
        <v>0</v>
      </c>
      <c r="AH508" s="35">
        <v>4</v>
      </c>
      <c r="AI508" s="35">
        <v>4</v>
      </c>
      <c r="AJ508" s="35">
        <v>0</v>
      </c>
      <c r="AK508" s="35">
        <v>0</v>
      </c>
      <c r="AL508" s="35">
        <v>0</v>
      </c>
    </row>
    <row r="509" spans="1:38" ht="19.5" customHeight="1" x14ac:dyDescent="0.2">
      <c r="D509" s="44" t="s">
        <v>136</v>
      </c>
      <c r="F509" s="45">
        <v>10</v>
      </c>
      <c r="G509" s="45">
        <v>161</v>
      </c>
      <c r="H509" s="45">
        <v>163</v>
      </c>
      <c r="I509" s="45">
        <v>8</v>
      </c>
      <c r="J509" s="45">
        <v>0</v>
      </c>
      <c r="K509" s="45">
        <v>0</v>
      </c>
      <c r="L509" s="46"/>
      <c r="M509" s="46"/>
      <c r="N509" s="46"/>
      <c r="O509" s="45">
        <v>1</v>
      </c>
      <c r="P509" s="45">
        <v>166</v>
      </c>
      <c r="Q509" s="45">
        <v>165</v>
      </c>
      <c r="R509" s="45">
        <v>2</v>
      </c>
      <c r="S509" s="45">
        <v>0</v>
      </c>
      <c r="T509" s="45">
        <v>0</v>
      </c>
      <c r="U509" s="46"/>
      <c r="V509" s="46"/>
      <c r="W509" s="46"/>
      <c r="X509" s="45">
        <v>1</v>
      </c>
      <c r="Y509" s="45">
        <v>44</v>
      </c>
      <c r="Z509" s="45">
        <v>43</v>
      </c>
      <c r="AA509" s="45">
        <v>2</v>
      </c>
      <c r="AB509" s="45">
        <v>0</v>
      </c>
      <c r="AC509" s="45">
        <v>0</v>
      </c>
      <c r="AD509" s="46"/>
      <c r="AE509" s="46"/>
      <c r="AF509" s="46"/>
      <c r="AG509" s="45">
        <v>0</v>
      </c>
      <c r="AH509" s="45">
        <v>6</v>
      </c>
      <c r="AI509" s="45">
        <v>6</v>
      </c>
      <c r="AJ509" s="45">
        <v>0</v>
      </c>
      <c r="AK509" s="45">
        <v>0</v>
      </c>
      <c r="AL509" s="45">
        <v>0</v>
      </c>
    </row>
    <row r="510" spans="1:38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</row>
    <row r="511" spans="1:38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197</v>
      </c>
      <c r="G511" s="50">
        <v>5664</v>
      </c>
      <c r="H511" s="50">
        <v>5565</v>
      </c>
      <c r="I511" s="50">
        <v>296</v>
      </c>
      <c r="J511" s="50">
        <v>0</v>
      </c>
      <c r="K511" s="50">
        <v>0</v>
      </c>
      <c r="L511" s="51"/>
      <c r="M511" s="51"/>
      <c r="N511" s="51"/>
      <c r="O511" s="50">
        <v>10</v>
      </c>
      <c r="P511" s="50">
        <v>745</v>
      </c>
      <c r="Q511" s="50">
        <v>727</v>
      </c>
      <c r="R511" s="50">
        <v>28</v>
      </c>
      <c r="S511" s="50">
        <v>0</v>
      </c>
      <c r="T511" s="50">
        <v>0</v>
      </c>
      <c r="U511" s="51"/>
      <c r="V511" s="51"/>
      <c r="W511" s="51"/>
      <c r="X511" s="50">
        <v>11</v>
      </c>
      <c r="Y511" s="50">
        <v>376</v>
      </c>
      <c r="Z511" s="50">
        <v>360</v>
      </c>
      <c r="AA511" s="50">
        <v>27</v>
      </c>
      <c r="AB511" s="50">
        <v>0</v>
      </c>
      <c r="AC511" s="50">
        <v>0</v>
      </c>
      <c r="AD511" s="51"/>
      <c r="AE511" s="51"/>
      <c r="AF511" s="51"/>
      <c r="AG511" s="50">
        <v>2</v>
      </c>
      <c r="AH511" s="50">
        <v>36</v>
      </c>
      <c r="AI511" s="50">
        <v>38</v>
      </c>
      <c r="AJ511" s="50">
        <v>0</v>
      </c>
      <c r="AK511" s="50">
        <v>0</v>
      </c>
      <c r="AL511" s="50">
        <v>0</v>
      </c>
    </row>
    <row r="512" spans="1:38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</row>
    <row r="513" spans="1:38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197</v>
      </c>
      <c r="G513" s="56">
        <v>5664</v>
      </c>
      <c r="H513" s="56">
        <v>5565</v>
      </c>
      <c r="I513" s="56">
        <v>296</v>
      </c>
      <c r="J513" s="56">
        <v>0</v>
      </c>
      <c r="K513" s="56">
        <v>0</v>
      </c>
      <c r="L513" s="51"/>
      <c r="M513" s="51"/>
      <c r="N513" s="51"/>
      <c r="O513" s="56">
        <v>10</v>
      </c>
      <c r="P513" s="56">
        <v>745</v>
      </c>
      <c r="Q513" s="56">
        <v>727</v>
      </c>
      <c r="R513" s="56">
        <v>28</v>
      </c>
      <c r="S513" s="56">
        <v>0</v>
      </c>
      <c r="T513" s="56">
        <v>0</v>
      </c>
      <c r="U513" s="51"/>
      <c r="V513" s="51"/>
      <c r="W513" s="51"/>
      <c r="X513" s="56">
        <v>11</v>
      </c>
      <c r="Y513" s="56">
        <v>376</v>
      </c>
      <c r="Z513" s="56">
        <v>360</v>
      </c>
      <c r="AA513" s="56">
        <v>27</v>
      </c>
      <c r="AB513" s="56">
        <v>0</v>
      </c>
      <c r="AC513" s="56">
        <v>0</v>
      </c>
      <c r="AD513" s="51"/>
      <c r="AE513" s="51"/>
      <c r="AF513" s="51"/>
      <c r="AG513" s="56">
        <v>2</v>
      </c>
      <c r="AH513" s="56">
        <v>36</v>
      </c>
      <c r="AI513" s="56">
        <v>38</v>
      </c>
      <c r="AJ513" s="56">
        <v>0</v>
      </c>
      <c r="AK513" s="56">
        <v>0</v>
      </c>
      <c r="AL513" s="56">
        <v>0</v>
      </c>
    </row>
    <row r="514" spans="1:38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</row>
    <row r="515" spans="1:38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</row>
    <row r="516" spans="1:38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</row>
    <row r="517" spans="1:38" ht="20.100000000000001" customHeight="1" x14ac:dyDescent="0.2">
      <c r="D517" s="2" t="s">
        <v>115</v>
      </c>
      <c r="F517" s="35">
        <v>31</v>
      </c>
      <c r="G517" s="35">
        <v>1774</v>
      </c>
      <c r="H517" s="35">
        <v>1668</v>
      </c>
      <c r="I517" s="35">
        <v>137</v>
      </c>
      <c r="J517" s="35">
        <v>0</v>
      </c>
      <c r="K517" s="35">
        <v>0</v>
      </c>
      <c r="L517" s="35"/>
      <c r="M517" s="35"/>
      <c r="N517" s="35"/>
      <c r="O517" s="35">
        <v>2</v>
      </c>
      <c r="P517" s="35">
        <v>64</v>
      </c>
      <c r="Q517" s="35">
        <v>63</v>
      </c>
      <c r="R517" s="35">
        <v>3</v>
      </c>
      <c r="S517" s="35">
        <v>0</v>
      </c>
      <c r="T517" s="35">
        <v>0</v>
      </c>
      <c r="U517" s="35"/>
      <c r="V517" s="35"/>
      <c r="W517" s="35"/>
      <c r="X517" s="35">
        <v>4</v>
      </c>
      <c r="Y517" s="35">
        <v>50</v>
      </c>
      <c r="Z517" s="35">
        <v>51</v>
      </c>
      <c r="AA517" s="35">
        <v>3</v>
      </c>
      <c r="AB517" s="35">
        <v>0</v>
      </c>
      <c r="AC517" s="35">
        <v>0</v>
      </c>
      <c r="AD517" s="35"/>
      <c r="AE517" s="35"/>
      <c r="AF517" s="35"/>
      <c r="AG517" s="35">
        <v>0</v>
      </c>
      <c r="AH517" s="35">
        <v>4</v>
      </c>
      <c r="AI517" s="35">
        <v>4</v>
      </c>
      <c r="AJ517" s="35">
        <v>0</v>
      </c>
      <c r="AK517" s="35">
        <v>0</v>
      </c>
      <c r="AL517" s="35">
        <v>0</v>
      </c>
    </row>
    <row r="518" spans="1:38" ht="19.5" customHeight="1" x14ac:dyDescent="0.2">
      <c r="D518" s="44" t="s">
        <v>116</v>
      </c>
      <c r="F518" s="45">
        <v>26</v>
      </c>
      <c r="G518" s="45">
        <v>1713</v>
      </c>
      <c r="H518" s="45">
        <v>1617</v>
      </c>
      <c r="I518" s="45">
        <v>122</v>
      </c>
      <c r="J518" s="45">
        <v>0</v>
      </c>
      <c r="K518" s="45">
        <v>0</v>
      </c>
      <c r="L518" s="46"/>
      <c r="M518" s="46"/>
      <c r="N518" s="46"/>
      <c r="O518" s="45">
        <v>17</v>
      </c>
      <c r="P518" s="45">
        <v>161</v>
      </c>
      <c r="Q518" s="45">
        <v>176</v>
      </c>
      <c r="R518" s="45">
        <v>2</v>
      </c>
      <c r="S518" s="45">
        <v>0</v>
      </c>
      <c r="T518" s="45">
        <v>0</v>
      </c>
      <c r="U518" s="46"/>
      <c r="V518" s="46"/>
      <c r="W518" s="46"/>
      <c r="X518" s="45">
        <v>2</v>
      </c>
      <c r="Y518" s="45">
        <v>57</v>
      </c>
      <c r="Z518" s="45">
        <v>56</v>
      </c>
      <c r="AA518" s="45">
        <v>3</v>
      </c>
      <c r="AB518" s="45">
        <v>0</v>
      </c>
      <c r="AC518" s="45">
        <v>0</v>
      </c>
      <c r="AD518" s="46"/>
      <c r="AE518" s="46"/>
      <c r="AF518" s="46"/>
      <c r="AG518" s="45">
        <v>1</v>
      </c>
      <c r="AH518" s="45">
        <v>8</v>
      </c>
      <c r="AI518" s="45">
        <v>9</v>
      </c>
      <c r="AJ518" s="45">
        <v>0</v>
      </c>
      <c r="AK518" s="45">
        <v>0</v>
      </c>
      <c r="AL518" s="45">
        <v>0</v>
      </c>
    </row>
    <row r="519" spans="1:38" ht="20.100000000000001" customHeight="1" x14ac:dyDescent="0.2">
      <c r="D519" s="2" t="s">
        <v>132</v>
      </c>
      <c r="F519" s="35">
        <v>25</v>
      </c>
      <c r="G519" s="35">
        <v>1773</v>
      </c>
      <c r="H519" s="35">
        <v>1670</v>
      </c>
      <c r="I519" s="35">
        <v>128</v>
      </c>
      <c r="J519" s="35">
        <v>0</v>
      </c>
      <c r="K519" s="35">
        <v>0</v>
      </c>
      <c r="L519" s="35"/>
      <c r="M519" s="35"/>
      <c r="N519" s="35"/>
      <c r="O519" s="35">
        <v>7</v>
      </c>
      <c r="P519" s="35">
        <v>113</v>
      </c>
      <c r="Q519" s="35">
        <v>110</v>
      </c>
      <c r="R519" s="35">
        <v>10</v>
      </c>
      <c r="S519" s="35">
        <v>0</v>
      </c>
      <c r="T519" s="35">
        <v>0</v>
      </c>
      <c r="U519" s="35"/>
      <c r="V519" s="35"/>
      <c r="W519" s="35"/>
      <c r="X519" s="35">
        <v>6</v>
      </c>
      <c r="Y519" s="35">
        <v>51</v>
      </c>
      <c r="Z519" s="35">
        <v>49</v>
      </c>
      <c r="AA519" s="35">
        <v>8</v>
      </c>
      <c r="AB519" s="35">
        <v>0</v>
      </c>
      <c r="AC519" s="35">
        <v>0</v>
      </c>
      <c r="AD519" s="35"/>
      <c r="AE519" s="35"/>
      <c r="AF519" s="35"/>
      <c r="AG519" s="35">
        <v>0</v>
      </c>
      <c r="AH519" s="35">
        <v>5</v>
      </c>
      <c r="AI519" s="35">
        <v>5</v>
      </c>
      <c r="AJ519" s="35">
        <v>0</v>
      </c>
      <c r="AK519" s="35">
        <v>0</v>
      </c>
      <c r="AL519" s="35">
        <v>0</v>
      </c>
    </row>
    <row r="520" spans="1:38" ht="19.5" customHeight="1" x14ac:dyDescent="0.2">
      <c r="D520" s="44" t="s">
        <v>118</v>
      </c>
      <c r="F520" s="45">
        <v>75</v>
      </c>
      <c r="G520" s="45">
        <v>1724</v>
      </c>
      <c r="H520" s="45">
        <v>1631</v>
      </c>
      <c r="I520" s="45">
        <v>168</v>
      </c>
      <c r="J520" s="45">
        <v>0</v>
      </c>
      <c r="K520" s="45">
        <v>0</v>
      </c>
      <c r="L520" s="46"/>
      <c r="M520" s="46"/>
      <c r="N520" s="46"/>
      <c r="O520" s="45">
        <v>6</v>
      </c>
      <c r="P520" s="45">
        <v>145</v>
      </c>
      <c r="Q520" s="45">
        <v>131</v>
      </c>
      <c r="R520" s="45">
        <v>20</v>
      </c>
      <c r="S520" s="45">
        <v>0</v>
      </c>
      <c r="T520" s="45">
        <v>0</v>
      </c>
      <c r="U520" s="46"/>
      <c r="V520" s="46"/>
      <c r="W520" s="46"/>
      <c r="X520" s="45">
        <v>24</v>
      </c>
      <c r="Y520" s="45">
        <v>36</v>
      </c>
      <c r="Z520" s="45">
        <v>36</v>
      </c>
      <c r="AA520" s="45">
        <v>24</v>
      </c>
      <c r="AB520" s="45">
        <v>0</v>
      </c>
      <c r="AC520" s="45">
        <v>0</v>
      </c>
      <c r="AD520" s="46"/>
      <c r="AE520" s="46"/>
      <c r="AF520" s="46"/>
      <c r="AG520" s="45">
        <v>2</v>
      </c>
      <c r="AH520" s="45">
        <v>6</v>
      </c>
      <c r="AI520" s="45">
        <v>6</v>
      </c>
      <c r="AJ520" s="45">
        <v>2</v>
      </c>
      <c r="AK520" s="45">
        <v>0</v>
      </c>
      <c r="AL520" s="45">
        <v>0</v>
      </c>
    </row>
    <row r="521" spans="1:38" ht="20.100000000000001" customHeight="1" x14ac:dyDescent="0.2">
      <c r="D521" s="2" t="s">
        <v>133</v>
      </c>
      <c r="F521" s="35">
        <v>117</v>
      </c>
      <c r="G521" s="35">
        <v>1761</v>
      </c>
      <c r="H521" s="35">
        <v>1615</v>
      </c>
      <c r="I521" s="35">
        <v>263</v>
      </c>
      <c r="J521" s="35">
        <v>0</v>
      </c>
      <c r="K521" s="35">
        <v>0</v>
      </c>
      <c r="L521" s="35"/>
      <c r="M521" s="35"/>
      <c r="N521" s="35"/>
      <c r="O521" s="35">
        <v>33</v>
      </c>
      <c r="P521" s="35">
        <v>125</v>
      </c>
      <c r="Q521" s="35">
        <v>110</v>
      </c>
      <c r="R521" s="35">
        <v>48</v>
      </c>
      <c r="S521" s="35">
        <v>0</v>
      </c>
      <c r="T521" s="35">
        <v>0</v>
      </c>
      <c r="U521" s="35"/>
      <c r="V521" s="35"/>
      <c r="W521" s="35"/>
      <c r="X521" s="35">
        <v>29</v>
      </c>
      <c r="Y521" s="35">
        <v>29</v>
      </c>
      <c r="Z521" s="35">
        <v>24</v>
      </c>
      <c r="AA521" s="35">
        <v>34</v>
      </c>
      <c r="AB521" s="35">
        <v>0</v>
      </c>
      <c r="AC521" s="35">
        <v>0</v>
      </c>
      <c r="AD521" s="35"/>
      <c r="AE521" s="35"/>
      <c r="AF521" s="35"/>
      <c r="AG521" s="35">
        <v>2</v>
      </c>
      <c r="AH521" s="35">
        <v>2</v>
      </c>
      <c r="AI521" s="35">
        <v>3</v>
      </c>
      <c r="AJ521" s="35">
        <v>1</v>
      </c>
      <c r="AK521" s="35">
        <v>0</v>
      </c>
      <c r="AL521" s="35">
        <v>0</v>
      </c>
    </row>
    <row r="522" spans="1:38" ht="19.5" customHeight="1" x14ac:dyDescent="0.2">
      <c r="D522" s="44" t="s">
        <v>134</v>
      </c>
      <c r="F522" s="45">
        <v>26</v>
      </c>
      <c r="G522" s="45">
        <v>1781</v>
      </c>
      <c r="H522" s="45">
        <v>1705</v>
      </c>
      <c r="I522" s="45">
        <v>102</v>
      </c>
      <c r="J522" s="45">
        <v>0</v>
      </c>
      <c r="K522" s="45">
        <v>0</v>
      </c>
      <c r="L522" s="46"/>
      <c r="M522" s="46"/>
      <c r="N522" s="46"/>
      <c r="O522" s="45">
        <v>3</v>
      </c>
      <c r="P522" s="45">
        <v>89</v>
      </c>
      <c r="Q522" s="45">
        <v>91</v>
      </c>
      <c r="R522" s="45">
        <v>1</v>
      </c>
      <c r="S522" s="45">
        <v>0</v>
      </c>
      <c r="T522" s="45">
        <v>0</v>
      </c>
      <c r="U522" s="46"/>
      <c r="V522" s="46"/>
      <c r="W522" s="46"/>
      <c r="X522" s="45">
        <v>3</v>
      </c>
      <c r="Y522" s="45">
        <v>33</v>
      </c>
      <c r="Z522" s="45">
        <v>33</v>
      </c>
      <c r="AA522" s="45">
        <v>3</v>
      </c>
      <c r="AB522" s="45">
        <v>0</v>
      </c>
      <c r="AC522" s="45">
        <v>0</v>
      </c>
      <c r="AD522" s="46"/>
      <c r="AE522" s="46"/>
      <c r="AF522" s="46"/>
      <c r="AG522" s="45">
        <v>1</v>
      </c>
      <c r="AH522" s="45">
        <v>7</v>
      </c>
      <c r="AI522" s="45">
        <v>8</v>
      </c>
      <c r="AJ522" s="45">
        <v>0</v>
      </c>
      <c r="AK522" s="45">
        <v>0</v>
      </c>
      <c r="AL522" s="45">
        <v>0</v>
      </c>
    </row>
    <row r="523" spans="1:38" ht="20.100000000000001" customHeight="1" x14ac:dyDescent="0.2">
      <c r="D523" s="2" t="s">
        <v>135</v>
      </c>
      <c r="F523" s="35">
        <v>32</v>
      </c>
      <c r="G523" s="35">
        <v>1787</v>
      </c>
      <c r="H523" s="35">
        <v>1679</v>
      </c>
      <c r="I523" s="35">
        <v>140</v>
      </c>
      <c r="J523" s="35">
        <v>0</v>
      </c>
      <c r="K523" s="35">
        <v>0</v>
      </c>
      <c r="L523" s="35"/>
      <c r="M523" s="35"/>
      <c r="N523" s="35"/>
      <c r="O523" s="35">
        <v>20</v>
      </c>
      <c r="P523" s="35">
        <v>70</v>
      </c>
      <c r="Q523" s="35">
        <v>87</v>
      </c>
      <c r="R523" s="35">
        <v>3</v>
      </c>
      <c r="S523" s="35">
        <v>0</v>
      </c>
      <c r="T523" s="35">
        <v>0</v>
      </c>
      <c r="U523" s="35"/>
      <c r="V523" s="35"/>
      <c r="W523" s="35"/>
      <c r="X523" s="35">
        <v>4</v>
      </c>
      <c r="Y523" s="35">
        <v>43</v>
      </c>
      <c r="Z523" s="35">
        <v>42</v>
      </c>
      <c r="AA523" s="35">
        <v>5</v>
      </c>
      <c r="AB523" s="35">
        <v>0</v>
      </c>
      <c r="AC523" s="35">
        <v>0</v>
      </c>
      <c r="AD523" s="35"/>
      <c r="AE523" s="35"/>
      <c r="AF523" s="35"/>
      <c r="AG523" s="35">
        <v>0</v>
      </c>
      <c r="AH523" s="35">
        <v>3</v>
      </c>
      <c r="AI523" s="35">
        <v>3</v>
      </c>
      <c r="AJ523" s="35">
        <v>0</v>
      </c>
      <c r="AK523" s="35">
        <v>0</v>
      </c>
      <c r="AL523" s="35">
        <v>0</v>
      </c>
    </row>
    <row r="524" spans="1:38" ht="19.5" customHeight="1" x14ac:dyDescent="0.2">
      <c r="D524" s="44" t="s">
        <v>122</v>
      </c>
      <c r="F524" s="45">
        <v>35</v>
      </c>
      <c r="G524" s="45">
        <v>1764</v>
      </c>
      <c r="H524" s="45">
        <v>1664</v>
      </c>
      <c r="I524" s="45">
        <v>135</v>
      </c>
      <c r="J524" s="45">
        <v>0</v>
      </c>
      <c r="K524" s="45">
        <v>0</v>
      </c>
      <c r="L524" s="46"/>
      <c r="M524" s="46"/>
      <c r="N524" s="46"/>
      <c r="O524" s="45">
        <v>3</v>
      </c>
      <c r="P524" s="45">
        <v>101</v>
      </c>
      <c r="Q524" s="45">
        <v>103</v>
      </c>
      <c r="R524" s="45">
        <v>1</v>
      </c>
      <c r="S524" s="45">
        <v>0</v>
      </c>
      <c r="T524" s="45">
        <v>0</v>
      </c>
      <c r="U524" s="46"/>
      <c r="V524" s="46"/>
      <c r="W524" s="46"/>
      <c r="X524" s="45">
        <v>5</v>
      </c>
      <c r="Y524" s="45">
        <v>56</v>
      </c>
      <c r="Z524" s="45">
        <v>52</v>
      </c>
      <c r="AA524" s="45">
        <v>9</v>
      </c>
      <c r="AB524" s="45">
        <v>0</v>
      </c>
      <c r="AC524" s="45">
        <v>0</v>
      </c>
      <c r="AD524" s="46"/>
      <c r="AE524" s="46"/>
      <c r="AF524" s="46"/>
      <c r="AG524" s="45">
        <v>0</v>
      </c>
      <c r="AH524" s="45">
        <v>2</v>
      </c>
      <c r="AI524" s="45">
        <v>2</v>
      </c>
      <c r="AJ524" s="45">
        <v>0</v>
      </c>
      <c r="AK524" s="45">
        <v>0</v>
      </c>
      <c r="AL524" s="45">
        <v>0</v>
      </c>
    </row>
    <row r="525" spans="1:38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</row>
    <row r="526" spans="1:38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367</v>
      </c>
      <c r="G526" s="50">
        <v>14077</v>
      </c>
      <c r="H526" s="50">
        <v>13249</v>
      </c>
      <c r="I526" s="50">
        <v>1195</v>
      </c>
      <c r="J526" s="50">
        <v>0</v>
      </c>
      <c r="K526" s="50">
        <v>0</v>
      </c>
      <c r="L526" s="51"/>
      <c r="M526" s="51"/>
      <c r="N526" s="51"/>
      <c r="O526" s="50">
        <v>91</v>
      </c>
      <c r="P526" s="50">
        <v>868</v>
      </c>
      <c r="Q526" s="50">
        <v>871</v>
      </c>
      <c r="R526" s="50">
        <v>88</v>
      </c>
      <c r="S526" s="50">
        <v>0</v>
      </c>
      <c r="T526" s="50">
        <v>0</v>
      </c>
      <c r="U526" s="51"/>
      <c r="V526" s="51"/>
      <c r="W526" s="51"/>
      <c r="X526" s="50">
        <v>77</v>
      </c>
      <c r="Y526" s="50">
        <v>355</v>
      </c>
      <c r="Z526" s="50">
        <v>343</v>
      </c>
      <c r="AA526" s="50">
        <v>89</v>
      </c>
      <c r="AB526" s="50">
        <v>0</v>
      </c>
      <c r="AC526" s="50">
        <v>0</v>
      </c>
      <c r="AD526" s="51"/>
      <c r="AE526" s="51"/>
      <c r="AF526" s="51"/>
      <c r="AG526" s="50">
        <v>6</v>
      </c>
      <c r="AH526" s="50">
        <v>37</v>
      </c>
      <c r="AI526" s="50">
        <v>40</v>
      </c>
      <c r="AJ526" s="50">
        <v>3</v>
      </c>
      <c r="AK526" s="50">
        <v>0</v>
      </c>
      <c r="AL526" s="50">
        <v>0</v>
      </c>
    </row>
    <row r="527" spans="1:38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</row>
    <row r="528" spans="1:38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367</v>
      </c>
      <c r="G528" s="56">
        <v>14077</v>
      </c>
      <c r="H528" s="56">
        <v>13249</v>
      </c>
      <c r="I528" s="56">
        <v>1195</v>
      </c>
      <c r="J528" s="56">
        <v>0</v>
      </c>
      <c r="K528" s="56">
        <v>0</v>
      </c>
      <c r="L528" s="51"/>
      <c r="M528" s="51"/>
      <c r="N528" s="51"/>
      <c r="O528" s="56">
        <v>91</v>
      </c>
      <c r="P528" s="56">
        <v>868</v>
      </c>
      <c r="Q528" s="56">
        <v>871</v>
      </c>
      <c r="R528" s="56">
        <v>88</v>
      </c>
      <c r="S528" s="56">
        <v>0</v>
      </c>
      <c r="T528" s="56">
        <v>0</v>
      </c>
      <c r="U528" s="51"/>
      <c r="V528" s="51"/>
      <c r="W528" s="51"/>
      <c r="X528" s="56">
        <v>77</v>
      </c>
      <c r="Y528" s="56">
        <v>355</v>
      </c>
      <c r="Z528" s="56">
        <v>343</v>
      </c>
      <c r="AA528" s="56">
        <v>89</v>
      </c>
      <c r="AB528" s="56">
        <v>0</v>
      </c>
      <c r="AC528" s="56">
        <v>0</v>
      </c>
      <c r="AD528" s="51"/>
      <c r="AE528" s="51"/>
      <c r="AF528" s="51"/>
      <c r="AG528" s="56">
        <v>6</v>
      </c>
      <c r="AH528" s="56">
        <v>37</v>
      </c>
      <c r="AI528" s="56">
        <v>40</v>
      </c>
      <c r="AJ528" s="56">
        <v>3</v>
      </c>
      <c r="AK528" s="56">
        <v>0</v>
      </c>
      <c r="AL528" s="56">
        <v>0</v>
      </c>
    </row>
    <row r="529" spans="1:38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</row>
    <row r="530" spans="1:38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</row>
    <row r="531" spans="1:38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</row>
    <row r="532" spans="1:38" ht="20.100000000000001" customHeight="1" x14ac:dyDescent="0.2">
      <c r="D532" s="2" t="s">
        <v>282</v>
      </c>
      <c r="F532" s="35">
        <v>22</v>
      </c>
      <c r="G532" s="35">
        <v>302</v>
      </c>
      <c r="H532" s="35">
        <v>296</v>
      </c>
      <c r="I532" s="35">
        <v>28</v>
      </c>
      <c r="J532" s="35">
        <v>0</v>
      </c>
      <c r="K532" s="35">
        <v>0</v>
      </c>
      <c r="L532" s="35"/>
      <c r="M532" s="35"/>
      <c r="N532" s="35"/>
      <c r="O532" s="35">
        <v>0</v>
      </c>
      <c r="P532" s="35">
        <v>18</v>
      </c>
      <c r="Q532" s="35">
        <v>16</v>
      </c>
      <c r="R532" s="35">
        <v>2</v>
      </c>
      <c r="S532" s="35">
        <v>0</v>
      </c>
      <c r="T532" s="35">
        <v>0</v>
      </c>
      <c r="U532" s="35"/>
      <c r="V532" s="35"/>
      <c r="W532" s="35"/>
      <c r="X532" s="35">
        <v>2</v>
      </c>
      <c r="Y532" s="35">
        <v>80</v>
      </c>
      <c r="Z532" s="35">
        <v>76</v>
      </c>
      <c r="AA532" s="35">
        <v>6</v>
      </c>
      <c r="AB532" s="35">
        <v>0</v>
      </c>
      <c r="AC532" s="35">
        <v>0</v>
      </c>
      <c r="AD532" s="35"/>
      <c r="AE532" s="35"/>
      <c r="AF532" s="35"/>
      <c r="AG532" s="35">
        <v>2</v>
      </c>
      <c r="AH532" s="35">
        <v>13</v>
      </c>
      <c r="AI532" s="35">
        <v>15</v>
      </c>
      <c r="AJ532" s="35">
        <v>0</v>
      </c>
      <c r="AK532" s="35">
        <v>0</v>
      </c>
      <c r="AL532" s="35">
        <v>0</v>
      </c>
    </row>
    <row r="533" spans="1:38" ht="19.5" customHeight="1" x14ac:dyDescent="0.2">
      <c r="D533" s="44" t="s">
        <v>283</v>
      </c>
      <c r="F533" s="45">
        <v>56</v>
      </c>
      <c r="G533" s="45">
        <v>290</v>
      </c>
      <c r="H533" s="45">
        <v>274</v>
      </c>
      <c r="I533" s="45">
        <v>72</v>
      </c>
      <c r="J533" s="45">
        <v>0</v>
      </c>
      <c r="K533" s="45">
        <v>0</v>
      </c>
      <c r="L533" s="46"/>
      <c r="M533" s="46"/>
      <c r="N533" s="46"/>
      <c r="O533" s="45">
        <v>6</v>
      </c>
      <c r="P533" s="45">
        <v>28</v>
      </c>
      <c r="Q533" s="45">
        <v>25</v>
      </c>
      <c r="R533" s="45">
        <v>9</v>
      </c>
      <c r="S533" s="45">
        <v>0</v>
      </c>
      <c r="T533" s="45">
        <v>0</v>
      </c>
      <c r="U533" s="46"/>
      <c r="V533" s="46"/>
      <c r="W533" s="46"/>
      <c r="X533" s="45">
        <v>23</v>
      </c>
      <c r="Y533" s="45">
        <v>72</v>
      </c>
      <c r="Z533" s="45">
        <v>75</v>
      </c>
      <c r="AA533" s="45">
        <v>20</v>
      </c>
      <c r="AB533" s="45">
        <v>0</v>
      </c>
      <c r="AC533" s="45">
        <v>0</v>
      </c>
      <c r="AD533" s="46"/>
      <c r="AE533" s="46"/>
      <c r="AF533" s="46"/>
      <c r="AG533" s="45">
        <v>2</v>
      </c>
      <c r="AH533" s="45">
        <v>15</v>
      </c>
      <c r="AI533" s="45">
        <v>15</v>
      </c>
      <c r="AJ533" s="45">
        <v>2</v>
      </c>
      <c r="AK533" s="45">
        <v>0</v>
      </c>
      <c r="AL533" s="45">
        <v>0</v>
      </c>
    </row>
    <row r="534" spans="1:38" ht="20.100000000000001" customHeight="1" x14ac:dyDescent="0.2">
      <c r="D534" s="2" t="s">
        <v>132</v>
      </c>
      <c r="F534" s="35">
        <v>14</v>
      </c>
      <c r="G534" s="35">
        <v>243</v>
      </c>
      <c r="H534" s="35">
        <v>243</v>
      </c>
      <c r="I534" s="35">
        <v>14</v>
      </c>
      <c r="J534" s="35">
        <v>0</v>
      </c>
      <c r="K534" s="35">
        <v>0</v>
      </c>
      <c r="L534" s="35"/>
      <c r="M534" s="35"/>
      <c r="N534" s="35"/>
      <c r="O534" s="35">
        <v>0</v>
      </c>
      <c r="P534" s="35">
        <v>42</v>
      </c>
      <c r="Q534" s="35">
        <v>42</v>
      </c>
      <c r="R534" s="35">
        <v>0</v>
      </c>
      <c r="S534" s="35">
        <v>0</v>
      </c>
      <c r="T534" s="35">
        <v>0</v>
      </c>
      <c r="U534" s="35"/>
      <c r="V534" s="35"/>
      <c r="W534" s="35"/>
      <c r="X534" s="35">
        <v>0</v>
      </c>
      <c r="Y534" s="35">
        <v>20</v>
      </c>
      <c r="Z534" s="35">
        <v>20</v>
      </c>
      <c r="AA534" s="35">
        <v>0</v>
      </c>
      <c r="AB534" s="35">
        <v>0</v>
      </c>
      <c r="AC534" s="35">
        <v>0</v>
      </c>
      <c r="AD534" s="35"/>
      <c r="AE534" s="35"/>
      <c r="AF534" s="35"/>
      <c r="AG534" s="35">
        <v>0</v>
      </c>
      <c r="AH534" s="35">
        <v>18</v>
      </c>
      <c r="AI534" s="35">
        <v>18</v>
      </c>
      <c r="AJ534" s="35">
        <v>0</v>
      </c>
      <c r="AK534" s="35">
        <v>0</v>
      </c>
      <c r="AL534" s="35">
        <v>0</v>
      </c>
    </row>
    <row r="535" spans="1:38" ht="19.5" customHeight="1" x14ac:dyDescent="0.2">
      <c r="D535" s="44" t="s">
        <v>118</v>
      </c>
      <c r="F535" s="45">
        <v>11</v>
      </c>
      <c r="G535" s="45">
        <v>259</v>
      </c>
      <c r="H535" s="45">
        <v>255</v>
      </c>
      <c r="I535" s="45">
        <v>15</v>
      </c>
      <c r="J535" s="45">
        <v>0</v>
      </c>
      <c r="K535" s="45">
        <v>0</v>
      </c>
      <c r="L535" s="46"/>
      <c r="M535" s="46"/>
      <c r="N535" s="46"/>
      <c r="O535" s="45">
        <v>0</v>
      </c>
      <c r="P535" s="45">
        <v>44</v>
      </c>
      <c r="Q535" s="45">
        <v>43</v>
      </c>
      <c r="R535" s="45">
        <v>1</v>
      </c>
      <c r="S535" s="45">
        <v>0</v>
      </c>
      <c r="T535" s="45">
        <v>0</v>
      </c>
      <c r="U535" s="46"/>
      <c r="V535" s="46"/>
      <c r="W535" s="46"/>
      <c r="X535" s="45">
        <v>1</v>
      </c>
      <c r="Y535" s="45">
        <v>18</v>
      </c>
      <c r="Z535" s="45">
        <v>17</v>
      </c>
      <c r="AA535" s="45">
        <v>2</v>
      </c>
      <c r="AB535" s="45">
        <v>0</v>
      </c>
      <c r="AC535" s="45">
        <v>0</v>
      </c>
      <c r="AD535" s="46"/>
      <c r="AE535" s="46"/>
      <c r="AF535" s="46"/>
      <c r="AG535" s="45">
        <v>0</v>
      </c>
      <c r="AH535" s="45">
        <v>8</v>
      </c>
      <c r="AI535" s="45">
        <v>8</v>
      </c>
      <c r="AJ535" s="45">
        <v>0</v>
      </c>
      <c r="AK535" s="45">
        <v>0</v>
      </c>
      <c r="AL535" s="45">
        <v>0</v>
      </c>
    </row>
    <row r="536" spans="1:38" ht="20.100000000000001" customHeight="1" x14ac:dyDescent="0.2">
      <c r="D536" s="2" t="s">
        <v>135</v>
      </c>
      <c r="F536" s="35">
        <v>32</v>
      </c>
      <c r="G536" s="35">
        <v>508</v>
      </c>
      <c r="H536" s="35">
        <v>442</v>
      </c>
      <c r="I536" s="35">
        <v>98</v>
      </c>
      <c r="J536" s="35">
        <v>0</v>
      </c>
      <c r="K536" s="35">
        <v>0</v>
      </c>
      <c r="L536" s="35"/>
      <c r="M536" s="35"/>
      <c r="N536" s="35"/>
      <c r="O536" s="35">
        <v>3</v>
      </c>
      <c r="P536" s="35">
        <v>67</v>
      </c>
      <c r="Q536" s="35">
        <v>66</v>
      </c>
      <c r="R536" s="35">
        <v>4</v>
      </c>
      <c r="S536" s="35">
        <v>0</v>
      </c>
      <c r="T536" s="35">
        <v>0</v>
      </c>
      <c r="U536" s="35"/>
      <c r="V536" s="35"/>
      <c r="W536" s="35"/>
      <c r="X536" s="35">
        <v>2</v>
      </c>
      <c r="Y536" s="35">
        <v>51</v>
      </c>
      <c r="Z536" s="35">
        <v>46</v>
      </c>
      <c r="AA536" s="35">
        <v>7</v>
      </c>
      <c r="AB536" s="35">
        <v>0</v>
      </c>
      <c r="AC536" s="35">
        <v>0</v>
      </c>
      <c r="AD536" s="35"/>
      <c r="AE536" s="35"/>
      <c r="AF536" s="35"/>
      <c r="AG536" s="35">
        <v>1</v>
      </c>
      <c r="AH536" s="35">
        <v>20</v>
      </c>
      <c r="AI536" s="35">
        <v>20</v>
      </c>
      <c r="AJ536" s="35">
        <v>1</v>
      </c>
      <c r="AK536" s="35">
        <v>0</v>
      </c>
      <c r="AL536" s="35">
        <v>0</v>
      </c>
    </row>
    <row r="537" spans="1:38" ht="19.5" customHeight="1" x14ac:dyDescent="0.2">
      <c r="D537" s="44" t="s">
        <v>122</v>
      </c>
      <c r="F537" s="45">
        <v>41</v>
      </c>
      <c r="G537" s="45">
        <v>489</v>
      </c>
      <c r="H537" s="45">
        <v>445</v>
      </c>
      <c r="I537" s="45">
        <v>85</v>
      </c>
      <c r="J537" s="45">
        <v>0</v>
      </c>
      <c r="K537" s="45">
        <v>0</v>
      </c>
      <c r="L537" s="46"/>
      <c r="M537" s="46"/>
      <c r="N537" s="46"/>
      <c r="O537" s="45">
        <v>3</v>
      </c>
      <c r="P537" s="45">
        <v>77</v>
      </c>
      <c r="Q537" s="45">
        <v>78</v>
      </c>
      <c r="R537" s="45">
        <v>2</v>
      </c>
      <c r="S537" s="45">
        <v>0</v>
      </c>
      <c r="T537" s="45">
        <v>0</v>
      </c>
      <c r="U537" s="46"/>
      <c r="V537" s="46"/>
      <c r="W537" s="46"/>
      <c r="X537" s="45">
        <v>8</v>
      </c>
      <c r="Y537" s="45">
        <v>40</v>
      </c>
      <c r="Z537" s="45">
        <v>46</v>
      </c>
      <c r="AA537" s="45">
        <v>2</v>
      </c>
      <c r="AB537" s="45">
        <v>0</v>
      </c>
      <c r="AC537" s="45">
        <v>0</v>
      </c>
      <c r="AD537" s="46"/>
      <c r="AE537" s="46"/>
      <c r="AF537" s="46"/>
      <c r="AG537" s="45">
        <v>1</v>
      </c>
      <c r="AH537" s="45">
        <v>26</v>
      </c>
      <c r="AI537" s="45">
        <v>27</v>
      </c>
      <c r="AJ537" s="45">
        <v>0</v>
      </c>
      <c r="AK537" s="45">
        <v>0</v>
      </c>
      <c r="AL537" s="45">
        <v>0</v>
      </c>
    </row>
    <row r="538" spans="1:38" ht="20.100000000000001" customHeight="1" x14ac:dyDescent="0.2">
      <c r="D538" s="2" t="s">
        <v>284</v>
      </c>
      <c r="F538" s="35">
        <v>15</v>
      </c>
      <c r="G538" s="35">
        <v>375</v>
      </c>
      <c r="H538" s="35">
        <v>365</v>
      </c>
      <c r="I538" s="35">
        <v>25</v>
      </c>
      <c r="J538" s="35">
        <v>0</v>
      </c>
      <c r="K538" s="35">
        <v>0</v>
      </c>
      <c r="L538" s="35"/>
      <c r="M538" s="35"/>
      <c r="N538" s="35"/>
      <c r="O538" s="35">
        <v>5</v>
      </c>
      <c r="P538" s="35">
        <v>164</v>
      </c>
      <c r="Q538" s="35">
        <v>164</v>
      </c>
      <c r="R538" s="35">
        <v>5</v>
      </c>
      <c r="S538" s="35">
        <v>0</v>
      </c>
      <c r="T538" s="35">
        <v>0</v>
      </c>
      <c r="U538" s="35"/>
      <c r="V538" s="35"/>
      <c r="W538" s="35"/>
      <c r="X538" s="35">
        <v>6</v>
      </c>
      <c r="Y538" s="35">
        <v>155</v>
      </c>
      <c r="Z538" s="35">
        <v>155</v>
      </c>
      <c r="AA538" s="35">
        <v>6</v>
      </c>
      <c r="AB538" s="35">
        <v>0</v>
      </c>
      <c r="AC538" s="35">
        <v>0</v>
      </c>
      <c r="AD538" s="35"/>
      <c r="AE538" s="35"/>
      <c r="AF538" s="35"/>
      <c r="AG538" s="35">
        <v>0</v>
      </c>
      <c r="AH538" s="35">
        <v>95</v>
      </c>
      <c r="AI538" s="35">
        <v>91</v>
      </c>
      <c r="AJ538" s="35">
        <v>4</v>
      </c>
      <c r="AK538" s="35">
        <v>0</v>
      </c>
      <c r="AL538" s="35">
        <v>0</v>
      </c>
    </row>
    <row r="539" spans="1:38" ht="19.5" customHeight="1" x14ac:dyDescent="0.2">
      <c r="D539" s="44" t="s">
        <v>285</v>
      </c>
      <c r="F539" s="45">
        <v>17</v>
      </c>
      <c r="G539" s="45">
        <v>405</v>
      </c>
      <c r="H539" s="45">
        <v>399</v>
      </c>
      <c r="I539" s="45">
        <v>23</v>
      </c>
      <c r="J539" s="45">
        <v>0</v>
      </c>
      <c r="K539" s="45">
        <v>0</v>
      </c>
      <c r="L539" s="46"/>
      <c r="M539" s="46"/>
      <c r="N539" s="46"/>
      <c r="O539" s="45">
        <v>0</v>
      </c>
      <c r="P539" s="45">
        <v>137</v>
      </c>
      <c r="Q539" s="45">
        <v>134</v>
      </c>
      <c r="R539" s="45">
        <v>3</v>
      </c>
      <c r="S539" s="45">
        <v>0</v>
      </c>
      <c r="T539" s="45">
        <v>0</v>
      </c>
      <c r="U539" s="46"/>
      <c r="V539" s="46"/>
      <c r="W539" s="46"/>
      <c r="X539" s="45">
        <v>20</v>
      </c>
      <c r="Y539" s="45">
        <v>144</v>
      </c>
      <c r="Z539" s="45">
        <v>152</v>
      </c>
      <c r="AA539" s="45">
        <v>12</v>
      </c>
      <c r="AB539" s="45">
        <v>0</v>
      </c>
      <c r="AC539" s="45">
        <v>0</v>
      </c>
      <c r="AD539" s="46"/>
      <c r="AE539" s="46"/>
      <c r="AF539" s="46"/>
      <c r="AG539" s="45">
        <v>2</v>
      </c>
      <c r="AH539" s="45">
        <v>106</v>
      </c>
      <c r="AI539" s="45">
        <v>103</v>
      </c>
      <c r="AJ539" s="45">
        <v>5</v>
      </c>
      <c r="AK539" s="45">
        <v>0</v>
      </c>
      <c r="AL539" s="45">
        <v>0</v>
      </c>
    </row>
    <row r="540" spans="1:38" ht="20.100000000000001" customHeight="1" x14ac:dyDescent="0.2">
      <c r="D540" s="2" t="s">
        <v>286</v>
      </c>
      <c r="F540" s="35">
        <v>23</v>
      </c>
      <c r="G540" s="35">
        <v>284</v>
      </c>
      <c r="H540" s="35">
        <v>295</v>
      </c>
      <c r="I540" s="35">
        <v>12</v>
      </c>
      <c r="J540" s="35">
        <v>0</v>
      </c>
      <c r="K540" s="35">
        <v>0</v>
      </c>
      <c r="L540" s="35"/>
      <c r="M540" s="35"/>
      <c r="N540" s="35"/>
      <c r="O540" s="35">
        <v>1</v>
      </c>
      <c r="P540" s="35">
        <v>38</v>
      </c>
      <c r="Q540" s="35">
        <v>37</v>
      </c>
      <c r="R540" s="35">
        <v>2</v>
      </c>
      <c r="S540" s="35">
        <v>0</v>
      </c>
      <c r="T540" s="35">
        <v>0</v>
      </c>
      <c r="U540" s="35"/>
      <c r="V540" s="35"/>
      <c r="W540" s="35"/>
      <c r="X540" s="35">
        <v>3</v>
      </c>
      <c r="Y540" s="35">
        <v>80</v>
      </c>
      <c r="Z540" s="35">
        <v>75</v>
      </c>
      <c r="AA540" s="35">
        <v>8</v>
      </c>
      <c r="AB540" s="35">
        <v>0</v>
      </c>
      <c r="AC540" s="35">
        <v>0</v>
      </c>
      <c r="AD540" s="35"/>
      <c r="AE540" s="35"/>
      <c r="AF540" s="35"/>
      <c r="AG540" s="35">
        <v>0</v>
      </c>
      <c r="AH540" s="35">
        <v>20</v>
      </c>
      <c r="AI540" s="35">
        <v>20</v>
      </c>
      <c r="AJ540" s="35">
        <v>0</v>
      </c>
      <c r="AK540" s="35">
        <v>0</v>
      </c>
      <c r="AL540" s="35">
        <v>0</v>
      </c>
    </row>
    <row r="541" spans="1:38" ht="19.5" customHeight="1" x14ac:dyDescent="0.2">
      <c r="D541" s="44" t="s">
        <v>287</v>
      </c>
      <c r="F541" s="45">
        <v>0</v>
      </c>
      <c r="G541" s="45">
        <v>100</v>
      </c>
      <c r="H541" s="45">
        <v>90</v>
      </c>
      <c r="I541" s="45">
        <v>10</v>
      </c>
      <c r="J541" s="45">
        <v>0</v>
      </c>
      <c r="K541" s="45">
        <v>0</v>
      </c>
      <c r="L541" s="46"/>
      <c r="M541" s="46"/>
      <c r="N541" s="46"/>
      <c r="O541" s="45">
        <v>0</v>
      </c>
      <c r="P541" s="45">
        <v>5</v>
      </c>
      <c r="Q541" s="45">
        <v>4</v>
      </c>
      <c r="R541" s="45">
        <v>1</v>
      </c>
      <c r="S541" s="45">
        <v>0</v>
      </c>
      <c r="T541" s="45">
        <v>0</v>
      </c>
      <c r="U541" s="46"/>
      <c r="V541" s="46"/>
      <c r="W541" s="46"/>
      <c r="X541" s="45">
        <v>0</v>
      </c>
      <c r="Y541" s="45">
        <v>32</v>
      </c>
      <c r="Z541" s="45">
        <v>25</v>
      </c>
      <c r="AA541" s="45">
        <v>7</v>
      </c>
      <c r="AB541" s="45">
        <v>0</v>
      </c>
      <c r="AC541" s="45">
        <v>0</v>
      </c>
      <c r="AD541" s="46"/>
      <c r="AE541" s="46"/>
      <c r="AF541" s="46"/>
      <c r="AG541" s="45">
        <v>0</v>
      </c>
      <c r="AH541" s="45">
        <v>7</v>
      </c>
      <c r="AI541" s="45">
        <v>7</v>
      </c>
      <c r="AJ541" s="45">
        <v>0</v>
      </c>
      <c r="AK541" s="45">
        <v>0</v>
      </c>
      <c r="AL541" s="45">
        <v>0</v>
      </c>
    </row>
    <row r="542" spans="1:38" ht="20.100000000000001" customHeight="1" x14ac:dyDescent="0.2">
      <c r="D542" s="2" t="s">
        <v>288</v>
      </c>
      <c r="F542" s="35">
        <v>0</v>
      </c>
      <c r="G542" s="35">
        <v>143</v>
      </c>
      <c r="H542" s="35">
        <v>128</v>
      </c>
      <c r="I542" s="35">
        <v>15</v>
      </c>
      <c r="J542" s="35">
        <v>0</v>
      </c>
      <c r="K542" s="35">
        <v>0</v>
      </c>
      <c r="L542" s="35"/>
      <c r="M542" s="35"/>
      <c r="N542" s="35"/>
      <c r="O542" s="35">
        <v>0</v>
      </c>
      <c r="P542" s="35">
        <v>36</v>
      </c>
      <c r="Q542" s="35">
        <v>35</v>
      </c>
      <c r="R542" s="35">
        <v>1</v>
      </c>
      <c r="S542" s="35">
        <v>0</v>
      </c>
      <c r="T542" s="35">
        <v>0</v>
      </c>
      <c r="U542" s="35"/>
      <c r="V542" s="35"/>
      <c r="W542" s="35"/>
      <c r="X542" s="35">
        <v>0</v>
      </c>
      <c r="Y542" s="35">
        <v>40</v>
      </c>
      <c r="Z542" s="35">
        <v>37</v>
      </c>
      <c r="AA542" s="35">
        <v>3</v>
      </c>
      <c r="AB542" s="35">
        <v>0</v>
      </c>
      <c r="AC542" s="35">
        <v>0</v>
      </c>
      <c r="AD542" s="35"/>
      <c r="AE542" s="35"/>
      <c r="AF542" s="35"/>
      <c r="AG542" s="35">
        <v>0</v>
      </c>
      <c r="AH542" s="35">
        <v>25</v>
      </c>
      <c r="AI542" s="35">
        <v>22</v>
      </c>
      <c r="AJ542" s="35">
        <v>3</v>
      </c>
      <c r="AK542" s="35">
        <v>0</v>
      </c>
      <c r="AL542" s="35">
        <v>0</v>
      </c>
    </row>
    <row r="543" spans="1:38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</row>
    <row r="544" spans="1:38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231</v>
      </c>
      <c r="G544" s="50">
        <v>3398</v>
      </c>
      <c r="H544" s="50">
        <v>3232</v>
      </c>
      <c r="I544" s="50">
        <v>397</v>
      </c>
      <c r="J544" s="50">
        <v>0</v>
      </c>
      <c r="K544" s="50">
        <v>0</v>
      </c>
      <c r="L544" s="51"/>
      <c r="M544" s="51"/>
      <c r="N544" s="51"/>
      <c r="O544" s="50">
        <v>18</v>
      </c>
      <c r="P544" s="50">
        <v>656</v>
      </c>
      <c r="Q544" s="50">
        <v>644</v>
      </c>
      <c r="R544" s="50">
        <v>30</v>
      </c>
      <c r="S544" s="50">
        <v>0</v>
      </c>
      <c r="T544" s="50">
        <v>0</v>
      </c>
      <c r="U544" s="51"/>
      <c r="V544" s="51"/>
      <c r="W544" s="51"/>
      <c r="X544" s="50">
        <v>65</v>
      </c>
      <c r="Y544" s="50">
        <v>732</v>
      </c>
      <c r="Z544" s="50">
        <v>724</v>
      </c>
      <c r="AA544" s="50">
        <v>73</v>
      </c>
      <c r="AB544" s="50">
        <v>0</v>
      </c>
      <c r="AC544" s="50">
        <v>0</v>
      </c>
      <c r="AD544" s="51"/>
      <c r="AE544" s="51"/>
      <c r="AF544" s="51"/>
      <c r="AG544" s="50">
        <v>8</v>
      </c>
      <c r="AH544" s="50">
        <v>353</v>
      </c>
      <c r="AI544" s="50">
        <v>346</v>
      </c>
      <c r="AJ544" s="50">
        <v>15</v>
      </c>
      <c r="AK544" s="50">
        <v>0</v>
      </c>
      <c r="AL544" s="50">
        <v>0</v>
      </c>
    </row>
    <row r="545" spans="1:38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</row>
    <row r="546" spans="1:38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</row>
    <row r="547" spans="1:38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6</v>
      </c>
      <c r="G547" s="35">
        <v>207</v>
      </c>
      <c r="H547" s="35">
        <v>202</v>
      </c>
      <c r="I547" s="35">
        <v>11</v>
      </c>
      <c r="J547" s="35">
        <v>0</v>
      </c>
      <c r="K547" s="35">
        <v>0</v>
      </c>
      <c r="L547" s="35"/>
      <c r="M547" s="35"/>
      <c r="N547" s="35"/>
      <c r="O547" s="35">
        <v>3</v>
      </c>
      <c r="P547" s="35">
        <v>144</v>
      </c>
      <c r="Q547" s="35">
        <v>142</v>
      </c>
      <c r="R547" s="35">
        <v>5</v>
      </c>
      <c r="S547" s="35">
        <v>0</v>
      </c>
      <c r="T547" s="35">
        <v>0</v>
      </c>
      <c r="U547" s="35"/>
      <c r="V547" s="35"/>
      <c r="W547" s="35"/>
      <c r="X547" s="35">
        <v>6</v>
      </c>
      <c r="Y547" s="35">
        <v>71</v>
      </c>
      <c r="Z547" s="35">
        <v>76</v>
      </c>
      <c r="AA547" s="35">
        <v>1</v>
      </c>
      <c r="AB547" s="35">
        <v>0</v>
      </c>
      <c r="AC547" s="35">
        <v>0</v>
      </c>
      <c r="AD547" s="35"/>
      <c r="AE547" s="35"/>
      <c r="AF547" s="35"/>
      <c r="AG547" s="35">
        <v>2</v>
      </c>
      <c r="AH547" s="35">
        <v>48</v>
      </c>
      <c r="AI547" s="35">
        <v>49</v>
      </c>
      <c r="AJ547" s="35">
        <v>1</v>
      </c>
      <c r="AK547" s="35">
        <v>0</v>
      </c>
      <c r="AL547" s="35">
        <v>0</v>
      </c>
    </row>
    <row r="548" spans="1:38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</row>
    <row r="549" spans="1:38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6</v>
      </c>
      <c r="G549" s="50">
        <v>207</v>
      </c>
      <c r="H549" s="50">
        <v>202</v>
      </c>
      <c r="I549" s="50">
        <v>11</v>
      </c>
      <c r="J549" s="50">
        <v>0</v>
      </c>
      <c r="K549" s="50">
        <v>0</v>
      </c>
      <c r="L549" s="51"/>
      <c r="M549" s="51"/>
      <c r="N549" s="51"/>
      <c r="O549" s="50">
        <v>3</v>
      </c>
      <c r="P549" s="50">
        <v>144</v>
      </c>
      <c r="Q549" s="50">
        <v>142</v>
      </c>
      <c r="R549" s="50">
        <v>5</v>
      </c>
      <c r="S549" s="50">
        <v>0</v>
      </c>
      <c r="T549" s="50">
        <v>0</v>
      </c>
      <c r="U549" s="51"/>
      <c r="V549" s="51"/>
      <c r="W549" s="51"/>
      <c r="X549" s="50">
        <v>6</v>
      </c>
      <c r="Y549" s="50">
        <v>71</v>
      </c>
      <c r="Z549" s="50">
        <v>76</v>
      </c>
      <c r="AA549" s="50">
        <v>1</v>
      </c>
      <c r="AB549" s="50">
        <v>0</v>
      </c>
      <c r="AC549" s="50">
        <v>0</v>
      </c>
      <c r="AD549" s="51"/>
      <c r="AE549" s="51"/>
      <c r="AF549" s="51"/>
      <c r="AG549" s="50">
        <v>2</v>
      </c>
      <c r="AH549" s="50">
        <v>48</v>
      </c>
      <c r="AI549" s="50">
        <v>49</v>
      </c>
      <c r="AJ549" s="50">
        <v>1</v>
      </c>
      <c r="AK549" s="50">
        <v>0</v>
      </c>
      <c r="AL549" s="50">
        <v>0</v>
      </c>
    </row>
    <row r="550" spans="1:38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</row>
    <row r="551" spans="1:38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</row>
    <row r="552" spans="1:38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9</v>
      </c>
      <c r="G552" s="35">
        <v>160</v>
      </c>
      <c r="H552" s="35">
        <v>159</v>
      </c>
      <c r="I552" s="35">
        <v>10</v>
      </c>
      <c r="J552" s="35">
        <v>0</v>
      </c>
      <c r="K552" s="35">
        <v>0</v>
      </c>
      <c r="L552" s="35"/>
      <c r="M552" s="35"/>
      <c r="N552" s="35"/>
      <c r="O552" s="35">
        <v>1</v>
      </c>
      <c r="P552" s="35">
        <v>33</v>
      </c>
      <c r="Q552" s="35">
        <v>33</v>
      </c>
      <c r="R552" s="35">
        <v>1</v>
      </c>
      <c r="S552" s="35">
        <v>0</v>
      </c>
      <c r="T552" s="35">
        <v>0</v>
      </c>
      <c r="U552" s="35"/>
      <c r="V552" s="35"/>
      <c r="W552" s="35"/>
      <c r="X552" s="35">
        <v>0</v>
      </c>
      <c r="Y552" s="35">
        <v>1</v>
      </c>
      <c r="Z552" s="35">
        <v>1</v>
      </c>
      <c r="AA552" s="35">
        <v>0</v>
      </c>
      <c r="AB552" s="35">
        <v>0</v>
      </c>
      <c r="AC552" s="35">
        <v>0</v>
      </c>
      <c r="AD552" s="35"/>
      <c r="AE552" s="35"/>
      <c r="AF552" s="35"/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</row>
    <row r="553" spans="1:38" ht="19.5" customHeight="1" x14ac:dyDescent="0.2">
      <c r="D553" s="44" t="s">
        <v>116</v>
      </c>
      <c r="F553" s="45">
        <v>4</v>
      </c>
      <c r="G553" s="45">
        <v>158</v>
      </c>
      <c r="H553" s="45">
        <v>156</v>
      </c>
      <c r="I553" s="45">
        <v>6</v>
      </c>
      <c r="J553" s="45">
        <v>0</v>
      </c>
      <c r="K553" s="45">
        <v>0</v>
      </c>
      <c r="L553" s="46"/>
      <c r="M553" s="46"/>
      <c r="N553" s="46"/>
      <c r="O553" s="45">
        <v>0</v>
      </c>
      <c r="P553" s="45">
        <v>5</v>
      </c>
      <c r="Q553" s="45">
        <v>5</v>
      </c>
      <c r="R553" s="45">
        <v>0</v>
      </c>
      <c r="S553" s="45">
        <v>0</v>
      </c>
      <c r="T553" s="45">
        <v>0</v>
      </c>
      <c r="U553" s="46"/>
      <c r="V553" s="46"/>
      <c r="W553" s="46"/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6"/>
      <c r="AE553" s="46"/>
      <c r="AF553" s="46"/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</row>
    <row r="554" spans="1:38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37</v>
      </c>
      <c r="G554" s="35">
        <v>164</v>
      </c>
      <c r="H554" s="35">
        <v>191</v>
      </c>
      <c r="I554" s="35">
        <v>10</v>
      </c>
      <c r="J554" s="35">
        <v>0</v>
      </c>
      <c r="K554" s="35">
        <v>0</v>
      </c>
      <c r="L554" s="35"/>
      <c r="M554" s="35"/>
      <c r="N554" s="35"/>
      <c r="O554" s="35">
        <v>0</v>
      </c>
      <c r="P554" s="35">
        <v>22</v>
      </c>
      <c r="Q554" s="35">
        <v>22</v>
      </c>
      <c r="R554" s="35">
        <v>0</v>
      </c>
      <c r="S554" s="35">
        <v>0</v>
      </c>
      <c r="T554" s="35">
        <v>0</v>
      </c>
      <c r="U554" s="35"/>
      <c r="V554" s="35"/>
      <c r="W554" s="35"/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/>
      <c r="AE554" s="35"/>
      <c r="AF554" s="35"/>
      <c r="AG554" s="35">
        <v>0</v>
      </c>
      <c r="AH554" s="35">
        <v>0</v>
      </c>
      <c r="AI554" s="35">
        <v>0</v>
      </c>
      <c r="AJ554" s="35">
        <v>0</v>
      </c>
      <c r="AK554" s="35">
        <v>0</v>
      </c>
      <c r="AL554" s="35">
        <v>0</v>
      </c>
    </row>
    <row r="555" spans="1:38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</row>
    <row r="556" spans="1:38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50</v>
      </c>
      <c r="G556" s="50">
        <v>482</v>
      </c>
      <c r="H556" s="50">
        <v>506</v>
      </c>
      <c r="I556" s="50">
        <v>26</v>
      </c>
      <c r="J556" s="50">
        <v>0</v>
      </c>
      <c r="K556" s="50">
        <v>0</v>
      </c>
      <c r="L556" s="51"/>
      <c r="M556" s="51"/>
      <c r="N556" s="51"/>
      <c r="O556" s="50">
        <v>1</v>
      </c>
      <c r="P556" s="50">
        <v>60</v>
      </c>
      <c r="Q556" s="50">
        <v>60</v>
      </c>
      <c r="R556" s="50">
        <v>1</v>
      </c>
      <c r="S556" s="50">
        <v>0</v>
      </c>
      <c r="T556" s="50">
        <v>0</v>
      </c>
      <c r="U556" s="51"/>
      <c r="V556" s="51"/>
      <c r="W556" s="51"/>
      <c r="X556" s="50">
        <v>0</v>
      </c>
      <c r="Y556" s="50">
        <v>1</v>
      </c>
      <c r="Z556" s="50">
        <v>1</v>
      </c>
      <c r="AA556" s="50">
        <v>0</v>
      </c>
      <c r="AB556" s="50">
        <v>0</v>
      </c>
      <c r="AC556" s="50">
        <v>0</v>
      </c>
      <c r="AD556" s="51"/>
      <c r="AE556" s="51"/>
      <c r="AF556" s="51"/>
      <c r="AG556" s="50">
        <v>0</v>
      </c>
      <c r="AH556" s="50">
        <v>0</v>
      </c>
      <c r="AI556" s="50">
        <v>0</v>
      </c>
      <c r="AJ556" s="50">
        <v>0</v>
      </c>
      <c r="AK556" s="50">
        <v>0</v>
      </c>
      <c r="AL556" s="50">
        <v>0</v>
      </c>
    </row>
    <row r="557" spans="1:38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</row>
    <row r="558" spans="1:38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287</v>
      </c>
      <c r="G558" s="56">
        <v>4087</v>
      </c>
      <c r="H558" s="56">
        <v>3940</v>
      </c>
      <c r="I558" s="56">
        <v>434</v>
      </c>
      <c r="J558" s="56">
        <v>0</v>
      </c>
      <c r="K558" s="56">
        <v>0</v>
      </c>
      <c r="L558" s="51"/>
      <c r="M558" s="51"/>
      <c r="N558" s="51"/>
      <c r="O558" s="56">
        <v>22</v>
      </c>
      <c r="P558" s="56">
        <v>860</v>
      </c>
      <c r="Q558" s="56">
        <v>846</v>
      </c>
      <c r="R558" s="56">
        <v>36</v>
      </c>
      <c r="S558" s="56">
        <v>0</v>
      </c>
      <c r="T558" s="56">
        <v>0</v>
      </c>
      <c r="U558" s="51"/>
      <c r="V558" s="51"/>
      <c r="W558" s="51"/>
      <c r="X558" s="56">
        <v>71</v>
      </c>
      <c r="Y558" s="56">
        <v>804</v>
      </c>
      <c r="Z558" s="56">
        <v>801</v>
      </c>
      <c r="AA558" s="56">
        <v>74</v>
      </c>
      <c r="AB558" s="56">
        <v>0</v>
      </c>
      <c r="AC558" s="56">
        <v>0</v>
      </c>
      <c r="AD558" s="51"/>
      <c r="AE558" s="51"/>
      <c r="AF558" s="51"/>
      <c r="AG558" s="56">
        <v>10</v>
      </c>
      <c r="AH558" s="56">
        <v>401</v>
      </c>
      <c r="AI558" s="56">
        <v>395</v>
      </c>
      <c r="AJ558" s="56">
        <v>16</v>
      </c>
      <c r="AK558" s="56">
        <v>0</v>
      </c>
      <c r="AL558" s="56">
        <v>0</v>
      </c>
    </row>
    <row r="559" spans="1:38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</row>
    <row r="560" spans="1:38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</row>
    <row r="561" spans="1:38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</row>
    <row r="562" spans="1:38" ht="20.100000000000001" customHeight="1" x14ac:dyDescent="0.2">
      <c r="D562" s="2" t="s">
        <v>115</v>
      </c>
      <c r="F562" s="35">
        <v>12</v>
      </c>
      <c r="G562" s="35">
        <v>217</v>
      </c>
      <c r="H562" s="35">
        <v>222</v>
      </c>
      <c r="I562" s="35">
        <v>7</v>
      </c>
      <c r="J562" s="35">
        <v>0</v>
      </c>
      <c r="K562" s="35">
        <v>0</v>
      </c>
      <c r="L562" s="35"/>
      <c r="M562" s="35"/>
      <c r="N562" s="35"/>
      <c r="O562" s="35">
        <v>0</v>
      </c>
      <c r="P562" s="35">
        <v>29</v>
      </c>
      <c r="Q562" s="35">
        <v>29</v>
      </c>
      <c r="R562" s="35">
        <v>0</v>
      </c>
      <c r="S562" s="35">
        <v>0</v>
      </c>
      <c r="T562" s="35">
        <v>0</v>
      </c>
      <c r="U562" s="35"/>
      <c r="V562" s="35"/>
      <c r="W562" s="35"/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/>
      <c r="AE562" s="35"/>
      <c r="AF562" s="35"/>
      <c r="AG562" s="35">
        <v>0</v>
      </c>
      <c r="AH562" s="35">
        <v>1</v>
      </c>
      <c r="AI562" s="35">
        <v>1</v>
      </c>
      <c r="AJ562" s="35">
        <v>0</v>
      </c>
      <c r="AK562" s="35">
        <v>0</v>
      </c>
      <c r="AL562" s="35">
        <v>0</v>
      </c>
    </row>
    <row r="563" spans="1:38" ht="19.5" customHeight="1" x14ac:dyDescent="0.2">
      <c r="D563" s="44" t="s">
        <v>116</v>
      </c>
      <c r="F563" s="45">
        <v>14</v>
      </c>
      <c r="G563" s="45">
        <v>278</v>
      </c>
      <c r="H563" s="45">
        <v>277</v>
      </c>
      <c r="I563" s="45">
        <v>15</v>
      </c>
      <c r="J563" s="45">
        <v>0</v>
      </c>
      <c r="K563" s="45">
        <v>0</v>
      </c>
      <c r="L563" s="46"/>
      <c r="M563" s="46"/>
      <c r="N563" s="46"/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6"/>
      <c r="V563" s="46"/>
      <c r="W563" s="46"/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6"/>
      <c r="AE563" s="46"/>
      <c r="AF563" s="46"/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</row>
    <row r="564" spans="1:38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</row>
    <row r="565" spans="1:38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26</v>
      </c>
      <c r="G565" s="50">
        <v>495</v>
      </c>
      <c r="H565" s="50">
        <v>499</v>
      </c>
      <c r="I565" s="50">
        <v>22</v>
      </c>
      <c r="J565" s="50">
        <v>0</v>
      </c>
      <c r="K565" s="50">
        <v>0</v>
      </c>
      <c r="L565" s="51"/>
      <c r="M565" s="51"/>
      <c r="N565" s="51"/>
      <c r="O565" s="50">
        <v>0</v>
      </c>
      <c r="P565" s="50">
        <v>29</v>
      </c>
      <c r="Q565" s="50">
        <v>29</v>
      </c>
      <c r="R565" s="50">
        <v>0</v>
      </c>
      <c r="S565" s="50">
        <v>0</v>
      </c>
      <c r="T565" s="50">
        <v>0</v>
      </c>
      <c r="U565" s="51"/>
      <c r="V565" s="51"/>
      <c r="W565" s="51"/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1"/>
      <c r="AE565" s="51"/>
      <c r="AF565" s="51"/>
      <c r="AG565" s="50">
        <v>0</v>
      </c>
      <c r="AH565" s="50">
        <v>1</v>
      </c>
      <c r="AI565" s="50">
        <v>1</v>
      </c>
      <c r="AJ565" s="50">
        <v>0</v>
      </c>
      <c r="AK565" s="50">
        <v>0</v>
      </c>
      <c r="AL565" s="50">
        <v>0</v>
      </c>
    </row>
    <row r="566" spans="1:38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</row>
    <row r="567" spans="1:38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</row>
    <row r="568" spans="1:38" ht="20.100000000000001" customHeight="1" x14ac:dyDescent="0.2">
      <c r="D568" s="2" t="s">
        <v>291</v>
      </c>
      <c r="F568" s="35">
        <v>0</v>
      </c>
      <c r="G568" s="35">
        <v>56</v>
      </c>
      <c r="H568" s="35">
        <v>54</v>
      </c>
      <c r="I568" s="35">
        <v>4</v>
      </c>
      <c r="J568" s="35">
        <v>6</v>
      </c>
      <c r="K568" s="35">
        <v>4</v>
      </c>
      <c r="L568" s="35"/>
      <c r="M568" s="35"/>
      <c r="N568" s="35"/>
      <c r="O568" s="35">
        <v>0</v>
      </c>
      <c r="P568" s="35">
        <v>123</v>
      </c>
      <c r="Q568" s="35">
        <v>118</v>
      </c>
      <c r="R568" s="35">
        <v>3</v>
      </c>
      <c r="S568" s="35">
        <v>1</v>
      </c>
      <c r="T568" s="35">
        <v>3</v>
      </c>
      <c r="U568" s="35"/>
      <c r="V568" s="35"/>
      <c r="W568" s="35"/>
      <c r="X568" s="35">
        <v>0</v>
      </c>
      <c r="Y568" s="35">
        <v>40</v>
      </c>
      <c r="Z568" s="35">
        <v>39</v>
      </c>
      <c r="AA568" s="35">
        <v>5</v>
      </c>
      <c r="AB568" s="35">
        <v>5</v>
      </c>
      <c r="AC568" s="35">
        <v>1</v>
      </c>
      <c r="AD568" s="35"/>
      <c r="AE568" s="35"/>
      <c r="AF568" s="35"/>
      <c r="AG568" s="35">
        <v>0</v>
      </c>
      <c r="AH568" s="35">
        <v>10</v>
      </c>
      <c r="AI568" s="35">
        <v>10</v>
      </c>
      <c r="AJ568" s="35">
        <v>0</v>
      </c>
      <c r="AK568" s="35">
        <v>0</v>
      </c>
      <c r="AL568" s="35">
        <v>0</v>
      </c>
    </row>
    <row r="569" spans="1:38" ht="20.100000000000001" customHeight="1" x14ac:dyDescent="0.2">
      <c r="D569" s="44" t="s">
        <v>292</v>
      </c>
      <c r="F569" s="45">
        <v>0</v>
      </c>
      <c r="G569" s="45">
        <v>50</v>
      </c>
      <c r="H569" s="45">
        <v>54</v>
      </c>
      <c r="I569" s="45">
        <v>7</v>
      </c>
      <c r="J569" s="45">
        <v>11</v>
      </c>
      <c r="K569" s="45">
        <v>0</v>
      </c>
      <c r="L569" s="46"/>
      <c r="M569" s="46"/>
      <c r="N569" s="46"/>
      <c r="O569" s="45">
        <v>0</v>
      </c>
      <c r="P569" s="45">
        <v>125</v>
      </c>
      <c r="Q569" s="45">
        <v>143</v>
      </c>
      <c r="R569" s="45">
        <v>5</v>
      </c>
      <c r="S569" s="45">
        <v>23</v>
      </c>
      <c r="T569" s="45">
        <v>0</v>
      </c>
      <c r="U569" s="46"/>
      <c r="V569" s="46"/>
      <c r="W569" s="46"/>
      <c r="X569" s="45">
        <v>0</v>
      </c>
      <c r="Y569" s="45">
        <v>36</v>
      </c>
      <c r="Z569" s="45">
        <v>32</v>
      </c>
      <c r="AA569" s="45">
        <v>9</v>
      </c>
      <c r="AB569" s="45">
        <v>5</v>
      </c>
      <c r="AC569" s="45">
        <v>0</v>
      </c>
      <c r="AD569" s="46"/>
      <c r="AE569" s="46"/>
      <c r="AF569" s="46"/>
      <c r="AG569" s="45">
        <v>0</v>
      </c>
      <c r="AH569" s="45">
        <v>10</v>
      </c>
      <c r="AI569" s="45">
        <v>10</v>
      </c>
      <c r="AJ569" s="45">
        <v>0</v>
      </c>
      <c r="AK569" s="45">
        <v>0</v>
      </c>
      <c r="AL569" s="45">
        <v>0</v>
      </c>
    </row>
    <row r="570" spans="1:38" ht="20.100000000000001" customHeight="1" x14ac:dyDescent="0.2">
      <c r="D570" s="2" t="s">
        <v>293</v>
      </c>
      <c r="F570" s="35">
        <v>0</v>
      </c>
      <c r="G570" s="35">
        <v>46</v>
      </c>
      <c r="H570" s="35">
        <v>54</v>
      </c>
      <c r="I570" s="35">
        <v>2</v>
      </c>
      <c r="J570" s="35">
        <v>10</v>
      </c>
      <c r="K570" s="35">
        <v>0</v>
      </c>
      <c r="L570" s="35"/>
      <c r="M570" s="35"/>
      <c r="N570" s="35"/>
      <c r="O570" s="35">
        <v>0</v>
      </c>
      <c r="P570" s="35">
        <v>118</v>
      </c>
      <c r="Q570" s="35">
        <v>115</v>
      </c>
      <c r="R570" s="35">
        <v>4</v>
      </c>
      <c r="S570" s="35">
        <v>1</v>
      </c>
      <c r="T570" s="35">
        <v>0</v>
      </c>
      <c r="U570" s="35"/>
      <c r="V570" s="35"/>
      <c r="W570" s="35"/>
      <c r="X570" s="35">
        <v>0</v>
      </c>
      <c r="Y570" s="35">
        <v>45</v>
      </c>
      <c r="Z570" s="35">
        <v>45</v>
      </c>
      <c r="AA570" s="35">
        <v>2</v>
      </c>
      <c r="AB570" s="35">
        <v>2</v>
      </c>
      <c r="AC570" s="35">
        <v>0</v>
      </c>
      <c r="AD570" s="35"/>
      <c r="AE570" s="35"/>
      <c r="AF570" s="35"/>
      <c r="AG570" s="35">
        <v>0</v>
      </c>
      <c r="AH570" s="35">
        <v>12</v>
      </c>
      <c r="AI570" s="35">
        <v>12</v>
      </c>
      <c r="AJ570" s="35">
        <v>0</v>
      </c>
      <c r="AK570" s="35">
        <v>0</v>
      </c>
      <c r="AL570" s="35">
        <v>0</v>
      </c>
    </row>
    <row r="571" spans="1:38" ht="20.100000000000001" customHeight="1" x14ac:dyDescent="0.2">
      <c r="D571" s="44" t="s">
        <v>294</v>
      </c>
      <c r="F571" s="45">
        <v>0</v>
      </c>
      <c r="G571" s="45">
        <v>62</v>
      </c>
      <c r="H571" s="45">
        <v>68</v>
      </c>
      <c r="I571" s="45">
        <v>2</v>
      </c>
      <c r="J571" s="45">
        <v>8</v>
      </c>
      <c r="K571" s="45">
        <v>0</v>
      </c>
      <c r="L571" s="46"/>
      <c r="M571" s="46"/>
      <c r="N571" s="46"/>
      <c r="O571" s="45">
        <v>0</v>
      </c>
      <c r="P571" s="45">
        <v>114</v>
      </c>
      <c r="Q571" s="45">
        <v>127</v>
      </c>
      <c r="R571" s="45">
        <v>4</v>
      </c>
      <c r="S571" s="45">
        <v>17</v>
      </c>
      <c r="T571" s="45">
        <v>0</v>
      </c>
      <c r="U571" s="46"/>
      <c r="V571" s="46"/>
      <c r="W571" s="46"/>
      <c r="X571" s="45">
        <v>0</v>
      </c>
      <c r="Y571" s="45">
        <v>38</v>
      </c>
      <c r="Z571" s="45">
        <v>37</v>
      </c>
      <c r="AA571" s="45">
        <v>4</v>
      </c>
      <c r="AB571" s="45">
        <v>3</v>
      </c>
      <c r="AC571" s="45">
        <v>0</v>
      </c>
      <c r="AD571" s="46"/>
      <c r="AE571" s="46"/>
      <c r="AF571" s="46"/>
      <c r="AG571" s="45">
        <v>0</v>
      </c>
      <c r="AH571" s="45">
        <v>7</v>
      </c>
      <c r="AI571" s="45">
        <v>7</v>
      </c>
      <c r="AJ571" s="45">
        <v>0</v>
      </c>
      <c r="AK571" s="45">
        <v>0</v>
      </c>
      <c r="AL571" s="45">
        <v>0</v>
      </c>
    </row>
    <row r="572" spans="1:38" ht="20.100000000000001" customHeight="1" x14ac:dyDescent="0.2">
      <c r="D572" s="2" t="s">
        <v>295</v>
      </c>
      <c r="F572" s="35">
        <v>0</v>
      </c>
      <c r="G572" s="35">
        <v>41</v>
      </c>
      <c r="H572" s="35">
        <v>47</v>
      </c>
      <c r="I572" s="35">
        <v>1</v>
      </c>
      <c r="J572" s="35">
        <v>7</v>
      </c>
      <c r="K572" s="35">
        <v>0</v>
      </c>
      <c r="L572" s="35"/>
      <c r="M572" s="35"/>
      <c r="N572" s="35"/>
      <c r="O572" s="35">
        <v>0</v>
      </c>
      <c r="P572" s="35">
        <v>129</v>
      </c>
      <c r="Q572" s="35">
        <v>130</v>
      </c>
      <c r="R572" s="35">
        <v>3</v>
      </c>
      <c r="S572" s="35">
        <v>4</v>
      </c>
      <c r="T572" s="35">
        <v>0</v>
      </c>
      <c r="U572" s="35"/>
      <c r="V572" s="35"/>
      <c r="W572" s="35"/>
      <c r="X572" s="35">
        <v>0</v>
      </c>
      <c r="Y572" s="35">
        <v>47</v>
      </c>
      <c r="Z572" s="35">
        <v>42</v>
      </c>
      <c r="AA572" s="35">
        <v>9</v>
      </c>
      <c r="AB572" s="35">
        <v>4</v>
      </c>
      <c r="AC572" s="35">
        <v>0</v>
      </c>
      <c r="AD572" s="35"/>
      <c r="AE572" s="35"/>
      <c r="AF572" s="35"/>
      <c r="AG572" s="35">
        <v>0</v>
      </c>
      <c r="AH572" s="35">
        <v>5</v>
      </c>
      <c r="AI572" s="35">
        <v>5</v>
      </c>
      <c r="AJ572" s="35">
        <v>0</v>
      </c>
      <c r="AK572" s="35">
        <v>0</v>
      </c>
      <c r="AL572" s="35">
        <v>0</v>
      </c>
    </row>
    <row r="573" spans="1:38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</row>
    <row r="574" spans="1:38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0">
        <v>255</v>
      </c>
      <c r="H574" s="50">
        <v>277</v>
      </c>
      <c r="I574" s="50">
        <v>16</v>
      </c>
      <c r="J574" s="50">
        <v>42</v>
      </c>
      <c r="K574" s="50">
        <v>4</v>
      </c>
      <c r="L574" s="51"/>
      <c r="M574" s="51"/>
      <c r="N574" s="51"/>
      <c r="O574" s="50">
        <v>0</v>
      </c>
      <c r="P574" s="50">
        <v>609</v>
      </c>
      <c r="Q574" s="50">
        <v>633</v>
      </c>
      <c r="R574" s="50">
        <v>19</v>
      </c>
      <c r="S574" s="50">
        <v>46</v>
      </c>
      <c r="T574" s="50">
        <v>3</v>
      </c>
      <c r="U574" s="51"/>
      <c r="V574" s="51"/>
      <c r="W574" s="51"/>
      <c r="X574" s="50">
        <v>0</v>
      </c>
      <c r="Y574" s="50">
        <v>206</v>
      </c>
      <c r="Z574" s="50">
        <v>195</v>
      </c>
      <c r="AA574" s="50">
        <v>29</v>
      </c>
      <c r="AB574" s="50">
        <v>19</v>
      </c>
      <c r="AC574" s="50">
        <v>1</v>
      </c>
      <c r="AD574" s="51"/>
      <c r="AE574" s="51"/>
      <c r="AF574" s="51"/>
      <c r="AG574" s="50">
        <v>0</v>
      </c>
      <c r="AH574" s="50">
        <v>44</v>
      </c>
      <c r="AI574" s="50">
        <v>44</v>
      </c>
      <c r="AJ574" s="50">
        <v>0</v>
      </c>
      <c r="AK574" s="50">
        <v>0</v>
      </c>
      <c r="AL574" s="50">
        <v>0</v>
      </c>
    </row>
    <row r="575" spans="1:38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</row>
    <row r="576" spans="1:38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</row>
    <row r="577" spans="1:38" ht="20.100000000000001" customHeight="1" x14ac:dyDescent="0.2">
      <c r="D577" s="2" t="s">
        <v>291</v>
      </c>
      <c r="F577" s="35">
        <v>8</v>
      </c>
      <c r="G577" s="35">
        <v>38</v>
      </c>
      <c r="H577" s="35">
        <v>40</v>
      </c>
      <c r="I577" s="35">
        <v>0</v>
      </c>
      <c r="J577" s="35">
        <v>0</v>
      </c>
      <c r="K577" s="35">
        <v>6</v>
      </c>
      <c r="L577" s="35"/>
      <c r="M577" s="35"/>
      <c r="N577" s="35"/>
      <c r="O577" s="35">
        <v>3</v>
      </c>
      <c r="P577" s="35">
        <v>40</v>
      </c>
      <c r="Q577" s="35">
        <v>42</v>
      </c>
      <c r="R577" s="35">
        <v>0</v>
      </c>
      <c r="S577" s="35">
        <v>0</v>
      </c>
      <c r="T577" s="35">
        <v>1</v>
      </c>
      <c r="U577" s="35"/>
      <c r="V577" s="35"/>
      <c r="W577" s="35"/>
      <c r="X577" s="35">
        <v>1</v>
      </c>
      <c r="Y577" s="35">
        <v>15</v>
      </c>
      <c r="Z577" s="35">
        <v>11</v>
      </c>
      <c r="AA577" s="35">
        <v>0</v>
      </c>
      <c r="AB577" s="35">
        <v>0</v>
      </c>
      <c r="AC577" s="35">
        <v>5</v>
      </c>
      <c r="AD577" s="35"/>
      <c r="AE577" s="35"/>
      <c r="AF577" s="35"/>
      <c r="AG577" s="35">
        <v>0</v>
      </c>
      <c r="AH577" s="35">
        <v>5</v>
      </c>
      <c r="AI577" s="35">
        <v>5</v>
      </c>
      <c r="AJ577" s="35">
        <v>0</v>
      </c>
      <c r="AK577" s="35">
        <v>0</v>
      </c>
      <c r="AL577" s="35">
        <v>0</v>
      </c>
    </row>
    <row r="578" spans="1:38" ht="19.5" customHeight="1" x14ac:dyDescent="0.2">
      <c r="D578" s="44" t="s">
        <v>292</v>
      </c>
      <c r="F578" s="45">
        <v>13</v>
      </c>
      <c r="G578" s="45">
        <v>32</v>
      </c>
      <c r="H578" s="45">
        <v>34</v>
      </c>
      <c r="I578" s="45">
        <v>0</v>
      </c>
      <c r="J578" s="45">
        <v>0</v>
      </c>
      <c r="K578" s="45">
        <v>11</v>
      </c>
      <c r="L578" s="46"/>
      <c r="M578" s="46"/>
      <c r="N578" s="46"/>
      <c r="O578" s="45">
        <v>1</v>
      </c>
      <c r="P578" s="45">
        <v>46</v>
      </c>
      <c r="Q578" s="45">
        <v>24</v>
      </c>
      <c r="R578" s="45">
        <v>0</v>
      </c>
      <c r="S578" s="45">
        <v>0</v>
      </c>
      <c r="T578" s="45">
        <v>23</v>
      </c>
      <c r="U578" s="46"/>
      <c r="V578" s="46"/>
      <c r="W578" s="46"/>
      <c r="X578" s="45">
        <v>6</v>
      </c>
      <c r="Y578" s="45">
        <v>15</v>
      </c>
      <c r="Z578" s="45">
        <v>16</v>
      </c>
      <c r="AA578" s="45">
        <v>0</v>
      </c>
      <c r="AB578" s="45">
        <v>0</v>
      </c>
      <c r="AC578" s="45">
        <v>5</v>
      </c>
      <c r="AD578" s="46"/>
      <c r="AE578" s="46"/>
      <c r="AF578" s="46"/>
      <c r="AG578" s="45">
        <v>0</v>
      </c>
      <c r="AH578" s="45">
        <v>2</v>
      </c>
      <c r="AI578" s="45">
        <v>2</v>
      </c>
      <c r="AJ578" s="45">
        <v>0</v>
      </c>
      <c r="AK578" s="45">
        <v>0</v>
      </c>
      <c r="AL578" s="45">
        <v>0</v>
      </c>
    </row>
    <row r="579" spans="1:38" ht="19.5" customHeight="1" x14ac:dyDescent="0.2">
      <c r="D579" s="47" t="s">
        <v>296</v>
      </c>
      <c r="F579" s="46">
        <v>0</v>
      </c>
      <c r="G579" s="46">
        <v>3711</v>
      </c>
      <c r="H579" s="46">
        <v>3520</v>
      </c>
      <c r="I579" s="46">
        <v>693</v>
      </c>
      <c r="J579" s="46">
        <v>502</v>
      </c>
      <c r="K579" s="46">
        <v>0</v>
      </c>
      <c r="L579" s="46"/>
      <c r="M579" s="46"/>
      <c r="N579" s="46"/>
      <c r="O579" s="46">
        <v>0</v>
      </c>
      <c r="P579" s="46">
        <v>72</v>
      </c>
      <c r="Q579" s="46">
        <v>70</v>
      </c>
      <c r="R579" s="46">
        <v>11</v>
      </c>
      <c r="S579" s="46">
        <v>9</v>
      </c>
      <c r="T579" s="46">
        <v>0</v>
      </c>
      <c r="U579" s="46"/>
      <c r="V579" s="46"/>
      <c r="W579" s="46"/>
      <c r="X579" s="46">
        <v>0</v>
      </c>
      <c r="Y579" s="46">
        <v>58</v>
      </c>
      <c r="Z579" s="46">
        <v>54</v>
      </c>
      <c r="AA579" s="46">
        <v>14</v>
      </c>
      <c r="AB579" s="46">
        <v>10</v>
      </c>
      <c r="AC579" s="46">
        <v>0</v>
      </c>
      <c r="AD579" s="46"/>
      <c r="AE579" s="46"/>
      <c r="AF579" s="46"/>
      <c r="AG579" s="46">
        <v>0</v>
      </c>
      <c r="AH579" s="46">
        <v>38</v>
      </c>
      <c r="AI579" s="46">
        <v>46</v>
      </c>
      <c r="AJ579" s="46">
        <v>6</v>
      </c>
      <c r="AK579" s="46">
        <v>14</v>
      </c>
      <c r="AL579" s="46">
        <v>0</v>
      </c>
    </row>
    <row r="580" spans="1:38" ht="19.5" customHeight="1" x14ac:dyDescent="0.2">
      <c r="D580" s="44" t="s">
        <v>297</v>
      </c>
      <c r="F580" s="45">
        <v>0</v>
      </c>
      <c r="G580" s="45">
        <v>3653</v>
      </c>
      <c r="H580" s="45">
        <v>3776</v>
      </c>
      <c r="I580" s="45">
        <v>442</v>
      </c>
      <c r="J580" s="45">
        <v>565</v>
      </c>
      <c r="K580" s="45">
        <v>0</v>
      </c>
      <c r="L580" s="46"/>
      <c r="M580" s="46"/>
      <c r="N580" s="46"/>
      <c r="O580" s="45">
        <v>0</v>
      </c>
      <c r="P580" s="45">
        <v>52</v>
      </c>
      <c r="Q580" s="45">
        <v>76</v>
      </c>
      <c r="R580" s="45">
        <v>8</v>
      </c>
      <c r="S580" s="45">
        <v>32</v>
      </c>
      <c r="T580" s="45">
        <v>0</v>
      </c>
      <c r="U580" s="46"/>
      <c r="V580" s="46"/>
      <c r="W580" s="46"/>
      <c r="X580" s="45">
        <v>0</v>
      </c>
      <c r="Y580" s="45">
        <v>44</v>
      </c>
      <c r="Z580" s="45">
        <v>55</v>
      </c>
      <c r="AA580" s="45">
        <v>4</v>
      </c>
      <c r="AB580" s="45">
        <v>15</v>
      </c>
      <c r="AC580" s="45">
        <v>0</v>
      </c>
      <c r="AD580" s="46"/>
      <c r="AE580" s="46"/>
      <c r="AF580" s="46"/>
      <c r="AG580" s="45">
        <v>0</v>
      </c>
      <c r="AH580" s="45">
        <v>33</v>
      </c>
      <c r="AI580" s="45">
        <v>37</v>
      </c>
      <c r="AJ580" s="45">
        <v>4</v>
      </c>
      <c r="AK580" s="45">
        <v>8</v>
      </c>
      <c r="AL580" s="45">
        <v>0</v>
      </c>
    </row>
    <row r="581" spans="1:38" ht="20.100000000000001" customHeight="1" x14ac:dyDescent="0.2">
      <c r="D581" s="2" t="s">
        <v>293</v>
      </c>
      <c r="F581" s="35">
        <v>52</v>
      </c>
      <c r="G581" s="35">
        <v>1749</v>
      </c>
      <c r="H581" s="35">
        <v>1299</v>
      </c>
      <c r="I581" s="35">
        <v>0</v>
      </c>
      <c r="J581" s="35">
        <v>0</v>
      </c>
      <c r="K581" s="35">
        <v>502</v>
      </c>
      <c r="L581" s="35"/>
      <c r="M581" s="35"/>
      <c r="N581" s="35"/>
      <c r="O581" s="35">
        <v>1</v>
      </c>
      <c r="P581" s="35">
        <v>18</v>
      </c>
      <c r="Q581" s="35">
        <v>10</v>
      </c>
      <c r="R581" s="35">
        <v>0</v>
      </c>
      <c r="S581" s="35">
        <v>0</v>
      </c>
      <c r="T581" s="35">
        <v>9</v>
      </c>
      <c r="U581" s="35"/>
      <c r="V581" s="35"/>
      <c r="W581" s="35"/>
      <c r="X581" s="35">
        <v>10</v>
      </c>
      <c r="Y581" s="35">
        <v>31</v>
      </c>
      <c r="Z581" s="35">
        <v>31</v>
      </c>
      <c r="AA581" s="35">
        <v>0</v>
      </c>
      <c r="AB581" s="35">
        <v>0</v>
      </c>
      <c r="AC581" s="35">
        <v>10</v>
      </c>
      <c r="AD581" s="35"/>
      <c r="AE581" s="35"/>
      <c r="AF581" s="35"/>
      <c r="AG581" s="35">
        <v>3</v>
      </c>
      <c r="AH581" s="35">
        <v>25</v>
      </c>
      <c r="AI581" s="35">
        <v>14</v>
      </c>
      <c r="AJ581" s="35">
        <v>0</v>
      </c>
      <c r="AK581" s="35">
        <v>0</v>
      </c>
      <c r="AL581" s="35">
        <v>14</v>
      </c>
    </row>
    <row r="582" spans="1:38" ht="19.5" customHeight="1" x14ac:dyDescent="0.2">
      <c r="D582" s="44" t="s">
        <v>294</v>
      </c>
      <c r="F582" s="45">
        <v>33</v>
      </c>
      <c r="G582" s="45">
        <v>1654</v>
      </c>
      <c r="H582" s="45">
        <v>1122</v>
      </c>
      <c r="I582" s="45">
        <v>0</v>
      </c>
      <c r="J582" s="45">
        <v>0</v>
      </c>
      <c r="K582" s="45">
        <v>565</v>
      </c>
      <c r="L582" s="46"/>
      <c r="M582" s="46"/>
      <c r="N582" s="46"/>
      <c r="O582" s="45">
        <v>6</v>
      </c>
      <c r="P582" s="45">
        <v>201</v>
      </c>
      <c r="Q582" s="45">
        <v>175</v>
      </c>
      <c r="R582" s="45">
        <v>0</v>
      </c>
      <c r="S582" s="45">
        <v>0</v>
      </c>
      <c r="T582" s="45">
        <v>32</v>
      </c>
      <c r="U582" s="46"/>
      <c r="V582" s="46"/>
      <c r="W582" s="46"/>
      <c r="X582" s="45">
        <v>13</v>
      </c>
      <c r="Y582" s="45">
        <v>41</v>
      </c>
      <c r="Z582" s="45">
        <v>39</v>
      </c>
      <c r="AA582" s="45">
        <v>0</v>
      </c>
      <c r="AB582" s="45">
        <v>0</v>
      </c>
      <c r="AC582" s="45">
        <v>15</v>
      </c>
      <c r="AD582" s="46"/>
      <c r="AE582" s="46"/>
      <c r="AF582" s="46"/>
      <c r="AG582" s="45">
        <v>4</v>
      </c>
      <c r="AH582" s="45">
        <v>23</v>
      </c>
      <c r="AI582" s="45">
        <v>19</v>
      </c>
      <c r="AJ582" s="45">
        <v>0</v>
      </c>
      <c r="AK582" s="45">
        <v>0</v>
      </c>
      <c r="AL582" s="45">
        <v>8</v>
      </c>
    </row>
    <row r="583" spans="1:38" ht="20.100000000000001" customHeight="1" x14ac:dyDescent="0.2">
      <c r="D583" s="2" t="s">
        <v>295</v>
      </c>
      <c r="F583" s="35">
        <v>5</v>
      </c>
      <c r="G583" s="35">
        <v>46</v>
      </c>
      <c r="H583" s="35">
        <v>41</v>
      </c>
      <c r="I583" s="35">
        <v>0</v>
      </c>
      <c r="J583" s="35">
        <v>0</v>
      </c>
      <c r="K583" s="35">
        <v>10</v>
      </c>
      <c r="L583" s="35"/>
      <c r="M583" s="35"/>
      <c r="N583" s="35"/>
      <c r="O583" s="35">
        <v>2</v>
      </c>
      <c r="P583" s="35">
        <v>37</v>
      </c>
      <c r="Q583" s="35">
        <v>38</v>
      </c>
      <c r="R583" s="35">
        <v>0</v>
      </c>
      <c r="S583" s="35">
        <v>0</v>
      </c>
      <c r="T583" s="35">
        <v>1</v>
      </c>
      <c r="U583" s="35"/>
      <c r="V583" s="35"/>
      <c r="W583" s="35"/>
      <c r="X583" s="35">
        <v>7</v>
      </c>
      <c r="Y583" s="35">
        <v>10</v>
      </c>
      <c r="Z583" s="35">
        <v>15</v>
      </c>
      <c r="AA583" s="35">
        <v>0</v>
      </c>
      <c r="AB583" s="35">
        <v>0</v>
      </c>
      <c r="AC583" s="35">
        <v>2</v>
      </c>
      <c r="AD583" s="35"/>
      <c r="AE583" s="35"/>
      <c r="AF583" s="35"/>
      <c r="AG583" s="35">
        <v>1</v>
      </c>
      <c r="AH583" s="35">
        <v>0</v>
      </c>
      <c r="AI583" s="35">
        <v>1</v>
      </c>
      <c r="AJ583" s="35">
        <v>0</v>
      </c>
      <c r="AK583" s="35">
        <v>0</v>
      </c>
      <c r="AL583" s="35">
        <v>0</v>
      </c>
    </row>
    <row r="584" spans="1:38" ht="19.5" customHeight="1" x14ac:dyDescent="0.2">
      <c r="D584" s="44" t="s">
        <v>298</v>
      </c>
      <c r="F584" s="45">
        <v>8</v>
      </c>
      <c r="G584" s="45">
        <v>39</v>
      </c>
      <c r="H584" s="45">
        <v>39</v>
      </c>
      <c r="I584" s="45">
        <v>0</v>
      </c>
      <c r="J584" s="45">
        <v>0</v>
      </c>
      <c r="K584" s="45">
        <v>8</v>
      </c>
      <c r="L584" s="46"/>
      <c r="M584" s="46"/>
      <c r="N584" s="46"/>
      <c r="O584" s="45">
        <v>0</v>
      </c>
      <c r="P584" s="45">
        <v>43</v>
      </c>
      <c r="Q584" s="45">
        <v>26</v>
      </c>
      <c r="R584" s="45">
        <v>0</v>
      </c>
      <c r="S584" s="45">
        <v>0</v>
      </c>
      <c r="T584" s="45">
        <v>17</v>
      </c>
      <c r="U584" s="46"/>
      <c r="V584" s="46"/>
      <c r="W584" s="46"/>
      <c r="X584" s="45">
        <v>3</v>
      </c>
      <c r="Y584" s="45">
        <v>7</v>
      </c>
      <c r="Z584" s="45">
        <v>7</v>
      </c>
      <c r="AA584" s="45">
        <v>0</v>
      </c>
      <c r="AB584" s="45">
        <v>0</v>
      </c>
      <c r="AC584" s="45">
        <v>3</v>
      </c>
      <c r="AD584" s="46"/>
      <c r="AE584" s="46"/>
      <c r="AF584" s="46"/>
      <c r="AG584" s="45">
        <v>0</v>
      </c>
      <c r="AH584" s="45">
        <v>4</v>
      </c>
      <c r="AI584" s="45">
        <v>4</v>
      </c>
      <c r="AJ584" s="45">
        <v>0</v>
      </c>
      <c r="AK584" s="45">
        <v>0</v>
      </c>
      <c r="AL584" s="45">
        <v>0</v>
      </c>
    </row>
    <row r="585" spans="1:38" ht="20.100000000000001" customHeight="1" x14ac:dyDescent="0.2">
      <c r="D585" s="2" t="s">
        <v>299</v>
      </c>
      <c r="F585" s="35">
        <v>11</v>
      </c>
      <c r="G585" s="35">
        <v>34</v>
      </c>
      <c r="H585" s="35">
        <v>38</v>
      </c>
      <c r="I585" s="35">
        <v>0</v>
      </c>
      <c r="J585" s="35">
        <v>0</v>
      </c>
      <c r="K585" s="35">
        <v>7</v>
      </c>
      <c r="L585" s="35"/>
      <c r="M585" s="35"/>
      <c r="N585" s="35"/>
      <c r="O585" s="35">
        <v>2</v>
      </c>
      <c r="P585" s="35">
        <v>47</v>
      </c>
      <c r="Q585" s="35">
        <v>45</v>
      </c>
      <c r="R585" s="35">
        <v>0</v>
      </c>
      <c r="S585" s="35">
        <v>0</v>
      </c>
      <c r="T585" s="35">
        <v>4</v>
      </c>
      <c r="U585" s="35"/>
      <c r="V585" s="35"/>
      <c r="W585" s="35"/>
      <c r="X585" s="35">
        <v>2</v>
      </c>
      <c r="Y585" s="35">
        <v>15</v>
      </c>
      <c r="Z585" s="35">
        <v>13</v>
      </c>
      <c r="AA585" s="35">
        <v>0</v>
      </c>
      <c r="AB585" s="35">
        <v>0</v>
      </c>
      <c r="AC585" s="35">
        <v>4</v>
      </c>
      <c r="AD585" s="35"/>
      <c r="AE585" s="35"/>
      <c r="AF585" s="35"/>
      <c r="AG585" s="35">
        <v>0</v>
      </c>
      <c r="AH585" s="35">
        <v>3</v>
      </c>
      <c r="AI585" s="35">
        <v>3</v>
      </c>
      <c r="AJ585" s="35">
        <v>0</v>
      </c>
      <c r="AK585" s="35">
        <v>0</v>
      </c>
      <c r="AL585" s="35">
        <v>0</v>
      </c>
    </row>
    <row r="586" spans="1:38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</row>
    <row r="587" spans="1:38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130</v>
      </c>
      <c r="G587" s="50">
        <v>10956</v>
      </c>
      <c r="H587" s="50">
        <v>9909</v>
      </c>
      <c r="I587" s="50">
        <v>1135</v>
      </c>
      <c r="J587" s="50">
        <v>1067</v>
      </c>
      <c r="K587" s="50">
        <v>1109</v>
      </c>
      <c r="L587" s="51"/>
      <c r="M587" s="51"/>
      <c r="N587" s="51"/>
      <c r="O587" s="50">
        <v>15</v>
      </c>
      <c r="P587" s="50">
        <v>556</v>
      </c>
      <c r="Q587" s="50">
        <v>506</v>
      </c>
      <c r="R587" s="50">
        <v>19</v>
      </c>
      <c r="S587" s="50">
        <v>41</v>
      </c>
      <c r="T587" s="50">
        <v>87</v>
      </c>
      <c r="U587" s="51"/>
      <c r="V587" s="51"/>
      <c r="W587" s="51"/>
      <c r="X587" s="50">
        <v>42</v>
      </c>
      <c r="Y587" s="50">
        <v>236</v>
      </c>
      <c r="Z587" s="50">
        <v>241</v>
      </c>
      <c r="AA587" s="50">
        <v>18</v>
      </c>
      <c r="AB587" s="50">
        <v>25</v>
      </c>
      <c r="AC587" s="50">
        <v>44</v>
      </c>
      <c r="AD587" s="51"/>
      <c r="AE587" s="51"/>
      <c r="AF587" s="51"/>
      <c r="AG587" s="50">
        <v>8</v>
      </c>
      <c r="AH587" s="50">
        <v>133</v>
      </c>
      <c r="AI587" s="50">
        <v>131</v>
      </c>
      <c r="AJ587" s="50">
        <v>10</v>
      </c>
      <c r="AK587" s="50">
        <v>22</v>
      </c>
      <c r="AL587" s="50">
        <v>22</v>
      </c>
    </row>
    <row r="588" spans="1:38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</row>
    <row r="589" spans="1:38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156</v>
      </c>
      <c r="G589" s="56">
        <v>11706</v>
      </c>
      <c r="H589" s="56">
        <v>10685</v>
      </c>
      <c r="I589" s="56">
        <v>1173</v>
      </c>
      <c r="J589" s="56">
        <v>1109</v>
      </c>
      <c r="K589" s="56">
        <v>1113</v>
      </c>
      <c r="L589" s="51"/>
      <c r="M589" s="51"/>
      <c r="N589" s="51"/>
      <c r="O589" s="56">
        <v>15</v>
      </c>
      <c r="P589" s="56">
        <v>1194</v>
      </c>
      <c r="Q589" s="56">
        <v>1168</v>
      </c>
      <c r="R589" s="56">
        <v>38</v>
      </c>
      <c r="S589" s="56">
        <v>87</v>
      </c>
      <c r="T589" s="56">
        <v>90</v>
      </c>
      <c r="U589" s="51"/>
      <c r="V589" s="51"/>
      <c r="W589" s="51"/>
      <c r="X589" s="56">
        <v>42</v>
      </c>
      <c r="Y589" s="56">
        <v>442</v>
      </c>
      <c r="Z589" s="56">
        <v>436</v>
      </c>
      <c r="AA589" s="56">
        <v>47</v>
      </c>
      <c r="AB589" s="56">
        <v>44</v>
      </c>
      <c r="AC589" s="56">
        <v>45</v>
      </c>
      <c r="AD589" s="51"/>
      <c r="AE589" s="51"/>
      <c r="AF589" s="51"/>
      <c r="AG589" s="56">
        <v>8</v>
      </c>
      <c r="AH589" s="56">
        <v>178</v>
      </c>
      <c r="AI589" s="56">
        <v>176</v>
      </c>
      <c r="AJ589" s="56">
        <v>10</v>
      </c>
      <c r="AK589" s="56">
        <v>22</v>
      </c>
      <c r="AL589" s="56">
        <v>22</v>
      </c>
    </row>
    <row r="590" spans="1:38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</row>
    <row r="591" spans="1:38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</row>
    <row r="592" spans="1:38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</row>
    <row r="593" spans="1:38" ht="20.100000000000001" customHeight="1" x14ac:dyDescent="0.2">
      <c r="D593" s="2" t="s">
        <v>141</v>
      </c>
      <c r="F593" s="35">
        <v>11</v>
      </c>
      <c r="G593" s="35">
        <v>377</v>
      </c>
      <c r="H593" s="35">
        <v>355</v>
      </c>
      <c r="I593" s="35">
        <v>33</v>
      </c>
      <c r="J593" s="35">
        <v>0</v>
      </c>
      <c r="K593" s="35">
        <v>0</v>
      </c>
      <c r="L593" s="35"/>
      <c r="M593" s="35"/>
      <c r="N593" s="35"/>
      <c r="O593" s="35">
        <v>4</v>
      </c>
      <c r="P593" s="35">
        <v>144</v>
      </c>
      <c r="Q593" s="35">
        <v>142</v>
      </c>
      <c r="R593" s="35">
        <v>6</v>
      </c>
      <c r="S593" s="35">
        <v>0</v>
      </c>
      <c r="T593" s="35">
        <v>0</v>
      </c>
      <c r="U593" s="35"/>
      <c r="V593" s="35"/>
      <c r="W593" s="35"/>
      <c r="X593" s="35">
        <v>3</v>
      </c>
      <c r="Y593" s="35">
        <v>38</v>
      </c>
      <c r="Z593" s="35">
        <v>40</v>
      </c>
      <c r="AA593" s="35">
        <v>1</v>
      </c>
      <c r="AB593" s="35">
        <v>0</v>
      </c>
      <c r="AC593" s="35">
        <v>0</v>
      </c>
      <c r="AD593" s="35"/>
      <c r="AE593" s="35"/>
      <c r="AF593" s="35"/>
      <c r="AG593" s="35">
        <v>0</v>
      </c>
      <c r="AH593" s="35">
        <v>63</v>
      </c>
      <c r="AI593" s="35">
        <v>62</v>
      </c>
      <c r="AJ593" s="35">
        <v>1</v>
      </c>
      <c r="AK593" s="35">
        <v>0</v>
      </c>
      <c r="AL593" s="35">
        <v>0</v>
      </c>
    </row>
    <row r="594" spans="1:38" ht="19.5" customHeight="1" x14ac:dyDescent="0.2">
      <c r="D594" s="44" t="s">
        <v>150</v>
      </c>
      <c r="F594" s="45">
        <v>13</v>
      </c>
      <c r="G594" s="45">
        <v>236</v>
      </c>
      <c r="H594" s="45">
        <v>236</v>
      </c>
      <c r="I594" s="45">
        <v>13</v>
      </c>
      <c r="J594" s="45">
        <v>0</v>
      </c>
      <c r="K594" s="45">
        <v>0</v>
      </c>
      <c r="L594" s="46"/>
      <c r="M594" s="46"/>
      <c r="N594" s="46"/>
      <c r="O594" s="45">
        <v>1</v>
      </c>
      <c r="P594" s="45">
        <v>52</v>
      </c>
      <c r="Q594" s="45">
        <v>50</v>
      </c>
      <c r="R594" s="45">
        <v>3</v>
      </c>
      <c r="S594" s="45">
        <v>0</v>
      </c>
      <c r="T594" s="45">
        <v>0</v>
      </c>
      <c r="U594" s="46"/>
      <c r="V594" s="46"/>
      <c r="W594" s="46"/>
      <c r="X594" s="45">
        <v>6</v>
      </c>
      <c r="Y594" s="45">
        <v>85</v>
      </c>
      <c r="Z594" s="45">
        <v>90</v>
      </c>
      <c r="AA594" s="45">
        <v>1</v>
      </c>
      <c r="AB594" s="45">
        <v>0</v>
      </c>
      <c r="AC594" s="45">
        <v>0</v>
      </c>
      <c r="AD594" s="46"/>
      <c r="AE594" s="46"/>
      <c r="AF594" s="46"/>
      <c r="AG594" s="45">
        <v>0</v>
      </c>
      <c r="AH594" s="45">
        <v>25</v>
      </c>
      <c r="AI594" s="45">
        <v>24</v>
      </c>
      <c r="AJ594" s="45">
        <v>1</v>
      </c>
      <c r="AK594" s="45">
        <v>0</v>
      </c>
      <c r="AL594" s="45">
        <v>0</v>
      </c>
    </row>
    <row r="595" spans="1:38" ht="20.100000000000001" customHeight="1" x14ac:dyDescent="0.2">
      <c r="D595" s="2" t="s">
        <v>117</v>
      </c>
      <c r="F595" s="35">
        <v>7</v>
      </c>
      <c r="G595" s="35">
        <v>247</v>
      </c>
      <c r="H595" s="35">
        <v>238</v>
      </c>
      <c r="I595" s="35">
        <v>16</v>
      </c>
      <c r="J595" s="35">
        <v>0</v>
      </c>
      <c r="K595" s="35">
        <v>0</v>
      </c>
      <c r="L595" s="35"/>
      <c r="M595" s="35"/>
      <c r="N595" s="35"/>
      <c r="O595" s="35">
        <v>3</v>
      </c>
      <c r="P595" s="35">
        <v>40</v>
      </c>
      <c r="Q595" s="35">
        <v>41</v>
      </c>
      <c r="R595" s="35">
        <v>2</v>
      </c>
      <c r="S595" s="35">
        <v>0</v>
      </c>
      <c r="T595" s="35">
        <v>0</v>
      </c>
      <c r="U595" s="35"/>
      <c r="V595" s="35"/>
      <c r="W595" s="35"/>
      <c r="X595" s="35">
        <v>10</v>
      </c>
      <c r="Y595" s="35">
        <v>69</v>
      </c>
      <c r="Z595" s="35">
        <v>67</v>
      </c>
      <c r="AA595" s="35">
        <v>12</v>
      </c>
      <c r="AB595" s="35">
        <v>0</v>
      </c>
      <c r="AC595" s="35">
        <v>0</v>
      </c>
      <c r="AD595" s="35"/>
      <c r="AE595" s="35"/>
      <c r="AF595" s="35"/>
      <c r="AG595" s="35">
        <v>1</v>
      </c>
      <c r="AH595" s="35">
        <v>23</v>
      </c>
      <c r="AI595" s="35">
        <v>23</v>
      </c>
      <c r="AJ595" s="35">
        <v>1</v>
      </c>
      <c r="AK595" s="35">
        <v>0</v>
      </c>
      <c r="AL595" s="35">
        <v>0</v>
      </c>
    </row>
    <row r="596" spans="1:38" ht="19.5" customHeight="1" x14ac:dyDescent="0.2">
      <c r="D596" s="44" t="s">
        <v>151</v>
      </c>
      <c r="F596" s="45">
        <v>11</v>
      </c>
      <c r="G596" s="45">
        <v>258</v>
      </c>
      <c r="H596" s="45">
        <v>249</v>
      </c>
      <c r="I596" s="45">
        <v>20</v>
      </c>
      <c r="J596" s="45">
        <v>0</v>
      </c>
      <c r="K596" s="45">
        <v>0</v>
      </c>
      <c r="L596" s="46"/>
      <c r="M596" s="46"/>
      <c r="N596" s="46"/>
      <c r="O596" s="45">
        <v>1</v>
      </c>
      <c r="P596" s="45">
        <v>30</v>
      </c>
      <c r="Q596" s="45">
        <v>30</v>
      </c>
      <c r="R596" s="45">
        <v>1</v>
      </c>
      <c r="S596" s="45">
        <v>0</v>
      </c>
      <c r="T596" s="45">
        <v>0</v>
      </c>
      <c r="U596" s="46"/>
      <c r="V596" s="46"/>
      <c r="W596" s="46"/>
      <c r="X596" s="45">
        <v>6</v>
      </c>
      <c r="Y596" s="45">
        <v>72</v>
      </c>
      <c r="Z596" s="45">
        <v>72</v>
      </c>
      <c r="AA596" s="45">
        <v>6</v>
      </c>
      <c r="AB596" s="45">
        <v>0</v>
      </c>
      <c r="AC596" s="45">
        <v>0</v>
      </c>
      <c r="AD596" s="46"/>
      <c r="AE596" s="46"/>
      <c r="AF596" s="46"/>
      <c r="AG596" s="45">
        <v>2</v>
      </c>
      <c r="AH596" s="45">
        <v>19</v>
      </c>
      <c r="AI596" s="45">
        <v>20</v>
      </c>
      <c r="AJ596" s="45">
        <v>1</v>
      </c>
      <c r="AK596" s="45">
        <v>0</v>
      </c>
      <c r="AL596" s="45">
        <v>0</v>
      </c>
    </row>
    <row r="597" spans="1:38" ht="20.100000000000001" customHeight="1" x14ac:dyDescent="0.2">
      <c r="D597" s="2" t="s">
        <v>119</v>
      </c>
      <c r="F597" s="35">
        <v>28</v>
      </c>
      <c r="G597" s="35">
        <v>310</v>
      </c>
      <c r="H597" s="35">
        <v>305</v>
      </c>
      <c r="I597" s="35">
        <v>33</v>
      </c>
      <c r="J597" s="35">
        <v>0</v>
      </c>
      <c r="K597" s="35">
        <v>0</v>
      </c>
      <c r="L597" s="35"/>
      <c r="M597" s="35"/>
      <c r="N597" s="35"/>
      <c r="O597" s="35">
        <v>2</v>
      </c>
      <c r="P597" s="35">
        <v>39</v>
      </c>
      <c r="Q597" s="35">
        <v>39</v>
      </c>
      <c r="R597" s="35">
        <v>2</v>
      </c>
      <c r="S597" s="35">
        <v>0</v>
      </c>
      <c r="T597" s="35">
        <v>0</v>
      </c>
      <c r="U597" s="35"/>
      <c r="V597" s="35"/>
      <c r="W597" s="35"/>
      <c r="X597" s="35">
        <v>10</v>
      </c>
      <c r="Y597" s="35">
        <v>60</v>
      </c>
      <c r="Z597" s="35">
        <v>61</v>
      </c>
      <c r="AA597" s="35">
        <v>9</v>
      </c>
      <c r="AB597" s="35">
        <v>0</v>
      </c>
      <c r="AC597" s="35">
        <v>0</v>
      </c>
      <c r="AD597" s="35"/>
      <c r="AE597" s="35"/>
      <c r="AF597" s="35"/>
      <c r="AG597" s="35">
        <v>2</v>
      </c>
      <c r="AH597" s="35">
        <v>10</v>
      </c>
      <c r="AI597" s="35">
        <v>11</v>
      </c>
      <c r="AJ597" s="35">
        <v>1</v>
      </c>
      <c r="AK597" s="35">
        <v>0</v>
      </c>
      <c r="AL597" s="35">
        <v>0</v>
      </c>
    </row>
    <row r="598" spans="1:38" ht="19.5" customHeight="1" x14ac:dyDescent="0.2">
      <c r="D598" s="44" t="s">
        <v>120</v>
      </c>
      <c r="F598" s="45">
        <v>12</v>
      </c>
      <c r="G598" s="45">
        <v>240</v>
      </c>
      <c r="H598" s="45">
        <v>227</v>
      </c>
      <c r="I598" s="45">
        <v>25</v>
      </c>
      <c r="J598" s="45">
        <v>0</v>
      </c>
      <c r="K598" s="45">
        <v>0</v>
      </c>
      <c r="L598" s="46"/>
      <c r="M598" s="46"/>
      <c r="N598" s="46"/>
      <c r="O598" s="45">
        <v>0</v>
      </c>
      <c r="P598" s="45">
        <v>51</v>
      </c>
      <c r="Q598" s="45">
        <v>47</v>
      </c>
      <c r="R598" s="45">
        <v>4</v>
      </c>
      <c r="S598" s="45">
        <v>0</v>
      </c>
      <c r="T598" s="45">
        <v>0</v>
      </c>
      <c r="U598" s="46"/>
      <c r="V598" s="46"/>
      <c r="W598" s="46"/>
      <c r="X598" s="45">
        <v>5</v>
      </c>
      <c r="Y598" s="45">
        <v>74</v>
      </c>
      <c r="Z598" s="45">
        <v>75</v>
      </c>
      <c r="AA598" s="45">
        <v>4</v>
      </c>
      <c r="AB598" s="45">
        <v>0</v>
      </c>
      <c r="AC598" s="45">
        <v>0</v>
      </c>
      <c r="AD598" s="46"/>
      <c r="AE598" s="46"/>
      <c r="AF598" s="46"/>
      <c r="AG598" s="45">
        <v>3</v>
      </c>
      <c r="AH598" s="45">
        <v>15</v>
      </c>
      <c r="AI598" s="45">
        <v>18</v>
      </c>
      <c r="AJ598" s="45">
        <v>0</v>
      </c>
      <c r="AK598" s="45">
        <v>0</v>
      </c>
      <c r="AL598" s="45">
        <v>0</v>
      </c>
    </row>
    <row r="599" spans="1:38" ht="20.100000000000001" customHeight="1" x14ac:dyDescent="0.2">
      <c r="B599" s="5"/>
      <c r="D599" s="2" t="s">
        <v>121</v>
      </c>
      <c r="F599" s="35">
        <v>20</v>
      </c>
      <c r="G599" s="35">
        <v>399</v>
      </c>
      <c r="H599" s="35">
        <v>383</v>
      </c>
      <c r="I599" s="35">
        <v>36</v>
      </c>
      <c r="J599" s="35">
        <v>0</v>
      </c>
      <c r="K599" s="35">
        <v>0</v>
      </c>
      <c r="L599" s="35"/>
      <c r="M599" s="35"/>
      <c r="N599" s="35"/>
      <c r="O599" s="35">
        <v>3</v>
      </c>
      <c r="P599" s="35">
        <v>113</v>
      </c>
      <c r="Q599" s="35">
        <v>110</v>
      </c>
      <c r="R599" s="35">
        <v>6</v>
      </c>
      <c r="S599" s="35">
        <v>0</v>
      </c>
      <c r="T599" s="35">
        <v>0</v>
      </c>
      <c r="U599" s="35"/>
      <c r="V599" s="35"/>
      <c r="W599" s="35"/>
      <c r="X599" s="35">
        <v>4</v>
      </c>
      <c r="Y599" s="35">
        <v>64</v>
      </c>
      <c r="Z599" s="35">
        <v>62</v>
      </c>
      <c r="AA599" s="35">
        <v>6</v>
      </c>
      <c r="AB599" s="35">
        <v>0</v>
      </c>
      <c r="AC599" s="35">
        <v>0</v>
      </c>
      <c r="AD599" s="35"/>
      <c r="AE599" s="35"/>
      <c r="AF599" s="35"/>
      <c r="AG599" s="35">
        <v>0</v>
      </c>
      <c r="AH599" s="35">
        <v>55</v>
      </c>
      <c r="AI599" s="35">
        <v>53</v>
      </c>
      <c r="AJ599" s="35">
        <v>2</v>
      </c>
      <c r="AK599" s="35">
        <v>0</v>
      </c>
      <c r="AL599" s="35">
        <v>0</v>
      </c>
    </row>
    <row r="600" spans="1:38" ht="19.5" customHeight="1" x14ac:dyDescent="0.2">
      <c r="D600" s="44" t="s">
        <v>122</v>
      </c>
      <c r="F600" s="45">
        <v>15</v>
      </c>
      <c r="G600" s="45">
        <v>253</v>
      </c>
      <c r="H600" s="45">
        <v>249</v>
      </c>
      <c r="I600" s="45">
        <v>19</v>
      </c>
      <c r="J600" s="45">
        <v>0</v>
      </c>
      <c r="K600" s="45">
        <v>0</v>
      </c>
      <c r="L600" s="46"/>
      <c r="M600" s="46"/>
      <c r="N600" s="46"/>
      <c r="O600" s="45">
        <v>0</v>
      </c>
      <c r="P600" s="45">
        <v>36</v>
      </c>
      <c r="Q600" s="45">
        <v>36</v>
      </c>
      <c r="R600" s="45">
        <v>0</v>
      </c>
      <c r="S600" s="45">
        <v>0</v>
      </c>
      <c r="T600" s="45">
        <v>0</v>
      </c>
      <c r="U600" s="46"/>
      <c r="V600" s="46"/>
      <c r="W600" s="46"/>
      <c r="X600" s="45">
        <v>5</v>
      </c>
      <c r="Y600" s="45">
        <v>77</v>
      </c>
      <c r="Z600" s="45">
        <v>74</v>
      </c>
      <c r="AA600" s="45">
        <v>8</v>
      </c>
      <c r="AB600" s="45">
        <v>0</v>
      </c>
      <c r="AC600" s="45">
        <v>0</v>
      </c>
      <c r="AD600" s="46"/>
      <c r="AE600" s="46"/>
      <c r="AF600" s="46"/>
      <c r="AG600" s="45">
        <v>0</v>
      </c>
      <c r="AH600" s="45">
        <v>14</v>
      </c>
      <c r="AI600" s="45">
        <v>14</v>
      </c>
      <c r="AJ600" s="45">
        <v>0</v>
      </c>
      <c r="AK600" s="45">
        <v>0</v>
      </c>
      <c r="AL600" s="45">
        <v>0</v>
      </c>
    </row>
    <row r="601" spans="1:38" ht="20.100000000000001" customHeight="1" x14ac:dyDescent="0.2">
      <c r="B601" s="5"/>
      <c r="D601" s="47" t="s">
        <v>152</v>
      </c>
      <c r="F601" s="46">
        <v>13</v>
      </c>
      <c r="G601" s="46">
        <v>323</v>
      </c>
      <c r="H601" s="46">
        <v>304</v>
      </c>
      <c r="I601" s="46">
        <v>32</v>
      </c>
      <c r="J601" s="46">
        <v>0</v>
      </c>
      <c r="K601" s="46">
        <v>0</v>
      </c>
      <c r="L601" s="46"/>
      <c r="M601" s="46"/>
      <c r="N601" s="46"/>
      <c r="O601" s="46">
        <v>2</v>
      </c>
      <c r="P601" s="46">
        <v>28</v>
      </c>
      <c r="Q601" s="46">
        <v>26</v>
      </c>
      <c r="R601" s="46">
        <v>4</v>
      </c>
      <c r="S601" s="46">
        <v>0</v>
      </c>
      <c r="T601" s="46">
        <v>0</v>
      </c>
      <c r="U601" s="46"/>
      <c r="V601" s="46"/>
      <c r="W601" s="46"/>
      <c r="X601" s="46">
        <v>6</v>
      </c>
      <c r="Y601" s="46">
        <v>59</v>
      </c>
      <c r="Z601" s="46">
        <v>58</v>
      </c>
      <c r="AA601" s="46">
        <v>7</v>
      </c>
      <c r="AB601" s="46">
        <v>0</v>
      </c>
      <c r="AC601" s="46">
        <v>0</v>
      </c>
      <c r="AD601" s="46"/>
      <c r="AE601" s="46"/>
      <c r="AF601" s="46"/>
      <c r="AG601" s="46">
        <v>1</v>
      </c>
      <c r="AH601" s="46">
        <v>10</v>
      </c>
      <c r="AI601" s="46">
        <v>11</v>
      </c>
      <c r="AJ601" s="46">
        <v>0</v>
      </c>
      <c r="AK601" s="46">
        <v>0</v>
      </c>
      <c r="AL601" s="46">
        <v>0</v>
      </c>
    </row>
    <row r="602" spans="1:38" ht="19.5" customHeight="1" x14ac:dyDescent="0.2">
      <c r="D602" s="44" t="s">
        <v>124</v>
      </c>
      <c r="F602" s="45">
        <v>11</v>
      </c>
      <c r="G602" s="45">
        <v>410</v>
      </c>
      <c r="H602" s="45">
        <v>392</v>
      </c>
      <c r="I602" s="45">
        <v>29</v>
      </c>
      <c r="J602" s="45">
        <v>0</v>
      </c>
      <c r="K602" s="45">
        <v>0</v>
      </c>
      <c r="L602" s="46"/>
      <c r="M602" s="46"/>
      <c r="N602" s="46"/>
      <c r="O602" s="45">
        <v>1</v>
      </c>
      <c r="P602" s="45">
        <v>124</v>
      </c>
      <c r="Q602" s="45">
        <v>124</v>
      </c>
      <c r="R602" s="45">
        <v>1</v>
      </c>
      <c r="S602" s="45">
        <v>0</v>
      </c>
      <c r="T602" s="45">
        <v>0</v>
      </c>
      <c r="U602" s="46"/>
      <c r="V602" s="46"/>
      <c r="W602" s="46"/>
      <c r="X602" s="45">
        <v>4</v>
      </c>
      <c r="Y602" s="45">
        <v>47</v>
      </c>
      <c r="Z602" s="45">
        <v>49</v>
      </c>
      <c r="AA602" s="45">
        <v>2</v>
      </c>
      <c r="AB602" s="45">
        <v>0</v>
      </c>
      <c r="AC602" s="45">
        <v>0</v>
      </c>
      <c r="AD602" s="46"/>
      <c r="AE602" s="46"/>
      <c r="AF602" s="46"/>
      <c r="AG602" s="45">
        <v>0</v>
      </c>
      <c r="AH602" s="45">
        <v>42</v>
      </c>
      <c r="AI602" s="45">
        <v>42</v>
      </c>
      <c r="AJ602" s="45">
        <v>0</v>
      </c>
      <c r="AK602" s="45">
        <v>0</v>
      </c>
      <c r="AL602" s="45">
        <v>0</v>
      </c>
    </row>
    <row r="603" spans="1:38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</row>
    <row r="604" spans="1:38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141</v>
      </c>
      <c r="G604" s="50">
        <v>3053</v>
      </c>
      <c r="H604" s="50">
        <v>2938</v>
      </c>
      <c r="I604" s="50">
        <v>256</v>
      </c>
      <c r="J604" s="50">
        <v>0</v>
      </c>
      <c r="K604" s="50">
        <v>0</v>
      </c>
      <c r="L604" s="51"/>
      <c r="M604" s="51"/>
      <c r="N604" s="51"/>
      <c r="O604" s="50">
        <v>17</v>
      </c>
      <c r="P604" s="50">
        <v>657</v>
      </c>
      <c r="Q604" s="50">
        <v>645</v>
      </c>
      <c r="R604" s="50">
        <v>29</v>
      </c>
      <c r="S604" s="50">
        <v>0</v>
      </c>
      <c r="T604" s="50">
        <v>0</v>
      </c>
      <c r="U604" s="51"/>
      <c r="V604" s="51"/>
      <c r="W604" s="51"/>
      <c r="X604" s="50">
        <v>59</v>
      </c>
      <c r="Y604" s="50">
        <v>645</v>
      </c>
      <c r="Z604" s="50">
        <v>648</v>
      </c>
      <c r="AA604" s="50">
        <v>56</v>
      </c>
      <c r="AB604" s="50">
        <v>0</v>
      </c>
      <c r="AC604" s="50">
        <v>0</v>
      </c>
      <c r="AD604" s="51"/>
      <c r="AE604" s="51"/>
      <c r="AF604" s="51"/>
      <c r="AG604" s="50">
        <v>9</v>
      </c>
      <c r="AH604" s="50">
        <v>276</v>
      </c>
      <c r="AI604" s="50">
        <v>278</v>
      </c>
      <c r="AJ604" s="50">
        <v>7</v>
      </c>
      <c r="AK604" s="50">
        <v>0</v>
      </c>
      <c r="AL604" s="50">
        <v>0</v>
      </c>
    </row>
    <row r="605" spans="1:38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</row>
    <row r="606" spans="1:38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141</v>
      </c>
      <c r="G606" s="56">
        <v>3053</v>
      </c>
      <c r="H606" s="56">
        <v>2938</v>
      </c>
      <c r="I606" s="56">
        <v>256</v>
      </c>
      <c r="J606" s="56">
        <v>0</v>
      </c>
      <c r="K606" s="56">
        <v>0</v>
      </c>
      <c r="L606" s="51"/>
      <c r="M606" s="51"/>
      <c r="N606" s="51"/>
      <c r="O606" s="56">
        <v>17</v>
      </c>
      <c r="P606" s="56">
        <v>657</v>
      </c>
      <c r="Q606" s="56">
        <v>645</v>
      </c>
      <c r="R606" s="56">
        <v>29</v>
      </c>
      <c r="S606" s="56">
        <v>0</v>
      </c>
      <c r="T606" s="56">
        <v>0</v>
      </c>
      <c r="U606" s="51"/>
      <c r="V606" s="51"/>
      <c r="W606" s="51"/>
      <c r="X606" s="56">
        <v>59</v>
      </c>
      <c r="Y606" s="56">
        <v>645</v>
      </c>
      <c r="Z606" s="56">
        <v>648</v>
      </c>
      <c r="AA606" s="56">
        <v>56</v>
      </c>
      <c r="AB606" s="56">
        <v>0</v>
      </c>
      <c r="AC606" s="56">
        <v>0</v>
      </c>
      <c r="AD606" s="51"/>
      <c r="AE606" s="51"/>
      <c r="AF606" s="51"/>
      <c r="AG606" s="56">
        <v>9</v>
      </c>
      <c r="AH606" s="56">
        <v>276</v>
      </c>
      <c r="AI606" s="56">
        <v>278</v>
      </c>
      <c r="AJ606" s="56">
        <v>7</v>
      </c>
      <c r="AK606" s="56">
        <v>0</v>
      </c>
      <c r="AL606" s="56">
        <v>0</v>
      </c>
    </row>
    <row r="607" spans="1:38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</row>
    <row r="608" spans="1:38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</row>
    <row r="609" spans="1:38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</row>
    <row r="610" spans="1:38" ht="20.100000000000001" customHeight="1" x14ac:dyDescent="0.2">
      <c r="D610" s="2" t="s">
        <v>141</v>
      </c>
      <c r="F610" s="35">
        <v>13</v>
      </c>
      <c r="G610" s="35">
        <v>333</v>
      </c>
      <c r="H610" s="35">
        <v>319</v>
      </c>
      <c r="I610" s="35">
        <v>27</v>
      </c>
      <c r="J610" s="35">
        <v>0</v>
      </c>
      <c r="K610" s="35">
        <v>0</v>
      </c>
      <c r="L610" s="35"/>
      <c r="M610" s="35"/>
      <c r="N610" s="35"/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/>
      <c r="V610" s="35"/>
      <c r="W610" s="35"/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/>
      <c r="AE610" s="35"/>
      <c r="AF610" s="35"/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</row>
    <row r="611" spans="1:38" ht="19.5" customHeight="1" x14ac:dyDescent="0.2">
      <c r="D611" s="44" t="s">
        <v>150</v>
      </c>
      <c r="F611" s="45">
        <v>19</v>
      </c>
      <c r="G611" s="45">
        <v>327</v>
      </c>
      <c r="H611" s="45">
        <v>317</v>
      </c>
      <c r="I611" s="45">
        <v>29</v>
      </c>
      <c r="J611" s="45">
        <v>0</v>
      </c>
      <c r="K611" s="45">
        <v>0</v>
      </c>
      <c r="L611" s="46"/>
      <c r="M611" s="46"/>
      <c r="N611" s="46"/>
      <c r="O611" s="45">
        <v>0</v>
      </c>
      <c r="P611" s="45">
        <v>5</v>
      </c>
      <c r="Q611" s="45">
        <v>5</v>
      </c>
      <c r="R611" s="45">
        <v>0</v>
      </c>
      <c r="S611" s="45">
        <v>0</v>
      </c>
      <c r="T611" s="45">
        <v>0</v>
      </c>
      <c r="U611" s="46"/>
      <c r="V611" s="46"/>
      <c r="W611" s="46"/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6"/>
      <c r="AE611" s="46"/>
      <c r="AF611" s="46"/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</row>
    <row r="612" spans="1:38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</row>
    <row r="613" spans="1:38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32</v>
      </c>
      <c r="G613" s="50">
        <v>660</v>
      </c>
      <c r="H613" s="50">
        <v>636</v>
      </c>
      <c r="I613" s="50">
        <v>56</v>
      </c>
      <c r="J613" s="50">
        <v>0</v>
      </c>
      <c r="K613" s="50">
        <v>0</v>
      </c>
      <c r="L613" s="51"/>
      <c r="M613" s="51"/>
      <c r="N613" s="51"/>
      <c r="O613" s="50">
        <v>0</v>
      </c>
      <c r="P613" s="50">
        <v>5</v>
      </c>
      <c r="Q613" s="50">
        <v>5</v>
      </c>
      <c r="R613" s="50">
        <v>0</v>
      </c>
      <c r="S613" s="50">
        <v>0</v>
      </c>
      <c r="T613" s="50">
        <v>0</v>
      </c>
      <c r="U613" s="51"/>
      <c r="V613" s="51"/>
      <c r="W613" s="51"/>
      <c r="X613" s="50">
        <v>0</v>
      </c>
      <c r="Y613" s="50">
        <v>0</v>
      </c>
      <c r="Z613" s="50">
        <v>0</v>
      </c>
      <c r="AA613" s="50">
        <v>0</v>
      </c>
      <c r="AB613" s="50">
        <v>0</v>
      </c>
      <c r="AC613" s="50">
        <v>0</v>
      </c>
      <c r="AD613" s="51"/>
      <c r="AE613" s="51"/>
      <c r="AF613" s="51"/>
      <c r="AG613" s="50">
        <v>0</v>
      </c>
      <c r="AH613" s="50">
        <v>0</v>
      </c>
      <c r="AI613" s="50">
        <v>0</v>
      </c>
      <c r="AJ613" s="50">
        <v>0</v>
      </c>
      <c r="AK613" s="50">
        <v>0</v>
      </c>
      <c r="AL613" s="50">
        <v>0</v>
      </c>
    </row>
    <row r="614" spans="1:38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</row>
    <row r="615" spans="1:38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</row>
    <row r="616" spans="1:38" ht="20.100000000000001" customHeight="1" x14ac:dyDescent="0.2">
      <c r="D616" s="2" t="s">
        <v>304</v>
      </c>
      <c r="F616" s="35">
        <v>0</v>
      </c>
      <c r="G616" s="35">
        <v>31</v>
      </c>
      <c r="H616" s="35">
        <v>30</v>
      </c>
      <c r="I616" s="35">
        <v>1</v>
      </c>
      <c r="J616" s="35">
        <v>0</v>
      </c>
      <c r="K616" s="35">
        <v>0</v>
      </c>
      <c r="L616" s="35"/>
      <c r="M616" s="35"/>
      <c r="N616" s="35"/>
      <c r="O616" s="35">
        <v>0</v>
      </c>
      <c r="P616" s="35">
        <v>76</v>
      </c>
      <c r="Q616" s="35">
        <v>75</v>
      </c>
      <c r="R616" s="35">
        <v>1</v>
      </c>
      <c r="S616" s="35">
        <v>0</v>
      </c>
      <c r="T616" s="35">
        <v>0</v>
      </c>
      <c r="U616" s="35"/>
      <c r="V616" s="35"/>
      <c r="W616" s="35"/>
      <c r="X616" s="35">
        <v>3</v>
      </c>
      <c r="Y616" s="35">
        <v>56</v>
      </c>
      <c r="Z616" s="35">
        <v>58</v>
      </c>
      <c r="AA616" s="35">
        <v>1</v>
      </c>
      <c r="AB616" s="35">
        <v>0</v>
      </c>
      <c r="AC616" s="35">
        <v>0</v>
      </c>
      <c r="AD616" s="35"/>
      <c r="AE616" s="35"/>
      <c r="AF616" s="35"/>
      <c r="AG616" s="35">
        <v>1</v>
      </c>
      <c r="AH616" s="35">
        <v>13</v>
      </c>
      <c r="AI616" s="35">
        <v>14</v>
      </c>
      <c r="AJ616" s="35">
        <v>0</v>
      </c>
      <c r="AK616" s="35">
        <v>0</v>
      </c>
      <c r="AL616" s="35">
        <v>0</v>
      </c>
    </row>
    <row r="617" spans="1:38" ht="19.5" customHeight="1" x14ac:dyDescent="0.2">
      <c r="D617" s="44" t="s">
        <v>305</v>
      </c>
      <c r="F617" s="45">
        <v>0</v>
      </c>
      <c r="G617" s="45">
        <v>30</v>
      </c>
      <c r="H617" s="45">
        <v>30</v>
      </c>
      <c r="I617" s="45">
        <v>0</v>
      </c>
      <c r="J617" s="45">
        <v>0</v>
      </c>
      <c r="K617" s="45">
        <v>0</v>
      </c>
      <c r="L617" s="46"/>
      <c r="M617" s="46"/>
      <c r="N617" s="46"/>
      <c r="O617" s="45">
        <v>0</v>
      </c>
      <c r="P617" s="45">
        <v>49</v>
      </c>
      <c r="Q617" s="45">
        <v>49</v>
      </c>
      <c r="R617" s="45">
        <v>0</v>
      </c>
      <c r="S617" s="45">
        <v>0</v>
      </c>
      <c r="T617" s="45">
        <v>0</v>
      </c>
      <c r="U617" s="46"/>
      <c r="V617" s="46"/>
      <c r="W617" s="46"/>
      <c r="X617" s="45">
        <v>2</v>
      </c>
      <c r="Y617" s="45">
        <v>81</v>
      </c>
      <c r="Z617" s="45">
        <v>82</v>
      </c>
      <c r="AA617" s="45">
        <v>1</v>
      </c>
      <c r="AB617" s="45">
        <v>0</v>
      </c>
      <c r="AC617" s="45">
        <v>0</v>
      </c>
      <c r="AD617" s="46"/>
      <c r="AE617" s="46"/>
      <c r="AF617" s="46"/>
      <c r="AG617" s="45">
        <v>0</v>
      </c>
      <c r="AH617" s="45">
        <v>10</v>
      </c>
      <c r="AI617" s="45">
        <v>10</v>
      </c>
      <c r="AJ617" s="45">
        <v>0</v>
      </c>
      <c r="AK617" s="45">
        <v>0</v>
      </c>
      <c r="AL617" s="45">
        <v>0</v>
      </c>
    </row>
    <row r="618" spans="1:38" ht="20.100000000000001" customHeight="1" x14ac:dyDescent="0.2">
      <c r="D618" s="47" t="s">
        <v>306</v>
      </c>
      <c r="F618" s="46">
        <v>0</v>
      </c>
      <c r="G618" s="46">
        <v>25</v>
      </c>
      <c r="H618" s="46">
        <v>23</v>
      </c>
      <c r="I618" s="46">
        <v>2</v>
      </c>
      <c r="J618" s="46">
        <v>0</v>
      </c>
      <c r="K618" s="46">
        <v>0</v>
      </c>
      <c r="L618" s="46"/>
      <c r="M618" s="46"/>
      <c r="N618" s="46"/>
      <c r="O618" s="46">
        <v>0</v>
      </c>
      <c r="P618" s="46">
        <v>56</v>
      </c>
      <c r="Q618" s="46">
        <v>56</v>
      </c>
      <c r="R618" s="46">
        <v>0</v>
      </c>
      <c r="S618" s="46">
        <v>0</v>
      </c>
      <c r="T618" s="46">
        <v>0</v>
      </c>
      <c r="U618" s="46"/>
      <c r="V618" s="46"/>
      <c r="W618" s="46"/>
      <c r="X618" s="46">
        <v>6</v>
      </c>
      <c r="Y618" s="46">
        <v>82</v>
      </c>
      <c r="Z618" s="46">
        <v>84</v>
      </c>
      <c r="AA618" s="46">
        <v>4</v>
      </c>
      <c r="AB618" s="46">
        <v>0</v>
      </c>
      <c r="AC618" s="46">
        <v>0</v>
      </c>
      <c r="AD618" s="46"/>
      <c r="AE618" s="46"/>
      <c r="AF618" s="46"/>
      <c r="AG618" s="46">
        <v>0</v>
      </c>
      <c r="AH618" s="46">
        <v>5</v>
      </c>
      <c r="AI618" s="46">
        <v>5</v>
      </c>
      <c r="AJ618" s="46">
        <v>0</v>
      </c>
      <c r="AK618" s="46">
        <v>0</v>
      </c>
      <c r="AL618" s="46">
        <v>0</v>
      </c>
    </row>
    <row r="619" spans="1:38" ht="19.5" customHeight="1" x14ac:dyDescent="0.2">
      <c r="D619" s="44" t="s">
        <v>307</v>
      </c>
      <c r="F619" s="45">
        <v>0</v>
      </c>
      <c r="G619" s="45">
        <v>34</v>
      </c>
      <c r="H619" s="45">
        <v>34</v>
      </c>
      <c r="I619" s="45">
        <v>0</v>
      </c>
      <c r="J619" s="45">
        <v>0</v>
      </c>
      <c r="K619" s="45">
        <v>0</v>
      </c>
      <c r="L619" s="46"/>
      <c r="M619" s="46"/>
      <c r="N619" s="46"/>
      <c r="O619" s="45">
        <v>0</v>
      </c>
      <c r="P619" s="45">
        <v>55</v>
      </c>
      <c r="Q619" s="45">
        <v>52</v>
      </c>
      <c r="R619" s="45">
        <v>3</v>
      </c>
      <c r="S619" s="45">
        <v>0</v>
      </c>
      <c r="T619" s="45">
        <v>0</v>
      </c>
      <c r="U619" s="46"/>
      <c r="V619" s="46"/>
      <c r="W619" s="46"/>
      <c r="X619" s="45">
        <v>3</v>
      </c>
      <c r="Y619" s="45">
        <v>72</v>
      </c>
      <c r="Z619" s="45">
        <v>72</v>
      </c>
      <c r="AA619" s="45">
        <v>3</v>
      </c>
      <c r="AB619" s="45">
        <v>0</v>
      </c>
      <c r="AC619" s="45">
        <v>0</v>
      </c>
      <c r="AD619" s="46"/>
      <c r="AE619" s="46"/>
      <c r="AF619" s="46"/>
      <c r="AG619" s="45">
        <v>0</v>
      </c>
      <c r="AH619" s="45">
        <v>10</v>
      </c>
      <c r="AI619" s="45">
        <v>10</v>
      </c>
      <c r="AJ619" s="45">
        <v>0</v>
      </c>
      <c r="AK619" s="45">
        <v>0</v>
      </c>
      <c r="AL619" s="45">
        <v>0</v>
      </c>
    </row>
    <row r="620" spans="1:38" ht="20.100000000000001" customHeight="1" x14ac:dyDescent="0.2">
      <c r="D620" s="47" t="s">
        <v>308</v>
      </c>
      <c r="F620" s="46">
        <v>0</v>
      </c>
      <c r="G620" s="46">
        <v>32</v>
      </c>
      <c r="H620" s="46">
        <v>30</v>
      </c>
      <c r="I620" s="46">
        <v>2</v>
      </c>
      <c r="J620" s="46">
        <v>0</v>
      </c>
      <c r="K620" s="46">
        <v>0</v>
      </c>
      <c r="L620" s="46"/>
      <c r="M620" s="46"/>
      <c r="N620" s="46"/>
      <c r="O620" s="46">
        <v>1</v>
      </c>
      <c r="P620" s="46">
        <v>53</v>
      </c>
      <c r="Q620" s="46">
        <v>53</v>
      </c>
      <c r="R620" s="46">
        <v>1</v>
      </c>
      <c r="S620" s="46">
        <v>0</v>
      </c>
      <c r="T620" s="46">
        <v>0</v>
      </c>
      <c r="U620" s="46"/>
      <c r="V620" s="46"/>
      <c r="W620" s="46"/>
      <c r="X620" s="46">
        <v>3</v>
      </c>
      <c r="Y620" s="46">
        <v>67</v>
      </c>
      <c r="Z620" s="46">
        <v>69</v>
      </c>
      <c r="AA620" s="46">
        <v>1</v>
      </c>
      <c r="AB620" s="46">
        <v>0</v>
      </c>
      <c r="AC620" s="46">
        <v>0</v>
      </c>
      <c r="AD620" s="46"/>
      <c r="AE620" s="46"/>
      <c r="AF620" s="46"/>
      <c r="AG620" s="46">
        <v>0</v>
      </c>
      <c r="AH620" s="46">
        <v>16</v>
      </c>
      <c r="AI620" s="46">
        <v>16</v>
      </c>
      <c r="AJ620" s="46">
        <v>0</v>
      </c>
      <c r="AK620" s="46">
        <v>0</v>
      </c>
      <c r="AL620" s="46">
        <v>0</v>
      </c>
    </row>
    <row r="621" spans="1:38" ht="20.100000000000001" customHeight="1" x14ac:dyDescent="0.2">
      <c r="D621" s="44" t="s">
        <v>309</v>
      </c>
      <c r="F621" s="45">
        <v>0</v>
      </c>
      <c r="G621" s="45">
        <v>29</v>
      </c>
      <c r="H621" s="45">
        <v>27</v>
      </c>
      <c r="I621" s="45">
        <v>2</v>
      </c>
      <c r="J621" s="45">
        <v>0</v>
      </c>
      <c r="K621" s="45">
        <v>0</v>
      </c>
      <c r="L621" s="46"/>
      <c r="M621" s="46"/>
      <c r="N621" s="46"/>
      <c r="O621" s="45">
        <v>0</v>
      </c>
      <c r="P621" s="45">
        <v>36</v>
      </c>
      <c r="Q621" s="45">
        <v>36</v>
      </c>
      <c r="R621" s="45">
        <v>0</v>
      </c>
      <c r="S621" s="45">
        <v>0</v>
      </c>
      <c r="T621" s="45">
        <v>0</v>
      </c>
      <c r="U621" s="46"/>
      <c r="V621" s="46"/>
      <c r="W621" s="46"/>
      <c r="X621" s="45">
        <v>0</v>
      </c>
      <c r="Y621" s="45">
        <v>38</v>
      </c>
      <c r="Z621" s="45">
        <v>38</v>
      </c>
      <c r="AA621" s="45">
        <v>0</v>
      </c>
      <c r="AB621" s="45">
        <v>0</v>
      </c>
      <c r="AC621" s="45">
        <v>0</v>
      </c>
      <c r="AD621" s="46"/>
      <c r="AE621" s="46"/>
      <c r="AF621" s="46"/>
      <c r="AG621" s="45">
        <v>0</v>
      </c>
      <c r="AH621" s="45">
        <v>7</v>
      </c>
      <c r="AI621" s="45">
        <v>7</v>
      </c>
      <c r="AJ621" s="45">
        <v>0</v>
      </c>
      <c r="AK621" s="45">
        <v>0</v>
      </c>
      <c r="AL621" s="45">
        <v>0</v>
      </c>
    </row>
    <row r="622" spans="1:38" ht="20.100000000000001" customHeight="1" x14ac:dyDescent="0.2">
      <c r="D622" s="47" t="s">
        <v>310</v>
      </c>
      <c r="F622" s="46">
        <v>0</v>
      </c>
      <c r="G622" s="46">
        <v>20</v>
      </c>
      <c r="H622" s="46">
        <v>20</v>
      </c>
      <c r="I622" s="46">
        <v>0</v>
      </c>
      <c r="J622" s="46">
        <v>0</v>
      </c>
      <c r="K622" s="46">
        <v>0</v>
      </c>
      <c r="L622" s="46"/>
      <c r="M622" s="46"/>
      <c r="N622" s="46"/>
      <c r="O622" s="46">
        <v>0</v>
      </c>
      <c r="P622" s="46">
        <v>35</v>
      </c>
      <c r="Q622" s="46">
        <v>31</v>
      </c>
      <c r="R622" s="46">
        <v>4</v>
      </c>
      <c r="S622" s="46">
        <v>0</v>
      </c>
      <c r="T622" s="46">
        <v>0</v>
      </c>
      <c r="U622" s="46"/>
      <c r="V622" s="46"/>
      <c r="W622" s="46"/>
      <c r="X622" s="46">
        <v>0</v>
      </c>
      <c r="Y622" s="46">
        <v>54</v>
      </c>
      <c r="Z622" s="46">
        <v>50</v>
      </c>
      <c r="AA622" s="46">
        <v>4</v>
      </c>
      <c r="AB622" s="46">
        <v>0</v>
      </c>
      <c r="AC622" s="46">
        <v>0</v>
      </c>
      <c r="AD622" s="46"/>
      <c r="AE622" s="46"/>
      <c r="AF622" s="46"/>
      <c r="AG622" s="46">
        <v>0</v>
      </c>
      <c r="AH622" s="46">
        <v>1</v>
      </c>
      <c r="AI622" s="46">
        <v>1</v>
      </c>
      <c r="AJ622" s="46">
        <v>0</v>
      </c>
      <c r="AK622" s="46">
        <v>0</v>
      </c>
      <c r="AL622" s="46">
        <v>0</v>
      </c>
    </row>
    <row r="623" spans="1:38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</row>
    <row r="624" spans="1:38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0</v>
      </c>
      <c r="G624" s="50">
        <v>201</v>
      </c>
      <c r="H624" s="50">
        <v>194</v>
      </c>
      <c r="I624" s="50">
        <v>7</v>
      </c>
      <c r="J624" s="50">
        <v>0</v>
      </c>
      <c r="K624" s="50">
        <v>0</v>
      </c>
      <c r="L624" s="51"/>
      <c r="M624" s="51"/>
      <c r="N624" s="51"/>
      <c r="O624" s="50">
        <v>1</v>
      </c>
      <c r="P624" s="50">
        <v>360</v>
      </c>
      <c r="Q624" s="50">
        <v>352</v>
      </c>
      <c r="R624" s="50">
        <v>9</v>
      </c>
      <c r="S624" s="50">
        <v>0</v>
      </c>
      <c r="T624" s="50">
        <v>0</v>
      </c>
      <c r="U624" s="51"/>
      <c r="V624" s="51"/>
      <c r="W624" s="51"/>
      <c r="X624" s="50">
        <v>17</v>
      </c>
      <c r="Y624" s="50">
        <v>450</v>
      </c>
      <c r="Z624" s="50">
        <v>453</v>
      </c>
      <c r="AA624" s="50">
        <v>14</v>
      </c>
      <c r="AB624" s="50">
        <v>0</v>
      </c>
      <c r="AC624" s="50">
        <v>0</v>
      </c>
      <c r="AD624" s="51"/>
      <c r="AE624" s="51"/>
      <c r="AF624" s="51"/>
      <c r="AG624" s="50">
        <v>1</v>
      </c>
      <c r="AH624" s="50">
        <v>62</v>
      </c>
      <c r="AI624" s="50">
        <v>63</v>
      </c>
      <c r="AJ624" s="50">
        <v>0</v>
      </c>
      <c r="AK624" s="50">
        <v>0</v>
      </c>
      <c r="AL624" s="50">
        <v>0</v>
      </c>
    </row>
    <row r="625" spans="1:38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</row>
    <row r="626" spans="1:38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32</v>
      </c>
      <c r="G626" s="56">
        <v>861</v>
      </c>
      <c r="H626" s="56">
        <v>830</v>
      </c>
      <c r="I626" s="56">
        <v>63</v>
      </c>
      <c r="J626" s="56">
        <v>0</v>
      </c>
      <c r="K626" s="56">
        <v>0</v>
      </c>
      <c r="L626" s="51"/>
      <c r="M626" s="51"/>
      <c r="N626" s="51"/>
      <c r="O626" s="56">
        <v>1</v>
      </c>
      <c r="P626" s="56">
        <v>365</v>
      </c>
      <c r="Q626" s="56">
        <v>357</v>
      </c>
      <c r="R626" s="56">
        <v>9</v>
      </c>
      <c r="S626" s="56">
        <v>0</v>
      </c>
      <c r="T626" s="56">
        <v>0</v>
      </c>
      <c r="U626" s="51"/>
      <c r="V626" s="51"/>
      <c r="W626" s="51"/>
      <c r="X626" s="56">
        <v>17</v>
      </c>
      <c r="Y626" s="56">
        <v>450</v>
      </c>
      <c r="Z626" s="56">
        <v>453</v>
      </c>
      <c r="AA626" s="56">
        <v>14</v>
      </c>
      <c r="AB626" s="56">
        <v>0</v>
      </c>
      <c r="AC626" s="56">
        <v>0</v>
      </c>
      <c r="AD626" s="51"/>
      <c r="AE626" s="51"/>
      <c r="AF626" s="51"/>
      <c r="AG626" s="56">
        <v>1</v>
      </c>
      <c r="AH626" s="56">
        <v>62</v>
      </c>
      <c r="AI626" s="56">
        <v>63</v>
      </c>
      <c r="AJ626" s="56">
        <v>0</v>
      </c>
      <c r="AK626" s="56">
        <v>0</v>
      </c>
      <c r="AL626" s="56">
        <v>0</v>
      </c>
    </row>
    <row r="627" spans="1:38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</row>
    <row r="628" spans="1:38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</row>
    <row r="629" spans="1:38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</row>
    <row r="630" spans="1:38" ht="20.100000000000001" customHeight="1" x14ac:dyDescent="0.2">
      <c r="D630" s="2" t="s">
        <v>313</v>
      </c>
      <c r="F630" s="35">
        <v>5</v>
      </c>
      <c r="G630" s="35">
        <v>235</v>
      </c>
      <c r="H630" s="35">
        <v>221</v>
      </c>
      <c r="I630" s="35">
        <v>19</v>
      </c>
      <c r="J630" s="35">
        <v>0</v>
      </c>
      <c r="K630" s="35">
        <v>0</v>
      </c>
      <c r="L630" s="35"/>
      <c r="M630" s="35"/>
      <c r="N630" s="35"/>
      <c r="O630" s="35">
        <v>1</v>
      </c>
      <c r="P630" s="35">
        <v>48</v>
      </c>
      <c r="Q630" s="35">
        <v>48</v>
      </c>
      <c r="R630" s="35">
        <v>1</v>
      </c>
      <c r="S630" s="35">
        <v>0</v>
      </c>
      <c r="T630" s="35">
        <v>0</v>
      </c>
      <c r="U630" s="35"/>
      <c r="V630" s="35"/>
      <c r="W630" s="35"/>
      <c r="X630" s="35">
        <v>10</v>
      </c>
      <c r="Y630" s="35">
        <v>100</v>
      </c>
      <c r="Z630" s="35">
        <v>106</v>
      </c>
      <c r="AA630" s="35">
        <v>4</v>
      </c>
      <c r="AB630" s="35">
        <v>0</v>
      </c>
      <c r="AC630" s="35">
        <v>0</v>
      </c>
      <c r="AD630" s="35"/>
      <c r="AE630" s="35"/>
      <c r="AF630" s="35"/>
      <c r="AG630" s="35">
        <v>0</v>
      </c>
      <c r="AH630" s="35">
        <v>5</v>
      </c>
      <c r="AI630" s="35">
        <v>5</v>
      </c>
      <c r="AJ630" s="35">
        <v>0</v>
      </c>
      <c r="AK630" s="35">
        <v>0</v>
      </c>
      <c r="AL630" s="35">
        <v>0</v>
      </c>
    </row>
    <row r="631" spans="1:38" ht="19.5" customHeight="1" x14ac:dyDescent="0.2">
      <c r="D631" s="44" t="s">
        <v>314</v>
      </c>
      <c r="F631" s="45">
        <v>47</v>
      </c>
      <c r="G631" s="45">
        <v>400</v>
      </c>
      <c r="H631" s="45">
        <v>401</v>
      </c>
      <c r="I631" s="45">
        <v>46</v>
      </c>
      <c r="J631" s="45">
        <v>0</v>
      </c>
      <c r="K631" s="45">
        <v>0</v>
      </c>
      <c r="L631" s="46"/>
      <c r="M631" s="46"/>
      <c r="N631" s="46"/>
      <c r="O631" s="45">
        <v>1</v>
      </c>
      <c r="P631" s="45">
        <v>24</v>
      </c>
      <c r="Q631" s="45">
        <v>19</v>
      </c>
      <c r="R631" s="45">
        <v>6</v>
      </c>
      <c r="S631" s="45">
        <v>0</v>
      </c>
      <c r="T631" s="45">
        <v>0</v>
      </c>
      <c r="U631" s="46"/>
      <c r="V631" s="46"/>
      <c r="W631" s="46"/>
      <c r="X631" s="45">
        <v>0</v>
      </c>
      <c r="Y631" s="45">
        <v>24</v>
      </c>
      <c r="Z631" s="45">
        <v>19</v>
      </c>
      <c r="AA631" s="45">
        <v>5</v>
      </c>
      <c r="AB631" s="45">
        <v>0</v>
      </c>
      <c r="AC631" s="45">
        <v>0</v>
      </c>
      <c r="AD631" s="46"/>
      <c r="AE631" s="46"/>
      <c r="AF631" s="46"/>
      <c r="AG631" s="45">
        <v>0</v>
      </c>
      <c r="AH631" s="45">
        <v>8</v>
      </c>
      <c r="AI631" s="45">
        <v>7</v>
      </c>
      <c r="AJ631" s="45">
        <v>1</v>
      </c>
      <c r="AK631" s="45">
        <v>0</v>
      </c>
      <c r="AL631" s="45">
        <v>0</v>
      </c>
    </row>
    <row r="632" spans="1:38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</row>
    <row r="633" spans="1:38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52</v>
      </c>
      <c r="G633" s="50">
        <v>635</v>
      </c>
      <c r="H633" s="50">
        <v>622</v>
      </c>
      <c r="I633" s="50">
        <v>65</v>
      </c>
      <c r="J633" s="50">
        <v>0</v>
      </c>
      <c r="K633" s="50">
        <v>0</v>
      </c>
      <c r="L633" s="51"/>
      <c r="M633" s="51"/>
      <c r="N633" s="51"/>
      <c r="O633" s="50">
        <v>2</v>
      </c>
      <c r="P633" s="50">
        <v>72</v>
      </c>
      <c r="Q633" s="50">
        <v>67</v>
      </c>
      <c r="R633" s="50">
        <v>7</v>
      </c>
      <c r="S633" s="50">
        <v>0</v>
      </c>
      <c r="T633" s="50">
        <v>0</v>
      </c>
      <c r="U633" s="51"/>
      <c r="V633" s="51"/>
      <c r="W633" s="51"/>
      <c r="X633" s="50">
        <v>10</v>
      </c>
      <c r="Y633" s="50">
        <v>124</v>
      </c>
      <c r="Z633" s="50">
        <v>125</v>
      </c>
      <c r="AA633" s="50">
        <v>9</v>
      </c>
      <c r="AB633" s="50">
        <v>0</v>
      </c>
      <c r="AC633" s="50">
        <v>0</v>
      </c>
      <c r="AD633" s="51"/>
      <c r="AE633" s="51"/>
      <c r="AF633" s="51"/>
      <c r="AG633" s="50">
        <v>0</v>
      </c>
      <c r="AH633" s="50">
        <v>13</v>
      </c>
      <c r="AI633" s="50">
        <v>12</v>
      </c>
      <c r="AJ633" s="50">
        <v>1</v>
      </c>
      <c r="AK633" s="50">
        <v>0</v>
      </c>
      <c r="AL633" s="50">
        <v>0</v>
      </c>
    </row>
    <row r="634" spans="1:38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</row>
    <row r="635" spans="1:38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52</v>
      </c>
      <c r="G635" s="56">
        <v>635</v>
      </c>
      <c r="H635" s="56">
        <v>622</v>
      </c>
      <c r="I635" s="56">
        <v>65</v>
      </c>
      <c r="J635" s="56">
        <v>0</v>
      </c>
      <c r="K635" s="56">
        <v>0</v>
      </c>
      <c r="L635" s="51"/>
      <c r="M635" s="51"/>
      <c r="N635" s="51"/>
      <c r="O635" s="56">
        <v>2</v>
      </c>
      <c r="P635" s="56">
        <v>72</v>
      </c>
      <c r="Q635" s="56">
        <v>67</v>
      </c>
      <c r="R635" s="56">
        <v>7</v>
      </c>
      <c r="S635" s="56">
        <v>0</v>
      </c>
      <c r="T635" s="56">
        <v>0</v>
      </c>
      <c r="U635" s="51"/>
      <c r="V635" s="51"/>
      <c r="W635" s="51"/>
      <c r="X635" s="56">
        <v>10</v>
      </c>
      <c r="Y635" s="56">
        <v>124</v>
      </c>
      <c r="Z635" s="56">
        <v>125</v>
      </c>
      <c r="AA635" s="56">
        <v>9</v>
      </c>
      <c r="AB635" s="56">
        <v>0</v>
      </c>
      <c r="AC635" s="56">
        <v>0</v>
      </c>
      <c r="AD635" s="51"/>
      <c r="AE635" s="51"/>
      <c r="AF635" s="51"/>
      <c r="AG635" s="56">
        <v>0</v>
      </c>
      <c r="AH635" s="56">
        <v>13</v>
      </c>
      <c r="AI635" s="56">
        <v>12</v>
      </c>
      <c r="AJ635" s="56">
        <v>1</v>
      </c>
      <c r="AK635" s="56">
        <v>0</v>
      </c>
      <c r="AL635" s="56">
        <v>0</v>
      </c>
    </row>
    <row r="636" spans="1:38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</row>
    <row r="637" spans="1:38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</row>
    <row r="638" spans="1:38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</row>
    <row r="639" spans="1:38" ht="20.100000000000001" customHeight="1" x14ac:dyDescent="0.2">
      <c r="D639" s="2" t="s">
        <v>141</v>
      </c>
      <c r="F639" s="35">
        <v>272</v>
      </c>
      <c r="G639" s="35">
        <v>2945</v>
      </c>
      <c r="H639" s="35">
        <v>3090</v>
      </c>
      <c r="I639" s="35">
        <v>127</v>
      </c>
      <c r="J639" s="35">
        <v>0</v>
      </c>
      <c r="K639" s="35">
        <v>0</v>
      </c>
      <c r="L639" s="35"/>
      <c r="M639" s="35"/>
      <c r="N639" s="35"/>
      <c r="O639" s="35">
        <v>1</v>
      </c>
      <c r="P639" s="35">
        <v>11</v>
      </c>
      <c r="Q639" s="35">
        <v>12</v>
      </c>
      <c r="R639" s="35">
        <v>0</v>
      </c>
      <c r="S639" s="35">
        <v>0</v>
      </c>
      <c r="T639" s="35">
        <v>0</v>
      </c>
      <c r="U639" s="35"/>
      <c r="V639" s="35"/>
      <c r="W639" s="35"/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/>
      <c r="AE639" s="35"/>
      <c r="AF639" s="35"/>
      <c r="AG639" s="35">
        <v>0</v>
      </c>
      <c r="AH639" s="35">
        <v>0</v>
      </c>
      <c r="AI639" s="35">
        <v>0</v>
      </c>
      <c r="AJ639" s="35">
        <v>0</v>
      </c>
      <c r="AK639" s="35">
        <v>0</v>
      </c>
      <c r="AL639" s="35">
        <v>0</v>
      </c>
    </row>
    <row r="640" spans="1:38" ht="19.5" customHeight="1" x14ac:dyDescent="0.2">
      <c r="D640" s="44" t="s">
        <v>116</v>
      </c>
      <c r="F640" s="45">
        <v>208</v>
      </c>
      <c r="G640" s="45">
        <v>2950</v>
      </c>
      <c r="H640" s="45">
        <v>3054</v>
      </c>
      <c r="I640" s="45">
        <v>104</v>
      </c>
      <c r="J640" s="45">
        <v>0</v>
      </c>
      <c r="K640" s="45">
        <v>0</v>
      </c>
      <c r="L640" s="46"/>
      <c r="M640" s="46"/>
      <c r="N640" s="46"/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6"/>
      <c r="V640" s="46"/>
      <c r="W640" s="46"/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6"/>
      <c r="AE640" s="46"/>
      <c r="AF640" s="46"/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</row>
    <row r="641" spans="1:38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</row>
    <row r="642" spans="1:38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480</v>
      </c>
      <c r="G642" s="50">
        <v>5895</v>
      </c>
      <c r="H642" s="50">
        <v>6144</v>
      </c>
      <c r="I642" s="50">
        <v>231</v>
      </c>
      <c r="J642" s="50">
        <v>0</v>
      </c>
      <c r="K642" s="50">
        <v>0</v>
      </c>
      <c r="L642" s="51"/>
      <c r="M642" s="51"/>
      <c r="N642" s="51"/>
      <c r="O642" s="50">
        <v>1</v>
      </c>
      <c r="P642" s="50">
        <v>11</v>
      </c>
      <c r="Q642" s="50">
        <v>12</v>
      </c>
      <c r="R642" s="50">
        <v>0</v>
      </c>
      <c r="S642" s="50">
        <v>0</v>
      </c>
      <c r="T642" s="50">
        <v>0</v>
      </c>
      <c r="U642" s="51"/>
      <c r="V642" s="51"/>
      <c r="W642" s="51"/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1"/>
      <c r="AE642" s="51"/>
      <c r="AF642" s="51"/>
      <c r="AG642" s="50">
        <v>0</v>
      </c>
      <c r="AH642" s="50">
        <v>0</v>
      </c>
      <c r="AI642" s="50">
        <v>0</v>
      </c>
      <c r="AJ642" s="50">
        <v>0</v>
      </c>
      <c r="AK642" s="50">
        <v>0</v>
      </c>
      <c r="AL642" s="50">
        <v>0</v>
      </c>
    </row>
    <row r="643" spans="1:38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</row>
    <row r="644" spans="1:38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</row>
    <row r="645" spans="1:38" ht="20.100000000000001" customHeight="1" x14ac:dyDescent="0.2">
      <c r="D645" s="2" t="s">
        <v>115</v>
      </c>
      <c r="F645" s="35">
        <v>275</v>
      </c>
      <c r="G645" s="35">
        <v>3135</v>
      </c>
      <c r="H645" s="35">
        <v>3263</v>
      </c>
      <c r="I645" s="35">
        <v>147</v>
      </c>
      <c r="J645" s="35">
        <v>0</v>
      </c>
      <c r="K645" s="35">
        <v>0</v>
      </c>
      <c r="L645" s="35"/>
      <c r="M645" s="35"/>
      <c r="N645" s="35"/>
      <c r="O645" s="35">
        <v>0</v>
      </c>
      <c r="P645" s="35">
        <v>9</v>
      </c>
      <c r="Q645" s="35">
        <v>9</v>
      </c>
      <c r="R645" s="35">
        <v>0</v>
      </c>
      <c r="S645" s="35">
        <v>0</v>
      </c>
      <c r="T645" s="35">
        <v>0</v>
      </c>
      <c r="U645" s="35"/>
      <c r="V645" s="35"/>
      <c r="W645" s="35"/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/>
      <c r="AE645" s="35"/>
      <c r="AF645" s="35"/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</row>
    <row r="646" spans="1:38" ht="19.5" customHeight="1" x14ac:dyDescent="0.2">
      <c r="D646" s="44" t="s">
        <v>116</v>
      </c>
      <c r="F646" s="45">
        <v>188</v>
      </c>
      <c r="G646" s="45">
        <v>3133</v>
      </c>
      <c r="H646" s="45">
        <v>3183</v>
      </c>
      <c r="I646" s="45">
        <v>138</v>
      </c>
      <c r="J646" s="45">
        <v>0</v>
      </c>
      <c r="K646" s="45">
        <v>0</v>
      </c>
      <c r="L646" s="46"/>
      <c r="M646" s="46"/>
      <c r="N646" s="46"/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6"/>
      <c r="V646" s="46"/>
      <c r="W646" s="46"/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6"/>
      <c r="AE646" s="46"/>
      <c r="AF646" s="46"/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</row>
    <row r="647" spans="1:38" ht="20.100000000000001" customHeight="1" x14ac:dyDescent="0.2">
      <c r="D647" s="2" t="s">
        <v>117</v>
      </c>
      <c r="F647" s="35">
        <v>259</v>
      </c>
      <c r="G647" s="35">
        <v>3131</v>
      </c>
      <c r="H647" s="35">
        <v>3259</v>
      </c>
      <c r="I647" s="35">
        <v>131</v>
      </c>
      <c r="J647" s="35">
        <v>0</v>
      </c>
      <c r="K647" s="35">
        <v>0</v>
      </c>
      <c r="L647" s="35"/>
      <c r="M647" s="35"/>
      <c r="N647" s="35"/>
      <c r="O647" s="35">
        <v>0</v>
      </c>
      <c r="P647" s="35">
        <v>3</v>
      </c>
      <c r="Q647" s="35">
        <v>3</v>
      </c>
      <c r="R647" s="35">
        <v>0</v>
      </c>
      <c r="S647" s="35">
        <v>0</v>
      </c>
      <c r="T647" s="35">
        <v>0</v>
      </c>
      <c r="U647" s="35"/>
      <c r="V647" s="35"/>
      <c r="W647" s="35"/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/>
      <c r="AE647" s="35"/>
      <c r="AF647" s="35"/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</row>
    <row r="648" spans="1:38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</row>
    <row r="649" spans="1:38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722</v>
      </c>
      <c r="G649" s="50">
        <v>9399</v>
      </c>
      <c r="H649" s="50">
        <v>9705</v>
      </c>
      <c r="I649" s="50">
        <v>416</v>
      </c>
      <c r="J649" s="50">
        <v>0</v>
      </c>
      <c r="K649" s="50">
        <v>0</v>
      </c>
      <c r="L649" s="51"/>
      <c r="M649" s="51"/>
      <c r="N649" s="51"/>
      <c r="O649" s="50">
        <v>0</v>
      </c>
      <c r="P649" s="50">
        <v>12</v>
      </c>
      <c r="Q649" s="50">
        <v>12</v>
      </c>
      <c r="R649" s="50">
        <v>0</v>
      </c>
      <c r="S649" s="50">
        <v>0</v>
      </c>
      <c r="T649" s="50">
        <v>0</v>
      </c>
      <c r="U649" s="51"/>
      <c r="V649" s="51"/>
      <c r="W649" s="51"/>
      <c r="X649" s="50">
        <v>0</v>
      </c>
      <c r="Y649" s="50">
        <v>0</v>
      </c>
      <c r="Z649" s="50">
        <v>0</v>
      </c>
      <c r="AA649" s="50">
        <v>0</v>
      </c>
      <c r="AB649" s="50">
        <v>0</v>
      </c>
      <c r="AC649" s="50">
        <v>0</v>
      </c>
      <c r="AD649" s="51"/>
      <c r="AE649" s="51"/>
      <c r="AF649" s="51"/>
      <c r="AG649" s="50">
        <v>0</v>
      </c>
      <c r="AH649" s="50">
        <v>0</v>
      </c>
      <c r="AI649" s="50">
        <v>0</v>
      </c>
      <c r="AJ649" s="50">
        <v>0</v>
      </c>
      <c r="AK649" s="50">
        <v>0</v>
      </c>
      <c r="AL649" s="50">
        <v>0</v>
      </c>
    </row>
    <row r="650" spans="1:38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</row>
    <row r="651" spans="1:38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</row>
    <row r="652" spans="1:38" ht="20.100000000000001" customHeight="1" x14ac:dyDescent="0.2">
      <c r="D652" s="2" t="s">
        <v>115</v>
      </c>
      <c r="F652" s="35">
        <v>234</v>
      </c>
      <c r="G652" s="35">
        <v>3</v>
      </c>
      <c r="H652" s="35">
        <v>3031</v>
      </c>
      <c r="I652" s="35">
        <v>131</v>
      </c>
      <c r="J652" s="35">
        <v>2925</v>
      </c>
      <c r="K652" s="35">
        <v>0</v>
      </c>
      <c r="L652" s="35"/>
      <c r="M652" s="35"/>
      <c r="N652" s="35"/>
      <c r="O652" s="35">
        <v>5</v>
      </c>
      <c r="P652" s="35">
        <v>99</v>
      </c>
      <c r="Q652" s="35">
        <v>96</v>
      </c>
      <c r="R652" s="35">
        <v>11</v>
      </c>
      <c r="S652" s="35">
        <v>3</v>
      </c>
      <c r="T652" s="35">
        <v>0</v>
      </c>
      <c r="U652" s="35"/>
      <c r="V652" s="35"/>
      <c r="W652" s="35"/>
      <c r="X652" s="35">
        <v>12</v>
      </c>
      <c r="Y652" s="35">
        <v>63</v>
      </c>
      <c r="Z652" s="35">
        <v>60</v>
      </c>
      <c r="AA652" s="35">
        <v>15</v>
      </c>
      <c r="AB652" s="35">
        <v>0</v>
      </c>
      <c r="AC652" s="35">
        <v>0</v>
      </c>
      <c r="AD652" s="35"/>
      <c r="AE652" s="35"/>
      <c r="AF652" s="35"/>
      <c r="AG652" s="35">
        <v>0</v>
      </c>
      <c r="AH652" s="35">
        <v>2</v>
      </c>
      <c r="AI652" s="35">
        <v>2</v>
      </c>
      <c r="AJ652" s="35">
        <v>0</v>
      </c>
      <c r="AK652" s="35">
        <v>0</v>
      </c>
      <c r="AL652" s="35">
        <v>0</v>
      </c>
    </row>
    <row r="653" spans="1:38" ht="19.5" customHeight="1" x14ac:dyDescent="0.2">
      <c r="D653" s="44" t="s">
        <v>116</v>
      </c>
      <c r="F653" s="45">
        <v>213</v>
      </c>
      <c r="G653" s="45">
        <v>2917</v>
      </c>
      <c r="H653" s="45">
        <v>3002</v>
      </c>
      <c r="I653" s="45">
        <v>128</v>
      </c>
      <c r="J653" s="45">
        <v>0</v>
      </c>
      <c r="K653" s="45">
        <v>0</v>
      </c>
      <c r="L653" s="46"/>
      <c r="M653" s="46"/>
      <c r="N653" s="46"/>
      <c r="O653" s="45">
        <v>6</v>
      </c>
      <c r="P653" s="45">
        <v>93</v>
      </c>
      <c r="Q653" s="45">
        <v>94</v>
      </c>
      <c r="R653" s="45">
        <v>5</v>
      </c>
      <c r="S653" s="45">
        <v>0</v>
      </c>
      <c r="T653" s="45">
        <v>0</v>
      </c>
      <c r="U653" s="46"/>
      <c r="V653" s="46"/>
      <c r="W653" s="46"/>
      <c r="X653" s="45">
        <v>15</v>
      </c>
      <c r="Y653" s="45">
        <v>90</v>
      </c>
      <c r="Z653" s="45">
        <v>85</v>
      </c>
      <c r="AA653" s="45">
        <v>20</v>
      </c>
      <c r="AB653" s="45">
        <v>0</v>
      </c>
      <c r="AC653" s="45">
        <v>0</v>
      </c>
      <c r="AD653" s="46"/>
      <c r="AE653" s="46"/>
      <c r="AF653" s="46"/>
      <c r="AG653" s="45">
        <v>0</v>
      </c>
      <c r="AH653" s="45">
        <v>4</v>
      </c>
      <c r="AI653" s="45">
        <v>4</v>
      </c>
      <c r="AJ653" s="45">
        <v>0</v>
      </c>
      <c r="AK653" s="45">
        <v>0</v>
      </c>
      <c r="AL653" s="45">
        <v>0</v>
      </c>
    </row>
    <row r="654" spans="1:38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</row>
    <row r="655" spans="1:38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447</v>
      </c>
      <c r="G655" s="50">
        <v>2920</v>
      </c>
      <c r="H655" s="50">
        <v>6033</v>
      </c>
      <c r="I655" s="50">
        <v>259</v>
      </c>
      <c r="J655" s="50">
        <v>2925</v>
      </c>
      <c r="K655" s="50">
        <v>0</v>
      </c>
      <c r="L655" s="51"/>
      <c r="M655" s="51"/>
      <c r="N655" s="51"/>
      <c r="O655" s="50">
        <v>11</v>
      </c>
      <c r="P655" s="50">
        <v>192</v>
      </c>
      <c r="Q655" s="50">
        <v>190</v>
      </c>
      <c r="R655" s="50">
        <v>16</v>
      </c>
      <c r="S655" s="50">
        <v>3</v>
      </c>
      <c r="T655" s="50">
        <v>0</v>
      </c>
      <c r="U655" s="51"/>
      <c r="V655" s="51"/>
      <c r="W655" s="51"/>
      <c r="X655" s="50">
        <v>27</v>
      </c>
      <c r="Y655" s="50">
        <v>153</v>
      </c>
      <c r="Z655" s="50">
        <v>145</v>
      </c>
      <c r="AA655" s="50">
        <v>35</v>
      </c>
      <c r="AB655" s="50">
        <v>0</v>
      </c>
      <c r="AC655" s="50">
        <v>0</v>
      </c>
      <c r="AD655" s="51"/>
      <c r="AE655" s="51"/>
      <c r="AF655" s="51"/>
      <c r="AG655" s="50">
        <v>0</v>
      </c>
      <c r="AH655" s="50">
        <v>6</v>
      </c>
      <c r="AI655" s="50">
        <v>6</v>
      </c>
      <c r="AJ655" s="50">
        <v>0</v>
      </c>
      <c r="AK655" s="50">
        <v>0</v>
      </c>
      <c r="AL655" s="50">
        <v>0</v>
      </c>
    </row>
    <row r="656" spans="1:38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</row>
    <row r="657" spans="1:38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1649</v>
      </c>
      <c r="G657" s="56">
        <v>18214</v>
      </c>
      <c r="H657" s="56">
        <v>21882</v>
      </c>
      <c r="I657" s="56">
        <v>906</v>
      </c>
      <c r="J657" s="56">
        <v>2925</v>
      </c>
      <c r="K657" s="56">
        <v>0</v>
      </c>
      <c r="L657" s="51"/>
      <c r="M657" s="51"/>
      <c r="N657" s="51"/>
      <c r="O657" s="56">
        <v>12</v>
      </c>
      <c r="P657" s="56">
        <v>215</v>
      </c>
      <c r="Q657" s="56">
        <v>214</v>
      </c>
      <c r="R657" s="56">
        <v>16</v>
      </c>
      <c r="S657" s="56">
        <v>3</v>
      </c>
      <c r="T657" s="56">
        <v>0</v>
      </c>
      <c r="U657" s="51"/>
      <c r="V657" s="51"/>
      <c r="W657" s="51"/>
      <c r="X657" s="56">
        <v>27</v>
      </c>
      <c r="Y657" s="56">
        <v>153</v>
      </c>
      <c r="Z657" s="56">
        <v>145</v>
      </c>
      <c r="AA657" s="56">
        <v>35</v>
      </c>
      <c r="AB657" s="56">
        <v>0</v>
      </c>
      <c r="AC657" s="56">
        <v>0</v>
      </c>
      <c r="AD657" s="51"/>
      <c r="AE657" s="51"/>
      <c r="AF657" s="51"/>
      <c r="AG657" s="56">
        <v>0</v>
      </c>
      <c r="AH657" s="56">
        <v>6</v>
      </c>
      <c r="AI657" s="56">
        <v>6</v>
      </c>
      <c r="AJ657" s="56">
        <v>0</v>
      </c>
      <c r="AK657" s="56">
        <v>0</v>
      </c>
      <c r="AL657" s="56">
        <v>0</v>
      </c>
    </row>
    <row r="658" spans="1:38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</row>
    <row r="659" spans="1:38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</row>
    <row r="660" spans="1:38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</row>
    <row r="661" spans="1:38" ht="20.100000000000001" customHeight="1" x14ac:dyDescent="0.2">
      <c r="B661" s="5"/>
      <c r="D661" s="2" t="s">
        <v>115</v>
      </c>
      <c r="F661" s="35">
        <v>117</v>
      </c>
      <c r="G661" s="35">
        <v>1085</v>
      </c>
      <c r="H661" s="35">
        <v>1018</v>
      </c>
      <c r="I661" s="35">
        <v>184</v>
      </c>
      <c r="J661" s="35">
        <v>0</v>
      </c>
      <c r="K661" s="35">
        <v>0</v>
      </c>
      <c r="L661" s="35"/>
      <c r="M661" s="35"/>
      <c r="N661" s="35"/>
      <c r="O661" s="35">
        <v>8</v>
      </c>
      <c r="P661" s="35">
        <v>41</v>
      </c>
      <c r="Q661" s="35">
        <v>39</v>
      </c>
      <c r="R661" s="35">
        <v>10</v>
      </c>
      <c r="S661" s="35">
        <v>0</v>
      </c>
      <c r="T661" s="35">
        <v>0</v>
      </c>
      <c r="U661" s="35"/>
      <c r="V661" s="35"/>
      <c r="W661" s="35"/>
      <c r="X661" s="35">
        <v>15</v>
      </c>
      <c r="Y661" s="35">
        <v>43</v>
      </c>
      <c r="Z661" s="35">
        <v>43</v>
      </c>
      <c r="AA661" s="35">
        <v>15</v>
      </c>
      <c r="AB661" s="35">
        <v>0</v>
      </c>
      <c r="AC661" s="35">
        <v>0</v>
      </c>
      <c r="AD661" s="35"/>
      <c r="AE661" s="35"/>
      <c r="AF661" s="35"/>
      <c r="AG661" s="35">
        <v>0</v>
      </c>
      <c r="AH661" s="35">
        <v>4</v>
      </c>
      <c r="AI661" s="35">
        <v>3</v>
      </c>
      <c r="AJ661" s="35">
        <v>1</v>
      </c>
      <c r="AK661" s="35">
        <v>0</v>
      </c>
      <c r="AL661" s="35">
        <v>0</v>
      </c>
    </row>
    <row r="662" spans="1:38" ht="19.5" customHeight="1" x14ac:dyDescent="0.2">
      <c r="D662" s="44" t="s">
        <v>116</v>
      </c>
      <c r="F662" s="45">
        <v>86</v>
      </c>
      <c r="G662" s="45">
        <v>956</v>
      </c>
      <c r="H662" s="45">
        <v>941</v>
      </c>
      <c r="I662" s="45">
        <v>101</v>
      </c>
      <c r="J662" s="45">
        <v>0</v>
      </c>
      <c r="K662" s="45">
        <v>0</v>
      </c>
      <c r="L662" s="46"/>
      <c r="M662" s="46"/>
      <c r="N662" s="46"/>
      <c r="O662" s="45">
        <v>4</v>
      </c>
      <c r="P662" s="45">
        <v>174</v>
      </c>
      <c r="Q662" s="45">
        <v>172</v>
      </c>
      <c r="R662" s="45">
        <v>6</v>
      </c>
      <c r="S662" s="45">
        <v>0</v>
      </c>
      <c r="T662" s="45">
        <v>0</v>
      </c>
      <c r="U662" s="46"/>
      <c r="V662" s="46"/>
      <c r="W662" s="46"/>
      <c r="X662" s="45">
        <v>5</v>
      </c>
      <c r="Y662" s="45">
        <v>44</v>
      </c>
      <c r="Z662" s="45">
        <v>46</v>
      </c>
      <c r="AA662" s="45">
        <v>3</v>
      </c>
      <c r="AB662" s="45">
        <v>0</v>
      </c>
      <c r="AC662" s="45">
        <v>0</v>
      </c>
      <c r="AD662" s="46"/>
      <c r="AE662" s="46"/>
      <c r="AF662" s="46"/>
      <c r="AG662" s="45">
        <v>0</v>
      </c>
      <c r="AH662" s="45">
        <v>4</v>
      </c>
      <c r="AI662" s="45">
        <v>4</v>
      </c>
      <c r="AJ662" s="45">
        <v>0</v>
      </c>
      <c r="AK662" s="45">
        <v>0</v>
      </c>
      <c r="AL662" s="45">
        <v>0</v>
      </c>
    </row>
    <row r="663" spans="1:38" ht="20.100000000000001" customHeight="1" x14ac:dyDescent="0.2">
      <c r="D663" s="2" t="s">
        <v>132</v>
      </c>
      <c r="F663" s="35">
        <v>65</v>
      </c>
      <c r="G663" s="35">
        <v>924</v>
      </c>
      <c r="H663" s="35">
        <v>891</v>
      </c>
      <c r="I663" s="35">
        <v>98</v>
      </c>
      <c r="J663" s="35">
        <v>0</v>
      </c>
      <c r="K663" s="35">
        <v>0</v>
      </c>
      <c r="L663" s="35"/>
      <c r="M663" s="35"/>
      <c r="N663" s="35"/>
      <c r="O663" s="35">
        <v>5</v>
      </c>
      <c r="P663" s="35">
        <v>192</v>
      </c>
      <c r="Q663" s="35">
        <v>185</v>
      </c>
      <c r="R663" s="35">
        <v>12</v>
      </c>
      <c r="S663" s="35">
        <v>0</v>
      </c>
      <c r="T663" s="35">
        <v>0</v>
      </c>
      <c r="U663" s="35"/>
      <c r="V663" s="35"/>
      <c r="W663" s="35"/>
      <c r="X663" s="35">
        <v>4</v>
      </c>
      <c r="Y663" s="35">
        <v>42</v>
      </c>
      <c r="Z663" s="35">
        <v>46</v>
      </c>
      <c r="AA663" s="35">
        <v>0</v>
      </c>
      <c r="AB663" s="35">
        <v>0</v>
      </c>
      <c r="AC663" s="35">
        <v>0</v>
      </c>
      <c r="AD663" s="35"/>
      <c r="AE663" s="35"/>
      <c r="AF663" s="35"/>
      <c r="AG663" s="35">
        <v>0</v>
      </c>
      <c r="AH663" s="35">
        <v>4</v>
      </c>
      <c r="AI663" s="35">
        <v>4</v>
      </c>
      <c r="AJ663" s="35">
        <v>0</v>
      </c>
      <c r="AK663" s="35">
        <v>0</v>
      </c>
      <c r="AL663" s="35">
        <v>0</v>
      </c>
    </row>
    <row r="664" spans="1:38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</row>
    <row r="665" spans="1:38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268</v>
      </c>
      <c r="G665" s="50">
        <v>2965</v>
      </c>
      <c r="H665" s="50">
        <v>2850</v>
      </c>
      <c r="I665" s="50">
        <v>383</v>
      </c>
      <c r="J665" s="50">
        <v>0</v>
      </c>
      <c r="K665" s="50">
        <v>0</v>
      </c>
      <c r="L665" s="51"/>
      <c r="M665" s="51"/>
      <c r="N665" s="51"/>
      <c r="O665" s="50">
        <v>17</v>
      </c>
      <c r="P665" s="50">
        <v>407</v>
      </c>
      <c r="Q665" s="50">
        <v>396</v>
      </c>
      <c r="R665" s="50">
        <v>28</v>
      </c>
      <c r="S665" s="50">
        <v>0</v>
      </c>
      <c r="T665" s="50">
        <v>0</v>
      </c>
      <c r="U665" s="51"/>
      <c r="V665" s="51"/>
      <c r="W665" s="51"/>
      <c r="X665" s="50">
        <v>24</v>
      </c>
      <c r="Y665" s="50">
        <v>129</v>
      </c>
      <c r="Z665" s="50">
        <v>135</v>
      </c>
      <c r="AA665" s="50">
        <v>18</v>
      </c>
      <c r="AB665" s="50">
        <v>0</v>
      </c>
      <c r="AC665" s="50">
        <v>0</v>
      </c>
      <c r="AD665" s="51"/>
      <c r="AE665" s="51"/>
      <c r="AF665" s="51"/>
      <c r="AG665" s="50">
        <v>0</v>
      </c>
      <c r="AH665" s="50">
        <v>12</v>
      </c>
      <c r="AI665" s="50">
        <v>11</v>
      </c>
      <c r="AJ665" s="50">
        <v>1</v>
      </c>
      <c r="AK665" s="50">
        <v>0</v>
      </c>
      <c r="AL665" s="50">
        <v>0</v>
      </c>
    </row>
    <row r="666" spans="1:38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</row>
    <row r="667" spans="1:38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268</v>
      </c>
      <c r="G667" s="56">
        <v>2965</v>
      </c>
      <c r="H667" s="56">
        <v>2850</v>
      </c>
      <c r="I667" s="56">
        <v>383</v>
      </c>
      <c r="J667" s="56">
        <v>0</v>
      </c>
      <c r="K667" s="56">
        <v>0</v>
      </c>
      <c r="L667" s="51"/>
      <c r="M667" s="51"/>
      <c r="N667" s="51"/>
      <c r="O667" s="56">
        <v>17</v>
      </c>
      <c r="P667" s="56">
        <v>407</v>
      </c>
      <c r="Q667" s="56">
        <v>396</v>
      </c>
      <c r="R667" s="56">
        <v>28</v>
      </c>
      <c r="S667" s="56">
        <v>0</v>
      </c>
      <c r="T667" s="56">
        <v>0</v>
      </c>
      <c r="U667" s="51"/>
      <c r="V667" s="51"/>
      <c r="W667" s="51"/>
      <c r="X667" s="56">
        <v>24</v>
      </c>
      <c r="Y667" s="56">
        <v>129</v>
      </c>
      <c r="Z667" s="56">
        <v>135</v>
      </c>
      <c r="AA667" s="56">
        <v>18</v>
      </c>
      <c r="AB667" s="56">
        <v>0</v>
      </c>
      <c r="AC667" s="56">
        <v>0</v>
      </c>
      <c r="AD667" s="51"/>
      <c r="AE667" s="51"/>
      <c r="AF667" s="51"/>
      <c r="AG667" s="56">
        <v>0</v>
      </c>
      <c r="AH667" s="56">
        <v>12</v>
      </c>
      <c r="AI667" s="56">
        <v>11</v>
      </c>
      <c r="AJ667" s="56">
        <v>1</v>
      </c>
      <c r="AK667" s="56">
        <v>0</v>
      </c>
      <c r="AL667" s="56">
        <v>0</v>
      </c>
    </row>
    <row r="668" spans="1:38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</row>
    <row r="669" spans="1:38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</row>
    <row r="670" spans="1:38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</row>
    <row r="671" spans="1:38" ht="20.100000000000001" customHeight="1" x14ac:dyDescent="0.2">
      <c r="B671" s="5"/>
      <c r="D671" s="2" t="s">
        <v>115</v>
      </c>
      <c r="F671" s="35">
        <v>11</v>
      </c>
      <c r="G671" s="35">
        <v>98</v>
      </c>
      <c r="H671" s="35">
        <v>100</v>
      </c>
      <c r="I671" s="35">
        <v>9</v>
      </c>
      <c r="J671" s="35">
        <v>0</v>
      </c>
      <c r="K671" s="35">
        <v>0</v>
      </c>
      <c r="L671" s="35"/>
      <c r="M671" s="35"/>
      <c r="N671" s="35"/>
      <c r="O671" s="35">
        <v>3</v>
      </c>
      <c r="P671" s="35">
        <v>81</v>
      </c>
      <c r="Q671" s="35">
        <v>79</v>
      </c>
      <c r="R671" s="35">
        <v>5</v>
      </c>
      <c r="S671" s="35">
        <v>0</v>
      </c>
      <c r="T671" s="35">
        <v>0</v>
      </c>
      <c r="U671" s="35"/>
      <c r="V671" s="35"/>
      <c r="W671" s="35"/>
      <c r="X671" s="35">
        <v>2</v>
      </c>
      <c r="Y671" s="35">
        <v>37</v>
      </c>
      <c r="Z671" s="35">
        <v>38</v>
      </c>
      <c r="AA671" s="35">
        <v>1</v>
      </c>
      <c r="AB671" s="35">
        <v>0</v>
      </c>
      <c r="AC671" s="35">
        <v>0</v>
      </c>
      <c r="AD671" s="35"/>
      <c r="AE671" s="35"/>
      <c r="AF671" s="35"/>
      <c r="AG671" s="35">
        <v>0</v>
      </c>
      <c r="AH671" s="35">
        <v>1</v>
      </c>
      <c r="AI671" s="35">
        <v>1</v>
      </c>
      <c r="AJ671" s="35">
        <v>0</v>
      </c>
      <c r="AK671" s="35">
        <v>0</v>
      </c>
      <c r="AL671" s="35">
        <v>0</v>
      </c>
    </row>
    <row r="672" spans="1:38" ht="19.5" customHeight="1" x14ac:dyDescent="0.2">
      <c r="D672" s="44" t="s">
        <v>116</v>
      </c>
      <c r="F672" s="45">
        <v>6</v>
      </c>
      <c r="G672" s="45">
        <v>107</v>
      </c>
      <c r="H672" s="45">
        <v>104</v>
      </c>
      <c r="I672" s="45">
        <v>9</v>
      </c>
      <c r="J672" s="45">
        <v>0</v>
      </c>
      <c r="K672" s="45">
        <v>0</v>
      </c>
      <c r="L672" s="46"/>
      <c r="M672" s="46"/>
      <c r="N672" s="46"/>
      <c r="O672" s="45">
        <v>6</v>
      </c>
      <c r="P672" s="45">
        <v>79</v>
      </c>
      <c r="Q672" s="45">
        <v>77</v>
      </c>
      <c r="R672" s="45">
        <v>8</v>
      </c>
      <c r="S672" s="45">
        <v>0</v>
      </c>
      <c r="T672" s="45">
        <v>0</v>
      </c>
      <c r="U672" s="46"/>
      <c r="V672" s="46"/>
      <c r="W672" s="46"/>
      <c r="X672" s="45">
        <v>3</v>
      </c>
      <c r="Y672" s="45">
        <v>45</v>
      </c>
      <c r="Z672" s="45">
        <v>38</v>
      </c>
      <c r="AA672" s="45">
        <v>10</v>
      </c>
      <c r="AB672" s="45">
        <v>0</v>
      </c>
      <c r="AC672" s="45">
        <v>0</v>
      </c>
      <c r="AD672" s="46"/>
      <c r="AE672" s="46"/>
      <c r="AF672" s="46"/>
      <c r="AG672" s="45">
        <v>0</v>
      </c>
      <c r="AH672" s="45">
        <v>2</v>
      </c>
      <c r="AI672" s="45">
        <v>1</v>
      </c>
      <c r="AJ672" s="45">
        <v>1</v>
      </c>
      <c r="AK672" s="45">
        <v>0</v>
      </c>
      <c r="AL672" s="45">
        <v>0</v>
      </c>
    </row>
    <row r="673" spans="1:38" ht="20.100000000000001" customHeight="1" x14ac:dyDescent="0.2">
      <c r="D673" s="2" t="s">
        <v>117</v>
      </c>
      <c r="F673" s="35">
        <v>10</v>
      </c>
      <c r="G673" s="35">
        <v>114</v>
      </c>
      <c r="H673" s="35">
        <v>109</v>
      </c>
      <c r="I673" s="35">
        <v>15</v>
      </c>
      <c r="J673" s="35">
        <v>0</v>
      </c>
      <c r="K673" s="35">
        <v>0</v>
      </c>
      <c r="L673" s="35"/>
      <c r="M673" s="35"/>
      <c r="N673" s="35"/>
      <c r="O673" s="35">
        <v>1</v>
      </c>
      <c r="P673" s="35">
        <v>80</v>
      </c>
      <c r="Q673" s="35">
        <v>76</v>
      </c>
      <c r="R673" s="35">
        <v>5</v>
      </c>
      <c r="S673" s="35">
        <v>0</v>
      </c>
      <c r="T673" s="35">
        <v>0</v>
      </c>
      <c r="U673" s="35"/>
      <c r="V673" s="35"/>
      <c r="W673" s="35"/>
      <c r="X673" s="35">
        <v>2</v>
      </c>
      <c r="Y673" s="35">
        <v>47</v>
      </c>
      <c r="Z673" s="35">
        <v>46</v>
      </c>
      <c r="AA673" s="35">
        <v>3</v>
      </c>
      <c r="AB673" s="35">
        <v>0</v>
      </c>
      <c r="AC673" s="35">
        <v>0</v>
      </c>
      <c r="AD673" s="35"/>
      <c r="AE673" s="35"/>
      <c r="AF673" s="35"/>
      <c r="AG673" s="35">
        <v>1</v>
      </c>
      <c r="AH673" s="35">
        <v>3</v>
      </c>
      <c r="AI673" s="35">
        <v>4</v>
      </c>
      <c r="AJ673" s="35">
        <v>0</v>
      </c>
      <c r="AK673" s="35">
        <v>0</v>
      </c>
      <c r="AL673" s="35">
        <v>0</v>
      </c>
    </row>
    <row r="674" spans="1:38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</row>
    <row r="675" spans="1:38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27</v>
      </c>
      <c r="G675" s="50">
        <v>319</v>
      </c>
      <c r="H675" s="50">
        <v>313</v>
      </c>
      <c r="I675" s="50">
        <v>33</v>
      </c>
      <c r="J675" s="50">
        <v>0</v>
      </c>
      <c r="K675" s="50">
        <v>0</v>
      </c>
      <c r="L675" s="51"/>
      <c r="M675" s="51"/>
      <c r="N675" s="51"/>
      <c r="O675" s="50">
        <v>10</v>
      </c>
      <c r="P675" s="50">
        <v>240</v>
      </c>
      <c r="Q675" s="50">
        <v>232</v>
      </c>
      <c r="R675" s="50">
        <v>18</v>
      </c>
      <c r="S675" s="50">
        <v>0</v>
      </c>
      <c r="T675" s="50">
        <v>0</v>
      </c>
      <c r="U675" s="51"/>
      <c r="V675" s="51"/>
      <c r="W675" s="51"/>
      <c r="X675" s="50">
        <v>7</v>
      </c>
      <c r="Y675" s="50">
        <v>129</v>
      </c>
      <c r="Z675" s="50">
        <v>122</v>
      </c>
      <c r="AA675" s="50">
        <v>14</v>
      </c>
      <c r="AB675" s="50">
        <v>0</v>
      </c>
      <c r="AC675" s="50">
        <v>0</v>
      </c>
      <c r="AD675" s="51"/>
      <c r="AE675" s="51"/>
      <c r="AF675" s="51"/>
      <c r="AG675" s="50">
        <v>1</v>
      </c>
      <c r="AH675" s="50">
        <v>6</v>
      </c>
      <c r="AI675" s="50">
        <v>6</v>
      </c>
      <c r="AJ675" s="50">
        <v>1</v>
      </c>
      <c r="AK675" s="50">
        <v>0</v>
      </c>
      <c r="AL675" s="50">
        <v>0</v>
      </c>
    </row>
    <row r="676" spans="1:38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</row>
    <row r="677" spans="1:38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27</v>
      </c>
      <c r="G677" s="56">
        <v>319</v>
      </c>
      <c r="H677" s="56">
        <v>313</v>
      </c>
      <c r="I677" s="56">
        <v>33</v>
      </c>
      <c r="J677" s="56">
        <v>0</v>
      </c>
      <c r="K677" s="56">
        <v>0</v>
      </c>
      <c r="L677" s="51"/>
      <c r="M677" s="51"/>
      <c r="N677" s="51"/>
      <c r="O677" s="56">
        <v>10</v>
      </c>
      <c r="P677" s="56">
        <v>240</v>
      </c>
      <c r="Q677" s="56">
        <v>232</v>
      </c>
      <c r="R677" s="56">
        <v>18</v>
      </c>
      <c r="S677" s="56">
        <v>0</v>
      </c>
      <c r="T677" s="56">
        <v>0</v>
      </c>
      <c r="U677" s="51"/>
      <c r="V677" s="51"/>
      <c r="W677" s="51"/>
      <c r="X677" s="56">
        <v>7</v>
      </c>
      <c r="Y677" s="56">
        <v>129</v>
      </c>
      <c r="Z677" s="56">
        <v>122</v>
      </c>
      <c r="AA677" s="56">
        <v>14</v>
      </c>
      <c r="AB677" s="56">
        <v>0</v>
      </c>
      <c r="AC677" s="56">
        <v>0</v>
      </c>
      <c r="AD677" s="51"/>
      <c r="AE677" s="51"/>
      <c r="AF677" s="51"/>
      <c r="AG677" s="56">
        <v>1</v>
      </c>
      <c r="AH677" s="56">
        <v>6</v>
      </c>
      <c r="AI677" s="56">
        <v>6</v>
      </c>
      <c r="AJ677" s="56">
        <v>1</v>
      </c>
      <c r="AK677" s="56">
        <v>0</v>
      </c>
      <c r="AL677" s="56">
        <v>0</v>
      </c>
    </row>
    <row r="678" spans="1:38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</row>
    <row r="679" spans="1:38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</row>
    <row r="680" spans="1:38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</row>
    <row r="681" spans="1:38" ht="20.100000000000001" customHeight="1" x14ac:dyDescent="0.2">
      <c r="D681" s="2" t="s">
        <v>150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/>
      <c r="M681" s="35"/>
      <c r="N681" s="35"/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/>
      <c r="V681" s="35"/>
      <c r="W681" s="35"/>
      <c r="X681" s="35">
        <v>0</v>
      </c>
      <c r="Y681" s="35">
        <v>7</v>
      </c>
      <c r="Z681" s="35">
        <v>7</v>
      </c>
      <c r="AA681" s="35">
        <v>0</v>
      </c>
      <c r="AB681" s="35">
        <v>0</v>
      </c>
      <c r="AC681" s="35">
        <v>0</v>
      </c>
      <c r="AD681" s="35"/>
      <c r="AE681" s="35"/>
      <c r="AF681" s="35"/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</row>
    <row r="682" spans="1:38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</row>
    <row r="683" spans="1:38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1"/>
      <c r="M683" s="51"/>
      <c r="N683" s="51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1"/>
      <c r="V683" s="51"/>
      <c r="W683" s="51"/>
      <c r="X683" s="50">
        <v>0</v>
      </c>
      <c r="Y683" s="50">
        <v>7</v>
      </c>
      <c r="Z683" s="50">
        <v>7</v>
      </c>
      <c r="AA683" s="50">
        <v>0</v>
      </c>
      <c r="AB683" s="50">
        <v>0</v>
      </c>
      <c r="AC683" s="50">
        <v>0</v>
      </c>
      <c r="AD683" s="51"/>
      <c r="AE683" s="51"/>
      <c r="AF683" s="51"/>
      <c r="AG683" s="50">
        <v>0</v>
      </c>
      <c r="AH683" s="50">
        <v>0</v>
      </c>
      <c r="AI683" s="50">
        <v>0</v>
      </c>
      <c r="AJ683" s="50">
        <v>0</v>
      </c>
      <c r="AK683" s="50">
        <v>0</v>
      </c>
      <c r="AL683" s="50">
        <v>0</v>
      </c>
    </row>
    <row r="684" spans="1:38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</row>
    <row r="685" spans="1:38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</row>
    <row r="686" spans="1:38" ht="20.100000000000001" customHeight="1" x14ac:dyDescent="0.2">
      <c r="D686" s="2" t="s">
        <v>141</v>
      </c>
      <c r="F686" s="35">
        <v>11</v>
      </c>
      <c r="G686" s="35">
        <v>216</v>
      </c>
      <c r="H686" s="35">
        <v>216</v>
      </c>
      <c r="I686" s="35">
        <v>11</v>
      </c>
      <c r="J686" s="35">
        <v>0</v>
      </c>
      <c r="K686" s="35">
        <v>0</v>
      </c>
      <c r="L686" s="35"/>
      <c r="M686" s="35"/>
      <c r="N686" s="35"/>
      <c r="O686" s="35">
        <v>1</v>
      </c>
      <c r="P686" s="35">
        <v>78</v>
      </c>
      <c r="Q686" s="35">
        <v>79</v>
      </c>
      <c r="R686" s="35">
        <v>0</v>
      </c>
      <c r="S686" s="35">
        <v>0</v>
      </c>
      <c r="T686" s="35">
        <v>0</v>
      </c>
      <c r="U686" s="35"/>
      <c r="V686" s="35"/>
      <c r="W686" s="35"/>
      <c r="X686" s="35">
        <v>6</v>
      </c>
      <c r="Y686" s="35">
        <v>95</v>
      </c>
      <c r="Z686" s="35">
        <v>100</v>
      </c>
      <c r="AA686" s="35">
        <v>1</v>
      </c>
      <c r="AB686" s="35">
        <v>0</v>
      </c>
      <c r="AC686" s="35">
        <v>0</v>
      </c>
      <c r="AD686" s="35"/>
      <c r="AE686" s="35"/>
      <c r="AF686" s="35"/>
      <c r="AG686" s="35">
        <v>0</v>
      </c>
      <c r="AH686" s="35">
        <v>18</v>
      </c>
      <c r="AI686" s="35">
        <v>18</v>
      </c>
      <c r="AJ686" s="35">
        <v>0</v>
      </c>
      <c r="AK686" s="35">
        <v>0</v>
      </c>
      <c r="AL686" s="35">
        <v>0</v>
      </c>
    </row>
    <row r="687" spans="1:38" ht="19.5" customHeight="1" x14ac:dyDescent="0.2">
      <c r="D687" s="44" t="s">
        <v>150</v>
      </c>
      <c r="F687" s="45">
        <v>4</v>
      </c>
      <c r="G687" s="45">
        <v>96</v>
      </c>
      <c r="H687" s="45">
        <v>84</v>
      </c>
      <c r="I687" s="45">
        <v>16</v>
      </c>
      <c r="J687" s="45">
        <v>0</v>
      </c>
      <c r="K687" s="45">
        <v>0</v>
      </c>
      <c r="L687" s="46"/>
      <c r="M687" s="46"/>
      <c r="N687" s="46"/>
      <c r="O687" s="45">
        <v>3</v>
      </c>
      <c r="P687" s="45">
        <v>91</v>
      </c>
      <c r="Q687" s="45">
        <v>91</v>
      </c>
      <c r="R687" s="45">
        <v>3</v>
      </c>
      <c r="S687" s="45">
        <v>0</v>
      </c>
      <c r="T687" s="45">
        <v>0</v>
      </c>
      <c r="U687" s="46"/>
      <c r="V687" s="46"/>
      <c r="W687" s="46"/>
      <c r="X687" s="45">
        <v>3</v>
      </c>
      <c r="Y687" s="45">
        <v>49</v>
      </c>
      <c r="Z687" s="45">
        <v>49</v>
      </c>
      <c r="AA687" s="45">
        <v>3</v>
      </c>
      <c r="AB687" s="45">
        <v>0</v>
      </c>
      <c r="AC687" s="45">
        <v>0</v>
      </c>
      <c r="AD687" s="46"/>
      <c r="AE687" s="46"/>
      <c r="AF687" s="46"/>
      <c r="AG687" s="45">
        <v>0</v>
      </c>
      <c r="AH687" s="45">
        <v>6</v>
      </c>
      <c r="AI687" s="45">
        <v>6</v>
      </c>
      <c r="AJ687" s="45">
        <v>0</v>
      </c>
      <c r="AK687" s="45">
        <v>0</v>
      </c>
      <c r="AL687" s="45">
        <v>0</v>
      </c>
    </row>
    <row r="688" spans="1:38" ht="20.100000000000001" customHeight="1" x14ac:dyDescent="0.2">
      <c r="B688" s="5"/>
      <c r="D688" s="2" t="s">
        <v>117</v>
      </c>
      <c r="F688" s="35">
        <v>10</v>
      </c>
      <c r="G688" s="35">
        <v>89</v>
      </c>
      <c r="H688" s="35">
        <v>85</v>
      </c>
      <c r="I688" s="35">
        <v>14</v>
      </c>
      <c r="J688" s="35">
        <v>0</v>
      </c>
      <c r="K688" s="35">
        <v>0</v>
      </c>
      <c r="L688" s="35"/>
      <c r="M688" s="35"/>
      <c r="N688" s="35"/>
      <c r="O688" s="35">
        <v>2</v>
      </c>
      <c r="P688" s="35">
        <v>93</v>
      </c>
      <c r="Q688" s="35">
        <v>88</v>
      </c>
      <c r="R688" s="35">
        <v>7</v>
      </c>
      <c r="S688" s="35">
        <v>0</v>
      </c>
      <c r="T688" s="35">
        <v>0</v>
      </c>
      <c r="U688" s="35"/>
      <c r="V688" s="35"/>
      <c r="W688" s="35"/>
      <c r="X688" s="35">
        <v>3</v>
      </c>
      <c r="Y688" s="35">
        <v>50</v>
      </c>
      <c r="Z688" s="35">
        <v>52</v>
      </c>
      <c r="AA688" s="35">
        <v>1</v>
      </c>
      <c r="AB688" s="35">
        <v>0</v>
      </c>
      <c r="AC688" s="35">
        <v>0</v>
      </c>
      <c r="AD688" s="35"/>
      <c r="AE688" s="35"/>
      <c r="AF688" s="35"/>
      <c r="AG688" s="35">
        <v>0</v>
      </c>
      <c r="AH688" s="35">
        <v>9</v>
      </c>
      <c r="AI688" s="35">
        <v>8</v>
      </c>
      <c r="AJ688" s="35">
        <v>1</v>
      </c>
      <c r="AK688" s="35">
        <v>0</v>
      </c>
      <c r="AL688" s="35">
        <v>0</v>
      </c>
    </row>
    <row r="689" spans="1:38" ht="19.5" customHeight="1" x14ac:dyDescent="0.2">
      <c r="D689" s="44" t="s">
        <v>118</v>
      </c>
      <c r="F689" s="45">
        <v>5</v>
      </c>
      <c r="G689" s="45">
        <v>90</v>
      </c>
      <c r="H689" s="45">
        <v>90</v>
      </c>
      <c r="I689" s="45">
        <v>5</v>
      </c>
      <c r="J689" s="45">
        <v>0</v>
      </c>
      <c r="K689" s="45">
        <v>0</v>
      </c>
      <c r="L689" s="46"/>
      <c r="M689" s="46"/>
      <c r="N689" s="46"/>
      <c r="O689" s="45">
        <v>3</v>
      </c>
      <c r="P689" s="45">
        <v>89</v>
      </c>
      <c r="Q689" s="45">
        <v>85</v>
      </c>
      <c r="R689" s="45">
        <v>7</v>
      </c>
      <c r="S689" s="45">
        <v>0</v>
      </c>
      <c r="T689" s="45">
        <v>0</v>
      </c>
      <c r="U689" s="46"/>
      <c r="V689" s="46"/>
      <c r="W689" s="46"/>
      <c r="X689" s="45">
        <v>5</v>
      </c>
      <c r="Y689" s="45">
        <v>48</v>
      </c>
      <c r="Z689" s="45">
        <v>49</v>
      </c>
      <c r="AA689" s="45">
        <v>4</v>
      </c>
      <c r="AB689" s="45">
        <v>0</v>
      </c>
      <c r="AC689" s="45">
        <v>0</v>
      </c>
      <c r="AD689" s="46"/>
      <c r="AE689" s="46"/>
      <c r="AF689" s="46"/>
      <c r="AG689" s="45">
        <v>0</v>
      </c>
      <c r="AH689" s="45">
        <v>18</v>
      </c>
      <c r="AI689" s="45">
        <v>18</v>
      </c>
      <c r="AJ689" s="45">
        <v>0</v>
      </c>
      <c r="AK689" s="45">
        <v>0</v>
      </c>
      <c r="AL689" s="45">
        <v>0</v>
      </c>
    </row>
    <row r="690" spans="1:38" ht="20.100000000000001" customHeight="1" x14ac:dyDescent="0.2">
      <c r="D690" s="2" t="s">
        <v>133</v>
      </c>
      <c r="F690" s="35">
        <v>5</v>
      </c>
      <c r="G690" s="35">
        <v>86</v>
      </c>
      <c r="H690" s="35">
        <v>83</v>
      </c>
      <c r="I690" s="35">
        <v>8</v>
      </c>
      <c r="J690" s="35">
        <v>0</v>
      </c>
      <c r="K690" s="35">
        <v>0</v>
      </c>
      <c r="L690" s="35"/>
      <c r="M690" s="35"/>
      <c r="N690" s="35"/>
      <c r="O690" s="35">
        <v>2</v>
      </c>
      <c r="P690" s="35">
        <v>87</v>
      </c>
      <c r="Q690" s="35">
        <v>87</v>
      </c>
      <c r="R690" s="35">
        <v>2</v>
      </c>
      <c r="S690" s="35">
        <v>0</v>
      </c>
      <c r="T690" s="35">
        <v>0</v>
      </c>
      <c r="U690" s="35"/>
      <c r="V690" s="35"/>
      <c r="W690" s="35"/>
      <c r="X690" s="35">
        <v>3</v>
      </c>
      <c r="Y690" s="35">
        <v>60</v>
      </c>
      <c r="Z690" s="35">
        <v>60</v>
      </c>
      <c r="AA690" s="35">
        <v>3</v>
      </c>
      <c r="AB690" s="35">
        <v>0</v>
      </c>
      <c r="AC690" s="35">
        <v>0</v>
      </c>
      <c r="AD690" s="35"/>
      <c r="AE690" s="35"/>
      <c r="AF690" s="35"/>
      <c r="AG690" s="35">
        <v>0</v>
      </c>
      <c r="AH690" s="35">
        <v>7</v>
      </c>
      <c r="AI690" s="35">
        <v>7</v>
      </c>
      <c r="AJ690" s="35">
        <v>0</v>
      </c>
      <c r="AK690" s="35">
        <v>0</v>
      </c>
      <c r="AL690" s="35">
        <v>0</v>
      </c>
    </row>
    <row r="691" spans="1:38" ht="19.5" customHeight="1" x14ac:dyDescent="0.2">
      <c r="D691" s="44" t="s">
        <v>120</v>
      </c>
      <c r="F691" s="45">
        <v>11</v>
      </c>
      <c r="G691" s="45">
        <v>238</v>
      </c>
      <c r="H691" s="45">
        <v>242</v>
      </c>
      <c r="I691" s="45">
        <v>7</v>
      </c>
      <c r="J691" s="45">
        <v>0</v>
      </c>
      <c r="K691" s="45">
        <v>0</v>
      </c>
      <c r="L691" s="46"/>
      <c r="M691" s="46"/>
      <c r="N691" s="46"/>
      <c r="O691" s="45">
        <v>2</v>
      </c>
      <c r="P691" s="45">
        <v>79</v>
      </c>
      <c r="Q691" s="45">
        <v>79</v>
      </c>
      <c r="R691" s="45">
        <v>2</v>
      </c>
      <c r="S691" s="45">
        <v>0</v>
      </c>
      <c r="T691" s="45">
        <v>0</v>
      </c>
      <c r="U691" s="46"/>
      <c r="V691" s="46"/>
      <c r="W691" s="46"/>
      <c r="X691" s="45">
        <v>2</v>
      </c>
      <c r="Y691" s="45">
        <v>72</v>
      </c>
      <c r="Z691" s="45">
        <v>73</v>
      </c>
      <c r="AA691" s="45">
        <v>1</v>
      </c>
      <c r="AB691" s="45">
        <v>0</v>
      </c>
      <c r="AC691" s="45">
        <v>0</v>
      </c>
      <c r="AD691" s="46"/>
      <c r="AE691" s="46"/>
      <c r="AF691" s="46"/>
      <c r="AG691" s="45">
        <v>1</v>
      </c>
      <c r="AH691" s="45">
        <v>21</v>
      </c>
      <c r="AI691" s="45">
        <v>22</v>
      </c>
      <c r="AJ691" s="45">
        <v>0</v>
      </c>
      <c r="AK691" s="45">
        <v>0</v>
      </c>
      <c r="AL691" s="45">
        <v>0</v>
      </c>
    </row>
    <row r="692" spans="1:38" ht="20.100000000000001" customHeight="1" x14ac:dyDescent="0.2">
      <c r="D692" s="2" t="s">
        <v>121</v>
      </c>
      <c r="F692" s="35">
        <v>4</v>
      </c>
      <c r="G692" s="35">
        <v>83</v>
      </c>
      <c r="H692" s="35">
        <v>80</v>
      </c>
      <c r="I692" s="35">
        <v>7</v>
      </c>
      <c r="J692" s="35">
        <v>0</v>
      </c>
      <c r="K692" s="35">
        <v>0</v>
      </c>
      <c r="L692" s="35"/>
      <c r="M692" s="35"/>
      <c r="N692" s="35"/>
      <c r="O692" s="35">
        <v>3</v>
      </c>
      <c r="P692" s="35">
        <v>86</v>
      </c>
      <c r="Q692" s="35">
        <v>84</v>
      </c>
      <c r="R692" s="35">
        <v>5</v>
      </c>
      <c r="S692" s="35">
        <v>0</v>
      </c>
      <c r="T692" s="35">
        <v>0</v>
      </c>
      <c r="U692" s="35"/>
      <c r="V692" s="35"/>
      <c r="W692" s="35"/>
      <c r="X692" s="35">
        <v>7</v>
      </c>
      <c r="Y692" s="35">
        <v>61</v>
      </c>
      <c r="Z692" s="35">
        <v>65</v>
      </c>
      <c r="AA692" s="35">
        <v>3</v>
      </c>
      <c r="AB692" s="35">
        <v>0</v>
      </c>
      <c r="AC692" s="35">
        <v>0</v>
      </c>
      <c r="AD692" s="35"/>
      <c r="AE692" s="35"/>
      <c r="AF692" s="35"/>
      <c r="AG692" s="35">
        <v>0</v>
      </c>
      <c r="AH692" s="35">
        <v>10</v>
      </c>
      <c r="AI692" s="35">
        <v>9</v>
      </c>
      <c r="AJ692" s="35">
        <v>1</v>
      </c>
      <c r="AK692" s="35">
        <v>0</v>
      </c>
      <c r="AL692" s="35">
        <v>0</v>
      </c>
    </row>
    <row r="693" spans="1:38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</row>
    <row r="694" spans="1:38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50</v>
      </c>
      <c r="G694" s="50">
        <v>898</v>
      </c>
      <c r="H694" s="50">
        <v>880</v>
      </c>
      <c r="I694" s="50">
        <v>68</v>
      </c>
      <c r="J694" s="50">
        <v>0</v>
      </c>
      <c r="K694" s="50">
        <v>0</v>
      </c>
      <c r="L694" s="51"/>
      <c r="M694" s="51"/>
      <c r="N694" s="51"/>
      <c r="O694" s="50">
        <v>16</v>
      </c>
      <c r="P694" s="50">
        <v>603</v>
      </c>
      <c r="Q694" s="50">
        <v>593</v>
      </c>
      <c r="R694" s="50">
        <v>26</v>
      </c>
      <c r="S694" s="50">
        <v>0</v>
      </c>
      <c r="T694" s="50">
        <v>0</v>
      </c>
      <c r="U694" s="51"/>
      <c r="V694" s="51"/>
      <c r="W694" s="51"/>
      <c r="X694" s="50">
        <v>29</v>
      </c>
      <c r="Y694" s="50">
        <v>435</v>
      </c>
      <c r="Z694" s="50">
        <v>448</v>
      </c>
      <c r="AA694" s="50">
        <v>16</v>
      </c>
      <c r="AB694" s="50">
        <v>0</v>
      </c>
      <c r="AC694" s="50">
        <v>0</v>
      </c>
      <c r="AD694" s="51"/>
      <c r="AE694" s="51"/>
      <c r="AF694" s="51"/>
      <c r="AG694" s="50">
        <v>1</v>
      </c>
      <c r="AH694" s="50">
        <v>89</v>
      </c>
      <c r="AI694" s="50">
        <v>88</v>
      </c>
      <c r="AJ694" s="50">
        <v>2</v>
      </c>
      <c r="AK694" s="50">
        <v>0</v>
      </c>
      <c r="AL694" s="50">
        <v>0</v>
      </c>
    </row>
    <row r="695" spans="1:38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</row>
    <row r="696" spans="1:38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50</v>
      </c>
      <c r="G696" s="56">
        <v>898</v>
      </c>
      <c r="H696" s="56">
        <v>880</v>
      </c>
      <c r="I696" s="56">
        <v>68</v>
      </c>
      <c r="J696" s="56">
        <v>0</v>
      </c>
      <c r="K696" s="56">
        <v>0</v>
      </c>
      <c r="L696" s="51"/>
      <c r="M696" s="51"/>
      <c r="N696" s="51"/>
      <c r="O696" s="56">
        <v>16</v>
      </c>
      <c r="P696" s="56">
        <v>603</v>
      </c>
      <c r="Q696" s="56">
        <v>593</v>
      </c>
      <c r="R696" s="56">
        <v>26</v>
      </c>
      <c r="S696" s="56">
        <v>0</v>
      </c>
      <c r="T696" s="56">
        <v>0</v>
      </c>
      <c r="U696" s="51"/>
      <c r="V696" s="51"/>
      <c r="W696" s="51"/>
      <c r="X696" s="56">
        <v>29</v>
      </c>
      <c r="Y696" s="56">
        <v>442</v>
      </c>
      <c r="Z696" s="56">
        <v>455</v>
      </c>
      <c r="AA696" s="56">
        <v>16</v>
      </c>
      <c r="AB696" s="56">
        <v>0</v>
      </c>
      <c r="AC696" s="56">
        <v>0</v>
      </c>
      <c r="AD696" s="51"/>
      <c r="AE696" s="51"/>
      <c r="AF696" s="51"/>
      <c r="AG696" s="56">
        <v>1</v>
      </c>
      <c r="AH696" s="56">
        <v>89</v>
      </c>
      <c r="AI696" s="56">
        <v>88</v>
      </c>
      <c r="AJ696" s="56">
        <v>2</v>
      </c>
      <c r="AK696" s="56">
        <v>0</v>
      </c>
      <c r="AL696" s="56">
        <v>0</v>
      </c>
    </row>
    <row r="697" spans="1:38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</row>
    <row r="698" spans="1:38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</row>
    <row r="699" spans="1:38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</row>
    <row r="700" spans="1:38" ht="20.100000000000001" customHeight="1" x14ac:dyDescent="0.2">
      <c r="D700" s="2" t="s">
        <v>115</v>
      </c>
      <c r="F700" s="35">
        <v>8</v>
      </c>
      <c r="G700" s="35">
        <v>141</v>
      </c>
      <c r="H700" s="35">
        <v>134</v>
      </c>
      <c r="I700" s="35">
        <v>15</v>
      </c>
      <c r="J700" s="35">
        <v>0</v>
      </c>
      <c r="K700" s="35">
        <v>0</v>
      </c>
      <c r="L700" s="35"/>
      <c r="M700" s="35"/>
      <c r="N700" s="35"/>
      <c r="O700" s="35">
        <v>3</v>
      </c>
      <c r="P700" s="35">
        <v>38</v>
      </c>
      <c r="Q700" s="35">
        <v>40</v>
      </c>
      <c r="R700" s="35">
        <v>1</v>
      </c>
      <c r="S700" s="35">
        <v>0</v>
      </c>
      <c r="T700" s="35">
        <v>0</v>
      </c>
      <c r="U700" s="35"/>
      <c r="V700" s="35"/>
      <c r="W700" s="35"/>
      <c r="X700" s="35">
        <v>19</v>
      </c>
      <c r="Y700" s="35">
        <v>130</v>
      </c>
      <c r="Z700" s="35">
        <v>132</v>
      </c>
      <c r="AA700" s="35">
        <v>17</v>
      </c>
      <c r="AB700" s="35">
        <v>0</v>
      </c>
      <c r="AC700" s="35">
        <v>0</v>
      </c>
      <c r="AD700" s="35"/>
      <c r="AE700" s="35"/>
      <c r="AF700" s="35"/>
      <c r="AG700" s="35">
        <v>0</v>
      </c>
      <c r="AH700" s="35">
        <v>6</v>
      </c>
      <c r="AI700" s="35">
        <v>6</v>
      </c>
      <c r="AJ700" s="35">
        <v>0</v>
      </c>
      <c r="AK700" s="35">
        <v>0</v>
      </c>
      <c r="AL700" s="35">
        <v>0</v>
      </c>
    </row>
    <row r="701" spans="1:38" ht="19.5" customHeight="1" x14ac:dyDescent="0.2">
      <c r="D701" s="44" t="s">
        <v>116</v>
      </c>
      <c r="F701" s="45">
        <v>8</v>
      </c>
      <c r="G701" s="45">
        <v>143</v>
      </c>
      <c r="H701" s="45">
        <v>146</v>
      </c>
      <c r="I701" s="45">
        <v>5</v>
      </c>
      <c r="J701" s="45">
        <v>0</v>
      </c>
      <c r="K701" s="45">
        <v>0</v>
      </c>
      <c r="L701" s="46"/>
      <c r="M701" s="46"/>
      <c r="N701" s="46"/>
      <c r="O701" s="45">
        <v>0</v>
      </c>
      <c r="P701" s="45">
        <v>39</v>
      </c>
      <c r="Q701" s="45">
        <v>39</v>
      </c>
      <c r="R701" s="45">
        <v>0</v>
      </c>
      <c r="S701" s="45">
        <v>0</v>
      </c>
      <c r="T701" s="45">
        <v>0</v>
      </c>
      <c r="U701" s="46"/>
      <c r="V701" s="46"/>
      <c r="W701" s="46"/>
      <c r="X701" s="45">
        <v>10</v>
      </c>
      <c r="Y701" s="45">
        <v>121</v>
      </c>
      <c r="Z701" s="45">
        <v>122</v>
      </c>
      <c r="AA701" s="45">
        <v>9</v>
      </c>
      <c r="AB701" s="45">
        <v>0</v>
      </c>
      <c r="AC701" s="45">
        <v>0</v>
      </c>
      <c r="AD701" s="46"/>
      <c r="AE701" s="46"/>
      <c r="AF701" s="46"/>
      <c r="AG701" s="45">
        <v>2</v>
      </c>
      <c r="AH701" s="45">
        <v>4</v>
      </c>
      <c r="AI701" s="45">
        <v>6</v>
      </c>
      <c r="AJ701" s="45">
        <v>0</v>
      </c>
      <c r="AK701" s="45">
        <v>0</v>
      </c>
      <c r="AL701" s="45">
        <v>0</v>
      </c>
    </row>
    <row r="702" spans="1:38" ht="20.100000000000001" customHeight="1" x14ac:dyDescent="0.2">
      <c r="D702" s="2" t="s">
        <v>117</v>
      </c>
      <c r="F702" s="46">
        <v>8</v>
      </c>
      <c r="G702" s="46">
        <v>149</v>
      </c>
      <c r="H702" s="46">
        <v>148</v>
      </c>
      <c r="I702" s="46">
        <v>9</v>
      </c>
      <c r="J702" s="46">
        <v>0</v>
      </c>
      <c r="K702" s="46">
        <v>0</v>
      </c>
      <c r="L702" s="46"/>
      <c r="M702" s="46"/>
      <c r="N702" s="46"/>
      <c r="O702" s="46">
        <v>4</v>
      </c>
      <c r="P702" s="46">
        <v>35</v>
      </c>
      <c r="Q702" s="46">
        <v>37</v>
      </c>
      <c r="R702" s="46">
        <v>2</v>
      </c>
      <c r="S702" s="46">
        <v>0</v>
      </c>
      <c r="T702" s="46">
        <v>0</v>
      </c>
      <c r="U702" s="46"/>
      <c r="V702" s="46"/>
      <c r="W702" s="46"/>
      <c r="X702" s="46">
        <v>10</v>
      </c>
      <c r="Y702" s="46">
        <v>122</v>
      </c>
      <c r="Z702" s="46">
        <v>122</v>
      </c>
      <c r="AA702" s="46">
        <v>10</v>
      </c>
      <c r="AB702" s="46">
        <v>0</v>
      </c>
      <c r="AC702" s="46">
        <v>0</v>
      </c>
      <c r="AD702" s="46"/>
      <c r="AE702" s="46"/>
      <c r="AF702" s="46"/>
      <c r="AG702" s="46">
        <v>0</v>
      </c>
      <c r="AH702" s="46">
        <v>4</v>
      </c>
      <c r="AI702" s="46">
        <v>4</v>
      </c>
      <c r="AJ702" s="46">
        <v>0</v>
      </c>
      <c r="AK702" s="46">
        <v>0</v>
      </c>
      <c r="AL702" s="46">
        <v>0</v>
      </c>
    </row>
    <row r="703" spans="1:38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</row>
    <row r="704" spans="1:38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24</v>
      </c>
      <c r="G704" s="50">
        <v>433</v>
      </c>
      <c r="H704" s="50">
        <v>428</v>
      </c>
      <c r="I704" s="50">
        <v>29</v>
      </c>
      <c r="J704" s="50">
        <v>0</v>
      </c>
      <c r="K704" s="50">
        <v>0</v>
      </c>
      <c r="L704" s="51"/>
      <c r="M704" s="51"/>
      <c r="N704" s="51"/>
      <c r="O704" s="50">
        <v>7</v>
      </c>
      <c r="P704" s="50">
        <v>112</v>
      </c>
      <c r="Q704" s="50">
        <v>116</v>
      </c>
      <c r="R704" s="50">
        <v>3</v>
      </c>
      <c r="S704" s="50">
        <v>0</v>
      </c>
      <c r="T704" s="50">
        <v>0</v>
      </c>
      <c r="U704" s="51"/>
      <c r="V704" s="51"/>
      <c r="W704" s="51"/>
      <c r="X704" s="50">
        <v>39</v>
      </c>
      <c r="Y704" s="50">
        <v>373</v>
      </c>
      <c r="Z704" s="50">
        <v>376</v>
      </c>
      <c r="AA704" s="50">
        <v>36</v>
      </c>
      <c r="AB704" s="50">
        <v>0</v>
      </c>
      <c r="AC704" s="50">
        <v>0</v>
      </c>
      <c r="AD704" s="51"/>
      <c r="AE704" s="51"/>
      <c r="AF704" s="51"/>
      <c r="AG704" s="50">
        <v>2</v>
      </c>
      <c r="AH704" s="50">
        <v>14</v>
      </c>
      <c r="AI704" s="50">
        <v>16</v>
      </c>
      <c r="AJ704" s="50">
        <v>0</v>
      </c>
      <c r="AK704" s="50">
        <v>0</v>
      </c>
      <c r="AL704" s="50">
        <v>0</v>
      </c>
    </row>
    <row r="705" spans="1:38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</row>
    <row r="706" spans="1:38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24</v>
      </c>
      <c r="G706" s="56">
        <v>433</v>
      </c>
      <c r="H706" s="56">
        <v>428</v>
      </c>
      <c r="I706" s="56">
        <v>29</v>
      </c>
      <c r="J706" s="56">
        <v>0</v>
      </c>
      <c r="K706" s="56">
        <v>0</v>
      </c>
      <c r="L706" s="51"/>
      <c r="M706" s="51"/>
      <c r="N706" s="51"/>
      <c r="O706" s="56">
        <v>7</v>
      </c>
      <c r="P706" s="56">
        <v>112</v>
      </c>
      <c r="Q706" s="56">
        <v>116</v>
      </c>
      <c r="R706" s="56">
        <v>3</v>
      </c>
      <c r="S706" s="56">
        <v>0</v>
      </c>
      <c r="T706" s="56">
        <v>0</v>
      </c>
      <c r="U706" s="51"/>
      <c r="V706" s="51"/>
      <c r="W706" s="51"/>
      <c r="X706" s="56">
        <v>39</v>
      </c>
      <c r="Y706" s="56">
        <v>373</v>
      </c>
      <c r="Z706" s="56">
        <v>376</v>
      </c>
      <c r="AA706" s="56">
        <v>36</v>
      </c>
      <c r="AB706" s="56">
        <v>0</v>
      </c>
      <c r="AC706" s="56">
        <v>0</v>
      </c>
      <c r="AD706" s="51"/>
      <c r="AE706" s="51"/>
      <c r="AF706" s="51"/>
      <c r="AG706" s="56">
        <v>2</v>
      </c>
      <c r="AH706" s="56">
        <v>14</v>
      </c>
      <c r="AI706" s="56">
        <v>16</v>
      </c>
      <c r="AJ706" s="56">
        <v>0</v>
      </c>
      <c r="AK706" s="56">
        <v>0</v>
      </c>
      <c r="AL706" s="56">
        <v>0</v>
      </c>
    </row>
    <row r="707" spans="1:38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</row>
    <row r="708" spans="1:38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</row>
    <row r="709" spans="1:38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</row>
    <row r="710" spans="1:38" ht="20.100000000000001" customHeight="1" x14ac:dyDescent="0.2">
      <c r="B710" s="5"/>
      <c r="D710" s="2" t="s">
        <v>115</v>
      </c>
      <c r="F710" s="35">
        <v>26</v>
      </c>
      <c r="G710" s="35">
        <v>228</v>
      </c>
      <c r="H710" s="35">
        <v>226</v>
      </c>
      <c r="I710" s="35">
        <v>28</v>
      </c>
      <c r="J710" s="35">
        <v>0</v>
      </c>
      <c r="K710" s="35">
        <v>0</v>
      </c>
      <c r="L710" s="35"/>
      <c r="M710" s="35"/>
      <c r="N710" s="35"/>
      <c r="O710" s="35">
        <v>3</v>
      </c>
      <c r="P710" s="35">
        <v>54</v>
      </c>
      <c r="Q710" s="35">
        <v>54</v>
      </c>
      <c r="R710" s="35">
        <v>3</v>
      </c>
      <c r="S710" s="35">
        <v>0</v>
      </c>
      <c r="T710" s="35">
        <v>0</v>
      </c>
      <c r="U710" s="35"/>
      <c r="V710" s="35"/>
      <c r="W710" s="35"/>
      <c r="X710" s="35">
        <v>12</v>
      </c>
      <c r="Y710" s="35">
        <v>80</v>
      </c>
      <c r="Z710" s="35">
        <v>82</v>
      </c>
      <c r="AA710" s="35">
        <v>10</v>
      </c>
      <c r="AB710" s="35">
        <v>0</v>
      </c>
      <c r="AC710" s="35">
        <v>0</v>
      </c>
      <c r="AD710" s="35"/>
      <c r="AE710" s="35"/>
      <c r="AF710" s="35"/>
      <c r="AG710" s="35">
        <v>2</v>
      </c>
      <c r="AH710" s="35">
        <v>20</v>
      </c>
      <c r="AI710" s="35">
        <v>21</v>
      </c>
      <c r="AJ710" s="35">
        <v>1</v>
      </c>
      <c r="AK710" s="35">
        <v>0</v>
      </c>
      <c r="AL710" s="35">
        <v>0</v>
      </c>
    </row>
    <row r="711" spans="1:38" ht="19.5" customHeight="1" x14ac:dyDescent="0.2">
      <c r="D711" s="44" t="s">
        <v>116</v>
      </c>
      <c r="F711" s="45">
        <v>16</v>
      </c>
      <c r="G711" s="45">
        <v>251</v>
      </c>
      <c r="H711" s="45">
        <v>247</v>
      </c>
      <c r="I711" s="45">
        <v>20</v>
      </c>
      <c r="J711" s="45">
        <v>0</v>
      </c>
      <c r="K711" s="45">
        <v>0</v>
      </c>
      <c r="L711" s="46"/>
      <c r="M711" s="46"/>
      <c r="N711" s="46"/>
      <c r="O711" s="45">
        <v>1</v>
      </c>
      <c r="P711" s="45">
        <v>55</v>
      </c>
      <c r="Q711" s="45">
        <v>56</v>
      </c>
      <c r="R711" s="45">
        <v>0</v>
      </c>
      <c r="S711" s="45">
        <v>0</v>
      </c>
      <c r="T711" s="45">
        <v>0</v>
      </c>
      <c r="U711" s="46"/>
      <c r="V711" s="46"/>
      <c r="W711" s="46"/>
      <c r="X711" s="45">
        <v>16</v>
      </c>
      <c r="Y711" s="45">
        <v>58</v>
      </c>
      <c r="Z711" s="45">
        <v>59</v>
      </c>
      <c r="AA711" s="45">
        <v>15</v>
      </c>
      <c r="AB711" s="45">
        <v>0</v>
      </c>
      <c r="AC711" s="45">
        <v>0</v>
      </c>
      <c r="AD711" s="46"/>
      <c r="AE711" s="46"/>
      <c r="AF711" s="46"/>
      <c r="AG711" s="45">
        <v>3</v>
      </c>
      <c r="AH711" s="45">
        <v>12</v>
      </c>
      <c r="AI711" s="45">
        <v>13</v>
      </c>
      <c r="AJ711" s="45">
        <v>2</v>
      </c>
      <c r="AK711" s="45">
        <v>0</v>
      </c>
      <c r="AL711" s="45">
        <v>0</v>
      </c>
    </row>
    <row r="712" spans="1:38" ht="20.100000000000001" customHeight="1" x14ac:dyDescent="0.2">
      <c r="D712" s="2" t="s">
        <v>132</v>
      </c>
      <c r="F712" s="35">
        <v>28</v>
      </c>
      <c r="G712" s="35">
        <v>242</v>
      </c>
      <c r="H712" s="35">
        <v>242</v>
      </c>
      <c r="I712" s="35">
        <v>28</v>
      </c>
      <c r="J712" s="35">
        <v>0</v>
      </c>
      <c r="K712" s="35">
        <v>0</v>
      </c>
      <c r="L712" s="35"/>
      <c r="M712" s="35"/>
      <c r="N712" s="35"/>
      <c r="O712" s="35">
        <v>1</v>
      </c>
      <c r="P712" s="35">
        <v>42</v>
      </c>
      <c r="Q712" s="35">
        <v>40</v>
      </c>
      <c r="R712" s="35">
        <v>3</v>
      </c>
      <c r="S712" s="35">
        <v>0</v>
      </c>
      <c r="T712" s="35">
        <v>0</v>
      </c>
      <c r="U712" s="35"/>
      <c r="V712" s="35"/>
      <c r="W712" s="35"/>
      <c r="X712" s="35">
        <v>9</v>
      </c>
      <c r="Y712" s="35">
        <v>80</v>
      </c>
      <c r="Z712" s="35">
        <v>72</v>
      </c>
      <c r="AA712" s="35">
        <v>17</v>
      </c>
      <c r="AB712" s="35">
        <v>0</v>
      </c>
      <c r="AC712" s="35">
        <v>0</v>
      </c>
      <c r="AD712" s="35"/>
      <c r="AE712" s="35"/>
      <c r="AF712" s="35"/>
      <c r="AG712" s="35">
        <v>1</v>
      </c>
      <c r="AH712" s="35">
        <v>12</v>
      </c>
      <c r="AI712" s="35">
        <v>13</v>
      </c>
      <c r="AJ712" s="35">
        <v>0</v>
      </c>
      <c r="AK712" s="35">
        <v>0</v>
      </c>
      <c r="AL712" s="35">
        <v>0</v>
      </c>
    </row>
    <row r="713" spans="1:38" ht="19.5" customHeight="1" x14ac:dyDescent="0.2">
      <c r="D713" s="44" t="s">
        <v>151</v>
      </c>
      <c r="F713" s="45">
        <v>19</v>
      </c>
      <c r="G713" s="45">
        <v>250</v>
      </c>
      <c r="H713" s="45">
        <v>240</v>
      </c>
      <c r="I713" s="45">
        <v>29</v>
      </c>
      <c r="J713" s="45">
        <v>0</v>
      </c>
      <c r="K713" s="45">
        <v>0</v>
      </c>
      <c r="L713" s="46"/>
      <c r="M713" s="46"/>
      <c r="N713" s="46"/>
      <c r="O713" s="45">
        <v>1</v>
      </c>
      <c r="P713" s="45">
        <v>44</v>
      </c>
      <c r="Q713" s="45">
        <v>42</v>
      </c>
      <c r="R713" s="45">
        <v>3</v>
      </c>
      <c r="S713" s="45">
        <v>0</v>
      </c>
      <c r="T713" s="45">
        <v>0</v>
      </c>
      <c r="U713" s="46"/>
      <c r="V713" s="46"/>
      <c r="W713" s="46"/>
      <c r="X713" s="45">
        <v>8</v>
      </c>
      <c r="Y713" s="45">
        <v>71</v>
      </c>
      <c r="Z713" s="45">
        <v>70</v>
      </c>
      <c r="AA713" s="45">
        <v>9</v>
      </c>
      <c r="AB713" s="45">
        <v>0</v>
      </c>
      <c r="AC713" s="45">
        <v>0</v>
      </c>
      <c r="AD713" s="46"/>
      <c r="AE713" s="46"/>
      <c r="AF713" s="46"/>
      <c r="AG713" s="45">
        <v>1</v>
      </c>
      <c r="AH713" s="45">
        <v>10</v>
      </c>
      <c r="AI713" s="45">
        <v>11</v>
      </c>
      <c r="AJ713" s="45">
        <v>0</v>
      </c>
      <c r="AK713" s="45">
        <v>0</v>
      </c>
      <c r="AL713" s="45">
        <v>0</v>
      </c>
    </row>
    <row r="714" spans="1:38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</row>
    <row r="715" spans="1:38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89</v>
      </c>
      <c r="G715" s="50">
        <v>971</v>
      </c>
      <c r="H715" s="50">
        <v>955</v>
      </c>
      <c r="I715" s="50">
        <v>105</v>
      </c>
      <c r="J715" s="50">
        <v>0</v>
      </c>
      <c r="K715" s="50">
        <v>0</v>
      </c>
      <c r="L715" s="51"/>
      <c r="M715" s="51"/>
      <c r="N715" s="51"/>
      <c r="O715" s="50">
        <v>6</v>
      </c>
      <c r="P715" s="50">
        <v>195</v>
      </c>
      <c r="Q715" s="50">
        <v>192</v>
      </c>
      <c r="R715" s="50">
        <v>9</v>
      </c>
      <c r="S715" s="50">
        <v>0</v>
      </c>
      <c r="T715" s="50">
        <v>0</v>
      </c>
      <c r="U715" s="51"/>
      <c r="V715" s="51"/>
      <c r="W715" s="51"/>
      <c r="X715" s="50">
        <v>45</v>
      </c>
      <c r="Y715" s="50">
        <v>289</v>
      </c>
      <c r="Z715" s="50">
        <v>283</v>
      </c>
      <c r="AA715" s="50">
        <v>51</v>
      </c>
      <c r="AB715" s="50">
        <v>0</v>
      </c>
      <c r="AC715" s="50">
        <v>0</v>
      </c>
      <c r="AD715" s="51"/>
      <c r="AE715" s="51"/>
      <c r="AF715" s="51"/>
      <c r="AG715" s="50">
        <v>7</v>
      </c>
      <c r="AH715" s="50">
        <v>54</v>
      </c>
      <c r="AI715" s="50">
        <v>58</v>
      </c>
      <c r="AJ715" s="50">
        <v>3</v>
      </c>
      <c r="AK715" s="50">
        <v>0</v>
      </c>
      <c r="AL715" s="50">
        <v>0</v>
      </c>
    </row>
    <row r="716" spans="1:38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</row>
    <row r="717" spans="1:38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89</v>
      </c>
      <c r="G717" s="56">
        <v>971</v>
      </c>
      <c r="H717" s="56">
        <v>955</v>
      </c>
      <c r="I717" s="56">
        <v>105</v>
      </c>
      <c r="J717" s="56">
        <v>0</v>
      </c>
      <c r="K717" s="56">
        <v>0</v>
      </c>
      <c r="L717" s="51"/>
      <c r="M717" s="51"/>
      <c r="N717" s="51"/>
      <c r="O717" s="56">
        <v>6</v>
      </c>
      <c r="P717" s="56">
        <v>195</v>
      </c>
      <c r="Q717" s="56">
        <v>192</v>
      </c>
      <c r="R717" s="56">
        <v>9</v>
      </c>
      <c r="S717" s="56">
        <v>0</v>
      </c>
      <c r="T717" s="56">
        <v>0</v>
      </c>
      <c r="U717" s="51"/>
      <c r="V717" s="51"/>
      <c r="W717" s="51"/>
      <c r="X717" s="56">
        <v>45</v>
      </c>
      <c r="Y717" s="56">
        <v>289</v>
      </c>
      <c r="Z717" s="56">
        <v>283</v>
      </c>
      <c r="AA717" s="56">
        <v>51</v>
      </c>
      <c r="AB717" s="56">
        <v>0</v>
      </c>
      <c r="AC717" s="56">
        <v>0</v>
      </c>
      <c r="AD717" s="51"/>
      <c r="AE717" s="51"/>
      <c r="AF717" s="51"/>
      <c r="AG717" s="56">
        <v>7</v>
      </c>
      <c r="AH717" s="56">
        <v>54</v>
      </c>
      <c r="AI717" s="56">
        <v>58</v>
      </c>
      <c r="AJ717" s="56">
        <v>3</v>
      </c>
      <c r="AK717" s="56">
        <v>0</v>
      </c>
      <c r="AL717" s="56">
        <v>0</v>
      </c>
    </row>
    <row r="718" spans="1:38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</row>
    <row r="719" spans="1:38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</row>
    <row r="720" spans="1:38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</row>
    <row r="721" spans="1:38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12</v>
      </c>
      <c r="G721" s="35">
        <v>78</v>
      </c>
      <c r="H721" s="35">
        <v>86</v>
      </c>
      <c r="I721" s="35">
        <v>4</v>
      </c>
      <c r="J721" s="35">
        <v>0</v>
      </c>
      <c r="K721" s="35">
        <v>0</v>
      </c>
      <c r="L721" s="35"/>
      <c r="M721" s="35"/>
      <c r="N721" s="35"/>
      <c r="O721" s="35">
        <v>0</v>
      </c>
      <c r="P721" s="35">
        <v>48</v>
      </c>
      <c r="Q721" s="35">
        <v>46</v>
      </c>
      <c r="R721" s="35">
        <v>2</v>
      </c>
      <c r="S721" s="35">
        <v>0</v>
      </c>
      <c r="T721" s="35">
        <v>0</v>
      </c>
      <c r="U721" s="35"/>
      <c r="V721" s="35"/>
      <c r="W721" s="35"/>
      <c r="X721" s="35">
        <v>4</v>
      </c>
      <c r="Y721" s="35">
        <v>21</v>
      </c>
      <c r="Z721" s="35">
        <v>23</v>
      </c>
      <c r="AA721" s="35">
        <v>2</v>
      </c>
      <c r="AB721" s="35">
        <v>0</v>
      </c>
      <c r="AC721" s="35">
        <v>0</v>
      </c>
      <c r="AD721" s="35"/>
      <c r="AE721" s="35"/>
      <c r="AF721" s="35"/>
      <c r="AG721" s="35">
        <v>0</v>
      </c>
      <c r="AH721" s="35">
        <v>4</v>
      </c>
      <c r="AI721" s="35">
        <v>4</v>
      </c>
      <c r="AJ721" s="35">
        <v>0</v>
      </c>
      <c r="AK721" s="35">
        <v>0</v>
      </c>
      <c r="AL721" s="35">
        <v>0</v>
      </c>
    </row>
    <row r="722" spans="1:38" ht="19.5" customHeight="1" x14ac:dyDescent="0.2">
      <c r="D722" s="44" t="s">
        <v>332</v>
      </c>
      <c r="F722" s="45">
        <v>6</v>
      </c>
      <c r="G722" s="45">
        <v>74</v>
      </c>
      <c r="H722" s="45">
        <v>76</v>
      </c>
      <c r="I722" s="45">
        <v>4</v>
      </c>
      <c r="J722" s="45">
        <v>0</v>
      </c>
      <c r="K722" s="45">
        <v>0</v>
      </c>
      <c r="L722" s="46"/>
      <c r="M722" s="46"/>
      <c r="N722" s="46"/>
      <c r="O722" s="45">
        <v>0</v>
      </c>
      <c r="P722" s="45">
        <v>44</v>
      </c>
      <c r="Q722" s="45">
        <v>42</v>
      </c>
      <c r="R722" s="45">
        <v>2</v>
      </c>
      <c r="S722" s="45">
        <v>0</v>
      </c>
      <c r="T722" s="45">
        <v>0</v>
      </c>
      <c r="U722" s="46"/>
      <c r="V722" s="46"/>
      <c r="W722" s="46"/>
      <c r="X722" s="45">
        <v>2</v>
      </c>
      <c r="Y722" s="45">
        <v>22</v>
      </c>
      <c r="Z722" s="45">
        <v>24</v>
      </c>
      <c r="AA722" s="45">
        <v>0</v>
      </c>
      <c r="AB722" s="45">
        <v>0</v>
      </c>
      <c r="AC722" s="45">
        <v>0</v>
      </c>
      <c r="AD722" s="46"/>
      <c r="AE722" s="46"/>
      <c r="AF722" s="46"/>
      <c r="AG722" s="45">
        <v>0</v>
      </c>
      <c r="AH722" s="45">
        <v>3</v>
      </c>
      <c r="AI722" s="45">
        <v>3</v>
      </c>
      <c r="AJ722" s="45">
        <v>0</v>
      </c>
      <c r="AK722" s="45">
        <v>0</v>
      </c>
      <c r="AL722" s="45">
        <v>0</v>
      </c>
    </row>
    <row r="723" spans="1:38" s="1" customFormat="1" ht="19.5" customHeight="1" x14ac:dyDescent="0.2">
      <c r="A723" s="3"/>
      <c r="B723" s="60"/>
      <c r="C723" s="3"/>
      <c r="D723" s="2" t="s">
        <v>333</v>
      </c>
      <c r="E723" s="5"/>
      <c r="F723" s="35">
        <v>13</v>
      </c>
      <c r="G723" s="35">
        <v>96</v>
      </c>
      <c r="H723" s="35">
        <v>100</v>
      </c>
      <c r="I723" s="35">
        <v>9</v>
      </c>
      <c r="J723" s="35">
        <v>0</v>
      </c>
      <c r="K723" s="35">
        <v>0</v>
      </c>
      <c r="L723" s="35"/>
      <c r="M723" s="35"/>
      <c r="N723" s="35"/>
      <c r="O723" s="35">
        <v>2</v>
      </c>
      <c r="P723" s="35">
        <v>34</v>
      </c>
      <c r="Q723" s="35">
        <v>33</v>
      </c>
      <c r="R723" s="35">
        <v>3</v>
      </c>
      <c r="S723" s="35">
        <v>0</v>
      </c>
      <c r="T723" s="35">
        <v>0</v>
      </c>
      <c r="U723" s="35"/>
      <c r="V723" s="35"/>
      <c r="W723" s="35"/>
      <c r="X723" s="35">
        <v>1</v>
      </c>
      <c r="Y723" s="35">
        <v>15</v>
      </c>
      <c r="Z723" s="35">
        <v>16</v>
      </c>
      <c r="AA723" s="35">
        <v>0</v>
      </c>
      <c r="AB723" s="35">
        <v>0</v>
      </c>
      <c r="AC723" s="35">
        <v>0</v>
      </c>
      <c r="AD723" s="35"/>
      <c r="AE723" s="35"/>
      <c r="AF723" s="35"/>
      <c r="AG723" s="35">
        <v>0</v>
      </c>
      <c r="AH723" s="35">
        <v>3</v>
      </c>
      <c r="AI723" s="35">
        <v>2</v>
      </c>
      <c r="AJ723" s="35">
        <v>1</v>
      </c>
      <c r="AK723" s="35">
        <v>0</v>
      </c>
      <c r="AL723" s="35">
        <v>0</v>
      </c>
    </row>
    <row r="724" spans="1:38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5">
        <v>98</v>
      </c>
      <c r="H724" s="45">
        <v>94</v>
      </c>
      <c r="I724" s="45">
        <v>4</v>
      </c>
      <c r="J724" s="45">
        <v>0</v>
      </c>
      <c r="K724" s="45">
        <v>0</v>
      </c>
      <c r="L724" s="46"/>
      <c r="M724" s="46"/>
      <c r="N724" s="46"/>
      <c r="O724" s="45">
        <v>0</v>
      </c>
      <c r="P724" s="45">
        <v>62</v>
      </c>
      <c r="Q724" s="45">
        <v>61</v>
      </c>
      <c r="R724" s="45">
        <v>1</v>
      </c>
      <c r="S724" s="45">
        <v>0</v>
      </c>
      <c r="T724" s="45">
        <v>0</v>
      </c>
      <c r="U724" s="46"/>
      <c r="V724" s="46"/>
      <c r="W724" s="46"/>
      <c r="X724" s="45">
        <v>0</v>
      </c>
      <c r="Y724" s="45">
        <v>34</v>
      </c>
      <c r="Z724" s="45">
        <v>32</v>
      </c>
      <c r="AA724" s="45">
        <v>2</v>
      </c>
      <c r="AB724" s="45">
        <v>0</v>
      </c>
      <c r="AC724" s="45">
        <v>0</v>
      </c>
      <c r="AD724" s="46"/>
      <c r="AE724" s="46"/>
      <c r="AF724" s="46"/>
      <c r="AG724" s="45">
        <v>0</v>
      </c>
      <c r="AH724" s="45">
        <v>8</v>
      </c>
      <c r="AI724" s="45">
        <v>8</v>
      </c>
      <c r="AJ724" s="45">
        <v>0</v>
      </c>
      <c r="AK724" s="45">
        <v>0</v>
      </c>
      <c r="AL724" s="45">
        <v>0</v>
      </c>
    </row>
    <row r="725" spans="1:38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>
        <v>106</v>
      </c>
      <c r="H725" s="35">
        <v>101</v>
      </c>
      <c r="I725" s="35">
        <v>5</v>
      </c>
      <c r="J725" s="35">
        <v>0</v>
      </c>
      <c r="K725" s="35">
        <v>0</v>
      </c>
      <c r="L725" s="35"/>
      <c r="M725" s="35"/>
      <c r="N725" s="35"/>
      <c r="O725" s="35">
        <v>0</v>
      </c>
      <c r="P725" s="35">
        <v>57</v>
      </c>
      <c r="Q725" s="35">
        <v>56</v>
      </c>
      <c r="R725" s="35">
        <v>1</v>
      </c>
      <c r="S725" s="35">
        <v>0</v>
      </c>
      <c r="T725" s="35">
        <v>0</v>
      </c>
      <c r="U725" s="35"/>
      <c r="V725" s="35"/>
      <c r="W725" s="35"/>
      <c r="X725" s="35">
        <v>0</v>
      </c>
      <c r="Y725" s="35">
        <v>27</v>
      </c>
      <c r="Z725" s="35">
        <v>27</v>
      </c>
      <c r="AA725" s="35">
        <v>0</v>
      </c>
      <c r="AB725" s="35">
        <v>0</v>
      </c>
      <c r="AC725" s="35">
        <v>0</v>
      </c>
      <c r="AD725" s="35"/>
      <c r="AE725" s="35"/>
      <c r="AF725" s="35"/>
      <c r="AG725" s="35">
        <v>0</v>
      </c>
      <c r="AH725" s="35">
        <v>4</v>
      </c>
      <c r="AI725" s="35">
        <v>4</v>
      </c>
      <c r="AJ725" s="35">
        <v>0</v>
      </c>
      <c r="AK725" s="35">
        <v>0</v>
      </c>
      <c r="AL725" s="35">
        <v>0</v>
      </c>
    </row>
    <row r="726" spans="1:38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</row>
    <row r="727" spans="1:38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31</v>
      </c>
      <c r="G727" s="50">
        <v>452</v>
      </c>
      <c r="H727" s="50">
        <v>457</v>
      </c>
      <c r="I727" s="50">
        <v>26</v>
      </c>
      <c r="J727" s="50">
        <v>0</v>
      </c>
      <c r="K727" s="50">
        <v>0</v>
      </c>
      <c r="L727" s="51"/>
      <c r="M727" s="51"/>
      <c r="N727" s="51"/>
      <c r="O727" s="50">
        <v>2</v>
      </c>
      <c r="P727" s="50">
        <v>245</v>
      </c>
      <c r="Q727" s="50">
        <v>238</v>
      </c>
      <c r="R727" s="50">
        <v>9</v>
      </c>
      <c r="S727" s="50">
        <v>0</v>
      </c>
      <c r="T727" s="50">
        <v>0</v>
      </c>
      <c r="U727" s="51"/>
      <c r="V727" s="51"/>
      <c r="W727" s="51"/>
      <c r="X727" s="50">
        <v>7</v>
      </c>
      <c r="Y727" s="50">
        <v>119</v>
      </c>
      <c r="Z727" s="50">
        <v>122</v>
      </c>
      <c r="AA727" s="50">
        <v>4</v>
      </c>
      <c r="AB727" s="50">
        <v>0</v>
      </c>
      <c r="AC727" s="50">
        <v>0</v>
      </c>
      <c r="AD727" s="51"/>
      <c r="AE727" s="51"/>
      <c r="AF727" s="51"/>
      <c r="AG727" s="50">
        <v>0</v>
      </c>
      <c r="AH727" s="50">
        <v>22</v>
      </c>
      <c r="AI727" s="50">
        <v>21</v>
      </c>
      <c r="AJ727" s="50">
        <v>1</v>
      </c>
      <c r="AK727" s="50">
        <v>0</v>
      </c>
      <c r="AL727" s="50">
        <v>0</v>
      </c>
    </row>
    <row r="728" spans="1:38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</row>
    <row r="729" spans="1:38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31</v>
      </c>
      <c r="G729" s="56">
        <v>452</v>
      </c>
      <c r="H729" s="56">
        <v>457</v>
      </c>
      <c r="I729" s="56">
        <v>26</v>
      </c>
      <c r="J729" s="56">
        <v>0</v>
      </c>
      <c r="K729" s="56">
        <v>0</v>
      </c>
      <c r="L729" s="51"/>
      <c r="M729" s="51"/>
      <c r="N729" s="51"/>
      <c r="O729" s="56">
        <v>2</v>
      </c>
      <c r="P729" s="56">
        <v>245</v>
      </c>
      <c r="Q729" s="56">
        <v>238</v>
      </c>
      <c r="R729" s="56">
        <v>9</v>
      </c>
      <c r="S729" s="56">
        <v>0</v>
      </c>
      <c r="T729" s="56">
        <v>0</v>
      </c>
      <c r="U729" s="51"/>
      <c r="V729" s="51"/>
      <c r="W729" s="51"/>
      <c r="X729" s="56">
        <v>7</v>
      </c>
      <c r="Y729" s="56">
        <v>119</v>
      </c>
      <c r="Z729" s="56">
        <v>122</v>
      </c>
      <c r="AA729" s="56">
        <v>4</v>
      </c>
      <c r="AB729" s="56">
        <v>0</v>
      </c>
      <c r="AC729" s="56">
        <v>0</v>
      </c>
      <c r="AD729" s="51"/>
      <c r="AE729" s="51"/>
      <c r="AF729" s="51"/>
      <c r="AG729" s="56">
        <v>0</v>
      </c>
      <c r="AH729" s="56">
        <v>22</v>
      </c>
      <c r="AI729" s="56">
        <v>21</v>
      </c>
      <c r="AJ729" s="56">
        <v>1</v>
      </c>
      <c r="AK729" s="56">
        <v>0</v>
      </c>
      <c r="AL729" s="56">
        <v>0</v>
      </c>
    </row>
    <row r="730" spans="1:38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</row>
    <row r="731" spans="1:38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</row>
    <row r="732" spans="1:38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</row>
    <row r="733" spans="1:38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9</v>
      </c>
      <c r="G733" s="35">
        <v>113</v>
      </c>
      <c r="H733" s="35">
        <v>110</v>
      </c>
      <c r="I733" s="35">
        <v>12</v>
      </c>
      <c r="J733" s="35">
        <v>0</v>
      </c>
      <c r="K733" s="35">
        <v>0</v>
      </c>
      <c r="L733" s="35"/>
      <c r="M733" s="35"/>
      <c r="N733" s="35"/>
      <c r="O733" s="35">
        <v>2</v>
      </c>
      <c r="P733" s="35">
        <v>73</v>
      </c>
      <c r="Q733" s="35">
        <v>68</v>
      </c>
      <c r="R733" s="35">
        <v>7</v>
      </c>
      <c r="S733" s="35">
        <v>0</v>
      </c>
      <c r="T733" s="35">
        <v>0</v>
      </c>
      <c r="U733" s="35"/>
      <c r="V733" s="35"/>
      <c r="W733" s="35"/>
      <c r="X733" s="35">
        <v>5</v>
      </c>
      <c r="Y733" s="35">
        <v>86</v>
      </c>
      <c r="Z733" s="35">
        <v>82</v>
      </c>
      <c r="AA733" s="35">
        <v>9</v>
      </c>
      <c r="AB733" s="35">
        <v>0</v>
      </c>
      <c r="AC733" s="35">
        <v>0</v>
      </c>
      <c r="AD733" s="35"/>
      <c r="AE733" s="35"/>
      <c r="AF733" s="35"/>
      <c r="AG733" s="35">
        <v>0</v>
      </c>
      <c r="AH733" s="35">
        <v>10</v>
      </c>
      <c r="AI733" s="35">
        <v>10</v>
      </c>
      <c r="AJ733" s="35">
        <v>0</v>
      </c>
      <c r="AK733" s="35">
        <v>0</v>
      </c>
      <c r="AL733" s="35">
        <v>0</v>
      </c>
    </row>
    <row r="734" spans="1:38" ht="19.5" customHeight="1" x14ac:dyDescent="0.2">
      <c r="D734" s="44" t="s">
        <v>116</v>
      </c>
      <c r="F734" s="45">
        <v>9</v>
      </c>
      <c r="G734" s="45">
        <v>111</v>
      </c>
      <c r="H734" s="45">
        <v>101</v>
      </c>
      <c r="I734" s="45">
        <v>19</v>
      </c>
      <c r="J734" s="45">
        <v>0</v>
      </c>
      <c r="K734" s="45">
        <v>0</v>
      </c>
      <c r="L734" s="46"/>
      <c r="M734" s="46"/>
      <c r="N734" s="46"/>
      <c r="O734" s="45">
        <v>1</v>
      </c>
      <c r="P734" s="45">
        <v>66</v>
      </c>
      <c r="Q734" s="45">
        <v>60</v>
      </c>
      <c r="R734" s="45">
        <v>7</v>
      </c>
      <c r="S734" s="45">
        <v>0</v>
      </c>
      <c r="T734" s="45">
        <v>0</v>
      </c>
      <c r="U734" s="46"/>
      <c r="V734" s="46"/>
      <c r="W734" s="46"/>
      <c r="X734" s="45">
        <v>6</v>
      </c>
      <c r="Y734" s="45">
        <v>87</v>
      </c>
      <c r="Z734" s="45">
        <v>85</v>
      </c>
      <c r="AA734" s="45">
        <v>8</v>
      </c>
      <c r="AB734" s="45">
        <v>0</v>
      </c>
      <c r="AC734" s="45">
        <v>0</v>
      </c>
      <c r="AD734" s="46"/>
      <c r="AE734" s="46"/>
      <c r="AF734" s="46"/>
      <c r="AG734" s="45">
        <v>1</v>
      </c>
      <c r="AH734" s="45">
        <v>12</v>
      </c>
      <c r="AI734" s="45">
        <v>13</v>
      </c>
      <c r="AJ734" s="45">
        <v>0</v>
      </c>
      <c r="AK734" s="45">
        <v>0</v>
      </c>
      <c r="AL734" s="45">
        <v>0</v>
      </c>
    </row>
    <row r="735" spans="1:38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</row>
    <row r="736" spans="1:38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18</v>
      </c>
      <c r="G736" s="50">
        <v>224</v>
      </c>
      <c r="H736" s="50">
        <v>211</v>
      </c>
      <c r="I736" s="50">
        <v>31</v>
      </c>
      <c r="J736" s="50">
        <v>0</v>
      </c>
      <c r="K736" s="50">
        <v>0</v>
      </c>
      <c r="L736" s="51"/>
      <c r="M736" s="51"/>
      <c r="N736" s="51"/>
      <c r="O736" s="50">
        <v>3</v>
      </c>
      <c r="P736" s="50">
        <v>139</v>
      </c>
      <c r="Q736" s="50">
        <v>128</v>
      </c>
      <c r="R736" s="50">
        <v>14</v>
      </c>
      <c r="S736" s="50">
        <v>0</v>
      </c>
      <c r="T736" s="50">
        <v>0</v>
      </c>
      <c r="U736" s="51"/>
      <c r="V736" s="51"/>
      <c r="W736" s="51"/>
      <c r="X736" s="50">
        <v>11</v>
      </c>
      <c r="Y736" s="50">
        <v>173</v>
      </c>
      <c r="Z736" s="50">
        <v>167</v>
      </c>
      <c r="AA736" s="50">
        <v>17</v>
      </c>
      <c r="AB736" s="50">
        <v>0</v>
      </c>
      <c r="AC736" s="50">
        <v>0</v>
      </c>
      <c r="AD736" s="51"/>
      <c r="AE736" s="51"/>
      <c r="AF736" s="51"/>
      <c r="AG736" s="50">
        <v>1</v>
      </c>
      <c r="AH736" s="50">
        <v>22</v>
      </c>
      <c r="AI736" s="50">
        <v>23</v>
      </c>
      <c r="AJ736" s="50">
        <v>0</v>
      </c>
      <c r="AK736" s="50">
        <v>0</v>
      </c>
      <c r="AL736" s="50">
        <v>0</v>
      </c>
    </row>
    <row r="737" spans="1:38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</row>
    <row r="738" spans="1:38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18</v>
      </c>
      <c r="G738" s="56">
        <v>224</v>
      </c>
      <c r="H738" s="56">
        <v>211</v>
      </c>
      <c r="I738" s="56">
        <v>31</v>
      </c>
      <c r="J738" s="56">
        <v>0</v>
      </c>
      <c r="K738" s="56">
        <v>0</v>
      </c>
      <c r="L738" s="51"/>
      <c r="M738" s="51"/>
      <c r="N738" s="51"/>
      <c r="O738" s="56">
        <v>3</v>
      </c>
      <c r="P738" s="56">
        <v>139</v>
      </c>
      <c r="Q738" s="56">
        <v>128</v>
      </c>
      <c r="R738" s="56">
        <v>14</v>
      </c>
      <c r="S738" s="56">
        <v>0</v>
      </c>
      <c r="T738" s="56">
        <v>0</v>
      </c>
      <c r="U738" s="51"/>
      <c r="V738" s="51"/>
      <c r="W738" s="51"/>
      <c r="X738" s="56">
        <v>11</v>
      </c>
      <c r="Y738" s="56">
        <v>173</v>
      </c>
      <c r="Z738" s="56">
        <v>167</v>
      </c>
      <c r="AA738" s="56">
        <v>17</v>
      </c>
      <c r="AB738" s="56">
        <v>0</v>
      </c>
      <c r="AC738" s="56">
        <v>0</v>
      </c>
      <c r="AD738" s="51"/>
      <c r="AE738" s="51"/>
      <c r="AF738" s="51"/>
      <c r="AG738" s="56">
        <v>1</v>
      </c>
      <c r="AH738" s="56">
        <v>22</v>
      </c>
      <c r="AI738" s="56">
        <v>23</v>
      </c>
      <c r="AJ738" s="56">
        <v>0</v>
      </c>
      <c r="AK738" s="56">
        <v>0</v>
      </c>
      <c r="AL738" s="56">
        <v>0</v>
      </c>
    </row>
    <row r="739" spans="1:38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</row>
    <row r="740" spans="1:38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</row>
    <row r="741" spans="1:38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</row>
    <row r="742" spans="1:38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37</v>
      </c>
      <c r="G742" s="35">
        <v>229</v>
      </c>
      <c r="H742" s="35">
        <v>226</v>
      </c>
      <c r="I742" s="35">
        <v>40</v>
      </c>
      <c r="J742" s="35">
        <v>0</v>
      </c>
      <c r="K742" s="35">
        <v>0</v>
      </c>
      <c r="L742" s="35"/>
      <c r="M742" s="35"/>
      <c r="N742" s="35"/>
      <c r="O742" s="35">
        <v>11</v>
      </c>
      <c r="P742" s="35">
        <v>51</v>
      </c>
      <c r="Q742" s="35">
        <v>45</v>
      </c>
      <c r="R742" s="35">
        <v>17</v>
      </c>
      <c r="S742" s="35">
        <v>0</v>
      </c>
      <c r="T742" s="35">
        <v>0</v>
      </c>
      <c r="U742" s="35"/>
      <c r="V742" s="35"/>
      <c r="W742" s="35"/>
      <c r="X742" s="35">
        <v>13</v>
      </c>
      <c r="Y742" s="35">
        <v>86</v>
      </c>
      <c r="Z742" s="35">
        <v>83</v>
      </c>
      <c r="AA742" s="35">
        <v>16</v>
      </c>
      <c r="AB742" s="35">
        <v>0</v>
      </c>
      <c r="AC742" s="35">
        <v>0</v>
      </c>
      <c r="AD742" s="35"/>
      <c r="AE742" s="35"/>
      <c r="AF742" s="35"/>
      <c r="AG742" s="35">
        <v>2</v>
      </c>
      <c r="AH742" s="35">
        <v>9</v>
      </c>
      <c r="AI742" s="35">
        <v>8</v>
      </c>
      <c r="AJ742" s="35">
        <v>3</v>
      </c>
      <c r="AK742" s="35">
        <v>0</v>
      </c>
      <c r="AL742" s="35">
        <v>0</v>
      </c>
    </row>
    <row r="743" spans="1:38" ht="19.5" customHeight="1" x14ac:dyDescent="0.2">
      <c r="D743" s="44" t="s">
        <v>116</v>
      </c>
      <c r="F743" s="45">
        <v>16</v>
      </c>
      <c r="G743" s="45">
        <v>226</v>
      </c>
      <c r="H743" s="45">
        <v>217</v>
      </c>
      <c r="I743" s="45">
        <v>25</v>
      </c>
      <c r="J743" s="45">
        <v>0</v>
      </c>
      <c r="K743" s="45">
        <v>0</v>
      </c>
      <c r="L743" s="46"/>
      <c r="M743" s="46"/>
      <c r="N743" s="46"/>
      <c r="O743" s="45">
        <v>0</v>
      </c>
      <c r="P743" s="45">
        <v>61</v>
      </c>
      <c r="Q743" s="45">
        <v>59</v>
      </c>
      <c r="R743" s="45">
        <v>2</v>
      </c>
      <c r="S743" s="45">
        <v>0</v>
      </c>
      <c r="T743" s="45">
        <v>0</v>
      </c>
      <c r="U743" s="46"/>
      <c r="V743" s="46"/>
      <c r="W743" s="46"/>
      <c r="X743" s="45">
        <v>11</v>
      </c>
      <c r="Y743" s="45">
        <v>96</v>
      </c>
      <c r="Z743" s="45">
        <v>100</v>
      </c>
      <c r="AA743" s="45">
        <v>7</v>
      </c>
      <c r="AB743" s="45">
        <v>0</v>
      </c>
      <c r="AC743" s="45">
        <v>0</v>
      </c>
      <c r="AD743" s="46"/>
      <c r="AE743" s="46"/>
      <c r="AF743" s="46"/>
      <c r="AG743" s="45">
        <v>1</v>
      </c>
      <c r="AH743" s="45">
        <v>7</v>
      </c>
      <c r="AI743" s="45">
        <v>8</v>
      </c>
      <c r="AJ743" s="45">
        <v>0</v>
      </c>
      <c r="AK743" s="45">
        <v>0</v>
      </c>
      <c r="AL743" s="45">
        <v>0</v>
      </c>
    </row>
    <row r="744" spans="1:38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</row>
    <row r="745" spans="1:38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53</v>
      </c>
      <c r="G745" s="50">
        <v>455</v>
      </c>
      <c r="H745" s="50">
        <v>443</v>
      </c>
      <c r="I745" s="50">
        <v>65</v>
      </c>
      <c r="J745" s="50">
        <v>0</v>
      </c>
      <c r="K745" s="50">
        <v>0</v>
      </c>
      <c r="L745" s="51"/>
      <c r="M745" s="51"/>
      <c r="N745" s="51"/>
      <c r="O745" s="50">
        <v>11</v>
      </c>
      <c r="P745" s="50">
        <v>112</v>
      </c>
      <c r="Q745" s="50">
        <v>104</v>
      </c>
      <c r="R745" s="50">
        <v>19</v>
      </c>
      <c r="S745" s="50">
        <v>0</v>
      </c>
      <c r="T745" s="50">
        <v>0</v>
      </c>
      <c r="U745" s="51"/>
      <c r="V745" s="51"/>
      <c r="W745" s="51"/>
      <c r="X745" s="50">
        <v>24</v>
      </c>
      <c r="Y745" s="50">
        <v>182</v>
      </c>
      <c r="Z745" s="50">
        <v>183</v>
      </c>
      <c r="AA745" s="50">
        <v>23</v>
      </c>
      <c r="AB745" s="50">
        <v>0</v>
      </c>
      <c r="AC745" s="50">
        <v>0</v>
      </c>
      <c r="AD745" s="51"/>
      <c r="AE745" s="51"/>
      <c r="AF745" s="51"/>
      <c r="AG745" s="50">
        <v>3</v>
      </c>
      <c r="AH745" s="50">
        <v>16</v>
      </c>
      <c r="AI745" s="50">
        <v>16</v>
      </c>
      <c r="AJ745" s="50">
        <v>3</v>
      </c>
      <c r="AK745" s="50">
        <v>0</v>
      </c>
      <c r="AL745" s="50">
        <v>0</v>
      </c>
    </row>
    <row r="746" spans="1:38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</row>
    <row r="747" spans="1:38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53</v>
      </c>
      <c r="G747" s="56">
        <v>455</v>
      </c>
      <c r="H747" s="56">
        <v>443</v>
      </c>
      <c r="I747" s="56">
        <v>65</v>
      </c>
      <c r="J747" s="56">
        <v>0</v>
      </c>
      <c r="K747" s="56">
        <v>0</v>
      </c>
      <c r="L747" s="51"/>
      <c r="M747" s="51"/>
      <c r="N747" s="51"/>
      <c r="O747" s="56">
        <v>11</v>
      </c>
      <c r="P747" s="56">
        <v>112</v>
      </c>
      <c r="Q747" s="56">
        <v>104</v>
      </c>
      <c r="R747" s="56">
        <v>19</v>
      </c>
      <c r="S747" s="56">
        <v>0</v>
      </c>
      <c r="T747" s="56">
        <v>0</v>
      </c>
      <c r="U747" s="51"/>
      <c r="V747" s="51"/>
      <c r="W747" s="51"/>
      <c r="X747" s="56">
        <v>24</v>
      </c>
      <c r="Y747" s="56">
        <v>182</v>
      </c>
      <c r="Z747" s="56">
        <v>183</v>
      </c>
      <c r="AA747" s="56">
        <v>23</v>
      </c>
      <c r="AB747" s="56">
        <v>0</v>
      </c>
      <c r="AC747" s="56">
        <v>0</v>
      </c>
      <c r="AD747" s="51"/>
      <c r="AE747" s="51"/>
      <c r="AF747" s="51"/>
      <c r="AG747" s="56">
        <v>3</v>
      </c>
      <c r="AH747" s="56">
        <v>16</v>
      </c>
      <c r="AI747" s="56">
        <v>16</v>
      </c>
      <c r="AJ747" s="56">
        <v>3</v>
      </c>
      <c r="AK747" s="56">
        <v>0</v>
      </c>
      <c r="AL747" s="56">
        <v>0</v>
      </c>
    </row>
    <row r="748" spans="1:38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</row>
    <row r="749" spans="1:38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11619</v>
      </c>
      <c r="G749" s="65">
        <v>212788</v>
      </c>
      <c r="H749" s="65">
        <v>213074</v>
      </c>
      <c r="I749" s="65">
        <v>14232</v>
      </c>
      <c r="J749" s="65">
        <v>4093</v>
      </c>
      <c r="K749" s="65">
        <v>1194</v>
      </c>
      <c r="L749" s="51"/>
      <c r="M749" s="51"/>
      <c r="N749" s="51"/>
      <c r="O749" s="65">
        <v>1206</v>
      </c>
      <c r="P749" s="65">
        <v>27617</v>
      </c>
      <c r="Q749" s="65">
        <v>27225</v>
      </c>
      <c r="R749" s="65">
        <v>1598</v>
      </c>
      <c r="S749" s="65">
        <v>90</v>
      </c>
      <c r="T749" s="65">
        <v>90</v>
      </c>
      <c r="U749" s="51"/>
      <c r="V749" s="51"/>
      <c r="W749" s="51"/>
      <c r="X749" s="65">
        <v>1999</v>
      </c>
      <c r="Y749" s="65">
        <v>26744</v>
      </c>
      <c r="Z749" s="65">
        <v>26834</v>
      </c>
      <c r="AA749" s="65">
        <v>1908</v>
      </c>
      <c r="AB749" s="65">
        <v>44</v>
      </c>
      <c r="AC749" s="65">
        <v>45</v>
      </c>
      <c r="AD749" s="51"/>
      <c r="AE749" s="51"/>
      <c r="AF749" s="51"/>
      <c r="AG749" s="65">
        <v>246</v>
      </c>
      <c r="AH749" s="65">
        <v>5844</v>
      </c>
      <c r="AI749" s="65">
        <v>5849</v>
      </c>
      <c r="AJ749" s="65">
        <v>241</v>
      </c>
      <c r="AK749" s="65">
        <v>22</v>
      </c>
      <c r="AL749" s="65">
        <v>22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38" ht="15" x14ac:dyDescent="0.2">
      <c r="A769" s="78">
        <v>13</v>
      </c>
      <c r="B769" t="s">
        <v>356</v>
      </c>
    </row>
    <row r="770" spans="1:38" ht="15" x14ac:dyDescent="0.2">
      <c r="A770" s="78">
        <v>14</v>
      </c>
      <c r="B770" t="s">
        <v>357</v>
      </c>
    </row>
    <row r="771" spans="1:38" ht="15" x14ac:dyDescent="0.2">
      <c r="A771" s="78">
        <v>15</v>
      </c>
      <c r="B771" t="s">
        <v>358</v>
      </c>
    </row>
    <row r="772" spans="1:38" ht="15" x14ac:dyDescent="0.2">
      <c r="A772" s="78">
        <v>16</v>
      </c>
      <c r="B772" t="s">
        <v>359</v>
      </c>
    </row>
    <row r="773" spans="1:38" ht="15" x14ac:dyDescent="0.2">
      <c r="A773" s="78">
        <v>17</v>
      </c>
      <c r="B773" t="s">
        <v>360</v>
      </c>
    </row>
    <row r="774" spans="1:38" ht="15" x14ac:dyDescent="0.2">
      <c r="A774" s="78">
        <v>18</v>
      </c>
      <c r="B774" t="s">
        <v>361</v>
      </c>
    </row>
    <row r="775" spans="1:38" ht="15" x14ac:dyDescent="0.2">
      <c r="A775" s="78">
        <v>19</v>
      </c>
      <c r="B775" t="s">
        <v>362</v>
      </c>
    </row>
    <row r="776" spans="1:38" ht="15" x14ac:dyDescent="0.2">
      <c r="A776" s="78">
        <v>20</v>
      </c>
      <c r="B776" t="s">
        <v>363</v>
      </c>
    </row>
    <row r="777" spans="1:38" ht="15" x14ac:dyDescent="0.2">
      <c r="A777" s="78">
        <v>21</v>
      </c>
      <c r="B777" t="s">
        <v>364</v>
      </c>
    </row>
    <row r="778" spans="1:38" ht="15" x14ac:dyDescent="0.2">
      <c r="A778" s="78">
        <v>22</v>
      </c>
      <c r="B778" t="s">
        <v>104</v>
      </c>
    </row>
    <row r="779" spans="1:38" ht="33" customHeight="1" x14ac:dyDescent="0.2">
      <c r="A779" s="82">
        <v>23</v>
      </c>
      <c r="B779" s="93" t="s">
        <v>105</v>
      </c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</row>
    <row r="780" spans="1:38" ht="15" x14ac:dyDescent="0.2">
      <c r="A780">
        <v>24</v>
      </c>
      <c r="B780" t="s">
        <v>106</v>
      </c>
    </row>
    <row r="781" spans="1:38" ht="15" x14ac:dyDescent="0.2">
      <c r="A781">
        <v>25</v>
      </c>
      <c r="B781" t="s">
        <v>107</v>
      </c>
    </row>
    <row r="782" spans="1:38" ht="15" x14ac:dyDescent="0.2">
      <c r="A782">
        <v>26</v>
      </c>
      <c r="B782" t="s">
        <v>108</v>
      </c>
    </row>
    <row r="783" spans="1:38" ht="29.25" customHeight="1" x14ac:dyDescent="0.2">
      <c r="A783" s="82">
        <v>27</v>
      </c>
      <c r="B783" s="93" t="s">
        <v>109</v>
      </c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</row>
    <row r="784" spans="1:38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L747"/>
  <mergeCells count="9">
    <mergeCell ref="B779:AL779"/>
    <mergeCell ref="B783:AL783"/>
    <mergeCell ref="A8:D8"/>
    <mergeCell ref="A2:AL3"/>
    <mergeCell ref="A4:AL5"/>
    <mergeCell ref="F7:K7"/>
    <mergeCell ref="O7:T7"/>
    <mergeCell ref="X7:AC7"/>
    <mergeCell ref="AG7:AL7"/>
  </mergeCells>
  <phoneticPr fontId="2" type="noConversion"/>
  <pageMargins left="0.43307086614173229" right="0" top="0" bottom="0" header="0" footer="0"/>
  <pageSetup paperSize="5" scale="39" orientation="landscape" r:id="rId1"/>
  <headerFooter alignWithMargins="0"/>
  <rowBreaks count="11" manualBreakCount="11">
    <brk id="69" max="37" man="1"/>
    <brk id="136" max="37" man="1"/>
    <brk id="193" max="37" man="1"/>
    <brk id="258" max="37" man="1"/>
    <brk id="327" max="37" man="1"/>
    <brk id="391" max="37" man="1"/>
    <brk id="456" max="37" man="1"/>
    <brk id="514" max="37" man="1"/>
    <brk id="575" max="37" man="1"/>
    <brk id="643" max="37" man="1"/>
    <brk id="707" max="3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H785"/>
  <sheetViews>
    <sheetView view="pageBreakPreview" zoomScale="70" zoomScaleNormal="60" zoomScaleSheetLayoutView="7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16384" width="11.42578125" style="7"/>
  </cols>
  <sheetData>
    <row r="1" spans="1:34" x14ac:dyDescent="0.2">
      <c r="AF1" s="7"/>
      <c r="AG1" s="7"/>
      <c r="AH1" s="7"/>
    </row>
    <row r="2" spans="1:34" ht="12.75" x14ac:dyDescent="0.2">
      <c r="A2" s="85" t="s">
        <v>59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</row>
    <row r="3" spans="1:34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</row>
    <row r="4" spans="1:34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</row>
    <row r="6" spans="1:34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30" customHeight="1" thickBot="1" x14ac:dyDescent="0.3">
      <c r="A7" s="13"/>
      <c r="B7" s="13"/>
      <c r="C7" s="13"/>
      <c r="D7" s="14"/>
      <c r="E7" s="14"/>
      <c r="F7" s="87" t="s">
        <v>60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</row>
    <row r="8" spans="1:34" ht="50.1" customHeight="1" thickBot="1" x14ac:dyDescent="0.25">
      <c r="A8" s="90" t="s">
        <v>1</v>
      </c>
      <c r="B8" s="90"/>
      <c r="C8" s="90"/>
      <c r="D8" s="90"/>
      <c r="E8" s="20"/>
      <c r="F8" s="15" t="s">
        <v>2</v>
      </c>
      <c r="G8" s="11"/>
      <c r="H8" s="11"/>
      <c r="I8" s="11"/>
      <c r="J8" s="15" t="s">
        <v>3</v>
      </c>
      <c r="K8" s="15" t="s">
        <v>61</v>
      </c>
      <c r="L8" s="11"/>
      <c r="M8" s="15" t="s">
        <v>5</v>
      </c>
      <c r="N8" s="11"/>
      <c r="O8" s="11"/>
      <c r="P8" s="11"/>
      <c r="Q8" s="15" t="s">
        <v>372</v>
      </c>
      <c r="R8" s="15" t="s">
        <v>63</v>
      </c>
      <c r="S8" s="11"/>
      <c r="T8" s="15" t="s">
        <v>13</v>
      </c>
      <c r="U8" s="11"/>
      <c r="V8" s="11"/>
      <c r="W8" s="11"/>
      <c r="X8" s="15" t="s">
        <v>14</v>
      </c>
      <c r="Y8" s="11"/>
      <c r="Z8" s="11"/>
      <c r="AA8" s="11"/>
      <c r="AB8" s="15" t="s">
        <v>15</v>
      </c>
      <c r="AC8" s="11"/>
      <c r="AD8" s="15" t="s">
        <v>16</v>
      </c>
      <c r="AE8" s="11"/>
      <c r="AF8" s="11"/>
      <c r="AG8" s="11"/>
      <c r="AH8" s="15" t="s">
        <v>31</v>
      </c>
    </row>
    <row r="9" spans="1:34" ht="20.100000000000001" customHeight="1" x14ac:dyDescent="0.2"/>
    <row r="10" spans="1:34" ht="20.100000000000001" customHeight="1" x14ac:dyDescent="0.2">
      <c r="A10" s="2"/>
      <c r="B10" s="6" t="s">
        <v>113</v>
      </c>
    </row>
    <row r="11" spans="1:34" ht="20.100000000000001" customHeight="1" x14ac:dyDescent="0.2">
      <c r="A11" s="42"/>
      <c r="B11" s="43"/>
      <c r="C11" s="3" t="s">
        <v>114</v>
      </c>
    </row>
    <row r="12" spans="1:34" ht="20.100000000000001" customHeight="1" x14ac:dyDescent="0.2">
      <c r="D12" s="2" t="s">
        <v>115</v>
      </c>
      <c r="F12" s="35">
        <v>152</v>
      </c>
      <c r="G12" s="35"/>
      <c r="H12" s="35"/>
      <c r="I12" s="35"/>
      <c r="J12" s="35">
        <v>1134</v>
      </c>
      <c r="K12" s="35">
        <v>45</v>
      </c>
      <c r="L12" s="35"/>
      <c r="M12" s="35">
        <v>1179</v>
      </c>
      <c r="N12" s="35"/>
      <c r="O12" s="35"/>
      <c r="P12" s="35"/>
      <c r="Q12" s="35">
        <v>390</v>
      </c>
      <c r="R12" s="35">
        <v>818</v>
      </c>
      <c r="S12" s="35"/>
      <c r="T12" s="35">
        <v>1208</v>
      </c>
      <c r="U12" s="35"/>
      <c r="V12" s="35"/>
      <c r="W12" s="35"/>
      <c r="X12" s="35">
        <v>123</v>
      </c>
      <c r="Y12" s="35"/>
      <c r="Z12" s="35"/>
      <c r="AA12" s="35"/>
      <c r="AB12" s="35">
        <v>0</v>
      </c>
      <c r="AC12" s="35"/>
      <c r="AD12" s="35">
        <v>0</v>
      </c>
      <c r="AE12" s="35"/>
      <c r="AF12" s="35"/>
      <c r="AG12" s="35"/>
      <c r="AH12" s="35">
        <v>0</v>
      </c>
    </row>
    <row r="13" spans="1:34" ht="20.100000000000001" customHeight="1" x14ac:dyDescent="0.2">
      <c r="D13" s="44" t="s">
        <v>116</v>
      </c>
      <c r="F13" s="45">
        <v>166</v>
      </c>
      <c r="G13" s="46"/>
      <c r="H13" s="46"/>
      <c r="I13" s="46"/>
      <c r="J13" s="45">
        <v>1198</v>
      </c>
      <c r="K13" s="45">
        <v>41</v>
      </c>
      <c r="L13" s="46"/>
      <c r="M13" s="45">
        <v>1239</v>
      </c>
      <c r="N13" s="46"/>
      <c r="O13" s="46"/>
      <c r="P13" s="46"/>
      <c r="Q13" s="45">
        <v>259</v>
      </c>
      <c r="R13" s="45">
        <v>1013</v>
      </c>
      <c r="S13" s="46"/>
      <c r="T13" s="45">
        <v>1272</v>
      </c>
      <c r="U13" s="46"/>
      <c r="V13" s="46"/>
      <c r="W13" s="46"/>
      <c r="X13" s="45">
        <v>133</v>
      </c>
      <c r="Y13" s="46"/>
      <c r="Z13" s="46"/>
      <c r="AA13" s="46"/>
      <c r="AB13" s="45">
        <v>0</v>
      </c>
      <c r="AC13" s="46"/>
      <c r="AD13" s="45">
        <v>0</v>
      </c>
      <c r="AE13" s="46"/>
      <c r="AF13" s="46"/>
      <c r="AG13" s="46"/>
      <c r="AH13" s="45">
        <v>0</v>
      </c>
    </row>
    <row r="14" spans="1:34" ht="20.100000000000001" customHeight="1" x14ac:dyDescent="0.2">
      <c r="D14" s="2" t="s">
        <v>117</v>
      </c>
      <c r="F14" s="35">
        <v>188</v>
      </c>
      <c r="G14" s="35"/>
      <c r="H14" s="35"/>
      <c r="I14" s="35"/>
      <c r="J14" s="35">
        <v>1183</v>
      </c>
      <c r="K14" s="35">
        <v>33</v>
      </c>
      <c r="L14" s="35"/>
      <c r="M14" s="35">
        <v>1216</v>
      </c>
      <c r="N14" s="35"/>
      <c r="O14" s="35"/>
      <c r="P14" s="35"/>
      <c r="Q14" s="35">
        <v>321</v>
      </c>
      <c r="R14" s="35">
        <v>891</v>
      </c>
      <c r="S14" s="35"/>
      <c r="T14" s="35">
        <v>1212</v>
      </c>
      <c r="U14" s="35"/>
      <c r="V14" s="35"/>
      <c r="W14" s="35"/>
      <c r="X14" s="35">
        <v>192</v>
      </c>
      <c r="Y14" s="35"/>
      <c r="Z14" s="35"/>
      <c r="AA14" s="35"/>
      <c r="AB14" s="35">
        <v>0</v>
      </c>
      <c r="AC14" s="35"/>
      <c r="AD14" s="35">
        <v>0</v>
      </c>
      <c r="AE14" s="35"/>
      <c r="AF14" s="35"/>
      <c r="AG14" s="35"/>
      <c r="AH14" s="35">
        <v>0</v>
      </c>
    </row>
    <row r="15" spans="1:34" ht="20.100000000000001" customHeight="1" x14ac:dyDescent="0.2">
      <c r="D15" s="44" t="s">
        <v>118</v>
      </c>
      <c r="F15" s="45">
        <v>161</v>
      </c>
      <c r="G15" s="46"/>
      <c r="H15" s="46"/>
      <c r="I15" s="46"/>
      <c r="J15" s="45">
        <v>1177</v>
      </c>
      <c r="K15" s="45">
        <v>27</v>
      </c>
      <c r="L15" s="46"/>
      <c r="M15" s="45">
        <v>1204</v>
      </c>
      <c r="N15" s="46"/>
      <c r="O15" s="46"/>
      <c r="P15" s="46"/>
      <c r="Q15" s="45">
        <v>235</v>
      </c>
      <c r="R15" s="45">
        <v>998</v>
      </c>
      <c r="S15" s="46"/>
      <c r="T15" s="45">
        <v>1233</v>
      </c>
      <c r="U15" s="46"/>
      <c r="V15" s="46"/>
      <c r="W15" s="46"/>
      <c r="X15" s="45">
        <v>132</v>
      </c>
      <c r="Y15" s="46"/>
      <c r="Z15" s="46"/>
      <c r="AA15" s="46"/>
      <c r="AB15" s="45">
        <v>0</v>
      </c>
      <c r="AC15" s="46"/>
      <c r="AD15" s="45">
        <v>0</v>
      </c>
      <c r="AE15" s="46"/>
      <c r="AF15" s="46"/>
      <c r="AG15" s="46"/>
      <c r="AH15" s="45">
        <v>0</v>
      </c>
    </row>
    <row r="16" spans="1:34" ht="20.100000000000001" customHeight="1" x14ac:dyDescent="0.2">
      <c r="D16" s="2" t="s">
        <v>119</v>
      </c>
      <c r="F16" s="35">
        <v>180</v>
      </c>
      <c r="G16" s="35"/>
      <c r="H16" s="35"/>
      <c r="I16" s="35"/>
      <c r="J16" s="35">
        <v>1192</v>
      </c>
      <c r="K16" s="35">
        <v>24</v>
      </c>
      <c r="L16" s="35"/>
      <c r="M16" s="35">
        <v>1216</v>
      </c>
      <c r="N16" s="35"/>
      <c r="O16" s="35"/>
      <c r="P16" s="35"/>
      <c r="Q16" s="35">
        <v>235</v>
      </c>
      <c r="R16" s="35">
        <v>942</v>
      </c>
      <c r="S16" s="35"/>
      <c r="T16" s="35">
        <v>1177</v>
      </c>
      <c r="U16" s="35"/>
      <c r="V16" s="35"/>
      <c r="W16" s="35"/>
      <c r="X16" s="35">
        <v>219</v>
      </c>
      <c r="Y16" s="35"/>
      <c r="Z16" s="35"/>
      <c r="AA16" s="35"/>
      <c r="AB16" s="35">
        <v>0</v>
      </c>
      <c r="AC16" s="35"/>
      <c r="AD16" s="35">
        <v>0</v>
      </c>
      <c r="AE16" s="35"/>
      <c r="AF16" s="35"/>
      <c r="AG16" s="35"/>
      <c r="AH16" s="35">
        <v>0</v>
      </c>
    </row>
    <row r="17" spans="1:34" ht="20.100000000000001" customHeight="1" x14ac:dyDescent="0.2">
      <c r="D17" s="44" t="s">
        <v>120</v>
      </c>
      <c r="F17" s="45">
        <v>245</v>
      </c>
      <c r="G17" s="46"/>
      <c r="H17" s="46"/>
      <c r="I17" s="46"/>
      <c r="J17" s="45">
        <v>1172</v>
      </c>
      <c r="K17" s="45">
        <v>24</v>
      </c>
      <c r="L17" s="46"/>
      <c r="M17" s="45">
        <v>1196</v>
      </c>
      <c r="N17" s="46"/>
      <c r="O17" s="46"/>
      <c r="P17" s="46"/>
      <c r="Q17" s="45">
        <v>225</v>
      </c>
      <c r="R17" s="45">
        <v>961</v>
      </c>
      <c r="S17" s="46"/>
      <c r="T17" s="45">
        <v>1186</v>
      </c>
      <c r="U17" s="46"/>
      <c r="V17" s="46"/>
      <c r="W17" s="46"/>
      <c r="X17" s="45">
        <v>255</v>
      </c>
      <c r="Y17" s="46"/>
      <c r="Z17" s="46"/>
      <c r="AA17" s="46"/>
      <c r="AB17" s="45">
        <v>0</v>
      </c>
      <c r="AC17" s="46"/>
      <c r="AD17" s="45">
        <v>0</v>
      </c>
      <c r="AE17" s="46"/>
      <c r="AF17" s="46"/>
      <c r="AG17" s="46"/>
      <c r="AH17" s="45">
        <v>0</v>
      </c>
    </row>
    <row r="18" spans="1:34" ht="20.100000000000001" customHeight="1" x14ac:dyDescent="0.2">
      <c r="D18" s="2" t="s">
        <v>121</v>
      </c>
      <c r="F18" s="35">
        <v>139</v>
      </c>
      <c r="G18" s="35"/>
      <c r="H18" s="35"/>
      <c r="I18" s="35"/>
      <c r="J18" s="35">
        <v>1156</v>
      </c>
      <c r="K18" s="35">
        <v>35</v>
      </c>
      <c r="L18" s="35"/>
      <c r="M18" s="35">
        <v>1191</v>
      </c>
      <c r="N18" s="35"/>
      <c r="O18" s="35"/>
      <c r="P18" s="35"/>
      <c r="Q18" s="35">
        <v>293</v>
      </c>
      <c r="R18" s="35">
        <v>931</v>
      </c>
      <c r="S18" s="35"/>
      <c r="T18" s="35">
        <v>1224</v>
      </c>
      <c r="U18" s="35"/>
      <c r="V18" s="35"/>
      <c r="W18" s="35"/>
      <c r="X18" s="35">
        <v>106</v>
      </c>
      <c r="Y18" s="35"/>
      <c r="Z18" s="35"/>
      <c r="AA18" s="35"/>
      <c r="AB18" s="35">
        <v>0</v>
      </c>
      <c r="AC18" s="35"/>
      <c r="AD18" s="35">
        <v>0</v>
      </c>
      <c r="AE18" s="35"/>
      <c r="AF18" s="35"/>
      <c r="AG18" s="35"/>
      <c r="AH18" s="35">
        <v>0</v>
      </c>
    </row>
    <row r="19" spans="1:34" ht="20.100000000000001" customHeight="1" x14ac:dyDescent="0.2">
      <c r="D19" s="44" t="s">
        <v>122</v>
      </c>
      <c r="F19" s="45">
        <v>247</v>
      </c>
      <c r="G19" s="46"/>
      <c r="H19" s="46"/>
      <c r="I19" s="46"/>
      <c r="J19" s="45">
        <v>1137</v>
      </c>
      <c r="K19" s="45">
        <v>52</v>
      </c>
      <c r="L19" s="46"/>
      <c r="M19" s="45">
        <v>1189</v>
      </c>
      <c r="N19" s="46"/>
      <c r="O19" s="46"/>
      <c r="P19" s="46"/>
      <c r="Q19" s="45">
        <v>429</v>
      </c>
      <c r="R19" s="45">
        <v>808</v>
      </c>
      <c r="S19" s="46"/>
      <c r="T19" s="45">
        <v>1237</v>
      </c>
      <c r="U19" s="46"/>
      <c r="V19" s="46"/>
      <c r="W19" s="46"/>
      <c r="X19" s="45">
        <v>199</v>
      </c>
      <c r="Y19" s="46"/>
      <c r="Z19" s="46"/>
      <c r="AA19" s="46"/>
      <c r="AB19" s="45">
        <v>0</v>
      </c>
      <c r="AC19" s="46"/>
      <c r="AD19" s="45">
        <v>0</v>
      </c>
      <c r="AE19" s="46"/>
      <c r="AF19" s="46"/>
      <c r="AG19" s="46"/>
      <c r="AH19" s="45">
        <v>0</v>
      </c>
    </row>
    <row r="20" spans="1:34" ht="20.100000000000001" customHeight="1" x14ac:dyDescent="0.2">
      <c r="D20" s="2" t="s">
        <v>123</v>
      </c>
      <c r="F20" s="35">
        <v>170</v>
      </c>
      <c r="G20" s="35"/>
      <c r="H20" s="35"/>
      <c r="I20" s="35"/>
      <c r="J20" s="35">
        <v>1169</v>
      </c>
      <c r="K20" s="35">
        <v>32</v>
      </c>
      <c r="L20" s="35"/>
      <c r="M20" s="35">
        <v>1201</v>
      </c>
      <c r="N20" s="35"/>
      <c r="O20" s="35"/>
      <c r="P20" s="35"/>
      <c r="Q20" s="35">
        <v>331</v>
      </c>
      <c r="R20" s="35">
        <v>879</v>
      </c>
      <c r="S20" s="35"/>
      <c r="T20" s="35">
        <v>1210</v>
      </c>
      <c r="U20" s="35"/>
      <c r="V20" s="35"/>
      <c r="W20" s="35"/>
      <c r="X20" s="35">
        <v>161</v>
      </c>
      <c r="Y20" s="35"/>
      <c r="Z20" s="35"/>
      <c r="AA20" s="35"/>
      <c r="AB20" s="35">
        <v>0</v>
      </c>
      <c r="AC20" s="35"/>
      <c r="AD20" s="35">
        <v>0</v>
      </c>
      <c r="AE20" s="35"/>
      <c r="AF20" s="35"/>
      <c r="AG20" s="35"/>
      <c r="AH20" s="35">
        <v>0</v>
      </c>
    </row>
    <row r="21" spans="1:34" ht="20.100000000000001" customHeight="1" x14ac:dyDescent="0.2">
      <c r="D21" s="44" t="s">
        <v>124</v>
      </c>
      <c r="F21" s="45">
        <v>245</v>
      </c>
      <c r="G21" s="46"/>
      <c r="H21" s="46"/>
      <c r="I21" s="46"/>
      <c r="J21" s="45">
        <v>1160</v>
      </c>
      <c r="K21" s="45">
        <v>35</v>
      </c>
      <c r="L21" s="46"/>
      <c r="M21" s="45">
        <v>1195</v>
      </c>
      <c r="N21" s="46"/>
      <c r="O21" s="46"/>
      <c r="P21" s="46"/>
      <c r="Q21" s="45">
        <v>240</v>
      </c>
      <c r="R21" s="45">
        <v>1011</v>
      </c>
      <c r="S21" s="46"/>
      <c r="T21" s="45">
        <v>1251</v>
      </c>
      <c r="U21" s="46"/>
      <c r="V21" s="46"/>
      <c r="W21" s="46"/>
      <c r="X21" s="45">
        <v>189</v>
      </c>
      <c r="Y21" s="46"/>
      <c r="Z21" s="46"/>
      <c r="AA21" s="46"/>
      <c r="AB21" s="45">
        <v>0</v>
      </c>
      <c r="AC21" s="46"/>
      <c r="AD21" s="45">
        <v>0</v>
      </c>
      <c r="AE21" s="46"/>
      <c r="AF21" s="46"/>
      <c r="AG21" s="46"/>
      <c r="AH21" s="45">
        <v>0</v>
      </c>
    </row>
    <row r="22" spans="1:34" ht="20.100000000000001" customHeight="1" x14ac:dyDescent="0.2">
      <c r="D22" s="2" t="s">
        <v>125</v>
      </c>
      <c r="F22" s="35">
        <v>110</v>
      </c>
      <c r="G22" s="35"/>
      <c r="H22" s="35"/>
      <c r="I22" s="35"/>
      <c r="J22" s="35">
        <v>1155</v>
      </c>
      <c r="K22" s="35">
        <v>34</v>
      </c>
      <c r="L22" s="35"/>
      <c r="M22" s="35">
        <v>1189</v>
      </c>
      <c r="N22" s="35"/>
      <c r="O22" s="35"/>
      <c r="P22" s="35"/>
      <c r="Q22" s="35">
        <v>165</v>
      </c>
      <c r="R22" s="35">
        <v>1015</v>
      </c>
      <c r="S22" s="35"/>
      <c r="T22" s="35">
        <v>1180</v>
      </c>
      <c r="U22" s="35"/>
      <c r="V22" s="35"/>
      <c r="W22" s="35"/>
      <c r="X22" s="35">
        <v>119</v>
      </c>
      <c r="Y22" s="35"/>
      <c r="Z22" s="35"/>
      <c r="AA22" s="35"/>
      <c r="AB22" s="35">
        <v>0</v>
      </c>
      <c r="AC22" s="35"/>
      <c r="AD22" s="35">
        <v>0</v>
      </c>
      <c r="AE22" s="35"/>
      <c r="AF22" s="35"/>
      <c r="AG22" s="35"/>
      <c r="AH22" s="35">
        <v>0</v>
      </c>
    </row>
    <row r="23" spans="1:34" ht="20.100000000000001" customHeight="1" x14ac:dyDescent="0.2">
      <c r="D23" s="44" t="s">
        <v>126</v>
      </c>
      <c r="F23" s="45">
        <v>139</v>
      </c>
      <c r="G23" s="46"/>
      <c r="H23" s="46"/>
      <c r="I23" s="46"/>
      <c r="J23" s="45">
        <v>1167</v>
      </c>
      <c r="K23" s="45">
        <v>39</v>
      </c>
      <c r="L23" s="46"/>
      <c r="M23" s="45">
        <v>1206</v>
      </c>
      <c r="N23" s="46"/>
      <c r="O23" s="46"/>
      <c r="P23" s="46"/>
      <c r="Q23" s="45">
        <v>206</v>
      </c>
      <c r="R23" s="45">
        <v>825</v>
      </c>
      <c r="S23" s="46"/>
      <c r="T23" s="45">
        <v>1031</v>
      </c>
      <c r="U23" s="46"/>
      <c r="V23" s="46"/>
      <c r="W23" s="46"/>
      <c r="X23" s="45">
        <v>314</v>
      </c>
      <c r="Y23" s="46"/>
      <c r="Z23" s="46"/>
      <c r="AA23" s="46"/>
      <c r="AB23" s="45">
        <v>0</v>
      </c>
      <c r="AC23" s="46"/>
      <c r="AD23" s="45">
        <v>0</v>
      </c>
      <c r="AE23" s="46"/>
      <c r="AF23" s="46"/>
      <c r="AG23" s="46"/>
      <c r="AH23" s="45">
        <v>0</v>
      </c>
    </row>
    <row r="24" spans="1:34" ht="20.100000000000001" customHeight="1" x14ac:dyDescent="0.2">
      <c r="D24" s="2" t="s">
        <v>127</v>
      </c>
      <c r="F24" s="35">
        <v>180</v>
      </c>
      <c r="G24" s="35"/>
      <c r="H24" s="35"/>
      <c r="I24" s="35"/>
      <c r="J24" s="35">
        <v>1159</v>
      </c>
      <c r="K24" s="35">
        <v>39</v>
      </c>
      <c r="L24" s="35"/>
      <c r="M24" s="35">
        <v>1198</v>
      </c>
      <c r="N24" s="35"/>
      <c r="O24" s="35"/>
      <c r="P24" s="35"/>
      <c r="Q24" s="35">
        <v>289</v>
      </c>
      <c r="R24" s="35">
        <v>937</v>
      </c>
      <c r="S24" s="35"/>
      <c r="T24" s="35">
        <v>1226</v>
      </c>
      <c r="U24" s="35"/>
      <c r="V24" s="35"/>
      <c r="W24" s="35"/>
      <c r="X24" s="35">
        <v>152</v>
      </c>
      <c r="Y24" s="35"/>
      <c r="Z24" s="35"/>
      <c r="AA24" s="35"/>
      <c r="AB24" s="35">
        <v>0</v>
      </c>
      <c r="AC24" s="35"/>
      <c r="AD24" s="35">
        <v>0</v>
      </c>
      <c r="AE24" s="35"/>
      <c r="AF24" s="35"/>
      <c r="AG24" s="35"/>
      <c r="AH24" s="35">
        <v>0</v>
      </c>
    </row>
    <row r="25" spans="1:34" ht="20.100000000000001" customHeight="1" x14ac:dyDescent="0.2">
      <c r="D25" s="44" t="s">
        <v>128</v>
      </c>
      <c r="F25" s="45">
        <v>143</v>
      </c>
      <c r="G25" s="46"/>
      <c r="H25" s="46"/>
      <c r="I25" s="46"/>
      <c r="J25" s="45">
        <v>1152</v>
      </c>
      <c r="K25" s="45">
        <v>44</v>
      </c>
      <c r="L25" s="46"/>
      <c r="M25" s="45">
        <v>1196</v>
      </c>
      <c r="N25" s="46"/>
      <c r="O25" s="46"/>
      <c r="P25" s="46"/>
      <c r="Q25" s="45">
        <v>149</v>
      </c>
      <c r="R25" s="45">
        <v>1077</v>
      </c>
      <c r="S25" s="46"/>
      <c r="T25" s="45">
        <v>1226</v>
      </c>
      <c r="U25" s="46"/>
      <c r="V25" s="46"/>
      <c r="W25" s="46"/>
      <c r="X25" s="45">
        <v>113</v>
      </c>
      <c r="Y25" s="46"/>
      <c r="Z25" s="46"/>
      <c r="AA25" s="46"/>
      <c r="AB25" s="45">
        <v>0</v>
      </c>
      <c r="AC25" s="46"/>
      <c r="AD25" s="45">
        <v>0</v>
      </c>
      <c r="AE25" s="46"/>
      <c r="AF25" s="46"/>
      <c r="AG25" s="46"/>
      <c r="AH25" s="45">
        <v>0</v>
      </c>
    </row>
    <row r="26" spans="1:34" ht="20.100000000000001" customHeight="1" x14ac:dyDescent="0.2">
      <c r="D26" s="47" t="s">
        <v>129</v>
      </c>
      <c r="F26" s="46">
        <v>156</v>
      </c>
      <c r="G26" s="46"/>
      <c r="H26" s="46"/>
      <c r="I26" s="46"/>
      <c r="J26" s="46">
        <v>1197</v>
      </c>
      <c r="K26" s="46">
        <v>22</v>
      </c>
      <c r="L26" s="46"/>
      <c r="M26" s="46">
        <v>1219</v>
      </c>
      <c r="N26" s="46"/>
      <c r="O26" s="46"/>
      <c r="P26" s="46"/>
      <c r="Q26" s="46">
        <v>261</v>
      </c>
      <c r="R26" s="46">
        <v>918</v>
      </c>
      <c r="S26" s="46"/>
      <c r="T26" s="46">
        <v>1179</v>
      </c>
      <c r="U26" s="46"/>
      <c r="V26" s="46"/>
      <c r="W26" s="46"/>
      <c r="X26" s="46">
        <v>196</v>
      </c>
      <c r="Y26" s="46"/>
      <c r="Z26" s="46"/>
      <c r="AA26" s="46"/>
      <c r="AB26" s="46">
        <v>0</v>
      </c>
      <c r="AC26" s="46"/>
      <c r="AD26" s="46">
        <v>0</v>
      </c>
      <c r="AE26" s="46"/>
      <c r="AF26" s="46"/>
      <c r="AG26" s="46"/>
      <c r="AH26" s="46">
        <v>0</v>
      </c>
    </row>
    <row r="27" spans="1:34" ht="20.100000000000001" customHeight="1" x14ac:dyDescent="0.2">
      <c r="D27" s="44" t="s">
        <v>130</v>
      </c>
      <c r="F27" s="45">
        <v>166</v>
      </c>
      <c r="G27" s="46"/>
      <c r="H27" s="46"/>
      <c r="I27" s="46"/>
      <c r="J27" s="45">
        <v>1184</v>
      </c>
      <c r="K27" s="45">
        <v>35</v>
      </c>
      <c r="L27" s="46"/>
      <c r="M27" s="45">
        <v>1219</v>
      </c>
      <c r="N27" s="46"/>
      <c r="O27" s="46"/>
      <c r="P27" s="46"/>
      <c r="Q27" s="45">
        <v>270</v>
      </c>
      <c r="R27" s="45">
        <v>971</v>
      </c>
      <c r="S27" s="46"/>
      <c r="T27" s="45">
        <v>1241</v>
      </c>
      <c r="U27" s="46"/>
      <c r="V27" s="46"/>
      <c r="W27" s="46"/>
      <c r="X27" s="45">
        <v>144</v>
      </c>
      <c r="Y27" s="46"/>
      <c r="Z27" s="46"/>
      <c r="AA27" s="46"/>
      <c r="AB27" s="45">
        <v>0</v>
      </c>
      <c r="AC27" s="46"/>
      <c r="AD27" s="45">
        <v>0</v>
      </c>
      <c r="AE27" s="46"/>
      <c r="AF27" s="46"/>
      <c r="AG27" s="46"/>
      <c r="AH27" s="45">
        <v>0</v>
      </c>
    </row>
    <row r="28" spans="1:34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</row>
    <row r="29" spans="1:34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2787</v>
      </c>
      <c r="G29" s="51"/>
      <c r="H29" s="51"/>
      <c r="I29" s="51"/>
      <c r="J29" s="50">
        <v>18692</v>
      </c>
      <c r="K29" s="50">
        <v>561</v>
      </c>
      <c r="L29" s="51"/>
      <c r="M29" s="50">
        <v>19253</v>
      </c>
      <c r="N29" s="51"/>
      <c r="O29" s="51"/>
      <c r="P29" s="51"/>
      <c r="Q29" s="50">
        <v>4298</v>
      </c>
      <c r="R29" s="50">
        <v>14995</v>
      </c>
      <c r="S29" s="51"/>
      <c r="T29" s="50">
        <v>19293</v>
      </c>
      <c r="U29" s="51"/>
      <c r="V29" s="51"/>
      <c r="W29" s="51"/>
      <c r="X29" s="50">
        <v>2747</v>
      </c>
      <c r="Y29" s="51"/>
      <c r="Z29" s="51"/>
      <c r="AA29" s="51"/>
      <c r="AB29" s="50">
        <v>0</v>
      </c>
      <c r="AC29" s="51"/>
      <c r="AD29" s="50">
        <v>0</v>
      </c>
      <c r="AE29" s="51"/>
      <c r="AF29" s="51"/>
      <c r="AG29" s="51"/>
      <c r="AH29" s="50">
        <v>0</v>
      </c>
    </row>
    <row r="30" spans="1:34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</row>
    <row r="31" spans="1:34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</row>
    <row r="32" spans="1:34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/>
      <c r="M32" s="35">
        <v>0</v>
      </c>
      <c r="N32" s="35"/>
      <c r="O32" s="35"/>
      <c r="P32" s="35"/>
      <c r="Q32" s="35">
        <v>0</v>
      </c>
      <c r="R32" s="35">
        <v>0</v>
      </c>
      <c r="S32" s="35"/>
      <c r="T32" s="35">
        <v>0</v>
      </c>
      <c r="U32" s="35"/>
      <c r="V32" s="35"/>
      <c r="W32" s="35"/>
      <c r="X32" s="35">
        <v>0</v>
      </c>
      <c r="Y32" s="35"/>
      <c r="Z32" s="35"/>
      <c r="AA32" s="35"/>
      <c r="AB32" s="35">
        <v>0</v>
      </c>
      <c r="AC32" s="35"/>
      <c r="AD32" s="35">
        <v>0</v>
      </c>
      <c r="AE32" s="35"/>
      <c r="AF32" s="35"/>
      <c r="AG32" s="35"/>
      <c r="AH32" s="35">
        <v>0</v>
      </c>
    </row>
    <row r="33" spans="1:34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6"/>
      <c r="M33" s="45">
        <v>0</v>
      </c>
      <c r="N33" s="46"/>
      <c r="O33" s="46"/>
      <c r="P33" s="46"/>
      <c r="Q33" s="45">
        <v>0</v>
      </c>
      <c r="R33" s="45">
        <v>0</v>
      </c>
      <c r="S33" s="46"/>
      <c r="T33" s="45">
        <v>0</v>
      </c>
      <c r="U33" s="46"/>
      <c r="V33" s="46"/>
      <c r="W33" s="46"/>
      <c r="X33" s="45">
        <v>0</v>
      </c>
      <c r="Y33" s="46"/>
      <c r="Z33" s="46"/>
      <c r="AA33" s="46"/>
      <c r="AB33" s="45">
        <v>0</v>
      </c>
      <c r="AC33" s="46"/>
      <c r="AD33" s="45">
        <v>0</v>
      </c>
      <c r="AE33" s="46"/>
      <c r="AF33" s="46"/>
      <c r="AG33" s="46"/>
      <c r="AH33" s="45">
        <v>0</v>
      </c>
    </row>
    <row r="34" spans="1:34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/>
      <c r="M34" s="35">
        <v>0</v>
      </c>
      <c r="N34" s="35"/>
      <c r="O34" s="35"/>
      <c r="P34" s="35"/>
      <c r="Q34" s="35">
        <v>0</v>
      </c>
      <c r="R34" s="35">
        <v>0</v>
      </c>
      <c r="S34" s="35"/>
      <c r="T34" s="35">
        <v>0</v>
      </c>
      <c r="U34" s="35"/>
      <c r="V34" s="35"/>
      <c r="W34" s="35"/>
      <c r="X34" s="35">
        <v>0</v>
      </c>
      <c r="Y34" s="35"/>
      <c r="Z34" s="35"/>
      <c r="AA34" s="35"/>
      <c r="AB34" s="35">
        <v>0</v>
      </c>
      <c r="AC34" s="35"/>
      <c r="AD34" s="35">
        <v>0</v>
      </c>
      <c r="AE34" s="35"/>
      <c r="AF34" s="35"/>
      <c r="AG34" s="35"/>
      <c r="AH34" s="35">
        <v>0</v>
      </c>
    </row>
    <row r="35" spans="1:34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6"/>
      <c r="M35" s="45">
        <v>0</v>
      </c>
      <c r="N35" s="46"/>
      <c r="O35" s="46"/>
      <c r="P35" s="46"/>
      <c r="Q35" s="45">
        <v>0</v>
      </c>
      <c r="R35" s="45">
        <v>0</v>
      </c>
      <c r="S35" s="46"/>
      <c r="T35" s="45">
        <v>0</v>
      </c>
      <c r="U35" s="46"/>
      <c r="V35" s="46"/>
      <c r="W35" s="46"/>
      <c r="X35" s="45">
        <v>0</v>
      </c>
      <c r="Y35" s="46"/>
      <c r="Z35" s="46"/>
      <c r="AA35" s="46"/>
      <c r="AB35" s="45">
        <v>0</v>
      </c>
      <c r="AC35" s="46"/>
      <c r="AD35" s="45">
        <v>0</v>
      </c>
      <c r="AE35" s="46"/>
      <c r="AF35" s="46"/>
      <c r="AG35" s="46"/>
      <c r="AH35" s="45">
        <v>0</v>
      </c>
    </row>
    <row r="36" spans="1:34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/>
      <c r="M36" s="35">
        <v>0</v>
      </c>
      <c r="N36" s="35"/>
      <c r="O36" s="35"/>
      <c r="P36" s="35"/>
      <c r="Q36" s="35">
        <v>0</v>
      </c>
      <c r="R36" s="35">
        <v>0</v>
      </c>
      <c r="S36" s="35"/>
      <c r="T36" s="35">
        <v>0</v>
      </c>
      <c r="U36" s="35"/>
      <c r="V36" s="35"/>
      <c r="W36" s="35"/>
      <c r="X36" s="35">
        <v>0</v>
      </c>
      <c r="Y36" s="35"/>
      <c r="Z36" s="35"/>
      <c r="AA36" s="35"/>
      <c r="AB36" s="35">
        <v>0</v>
      </c>
      <c r="AC36" s="35"/>
      <c r="AD36" s="35">
        <v>0</v>
      </c>
      <c r="AE36" s="35"/>
      <c r="AF36" s="35"/>
      <c r="AG36" s="35"/>
      <c r="AH36" s="35">
        <v>0</v>
      </c>
    </row>
    <row r="37" spans="1:34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6"/>
      <c r="M37" s="45">
        <v>0</v>
      </c>
      <c r="N37" s="46"/>
      <c r="O37" s="46"/>
      <c r="P37" s="46"/>
      <c r="Q37" s="45">
        <v>0</v>
      </c>
      <c r="R37" s="45">
        <v>0</v>
      </c>
      <c r="S37" s="46"/>
      <c r="T37" s="45">
        <v>0</v>
      </c>
      <c r="U37" s="46"/>
      <c r="V37" s="46"/>
      <c r="W37" s="46"/>
      <c r="X37" s="45">
        <v>0</v>
      </c>
      <c r="Y37" s="46"/>
      <c r="Z37" s="46"/>
      <c r="AA37" s="46"/>
      <c r="AB37" s="45">
        <v>0</v>
      </c>
      <c r="AC37" s="46"/>
      <c r="AD37" s="45">
        <v>0</v>
      </c>
      <c r="AE37" s="46"/>
      <c r="AF37" s="46"/>
      <c r="AG37" s="46"/>
      <c r="AH37" s="45">
        <v>0</v>
      </c>
    </row>
    <row r="38" spans="1:34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/>
      <c r="M38" s="35">
        <v>0</v>
      </c>
      <c r="N38" s="35"/>
      <c r="O38" s="35"/>
      <c r="P38" s="35"/>
      <c r="Q38" s="35">
        <v>0</v>
      </c>
      <c r="R38" s="35">
        <v>0</v>
      </c>
      <c r="S38" s="35"/>
      <c r="T38" s="35">
        <v>0</v>
      </c>
      <c r="U38" s="35"/>
      <c r="V38" s="35"/>
      <c r="W38" s="35"/>
      <c r="X38" s="35">
        <v>0</v>
      </c>
      <c r="Y38" s="35"/>
      <c r="Z38" s="35"/>
      <c r="AA38" s="35"/>
      <c r="AB38" s="35">
        <v>0</v>
      </c>
      <c r="AC38" s="35"/>
      <c r="AD38" s="35">
        <v>0</v>
      </c>
      <c r="AE38" s="35"/>
      <c r="AF38" s="35"/>
      <c r="AG38" s="35"/>
      <c r="AH38" s="35">
        <v>0</v>
      </c>
    </row>
    <row r="39" spans="1:34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6"/>
      <c r="M39" s="45">
        <v>0</v>
      </c>
      <c r="N39" s="46"/>
      <c r="O39" s="46"/>
      <c r="P39" s="46"/>
      <c r="Q39" s="45">
        <v>0</v>
      </c>
      <c r="R39" s="45">
        <v>0</v>
      </c>
      <c r="S39" s="46"/>
      <c r="T39" s="45">
        <v>0</v>
      </c>
      <c r="U39" s="46"/>
      <c r="V39" s="46"/>
      <c r="W39" s="46"/>
      <c r="X39" s="45">
        <v>0</v>
      </c>
      <c r="Y39" s="46"/>
      <c r="Z39" s="46"/>
      <c r="AA39" s="46"/>
      <c r="AB39" s="45">
        <v>0</v>
      </c>
      <c r="AC39" s="46"/>
      <c r="AD39" s="45">
        <v>0</v>
      </c>
      <c r="AE39" s="46"/>
      <c r="AF39" s="46"/>
      <c r="AG39" s="46"/>
      <c r="AH39" s="45">
        <v>0</v>
      </c>
    </row>
    <row r="40" spans="1:34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/>
      <c r="M40" s="35">
        <v>0</v>
      </c>
      <c r="N40" s="35"/>
      <c r="O40" s="35"/>
      <c r="P40" s="35"/>
      <c r="Q40" s="35">
        <v>0</v>
      </c>
      <c r="R40" s="35">
        <v>0</v>
      </c>
      <c r="S40" s="35"/>
      <c r="T40" s="35">
        <v>0</v>
      </c>
      <c r="U40" s="35"/>
      <c r="V40" s="35"/>
      <c r="W40" s="35"/>
      <c r="X40" s="35">
        <v>0</v>
      </c>
      <c r="Y40" s="35"/>
      <c r="Z40" s="35"/>
      <c r="AA40" s="35"/>
      <c r="AB40" s="35">
        <v>0</v>
      </c>
      <c r="AC40" s="35"/>
      <c r="AD40" s="35">
        <v>0</v>
      </c>
      <c r="AE40" s="35"/>
      <c r="AF40" s="35"/>
      <c r="AG40" s="35"/>
      <c r="AH40" s="35">
        <v>0</v>
      </c>
    </row>
    <row r="41" spans="1:34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6"/>
      <c r="M41" s="45">
        <v>0</v>
      </c>
      <c r="N41" s="46"/>
      <c r="O41" s="46"/>
      <c r="P41" s="46"/>
      <c r="Q41" s="45">
        <v>0</v>
      </c>
      <c r="R41" s="45">
        <v>0</v>
      </c>
      <c r="S41" s="46"/>
      <c r="T41" s="45">
        <v>0</v>
      </c>
      <c r="U41" s="46"/>
      <c r="V41" s="46"/>
      <c r="W41" s="46"/>
      <c r="X41" s="45">
        <v>0</v>
      </c>
      <c r="Y41" s="46"/>
      <c r="Z41" s="46"/>
      <c r="AA41" s="46"/>
      <c r="AB41" s="45">
        <v>0</v>
      </c>
      <c r="AC41" s="46"/>
      <c r="AD41" s="45">
        <v>0</v>
      </c>
      <c r="AE41" s="46"/>
      <c r="AF41" s="46"/>
      <c r="AG41" s="46"/>
      <c r="AH41" s="45">
        <v>0</v>
      </c>
    </row>
    <row r="42" spans="1:34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/>
      <c r="M42" s="35">
        <v>0</v>
      </c>
      <c r="N42" s="35"/>
      <c r="O42" s="35"/>
      <c r="P42" s="35"/>
      <c r="Q42" s="35">
        <v>0</v>
      </c>
      <c r="R42" s="35">
        <v>0</v>
      </c>
      <c r="S42" s="35"/>
      <c r="T42" s="35">
        <v>0</v>
      </c>
      <c r="U42" s="35"/>
      <c r="V42" s="35"/>
      <c r="W42" s="35"/>
      <c r="X42" s="35">
        <v>0</v>
      </c>
      <c r="Y42" s="35"/>
      <c r="Z42" s="35"/>
      <c r="AA42" s="35"/>
      <c r="AB42" s="35">
        <v>0</v>
      </c>
      <c r="AC42" s="35"/>
      <c r="AD42" s="35">
        <v>0</v>
      </c>
      <c r="AE42" s="35"/>
      <c r="AF42" s="35"/>
      <c r="AG42" s="35"/>
      <c r="AH42" s="35">
        <v>0</v>
      </c>
    </row>
    <row r="43" spans="1:34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6"/>
      <c r="M43" s="45">
        <v>0</v>
      </c>
      <c r="N43" s="46"/>
      <c r="O43" s="46"/>
      <c r="P43" s="46"/>
      <c r="Q43" s="45">
        <v>0</v>
      </c>
      <c r="R43" s="45">
        <v>0</v>
      </c>
      <c r="S43" s="46"/>
      <c r="T43" s="45">
        <v>0</v>
      </c>
      <c r="U43" s="46"/>
      <c r="V43" s="46"/>
      <c r="W43" s="46"/>
      <c r="X43" s="45">
        <v>0</v>
      </c>
      <c r="Y43" s="46"/>
      <c r="Z43" s="46"/>
      <c r="AA43" s="46"/>
      <c r="AB43" s="45">
        <v>0</v>
      </c>
      <c r="AC43" s="46"/>
      <c r="AD43" s="45">
        <v>0</v>
      </c>
      <c r="AE43" s="46"/>
      <c r="AF43" s="46"/>
      <c r="AG43" s="46"/>
      <c r="AH43" s="45">
        <v>0</v>
      </c>
    </row>
    <row r="44" spans="1:34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/>
      <c r="M44" s="35">
        <v>0</v>
      </c>
      <c r="N44" s="35"/>
      <c r="O44" s="35"/>
      <c r="P44" s="35"/>
      <c r="Q44" s="35">
        <v>0</v>
      </c>
      <c r="R44" s="35">
        <v>0</v>
      </c>
      <c r="S44" s="35"/>
      <c r="T44" s="35">
        <v>0</v>
      </c>
      <c r="U44" s="35"/>
      <c r="V44" s="35"/>
      <c r="W44" s="35"/>
      <c r="X44" s="35">
        <v>0</v>
      </c>
      <c r="Y44" s="35"/>
      <c r="Z44" s="35"/>
      <c r="AA44" s="35"/>
      <c r="AB44" s="35">
        <v>0</v>
      </c>
      <c r="AC44" s="35"/>
      <c r="AD44" s="35">
        <v>0</v>
      </c>
      <c r="AE44" s="35"/>
      <c r="AF44" s="35"/>
      <c r="AG44" s="35"/>
      <c r="AH44" s="35">
        <v>0</v>
      </c>
    </row>
    <row r="45" spans="1:34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6"/>
      <c r="M45" s="45">
        <v>0</v>
      </c>
      <c r="N45" s="46"/>
      <c r="O45" s="46"/>
      <c r="P45" s="46"/>
      <c r="Q45" s="45">
        <v>0</v>
      </c>
      <c r="R45" s="45">
        <v>0</v>
      </c>
      <c r="S45" s="46"/>
      <c r="T45" s="45">
        <v>0</v>
      </c>
      <c r="U45" s="46"/>
      <c r="V45" s="46"/>
      <c r="W45" s="46"/>
      <c r="X45" s="45">
        <v>0</v>
      </c>
      <c r="Y45" s="46"/>
      <c r="Z45" s="46"/>
      <c r="AA45" s="46"/>
      <c r="AB45" s="45">
        <v>0</v>
      </c>
      <c r="AC45" s="46"/>
      <c r="AD45" s="45">
        <v>0</v>
      </c>
      <c r="AE45" s="46"/>
      <c r="AF45" s="46"/>
      <c r="AG45" s="46"/>
      <c r="AH45" s="45">
        <v>0</v>
      </c>
    </row>
    <row r="46" spans="1:34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/>
      <c r="M46" s="35">
        <v>0</v>
      </c>
      <c r="N46" s="35"/>
      <c r="O46" s="35"/>
      <c r="P46" s="35"/>
      <c r="Q46" s="35">
        <v>0</v>
      </c>
      <c r="R46" s="35">
        <v>0</v>
      </c>
      <c r="S46" s="35"/>
      <c r="T46" s="35">
        <v>0</v>
      </c>
      <c r="U46" s="35"/>
      <c r="V46" s="35"/>
      <c r="W46" s="35"/>
      <c r="X46" s="35">
        <v>0</v>
      </c>
      <c r="Y46" s="35"/>
      <c r="Z46" s="35"/>
      <c r="AA46" s="35"/>
      <c r="AB46" s="35">
        <v>0</v>
      </c>
      <c r="AC46" s="35"/>
      <c r="AD46" s="35">
        <v>0</v>
      </c>
      <c r="AE46" s="35"/>
      <c r="AF46" s="35"/>
      <c r="AG46" s="35"/>
      <c r="AH46" s="35">
        <v>0</v>
      </c>
    </row>
    <row r="47" spans="1:34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</row>
    <row r="48" spans="1:34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1"/>
      <c r="M48" s="50">
        <v>0</v>
      </c>
      <c r="N48" s="51"/>
      <c r="O48" s="51"/>
      <c r="P48" s="51"/>
      <c r="Q48" s="50">
        <v>0</v>
      </c>
      <c r="R48" s="50">
        <v>0</v>
      </c>
      <c r="S48" s="51"/>
      <c r="T48" s="50">
        <v>0</v>
      </c>
      <c r="U48" s="51"/>
      <c r="V48" s="51"/>
      <c r="W48" s="51"/>
      <c r="X48" s="50">
        <v>0</v>
      </c>
      <c r="Y48" s="51"/>
      <c r="Z48" s="51"/>
      <c r="AA48" s="51"/>
      <c r="AB48" s="50">
        <v>0</v>
      </c>
      <c r="AC48" s="51"/>
      <c r="AD48" s="50">
        <v>0</v>
      </c>
      <c r="AE48" s="51"/>
      <c r="AF48" s="51"/>
      <c r="AG48" s="51"/>
      <c r="AH48" s="50">
        <v>0</v>
      </c>
    </row>
    <row r="49" spans="3:34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</row>
    <row r="50" spans="3:34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</row>
    <row r="51" spans="3:34" ht="20.100000000000001" customHeight="1" x14ac:dyDescent="0.2">
      <c r="D51" s="2" t="s">
        <v>141</v>
      </c>
      <c r="F51" s="35">
        <v>204</v>
      </c>
      <c r="G51" s="35"/>
      <c r="H51" s="35"/>
      <c r="I51" s="35"/>
      <c r="J51" s="35">
        <v>1925</v>
      </c>
      <c r="K51" s="35">
        <v>52</v>
      </c>
      <c r="L51" s="35"/>
      <c r="M51" s="35">
        <v>1977</v>
      </c>
      <c r="N51" s="35"/>
      <c r="O51" s="35"/>
      <c r="P51" s="35"/>
      <c r="Q51" s="35">
        <v>1009</v>
      </c>
      <c r="R51" s="35">
        <v>958</v>
      </c>
      <c r="S51" s="35"/>
      <c r="T51" s="35">
        <v>1967</v>
      </c>
      <c r="U51" s="35"/>
      <c r="V51" s="35"/>
      <c r="W51" s="35"/>
      <c r="X51" s="35">
        <v>214</v>
      </c>
      <c r="Y51" s="35"/>
      <c r="Z51" s="35"/>
      <c r="AA51" s="35"/>
      <c r="AB51" s="35">
        <v>0</v>
      </c>
      <c r="AC51" s="35"/>
      <c r="AD51" s="35">
        <v>0</v>
      </c>
      <c r="AE51" s="35"/>
      <c r="AF51" s="35"/>
      <c r="AG51" s="35"/>
      <c r="AH51" s="35">
        <v>0</v>
      </c>
    </row>
    <row r="52" spans="3:34" ht="20.100000000000001" customHeight="1" x14ac:dyDescent="0.2">
      <c r="D52" s="44" t="s">
        <v>116</v>
      </c>
      <c r="F52" s="45">
        <v>254</v>
      </c>
      <c r="G52" s="46"/>
      <c r="H52" s="46"/>
      <c r="I52" s="46"/>
      <c r="J52" s="45">
        <v>1895</v>
      </c>
      <c r="K52" s="45">
        <v>93</v>
      </c>
      <c r="L52" s="46"/>
      <c r="M52" s="45">
        <v>1988</v>
      </c>
      <c r="N52" s="46"/>
      <c r="O52" s="46"/>
      <c r="P52" s="46"/>
      <c r="Q52" s="45">
        <v>1054</v>
      </c>
      <c r="R52" s="45">
        <v>956</v>
      </c>
      <c r="S52" s="46"/>
      <c r="T52" s="45">
        <v>2010</v>
      </c>
      <c r="U52" s="46"/>
      <c r="V52" s="46"/>
      <c r="W52" s="46"/>
      <c r="X52" s="45">
        <v>232</v>
      </c>
      <c r="Y52" s="46"/>
      <c r="Z52" s="46"/>
      <c r="AA52" s="46"/>
      <c r="AB52" s="45">
        <v>0</v>
      </c>
      <c r="AC52" s="46"/>
      <c r="AD52" s="45">
        <v>0</v>
      </c>
      <c r="AE52" s="46"/>
      <c r="AF52" s="46"/>
      <c r="AG52" s="46"/>
      <c r="AH52" s="45">
        <v>0</v>
      </c>
    </row>
    <row r="53" spans="3:34" ht="20.100000000000001" customHeight="1" x14ac:dyDescent="0.2">
      <c r="D53" s="2" t="s">
        <v>132</v>
      </c>
      <c r="F53" s="35">
        <v>411</v>
      </c>
      <c r="G53" s="35"/>
      <c r="H53" s="35"/>
      <c r="I53" s="35"/>
      <c r="J53" s="35">
        <v>2011</v>
      </c>
      <c r="K53" s="35">
        <v>73</v>
      </c>
      <c r="L53" s="35"/>
      <c r="M53" s="35">
        <v>2084</v>
      </c>
      <c r="N53" s="35"/>
      <c r="O53" s="35"/>
      <c r="P53" s="35"/>
      <c r="Q53" s="35">
        <v>1072</v>
      </c>
      <c r="R53" s="35">
        <v>1005</v>
      </c>
      <c r="S53" s="35"/>
      <c r="T53" s="35">
        <v>2077</v>
      </c>
      <c r="U53" s="35"/>
      <c r="V53" s="35"/>
      <c r="W53" s="35"/>
      <c r="X53" s="35">
        <v>418</v>
      </c>
      <c r="Y53" s="35"/>
      <c r="Z53" s="35"/>
      <c r="AA53" s="35"/>
      <c r="AB53" s="35">
        <v>0</v>
      </c>
      <c r="AC53" s="35"/>
      <c r="AD53" s="35">
        <v>0</v>
      </c>
      <c r="AE53" s="35"/>
      <c r="AF53" s="35"/>
      <c r="AG53" s="35"/>
      <c r="AH53" s="35">
        <v>0</v>
      </c>
    </row>
    <row r="54" spans="3:34" ht="20.100000000000001" customHeight="1" x14ac:dyDescent="0.2">
      <c r="D54" s="44" t="s">
        <v>118</v>
      </c>
      <c r="F54" s="45">
        <v>495</v>
      </c>
      <c r="G54" s="46"/>
      <c r="H54" s="46"/>
      <c r="I54" s="46"/>
      <c r="J54" s="45">
        <v>1943</v>
      </c>
      <c r="K54" s="45">
        <v>82</v>
      </c>
      <c r="L54" s="46"/>
      <c r="M54" s="45">
        <v>2025</v>
      </c>
      <c r="N54" s="46"/>
      <c r="O54" s="46"/>
      <c r="P54" s="46"/>
      <c r="Q54" s="45">
        <v>1184</v>
      </c>
      <c r="R54" s="45">
        <v>906</v>
      </c>
      <c r="S54" s="46"/>
      <c r="T54" s="45">
        <v>2090</v>
      </c>
      <c r="U54" s="46"/>
      <c r="V54" s="46"/>
      <c r="W54" s="46"/>
      <c r="X54" s="45">
        <v>430</v>
      </c>
      <c r="Y54" s="46"/>
      <c r="Z54" s="46"/>
      <c r="AA54" s="46"/>
      <c r="AB54" s="45">
        <v>0</v>
      </c>
      <c r="AC54" s="46"/>
      <c r="AD54" s="45">
        <v>0</v>
      </c>
      <c r="AE54" s="46"/>
      <c r="AF54" s="46"/>
      <c r="AG54" s="46"/>
      <c r="AH54" s="45">
        <v>0</v>
      </c>
    </row>
    <row r="55" spans="3:34" ht="20.100000000000001" customHeight="1" x14ac:dyDescent="0.2">
      <c r="D55" s="2" t="s">
        <v>133</v>
      </c>
      <c r="F55" s="35">
        <v>198</v>
      </c>
      <c r="G55" s="35"/>
      <c r="H55" s="35"/>
      <c r="I55" s="35"/>
      <c r="J55" s="35">
        <v>1941</v>
      </c>
      <c r="K55" s="35">
        <v>122</v>
      </c>
      <c r="L55" s="35"/>
      <c r="M55" s="35">
        <v>2063</v>
      </c>
      <c r="N55" s="35"/>
      <c r="O55" s="35"/>
      <c r="P55" s="35"/>
      <c r="Q55" s="35">
        <v>1235</v>
      </c>
      <c r="R55" s="35">
        <v>831</v>
      </c>
      <c r="S55" s="35"/>
      <c r="T55" s="35">
        <v>2066</v>
      </c>
      <c r="U55" s="35"/>
      <c r="V55" s="35"/>
      <c r="W55" s="35"/>
      <c r="X55" s="35">
        <v>192</v>
      </c>
      <c r="Y55" s="35"/>
      <c r="Z55" s="35"/>
      <c r="AA55" s="35"/>
      <c r="AB55" s="35">
        <v>0</v>
      </c>
      <c r="AC55" s="35"/>
      <c r="AD55" s="35">
        <v>3</v>
      </c>
      <c r="AE55" s="35"/>
      <c r="AF55" s="35"/>
      <c r="AG55" s="35"/>
      <c r="AH55" s="35">
        <v>0</v>
      </c>
    </row>
    <row r="56" spans="3:34" ht="20.100000000000001" customHeight="1" x14ac:dyDescent="0.2">
      <c r="D56" s="44" t="s">
        <v>134</v>
      </c>
      <c r="F56" s="45">
        <v>378</v>
      </c>
      <c r="G56" s="46"/>
      <c r="H56" s="46"/>
      <c r="I56" s="46"/>
      <c r="J56" s="45">
        <v>1893</v>
      </c>
      <c r="K56" s="45">
        <v>102</v>
      </c>
      <c r="L56" s="46"/>
      <c r="M56" s="45">
        <v>1995</v>
      </c>
      <c r="N56" s="46"/>
      <c r="O56" s="46"/>
      <c r="P56" s="46"/>
      <c r="Q56" s="45">
        <v>1126</v>
      </c>
      <c r="R56" s="45">
        <v>822</v>
      </c>
      <c r="S56" s="46"/>
      <c r="T56" s="45">
        <v>1948</v>
      </c>
      <c r="U56" s="46"/>
      <c r="V56" s="46"/>
      <c r="W56" s="46"/>
      <c r="X56" s="45">
        <v>425</v>
      </c>
      <c r="Y56" s="46"/>
      <c r="Z56" s="46"/>
      <c r="AA56" s="46"/>
      <c r="AB56" s="45">
        <v>0</v>
      </c>
      <c r="AC56" s="46"/>
      <c r="AD56" s="45">
        <v>0</v>
      </c>
      <c r="AE56" s="46"/>
      <c r="AF56" s="46"/>
      <c r="AG56" s="46"/>
      <c r="AH56" s="45">
        <v>0</v>
      </c>
    </row>
    <row r="57" spans="3:34" ht="20.100000000000001" customHeight="1" x14ac:dyDescent="0.2">
      <c r="D57" s="2" t="s">
        <v>121</v>
      </c>
      <c r="F57" s="35">
        <v>351</v>
      </c>
      <c r="G57" s="35"/>
      <c r="H57" s="35"/>
      <c r="I57" s="35"/>
      <c r="J57" s="35">
        <v>1907</v>
      </c>
      <c r="K57" s="35">
        <v>99</v>
      </c>
      <c r="L57" s="35"/>
      <c r="M57" s="35">
        <v>2006</v>
      </c>
      <c r="N57" s="35"/>
      <c r="O57" s="35"/>
      <c r="P57" s="35"/>
      <c r="Q57" s="35">
        <v>1096</v>
      </c>
      <c r="R57" s="35">
        <v>998</v>
      </c>
      <c r="S57" s="35"/>
      <c r="T57" s="35">
        <v>2094</v>
      </c>
      <c r="U57" s="35"/>
      <c r="V57" s="35"/>
      <c r="W57" s="35"/>
      <c r="X57" s="35">
        <v>263</v>
      </c>
      <c r="Y57" s="35"/>
      <c r="Z57" s="35"/>
      <c r="AA57" s="35"/>
      <c r="AB57" s="35">
        <v>0</v>
      </c>
      <c r="AC57" s="35"/>
      <c r="AD57" s="35">
        <v>0</v>
      </c>
      <c r="AE57" s="35"/>
      <c r="AF57" s="35"/>
      <c r="AG57" s="35"/>
      <c r="AH57" s="35">
        <v>0</v>
      </c>
    </row>
    <row r="58" spans="3:34" ht="20.100000000000001" customHeight="1" x14ac:dyDescent="0.2">
      <c r="D58" s="44" t="s">
        <v>122</v>
      </c>
      <c r="F58" s="45">
        <v>455</v>
      </c>
      <c r="G58" s="46"/>
      <c r="H58" s="46"/>
      <c r="I58" s="46"/>
      <c r="J58" s="45">
        <v>1893</v>
      </c>
      <c r="K58" s="45">
        <v>94</v>
      </c>
      <c r="L58" s="46"/>
      <c r="M58" s="45">
        <v>1987</v>
      </c>
      <c r="N58" s="46"/>
      <c r="O58" s="46"/>
      <c r="P58" s="46"/>
      <c r="Q58" s="45">
        <v>1031</v>
      </c>
      <c r="R58" s="45">
        <v>1066</v>
      </c>
      <c r="S58" s="46"/>
      <c r="T58" s="45">
        <v>2097</v>
      </c>
      <c r="U58" s="46"/>
      <c r="V58" s="46"/>
      <c r="W58" s="46"/>
      <c r="X58" s="45">
        <v>345</v>
      </c>
      <c r="Y58" s="46"/>
      <c r="Z58" s="46"/>
      <c r="AA58" s="46"/>
      <c r="AB58" s="45">
        <v>0</v>
      </c>
      <c r="AC58" s="46"/>
      <c r="AD58" s="45">
        <v>0</v>
      </c>
      <c r="AE58" s="46"/>
      <c r="AF58" s="46"/>
      <c r="AG58" s="46"/>
      <c r="AH58" s="45">
        <v>95</v>
      </c>
    </row>
    <row r="59" spans="3:34" ht="20.100000000000001" customHeight="1" x14ac:dyDescent="0.2">
      <c r="D59" s="2" t="s">
        <v>123</v>
      </c>
      <c r="F59" s="35">
        <v>381</v>
      </c>
      <c r="G59" s="35"/>
      <c r="H59" s="35"/>
      <c r="I59" s="35"/>
      <c r="J59" s="35">
        <v>1954</v>
      </c>
      <c r="K59" s="35">
        <v>135</v>
      </c>
      <c r="L59" s="35"/>
      <c r="M59" s="35">
        <v>2089</v>
      </c>
      <c r="N59" s="35"/>
      <c r="O59" s="35"/>
      <c r="P59" s="35"/>
      <c r="Q59" s="35">
        <v>1241</v>
      </c>
      <c r="R59" s="35">
        <v>800</v>
      </c>
      <c r="S59" s="35"/>
      <c r="T59" s="35">
        <v>2041</v>
      </c>
      <c r="U59" s="35"/>
      <c r="V59" s="35"/>
      <c r="W59" s="35"/>
      <c r="X59" s="35">
        <v>429</v>
      </c>
      <c r="Y59" s="35"/>
      <c r="Z59" s="35"/>
      <c r="AA59" s="35"/>
      <c r="AB59" s="35">
        <v>0</v>
      </c>
      <c r="AC59" s="35"/>
      <c r="AD59" s="35">
        <v>0</v>
      </c>
      <c r="AE59" s="35"/>
      <c r="AF59" s="35"/>
      <c r="AG59" s="35"/>
      <c r="AH59" s="35">
        <v>0</v>
      </c>
    </row>
    <row r="60" spans="3:34" ht="20.100000000000001" customHeight="1" x14ac:dyDescent="0.2">
      <c r="D60" s="44" t="s">
        <v>136</v>
      </c>
      <c r="F60" s="45">
        <v>577</v>
      </c>
      <c r="G60" s="46"/>
      <c r="H60" s="46"/>
      <c r="I60" s="46"/>
      <c r="J60" s="45">
        <v>1977</v>
      </c>
      <c r="K60" s="45">
        <v>103</v>
      </c>
      <c r="L60" s="46"/>
      <c r="M60" s="45">
        <v>2080</v>
      </c>
      <c r="N60" s="46"/>
      <c r="O60" s="46"/>
      <c r="P60" s="46"/>
      <c r="Q60" s="45">
        <v>1472</v>
      </c>
      <c r="R60" s="45">
        <v>860</v>
      </c>
      <c r="S60" s="46"/>
      <c r="T60" s="45">
        <v>2332</v>
      </c>
      <c r="U60" s="46"/>
      <c r="V60" s="46"/>
      <c r="W60" s="46"/>
      <c r="X60" s="45">
        <v>325</v>
      </c>
      <c r="Y60" s="46"/>
      <c r="Z60" s="46"/>
      <c r="AA60" s="46"/>
      <c r="AB60" s="45">
        <v>0</v>
      </c>
      <c r="AC60" s="46"/>
      <c r="AD60" s="45">
        <v>0</v>
      </c>
      <c r="AE60" s="46"/>
      <c r="AF60" s="46"/>
      <c r="AG60" s="46"/>
      <c r="AH60" s="45">
        <v>0</v>
      </c>
    </row>
    <row r="61" spans="3:34" ht="20.100000000000001" customHeight="1" x14ac:dyDescent="0.2">
      <c r="D61" s="2" t="s">
        <v>125</v>
      </c>
      <c r="F61" s="35">
        <v>384</v>
      </c>
      <c r="G61" s="35"/>
      <c r="H61" s="35"/>
      <c r="I61" s="35"/>
      <c r="J61" s="35">
        <v>2154</v>
      </c>
      <c r="K61" s="35">
        <v>75</v>
      </c>
      <c r="L61" s="35"/>
      <c r="M61" s="35">
        <v>2229</v>
      </c>
      <c r="N61" s="35"/>
      <c r="O61" s="35"/>
      <c r="P61" s="35"/>
      <c r="Q61" s="35">
        <v>1238</v>
      </c>
      <c r="R61" s="35">
        <v>955</v>
      </c>
      <c r="S61" s="35"/>
      <c r="T61" s="35">
        <v>2193</v>
      </c>
      <c r="U61" s="35"/>
      <c r="V61" s="35"/>
      <c r="W61" s="35"/>
      <c r="X61" s="35">
        <v>420</v>
      </c>
      <c r="Y61" s="35"/>
      <c r="Z61" s="35"/>
      <c r="AA61" s="35"/>
      <c r="AB61" s="35">
        <v>0</v>
      </c>
      <c r="AC61" s="35"/>
      <c r="AD61" s="35">
        <v>0</v>
      </c>
      <c r="AE61" s="35"/>
      <c r="AF61" s="35"/>
      <c r="AG61" s="35"/>
      <c r="AH61" s="35">
        <v>76</v>
      </c>
    </row>
    <row r="62" spans="3:34" ht="20.100000000000001" customHeight="1" x14ac:dyDescent="0.2">
      <c r="D62" s="44" t="s">
        <v>126</v>
      </c>
      <c r="F62" s="45">
        <v>289</v>
      </c>
      <c r="G62" s="46"/>
      <c r="H62" s="46"/>
      <c r="I62" s="46"/>
      <c r="J62" s="45">
        <v>2265</v>
      </c>
      <c r="K62" s="45">
        <v>95</v>
      </c>
      <c r="L62" s="46"/>
      <c r="M62" s="45">
        <v>2360</v>
      </c>
      <c r="N62" s="46"/>
      <c r="O62" s="46"/>
      <c r="P62" s="46"/>
      <c r="Q62" s="45">
        <v>1237</v>
      </c>
      <c r="R62" s="45">
        <v>968</v>
      </c>
      <c r="S62" s="46"/>
      <c r="T62" s="45">
        <v>2205</v>
      </c>
      <c r="U62" s="46"/>
      <c r="V62" s="46"/>
      <c r="W62" s="46"/>
      <c r="X62" s="45">
        <v>444</v>
      </c>
      <c r="Y62" s="46"/>
      <c r="Z62" s="46"/>
      <c r="AA62" s="46"/>
      <c r="AB62" s="45">
        <v>0</v>
      </c>
      <c r="AC62" s="46"/>
      <c r="AD62" s="45">
        <v>0</v>
      </c>
      <c r="AE62" s="46"/>
      <c r="AF62" s="46"/>
      <c r="AG62" s="46"/>
      <c r="AH62" s="45">
        <v>0</v>
      </c>
    </row>
    <row r="63" spans="3:34" ht="20.100000000000001" customHeight="1" x14ac:dyDescent="0.2">
      <c r="D63" s="2" t="s">
        <v>127</v>
      </c>
      <c r="F63" s="35">
        <v>476</v>
      </c>
      <c r="G63" s="35"/>
      <c r="H63" s="35"/>
      <c r="I63" s="35"/>
      <c r="J63" s="35">
        <v>2142</v>
      </c>
      <c r="K63" s="35">
        <v>65</v>
      </c>
      <c r="L63" s="35"/>
      <c r="M63" s="35">
        <v>2207</v>
      </c>
      <c r="N63" s="35"/>
      <c r="O63" s="35"/>
      <c r="P63" s="35"/>
      <c r="Q63" s="35">
        <v>1199</v>
      </c>
      <c r="R63" s="35">
        <v>1005</v>
      </c>
      <c r="S63" s="35"/>
      <c r="T63" s="35">
        <v>2204</v>
      </c>
      <c r="U63" s="35"/>
      <c r="V63" s="35"/>
      <c r="W63" s="35"/>
      <c r="X63" s="35">
        <v>479</v>
      </c>
      <c r="Y63" s="35"/>
      <c r="Z63" s="35"/>
      <c r="AA63" s="35"/>
      <c r="AB63" s="35">
        <v>0</v>
      </c>
      <c r="AC63" s="35"/>
      <c r="AD63" s="35">
        <v>0</v>
      </c>
      <c r="AE63" s="35"/>
      <c r="AF63" s="35"/>
      <c r="AG63" s="35"/>
      <c r="AH63" s="35">
        <v>130</v>
      </c>
    </row>
    <row r="64" spans="3:34" ht="20.100000000000001" customHeight="1" x14ac:dyDescent="0.2">
      <c r="D64" s="44" t="s">
        <v>128</v>
      </c>
      <c r="F64" s="45">
        <v>348</v>
      </c>
      <c r="G64" s="46"/>
      <c r="H64" s="46"/>
      <c r="I64" s="46"/>
      <c r="J64" s="45">
        <v>2140</v>
      </c>
      <c r="K64" s="45">
        <v>102</v>
      </c>
      <c r="L64" s="46"/>
      <c r="M64" s="45">
        <v>2242</v>
      </c>
      <c r="N64" s="46"/>
      <c r="O64" s="46"/>
      <c r="P64" s="46"/>
      <c r="Q64" s="45">
        <v>1265</v>
      </c>
      <c r="R64" s="45">
        <v>917</v>
      </c>
      <c r="S64" s="46"/>
      <c r="T64" s="45">
        <v>2182</v>
      </c>
      <c r="U64" s="46"/>
      <c r="V64" s="46"/>
      <c r="W64" s="46"/>
      <c r="X64" s="45">
        <v>407</v>
      </c>
      <c r="Y64" s="46"/>
      <c r="Z64" s="46"/>
      <c r="AA64" s="46"/>
      <c r="AB64" s="45">
        <v>0</v>
      </c>
      <c r="AC64" s="46"/>
      <c r="AD64" s="45">
        <v>1</v>
      </c>
      <c r="AE64" s="46"/>
      <c r="AF64" s="46"/>
      <c r="AG64" s="46"/>
      <c r="AH64" s="45">
        <v>0</v>
      </c>
    </row>
    <row r="65" spans="1:34" ht="20.100000000000001" customHeight="1" x14ac:dyDescent="0.2">
      <c r="D65" s="2" t="s">
        <v>142</v>
      </c>
      <c r="F65" s="35">
        <v>333</v>
      </c>
      <c r="G65" s="35"/>
      <c r="H65" s="35"/>
      <c r="I65" s="35"/>
      <c r="J65" s="35">
        <v>1965</v>
      </c>
      <c r="K65" s="35">
        <v>70</v>
      </c>
      <c r="L65" s="35"/>
      <c r="M65" s="35">
        <v>2035</v>
      </c>
      <c r="N65" s="35"/>
      <c r="O65" s="35"/>
      <c r="P65" s="35"/>
      <c r="Q65" s="35">
        <v>1154</v>
      </c>
      <c r="R65" s="35">
        <v>942</v>
      </c>
      <c r="S65" s="35"/>
      <c r="T65" s="35">
        <v>2096</v>
      </c>
      <c r="U65" s="35"/>
      <c r="V65" s="35"/>
      <c r="W65" s="35"/>
      <c r="X65" s="35">
        <v>271</v>
      </c>
      <c r="Y65" s="35"/>
      <c r="Z65" s="35"/>
      <c r="AA65" s="35"/>
      <c r="AB65" s="35">
        <v>0</v>
      </c>
      <c r="AC65" s="35"/>
      <c r="AD65" s="35">
        <v>1</v>
      </c>
      <c r="AE65" s="35"/>
      <c r="AF65" s="35"/>
      <c r="AG65" s="35"/>
      <c r="AH65" s="35">
        <v>0</v>
      </c>
    </row>
    <row r="66" spans="1:34" ht="20.100000000000001" customHeight="1" x14ac:dyDescent="0.2">
      <c r="D66" s="44" t="s">
        <v>137</v>
      </c>
      <c r="F66" s="45">
        <v>238</v>
      </c>
      <c r="G66" s="46"/>
      <c r="H66" s="46"/>
      <c r="I66" s="46"/>
      <c r="J66" s="45">
        <v>1930</v>
      </c>
      <c r="K66" s="45">
        <v>173</v>
      </c>
      <c r="L66" s="46"/>
      <c r="M66" s="45">
        <v>2103</v>
      </c>
      <c r="N66" s="46"/>
      <c r="O66" s="46"/>
      <c r="P66" s="46"/>
      <c r="Q66" s="45">
        <v>1204</v>
      </c>
      <c r="R66" s="45">
        <v>918</v>
      </c>
      <c r="S66" s="46"/>
      <c r="T66" s="45">
        <v>2122</v>
      </c>
      <c r="U66" s="46"/>
      <c r="V66" s="46"/>
      <c r="W66" s="46"/>
      <c r="X66" s="45">
        <v>217</v>
      </c>
      <c r="Y66" s="46"/>
      <c r="Z66" s="46"/>
      <c r="AA66" s="46"/>
      <c r="AB66" s="45">
        <v>0</v>
      </c>
      <c r="AC66" s="46"/>
      <c r="AD66" s="45">
        <v>2</v>
      </c>
      <c r="AE66" s="46"/>
      <c r="AF66" s="46"/>
      <c r="AG66" s="46"/>
      <c r="AH66" s="45">
        <v>0</v>
      </c>
    </row>
    <row r="67" spans="1:34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</row>
    <row r="68" spans="1:34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5772</v>
      </c>
      <c r="G68" s="51"/>
      <c r="H68" s="51"/>
      <c r="I68" s="51"/>
      <c r="J68" s="50">
        <v>31935</v>
      </c>
      <c r="K68" s="50">
        <v>1535</v>
      </c>
      <c r="L68" s="51"/>
      <c r="M68" s="50">
        <v>33470</v>
      </c>
      <c r="N68" s="51"/>
      <c r="O68" s="51"/>
      <c r="P68" s="51"/>
      <c r="Q68" s="50">
        <v>18817</v>
      </c>
      <c r="R68" s="50">
        <v>14907</v>
      </c>
      <c r="S68" s="51"/>
      <c r="T68" s="50">
        <v>33724</v>
      </c>
      <c r="U68" s="51"/>
      <c r="V68" s="51"/>
      <c r="W68" s="51"/>
      <c r="X68" s="50">
        <v>5511</v>
      </c>
      <c r="Y68" s="51"/>
      <c r="Z68" s="51"/>
      <c r="AA68" s="51"/>
      <c r="AB68" s="50">
        <v>0</v>
      </c>
      <c r="AC68" s="51"/>
      <c r="AD68" s="50">
        <v>7</v>
      </c>
      <c r="AE68" s="51"/>
      <c r="AF68" s="51"/>
      <c r="AG68" s="51"/>
      <c r="AH68" s="50">
        <v>301</v>
      </c>
    </row>
    <row r="69" spans="1:34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</row>
    <row r="70" spans="1:34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</row>
    <row r="71" spans="1:34" ht="20.100000000000001" customHeight="1" x14ac:dyDescent="0.2">
      <c r="D71" s="2" t="s">
        <v>141</v>
      </c>
      <c r="F71" s="35">
        <v>109</v>
      </c>
      <c r="G71" s="35"/>
      <c r="H71" s="35"/>
      <c r="I71" s="35"/>
      <c r="J71" s="35">
        <v>180</v>
      </c>
      <c r="K71" s="35">
        <v>17</v>
      </c>
      <c r="L71" s="35"/>
      <c r="M71" s="35">
        <v>197</v>
      </c>
      <c r="N71" s="35"/>
      <c r="O71" s="35"/>
      <c r="P71" s="35"/>
      <c r="Q71" s="35">
        <v>60</v>
      </c>
      <c r="R71" s="35">
        <v>207</v>
      </c>
      <c r="S71" s="35"/>
      <c r="T71" s="35">
        <v>267</v>
      </c>
      <c r="U71" s="35"/>
      <c r="V71" s="35"/>
      <c r="W71" s="35"/>
      <c r="X71" s="35">
        <v>82</v>
      </c>
      <c r="Y71" s="35"/>
      <c r="Z71" s="35"/>
      <c r="AA71" s="35"/>
      <c r="AB71" s="35">
        <v>43</v>
      </c>
      <c r="AC71" s="35"/>
      <c r="AD71" s="35">
        <v>0</v>
      </c>
      <c r="AE71" s="35"/>
      <c r="AF71" s="35"/>
      <c r="AG71" s="35"/>
      <c r="AH71" s="35">
        <v>0</v>
      </c>
    </row>
    <row r="72" spans="1:34" ht="20.100000000000001" customHeight="1" x14ac:dyDescent="0.2">
      <c r="D72" s="44" t="s">
        <v>116</v>
      </c>
      <c r="F72" s="45">
        <v>100</v>
      </c>
      <c r="G72" s="46"/>
      <c r="H72" s="46"/>
      <c r="I72" s="46"/>
      <c r="J72" s="45">
        <v>223</v>
      </c>
      <c r="K72" s="45">
        <v>8</v>
      </c>
      <c r="L72" s="46"/>
      <c r="M72" s="45">
        <v>231</v>
      </c>
      <c r="N72" s="46"/>
      <c r="O72" s="46"/>
      <c r="P72" s="46"/>
      <c r="Q72" s="45">
        <v>48</v>
      </c>
      <c r="R72" s="45">
        <v>229</v>
      </c>
      <c r="S72" s="46"/>
      <c r="T72" s="45">
        <v>277</v>
      </c>
      <c r="U72" s="46"/>
      <c r="V72" s="46"/>
      <c r="W72" s="46"/>
      <c r="X72" s="45">
        <v>54</v>
      </c>
      <c r="Y72" s="46"/>
      <c r="Z72" s="46"/>
      <c r="AA72" s="46"/>
      <c r="AB72" s="45">
        <v>0</v>
      </c>
      <c r="AC72" s="46"/>
      <c r="AD72" s="45">
        <v>0</v>
      </c>
      <c r="AE72" s="46"/>
      <c r="AF72" s="46"/>
      <c r="AG72" s="46"/>
      <c r="AH72" s="45">
        <v>0</v>
      </c>
    </row>
    <row r="73" spans="1:34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</row>
    <row r="74" spans="1:34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209</v>
      </c>
      <c r="G74" s="51"/>
      <c r="H74" s="51"/>
      <c r="I74" s="51"/>
      <c r="J74" s="50">
        <v>403</v>
      </c>
      <c r="K74" s="50">
        <v>25</v>
      </c>
      <c r="L74" s="51"/>
      <c r="M74" s="50">
        <v>428</v>
      </c>
      <c r="N74" s="51"/>
      <c r="O74" s="51"/>
      <c r="P74" s="51"/>
      <c r="Q74" s="50">
        <v>108</v>
      </c>
      <c r="R74" s="50">
        <v>436</v>
      </c>
      <c r="S74" s="51"/>
      <c r="T74" s="50">
        <v>544</v>
      </c>
      <c r="U74" s="51"/>
      <c r="V74" s="51"/>
      <c r="W74" s="51"/>
      <c r="X74" s="50">
        <v>136</v>
      </c>
      <c r="Y74" s="51"/>
      <c r="Z74" s="51"/>
      <c r="AA74" s="51"/>
      <c r="AB74" s="50">
        <v>43</v>
      </c>
      <c r="AC74" s="51"/>
      <c r="AD74" s="50">
        <v>0</v>
      </c>
      <c r="AE74" s="51"/>
      <c r="AF74" s="51"/>
      <c r="AG74" s="51"/>
      <c r="AH74" s="50">
        <v>0</v>
      </c>
    </row>
    <row r="75" spans="1:34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</row>
    <row r="76" spans="1:34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</row>
    <row r="77" spans="1:34" ht="20.100000000000001" customHeight="1" x14ac:dyDescent="0.2">
      <c r="D77" s="2" t="s">
        <v>115</v>
      </c>
      <c r="F77" s="35">
        <v>148</v>
      </c>
      <c r="G77" s="35"/>
      <c r="H77" s="35"/>
      <c r="I77" s="35"/>
      <c r="J77" s="35">
        <v>1244</v>
      </c>
      <c r="K77" s="35">
        <v>44</v>
      </c>
      <c r="L77" s="35"/>
      <c r="M77" s="35">
        <v>1288</v>
      </c>
      <c r="N77" s="35"/>
      <c r="O77" s="35"/>
      <c r="P77" s="35"/>
      <c r="Q77" s="35">
        <v>734</v>
      </c>
      <c r="R77" s="35">
        <v>435</v>
      </c>
      <c r="S77" s="35"/>
      <c r="T77" s="35">
        <v>1169</v>
      </c>
      <c r="U77" s="35"/>
      <c r="V77" s="35"/>
      <c r="W77" s="35"/>
      <c r="X77" s="35">
        <v>267</v>
      </c>
      <c r="Y77" s="35"/>
      <c r="Z77" s="35"/>
      <c r="AA77" s="35"/>
      <c r="AB77" s="35">
        <v>0</v>
      </c>
      <c r="AC77" s="35"/>
      <c r="AD77" s="35">
        <v>0</v>
      </c>
      <c r="AE77" s="35"/>
      <c r="AF77" s="35"/>
      <c r="AG77" s="35"/>
      <c r="AH77" s="35">
        <v>0</v>
      </c>
    </row>
    <row r="78" spans="1:34" ht="20.100000000000001" customHeight="1" x14ac:dyDescent="0.2">
      <c r="D78" s="44" t="s">
        <v>116</v>
      </c>
      <c r="F78" s="45">
        <v>195</v>
      </c>
      <c r="G78" s="46"/>
      <c r="H78" s="46"/>
      <c r="I78" s="46"/>
      <c r="J78" s="45">
        <v>1251</v>
      </c>
      <c r="K78" s="45">
        <v>67</v>
      </c>
      <c r="L78" s="46"/>
      <c r="M78" s="45">
        <v>1318</v>
      </c>
      <c r="N78" s="46"/>
      <c r="O78" s="46"/>
      <c r="P78" s="46"/>
      <c r="Q78" s="45">
        <v>650</v>
      </c>
      <c r="R78" s="45">
        <v>595</v>
      </c>
      <c r="S78" s="46"/>
      <c r="T78" s="45">
        <v>1245</v>
      </c>
      <c r="U78" s="46"/>
      <c r="V78" s="46"/>
      <c r="W78" s="46"/>
      <c r="X78" s="45">
        <v>268</v>
      </c>
      <c r="Y78" s="46"/>
      <c r="Z78" s="46"/>
      <c r="AA78" s="46"/>
      <c r="AB78" s="45">
        <v>0</v>
      </c>
      <c r="AC78" s="46"/>
      <c r="AD78" s="45">
        <v>0</v>
      </c>
      <c r="AE78" s="46"/>
      <c r="AF78" s="46"/>
      <c r="AG78" s="46"/>
      <c r="AH78" s="45">
        <v>0</v>
      </c>
    </row>
    <row r="79" spans="1:34" ht="20.100000000000001" customHeight="1" x14ac:dyDescent="0.2">
      <c r="D79" s="2" t="s">
        <v>132</v>
      </c>
      <c r="F79" s="35">
        <v>149</v>
      </c>
      <c r="G79" s="35"/>
      <c r="H79" s="35"/>
      <c r="I79" s="35"/>
      <c r="J79" s="35">
        <v>1247</v>
      </c>
      <c r="K79" s="35">
        <v>65</v>
      </c>
      <c r="L79" s="35"/>
      <c r="M79" s="35">
        <v>1312</v>
      </c>
      <c r="N79" s="35"/>
      <c r="O79" s="35"/>
      <c r="P79" s="35"/>
      <c r="Q79" s="35">
        <v>790</v>
      </c>
      <c r="R79" s="35">
        <v>493</v>
      </c>
      <c r="S79" s="35"/>
      <c r="T79" s="35">
        <v>1283</v>
      </c>
      <c r="U79" s="35"/>
      <c r="V79" s="35"/>
      <c r="W79" s="35"/>
      <c r="X79" s="35">
        <v>178</v>
      </c>
      <c r="Y79" s="35"/>
      <c r="Z79" s="35"/>
      <c r="AA79" s="35"/>
      <c r="AB79" s="35">
        <v>0</v>
      </c>
      <c r="AC79" s="35"/>
      <c r="AD79" s="35">
        <v>0</v>
      </c>
      <c r="AE79" s="35"/>
      <c r="AF79" s="35"/>
      <c r="AG79" s="35"/>
      <c r="AH79" s="35">
        <v>0</v>
      </c>
    </row>
    <row r="80" spans="1:34" ht="20.100000000000001" customHeight="1" x14ac:dyDescent="0.2">
      <c r="D80" s="44" t="s">
        <v>118</v>
      </c>
      <c r="F80" s="45">
        <v>188</v>
      </c>
      <c r="G80" s="46"/>
      <c r="H80" s="46"/>
      <c r="I80" s="46"/>
      <c r="J80" s="45">
        <v>1276</v>
      </c>
      <c r="K80" s="45">
        <v>30</v>
      </c>
      <c r="L80" s="46"/>
      <c r="M80" s="45">
        <v>1306</v>
      </c>
      <c r="N80" s="46"/>
      <c r="O80" s="46"/>
      <c r="P80" s="46"/>
      <c r="Q80" s="45">
        <v>664</v>
      </c>
      <c r="R80" s="45">
        <v>632</v>
      </c>
      <c r="S80" s="46"/>
      <c r="T80" s="45">
        <v>1296</v>
      </c>
      <c r="U80" s="46"/>
      <c r="V80" s="46"/>
      <c r="W80" s="46"/>
      <c r="X80" s="45">
        <v>198</v>
      </c>
      <c r="Y80" s="46"/>
      <c r="Z80" s="46"/>
      <c r="AA80" s="46"/>
      <c r="AB80" s="45">
        <v>0</v>
      </c>
      <c r="AC80" s="46"/>
      <c r="AD80" s="45">
        <v>0</v>
      </c>
      <c r="AE80" s="46"/>
      <c r="AF80" s="46"/>
      <c r="AG80" s="46"/>
      <c r="AH80" s="45">
        <v>0</v>
      </c>
    </row>
    <row r="81" spans="1:34" ht="20.100000000000001" customHeight="1" x14ac:dyDescent="0.2">
      <c r="D81" s="2" t="s">
        <v>133</v>
      </c>
      <c r="F81" s="35">
        <v>268</v>
      </c>
      <c r="G81" s="35"/>
      <c r="H81" s="35"/>
      <c r="I81" s="35"/>
      <c r="J81" s="35">
        <v>1258</v>
      </c>
      <c r="K81" s="35">
        <v>62</v>
      </c>
      <c r="L81" s="35"/>
      <c r="M81" s="35">
        <v>1320</v>
      </c>
      <c r="N81" s="35"/>
      <c r="O81" s="35"/>
      <c r="P81" s="35"/>
      <c r="Q81" s="35">
        <v>571</v>
      </c>
      <c r="R81" s="35">
        <v>762</v>
      </c>
      <c r="S81" s="35"/>
      <c r="T81" s="35">
        <v>1333</v>
      </c>
      <c r="U81" s="35"/>
      <c r="V81" s="35"/>
      <c r="W81" s="35"/>
      <c r="X81" s="35">
        <v>255</v>
      </c>
      <c r="Y81" s="35"/>
      <c r="Z81" s="35"/>
      <c r="AA81" s="35"/>
      <c r="AB81" s="35">
        <v>0</v>
      </c>
      <c r="AC81" s="35"/>
      <c r="AD81" s="35">
        <v>0</v>
      </c>
      <c r="AE81" s="35"/>
      <c r="AF81" s="35"/>
      <c r="AG81" s="35"/>
      <c r="AH81" s="35">
        <v>227</v>
      </c>
    </row>
    <row r="82" spans="1:34" ht="20.100000000000001" customHeight="1" x14ac:dyDescent="0.2">
      <c r="D82" s="44" t="s">
        <v>134</v>
      </c>
      <c r="F82" s="45">
        <v>376</v>
      </c>
      <c r="G82" s="46"/>
      <c r="H82" s="46"/>
      <c r="I82" s="46"/>
      <c r="J82" s="45">
        <v>1254</v>
      </c>
      <c r="K82" s="45">
        <v>38</v>
      </c>
      <c r="L82" s="46"/>
      <c r="M82" s="45">
        <v>1292</v>
      </c>
      <c r="N82" s="46"/>
      <c r="O82" s="46"/>
      <c r="P82" s="46"/>
      <c r="Q82" s="45">
        <v>584</v>
      </c>
      <c r="R82" s="45">
        <v>846</v>
      </c>
      <c r="S82" s="46"/>
      <c r="T82" s="45">
        <v>1430</v>
      </c>
      <c r="U82" s="46"/>
      <c r="V82" s="46"/>
      <c r="W82" s="46"/>
      <c r="X82" s="45">
        <v>238</v>
      </c>
      <c r="Y82" s="46"/>
      <c r="Z82" s="46"/>
      <c r="AA82" s="46"/>
      <c r="AB82" s="45">
        <v>0</v>
      </c>
      <c r="AC82" s="46"/>
      <c r="AD82" s="45">
        <v>0</v>
      </c>
      <c r="AE82" s="46"/>
      <c r="AF82" s="46"/>
      <c r="AG82" s="46"/>
      <c r="AH82" s="45">
        <v>502</v>
      </c>
    </row>
    <row r="83" spans="1:34" ht="20.100000000000001" customHeight="1" x14ac:dyDescent="0.2">
      <c r="D83" s="2" t="s">
        <v>135</v>
      </c>
      <c r="F83" s="35">
        <v>225</v>
      </c>
      <c r="G83" s="35"/>
      <c r="H83" s="35"/>
      <c r="I83" s="35"/>
      <c r="J83" s="35">
        <v>1252</v>
      </c>
      <c r="K83" s="35">
        <v>35</v>
      </c>
      <c r="L83" s="35"/>
      <c r="M83" s="35">
        <v>1287</v>
      </c>
      <c r="N83" s="35"/>
      <c r="O83" s="35"/>
      <c r="P83" s="35"/>
      <c r="Q83" s="35">
        <v>553</v>
      </c>
      <c r="R83" s="35">
        <v>620</v>
      </c>
      <c r="S83" s="35"/>
      <c r="T83" s="35">
        <v>1173</v>
      </c>
      <c r="U83" s="35"/>
      <c r="V83" s="35"/>
      <c r="W83" s="35"/>
      <c r="X83" s="35">
        <v>339</v>
      </c>
      <c r="Y83" s="35"/>
      <c r="Z83" s="35"/>
      <c r="AA83" s="35"/>
      <c r="AB83" s="35">
        <v>0</v>
      </c>
      <c r="AC83" s="35"/>
      <c r="AD83" s="35">
        <v>0</v>
      </c>
      <c r="AE83" s="35"/>
      <c r="AF83" s="35"/>
      <c r="AG83" s="35"/>
      <c r="AH83" s="35">
        <v>34</v>
      </c>
    </row>
    <row r="84" spans="1:34" ht="20.100000000000001" customHeight="1" x14ac:dyDescent="0.2">
      <c r="D84" s="44" t="s">
        <v>122</v>
      </c>
      <c r="F84" s="45">
        <v>220</v>
      </c>
      <c r="G84" s="46"/>
      <c r="H84" s="46"/>
      <c r="I84" s="46"/>
      <c r="J84" s="45">
        <v>1246</v>
      </c>
      <c r="K84" s="45">
        <v>56</v>
      </c>
      <c r="L84" s="46"/>
      <c r="M84" s="45">
        <v>1302</v>
      </c>
      <c r="N84" s="46"/>
      <c r="O84" s="46"/>
      <c r="P84" s="46"/>
      <c r="Q84" s="45">
        <v>619</v>
      </c>
      <c r="R84" s="45">
        <v>714</v>
      </c>
      <c r="S84" s="46"/>
      <c r="T84" s="45">
        <v>1333</v>
      </c>
      <c r="U84" s="46"/>
      <c r="V84" s="46"/>
      <c r="W84" s="46"/>
      <c r="X84" s="45">
        <v>189</v>
      </c>
      <c r="Y84" s="46"/>
      <c r="Z84" s="46"/>
      <c r="AA84" s="46"/>
      <c r="AB84" s="45">
        <v>0</v>
      </c>
      <c r="AC84" s="46"/>
      <c r="AD84" s="45">
        <v>0</v>
      </c>
      <c r="AE84" s="46"/>
      <c r="AF84" s="46"/>
      <c r="AG84" s="46"/>
      <c r="AH84" s="45">
        <v>0</v>
      </c>
    </row>
    <row r="85" spans="1:34" ht="20.100000000000001" customHeight="1" x14ac:dyDescent="0.2">
      <c r="D85" s="2" t="s">
        <v>123</v>
      </c>
      <c r="F85" s="35">
        <v>193</v>
      </c>
      <c r="G85" s="35"/>
      <c r="H85" s="35"/>
      <c r="I85" s="35"/>
      <c r="J85" s="35">
        <v>1242</v>
      </c>
      <c r="K85" s="35">
        <v>56</v>
      </c>
      <c r="L85" s="35"/>
      <c r="M85" s="35">
        <v>1298</v>
      </c>
      <c r="N85" s="35"/>
      <c r="O85" s="35"/>
      <c r="P85" s="35"/>
      <c r="Q85" s="35">
        <v>716</v>
      </c>
      <c r="R85" s="35">
        <v>523</v>
      </c>
      <c r="S85" s="35"/>
      <c r="T85" s="35">
        <v>1239</v>
      </c>
      <c r="U85" s="35"/>
      <c r="V85" s="35"/>
      <c r="W85" s="35"/>
      <c r="X85" s="35">
        <v>252</v>
      </c>
      <c r="Y85" s="35"/>
      <c r="Z85" s="35"/>
      <c r="AA85" s="35"/>
      <c r="AB85" s="35">
        <v>0</v>
      </c>
      <c r="AC85" s="35"/>
      <c r="AD85" s="35">
        <v>0</v>
      </c>
      <c r="AE85" s="35"/>
      <c r="AF85" s="35"/>
      <c r="AG85" s="35"/>
      <c r="AH85" s="35">
        <v>0</v>
      </c>
    </row>
    <row r="86" spans="1:34" ht="20.100000000000001" customHeight="1" x14ac:dyDescent="0.2">
      <c r="D86" s="44" t="s">
        <v>136</v>
      </c>
      <c r="F86" s="45">
        <v>277</v>
      </c>
      <c r="G86" s="46"/>
      <c r="H86" s="46"/>
      <c r="I86" s="46"/>
      <c r="J86" s="45">
        <v>1248</v>
      </c>
      <c r="K86" s="45">
        <v>56</v>
      </c>
      <c r="L86" s="46"/>
      <c r="M86" s="45">
        <v>1304</v>
      </c>
      <c r="N86" s="46"/>
      <c r="O86" s="46"/>
      <c r="P86" s="46"/>
      <c r="Q86" s="45">
        <v>645</v>
      </c>
      <c r="R86" s="45">
        <v>687</v>
      </c>
      <c r="S86" s="46"/>
      <c r="T86" s="45">
        <v>1332</v>
      </c>
      <c r="U86" s="46"/>
      <c r="V86" s="46"/>
      <c r="W86" s="46"/>
      <c r="X86" s="45">
        <v>249</v>
      </c>
      <c r="Y86" s="46"/>
      <c r="Z86" s="46"/>
      <c r="AA86" s="46"/>
      <c r="AB86" s="45">
        <v>0</v>
      </c>
      <c r="AC86" s="46"/>
      <c r="AD86" s="45">
        <v>0</v>
      </c>
      <c r="AE86" s="46"/>
      <c r="AF86" s="46"/>
      <c r="AG86" s="46"/>
      <c r="AH86" s="45">
        <v>30</v>
      </c>
    </row>
    <row r="87" spans="1:34" ht="20.100000000000001" customHeight="1" x14ac:dyDescent="0.2">
      <c r="D87" s="2" t="s">
        <v>125</v>
      </c>
      <c r="F87" s="35">
        <v>178</v>
      </c>
      <c r="G87" s="35"/>
      <c r="H87" s="35"/>
      <c r="I87" s="35"/>
      <c r="J87" s="35">
        <v>1253</v>
      </c>
      <c r="K87" s="35">
        <v>46</v>
      </c>
      <c r="L87" s="35"/>
      <c r="M87" s="35">
        <v>1299</v>
      </c>
      <c r="N87" s="35"/>
      <c r="O87" s="35"/>
      <c r="P87" s="35"/>
      <c r="Q87" s="35">
        <v>667</v>
      </c>
      <c r="R87" s="35">
        <v>551</v>
      </c>
      <c r="S87" s="35"/>
      <c r="T87" s="35">
        <v>1218</v>
      </c>
      <c r="U87" s="35"/>
      <c r="V87" s="35"/>
      <c r="W87" s="35"/>
      <c r="X87" s="35">
        <v>259</v>
      </c>
      <c r="Y87" s="35"/>
      <c r="Z87" s="35"/>
      <c r="AA87" s="35"/>
      <c r="AB87" s="35">
        <v>0</v>
      </c>
      <c r="AC87" s="35"/>
      <c r="AD87" s="35">
        <v>0</v>
      </c>
      <c r="AE87" s="35"/>
      <c r="AF87" s="35"/>
      <c r="AG87" s="35"/>
      <c r="AH87" s="35">
        <v>39</v>
      </c>
    </row>
    <row r="88" spans="1:34" ht="20.100000000000001" customHeight="1" x14ac:dyDescent="0.2">
      <c r="D88" s="44" t="s">
        <v>126</v>
      </c>
      <c r="F88" s="45">
        <v>155</v>
      </c>
      <c r="G88" s="46"/>
      <c r="H88" s="46"/>
      <c r="I88" s="46"/>
      <c r="J88" s="45">
        <v>1283</v>
      </c>
      <c r="K88" s="45">
        <v>86</v>
      </c>
      <c r="L88" s="46"/>
      <c r="M88" s="45">
        <v>1369</v>
      </c>
      <c r="N88" s="46"/>
      <c r="O88" s="46"/>
      <c r="P88" s="46"/>
      <c r="Q88" s="45">
        <v>804</v>
      </c>
      <c r="R88" s="45">
        <v>527</v>
      </c>
      <c r="S88" s="46"/>
      <c r="T88" s="45">
        <v>1331</v>
      </c>
      <c r="U88" s="46"/>
      <c r="V88" s="46"/>
      <c r="W88" s="46"/>
      <c r="X88" s="45">
        <v>193</v>
      </c>
      <c r="Y88" s="46"/>
      <c r="Z88" s="46"/>
      <c r="AA88" s="46"/>
      <c r="AB88" s="45">
        <v>0</v>
      </c>
      <c r="AC88" s="46"/>
      <c r="AD88" s="45">
        <v>0</v>
      </c>
      <c r="AE88" s="46"/>
      <c r="AF88" s="46"/>
      <c r="AG88" s="46"/>
      <c r="AH88" s="45">
        <v>0</v>
      </c>
    </row>
    <row r="89" spans="1:34" ht="20.100000000000001" customHeight="1" x14ac:dyDescent="0.2">
      <c r="D89" s="2" t="s">
        <v>127</v>
      </c>
      <c r="F89" s="35">
        <v>267</v>
      </c>
      <c r="G89" s="35"/>
      <c r="H89" s="35"/>
      <c r="I89" s="35"/>
      <c r="J89" s="35">
        <v>1257</v>
      </c>
      <c r="K89" s="35">
        <v>93</v>
      </c>
      <c r="L89" s="35"/>
      <c r="M89" s="35">
        <v>1350</v>
      </c>
      <c r="N89" s="35"/>
      <c r="O89" s="35"/>
      <c r="P89" s="35"/>
      <c r="Q89" s="35">
        <v>763</v>
      </c>
      <c r="R89" s="35">
        <v>486</v>
      </c>
      <c r="S89" s="35"/>
      <c r="T89" s="35">
        <v>1249</v>
      </c>
      <c r="U89" s="35"/>
      <c r="V89" s="35"/>
      <c r="W89" s="35"/>
      <c r="X89" s="35">
        <v>368</v>
      </c>
      <c r="Y89" s="35"/>
      <c r="Z89" s="35"/>
      <c r="AA89" s="35"/>
      <c r="AB89" s="35">
        <v>0</v>
      </c>
      <c r="AC89" s="35"/>
      <c r="AD89" s="35">
        <v>0</v>
      </c>
      <c r="AE89" s="35"/>
      <c r="AF89" s="35"/>
      <c r="AG89" s="35"/>
      <c r="AH89" s="35">
        <v>74</v>
      </c>
    </row>
    <row r="90" spans="1:34" ht="20.100000000000001" customHeight="1" x14ac:dyDescent="0.2">
      <c r="D90" s="44" t="s">
        <v>147</v>
      </c>
      <c r="F90" s="45">
        <v>149</v>
      </c>
      <c r="G90" s="46"/>
      <c r="H90" s="46"/>
      <c r="I90" s="46"/>
      <c r="J90" s="45">
        <v>1255</v>
      </c>
      <c r="K90" s="45">
        <v>54</v>
      </c>
      <c r="L90" s="46"/>
      <c r="M90" s="45">
        <v>1309</v>
      </c>
      <c r="N90" s="46"/>
      <c r="O90" s="46"/>
      <c r="P90" s="46"/>
      <c r="Q90" s="45">
        <v>730</v>
      </c>
      <c r="R90" s="45">
        <v>578</v>
      </c>
      <c r="S90" s="46"/>
      <c r="T90" s="45">
        <v>1308</v>
      </c>
      <c r="U90" s="46"/>
      <c r="V90" s="46"/>
      <c r="W90" s="46"/>
      <c r="X90" s="45">
        <v>150</v>
      </c>
      <c r="Y90" s="46"/>
      <c r="Z90" s="46"/>
      <c r="AA90" s="46"/>
      <c r="AB90" s="45">
        <v>0</v>
      </c>
      <c r="AC90" s="46"/>
      <c r="AD90" s="45">
        <v>0</v>
      </c>
      <c r="AE90" s="46"/>
      <c r="AF90" s="46"/>
      <c r="AG90" s="46"/>
      <c r="AH90" s="45">
        <v>0</v>
      </c>
    </row>
    <row r="91" spans="1:34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</row>
    <row r="92" spans="1:34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2988</v>
      </c>
      <c r="G92" s="51"/>
      <c r="H92" s="51"/>
      <c r="I92" s="51"/>
      <c r="J92" s="50">
        <v>17566</v>
      </c>
      <c r="K92" s="50">
        <v>788</v>
      </c>
      <c r="L92" s="51"/>
      <c r="M92" s="50">
        <v>18354</v>
      </c>
      <c r="N92" s="51"/>
      <c r="O92" s="51"/>
      <c r="P92" s="51"/>
      <c r="Q92" s="50">
        <v>9490</v>
      </c>
      <c r="R92" s="50">
        <v>8449</v>
      </c>
      <c r="S92" s="51"/>
      <c r="T92" s="50">
        <v>17939</v>
      </c>
      <c r="U92" s="51"/>
      <c r="V92" s="51"/>
      <c r="W92" s="51"/>
      <c r="X92" s="50">
        <v>3403</v>
      </c>
      <c r="Y92" s="51"/>
      <c r="Z92" s="51"/>
      <c r="AA92" s="51"/>
      <c r="AB92" s="50">
        <v>0</v>
      </c>
      <c r="AC92" s="51"/>
      <c r="AD92" s="50">
        <v>0</v>
      </c>
      <c r="AE92" s="51"/>
      <c r="AF92" s="51"/>
      <c r="AG92" s="51"/>
      <c r="AH92" s="50">
        <v>906</v>
      </c>
    </row>
    <row r="93" spans="1:34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</row>
    <row r="94" spans="1:34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</row>
    <row r="95" spans="1:34" ht="20.100000000000001" customHeight="1" x14ac:dyDescent="0.2">
      <c r="D95" s="2" t="s">
        <v>141</v>
      </c>
      <c r="F95" s="35">
        <v>254</v>
      </c>
      <c r="G95" s="35"/>
      <c r="H95" s="35"/>
      <c r="I95" s="35"/>
      <c r="J95" s="35">
        <v>2339</v>
      </c>
      <c r="K95" s="35">
        <v>62</v>
      </c>
      <c r="L95" s="35"/>
      <c r="M95" s="35">
        <v>2401</v>
      </c>
      <c r="N95" s="35"/>
      <c r="O95" s="35"/>
      <c r="P95" s="35"/>
      <c r="Q95" s="35">
        <v>990</v>
      </c>
      <c r="R95" s="35">
        <v>1482</v>
      </c>
      <c r="S95" s="35"/>
      <c r="T95" s="35">
        <v>2472</v>
      </c>
      <c r="U95" s="35"/>
      <c r="V95" s="35"/>
      <c r="W95" s="35"/>
      <c r="X95" s="35">
        <v>183</v>
      </c>
      <c r="Y95" s="35"/>
      <c r="Z95" s="35"/>
      <c r="AA95" s="35"/>
      <c r="AB95" s="35">
        <v>0</v>
      </c>
      <c r="AC95" s="35"/>
      <c r="AD95" s="35">
        <v>0</v>
      </c>
      <c r="AE95" s="35"/>
      <c r="AF95" s="35"/>
      <c r="AG95" s="35"/>
      <c r="AH95" s="35">
        <v>0</v>
      </c>
    </row>
    <row r="96" spans="1:34" ht="20.100000000000001" customHeight="1" x14ac:dyDescent="0.2">
      <c r="D96" s="44" t="s">
        <v>150</v>
      </c>
      <c r="F96" s="45">
        <v>344</v>
      </c>
      <c r="G96" s="46"/>
      <c r="H96" s="46"/>
      <c r="I96" s="46"/>
      <c r="J96" s="45">
        <v>2446</v>
      </c>
      <c r="K96" s="45">
        <v>52</v>
      </c>
      <c r="L96" s="46"/>
      <c r="M96" s="45">
        <v>2498</v>
      </c>
      <c r="N96" s="46"/>
      <c r="O96" s="46"/>
      <c r="P96" s="46"/>
      <c r="Q96" s="45">
        <v>736</v>
      </c>
      <c r="R96" s="45">
        <v>1880</v>
      </c>
      <c r="S96" s="46"/>
      <c r="T96" s="45">
        <v>2616</v>
      </c>
      <c r="U96" s="46"/>
      <c r="V96" s="46"/>
      <c r="W96" s="46"/>
      <c r="X96" s="45">
        <v>226</v>
      </c>
      <c r="Y96" s="46"/>
      <c r="Z96" s="46"/>
      <c r="AA96" s="46"/>
      <c r="AB96" s="45">
        <v>0</v>
      </c>
      <c r="AC96" s="46"/>
      <c r="AD96" s="45">
        <v>0</v>
      </c>
      <c r="AE96" s="46"/>
      <c r="AF96" s="46"/>
      <c r="AG96" s="46"/>
      <c r="AH96" s="45">
        <v>0</v>
      </c>
    </row>
    <row r="97" spans="1:34" ht="20.100000000000001" customHeight="1" x14ac:dyDescent="0.2">
      <c r="D97" s="2" t="s">
        <v>117</v>
      </c>
      <c r="F97" s="35">
        <v>213</v>
      </c>
      <c r="G97" s="35"/>
      <c r="H97" s="35"/>
      <c r="I97" s="35"/>
      <c r="J97" s="35">
        <v>2435</v>
      </c>
      <c r="K97" s="35">
        <v>66</v>
      </c>
      <c r="L97" s="35"/>
      <c r="M97" s="35">
        <v>2501</v>
      </c>
      <c r="N97" s="35"/>
      <c r="O97" s="35"/>
      <c r="P97" s="35"/>
      <c r="Q97" s="35">
        <v>650</v>
      </c>
      <c r="R97" s="35">
        <v>1831</v>
      </c>
      <c r="S97" s="35"/>
      <c r="T97" s="35">
        <v>2481</v>
      </c>
      <c r="U97" s="35"/>
      <c r="V97" s="35"/>
      <c r="W97" s="35"/>
      <c r="X97" s="35">
        <v>233</v>
      </c>
      <c r="Y97" s="35"/>
      <c r="Z97" s="35"/>
      <c r="AA97" s="35"/>
      <c r="AB97" s="35">
        <v>0</v>
      </c>
      <c r="AC97" s="35"/>
      <c r="AD97" s="35">
        <v>0</v>
      </c>
      <c r="AE97" s="35"/>
      <c r="AF97" s="35"/>
      <c r="AG97" s="35"/>
      <c r="AH97" s="35">
        <v>0</v>
      </c>
    </row>
    <row r="98" spans="1:34" ht="20.100000000000001" customHeight="1" x14ac:dyDescent="0.2">
      <c r="D98" s="44" t="s">
        <v>151</v>
      </c>
      <c r="F98" s="45">
        <v>265</v>
      </c>
      <c r="G98" s="46"/>
      <c r="H98" s="46"/>
      <c r="I98" s="46"/>
      <c r="J98" s="45">
        <v>2443</v>
      </c>
      <c r="K98" s="45">
        <v>46</v>
      </c>
      <c r="L98" s="46"/>
      <c r="M98" s="45">
        <v>2489</v>
      </c>
      <c r="N98" s="46"/>
      <c r="O98" s="46"/>
      <c r="P98" s="46"/>
      <c r="Q98" s="45">
        <v>546</v>
      </c>
      <c r="R98" s="45">
        <v>2013</v>
      </c>
      <c r="S98" s="46"/>
      <c r="T98" s="45">
        <v>2559</v>
      </c>
      <c r="U98" s="46"/>
      <c r="V98" s="46"/>
      <c r="W98" s="46"/>
      <c r="X98" s="45">
        <v>195</v>
      </c>
      <c r="Y98" s="46"/>
      <c r="Z98" s="46"/>
      <c r="AA98" s="46"/>
      <c r="AB98" s="45">
        <v>0</v>
      </c>
      <c r="AC98" s="46"/>
      <c r="AD98" s="45">
        <v>0</v>
      </c>
      <c r="AE98" s="46"/>
      <c r="AF98" s="46"/>
      <c r="AG98" s="46"/>
      <c r="AH98" s="45">
        <v>0</v>
      </c>
    </row>
    <row r="99" spans="1:34" ht="20.100000000000001" customHeight="1" x14ac:dyDescent="0.2">
      <c r="D99" s="2" t="s">
        <v>133</v>
      </c>
      <c r="F99" s="35">
        <v>248</v>
      </c>
      <c r="G99" s="35"/>
      <c r="H99" s="35"/>
      <c r="I99" s="35"/>
      <c r="J99" s="35">
        <v>2566</v>
      </c>
      <c r="K99" s="35">
        <v>50</v>
      </c>
      <c r="L99" s="35"/>
      <c r="M99" s="35">
        <v>2616</v>
      </c>
      <c r="N99" s="35"/>
      <c r="O99" s="35"/>
      <c r="P99" s="35"/>
      <c r="Q99" s="35">
        <v>843</v>
      </c>
      <c r="R99" s="35">
        <v>1810</v>
      </c>
      <c r="S99" s="35"/>
      <c r="T99" s="35">
        <v>2653</v>
      </c>
      <c r="U99" s="35"/>
      <c r="V99" s="35"/>
      <c r="W99" s="35"/>
      <c r="X99" s="35">
        <v>211</v>
      </c>
      <c r="Y99" s="35"/>
      <c r="Z99" s="35"/>
      <c r="AA99" s="35"/>
      <c r="AB99" s="35">
        <v>0</v>
      </c>
      <c r="AC99" s="35"/>
      <c r="AD99" s="35">
        <v>0</v>
      </c>
      <c r="AE99" s="35"/>
      <c r="AF99" s="35"/>
      <c r="AG99" s="35"/>
      <c r="AH99" s="35">
        <v>0</v>
      </c>
    </row>
    <row r="100" spans="1:34" ht="20.100000000000001" customHeight="1" x14ac:dyDescent="0.2">
      <c r="D100" s="44" t="s">
        <v>120</v>
      </c>
      <c r="F100" s="45">
        <v>303</v>
      </c>
      <c r="G100" s="46"/>
      <c r="H100" s="46"/>
      <c r="I100" s="46"/>
      <c r="J100" s="45">
        <v>2463</v>
      </c>
      <c r="K100" s="45">
        <v>48</v>
      </c>
      <c r="L100" s="46"/>
      <c r="M100" s="45">
        <v>2511</v>
      </c>
      <c r="N100" s="46"/>
      <c r="O100" s="46"/>
      <c r="P100" s="46"/>
      <c r="Q100" s="45">
        <v>609</v>
      </c>
      <c r="R100" s="45">
        <v>1947</v>
      </c>
      <c r="S100" s="46"/>
      <c r="T100" s="45">
        <v>2556</v>
      </c>
      <c r="U100" s="46"/>
      <c r="V100" s="46"/>
      <c r="W100" s="46"/>
      <c r="X100" s="45">
        <v>258</v>
      </c>
      <c r="Y100" s="46"/>
      <c r="Z100" s="46"/>
      <c r="AA100" s="46"/>
      <c r="AB100" s="45">
        <v>0</v>
      </c>
      <c r="AC100" s="46"/>
      <c r="AD100" s="45">
        <v>0</v>
      </c>
      <c r="AE100" s="46"/>
      <c r="AF100" s="46"/>
      <c r="AG100" s="46"/>
      <c r="AH100" s="45">
        <v>0</v>
      </c>
    </row>
    <row r="101" spans="1:34" ht="20.100000000000001" customHeight="1" x14ac:dyDescent="0.2">
      <c r="D101" s="47" t="s">
        <v>135</v>
      </c>
      <c r="F101" s="46">
        <v>218</v>
      </c>
      <c r="G101" s="46"/>
      <c r="H101" s="46"/>
      <c r="I101" s="46"/>
      <c r="J101" s="46">
        <v>2457</v>
      </c>
      <c r="K101" s="46">
        <v>38</v>
      </c>
      <c r="L101" s="46"/>
      <c r="M101" s="46">
        <v>2495</v>
      </c>
      <c r="N101" s="46"/>
      <c r="O101" s="46"/>
      <c r="P101" s="46"/>
      <c r="Q101" s="46">
        <v>619</v>
      </c>
      <c r="R101" s="46">
        <v>1903</v>
      </c>
      <c r="S101" s="46"/>
      <c r="T101" s="46">
        <v>2522</v>
      </c>
      <c r="U101" s="46"/>
      <c r="V101" s="46"/>
      <c r="W101" s="46"/>
      <c r="X101" s="46">
        <v>191</v>
      </c>
      <c r="Y101" s="46"/>
      <c r="Z101" s="46"/>
      <c r="AA101" s="46"/>
      <c r="AB101" s="46">
        <v>0</v>
      </c>
      <c r="AC101" s="46"/>
      <c r="AD101" s="46">
        <v>0</v>
      </c>
      <c r="AE101" s="46"/>
      <c r="AF101" s="46"/>
      <c r="AG101" s="46"/>
      <c r="AH101" s="46">
        <v>0</v>
      </c>
    </row>
    <row r="102" spans="1:34" ht="20.100000000000001" customHeight="1" x14ac:dyDescent="0.2">
      <c r="D102" s="44" t="s">
        <v>122</v>
      </c>
      <c r="F102" s="45">
        <v>213</v>
      </c>
      <c r="G102" s="46"/>
      <c r="H102" s="46"/>
      <c r="I102" s="46"/>
      <c r="J102" s="45">
        <v>2442</v>
      </c>
      <c r="K102" s="45">
        <v>48</v>
      </c>
      <c r="L102" s="46"/>
      <c r="M102" s="45">
        <v>2490</v>
      </c>
      <c r="N102" s="46"/>
      <c r="O102" s="46"/>
      <c r="P102" s="46"/>
      <c r="Q102" s="45">
        <v>573</v>
      </c>
      <c r="R102" s="45">
        <v>1942</v>
      </c>
      <c r="S102" s="46"/>
      <c r="T102" s="45">
        <v>2515</v>
      </c>
      <c r="U102" s="46"/>
      <c r="V102" s="46"/>
      <c r="W102" s="46"/>
      <c r="X102" s="45">
        <v>188</v>
      </c>
      <c r="Y102" s="46"/>
      <c r="Z102" s="46"/>
      <c r="AA102" s="46"/>
      <c r="AB102" s="45">
        <v>0</v>
      </c>
      <c r="AC102" s="46"/>
      <c r="AD102" s="45">
        <v>0</v>
      </c>
      <c r="AE102" s="46"/>
      <c r="AF102" s="46"/>
      <c r="AG102" s="46"/>
      <c r="AH102" s="45">
        <v>0</v>
      </c>
    </row>
    <row r="103" spans="1:34" ht="20.100000000000001" customHeight="1" x14ac:dyDescent="0.2">
      <c r="D103" s="47" t="s">
        <v>152</v>
      </c>
      <c r="F103" s="46">
        <v>217</v>
      </c>
      <c r="G103" s="46"/>
      <c r="H103" s="46"/>
      <c r="I103" s="46"/>
      <c r="J103" s="46">
        <v>2436</v>
      </c>
      <c r="K103" s="46">
        <v>23</v>
      </c>
      <c r="L103" s="46"/>
      <c r="M103" s="46">
        <v>2459</v>
      </c>
      <c r="N103" s="46"/>
      <c r="O103" s="46"/>
      <c r="P103" s="46"/>
      <c r="Q103" s="46">
        <v>534</v>
      </c>
      <c r="R103" s="46">
        <v>1909</v>
      </c>
      <c r="S103" s="46"/>
      <c r="T103" s="46">
        <v>2443</v>
      </c>
      <c r="U103" s="46"/>
      <c r="V103" s="46"/>
      <c r="W103" s="46"/>
      <c r="X103" s="46">
        <v>233</v>
      </c>
      <c r="Y103" s="46"/>
      <c r="Z103" s="46"/>
      <c r="AA103" s="46"/>
      <c r="AB103" s="46">
        <v>0</v>
      </c>
      <c r="AC103" s="46"/>
      <c r="AD103" s="46">
        <v>0</v>
      </c>
      <c r="AE103" s="46"/>
      <c r="AF103" s="46"/>
      <c r="AG103" s="46"/>
      <c r="AH103" s="46">
        <v>0</v>
      </c>
    </row>
    <row r="104" spans="1:34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</row>
    <row r="105" spans="1:34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2275</v>
      </c>
      <c r="G105" s="51"/>
      <c r="H105" s="51"/>
      <c r="I105" s="51"/>
      <c r="J105" s="50">
        <v>22027</v>
      </c>
      <c r="K105" s="50">
        <v>433</v>
      </c>
      <c r="L105" s="51"/>
      <c r="M105" s="50">
        <v>22460</v>
      </c>
      <c r="N105" s="51"/>
      <c r="O105" s="51"/>
      <c r="P105" s="51"/>
      <c r="Q105" s="50">
        <v>6100</v>
      </c>
      <c r="R105" s="50">
        <v>16717</v>
      </c>
      <c r="S105" s="51"/>
      <c r="T105" s="50">
        <v>22817</v>
      </c>
      <c r="U105" s="51"/>
      <c r="V105" s="51"/>
      <c r="W105" s="51"/>
      <c r="X105" s="50">
        <v>1918</v>
      </c>
      <c r="Y105" s="51"/>
      <c r="Z105" s="51"/>
      <c r="AA105" s="51"/>
      <c r="AB105" s="50">
        <v>0</v>
      </c>
      <c r="AC105" s="51"/>
      <c r="AD105" s="50">
        <v>0</v>
      </c>
      <c r="AE105" s="51"/>
      <c r="AF105" s="51"/>
      <c r="AG105" s="51"/>
      <c r="AH105" s="50">
        <v>0</v>
      </c>
    </row>
    <row r="106" spans="1:34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</row>
    <row r="107" spans="1:34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</row>
    <row r="108" spans="1:34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17913</v>
      </c>
      <c r="G108" s="35"/>
      <c r="H108" s="35"/>
      <c r="I108" s="35"/>
      <c r="J108" s="35">
        <v>5754</v>
      </c>
      <c r="K108" s="35">
        <v>13</v>
      </c>
      <c r="L108" s="35"/>
      <c r="M108" s="35">
        <v>5767</v>
      </c>
      <c r="N108" s="35"/>
      <c r="O108" s="35"/>
      <c r="P108" s="35"/>
      <c r="Q108" s="35">
        <v>1155</v>
      </c>
      <c r="R108" s="35">
        <v>10539</v>
      </c>
      <c r="S108" s="35"/>
      <c r="T108" s="35">
        <v>11694</v>
      </c>
      <c r="U108" s="35"/>
      <c r="V108" s="35"/>
      <c r="W108" s="35"/>
      <c r="X108" s="35">
        <v>12126</v>
      </c>
      <c r="Y108" s="35"/>
      <c r="Z108" s="35"/>
      <c r="AA108" s="35"/>
      <c r="AB108" s="35">
        <v>140</v>
      </c>
      <c r="AC108" s="35"/>
      <c r="AD108" s="35">
        <v>0</v>
      </c>
      <c r="AE108" s="35"/>
      <c r="AF108" s="35"/>
      <c r="AG108" s="35"/>
      <c r="AH108" s="35">
        <v>0</v>
      </c>
    </row>
    <row r="109" spans="1:34" ht="20.100000000000001" customHeight="1" x14ac:dyDescent="0.2">
      <c r="D109" s="44" t="s">
        <v>156</v>
      </c>
      <c r="F109" s="45">
        <v>17567</v>
      </c>
      <c r="G109" s="46"/>
      <c r="H109" s="46"/>
      <c r="I109" s="46"/>
      <c r="J109" s="45">
        <v>5756</v>
      </c>
      <c r="K109" s="45">
        <v>42</v>
      </c>
      <c r="L109" s="46"/>
      <c r="M109" s="45">
        <v>5798</v>
      </c>
      <c r="N109" s="46"/>
      <c r="O109" s="46"/>
      <c r="P109" s="46"/>
      <c r="Q109" s="45">
        <v>1377</v>
      </c>
      <c r="R109" s="45">
        <v>13141</v>
      </c>
      <c r="S109" s="46"/>
      <c r="T109" s="45">
        <v>14518</v>
      </c>
      <c r="U109" s="46"/>
      <c r="V109" s="46"/>
      <c r="W109" s="46"/>
      <c r="X109" s="45">
        <v>8995</v>
      </c>
      <c r="Y109" s="46"/>
      <c r="Z109" s="46"/>
      <c r="AA109" s="46"/>
      <c r="AB109" s="45">
        <v>148</v>
      </c>
      <c r="AC109" s="46"/>
      <c r="AD109" s="45">
        <v>0</v>
      </c>
      <c r="AE109" s="46"/>
      <c r="AF109" s="46"/>
      <c r="AG109" s="46"/>
      <c r="AH109" s="45">
        <v>0</v>
      </c>
    </row>
    <row r="110" spans="1:34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1</v>
      </c>
      <c r="G110" s="35"/>
      <c r="H110" s="35"/>
      <c r="I110" s="35"/>
      <c r="J110" s="35">
        <v>34</v>
      </c>
      <c r="K110" s="35">
        <v>1</v>
      </c>
      <c r="L110" s="35"/>
      <c r="M110" s="35">
        <v>35</v>
      </c>
      <c r="N110" s="35"/>
      <c r="O110" s="35"/>
      <c r="P110" s="35"/>
      <c r="Q110" s="35">
        <v>8</v>
      </c>
      <c r="R110" s="35">
        <v>18</v>
      </c>
      <c r="S110" s="35"/>
      <c r="T110" s="35">
        <v>26</v>
      </c>
      <c r="U110" s="35"/>
      <c r="V110" s="35"/>
      <c r="W110" s="35"/>
      <c r="X110" s="35">
        <v>14</v>
      </c>
      <c r="Y110" s="35"/>
      <c r="Z110" s="35"/>
      <c r="AA110" s="35"/>
      <c r="AB110" s="35">
        <v>4</v>
      </c>
      <c r="AC110" s="35"/>
      <c r="AD110" s="35">
        <v>0</v>
      </c>
      <c r="AE110" s="35"/>
      <c r="AF110" s="35"/>
      <c r="AG110" s="35"/>
      <c r="AH110" s="35">
        <v>0</v>
      </c>
    </row>
    <row r="111" spans="1:34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</row>
    <row r="112" spans="1:34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35481</v>
      </c>
      <c r="G112" s="51"/>
      <c r="H112" s="51"/>
      <c r="I112" s="51"/>
      <c r="J112" s="50">
        <v>11544</v>
      </c>
      <c r="K112" s="50">
        <v>56</v>
      </c>
      <c r="L112" s="51"/>
      <c r="M112" s="50">
        <v>11600</v>
      </c>
      <c r="N112" s="51"/>
      <c r="O112" s="51"/>
      <c r="P112" s="51"/>
      <c r="Q112" s="50">
        <v>2540</v>
      </c>
      <c r="R112" s="50">
        <v>23698</v>
      </c>
      <c r="S112" s="51"/>
      <c r="T112" s="50">
        <v>26238</v>
      </c>
      <c r="U112" s="51"/>
      <c r="V112" s="51"/>
      <c r="W112" s="51"/>
      <c r="X112" s="50">
        <v>21135</v>
      </c>
      <c r="Y112" s="51"/>
      <c r="Z112" s="51"/>
      <c r="AA112" s="51"/>
      <c r="AB112" s="50">
        <v>292</v>
      </c>
      <c r="AC112" s="51"/>
      <c r="AD112" s="50">
        <v>0</v>
      </c>
      <c r="AE112" s="51"/>
      <c r="AF112" s="51"/>
      <c r="AG112" s="51"/>
      <c r="AH112" s="50">
        <v>0</v>
      </c>
    </row>
    <row r="113" spans="1:34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</row>
    <row r="114" spans="1:34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49512</v>
      </c>
      <c r="G114" s="51"/>
      <c r="H114" s="51"/>
      <c r="I114" s="51"/>
      <c r="J114" s="56">
        <v>102167</v>
      </c>
      <c r="K114" s="56">
        <v>3398</v>
      </c>
      <c r="L114" s="51"/>
      <c r="M114" s="56">
        <v>105565</v>
      </c>
      <c r="N114" s="51"/>
      <c r="O114" s="51"/>
      <c r="P114" s="51"/>
      <c r="Q114" s="56">
        <v>41353</v>
      </c>
      <c r="R114" s="56">
        <v>79202</v>
      </c>
      <c r="S114" s="51"/>
      <c r="T114" s="56">
        <v>120555</v>
      </c>
      <c r="U114" s="51"/>
      <c r="V114" s="51"/>
      <c r="W114" s="51"/>
      <c r="X114" s="56">
        <v>34850</v>
      </c>
      <c r="Y114" s="51"/>
      <c r="Z114" s="51"/>
      <c r="AA114" s="51"/>
      <c r="AB114" s="56">
        <v>335</v>
      </c>
      <c r="AC114" s="51"/>
      <c r="AD114" s="56">
        <v>7</v>
      </c>
      <c r="AE114" s="51"/>
      <c r="AF114" s="51"/>
      <c r="AG114" s="51"/>
      <c r="AH114" s="56">
        <v>1207</v>
      </c>
    </row>
    <row r="115" spans="1:34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</row>
    <row r="116" spans="1:34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</row>
    <row r="117" spans="1:34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</row>
    <row r="118" spans="1:34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/>
      <c r="M118" s="35">
        <v>0</v>
      </c>
      <c r="N118" s="35"/>
      <c r="O118" s="35"/>
      <c r="P118" s="35"/>
      <c r="Q118" s="35">
        <v>0</v>
      </c>
      <c r="R118" s="35">
        <v>0</v>
      </c>
      <c r="S118" s="35"/>
      <c r="T118" s="35">
        <v>0</v>
      </c>
      <c r="U118" s="35"/>
      <c r="V118" s="35"/>
      <c r="W118" s="35"/>
      <c r="X118" s="35">
        <v>0</v>
      </c>
      <c r="Y118" s="35"/>
      <c r="Z118" s="35"/>
      <c r="AA118" s="35"/>
      <c r="AB118" s="35">
        <v>0</v>
      </c>
      <c r="AC118" s="35"/>
      <c r="AD118" s="35">
        <v>0</v>
      </c>
      <c r="AE118" s="35"/>
      <c r="AF118" s="35"/>
      <c r="AG118" s="35"/>
      <c r="AH118" s="35">
        <v>0</v>
      </c>
    </row>
    <row r="119" spans="1:34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6"/>
      <c r="M119" s="45">
        <v>0</v>
      </c>
      <c r="N119" s="46"/>
      <c r="O119" s="46"/>
      <c r="P119" s="46"/>
      <c r="Q119" s="45">
        <v>0</v>
      </c>
      <c r="R119" s="45">
        <v>0</v>
      </c>
      <c r="S119" s="46"/>
      <c r="T119" s="45">
        <v>0</v>
      </c>
      <c r="U119" s="46"/>
      <c r="V119" s="46"/>
      <c r="W119" s="46"/>
      <c r="X119" s="45">
        <v>0</v>
      </c>
      <c r="Y119" s="46"/>
      <c r="Z119" s="46"/>
      <c r="AA119" s="46"/>
      <c r="AB119" s="45">
        <v>0</v>
      </c>
      <c r="AC119" s="46"/>
      <c r="AD119" s="45">
        <v>0</v>
      </c>
      <c r="AE119" s="46"/>
      <c r="AF119" s="46"/>
      <c r="AG119" s="46"/>
      <c r="AH119" s="45">
        <v>0</v>
      </c>
    </row>
    <row r="120" spans="1:34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/>
      <c r="M120" s="35">
        <v>0</v>
      </c>
      <c r="N120" s="35"/>
      <c r="O120" s="35"/>
      <c r="P120" s="35"/>
      <c r="Q120" s="35">
        <v>0</v>
      </c>
      <c r="R120" s="35">
        <v>0</v>
      </c>
      <c r="S120" s="35"/>
      <c r="T120" s="35">
        <v>0</v>
      </c>
      <c r="U120" s="35"/>
      <c r="V120" s="35"/>
      <c r="W120" s="35"/>
      <c r="X120" s="35">
        <v>0</v>
      </c>
      <c r="Y120" s="35"/>
      <c r="Z120" s="35"/>
      <c r="AA120" s="35"/>
      <c r="AB120" s="35">
        <v>0</v>
      </c>
      <c r="AC120" s="35"/>
      <c r="AD120" s="35">
        <v>0</v>
      </c>
      <c r="AE120" s="35"/>
      <c r="AF120" s="35"/>
      <c r="AG120" s="35"/>
      <c r="AH120" s="35">
        <v>0</v>
      </c>
    </row>
    <row r="121" spans="1:34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6"/>
      <c r="M121" s="45">
        <v>0</v>
      </c>
      <c r="N121" s="46"/>
      <c r="O121" s="46"/>
      <c r="P121" s="46"/>
      <c r="Q121" s="45">
        <v>0</v>
      </c>
      <c r="R121" s="45">
        <v>0</v>
      </c>
      <c r="S121" s="46"/>
      <c r="T121" s="45">
        <v>0</v>
      </c>
      <c r="U121" s="46"/>
      <c r="V121" s="46"/>
      <c r="W121" s="46"/>
      <c r="X121" s="45">
        <v>0</v>
      </c>
      <c r="Y121" s="46"/>
      <c r="Z121" s="46"/>
      <c r="AA121" s="46"/>
      <c r="AB121" s="45">
        <v>0</v>
      </c>
      <c r="AC121" s="46"/>
      <c r="AD121" s="45">
        <v>0</v>
      </c>
      <c r="AE121" s="46"/>
      <c r="AF121" s="46"/>
      <c r="AG121" s="46"/>
      <c r="AH121" s="45">
        <v>0</v>
      </c>
    </row>
    <row r="122" spans="1:34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/>
      <c r="M122" s="35">
        <v>0</v>
      </c>
      <c r="N122" s="35"/>
      <c r="O122" s="35"/>
      <c r="P122" s="35"/>
      <c r="Q122" s="35">
        <v>0</v>
      </c>
      <c r="R122" s="35">
        <v>0</v>
      </c>
      <c r="S122" s="35"/>
      <c r="T122" s="35">
        <v>0</v>
      </c>
      <c r="U122" s="35"/>
      <c r="V122" s="35"/>
      <c r="W122" s="35"/>
      <c r="X122" s="35">
        <v>0</v>
      </c>
      <c r="Y122" s="35"/>
      <c r="Z122" s="35"/>
      <c r="AA122" s="35"/>
      <c r="AB122" s="35">
        <v>0</v>
      </c>
      <c r="AC122" s="35"/>
      <c r="AD122" s="35">
        <v>0</v>
      </c>
      <c r="AE122" s="35"/>
      <c r="AF122" s="35"/>
      <c r="AG122" s="35"/>
      <c r="AH122" s="35">
        <v>0</v>
      </c>
    </row>
    <row r="123" spans="1:34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6"/>
      <c r="M123" s="45">
        <v>0</v>
      </c>
      <c r="N123" s="46"/>
      <c r="O123" s="46"/>
      <c r="P123" s="46"/>
      <c r="Q123" s="45">
        <v>0</v>
      </c>
      <c r="R123" s="45">
        <v>0</v>
      </c>
      <c r="S123" s="46"/>
      <c r="T123" s="45">
        <v>0</v>
      </c>
      <c r="U123" s="46"/>
      <c r="V123" s="46"/>
      <c r="W123" s="46"/>
      <c r="X123" s="45">
        <v>0</v>
      </c>
      <c r="Y123" s="46"/>
      <c r="Z123" s="46"/>
      <c r="AA123" s="46"/>
      <c r="AB123" s="45">
        <v>0</v>
      </c>
      <c r="AC123" s="46"/>
      <c r="AD123" s="45">
        <v>0</v>
      </c>
      <c r="AE123" s="46"/>
      <c r="AF123" s="46"/>
      <c r="AG123" s="46"/>
      <c r="AH123" s="45">
        <v>0</v>
      </c>
    </row>
    <row r="124" spans="1:34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/>
      <c r="M124" s="46">
        <v>0</v>
      </c>
      <c r="N124" s="46"/>
      <c r="O124" s="46"/>
      <c r="P124" s="46"/>
      <c r="Q124" s="46">
        <v>0</v>
      </c>
      <c r="R124" s="46">
        <v>0</v>
      </c>
      <c r="S124" s="46"/>
      <c r="T124" s="46">
        <v>0</v>
      </c>
      <c r="U124" s="46"/>
      <c r="V124" s="46"/>
      <c r="W124" s="46"/>
      <c r="X124" s="46">
        <v>0</v>
      </c>
      <c r="Y124" s="46"/>
      <c r="Z124" s="46"/>
      <c r="AA124" s="46"/>
      <c r="AB124" s="46">
        <v>0</v>
      </c>
      <c r="AC124" s="46"/>
      <c r="AD124" s="46">
        <v>0</v>
      </c>
      <c r="AE124" s="46"/>
      <c r="AF124" s="46"/>
      <c r="AG124" s="46"/>
      <c r="AH124" s="46">
        <v>0</v>
      </c>
    </row>
    <row r="125" spans="1:34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1"/>
      <c r="M126" s="50">
        <v>0</v>
      </c>
      <c r="N126" s="51"/>
      <c r="O126" s="51"/>
      <c r="P126" s="51"/>
      <c r="Q126" s="50">
        <v>0</v>
      </c>
      <c r="R126" s="50">
        <v>0</v>
      </c>
      <c r="S126" s="51"/>
      <c r="T126" s="50">
        <v>0</v>
      </c>
      <c r="U126" s="51"/>
      <c r="V126" s="51"/>
      <c r="W126" s="51"/>
      <c r="X126" s="50">
        <v>0</v>
      </c>
      <c r="Y126" s="51"/>
      <c r="Z126" s="51"/>
      <c r="AA126" s="51"/>
      <c r="AB126" s="50">
        <v>0</v>
      </c>
      <c r="AC126" s="51"/>
      <c r="AD126" s="50">
        <v>0</v>
      </c>
      <c r="AE126" s="51"/>
      <c r="AF126" s="51"/>
      <c r="AG126" s="51"/>
      <c r="AH126" s="50">
        <v>0</v>
      </c>
    </row>
    <row r="127" spans="1:34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20.100000000000001" customHeight="1" x14ac:dyDescent="0.2">
      <c r="D129" s="2" t="s">
        <v>141</v>
      </c>
      <c r="F129" s="35">
        <v>378</v>
      </c>
      <c r="G129" s="35"/>
      <c r="H129" s="35"/>
      <c r="I129" s="35"/>
      <c r="J129" s="35">
        <v>2019</v>
      </c>
      <c r="K129" s="35">
        <v>52</v>
      </c>
      <c r="L129" s="35"/>
      <c r="M129" s="35">
        <v>2071</v>
      </c>
      <c r="N129" s="35"/>
      <c r="O129" s="35"/>
      <c r="P129" s="35"/>
      <c r="Q129" s="35">
        <v>640</v>
      </c>
      <c r="R129" s="35">
        <v>1317</v>
      </c>
      <c r="S129" s="35"/>
      <c r="T129" s="35">
        <v>1957</v>
      </c>
      <c r="U129" s="35"/>
      <c r="V129" s="35"/>
      <c r="W129" s="35"/>
      <c r="X129" s="35">
        <v>492</v>
      </c>
      <c r="Y129" s="35"/>
      <c r="Z129" s="35"/>
      <c r="AA129" s="35"/>
      <c r="AB129" s="35">
        <v>0</v>
      </c>
      <c r="AC129" s="35"/>
      <c r="AD129" s="35">
        <v>0</v>
      </c>
      <c r="AE129" s="35"/>
      <c r="AF129" s="35"/>
      <c r="AG129" s="35"/>
      <c r="AH129" s="35">
        <v>0</v>
      </c>
    </row>
    <row r="130" spans="1:34" ht="20.100000000000001" customHeight="1" x14ac:dyDescent="0.2">
      <c r="D130" s="44" t="s">
        <v>116</v>
      </c>
      <c r="F130" s="45">
        <v>360</v>
      </c>
      <c r="G130" s="46"/>
      <c r="H130" s="46"/>
      <c r="I130" s="46"/>
      <c r="J130" s="45">
        <v>1966</v>
      </c>
      <c r="K130" s="45">
        <v>75</v>
      </c>
      <c r="L130" s="46"/>
      <c r="M130" s="45">
        <v>2041</v>
      </c>
      <c r="N130" s="46"/>
      <c r="O130" s="46"/>
      <c r="P130" s="46"/>
      <c r="Q130" s="45">
        <v>801</v>
      </c>
      <c r="R130" s="45">
        <v>1281</v>
      </c>
      <c r="S130" s="46"/>
      <c r="T130" s="45">
        <v>2082</v>
      </c>
      <c r="U130" s="46"/>
      <c r="V130" s="46"/>
      <c r="W130" s="46"/>
      <c r="X130" s="45">
        <v>303</v>
      </c>
      <c r="Y130" s="46"/>
      <c r="Z130" s="46"/>
      <c r="AA130" s="46"/>
      <c r="AB130" s="45">
        <v>0</v>
      </c>
      <c r="AC130" s="46"/>
      <c r="AD130" s="45">
        <v>16</v>
      </c>
      <c r="AE130" s="46"/>
      <c r="AF130" s="46"/>
      <c r="AG130" s="46"/>
      <c r="AH130" s="45">
        <v>0</v>
      </c>
    </row>
    <row r="131" spans="1:34" ht="20.100000000000001" customHeight="1" x14ac:dyDescent="0.2">
      <c r="D131" s="2" t="s">
        <v>117</v>
      </c>
      <c r="F131" s="35">
        <v>360</v>
      </c>
      <c r="G131" s="35"/>
      <c r="H131" s="35"/>
      <c r="I131" s="35"/>
      <c r="J131" s="35">
        <v>1921</v>
      </c>
      <c r="K131" s="35">
        <v>96</v>
      </c>
      <c r="L131" s="35"/>
      <c r="M131" s="35">
        <v>2017</v>
      </c>
      <c r="N131" s="35"/>
      <c r="O131" s="35"/>
      <c r="P131" s="35"/>
      <c r="Q131" s="35">
        <v>746</v>
      </c>
      <c r="R131" s="35">
        <v>1340</v>
      </c>
      <c r="S131" s="35"/>
      <c r="T131" s="35">
        <v>2086</v>
      </c>
      <c r="U131" s="35"/>
      <c r="V131" s="35"/>
      <c r="W131" s="35"/>
      <c r="X131" s="35">
        <v>291</v>
      </c>
      <c r="Y131" s="35"/>
      <c r="Z131" s="35"/>
      <c r="AA131" s="35"/>
      <c r="AB131" s="35">
        <v>0</v>
      </c>
      <c r="AC131" s="35"/>
      <c r="AD131" s="35">
        <v>0</v>
      </c>
      <c r="AE131" s="35"/>
      <c r="AF131" s="35"/>
      <c r="AG131" s="35"/>
      <c r="AH131" s="35">
        <v>0</v>
      </c>
    </row>
    <row r="132" spans="1:34" ht="20.100000000000001" customHeight="1" x14ac:dyDescent="0.2">
      <c r="D132" s="44" t="s">
        <v>118</v>
      </c>
      <c r="F132" s="45">
        <v>369</v>
      </c>
      <c r="G132" s="46"/>
      <c r="H132" s="46"/>
      <c r="I132" s="46"/>
      <c r="J132" s="45">
        <v>1947</v>
      </c>
      <c r="K132" s="45">
        <v>74</v>
      </c>
      <c r="L132" s="46"/>
      <c r="M132" s="45">
        <v>2021</v>
      </c>
      <c r="N132" s="46"/>
      <c r="O132" s="46"/>
      <c r="P132" s="46"/>
      <c r="Q132" s="45">
        <v>707</v>
      </c>
      <c r="R132" s="45">
        <v>1348</v>
      </c>
      <c r="S132" s="46"/>
      <c r="T132" s="45">
        <v>2055</v>
      </c>
      <c r="U132" s="46"/>
      <c r="V132" s="46"/>
      <c r="W132" s="46"/>
      <c r="X132" s="45">
        <v>324</v>
      </c>
      <c r="Y132" s="46"/>
      <c r="Z132" s="46"/>
      <c r="AA132" s="46"/>
      <c r="AB132" s="45">
        <v>0</v>
      </c>
      <c r="AC132" s="46"/>
      <c r="AD132" s="45">
        <v>11</v>
      </c>
      <c r="AE132" s="46"/>
      <c r="AF132" s="46"/>
      <c r="AG132" s="46"/>
      <c r="AH132" s="45">
        <v>0</v>
      </c>
    </row>
    <row r="133" spans="1:34" ht="20.100000000000001" customHeight="1" x14ac:dyDescent="0.2">
      <c r="D133" s="2" t="s">
        <v>119</v>
      </c>
      <c r="F133" s="35">
        <v>424</v>
      </c>
      <c r="G133" s="35"/>
      <c r="H133" s="35"/>
      <c r="I133" s="35"/>
      <c r="J133" s="35">
        <v>1977</v>
      </c>
      <c r="K133" s="35">
        <v>97</v>
      </c>
      <c r="L133" s="35"/>
      <c r="M133" s="35">
        <v>2074</v>
      </c>
      <c r="N133" s="35"/>
      <c r="O133" s="35"/>
      <c r="P133" s="35"/>
      <c r="Q133" s="35">
        <v>833</v>
      </c>
      <c r="R133" s="35">
        <v>1255</v>
      </c>
      <c r="S133" s="35"/>
      <c r="T133" s="35">
        <v>2088</v>
      </c>
      <c r="U133" s="35"/>
      <c r="V133" s="35"/>
      <c r="W133" s="35"/>
      <c r="X133" s="35">
        <v>410</v>
      </c>
      <c r="Y133" s="35"/>
      <c r="Z133" s="35"/>
      <c r="AA133" s="35"/>
      <c r="AB133" s="35">
        <v>0</v>
      </c>
      <c r="AC133" s="35"/>
      <c r="AD133" s="35">
        <v>0</v>
      </c>
      <c r="AE133" s="35"/>
      <c r="AF133" s="35"/>
      <c r="AG133" s="35"/>
      <c r="AH133" s="35">
        <v>0</v>
      </c>
    </row>
    <row r="134" spans="1:34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1891</v>
      </c>
      <c r="G135" s="51"/>
      <c r="H135" s="51"/>
      <c r="I135" s="51"/>
      <c r="J135" s="50">
        <v>9830</v>
      </c>
      <c r="K135" s="50">
        <v>394</v>
      </c>
      <c r="L135" s="51"/>
      <c r="M135" s="50">
        <v>10224</v>
      </c>
      <c r="N135" s="51"/>
      <c r="O135" s="51"/>
      <c r="P135" s="51"/>
      <c r="Q135" s="50">
        <v>3727</v>
      </c>
      <c r="R135" s="50">
        <v>6541</v>
      </c>
      <c r="S135" s="51"/>
      <c r="T135" s="50">
        <v>10268</v>
      </c>
      <c r="U135" s="51"/>
      <c r="V135" s="51"/>
      <c r="W135" s="51"/>
      <c r="X135" s="50">
        <v>1820</v>
      </c>
      <c r="Y135" s="51"/>
      <c r="Z135" s="51"/>
      <c r="AA135" s="51"/>
      <c r="AB135" s="50">
        <v>0</v>
      </c>
      <c r="AC135" s="51"/>
      <c r="AD135" s="50">
        <v>27</v>
      </c>
      <c r="AE135" s="51"/>
      <c r="AF135" s="51"/>
      <c r="AG135" s="51"/>
      <c r="AH135" s="50">
        <v>0</v>
      </c>
    </row>
    <row r="136" spans="1:34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20.100000000000001" customHeight="1" x14ac:dyDescent="0.2">
      <c r="D138" s="2" t="s">
        <v>141</v>
      </c>
      <c r="F138" s="35">
        <v>284</v>
      </c>
      <c r="G138" s="35"/>
      <c r="H138" s="35"/>
      <c r="I138" s="35"/>
      <c r="J138" s="35">
        <v>1670</v>
      </c>
      <c r="K138" s="35">
        <v>191</v>
      </c>
      <c r="L138" s="35"/>
      <c r="M138" s="35">
        <v>1861</v>
      </c>
      <c r="N138" s="35"/>
      <c r="O138" s="35"/>
      <c r="P138" s="35"/>
      <c r="Q138" s="35">
        <v>426</v>
      </c>
      <c r="R138" s="35">
        <v>1177</v>
      </c>
      <c r="S138" s="35"/>
      <c r="T138" s="35">
        <v>1603</v>
      </c>
      <c r="U138" s="35"/>
      <c r="V138" s="35"/>
      <c r="W138" s="35"/>
      <c r="X138" s="35">
        <v>542</v>
      </c>
      <c r="Y138" s="35"/>
      <c r="Z138" s="35"/>
      <c r="AA138" s="35"/>
      <c r="AB138" s="35">
        <v>0</v>
      </c>
      <c r="AC138" s="35"/>
      <c r="AD138" s="35">
        <v>0</v>
      </c>
      <c r="AE138" s="35"/>
      <c r="AF138" s="35"/>
      <c r="AG138" s="35"/>
      <c r="AH138" s="35">
        <v>46</v>
      </c>
    </row>
    <row r="139" spans="1:34" ht="20.100000000000001" customHeight="1" x14ac:dyDescent="0.2">
      <c r="D139" s="44" t="s">
        <v>150</v>
      </c>
      <c r="F139" s="45">
        <v>419</v>
      </c>
      <c r="G139" s="46"/>
      <c r="H139" s="46"/>
      <c r="I139" s="46"/>
      <c r="J139" s="45">
        <v>1753</v>
      </c>
      <c r="K139" s="45">
        <v>58</v>
      </c>
      <c r="L139" s="46"/>
      <c r="M139" s="45">
        <v>1811</v>
      </c>
      <c r="N139" s="46"/>
      <c r="O139" s="46"/>
      <c r="P139" s="46"/>
      <c r="Q139" s="45">
        <v>499</v>
      </c>
      <c r="R139" s="45">
        <v>1412</v>
      </c>
      <c r="S139" s="46"/>
      <c r="T139" s="45">
        <v>1911</v>
      </c>
      <c r="U139" s="46"/>
      <c r="V139" s="46"/>
      <c r="W139" s="46"/>
      <c r="X139" s="45">
        <v>319</v>
      </c>
      <c r="Y139" s="46"/>
      <c r="Z139" s="46"/>
      <c r="AA139" s="46"/>
      <c r="AB139" s="45">
        <v>0</v>
      </c>
      <c r="AC139" s="46"/>
      <c r="AD139" s="45">
        <v>0</v>
      </c>
      <c r="AE139" s="46"/>
      <c r="AF139" s="46"/>
      <c r="AG139" s="46"/>
      <c r="AH139" s="45">
        <v>181</v>
      </c>
    </row>
    <row r="140" spans="1:34" ht="20.100000000000001" customHeight="1" x14ac:dyDescent="0.2">
      <c r="D140" s="2" t="s">
        <v>132</v>
      </c>
      <c r="F140" s="35">
        <v>226</v>
      </c>
      <c r="G140" s="35"/>
      <c r="H140" s="35"/>
      <c r="I140" s="35"/>
      <c r="J140" s="35">
        <v>1759</v>
      </c>
      <c r="K140" s="35">
        <v>105</v>
      </c>
      <c r="L140" s="35"/>
      <c r="M140" s="35">
        <v>1864</v>
      </c>
      <c r="N140" s="35"/>
      <c r="O140" s="35"/>
      <c r="P140" s="35"/>
      <c r="Q140" s="35">
        <v>830</v>
      </c>
      <c r="R140" s="35">
        <v>1135</v>
      </c>
      <c r="S140" s="35"/>
      <c r="T140" s="35">
        <v>1965</v>
      </c>
      <c r="U140" s="35"/>
      <c r="V140" s="35"/>
      <c r="W140" s="35"/>
      <c r="X140" s="35">
        <v>124</v>
      </c>
      <c r="Y140" s="35"/>
      <c r="Z140" s="35"/>
      <c r="AA140" s="35"/>
      <c r="AB140" s="35">
        <v>0</v>
      </c>
      <c r="AC140" s="35"/>
      <c r="AD140" s="35">
        <v>1</v>
      </c>
      <c r="AE140" s="35"/>
      <c r="AF140" s="35"/>
      <c r="AG140" s="35"/>
      <c r="AH140" s="35">
        <v>0</v>
      </c>
    </row>
    <row r="141" spans="1:34" ht="20.100000000000001" customHeight="1" x14ac:dyDescent="0.2">
      <c r="D141" s="44" t="s">
        <v>151</v>
      </c>
      <c r="F141" s="45">
        <v>246</v>
      </c>
      <c r="G141" s="46"/>
      <c r="H141" s="46"/>
      <c r="I141" s="46"/>
      <c r="J141" s="45">
        <v>1750</v>
      </c>
      <c r="K141" s="45">
        <v>38</v>
      </c>
      <c r="L141" s="46"/>
      <c r="M141" s="45">
        <v>1788</v>
      </c>
      <c r="N141" s="46"/>
      <c r="O141" s="46"/>
      <c r="P141" s="46"/>
      <c r="Q141" s="45">
        <v>500</v>
      </c>
      <c r="R141" s="45">
        <v>1234</v>
      </c>
      <c r="S141" s="46"/>
      <c r="T141" s="45">
        <v>1734</v>
      </c>
      <c r="U141" s="46"/>
      <c r="V141" s="46"/>
      <c r="W141" s="46"/>
      <c r="X141" s="45">
        <v>300</v>
      </c>
      <c r="Y141" s="46"/>
      <c r="Z141" s="46"/>
      <c r="AA141" s="46"/>
      <c r="AB141" s="45">
        <v>0</v>
      </c>
      <c r="AC141" s="46"/>
      <c r="AD141" s="45">
        <v>0</v>
      </c>
      <c r="AE141" s="46"/>
      <c r="AF141" s="46"/>
      <c r="AG141" s="46"/>
      <c r="AH141" s="45">
        <v>0</v>
      </c>
    </row>
    <row r="142" spans="1:34" ht="20.100000000000001" customHeight="1" x14ac:dyDescent="0.2">
      <c r="D142" s="2" t="s">
        <v>133</v>
      </c>
      <c r="F142" s="35">
        <v>204</v>
      </c>
      <c r="G142" s="35"/>
      <c r="H142" s="35"/>
      <c r="I142" s="35"/>
      <c r="J142" s="35">
        <v>1537</v>
      </c>
      <c r="K142" s="35">
        <v>75</v>
      </c>
      <c r="L142" s="35"/>
      <c r="M142" s="35">
        <v>1612</v>
      </c>
      <c r="N142" s="35"/>
      <c r="O142" s="35"/>
      <c r="P142" s="35"/>
      <c r="Q142" s="35">
        <v>674</v>
      </c>
      <c r="R142" s="35">
        <v>855</v>
      </c>
      <c r="S142" s="35"/>
      <c r="T142" s="35">
        <v>1529</v>
      </c>
      <c r="U142" s="35"/>
      <c r="V142" s="35"/>
      <c r="W142" s="35"/>
      <c r="X142" s="35">
        <v>287</v>
      </c>
      <c r="Y142" s="35"/>
      <c r="Z142" s="35"/>
      <c r="AA142" s="35"/>
      <c r="AB142" s="35">
        <v>0</v>
      </c>
      <c r="AC142" s="35"/>
      <c r="AD142" s="35">
        <v>0</v>
      </c>
      <c r="AE142" s="35"/>
      <c r="AF142" s="35"/>
      <c r="AG142" s="35"/>
      <c r="AH142" s="35">
        <v>0</v>
      </c>
    </row>
    <row r="143" spans="1:34" ht="20.100000000000001" customHeight="1" x14ac:dyDescent="0.2">
      <c r="D143" s="44" t="s">
        <v>134</v>
      </c>
      <c r="F143" s="45">
        <v>155</v>
      </c>
      <c r="G143" s="46"/>
      <c r="H143" s="46"/>
      <c r="I143" s="46"/>
      <c r="J143" s="45">
        <v>1546</v>
      </c>
      <c r="K143" s="45">
        <v>133</v>
      </c>
      <c r="L143" s="46"/>
      <c r="M143" s="45">
        <v>1679</v>
      </c>
      <c r="N143" s="46"/>
      <c r="O143" s="46"/>
      <c r="P143" s="46"/>
      <c r="Q143" s="45">
        <v>888</v>
      </c>
      <c r="R143" s="45">
        <v>771</v>
      </c>
      <c r="S143" s="46"/>
      <c r="T143" s="45">
        <v>1659</v>
      </c>
      <c r="U143" s="46"/>
      <c r="V143" s="46"/>
      <c r="W143" s="46"/>
      <c r="X143" s="45">
        <v>175</v>
      </c>
      <c r="Y143" s="46"/>
      <c r="Z143" s="46"/>
      <c r="AA143" s="46"/>
      <c r="AB143" s="45">
        <v>0</v>
      </c>
      <c r="AC143" s="46"/>
      <c r="AD143" s="45">
        <v>0</v>
      </c>
      <c r="AE143" s="46"/>
      <c r="AF143" s="46"/>
      <c r="AG143" s="46"/>
      <c r="AH143" s="45">
        <v>0</v>
      </c>
    </row>
    <row r="144" spans="1:34" ht="20.100000000000001" customHeight="1" x14ac:dyDescent="0.2">
      <c r="D144" s="2" t="s">
        <v>121</v>
      </c>
      <c r="F144" s="35">
        <v>262</v>
      </c>
      <c r="G144" s="35"/>
      <c r="H144" s="35"/>
      <c r="I144" s="35"/>
      <c r="J144" s="35">
        <v>1759</v>
      </c>
      <c r="K144" s="35">
        <v>50</v>
      </c>
      <c r="L144" s="35"/>
      <c r="M144" s="35">
        <v>1809</v>
      </c>
      <c r="N144" s="35"/>
      <c r="O144" s="35"/>
      <c r="P144" s="35"/>
      <c r="Q144" s="35">
        <v>737</v>
      </c>
      <c r="R144" s="35">
        <v>1089</v>
      </c>
      <c r="S144" s="35"/>
      <c r="T144" s="35">
        <v>1826</v>
      </c>
      <c r="U144" s="35"/>
      <c r="V144" s="35"/>
      <c r="W144" s="35"/>
      <c r="X144" s="35">
        <v>244</v>
      </c>
      <c r="Y144" s="35"/>
      <c r="Z144" s="35"/>
      <c r="AA144" s="35"/>
      <c r="AB144" s="35">
        <v>0</v>
      </c>
      <c r="AC144" s="35"/>
      <c r="AD144" s="35">
        <v>1</v>
      </c>
      <c r="AE144" s="35"/>
      <c r="AF144" s="35"/>
      <c r="AG144" s="35"/>
      <c r="AH144" s="35">
        <v>0</v>
      </c>
    </row>
    <row r="145" spans="1:34" ht="20.100000000000001" customHeight="1" x14ac:dyDescent="0.2">
      <c r="D145" s="44" t="s">
        <v>164</v>
      </c>
      <c r="F145" s="45">
        <v>249</v>
      </c>
      <c r="G145" s="46"/>
      <c r="H145" s="46"/>
      <c r="I145" s="46"/>
      <c r="J145" s="45">
        <v>1768</v>
      </c>
      <c r="K145" s="45">
        <v>74</v>
      </c>
      <c r="L145" s="46"/>
      <c r="M145" s="45">
        <v>1842</v>
      </c>
      <c r="N145" s="46"/>
      <c r="O145" s="46"/>
      <c r="P145" s="46"/>
      <c r="Q145" s="45">
        <v>590</v>
      </c>
      <c r="R145" s="45">
        <v>1107</v>
      </c>
      <c r="S145" s="46"/>
      <c r="T145" s="45">
        <v>1697</v>
      </c>
      <c r="U145" s="46"/>
      <c r="V145" s="46"/>
      <c r="W145" s="46"/>
      <c r="X145" s="45">
        <v>392</v>
      </c>
      <c r="Y145" s="46"/>
      <c r="Z145" s="46"/>
      <c r="AA145" s="46"/>
      <c r="AB145" s="45">
        <v>0</v>
      </c>
      <c r="AC145" s="46"/>
      <c r="AD145" s="45">
        <v>2</v>
      </c>
      <c r="AE145" s="46"/>
      <c r="AF145" s="46"/>
      <c r="AG145" s="46"/>
      <c r="AH145" s="45">
        <v>0</v>
      </c>
    </row>
    <row r="146" spans="1:34" ht="20.100000000000001" customHeight="1" x14ac:dyDescent="0.2">
      <c r="D146" s="2" t="s">
        <v>123</v>
      </c>
      <c r="F146" s="35">
        <v>259</v>
      </c>
      <c r="G146" s="35"/>
      <c r="H146" s="35"/>
      <c r="I146" s="35"/>
      <c r="J146" s="35">
        <v>1544</v>
      </c>
      <c r="K146" s="35">
        <v>63</v>
      </c>
      <c r="L146" s="35"/>
      <c r="M146" s="35">
        <v>1607</v>
      </c>
      <c r="N146" s="35"/>
      <c r="O146" s="35"/>
      <c r="P146" s="35"/>
      <c r="Q146" s="35">
        <v>476</v>
      </c>
      <c r="R146" s="35">
        <v>1069</v>
      </c>
      <c r="S146" s="35"/>
      <c r="T146" s="35">
        <v>1545</v>
      </c>
      <c r="U146" s="35"/>
      <c r="V146" s="35"/>
      <c r="W146" s="35"/>
      <c r="X146" s="35">
        <v>321</v>
      </c>
      <c r="Y146" s="35"/>
      <c r="Z146" s="35"/>
      <c r="AA146" s="35"/>
      <c r="AB146" s="35">
        <v>0</v>
      </c>
      <c r="AC146" s="35"/>
      <c r="AD146" s="35">
        <v>0</v>
      </c>
      <c r="AE146" s="35"/>
      <c r="AF146" s="35"/>
      <c r="AG146" s="35"/>
      <c r="AH146" s="35">
        <v>0</v>
      </c>
    </row>
    <row r="147" spans="1:34" ht="20.100000000000001" customHeight="1" x14ac:dyDescent="0.2">
      <c r="D147" s="44" t="s">
        <v>124</v>
      </c>
      <c r="F147" s="45">
        <v>368</v>
      </c>
      <c r="G147" s="46"/>
      <c r="H147" s="46"/>
      <c r="I147" s="46"/>
      <c r="J147" s="45">
        <v>1713</v>
      </c>
      <c r="K147" s="45">
        <v>40</v>
      </c>
      <c r="L147" s="46"/>
      <c r="M147" s="45">
        <v>1753</v>
      </c>
      <c r="N147" s="46"/>
      <c r="O147" s="46"/>
      <c r="P147" s="46"/>
      <c r="Q147" s="45">
        <v>344</v>
      </c>
      <c r="R147" s="45">
        <v>1440</v>
      </c>
      <c r="S147" s="46"/>
      <c r="T147" s="45">
        <v>1784</v>
      </c>
      <c r="U147" s="46"/>
      <c r="V147" s="46"/>
      <c r="W147" s="46"/>
      <c r="X147" s="45">
        <v>337</v>
      </c>
      <c r="Y147" s="46"/>
      <c r="Z147" s="46"/>
      <c r="AA147" s="46"/>
      <c r="AB147" s="45">
        <v>0</v>
      </c>
      <c r="AC147" s="46"/>
      <c r="AD147" s="45">
        <v>0</v>
      </c>
      <c r="AE147" s="46"/>
      <c r="AF147" s="46"/>
      <c r="AG147" s="46"/>
      <c r="AH147" s="45">
        <v>0</v>
      </c>
    </row>
    <row r="148" spans="1:34" ht="20.100000000000001" customHeight="1" x14ac:dyDescent="0.2">
      <c r="D148" s="2" t="s">
        <v>165</v>
      </c>
      <c r="F148" s="35">
        <v>238</v>
      </c>
      <c r="G148" s="35"/>
      <c r="H148" s="35"/>
      <c r="I148" s="35"/>
      <c r="J148" s="35">
        <v>1713</v>
      </c>
      <c r="K148" s="35">
        <v>49</v>
      </c>
      <c r="L148" s="35"/>
      <c r="M148" s="35">
        <v>1762</v>
      </c>
      <c r="N148" s="35"/>
      <c r="O148" s="35"/>
      <c r="P148" s="35"/>
      <c r="Q148" s="35">
        <v>514</v>
      </c>
      <c r="R148" s="35">
        <v>1128</v>
      </c>
      <c r="S148" s="35"/>
      <c r="T148" s="35">
        <v>1642</v>
      </c>
      <c r="U148" s="35"/>
      <c r="V148" s="35"/>
      <c r="W148" s="35"/>
      <c r="X148" s="35">
        <v>358</v>
      </c>
      <c r="Y148" s="35"/>
      <c r="Z148" s="35"/>
      <c r="AA148" s="35"/>
      <c r="AB148" s="35">
        <v>0</v>
      </c>
      <c r="AC148" s="35"/>
      <c r="AD148" s="35">
        <v>0</v>
      </c>
      <c r="AE148" s="35"/>
      <c r="AF148" s="35"/>
      <c r="AG148" s="35"/>
      <c r="AH148" s="35">
        <v>0</v>
      </c>
    </row>
    <row r="149" spans="1:34" ht="20.100000000000001" customHeight="1" x14ac:dyDescent="0.2">
      <c r="D149" s="44" t="s">
        <v>166</v>
      </c>
      <c r="F149" s="45">
        <v>259</v>
      </c>
      <c r="G149" s="46"/>
      <c r="H149" s="46"/>
      <c r="I149" s="46"/>
      <c r="J149" s="45">
        <v>1760</v>
      </c>
      <c r="K149" s="45">
        <v>49</v>
      </c>
      <c r="L149" s="46"/>
      <c r="M149" s="45">
        <v>1809</v>
      </c>
      <c r="N149" s="46"/>
      <c r="O149" s="46"/>
      <c r="P149" s="46"/>
      <c r="Q149" s="45">
        <v>593</v>
      </c>
      <c r="R149" s="45">
        <v>1223</v>
      </c>
      <c r="S149" s="46"/>
      <c r="T149" s="45">
        <v>1816</v>
      </c>
      <c r="U149" s="46"/>
      <c r="V149" s="46"/>
      <c r="W149" s="46"/>
      <c r="X149" s="45">
        <v>252</v>
      </c>
      <c r="Y149" s="46"/>
      <c r="Z149" s="46"/>
      <c r="AA149" s="46"/>
      <c r="AB149" s="45">
        <v>0</v>
      </c>
      <c r="AC149" s="46"/>
      <c r="AD149" s="45">
        <v>0</v>
      </c>
      <c r="AE149" s="46"/>
      <c r="AF149" s="46"/>
      <c r="AG149" s="46"/>
      <c r="AH149" s="45">
        <v>0</v>
      </c>
    </row>
    <row r="150" spans="1:34" ht="20.100000000000001" customHeight="1" x14ac:dyDescent="0.2">
      <c r="D150" s="2" t="s">
        <v>167</v>
      </c>
      <c r="F150" s="35">
        <v>245</v>
      </c>
      <c r="G150" s="35"/>
      <c r="H150" s="35"/>
      <c r="I150" s="35"/>
      <c r="J150" s="35">
        <v>1769</v>
      </c>
      <c r="K150" s="35">
        <v>49</v>
      </c>
      <c r="L150" s="35"/>
      <c r="M150" s="35">
        <v>1818</v>
      </c>
      <c r="N150" s="35"/>
      <c r="O150" s="35"/>
      <c r="P150" s="35"/>
      <c r="Q150" s="35">
        <v>450</v>
      </c>
      <c r="R150" s="35">
        <v>1288</v>
      </c>
      <c r="S150" s="35"/>
      <c r="T150" s="35">
        <v>1738</v>
      </c>
      <c r="U150" s="35"/>
      <c r="V150" s="35"/>
      <c r="W150" s="35"/>
      <c r="X150" s="35">
        <v>325</v>
      </c>
      <c r="Y150" s="35"/>
      <c r="Z150" s="35"/>
      <c r="AA150" s="35"/>
      <c r="AB150" s="35">
        <v>0</v>
      </c>
      <c r="AC150" s="35"/>
      <c r="AD150" s="35">
        <v>0</v>
      </c>
      <c r="AE150" s="35"/>
      <c r="AF150" s="35"/>
      <c r="AG150" s="35"/>
      <c r="AH150" s="35">
        <v>1</v>
      </c>
    </row>
    <row r="151" spans="1:34" ht="20.100000000000001" customHeight="1" x14ac:dyDescent="0.2">
      <c r="D151" s="44" t="s">
        <v>147</v>
      </c>
      <c r="F151" s="45">
        <v>253</v>
      </c>
      <c r="G151" s="46"/>
      <c r="H151" s="46"/>
      <c r="I151" s="46"/>
      <c r="J151" s="45">
        <v>1782</v>
      </c>
      <c r="K151" s="45">
        <v>70</v>
      </c>
      <c r="L151" s="46"/>
      <c r="M151" s="45">
        <v>1852</v>
      </c>
      <c r="N151" s="46"/>
      <c r="O151" s="46"/>
      <c r="P151" s="46"/>
      <c r="Q151" s="45">
        <v>445</v>
      </c>
      <c r="R151" s="45">
        <v>1361</v>
      </c>
      <c r="S151" s="46"/>
      <c r="T151" s="45">
        <v>1806</v>
      </c>
      <c r="U151" s="46"/>
      <c r="V151" s="46"/>
      <c r="W151" s="46"/>
      <c r="X151" s="45">
        <v>299</v>
      </c>
      <c r="Y151" s="46"/>
      <c r="Z151" s="46"/>
      <c r="AA151" s="46"/>
      <c r="AB151" s="45">
        <v>0</v>
      </c>
      <c r="AC151" s="46"/>
      <c r="AD151" s="45">
        <v>0</v>
      </c>
      <c r="AE151" s="46"/>
      <c r="AF151" s="46"/>
      <c r="AG151" s="46"/>
      <c r="AH151" s="45">
        <v>0</v>
      </c>
    </row>
    <row r="152" spans="1:34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3667</v>
      </c>
      <c r="G153" s="51"/>
      <c r="H153" s="51"/>
      <c r="I153" s="51"/>
      <c r="J153" s="50">
        <v>23823</v>
      </c>
      <c r="K153" s="50">
        <v>1044</v>
      </c>
      <c r="L153" s="51"/>
      <c r="M153" s="50">
        <v>24867</v>
      </c>
      <c r="N153" s="51"/>
      <c r="O153" s="51"/>
      <c r="P153" s="51"/>
      <c r="Q153" s="50">
        <v>7966</v>
      </c>
      <c r="R153" s="50">
        <v>16289</v>
      </c>
      <c r="S153" s="51"/>
      <c r="T153" s="50">
        <v>24255</v>
      </c>
      <c r="U153" s="51"/>
      <c r="V153" s="51"/>
      <c r="W153" s="51"/>
      <c r="X153" s="50">
        <v>4275</v>
      </c>
      <c r="Y153" s="51"/>
      <c r="Z153" s="51"/>
      <c r="AA153" s="51"/>
      <c r="AB153" s="50">
        <v>0</v>
      </c>
      <c r="AC153" s="51"/>
      <c r="AD153" s="50">
        <v>4</v>
      </c>
      <c r="AE153" s="51"/>
      <c r="AF153" s="51"/>
      <c r="AG153" s="51"/>
      <c r="AH153" s="50">
        <v>228</v>
      </c>
    </row>
    <row r="154" spans="1:34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5558</v>
      </c>
      <c r="G155" s="51"/>
      <c r="H155" s="51"/>
      <c r="I155" s="51"/>
      <c r="J155" s="56">
        <v>33653</v>
      </c>
      <c r="K155" s="56">
        <v>1438</v>
      </c>
      <c r="L155" s="51"/>
      <c r="M155" s="56">
        <v>35091</v>
      </c>
      <c r="N155" s="51"/>
      <c r="O155" s="51"/>
      <c r="P155" s="51"/>
      <c r="Q155" s="56">
        <v>11693</v>
      </c>
      <c r="R155" s="56">
        <v>22830</v>
      </c>
      <c r="S155" s="51"/>
      <c r="T155" s="56">
        <v>34523</v>
      </c>
      <c r="U155" s="51"/>
      <c r="V155" s="51"/>
      <c r="W155" s="51"/>
      <c r="X155" s="56">
        <v>6095</v>
      </c>
      <c r="Y155" s="51"/>
      <c r="Z155" s="51"/>
      <c r="AA155" s="51"/>
      <c r="AB155" s="56">
        <v>0</v>
      </c>
      <c r="AC155" s="51"/>
      <c r="AD155" s="56">
        <v>31</v>
      </c>
      <c r="AE155" s="51"/>
      <c r="AF155" s="51"/>
      <c r="AG155" s="51"/>
      <c r="AH155" s="56">
        <v>228</v>
      </c>
    </row>
    <row r="156" spans="1:34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</row>
    <row r="159" spans="1:34" ht="20.100000000000001" customHeight="1" x14ac:dyDescent="0.2">
      <c r="D159" s="2" t="s">
        <v>171</v>
      </c>
      <c r="F159" s="35">
        <v>298</v>
      </c>
      <c r="G159" s="35"/>
      <c r="H159" s="35"/>
      <c r="I159" s="35"/>
      <c r="J159" s="35">
        <v>2175</v>
      </c>
      <c r="K159" s="35">
        <v>69</v>
      </c>
      <c r="L159" s="35"/>
      <c r="M159" s="35">
        <v>2244</v>
      </c>
      <c r="N159" s="35"/>
      <c r="O159" s="35"/>
      <c r="P159" s="35"/>
      <c r="Q159" s="35">
        <v>516</v>
      </c>
      <c r="R159" s="35">
        <v>1702</v>
      </c>
      <c r="S159" s="35"/>
      <c r="T159" s="35">
        <v>2218</v>
      </c>
      <c r="U159" s="35"/>
      <c r="V159" s="35"/>
      <c r="W159" s="35"/>
      <c r="X159" s="35">
        <v>324</v>
      </c>
      <c r="Y159" s="35"/>
      <c r="Z159" s="35"/>
      <c r="AA159" s="35"/>
      <c r="AB159" s="35">
        <v>0</v>
      </c>
      <c r="AC159" s="35"/>
      <c r="AD159" s="35">
        <v>0</v>
      </c>
      <c r="AE159" s="35"/>
      <c r="AF159" s="35"/>
      <c r="AG159" s="35"/>
      <c r="AH159" s="35">
        <v>0</v>
      </c>
    </row>
    <row r="160" spans="1:34" ht="20.100000000000001" customHeight="1" x14ac:dyDescent="0.2">
      <c r="D160" s="44" t="s">
        <v>172</v>
      </c>
      <c r="F160" s="45">
        <v>249</v>
      </c>
      <c r="G160" s="46"/>
      <c r="H160" s="46"/>
      <c r="I160" s="46"/>
      <c r="J160" s="45">
        <v>2226</v>
      </c>
      <c r="K160" s="45">
        <v>47</v>
      </c>
      <c r="L160" s="46"/>
      <c r="M160" s="45">
        <v>2273</v>
      </c>
      <c r="N160" s="46"/>
      <c r="O160" s="46"/>
      <c r="P160" s="46"/>
      <c r="Q160" s="45">
        <v>333</v>
      </c>
      <c r="R160" s="45">
        <v>1900</v>
      </c>
      <c r="S160" s="46"/>
      <c r="T160" s="45">
        <v>2233</v>
      </c>
      <c r="U160" s="46"/>
      <c r="V160" s="46"/>
      <c r="W160" s="46"/>
      <c r="X160" s="45">
        <v>289</v>
      </c>
      <c r="Y160" s="46"/>
      <c r="Z160" s="46"/>
      <c r="AA160" s="46"/>
      <c r="AB160" s="45">
        <v>0</v>
      </c>
      <c r="AC160" s="46"/>
      <c r="AD160" s="45">
        <v>0</v>
      </c>
      <c r="AE160" s="46"/>
      <c r="AF160" s="46"/>
      <c r="AG160" s="46"/>
      <c r="AH160" s="45">
        <v>0</v>
      </c>
    </row>
    <row r="161" spans="1:34" ht="20.100000000000001" customHeight="1" x14ac:dyDescent="0.2">
      <c r="D161" s="2" t="s">
        <v>173</v>
      </c>
      <c r="F161" s="35">
        <v>243</v>
      </c>
      <c r="G161" s="35"/>
      <c r="H161" s="35"/>
      <c r="I161" s="35"/>
      <c r="J161" s="35">
        <v>2230</v>
      </c>
      <c r="K161" s="35">
        <v>78</v>
      </c>
      <c r="L161" s="35"/>
      <c r="M161" s="35">
        <v>2308</v>
      </c>
      <c r="N161" s="35"/>
      <c r="O161" s="35"/>
      <c r="P161" s="35"/>
      <c r="Q161" s="35">
        <v>478</v>
      </c>
      <c r="R161" s="35">
        <v>1795</v>
      </c>
      <c r="S161" s="35"/>
      <c r="T161" s="35">
        <v>2273</v>
      </c>
      <c r="U161" s="35"/>
      <c r="V161" s="35"/>
      <c r="W161" s="35"/>
      <c r="X161" s="35">
        <v>278</v>
      </c>
      <c r="Y161" s="35"/>
      <c r="Z161" s="35"/>
      <c r="AA161" s="35"/>
      <c r="AB161" s="35">
        <v>0</v>
      </c>
      <c r="AC161" s="35"/>
      <c r="AD161" s="35">
        <v>0</v>
      </c>
      <c r="AE161" s="35"/>
      <c r="AF161" s="35"/>
      <c r="AG161" s="35"/>
      <c r="AH161" s="35">
        <v>0</v>
      </c>
    </row>
    <row r="162" spans="1:34" ht="20.100000000000001" customHeight="1" x14ac:dyDescent="0.2">
      <c r="D162" s="44" t="s">
        <v>174</v>
      </c>
      <c r="F162" s="45">
        <v>280</v>
      </c>
      <c r="G162" s="46"/>
      <c r="H162" s="46"/>
      <c r="I162" s="46"/>
      <c r="J162" s="45">
        <v>2219</v>
      </c>
      <c r="K162" s="45">
        <v>52</v>
      </c>
      <c r="L162" s="46"/>
      <c r="M162" s="45">
        <v>2271</v>
      </c>
      <c r="N162" s="46"/>
      <c r="O162" s="46"/>
      <c r="P162" s="46"/>
      <c r="Q162" s="45">
        <v>209</v>
      </c>
      <c r="R162" s="45">
        <v>1936</v>
      </c>
      <c r="S162" s="46"/>
      <c r="T162" s="45">
        <v>2145</v>
      </c>
      <c r="U162" s="46"/>
      <c r="V162" s="46"/>
      <c r="W162" s="46"/>
      <c r="X162" s="45">
        <v>406</v>
      </c>
      <c r="Y162" s="46"/>
      <c r="Z162" s="46"/>
      <c r="AA162" s="46"/>
      <c r="AB162" s="45">
        <v>0</v>
      </c>
      <c r="AC162" s="46"/>
      <c r="AD162" s="45">
        <v>0</v>
      </c>
      <c r="AE162" s="46"/>
      <c r="AF162" s="46"/>
      <c r="AG162" s="46"/>
      <c r="AH162" s="45">
        <v>0</v>
      </c>
    </row>
    <row r="163" spans="1:34" ht="20.100000000000001" customHeight="1" x14ac:dyDescent="0.2">
      <c r="D163" s="2" t="s">
        <v>175</v>
      </c>
      <c r="F163" s="35">
        <v>267</v>
      </c>
      <c r="G163" s="35"/>
      <c r="H163" s="35"/>
      <c r="I163" s="35"/>
      <c r="J163" s="35">
        <v>2172</v>
      </c>
      <c r="K163" s="35">
        <v>59</v>
      </c>
      <c r="L163" s="35"/>
      <c r="M163" s="35">
        <v>2231</v>
      </c>
      <c r="N163" s="35"/>
      <c r="O163" s="35"/>
      <c r="P163" s="35"/>
      <c r="Q163" s="35">
        <v>380</v>
      </c>
      <c r="R163" s="35">
        <v>1778</v>
      </c>
      <c r="S163" s="35"/>
      <c r="T163" s="35">
        <v>2158</v>
      </c>
      <c r="U163" s="35"/>
      <c r="V163" s="35"/>
      <c r="W163" s="35"/>
      <c r="X163" s="35">
        <v>340</v>
      </c>
      <c r="Y163" s="35"/>
      <c r="Z163" s="35"/>
      <c r="AA163" s="35"/>
      <c r="AB163" s="35">
        <v>0</v>
      </c>
      <c r="AC163" s="35"/>
      <c r="AD163" s="35">
        <v>0</v>
      </c>
      <c r="AE163" s="35"/>
      <c r="AF163" s="35"/>
      <c r="AG163" s="35"/>
      <c r="AH163" s="35">
        <v>0</v>
      </c>
    </row>
    <row r="164" spans="1:34" ht="20.100000000000001" customHeight="1" x14ac:dyDescent="0.2">
      <c r="D164" s="44" t="s">
        <v>176</v>
      </c>
      <c r="F164" s="45">
        <v>214</v>
      </c>
      <c r="G164" s="46"/>
      <c r="H164" s="46"/>
      <c r="I164" s="46"/>
      <c r="J164" s="45">
        <v>2165</v>
      </c>
      <c r="K164" s="45">
        <v>52</v>
      </c>
      <c r="L164" s="46"/>
      <c r="M164" s="45">
        <v>2217</v>
      </c>
      <c r="N164" s="46"/>
      <c r="O164" s="46"/>
      <c r="P164" s="46"/>
      <c r="Q164" s="45">
        <v>496</v>
      </c>
      <c r="R164" s="45">
        <v>1742</v>
      </c>
      <c r="S164" s="46"/>
      <c r="T164" s="45">
        <v>2238</v>
      </c>
      <c r="U164" s="46"/>
      <c r="V164" s="46"/>
      <c r="W164" s="46"/>
      <c r="X164" s="45">
        <v>193</v>
      </c>
      <c r="Y164" s="46"/>
      <c r="Z164" s="46"/>
      <c r="AA164" s="46"/>
      <c r="AB164" s="45">
        <v>0</v>
      </c>
      <c r="AC164" s="46"/>
      <c r="AD164" s="45">
        <v>0</v>
      </c>
      <c r="AE164" s="46"/>
      <c r="AF164" s="46"/>
      <c r="AG164" s="46"/>
      <c r="AH164" s="45">
        <v>0</v>
      </c>
    </row>
    <row r="165" spans="1:34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1163</v>
      </c>
      <c r="K165" s="46">
        <v>29</v>
      </c>
      <c r="L165" s="46"/>
      <c r="M165" s="46">
        <v>1192</v>
      </c>
      <c r="N165" s="46"/>
      <c r="O165" s="46"/>
      <c r="P165" s="46"/>
      <c r="Q165" s="46">
        <v>214</v>
      </c>
      <c r="R165" s="46">
        <v>781</v>
      </c>
      <c r="S165" s="46"/>
      <c r="T165" s="46">
        <v>995</v>
      </c>
      <c r="U165" s="46"/>
      <c r="V165" s="46"/>
      <c r="W165" s="46"/>
      <c r="X165" s="46">
        <v>197</v>
      </c>
      <c r="Y165" s="46"/>
      <c r="Z165" s="46"/>
      <c r="AA165" s="46"/>
      <c r="AB165" s="46">
        <v>0</v>
      </c>
      <c r="AC165" s="46"/>
      <c r="AD165" s="46">
        <v>0</v>
      </c>
      <c r="AE165" s="46"/>
      <c r="AF165" s="46"/>
      <c r="AG165" s="46"/>
      <c r="AH165" s="46">
        <v>0</v>
      </c>
    </row>
    <row r="166" spans="1:34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</row>
    <row r="167" spans="1:34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1551</v>
      </c>
      <c r="G167" s="51"/>
      <c r="H167" s="51"/>
      <c r="I167" s="51"/>
      <c r="J167" s="50">
        <v>14350</v>
      </c>
      <c r="K167" s="50">
        <v>386</v>
      </c>
      <c r="L167" s="51"/>
      <c r="M167" s="50">
        <v>14736</v>
      </c>
      <c r="N167" s="51"/>
      <c r="O167" s="51"/>
      <c r="P167" s="51"/>
      <c r="Q167" s="50">
        <v>2626</v>
      </c>
      <c r="R167" s="50">
        <v>11634</v>
      </c>
      <c r="S167" s="51"/>
      <c r="T167" s="50">
        <v>14260</v>
      </c>
      <c r="U167" s="51"/>
      <c r="V167" s="51"/>
      <c r="W167" s="51"/>
      <c r="X167" s="50">
        <v>2027</v>
      </c>
      <c r="Y167" s="51"/>
      <c r="Z167" s="51"/>
      <c r="AA167" s="51"/>
      <c r="AB167" s="50">
        <v>0</v>
      </c>
      <c r="AC167" s="51"/>
      <c r="AD167" s="50">
        <v>0</v>
      </c>
      <c r="AE167" s="51"/>
      <c r="AF167" s="51"/>
      <c r="AG167" s="51"/>
      <c r="AH167" s="50">
        <v>0</v>
      </c>
    </row>
    <row r="168" spans="1:34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</row>
    <row r="169" spans="1:34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</row>
    <row r="170" spans="1:34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/>
      <c r="M170" s="35">
        <v>0</v>
      </c>
      <c r="N170" s="35"/>
      <c r="O170" s="35"/>
      <c r="P170" s="35"/>
      <c r="Q170" s="35">
        <v>0</v>
      </c>
      <c r="R170" s="35">
        <v>0</v>
      </c>
      <c r="S170" s="35"/>
      <c r="T170" s="35">
        <v>0</v>
      </c>
      <c r="U170" s="35"/>
      <c r="V170" s="35"/>
      <c r="W170" s="35"/>
      <c r="X170" s="35">
        <v>0</v>
      </c>
      <c r="Y170" s="35"/>
      <c r="Z170" s="35"/>
      <c r="AA170" s="35"/>
      <c r="AB170" s="35">
        <v>0</v>
      </c>
      <c r="AC170" s="35"/>
      <c r="AD170" s="35">
        <v>0</v>
      </c>
      <c r="AE170" s="35"/>
      <c r="AF170" s="35"/>
      <c r="AG170" s="35"/>
      <c r="AH170" s="35">
        <v>0</v>
      </c>
    </row>
    <row r="171" spans="1:34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6"/>
      <c r="M171" s="45">
        <v>0</v>
      </c>
      <c r="N171" s="46"/>
      <c r="O171" s="46"/>
      <c r="P171" s="46"/>
      <c r="Q171" s="45">
        <v>0</v>
      </c>
      <c r="R171" s="45">
        <v>0</v>
      </c>
      <c r="S171" s="46"/>
      <c r="T171" s="45">
        <v>0</v>
      </c>
      <c r="U171" s="46"/>
      <c r="V171" s="46"/>
      <c r="W171" s="46"/>
      <c r="X171" s="45">
        <v>0</v>
      </c>
      <c r="Y171" s="46"/>
      <c r="Z171" s="46"/>
      <c r="AA171" s="46"/>
      <c r="AB171" s="45">
        <v>0</v>
      </c>
      <c r="AC171" s="46"/>
      <c r="AD171" s="45">
        <v>0</v>
      </c>
      <c r="AE171" s="46"/>
      <c r="AF171" s="46"/>
      <c r="AG171" s="46"/>
      <c r="AH171" s="45">
        <v>0</v>
      </c>
    </row>
    <row r="172" spans="1:34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/>
      <c r="M172" s="35">
        <v>0</v>
      </c>
      <c r="N172" s="35"/>
      <c r="O172" s="35"/>
      <c r="P172" s="35"/>
      <c r="Q172" s="35">
        <v>0</v>
      </c>
      <c r="R172" s="35">
        <v>0</v>
      </c>
      <c r="S172" s="35"/>
      <c r="T172" s="35">
        <v>0</v>
      </c>
      <c r="U172" s="35"/>
      <c r="V172" s="35"/>
      <c r="W172" s="35"/>
      <c r="X172" s="35">
        <v>0</v>
      </c>
      <c r="Y172" s="35"/>
      <c r="Z172" s="35"/>
      <c r="AA172" s="35"/>
      <c r="AB172" s="35">
        <v>0</v>
      </c>
      <c r="AC172" s="35"/>
      <c r="AD172" s="35">
        <v>0</v>
      </c>
      <c r="AE172" s="35"/>
      <c r="AF172" s="35"/>
      <c r="AG172" s="35"/>
      <c r="AH172" s="35">
        <v>0</v>
      </c>
    </row>
    <row r="173" spans="1:34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6"/>
      <c r="M173" s="45">
        <v>0</v>
      </c>
      <c r="N173" s="46"/>
      <c r="O173" s="46"/>
      <c r="P173" s="46"/>
      <c r="Q173" s="45">
        <v>0</v>
      </c>
      <c r="R173" s="45">
        <v>0</v>
      </c>
      <c r="S173" s="46"/>
      <c r="T173" s="45">
        <v>0</v>
      </c>
      <c r="U173" s="46"/>
      <c r="V173" s="46"/>
      <c r="W173" s="46"/>
      <c r="X173" s="45">
        <v>0</v>
      </c>
      <c r="Y173" s="46"/>
      <c r="Z173" s="46"/>
      <c r="AA173" s="46"/>
      <c r="AB173" s="45">
        <v>0</v>
      </c>
      <c r="AC173" s="46"/>
      <c r="AD173" s="45">
        <v>0</v>
      </c>
      <c r="AE173" s="46"/>
      <c r="AF173" s="46"/>
      <c r="AG173" s="46"/>
      <c r="AH173" s="45">
        <v>0</v>
      </c>
    </row>
    <row r="174" spans="1:34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/>
      <c r="M174" s="35">
        <v>0</v>
      </c>
      <c r="N174" s="35"/>
      <c r="O174" s="35"/>
      <c r="P174" s="35"/>
      <c r="Q174" s="35">
        <v>0</v>
      </c>
      <c r="R174" s="35">
        <v>0</v>
      </c>
      <c r="S174" s="35"/>
      <c r="T174" s="35">
        <v>0</v>
      </c>
      <c r="U174" s="35"/>
      <c r="V174" s="35"/>
      <c r="W174" s="35"/>
      <c r="X174" s="35">
        <v>0</v>
      </c>
      <c r="Y174" s="35"/>
      <c r="Z174" s="35"/>
      <c r="AA174" s="35"/>
      <c r="AB174" s="35">
        <v>0</v>
      </c>
      <c r="AC174" s="35"/>
      <c r="AD174" s="35">
        <v>0</v>
      </c>
      <c r="AE174" s="35"/>
      <c r="AF174" s="35"/>
      <c r="AG174" s="35"/>
      <c r="AH174" s="35">
        <v>0</v>
      </c>
    </row>
    <row r="175" spans="1:34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6"/>
      <c r="M175" s="45">
        <v>0</v>
      </c>
      <c r="N175" s="46"/>
      <c r="O175" s="46"/>
      <c r="P175" s="46"/>
      <c r="Q175" s="45">
        <v>0</v>
      </c>
      <c r="R175" s="45">
        <v>0</v>
      </c>
      <c r="S175" s="46"/>
      <c r="T175" s="45">
        <v>0</v>
      </c>
      <c r="U175" s="46"/>
      <c r="V175" s="46"/>
      <c r="W175" s="46"/>
      <c r="X175" s="45">
        <v>0</v>
      </c>
      <c r="Y175" s="46"/>
      <c r="Z175" s="46"/>
      <c r="AA175" s="46"/>
      <c r="AB175" s="45">
        <v>0</v>
      </c>
      <c r="AC175" s="46"/>
      <c r="AD175" s="45">
        <v>0</v>
      </c>
      <c r="AE175" s="46"/>
      <c r="AF175" s="46"/>
      <c r="AG175" s="46"/>
      <c r="AH175" s="45">
        <v>0</v>
      </c>
    </row>
    <row r="176" spans="1:34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/>
      <c r="M176" s="35">
        <v>0</v>
      </c>
      <c r="N176" s="35"/>
      <c r="O176" s="35"/>
      <c r="P176" s="35"/>
      <c r="Q176" s="35">
        <v>0</v>
      </c>
      <c r="R176" s="35">
        <v>0</v>
      </c>
      <c r="S176" s="35"/>
      <c r="T176" s="35">
        <v>0</v>
      </c>
      <c r="U176" s="35"/>
      <c r="V176" s="35"/>
      <c r="W176" s="35"/>
      <c r="X176" s="35">
        <v>0</v>
      </c>
      <c r="Y176" s="35"/>
      <c r="Z176" s="35"/>
      <c r="AA176" s="35"/>
      <c r="AB176" s="35">
        <v>0</v>
      </c>
      <c r="AC176" s="35"/>
      <c r="AD176" s="35">
        <v>0</v>
      </c>
      <c r="AE176" s="35"/>
      <c r="AF176" s="35"/>
      <c r="AG176" s="35"/>
      <c r="AH176" s="35">
        <v>0</v>
      </c>
    </row>
    <row r="177" spans="1:34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6"/>
      <c r="M177" s="45">
        <v>0</v>
      </c>
      <c r="N177" s="46"/>
      <c r="O177" s="46"/>
      <c r="P177" s="46"/>
      <c r="Q177" s="45">
        <v>0</v>
      </c>
      <c r="R177" s="45">
        <v>0</v>
      </c>
      <c r="S177" s="46"/>
      <c r="T177" s="45">
        <v>0</v>
      </c>
      <c r="U177" s="46"/>
      <c r="V177" s="46"/>
      <c r="W177" s="46"/>
      <c r="X177" s="45">
        <v>0</v>
      </c>
      <c r="Y177" s="46"/>
      <c r="Z177" s="46"/>
      <c r="AA177" s="46"/>
      <c r="AB177" s="45">
        <v>0</v>
      </c>
      <c r="AC177" s="46"/>
      <c r="AD177" s="45">
        <v>0</v>
      </c>
      <c r="AE177" s="46"/>
      <c r="AF177" s="46"/>
      <c r="AG177" s="46"/>
      <c r="AH177" s="45">
        <v>0</v>
      </c>
    </row>
    <row r="178" spans="1:34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/>
      <c r="M178" s="35">
        <v>0</v>
      </c>
      <c r="N178" s="35"/>
      <c r="O178" s="35"/>
      <c r="P178" s="35"/>
      <c r="Q178" s="35">
        <v>0</v>
      </c>
      <c r="R178" s="35">
        <v>0</v>
      </c>
      <c r="S178" s="35"/>
      <c r="T178" s="35">
        <v>0</v>
      </c>
      <c r="U178" s="35"/>
      <c r="V178" s="35"/>
      <c r="W178" s="35"/>
      <c r="X178" s="35">
        <v>0</v>
      </c>
      <c r="Y178" s="35"/>
      <c r="Z178" s="35"/>
      <c r="AA178" s="35"/>
      <c r="AB178" s="35">
        <v>0</v>
      </c>
      <c r="AC178" s="35"/>
      <c r="AD178" s="35">
        <v>0</v>
      </c>
      <c r="AE178" s="35"/>
      <c r="AF178" s="35"/>
      <c r="AG178" s="35"/>
      <c r="AH178" s="35">
        <v>0</v>
      </c>
    </row>
    <row r="179" spans="1:34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</row>
    <row r="180" spans="1:34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1"/>
      <c r="M180" s="50">
        <v>0</v>
      </c>
      <c r="N180" s="51"/>
      <c r="O180" s="51"/>
      <c r="P180" s="51"/>
      <c r="Q180" s="50">
        <v>0</v>
      </c>
      <c r="R180" s="50">
        <v>0</v>
      </c>
      <c r="S180" s="51"/>
      <c r="T180" s="50">
        <v>0</v>
      </c>
      <c r="U180" s="51"/>
      <c r="V180" s="51"/>
      <c r="W180" s="51"/>
      <c r="X180" s="50">
        <v>0</v>
      </c>
      <c r="Y180" s="51"/>
      <c r="Z180" s="51"/>
      <c r="AA180" s="51"/>
      <c r="AB180" s="50">
        <v>0</v>
      </c>
      <c r="AC180" s="51"/>
      <c r="AD180" s="50">
        <v>0</v>
      </c>
      <c r="AE180" s="51"/>
      <c r="AF180" s="51"/>
      <c r="AG180" s="51"/>
      <c r="AH180" s="50">
        <v>0</v>
      </c>
    </row>
    <row r="181" spans="1:34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</row>
    <row r="182" spans="1:34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</row>
    <row r="183" spans="1:34" ht="20.100000000000001" customHeight="1" x14ac:dyDescent="0.2">
      <c r="D183" s="2" t="s">
        <v>141</v>
      </c>
      <c r="F183" s="35">
        <v>634</v>
      </c>
      <c r="G183" s="35"/>
      <c r="H183" s="35"/>
      <c r="I183" s="35"/>
      <c r="J183" s="35">
        <v>3253</v>
      </c>
      <c r="K183" s="35">
        <v>81</v>
      </c>
      <c r="L183" s="35"/>
      <c r="M183" s="35">
        <v>3334</v>
      </c>
      <c r="N183" s="35"/>
      <c r="O183" s="35"/>
      <c r="P183" s="35"/>
      <c r="Q183" s="35">
        <v>700</v>
      </c>
      <c r="R183" s="35">
        <v>2629</v>
      </c>
      <c r="S183" s="35"/>
      <c r="T183" s="35">
        <v>3329</v>
      </c>
      <c r="U183" s="35"/>
      <c r="V183" s="35"/>
      <c r="W183" s="35"/>
      <c r="X183" s="35">
        <v>639</v>
      </c>
      <c r="Y183" s="35"/>
      <c r="Z183" s="35"/>
      <c r="AA183" s="35"/>
      <c r="AB183" s="35">
        <v>0</v>
      </c>
      <c r="AC183" s="35"/>
      <c r="AD183" s="35">
        <v>0</v>
      </c>
      <c r="AE183" s="35"/>
      <c r="AF183" s="35"/>
      <c r="AG183" s="35"/>
      <c r="AH183" s="35">
        <v>162</v>
      </c>
    </row>
    <row r="184" spans="1:34" ht="19.5" customHeight="1" x14ac:dyDescent="0.2">
      <c r="D184" s="44" t="s">
        <v>150</v>
      </c>
      <c r="F184" s="45">
        <v>704</v>
      </c>
      <c r="G184" s="46"/>
      <c r="H184" s="46"/>
      <c r="I184" s="46"/>
      <c r="J184" s="45">
        <v>3238</v>
      </c>
      <c r="K184" s="45">
        <v>153</v>
      </c>
      <c r="L184" s="46"/>
      <c r="M184" s="45">
        <v>3391</v>
      </c>
      <c r="N184" s="46"/>
      <c r="O184" s="46"/>
      <c r="P184" s="46"/>
      <c r="Q184" s="45">
        <v>735</v>
      </c>
      <c r="R184" s="45">
        <v>2643</v>
      </c>
      <c r="S184" s="46"/>
      <c r="T184" s="45">
        <v>3378</v>
      </c>
      <c r="U184" s="46"/>
      <c r="V184" s="46"/>
      <c r="W184" s="46"/>
      <c r="X184" s="45">
        <v>716</v>
      </c>
      <c r="Y184" s="46"/>
      <c r="Z184" s="46"/>
      <c r="AA184" s="46"/>
      <c r="AB184" s="45">
        <v>0</v>
      </c>
      <c r="AC184" s="46"/>
      <c r="AD184" s="45">
        <v>1</v>
      </c>
      <c r="AE184" s="46"/>
      <c r="AF184" s="46"/>
      <c r="AG184" s="46"/>
      <c r="AH184" s="45">
        <v>134</v>
      </c>
    </row>
    <row r="185" spans="1:34" ht="20.100000000000001" customHeight="1" x14ac:dyDescent="0.2">
      <c r="D185" s="2" t="s">
        <v>117</v>
      </c>
      <c r="F185" s="35">
        <v>643</v>
      </c>
      <c r="G185" s="35"/>
      <c r="H185" s="35"/>
      <c r="I185" s="35"/>
      <c r="J185" s="35">
        <v>3242</v>
      </c>
      <c r="K185" s="35">
        <v>75</v>
      </c>
      <c r="L185" s="35"/>
      <c r="M185" s="35">
        <v>3317</v>
      </c>
      <c r="N185" s="35"/>
      <c r="O185" s="35"/>
      <c r="P185" s="35"/>
      <c r="Q185" s="35">
        <v>375</v>
      </c>
      <c r="R185" s="35">
        <v>2912</v>
      </c>
      <c r="S185" s="35"/>
      <c r="T185" s="35">
        <v>3287</v>
      </c>
      <c r="U185" s="35"/>
      <c r="V185" s="35"/>
      <c r="W185" s="35"/>
      <c r="X185" s="35">
        <v>673</v>
      </c>
      <c r="Y185" s="35"/>
      <c r="Z185" s="35"/>
      <c r="AA185" s="35"/>
      <c r="AB185" s="35">
        <v>0</v>
      </c>
      <c r="AC185" s="35"/>
      <c r="AD185" s="35">
        <v>0</v>
      </c>
      <c r="AE185" s="35"/>
      <c r="AF185" s="35"/>
      <c r="AG185" s="35"/>
      <c r="AH185" s="35">
        <v>0</v>
      </c>
    </row>
    <row r="186" spans="1:34" ht="19.5" customHeight="1" x14ac:dyDescent="0.2">
      <c r="D186" s="44" t="s">
        <v>151</v>
      </c>
      <c r="F186" s="45">
        <v>622</v>
      </c>
      <c r="G186" s="46"/>
      <c r="H186" s="46"/>
      <c r="I186" s="46"/>
      <c r="J186" s="45">
        <v>3232</v>
      </c>
      <c r="K186" s="45">
        <v>154</v>
      </c>
      <c r="L186" s="46"/>
      <c r="M186" s="45">
        <v>3386</v>
      </c>
      <c r="N186" s="46"/>
      <c r="O186" s="46"/>
      <c r="P186" s="46"/>
      <c r="Q186" s="45">
        <v>677</v>
      </c>
      <c r="R186" s="45">
        <v>2657</v>
      </c>
      <c r="S186" s="46"/>
      <c r="T186" s="45">
        <v>3334</v>
      </c>
      <c r="U186" s="46"/>
      <c r="V186" s="46"/>
      <c r="W186" s="46"/>
      <c r="X186" s="45">
        <v>674</v>
      </c>
      <c r="Y186" s="46"/>
      <c r="Z186" s="46"/>
      <c r="AA186" s="46"/>
      <c r="AB186" s="45">
        <v>0</v>
      </c>
      <c r="AC186" s="46"/>
      <c r="AD186" s="45">
        <v>0</v>
      </c>
      <c r="AE186" s="46"/>
      <c r="AF186" s="46"/>
      <c r="AG186" s="46"/>
      <c r="AH186" s="45">
        <v>0</v>
      </c>
    </row>
    <row r="187" spans="1:34" ht="20.100000000000001" customHeight="1" x14ac:dyDescent="0.2">
      <c r="D187" s="2" t="s">
        <v>133</v>
      </c>
      <c r="F187" s="35">
        <v>830</v>
      </c>
      <c r="G187" s="35"/>
      <c r="H187" s="35"/>
      <c r="I187" s="35"/>
      <c r="J187" s="35">
        <v>3236</v>
      </c>
      <c r="K187" s="35">
        <v>118</v>
      </c>
      <c r="L187" s="35"/>
      <c r="M187" s="35">
        <v>3354</v>
      </c>
      <c r="N187" s="35"/>
      <c r="O187" s="35"/>
      <c r="P187" s="35"/>
      <c r="Q187" s="35">
        <v>585</v>
      </c>
      <c r="R187" s="35">
        <v>2885</v>
      </c>
      <c r="S187" s="35"/>
      <c r="T187" s="35">
        <v>3470</v>
      </c>
      <c r="U187" s="35"/>
      <c r="V187" s="35"/>
      <c r="W187" s="35"/>
      <c r="X187" s="35">
        <v>713</v>
      </c>
      <c r="Y187" s="35"/>
      <c r="Z187" s="35"/>
      <c r="AA187" s="35"/>
      <c r="AB187" s="35">
        <v>0</v>
      </c>
      <c r="AC187" s="35"/>
      <c r="AD187" s="35">
        <v>1</v>
      </c>
      <c r="AE187" s="35"/>
      <c r="AF187" s="35"/>
      <c r="AG187" s="35"/>
      <c r="AH187" s="35">
        <v>329</v>
      </c>
    </row>
    <row r="188" spans="1:34" ht="19.5" customHeight="1" x14ac:dyDescent="0.2">
      <c r="D188" s="44" t="s">
        <v>120</v>
      </c>
      <c r="F188" s="45">
        <v>621</v>
      </c>
      <c r="G188" s="46"/>
      <c r="H188" s="46"/>
      <c r="I188" s="46"/>
      <c r="J188" s="45">
        <v>3256</v>
      </c>
      <c r="K188" s="45">
        <v>104</v>
      </c>
      <c r="L188" s="46"/>
      <c r="M188" s="45">
        <v>3360</v>
      </c>
      <c r="N188" s="46"/>
      <c r="O188" s="46"/>
      <c r="P188" s="46"/>
      <c r="Q188" s="45">
        <v>654</v>
      </c>
      <c r="R188" s="45">
        <v>2770</v>
      </c>
      <c r="S188" s="46"/>
      <c r="T188" s="45">
        <v>3424</v>
      </c>
      <c r="U188" s="46"/>
      <c r="V188" s="46"/>
      <c r="W188" s="46"/>
      <c r="X188" s="45">
        <v>557</v>
      </c>
      <c r="Y188" s="46"/>
      <c r="Z188" s="46"/>
      <c r="AA188" s="46"/>
      <c r="AB188" s="45">
        <v>0</v>
      </c>
      <c r="AC188" s="46"/>
      <c r="AD188" s="45">
        <v>0</v>
      </c>
      <c r="AE188" s="46"/>
      <c r="AF188" s="46"/>
      <c r="AG188" s="46"/>
      <c r="AH188" s="45">
        <v>0</v>
      </c>
    </row>
    <row r="189" spans="1:34" ht="20.100000000000001" customHeight="1" x14ac:dyDescent="0.2">
      <c r="D189" s="2" t="s">
        <v>135</v>
      </c>
      <c r="F189" s="35">
        <v>597</v>
      </c>
      <c r="G189" s="35"/>
      <c r="H189" s="35"/>
      <c r="I189" s="35"/>
      <c r="J189" s="35">
        <v>3258</v>
      </c>
      <c r="K189" s="35">
        <v>164</v>
      </c>
      <c r="L189" s="35"/>
      <c r="M189" s="35">
        <v>3422</v>
      </c>
      <c r="N189" s="35"/>
      <c r="O189" s="35"/>
      <c r="P189" s="35"/>
      <c r="Q189" s="35">
        <v>988</v>
      </c>
      <c r="R189" s="35">
        <v>2586</v>
      </c>
      <c r="S189" s="35"/>
      <c r="T189" s="35">
        <v>3574</v>
      </c>
      <c r="U189" s="35"/>
      <c r="V189" s="35"/>
      <c r="W189" s="35"/>
      <c r="X189" s="35">
        <v>445</v>
      </c>
      <c r="Y189" s="35"/>
      <c r="Z189" s="35"/>
      <c r="AA189" s="35"/>
      <c r="AB189" s="35">
        <v>0</v>
      </c>
      <c r="AC189" s="35"/>
      <c r="AD189" s="35">
        <v>0</v>
      </c>
      <c r="AE189" s="35"/>
      <c r="AF189" s="35"/>
      <c r="AG189" s="35"/>
      <c r="AH189" s="35">
        <v>0</v>
      </c>
    </row>
    <row r="190" spans="1:34" ht="19.5" customHeight="1" x14ac:dyDescent="0.2">
      <c r="D190" s="44" t="s">
        <v>164</v>
      </c>
      <c r="F190" s="45">
        <v>644</v>
      </c>
      <c r="G190" s="46"/>
      <c r="H190" s="46"/>
      <c r="I190" s="46"/>
      <c r="J190" s="45">
        <v>3249</v>
      </c>
      <c r="K190" s="45">
        <v>209</v>
      </c>
      <c r="L190" s="46"/>
      <c r="M190" s="45">
        <v>3458</v>
      </c>
      <c r="N190" s="46"/>
      <c r="O190" s="46"/>
      <c r="P190" s="46"/>
      <c r="Q190" s="45">
        <v>1264</v>
      </c>
      <c r="R190" s="45">
        <v>2286</v>
      </c>
      <c r="S190" s="46"/>
      <c r="T190" s="45">
        <v>3550</v>
      </c>
      <c r="U190" s="46"/>
      <c r="V190" s="46"/>
      <c r="W190" s="46"/>
      <c r="X190" s="45">
        <v>552</v>
      </c>
      <c r="Y190" s="46"/>
      <c r="Z190" s="46"/>
      <c r="AA190" s="46"/>
      <c r="AB190" s="45">
        <v>0</v>
      </c>
      <c r="AC190" s="46"/>
      <c r="AD190" s="45">
        <v>0</v>
      </c>
      <c r="AE190" s="46"/>
      <c r="AF190" s="46"/>
      <c r="AG190" s="46"/>
      <c r="AH190" s="45">
        <v>0</v>
      </c>
    </row>
    <row r="191" spans="1:34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</row>
    <row r="192" spans="1:34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5295</v>
      </c>
      <c r="G192" s="51"/>
      <c r="H192" s="51"/>
      <c r="I192" s="51"/>
      <c r="J192" s="50">
        <v>25964</v>
      </c>
      <c r="K192" s="50">
        <v>1058</v>
      </c>
      <c r="L192" s="51"/>
      <c r="M192" s="50">
        <v>27022</v>
      </c>
      <c r="N192" s="51"/>
      <c r="O192" s="51"/>
      <c r="P192" s="51"/>
      <c r="Q192" s="50">
        <v>5978</v>
      </c>
      <c r="R192" s="50">
        <v>21368</v>
      </c>
      <c r="S192" s="51"/>
      <c r="T192" s="50">
        <v>27346</v>
      </c>
      <c r="U192" s="51"/>
      <c r="V192" s="51"/>
      <c r="W192" s="51"/>
      <c r="X192" s="50">
        <v>4969</v>
      </c>
      <c r="Y192" s="51"/>
      <c r="Z192" s="51"/>
      <c r="AA192" s="51"/>
      <c r="AB192" s="50">
        <v>0</v>
      </c>
      <c r="AC192" s="51"/>
      <c r="AD192" s="50">
        <v>2</v>
      </c>
      <c r="AE192" s="51"/>
      <c r="AF192" s="51"/>
      <c r="AG192" s="51"/>
      <c r="AH192" s="50">
        <v>625</v>
      </c>
    </row>
    <row r="193" spans="1:34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</row>
    <row r="194" spans="1:34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</row>
    <row r="195" spans="1:34" ht="20.100000000000001" customHeight="1" x14ac:dyDescent="0.2">
      <c r="D195" s="2" t="s">
        <v>141</v>
      </c>
      <c r="F195" s="35">
        <v>207</v>
      </c>
      <c r="G195" s="35"/>
      <c r="H195" s="35"/>
      <c r="I195" s="35"/>
      <c r="J195" s="35">
        <v>1295</v>
      </c>
      <c r="K195" s="35">
        <v>70</v>
      </c>
      <c r="L195" s="35"/>
      <c r="M195" s="35">
        <v>1365</v>
      </c>
      <c r="N195" s="35"/>
      <c r="O195" s="35"/>
      <c r="P195" s="35"/>
      <c r="Q195" s="35">
        <v>686</v>
      </c>
      <c r="R195" s="35">
        <v>617</v>
      </c>
      <c r="S195" s="35"/>
      <c r="T195" s="35">
        <v>1303</v>
      </c>
      <c r="U195" s="35"/>
      <c r="V195" s="35"/>
      <c r="W195" s="35"/>
      <c r="X195" s="35">
        <v>269</v>
      </c>
      <c r="Y195" s="35"/>
      <c r="Z195" s="35"/>
      <c r="AA195" s="35"/>
      <c r="AB195" s="35">
        <v>0</v>
      </c>
      <c r="AC195" s="35"/>
      <c r="AD195" s="35">
        <v>0</v>
      </c>
      <c r="AE195" s="35"/>
      <c r="AF195" s="35"/>
      <c r="AG195" s="35"/>
      <c r="AH195" s="35">
        <v>0</v>
      </c>
    </row>
    <row r="196" spans="1:34" ht="19.5" customHeight="1" x14ac:dyDescent="0.2">
      <c r="D196" s="44" t="s">
        <v>150</v>
      </c>
      <c r="F196" s="45">
        <v>220</v>
      </c>
      <c r="G196" s="46"/>
      <c r="H196" s="46"/>
      <c r="I196" s="46"/>
      <c r="J196" s="45">
        <v>1302</v>
      </c>
      <c r="K196" s="45">
        <v>59</v>
      </c>
      <c r="L196" s="46"/>
      <c r="M196" s="45">
        <v>1361</v>
      </c>
      <c r="N196" s="46"/>
      <c r="O196" s="46"/>
      <c r="P196" s="46"/>
      <c r="Q196" s="45">
        <v>538</v>
      </c>
      <c r="R196" s="45">
        <v>824</v>
      </c>
      <c r="S196" s="46"/>
      <c r="T196" s="45">
        <v>1362</v>
      </c>
      <c r="U196" s="46"/>
      <c r="V196" s="46"/>
      <c r="W196" s="46"/>
      <c r="X196" s="45">
        <v>219</v>
      </c>
      <c r="Y196" s="46"/>
      <c r="Z196" s="46"/>
      <c r="AA196" s="46"/>
      <c r="AB196" s="45">
        <v>0</v>
      </c>
      <c r="AC196" s="46"/>
      <c r="AD196" s="45">
        <v>0</v>
      </c>
      <c r="AE196" s="46"/>
      <c r="AF196" s="46"/>
      <c r="AG196" s="46"/>
      <c r="AH196" s="45">
        <v>0</v>
      </c>
    </row>
    <row r="197" spans="1:34" ht="20.100000000000001" customHeight="1" x14ac:dyDescent="0.2">
      <c r="D197" s="2" t="s">
        <v>117</v>
      </c>
      <c r="F197" s="35">
        <v>271</v>
      </c>
      <c r="G197" s="35"/>
      <c r="H197" s="35"/>
      <c r="I197" s="35"/>
      <c r="J197" s="35">
        <v>1289</v>
      </c>
      <c r="K197" s="35">
        <v>76</v>
      </c>
      <c r="L197" s="35"/>
      <c r="M197" s="35">
        <v>1365</v>
      </c>
      <c r="N197" s="35"/>
      <c r="O197" s="35"/>
      <c r="P197" s="35"/>
      <c r="Q197" s="35">
        <v>618</v>
      </c>
      <c r="R197" s="35">
        <v>743</v>
      </c>
      <c r="S197" s="35"/>
      <c r="T197" s="35">
        <v>1361</v>
      </c>
      <c r="U197" s="35"/>
      <c r="V197" s="35"/>
      <c r="W197" s="35"/>
      <c r="X197" s="35">
        <v>275</v>
      </c>
      <c r="Y197" s="35"/>
      <c r="Z197" s="35"/>
      <c r="AA197" s="35"/>
      <c r="AB197" s="35">
        <v>0</v>
      </c>
      <c r="AC197" s="35"/>
      <c r="AD197" s="35">
        <v>0</v>
      </c>
      <c r="AE197" s="35"/>
      <c r="AF197" s="35"/>
      <c r="AG197" s="35"/>
      <c r="AH197" s="35">
        <v>0</v>
      </c>
    </row>
    <row r="198" spans="1:34" ht="19.5" customHeight="1" x14ac:dyDescent="0.2">
      <c r="D198" s="44" t="s">
        <v>151</v>
      </c>
      <c r="F198" s="45">
        <v>262</v>
      </c>
      <c r="G198" s="46"/>
      <c r="H198" s="46"/>
      <c r="I198" s="46"/>
      <c r="J198" s="45">
        <v>1295</v>
      </c>
      <c r="K198" s="45">
        <v>42</v>
      </c>
      <c r="L198" s="46"/>
      <c r="M198" s="45">
        <v>1337</v>
      </c>
      <c r="N198" s="46"/>
      <c r="O198" s="46"/>
      <c r="P198" s="46"/>
      <c r="Q198" s="45">
        <v>629</v>
      </c>
      <c r="R198" s="45">
        <v>690</v>
      </c>
      <c r="S198" s="46"/>
      <c r="T198" s="45">
        <v>1319</v>
      </c>
      <c r="U198" s="46"/>
      <c r="V198" s="46"/>
      <c r="W198" s="46"/>
      <c r="X198" s="45">
        <v>280</v>
      </c>
      <c r="Y198" s="46"/>
      <c r="Z198" s="46"/>
      <c r="AA198" s="46"/>
      <c r="AB198" s="45">
        <v>0</v>
      </c>
      <c r="AC198" s="46"/>
      <c r="AD198" s="45">
        <v>0</v>
      </c>
      <c r="AE198" s="46"/>
      <c r="AF198" s="46"/>
      <c r="AG198" s="46"/>
      <c r="AH198" s="45">
        <v>0</v>
      </c>
    </row>
    <row r="199" spans="1:34" ht="20.100000000000001" customHeight="1" x14ac:dyDescent="0.2">
      <c r="D199" s="2" t="s">
        <v>133</v>
      </c>
      <c r="F199" s="35">
        <v>247</v>
      </c>
      <c r="G199" s="35"/>
      <c r="H199" s="35"/>
      <c r="I199" s="35"/>
      <c r="J199" s="35">
        <v>1288</v>
      </c>
      <c r="K199" s="35">
        <v>88</v>
      </c>
      <c r="L199" s="35"/>
      <c r="M199" s="35">
        <v>1376</v>
      </c>
      <c r="N199" s="35"/>
      <c r="O199" s="35"/>
      <c r="P199" s="35"/>
      <c r="Q199" s="35">
        <v>657</v>
      </c>
      <c r="R199" s="35">
        <v>781</v>
      </c>
      <c r="S199" s="35"/>
      <c r="T199" s="35">
        <v>1438</v>
      </c>
      <c r="U199" s="35"/>
      <c r="V199" s="35"/>
      <c r="W199" s="35"/>
      <c r="X199" s="35">
        <v>185</v>
      </c>
      <c r="Y199" s="35"/>
      <c r="Z199" s="35"/>
      <c r="AA199" s="35"/>
      <c r="AB199" s="35">
        <v>0</v>
      </c>
      <c r="AC199" s="35"/>
      <c r="AD199" s="35">
        <v>0</v>
      </c>
      <c r="AE199" s="35"/>
      <c r="AF199" s="35"/>
      <c r="AG199" s="35"/>
      <c r="AH199" s="35">
        <v>0</v>
      </c>
    </row>
    <row r="200" spans="1:34" ht="19.5" customHeight="1" x14ac:dyDescent="0.2">
      <c r="D200" s="44" t="s">
        <v>134</v>
      </c>
      <c r="F200" s="45">
        <v>199</v>
      </c>
      <c r="G200" s="46"/>
      <c r="H200" s="46"/>
      <c r="I200" s="46"/>
      <c r="J200" s="45">
        <v>1286</v>
      </c>
      <c r="K200" s="45">
        <v>49</v>
      </c>
      <c r="L200" s="46"/>
      <c r="M200" s="45">
        <v>1335</v>
      </c>
      <c r="N200" s="46"/>
      <c r="O200" s="46"/>
      <c r="P200" s="46"/>
      <c r="Q200" s="45">
        <v>603</v>
      </c>
      <c r="R200" s="45">
        <v>679</v>
      </c>
      <c r="S200" s="46"/>
      <c r="T200" s="45">
        <v>1282</v>
      </c>
      <c r="U200" s="46"/>
      <c r="V200" s="46"/>
      <c r="W200" s="46"/>
      <c r="X200" s="45">
        <v>252</v>
      </c>
      <c r="Y200" s="46"/>
      <c r="Z200" s="46"/>
      <c r="AA200" s="46"/>
      <c r="AB200" s="45">
        <v>0</v>
      </c>
      <c r="AC200" s="46"/>
      <c r="AD200" s="45">
        <v>0</v>
      </c>
      <c r="AE200" s="46"/>
      <c r="AF200" s="46"/>
      <c r="AG200" s="46"/>
      <c r="AH200" s="45">
        <v>0</v>
      </c>
    </row>
    <row r="201" spans="1:34" ht="20.100000000000001" customHeight="1" x14ac:dyDescent="0.2">
      <c r="D201" s="2" t="s">
        <v>121</v>
      </c>
      <c r="F201" s="35">
        <v>172</v>
      </c>
      <c r="G201" s="35"/>
      <c r="H201" s="35"/>
      <c r="I201" s="35"/>
      <c r="J201" s="35">
        <v>1285</v>
      </c>
      <c r="K201" s="35">
        <v>24</v>
      </c>
      <c r="L201" s="35"/>
      <c r="M201" s="35">
        <v>1309</v>
      </c>
      <c r="N201" s="35"/>
      <c r="O201" s="35"/>
      <c r="P201" s="35"/>
      <c r="Q201" s="35">
        <v>459</v>
      </c>
      <c r="R201" s="35">
        <v>801</v>
      </c>
      <c r="S201" s="35"/>
      <c r="T201" s="35">
        <v>1260</v>
      </c>
      <c r="U201" s="35"/>
      <c r="V201" s="35"/>
      <c r="W201" s="35"/>
      <c r="X201" s="35">
        <v>221</v>
      </c>
      <c r="Y201" s="35"/>
      <c r="Z201" s="35"/>
      <c r="AA201" s="35"/>
      <c r="AB201" s="35">
        <v>0</v>
      </c>
      <c r="AC201" s="35"/>
      <c r="AD201" s="35">
        <v>0</v>
      </c>
      <c r="AE201" s="35"/>
      <c r="AF201" s="35"/>
      <c r="AG201" s="35"/>
      <c r="AH201" s="35">
        <v>0</v>
      </c>
    </row>
    <row r="202" spans="1:34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</row>
    <row r="203" spans="1:34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1578</v>
      </c>
      <c r="G203" s="51"/>
      <c r="H203" s="51"/>
      <c r="I203" s="51"/>
      <c r="J203" s="50">
        <v>9040</v>
      </c>
      <c r="K203" s="50">
        <v>408</v>
      </c>
      <c r="L203" s="51"/>
      <c r="M203" s="50">
        <v>9448</v>
      </c>
      <c r="N203" s="51"/>
      <c r="O203" s="51"/>
      <c r="P203" s="51"/>
      <c r="Q203" s="50">
        <v>4190</v>
      </c>
      <c r="R203" s="50">
        <v>5135</v>
      </c>
      <c r="S203" s="51"/>
      <c r="T203" s="50">
        <v>9325</v>
      </c>
      <c r="U203" s="51"/>
      <c r="V203" s="51"/>
      <c r="W203" s="51"/>
      <c r="X203" s="50">
        <v>1701</v>
      </c>
      <c r="Y203" s="51"/>
      <c r="Z203" s="51"/>
      <c r="AA203" s="51"/>
      <c r="AB203" s="50">
        <v>0</v>
      </c>
      <c r="AC203" s="51"/>
      <c r="AD203" s="50">
        <v>0</v>
      </c>
      <c r="AE203" s="51"/>
      <c r="AF203" s="51"/>
      <c r="AG203" s="51"/>
      <c r="AH203" s="50">
        <v>0</v>
      </c>
    </row>
    <row r="204" spans="1:34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</row>
    <row r="205" spans="1:34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</row>
    <row r="206" spans="1:34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/>
      <c r="T206" s="35">
        <v>0</v>
      </c>
      <c r="U206" s="35"/>
      <c r="V206" s="35"/>
      <c r="W206" s="35"/>
      <c r="X206" s="35">
        <v>0</v>
      </c>
      <c r="Y206" s="35"/>
      <c r="Z206" s="35"/>
      <c r="AA206" s="35"/>
      <c r="AB206" s="35">
        <v>0</v>
      </c>
      <c r="AC206" s="35"/>
      <c r="AD206" s="35">
        <v>0</v>
      </c>
      <c r="AE206" s="35"/>
      <c r="AF206" s="35"/>
      <c r="AG206" s="35"/>
      <c r="AH206" s="35">
        <v>0</v>
      </c>
    </row>
    <row r="207" spans="1:34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</row>
    <row r="208" spans="1:34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1"/>
      <c r="M208" s="50">
        <v>0</v>
      </c>
      <c r="N208" s="51"/>
      <c r="O208" s="51"/>
      <c r="P208" s="51"/>
      <c r="Q208" s="50">
        <v>0</v>
      </c>
      <c r="R208" s="50">
        <v>0</v>
      </c>
      <c r="S208" s="51"/>
      <c r="T208" s="50">
        <v>0</v>
      </c>
      <c r="U208" s="51"/>
      <c r="V208" s="51"/>
      <c r="W208" s="51"/>
      <c r="X208" s="50">
        <v>0</v>
      </c>
      <c r="Y208" s="51"/>
      <c r="Z208" s="51"/>
      <c r="AA208" s="51"/>
      <c r="AB208" s="50">
        <v>0</v>
      </c>
      <c r="AC208" s="51"/>
      <c r="AD208" s="50">
        <v>0</v>
      </c>
      <c r="AE208" s="51"/>
      <c r="AF208" s="51"/>
      <c r="AG208" s="51"/>
      <c r="AH208" s="50">
        <v>0</v>
      </c>
    </row>
    <row r="209" spans="1:34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</row>
    <row r="210" spans="1:34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8424</v>
      </c>
      <c r="G210" s="51"/>
      <c r="H210" s="51"/>
      <c r="I210" s="51"/>
      <c r="J210" s="56">
        <v>49354</v>
      </c>
      <c r="K210" s="56">
        <v>1852</v>
      </c>
      <c r="L210" s="51"/>
      <c r="M210" s="56">
        <v>51206</v>
      </c>
      <c r="N210" s="51"/>
      <c r="O210" s="51"/>
      <c r="P210" s="51"/>
      <c r="Q210" s="56">
        <v>12794</v>
      </c>
      <c r="R210" s="56">
        <v>38137</v>
      </c>
      <c r="S210" s="51"/>
      <c r="T210" s="56">
        <v>50931</v>
      </c>
      <c r="U210" s="51"/>
      <c r="V210" s="51"/>
      <c r="W210" s="51"/>
      <c r="X210" s="56">
        <v>8697</v>
      </c>
      <c r="Y210" s="51"/>
      <c r="Z210" s="51"/>
      <c r="AA210" s="51"/>
      <c r="AB210" s="56">
        <v>0</v>
      </c>
      <c r="AC210" s="51"/>
      <c r="AD210" s="56">
        <v>2</v>
      </c>
      <c r="AE210" s="51"/>
      <c r="AF210" s="51"/>
      <c r="AG210" s="51"/>
      <c r="AH210" s="56">
        <v>625</v>
      </c>
    </row>
    <row r="211" spans="1:34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</row>
    <row r="212" spans="1:34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</row>
    <row r="213" spans="1:34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</row>
    <row r="214" spans="1:34" ht="20.100000000000001" customHeight="1" x14ac:dyDescent="0.2">
      <c r="D214" s="2" t="s">
        <v>185</v>
      </c>
      <c r="F214" s="35">
        <v>102</v>
      </c>
      <c r="G214" s="35"/>
      <c r="H214" s="35"/>
      <c r="I214" s="35"/>
      <c r="J214" s="35">
        <v>746</v>
      </c>
      <c r="K214" s="35">
        <v>7</v>
      </c>
      <c r="L214" s="35"/>
      <c r="M214" s="35">
        <v>753</v>
      </c>
      <c r="N214" s="35"/>
      <c r="O214" s="35"/>
      <c r="P214" s="35"/>
      <c r="Q214" s="35">
        <v>182</v>
      </c>
      <c r="R214" s="35">
        <v>571</v>
      </c>
      <c r="S214" s="35"/>
      <c r="T214" s="35">
        <v>753</v>
      </c>
      <c r="U214" s="35"/>
      <c r="V214" s="35"/>
      <c r="W214" s="35"/>
      <c r="X214" s="35">
        <v>102</v>
      </c>
      <c r="Y214" s="35"/>
      <c r="Z214" s="35"/>
      <c r="AA214" s="35"/>
      <c r="AB214" s="35">
        <v>0</v>
      </c>
      <c r="AC214" s="35"/>
      <c r="AD214" s="35">
        <v>0</v>
      </c>
      <c r="AE214" s="35"/>
      <c r="AF214" s="35"/>
      <c r="AG214" s="35"/>
      <c r="AH214" s="35">
        <v>0</v>
      </c>
    </row>
    <row r="215" spans="1:34" ht="19.5" customHeight="1" x14ac:dyDescent="0.2">
      <c r="D215" s="44" t="s">
        <v>186</v>
      </c>
      <c r="F215" s="45">
        <v>113</v>
      </c>
      <c r="G215" s="46"/>
      <c r="H215" s="46"/>
      <c r="I215" s="46"/>
      <c r="J215" s="45">
        <v>741</v>
      </c>
      <c r="K215" s="45">
        <v>18</v>
      </c>
      <c r="L215" s="46"/>
      <c r="M215" s="45">
        <v>759</v>
      </c>
      <c r="N215" s="46"/>
      <c r="O215" s="46"/>
      <c r="P215" s="46"/>
      <c r="Q215" s="45">
        <v>152</v>
      </c>
      <c r="R215" s="45">
        <v>618</v>
      </c>
      <c r="S215" s="46"/>
      <c r="T215" s="45">
        <v>770</v>
      </c>
      <c r="U215" s="46"/>
      <c r="V215" s="46"/>
      <c r="W215" s="46"/>
      <c r="X215" s="45">
        <v>98</v>
      </c>
      <c r="Y215" s="46"/>
      <c r="Z215" s="46"/>
      <c r="AA215" s="46"/>
      <c r="AB215" s="45">
        <v>0</v>
      </c>
      <c r="AC215" s="46"/>
      <c r="AD215" s="45">
        <v>4</v>
      </c>
      <c r="AE215" s="46"/>
      <c r="AF215" s="46"/>
      <c r="AG215" s="46"/>
      <c r="AH215" s="45">
        <v>0</v>
      </c>
    </row>
    <row r="216" spans="1:34" ht="20.100000000000001" customHeight="1" x14ac:dyDescent="0.2">
      <c r="D216" s="2" t="s">
        <v>187</v>
      </c>
      <c r="F216" s="35">
        <v>89</v>
      </c>
      <c r="G216" s="35"/>
      <c r="H216" s="35"/>
      <c r="I216" s="35"/>
      <c r="J216" s="35">
        <v>742</v>
      </c>
      <c r="K216" s="35">
        <v>12</v>
      </c>
      <c r="L216" s="35"/>
      <c r="M216" s="35">
        <v>754</v>
      </c>
      <c r="N216" s="35"/>
      <c r="O216" s="35"/>
      <c r="P216" s="35"/>
      <c r="Q216" s="35">
        <v>141</v>
      </c>
      <c r="R216" s="35">
        <v>643</v>
      </c>
      <c r="S216" s="35"/>
      <c r="T216" s="35">
        <v>784</v>
      </c>
      <c r="U216" s="35"/>
      <c r="V216" s="35"/>
      <c r="W216" s="35"/>
      <c r="X216" s="35">
        <v>59</v>
      </c>
      <c r="Y216" s="35"/>
      <c r="Z216" s="35"/>
      <c r="AA216" s="35"/>
      <c r="AB216" s="35">
        <v>0</v>
      </c>
      <c r="AC216" s="35"/>
      <c r="AD216" s="35">
        <v>0</v>
      </c>
      <c r="AE216" s="35"/>
      <c r="AF216" s="35"/>
      <c r="AG216" s="35"/>
      <c r="AH216" s="35">
        <v>0</v>
      </c>
    </row>
    <row r="217" spans="1:34" ht="19.5" customHeight="1" x14ac:dyDescent="0.2">
      <c r="D217" s="44" t="s">
        <v>188</v>
      </c>
      <c r="F217" s="45">
        <v>121</v>
      </c>
      <c r="G217" s="46"/>
      <c r="H217" s="46"/>
      <c r="I217" s="46"/>
      <c r="J217" s="45">
        <v>753</v>
      </c>
      <c r="K217" s="45">
        <v>5</v>
      </c>
      <c r="L217" s="46"/>
      <c r="M217" s="45">
        <v>758</v>
      </c>
      <c r="N217" s="46"/>
      <c r="O217" s="46"/>
      <c r="P217" s="46"/>
      <c r="Q217" s="45">
        <v>153</v>
      </c>
      <c r="R217" s="45">
        <v>610</v>
      </c>
      <c r="S217" s="46"/>
      <c r="T217" s="45">
        <v>763</v>
      </c>
      <c r="U217" s="46"/>
      <c r="V217" s="46"/>
      <c r="W217" s="46"/>
      <c r="X217" s="45">
        <v>116</v>
      </c>
      <c r="Y217" s="46"/>
      <c r="Z217" s="46"/>
      <c r="AA217" s="46"/>
      <c r="AB217" s="45">
        <v>0</v>
      </c>
      <c r="AC217" s="46"/>
      <c r="AD217" s="45">
        <v>0</v>
      </c>
      <c r="AE217" s="46"/>
      <c r="AF217" s="46"/>
      <c r="AG217" s="46"/>
      <c r="AH217" s="45">
        <v>0</v>
      </c>
    </row>
    <row r="218" spans="1:34" ht="20.100000000000001" customHeight="1" x14ac:dyDescent="0.2">
      <c r="D218" s="2" t="s">
        <v>133</v>
      </c>
      <c r="F218" s="35">
        <v>99</v>
      </c>
      <c r="G218" s="35"/>
      <c r="H218" s="35"/>
      <c r="I218" s="35"/>
      <c r="J218" s="35">
        <v>749</v>
      </c>
      <c r="K218" s="35">
        <v>20</v>
      </c>
      <c r="L218" s="35"/>
      <c r="M218" s="35">
        <v>769</v>
      </c>
      <c r="N218" s="35"/>
      <c r="O218" s="35"/>
      <c r="P218" s="35"/>
      <c r="Q218" s="35">
        <v>114</v>
      </c>
      <c r="R218" s="35">
        <v>638</v>
      </c>
      <c r="S218" s="35"/>
      <c r="T218" s="35">
        <v>752</v>
      </c>
      <c r="U218" s="35"/>
      <c r="V218" s="35"/>
      <c r="W218" s="35"/>
      <c r="X218" s="35">
        <v>116</v>
      </c>
      <c r="Y218" s="35"/>
      <c r="Z218" s="35"/>
      <c r="AA218" s="35"/>
      <c r="AB218" s="35">
        <v>0</v>
      </c>
      <c r="AC218" s="35"/>
      <c r="AD218" s="35">
        <v>0</v>
      </c>
      <c r="AE218" s="35"/>
      <c r="AF218" s="35"/>
      <c r="AG218" s="35"/>
      <c r="AH218" s="35">
        <v>0</v>
      </c>
    </row>
    <row r="219" spans="1:34" ht="19.5" customHeight="1" x14ac:dyDescent="0.2">
      <c r="D219" s="44" t="s">
        <v>134</v>
      </c>
      <c r="F219" s="45">
        <v>126</v>
      </c>
      <c r="G219" s="46"/>
      <c r="H219" s="46"/>
      <c r="I219" s="46"/>
      <c r="J219" s="45">
        <v>731</v>
      </c>
      <c r="K219" s="45">
        <v>12</v>
      </c>
      <c r="L219" s="46"/>
      <c r="M219" s="45">
        <v>743</v>
      </c>
      <c r="N219" s="46"/>
      <c r="O219" s="46"/>
      <c r="P219" s="46"/>
      <c r="Q219" s="45">
        <v>112</v>
      </c>
      <c r="R219" s="45">
        <v>618</v>
      </c>
      <c r="S219" s="46"/>
      <c r="T219" s="45">
        <v>730</v>
      </c>
      <c r="U219" s="46"/>
      <c r="V219" s="46"/>
      <c r="W219" s="46"/>
      <c r="X219" s="45">
        <v>139</v>
      </c>
      <c r="Y219" s="46"/>
      <c r="Z219" s="46"/>
      <c r="AA219" s="46"/>
      <c r="AB219" s="45">
        <v>0</v>
      </c>
      <c r="AC219" s="46"/>
      <c r="AD219" s="45">
        <v>0</v>
      </c>
      <c r="AE219" s="46"/>
      <c r="AF219" s="46"/>
      <c r="AG219" s="46"/>
      <c r="AH219" s="45">
        <v>0</v>
      </c>
    </row>
    <row r="220" spans="1:34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</row>
    <row r="221" spans="1:34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650</v>
      </c>
      <c r="G221" s="51"/>
      <c r="H221" s="51"/>
      <c r="I221" s="51"/>
      <c r="J221" s="50">
        <v>4462</v>
      </c>
      <c r="K221" s="50">
        <v>74</v>
      </c>
      <c r="L221" s="51"/>
      <c r="M221" s="50">
        <v>4536</v>
      </c>
      <c r="N221" s="51"/>
      <c r="O221" s="51"/>
      <c r="P221" s="51"/>
      <c r="Q221" s="50">
        <v>854</v>
      </c>
      <c r="R221" s="50">
        <v>3698</v>
      </c>
      <c r="S221" s="51"/>
      <c r="T221" s="50">
        <v>4552</v>
      </c>
      <c r="U221" s="51"/>
      <c r="V221" s="51"/>
      <c r="W221" s="51"/>
      <c r="X221" s="50">
        <v>630</v>
      </c>
      <c r="Y221" s="51"/>
      <c r="Z221" s="51"/>
      <c r="AA221" s="51"/>
      <c r="AB221" s="50">
        <v>0</v>
      </c>
      <c r="AC221" s="51"/>
      <c r="AD221" s="50">
        <v>4</v>
      </c>
      <c r="AE221" s="51"/>
      <c r="AF221" s="51"/>
      <c r="AG221" s="51"/>
      <c r="AH221" s="50">
        <v>0</v>
      </c>
    </row>
    <row r="222" spans="1:34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</row>
    <row r="223" spans="1:34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</row>
    <row r="224" spans="1:34" ht="20.100000000000001" customHeight="1" x14ac:dyDescent="0.2">
      <c r="D224" s="2" t="s">
        <v>185</v>
      </c>
      <c r="F224" s="35">
        <v>1012</v>
      </c>
      <c r="G224" s="35"/>
      <c r="H224" s="35"/>
      <c r="I224" s="35"/>
      <c r="J224" s="35">
        <v>2368</v>
      </c>
      <c r="K224" s="35">
        <v>66</v>
      </c>
      <c r="L224" s="35"/>
      <c r="M224" s="35">
        <v>2434</v>
      </c>
      <c r="N224" s="35"/>
      <c r="O224" s="35"/>
      <c r="P224" s="35"/>
      <c r="Q224" s="35">
        <v>419</v>
      </c>
      <c r="R224" s="35">
        <v>1380</v>
      </c>
      <c r="S224" s="35"/>
      <c r="T224" s="35">
        <v>1799</v>
      </c>
      <c r="U224" s="35"/>
      <c r="V224" s="35"/>
      <c r="W224" s="35"/>
      <c r="X224" s="35">
        <v>1645</v>
      </c>
      <c r="Y224" s="35"/>
      <c r="Z224" s="35"/>
      <c r="AA224" s="35"/>
      <c r="AB224" s="35">
        <v>0</v>
      </c>
      <c r="AC224" s="35"/>
      <c r="AD224" s="35">
        <v>2</v>
      </c>
      <c r="AE224" s="35"/>
      <c r="AF224" s="35"/>
      <c r="AG224" s="35"/>
      <c r="AH224" s="35">
        <v>361</v>
      </c>
    </row>
    <row r="225" spans="1:34" ht="19.5" customHeight="1" x14ac:dyDescent="0.2">
      <c r="D225" s="44" t="s">
        <v>116</v>
      </c>
      <c r="F225" s="45">
        <v>494</v>
      </c>
      <c r="G225" s="46"/>
      <c r="H225" s="46"/>
      <c r="I225" s="46"/>
      <c r="J225" s="45">
        <v>2366</v>
      </c>
      <c r="K225" s="45">
        <v>153</v>
      </c>
      <c r="L225" s="46"/>
      <c r="M225" s="45">
        <v>2519</v>
      </c>
      <c r="N225" s="46"/>
      <c r="O225" s="46"/>
      <c r="P225" s="46"/>
      <c r="Q225" s="45">
        <v>389</v>
      </c>
      <c r="R225" s="45">
        <v>1172</v>
      </c>
      <c r="S225" s="46"/>
      <c r="T225" s="45">
        <v>1561</v>
      </c>
      <c r="U225" s="46"/>
      <c r="V225" s="46"/>
      <c r="W225" s="46"/>
      <c r="X225" s="45">
        <v>1452</v>
      </c>
      <c r="Y225" s="46"/>
      <c r="Z225" s="46"/>
      <c r="AA225" s="46"/>
      <c r="AB225" s="45">
        <v>0</v>
      </c>
      <c r="AC225" s="46"/>
      <c r="AD225" s="45">
        <v>0</v>
      </c>
      <c r="AE225" s="46"/>
      <c r="AF225" s="46"/>
      <c r="AG225" s="46"/>
      <c r="AH225" s="45">
        <v>142</v>
      </c>
    </row>
    <row r="226" spans="1:34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</row>
    <row r="227" spans="1:34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1506</v>
      </c>
      <c r="G227" s="51"/>
      <c r="H227" s="51"/>
      <c r="I227" s="51"/>
      <c r="J227" s="50">
        <v>4734</v>
      </c>
      <c r="K227" s="50">
        <v>219</v>
      </c>
      <c r="L227" s="51"/>
      <c r="M227" s="50">
        <v>4953</v>
      </c>
      <c r="N227" s="51"/>
      <c r="O227" s="51"/>
      <c r="P227" s="51"/>
      <c r="Q227" s="50">
        <v>808</v>
      </c>
      <c r="R227" s="50">
        <v>2552</v>
      </c>
      <c r="S227" s="51"/>
      <c r="T227" s="50">
        <v>3360</v>
      </c>
      <c r="U227" s="51"/>
      <c r="V227" s="51"/>
      <c r="W227" s="51"/>
      <c r="X227" s="50">
        <v>3097</v>
      </c>
      <c r="Y227" s="51"/>
      <c r="Z227" s="51"/>
      <c r="AA227" s="51"/>
      <c r="AB227" s="50">
        <v>0</v>
      </c>
      <c r="AC227" s="51"/>
      <c r="AD227" s="50">
        <v>2</v>
      </c>
      <c r="AE227" s="51"/>
      <c r="AF227" s="51"/>
      <c r="AG227" s="51"/>
      <c r="AH227" s="50">
        <v>503</v>
      </c>
    </row>
    <row r="228" spans="1:34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</row>
    <row r="229" spans="1:34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</row>
    <row r="230" spans="1:34" ht="20.100000000000001" customHeight="1" x14ac:dyDescent="0.2">
      <c r="D230" s="2" t="s">
        <v>115</v>
      </c>
      <c r="F230" s="35">
        <v>232</v>
      </c>
      <c r="G230" s="35"/>
      <c r="H230" s="35"/>
      <c r="I230" s="35"/>
      <c r="J230" s="35">
        <v>1250</v>
      </c>
      <c r="K230" s="35">
        <v>11</v>
      </c>
      <c r="L230" s="35"/>
      <c r="M230" s="35">
        <v>1261</v>
      </c>
      <c r="N230" s="35"/>
      <c r="O230" s="35"/>
      <c r="P230" s="35"/>
      <c r="Q230" s="35">
        <v>366</v>
      </c>
      <c r="R230" s="35">
        <v>888</v>
      </c>
      <c r="S230" s="35"/>
      <c r="T230" s="35">
        <v>1254</v>
      </c>
      <c r="U230" s="35"/>
      <c r="V230" s="35"/>
      <c r="W230" s="35"/>
      <c r="X230" s="35">
        <v>239</v>
      </c>
      <c r="Y230" s="35"/>
      <c r="Z230" s="35"/>
      <c r="AA230" s="35"/>
      <c r="AB230" s="35">
        <v>0</v>
      </c>
      <c r="AC230" s="35"/>
      <c r="AD230" s="35">
        <v>0</v>
      </c>
      <c r="AE230" s="35"/>
      <c r="AF230" s="35"/>
      <c r="AG230" s="35"/>
      <c r="AH230" s="35">
        <v>0</v>
      </c>
    </row>
    <row r="231" spans="1:34" ht="19.5" customHeight="1" x14ac:dyDescent="0.2">
      <c r="D231" s="44" t="s">
        <v>116</v>
      </c>
      <c r="F231" s="45">
        <v>239</v>
      </c>
      <c r="G231" s="46"/>
      <c r="H231" s="46"/>
      <c r="I231" s="46"/>
      <c r="J231" s="45">
        <v>1261</v>
      </c>
      <c r="K231" s="45">
        <v>15</v>
      </c>
      <c r="L231" s="46"/>
      <c r="M231" s="45">
        <v>1276</v>
      </c>
      <c r="N231" s="46"/>
      <c r="O231" s="46"/>
      <c r="P231" s="46"/>
      <c r="Q231" s="45">
        <v>414</v>
      </c>
      <c r="R231" s="45">
        <v>899</v>
      </c>
      <c r="S231" s="46"/>
      <c r="T231" s="45">
        <v>1313</v>
      </c>
      <c r="U231" s="46"/>
      <c r="V231" s="46"/>
      <c r="W231" s="46"/>
      <c r="X231" s="45">
        <v>202</v>
      </c>
      <c r="Y231" s="46"/>
      <c r="Z231" s="46"/>
      <c r="AA231" s="46"/>
      <c r="AB231" s="45">
        <v>0</v>
      </c>
      <c r="AC231" s="46"/>
      <c r="AD231" s="45">
        <v>0</v>
      </c>
      <c r="AE231" s="46"/>
      <c r="AF231" s="46"/>
      <c r="AG231" s="46"/>
      <c r="AH231" s="45">
        <v>0</v>
      </c>
    </row>
    <row r="232" spans="1:34" ht="20.100000000000001" customHeight="1" x14ac:dyDescent="0.2">
      <c r="D232" s="2" t="s">
        <v>132</v>
      </c>
      <c r="F232" s="35">
        <v>272</v>
      </c>
      <c r="G232" s="35"/>
      <c r="H232" s="35"/>
      <c r="I232" s="35"/>
      <c r="J232" s="35">
        <v>1249</v>
      </c>
      <c r="K232" s="35">
        <v>13</v>
      </c>
      <c r="L232" s="35"/>
      <c r="M232" s="35">
        <v>1262</v>
      </c>
      <c r="N232" s="35"/>
      <c r="O232" s="35"/>
      <c r="P232" s="35"/>
      <c r="Q232" s="35">
        <v>325</v>
      </c>
      <c r="R232" s="35">
        <v>887</v>
      </c>
      <c r="S232" s="35"/>
      <c r="T232" s="35">
        <v>1212</v>
      </c>
      <c r="U232" s="35"/>
      <c r="V232" s="35"/>
      <c r="W232" s="35"/>
      <c r="X232" s="35">
        <v>322</v>
      </c>
      <c r="Y232" s="35"/>
      <c r="Z232" s="35"/>
      <c r="AA232" s="35"/>
      <c r="AB232" s="35">
        <v>0</v>
      </c>
      <c r="AC232" s="35"/>
      <c r="AD232" s="35">
        <v>0</v>
      </c>
      <c r="AE232" s="35"/>
      <c r="AF232" s="35"/>
      <c r="AG232" s="35"/>
      <c r="AH232" s="35">
        <v>0</v>
      </c>
    </row>
    <row r="233" spans="1:34" ht="19.5" customHeight="1" x14ac:dyDescent="0.2">
      <c r="D233" s="44" t="s">
        <v>118</v>
      </c>
      <c r="F233" s="45">
        <v>264</v>
      </c>
      <c r="G233" s="46"/>
      <c r="H233" s="46"/>
      <c r="I233" s="46"/>
      <c r="J233" s="45">
        <v>1262</v>
      </c>
      <c r="K233" s="45">
        <v>14</v>
      </c>
      <c r="L233" s="46"/>
      <c r="M233" s="45">
        <v>1276</v>
      </c>
      <c r="N233" s="46"/>
      <c r="O233" s="46"/>
      <c r="P233" s="46"/>
      <c r="Q233" s="45">
        <v>423</v>
      </c>
      <c r="R233" s="45">
        <v>873</v>
      </c>
      <c r="S233" s="46"/>
      <c r="T233" s="45">
        <v>1296</v>
      </c>
      <c r="U233" s="46"/>
      <c r="V233" s="46"/>
      <c r="W233" s="46"/>
      <c r="X233" s="45">
        <v>244</v>
      </c>
      <c r="Y233" s="46"/>
      <c r="Z233" s="46"/>
      <c r="AA233" s="46"/>
      <c r="AB233" s="45">
        <v>0</v>
      </c>
      <c r="AC233" s="46"/>
      <c r="AD233" s="45">
        <v>0</v>
      </c>
      <c r="AE233" s="46"/>
      <c r="AF233" s="46"/>
      <c r="AG233" s="46"/>
      <c r="AH233" s="45">
        <v>0</v>
      </c>
    </row>
    <row r="234" spans="1:34" ht="20.100000000000001" customHeight="1" x14ac:dyDescent="0.2">
      <c r="D234" s="47" t="s">
        <v>133</v>
      </c>
      <c r="F234" s="46">
        <v>269</v>
      </c>
      <c r="G234" s="46"/>
      <c r="H234" s="46"/>
      <c r="I234" s="46"/>
      <c r="J234" s="46">
        <v>1251</v>
      </c>
      <c r="K234" s="46">
        <v>23</v>
      </c>
      <c r="L234" s="46"/>
      <c r="M234" s="46">
        <v>1274</v>
      </c>
      <c r="N234" s="46"/>
      <c r="O234" s="46"/>
      <c r="P234" s="46"/>
      <c r="Q234" s="46">
        <v>472</v>
      </c>
      <c r="R234" s="46">
        <v>807</v>
      </c>
      <c r="S234" s="46"/>
      <c r="T234" s="46">
        <v>1279</v>
      </c>
      <c r="U234" s="46"/>
      <c r="V234" s="46"/>
      <c r="W234" s="46"/>
      <c r="X234" s="46">
        <v>264</v>
      </c>
      <c r="Y234" s="46"/>
      <c r="Z234" s="46"/>
      <c r="AA234" s="46"/>
      <c r="AB234" s="46">
        <v>0</v>
      </c>
      <c r="AC234" s="46"/>
      <c r="AD234" s="46">
        <v>0</v>
      </c>
      <c r="AE234" s="46"/>
      <c r="AF234" s="46"/>
      <c r="AG234" s="46"/>
      <c r="AH234" s="46">
        <v>0</v>
      </c>
    </row>
    <row r="235" spans="1:34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</row>
    <row r="236" spans="1:34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1276</v>
      </c>
      <c r="G236" s="51"/>
      <c r="H236" s="51"/>
      <c r="I236" s="51"/>
      <c r="J236" s="50">
        <v>6273</v>
      </c>
      <c r="K236" s="50">
        <v>76</v>
      </c>
      <c r="L236" s="51"/>
      <c r="M236" s="50">
        <v>6349</v>
      </c>
      <c r="N236" s="51"/>
      <c r="O236" s="51"/>
      <c r="P236" s="51"/>
      <c r="Q236" s="50">
        <v>2000</v>
      </c>
      <c r="R236" s="50">
        <v>4354</v>
      </c>
      <c r="S236" s="51"/>
      <c r="T236" s="50">
        <v>6354</v>
      </c>
      <c r="U236" s="51"/>
      <c r="V236" s="51"/>
      <c r="W236" s="51"/>
      <c r="X236" s="50">
        <v>1271</v>
      </c>
      <c r="Y236" s="51"/>
      <c r="Z236" s="51"/>
      <c r="AA236" s="51"/>
      <c r="AB236" s="50">
        <v>0</v>
      </c>
      <c r="AC236" s="51"/>
      <c r="AD236" s="50">
        <v>0</v>
      </c>
      <c r="AE236" s="51"/>
      <c r="AF236" s="51"/>
      <c r="AG236" s="51"/>
      <c r="AH236" s="50">
        <v>0</v>
      </c>
    </row>
    <row r="237" spans="1:34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</row>
    <row r="238" spans="1:34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3432</v>
      </c>
      <c r="G238" s="51"/>
      <c r="H238" s="51"/>
      <c r="I238" s="51"/>
      <c r="J238" s="56">
        <v>15469</v>
      </c>
      <c r="K238" s="56">
        <v>369</v>
      </c>
      <c r="L238" s="51"/>
      <c r="M238" s="56">
        <v>15838</v>
      </c>
      <c r="N238" s="51"/>
      <c r="O238" s="51"/>
      <c r="P238" s="51"/>
      <c r="Q238" s="56">
        <v>3662</v>
      </c>
      <c r="R238" s="56">
        <v>10604</v>
      </c>
      <c r="S238" s="51"/>
      <c r="T238" s="56">
        <v>14266</v>
      </c>
      <c r="U238" s="51"/>
      <c r="V238" s="51"/>
      <c r="W238" s="51"/>
      <c r="X238" s="56">
        <v>4998</v>
      </c>
      <c r="Y238" s="51"/>
      <c r="Z238" s="51"/>
      <c r="AA238" s="51"/>
      <c r="AB238" s="56">
        <v>0</v>
      </c>
      <c r="AC238" s="51"/>
      <c r="AD238" s="56">
        <v>6</v>
      </c>
      <c r="AE238" s="51"/>
      <c r="AF238" s="51"/>
      <c r="AG238" s="51"/>
      <c r="AH238" s="56">
        <v>503</v>
      </c>
    </row>
    <row r="239" spans="1:34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</row>
    <row r="240" spans="1:34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</row>
    <row r="241" spans="1:34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</row>
    <row r="242" spans="1:34" ht="20.100000000000001" customHeight="1" x14ac:dyDescent="0.2">
      <c r="D242" s="2" t="s">
        <v>115</v>
      </c>
      <c r="F242" s="35">
        <v>297</v>
      </c>
      <c r="G242" s="35"/>
      <c r="H242" s="35"/>
      <c r="I242" s="35"/>
      <c r="J242" s="35">
        <v>1315</v>
      </c>
      <c r="K242" s="35">
        <v>59</v>
      </c>
      <c r="L242" s="35"/>
      <c r="M242" s="35">
        <v>1374</v>
      </c>
      <c r="N242" s="35"/>
      <c r="O242" s="35"/>
      <c r="P242" s="35"/>
      <c r="Q242" s="35">
        <v>210</v>
      </c>
      <c r="R242" s="35">
        <v>1041</v>
      </c>
      <c r="S242" s="35"/>
      <c r="T242" s="35">
        <v>1251</v>
      </c>
      <c r="U242" s="35"/>
      <c r="V242" s="35"/>
      <c r="W242" s="35"/>
      <c r="X242" s="35">
        <v>420</v>
      </c>
      <c r="Y242" s="35"/>
      <c r="Z242" s="35"/>
      <c r="AA242" s="35"/>
      <c r="AB242" s="35">
        <v>0</v>
      </c>
      <c r="AC242" s="35"/>
      <c r="AD242" s="35">
        <v>0</v>
      </c>
      <c r="AE242" s="35"/>
      <c r="AF242" s="35"/>
      <c r="AG242" s="35"/>
      <c r="AH242" s="35">
        <v>0</v>
      </c>
    </row>
    <row r="243" spans="1:34" ht="19.5" customHeight="1" x14ac:dyDescent="0.2">
      <c r="D243" s="44" t="s">
        <v>150</v>
      </c>
      <c r="F243" s="45">
        <v>363</v>
      </c>
      <c r="G243" s="46"/>
      <c r="H243" s="46"/>
      <c r="I243" s="46"/>
      <c r="J243" s="45">
        <v>1276</v>
      </c>
      <c r="K243" s="45">
        <v>35</v>
      </c>
      <c r="L243" s="46"/>
      <c r="M243" s="45">
        <v>1311</v>
      </c>
      <c r="N243" s="46"/>
      <c r="O243" s="46"/>
      <c r="P243" s="46"/>
      <c r="Q243" s="45">
        <v>232</v>
      </c>
      <c r="R243" s="45">
        <v>1127</v>
      </c>
      <c r="S243" s="46"/>
      <c r="T243" s="45">
        <v>1359</v>
      </c>
      <c r="U243" s="46"/>
      <c r="V243" s="46"/>
      <c r="W243" s="46"/>
      <c r="X243" s="45">
        <v>315</v>
      </c>
      <c r="Y243" s="46"/>
      <c r="Z243" s="46"/>
      <c r="AA243" s="46"/>
      <c r="AB243" s="45">
        <v>0</v>
      </c>
      <c r="AC243" s="46"/>
      <c r="AD243" s="45">
        <v>0</v>
      </c>
      <c r="AE243" s="46"/>
      <c r="AF243" s="46"/>
      <c r="AG243" s="46"/>
      <c r="AH243" s="45">
        <v>1</v>
      </c>
    </row>
    <row r="244" spans="1:34" ht="20.100000000000001" customHeight="1" x14ac:dyDescent="0.2">
      <c r="D244" s="2" t="s">
        <v>117</v>
      </c>
      <c r="F244" s="35">
        <v>163</v>
      </c>
      <c r="G244" s="35"/>
      <c r="H244" s="35"/>
      <c r="I244" s="35"/>
      <c r="J244" s="35">
        <v>1289</v>
      </c>
      <c r="K244" s="35">
        <v>32</v>
      </c>
      <c r="L244" s="35"/>
      <c r="M244" s="35">
        <v>1321</v>
      </c>
      <c r="N244" s="35"/>
      <c r="O244" s="35"/>
      <c r="P244" s="35"/>
      <c r="Q244" s="35">
        <v>167</v>
      </c>
      <c r="R244" s="35">
        <v>1098</v>
      </c>
      <c r="S244" s="35"/>
      <c r="T244" s="35">
        <v>1265</v>
      </c>
      <c r="U244" s="35"/>
      <c r="V244" s="35"/>
      <c r="W244" s="35"/>
      <c r="X244" s="35">
        <v>219</v>
      </c>
      <c r="Y244" s="35"/>
      <c r="Z244" s="35"/>
      <c r="AA244" s="35"/>
      <c r="AB244" s="35">
        <v>0</v>
      </c>
      <c r="AC244" s="35"/>
      <c r="AD244" s="35">
        <v>0</v>
      </c>
      <c r="AE244" s="35"/>
      <c r="AF244" s="35"/>
      <c r="AG244" s="35"/>
      <c r="AH244" s="35">
        <v>0</v>
      </c>
    </row>
    <row r="245" spans="1:34" ht="19.5" customHeight="1" x14ac:dyDescent="0.2">
      <c r="D245" s="44" t="s">
        <v>151</v>
      </c>
      <c r="F245" s="45">
        <v>75</v>
      </c>
      <c r="G245" s="46"/>
      <c r="H245" s="46"/>
      <c r="I245" s="46"/>
      <c r="J245" s="45">
        <v>373</v>
      </c>
      <c r="K245" s="45">
        <v>12</v>
      </c>
      <c r="L245" s="46"/>
      <c r="M245" s="45">
        <v>385</v>
      </c>
      <c r="N245" s="46"/>
      <c r="O245" s="46"/>
      <c r="P245" s="46"/>
      <c r="Q245" s="45">
        <v>74</v>
      </c>
      <c r="R245" s="45">
        <v>306</v>
      </c>
      <c r="S245" s="46"/>
      <c r="T245" s="45">
        <v>380</v>
      </c>
      <c r="U245" s="46"/>
      <c r="V245" s="46"/>
      <c r="W245" s="46"/>
      <c r="X245" s="45">
        <v>80</v>
      </c>
      <c r="Y245" s="46"/>
      <c r="Z245" s="46"/>
      <c r="AA245" s="46"/>
      <c r="AB245" s="45">
        <v>0</v>
      </c>
      <c r="AC245" s="46"/>
      <c r="AD245" s="45">
        <v>0</v>
      </c>
      <c r="AE245" s="46"/>
      <c r="AF245" s="46"/>
      <c r="AG245" s="46"/>
      <c r="AH245" s="45">
        <v>0</v>
      </c>
    </row>
    <row r="246" spans="1:34" ht="20.100000000000001" customHeight="1" x14ac:dyDescent="0.2">
      <c r="D246" s="2" t="s">
        <v>119</v>
      </c>
      <c r="F246" s="35">
        <v>85</v>
      </c>
      <c r="G246" s="35"/>
      <c r="H246" s="35"/>
      <c r="I246" s="35"/>
      <c r="J246" s="35">
        <v>375</v>
      </c>
      <c r="K246" s="35">
        <v>9</v>
      </c>
      <c r="L246" s="35"/>
      <c r="M246" s="35">
        <v>384</v>
      </c>
      <c r="N246" s="35"/>
      <c r="O246" s="35"/>
      <c r="P246" s="35"/>
      <c r="Q246" s="35">
        <v>64</v>
      </c>
      <c r="R246" s="35">
        <v>331</v>
      </c>
      <c r="S246" s="35"/>
      <c r="T246" s="35">
        <v>395</v>
      </c>
      <c r="U246" s="35"/>
      <c r="V246" s="35"/>
      <c r="W246" s="35"/>
      <c r="X246" s="35">
        <v>74</v>
      </c>
      <c r="Y246" s="35"/>
      <c r="Z246" s="35"/>
      <c r="AA246" s="35"/>
      <c r="AB246" s="35">
        <v>0</v>
      </c>
      <c r="AC246" s="35"/>
      <c r="AD246" s="35">
        <v>0</v>
      </c>
      <c r="AE246" s="35"/>
      <c r="AF246" s="35"/>
      <c r="AG246" s="35"/>
      <c r="AH246" s="35">
        <v>0</v>
      </c>
    </row>
    <row r="247" spans="1:34" ht="19.5" customHeight="1" x14ac:dyDescent="0.2">
      <c r="D247" s="44" t="s">
        <v>120</v>
      </c>
      <c r="F247" s="45">
        <v>68</v>
      </c>
      <c r="G247" s="46"/>
      <c r="H247" s="46"/>
      <c r="I247" s="46"/>
      <c r="J247" s="45">
        <v>380</v>
      </c>
      <c r="K247" s="45">
        <v>13</v>
      </c>
      <c r="L247" s="46"/>
      <c r="M247" s="45">
        <v>393</v>
      </c>
      <c r="N247" s="46"/>
      <c r="O247" s="46"/>
      <c r="P247" s="46"/>
      <c r="Q247" s="45">
        <v>79</v>
      </c>
      <c r="R247" s="45">
        <v>328</v>
      </c>
      <c r="S247" s="46"/>
      <c r="T247" s="45">
        <v>407</v>
      </c>
      <c r="U247" s="46"/>
      <c r="V247" s="46"/>
      <c r="W247" s="46"/>
      <c r="X247" s="45">
        <v>54</v>
      </c>
      <c r="Y247" s="46"/>
      <c r="Z247" s="46"/>
      <c r="AA247" s="46"/>
      <c r="AB247" s="45">
        <v>0</v>
      </c>
      <c r="AC247" s="46"/>
      <c r="AD247" s="45">
        <v>0</v>
      </c>
      <c r="AE247" s="46"/>
      <c r="AF247" s="46"/>
      <c r="AG247" s="46"/>
      <c r="AH247" s="45">
        <v>0</v>
      </c>
    </row>
    <row r="248" spans="1:34" ht="20.100000000000001" customHeight="1" x14ac:dyDescent="0.2">
      <c r="D248" s="2" t="s">
        <v>135</v>
      </c>
      <c r="F248" s="35">
        <v>261</v>
      </c>
      <c r="G248" s="35"/>
      <c r="H248" s="35"/>
      <c r="I248" s="35"/>
      <c r="J248" s="35">
        <v>1281</v>
      </c>
      <c r="K248" s="35">
        <v>32</v>
      </c>
      <c r="L248" s="35"/>
      <c r="M248" s="35">
        <v>1313</v>
      </c>
      <c r="N248" s="35"/>
      <c r="O248" s="35"/>
      <c r="P248" s="35"/>
      <c r="Q248" s="35">
        <v>273</v>
      </c>
      <c r="R248" s="35">
        <v>1042</v>
      </c>
      <c r="S248" s="35"/>
      <c r="T248" s="35">
        <v>1315</v>
      </c>
      <c r="U248" s="35"/>
      <c r="V248" s="35"/>
      <c r="W248" s="35"/>
      <c r="X248" s="35">
        <v>259</v>
      </c>
      <c r="Y248" s="35"/>
      <c r="Z248" s="35"/>
      <c r="AA248" s="35"/>
      <c r="AB248" s="35">
        <v>0</v>
      </c>
      <c r="AC248" s="35"/>
      <c r="AD248" s="35">
        <v>0</v>
      </c>
      <c r="AE248" s="35"/>
      <c r="AF248" s="35"/>
      <c r="AG248" s="35"/>
      <c r="AH248" s="35">
        <v>0</v>
      </c>
    </row>
    <row r="249" spans="1:34" ht="19.5" customHeight="1" x14ac:dyDescent="0.2">
      <c r="D249" s="44" t="s">
        <v>122</v>
      </c>
      <c r="F249" s="45">
        <v>230</v>
      </c>
      <c r="G249" s="46"/>
      <c r="H249" s="46"/>
      <c r="I249" s="46"/>
      <c r="J249" s="45">
        <v>1270</v>
      </c>
      <c r="K249" s="45">
        <v>38</v>
      </c>
      <c r="L249" s="46"/>
      <c r="M249" s="45">
        <v>1308</v>
      </c>
      <c r="N249" s="46"/>
      <c r="O249" s="46"/>
      <c r="P249" s="46"/>
      <c r="Q249" s="45">
        <v>149</v>
      </c>
      <c r="R249" s="45">
        <v>1104</v>
      </c>
      <c r="S249" s="46"/>
      <c r="T249" s="45">
        <v>1253</v>
      </c>
      <c r="U249" s="46"/>
      <c r="V249" s="46"/>
      <c r="W249" s="46"/>
      <c r="X249" s="45">
        <v>285</v>
      </c>
      <c r="Y249" s="46"/>
      <c r="Z249" s="46"/>
      <c r="AA249" s="46"/>
      <c r="AB249" s="45">
        <v>0</v>
      </c>
      <c r="AC249" s="46"/>
      <c r="AD249" s="45">
        <v>0</v>
      </c>
      <c r="AE249" s="46"/>
      <c r="AF249" s="46"/>
      <c r="AG249" s="46"/>
      <c r="AH249" s="45">
        <v>0</v>
      </c>
    </row>
    <row r="250" spans="1:34" ht="20.100000000000001" customHeight="1" x14ac:dyDescent="0.2">
      <c r="D250" s="2" t="s">
        <v>123</v>
      </c>
      <c r="F250" s="35">
        <v>59</v>
      </c>
      <c r="G250" s="35"/>
      <c r="H250" s="35"/>
      <c r="I250" s="35"/>
      <c r="J250" s="35">
        <v>314</v>
      </c>
      <c r="K250" s="35">
        <v>4</v>
      </c>
      <c r="L250" s="35"/>
      <c r="M250" s="35">
        <v>318</v>
      </c>
      <c r="N250" s="35"/>
      <c r="O250" s="35"/>
      <c r="P250" s="35"/>
      <c r="Q250" s="35">
        <v>52</v>
      </c>
      <c r="R250" s="35">
        <v>275</v>
      </c>
      <c r="S250" s="35"/>
      <c r="T250" s="35">
        <v>327</v>
      </c>
      <c r="U250" s="35"/>
      <c r="V250" s="35"/>
      <c r="W250" s="35"/>
      <c r="X250" s="35">
        <v>46</v>
      </c>
      <c r="Y250" s="35"/>
      <c r="Z250" s="35"/>
      <c r="AA250" s="35"/>
      <c r="AB250" s="35">
        <v>0</v>
      </c>
      <c r="AC250" s="35"/>
      <c r="AD250" s="35">
        <v>4</v>
      </c>
      <c r="AE250" s="35"/>
      <c r="AF250" s="35"/>
      <c r="AG250" s="35"/>
      <c r="AH250" s="35">
        <v>0</v>
      </c>
    </row>
    <row r="251" spans="1:34" ht="19.5" customHeight="1" x14ac:dyDescent="0.2">
      <c r="D251" s="44" t="s">
        <v>136</v>
      </c>
      <c r="F251" s="45">
        <v>342</v>
      </c>
      <c r="G251" s="46"/>
      <c r="H251" s="46"/>
      <c r="I251" s="46"/>
      <c r="J251" s="45">
        <v>1280</v>
      </c>
      <c r="K251" s="45">
        <v>99</v>
      </c>
      <c r="L251" s="46"/>
      <c r="M251" s="45">
        <v>1379</v>
      </c>
      <c r="N251" s="46"/>
      <c r="O251" s="46"/>
      <c r="P251" s="46"/>
      <c r="Q251" s="45">
        <v>330</v>
      </c>
      <c r="R251" s="45">
        <v>1230</v>
      </c>
      <c r="S251" s="46"/>
      <c r="T251" s="45">
        <v>1560</v>
      </c>
      <c r="U251" s="46"/>
      <c r="V251" s="46"/>
      <c r="W251" s="46"/>
      <c r="X251" s="45">
        <v>161</v>
      </c>
      <c r="Y251" s="46"/>
      <c r="Z251" s="46"/>
      <c r="AA251" s="46"/>
      <c r="AB251" s="45">
        <v>0</v>
      </c>
      <c r="AC251" s="46"/>
      <c r="AD251" s="45">
        <v>0</v>
      </c>
      <c r="AE251" s="46"/>
      <c r="AF251" s="46"/>
      <c r="AG251" s="46"/>
      <c r="AH251" s="45">
        <v>0</v>
      </c>
    </row>
    <row r="252" spans="1:34" ht="20.100000000000001" customHeight="1" x14ac:dyDescent="0.2">
      <c r="D252" s="2" t="s">
        <v>165</v>
      </c>
      <c r="F252" s="35">
        <v>200</v>
      </c>
      <c r="G252" s="35"/>
      <c r="H252" s="35"/>
      <c r="I252" s="35"/>
      <c r="J252" s="35">
        <v>1177</v>
      </c>
      <c r="K252" s="35">
        <v>35</v>
      </c>
      <c r="L252" s="35"/>
      <c r="M252" s="35">
        <v>1212</v>
      </c>
      <c r="N252" s="35"/>
      <c r="O252" s="35"/>
      <c r="P252" s="35"/>
      <c r="Q252" s="35">
        <v>182</v>
      </c>
      <c r="R252" s="35">
        <v>1041</v>
      </c>
      <c r="S252" s="35"/>
      <c r="T252" s="35">
        <v>1223</v>
      </c>
      <c r="U252" s="35"/>
      <c r="V252" s="35"/>
      <c r="W252" s="35"/>
      <c r="X252" s="35">
        <v>189</v>
      </c>
      <c r="Y252" s="35"/>
      <c r="Z252" s="35"/>
      <c r="AA252" s="35"/>
      <c r="AB252" s="35">
        <v>0</v>
      </c>
      <c r="AC252" s="35"/>
      <c r="AD252" s="35">
        <v>0</v>
      </c>
      <c r="AE252" s="35"/>
      <c r="AF252" s="35"/>
      <c r="AG252" s="35"/>
      <c r="AH252" s="35">
        <v>0</v>
      </c>
    </row>
    <row r="253" spans="1:34" ht="19.5" customHeight="1" x14ac:dyDescent="0.2">
      <c r="D253" s="44" t="s">
        <v>194</v>
      </c>
      <c r="F253" s="45">
        <v>232</v>
      </c>
      <c r="G253" s="46"/>
      <c r="H253" s="46"/>
      <c r="I253" s="46"/>
      <c r="J253" s="45">
        <v>1185</v>
      </c>
      <c r="K253" s="45">
        <v>28</v>
      </c>
      <c r="L253" s="46"/>
      <c r="M253" s="45">
        <v>1213</v>
      </c>
      <c r="N253" s="46"/>
      <c r="O253" s="46"/>
      <c r="P253" s="46"/>
      <c r="Q253" s="45">
        <v>209</v>
      </c>
      <c r="R253" s="45">
        <v>1082</v>
      </c>
      <c r="S253" s="46"/>
      <c r="T253" s="45">
        <v>1291</v>
      </c>
      <c r="U253" s="46"/>
      <c r="V253" s="46"/>
      <c r="W253" s="46"/>
      <c r="X253" s="45">
        <v>154</v>
      </c>
      <c r="Y253" s="46"/>
      <c r="Z253" s="46"/>
      <c r="AA253" s="46"/>
      <c r="AB253" s="45">
        <v>0</v>
      </c>
      <c r="AC253" s="46"/>
      <c r="AD253" s="45">
        <v>0</v>
      </c>
      <c r="AE253" s="46"/>
      <c r="AF253" s="46"/>
      <c r="AG253" s="46"/>
      <c r="AH253" s="45">
        <v>0</v>
      </c>
    </row>
    <row r="254" spans="1:34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</row>
    <row r="255" spans="1:34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2375</v>
      </c>
      <c r="G255" s="51"/>
      <c r="H255" s="51"/>
      <c r="I255" s="51"/>
      <c r="J255" s="50">
        <v>11515</v>
      </c>
      <c r="K255" s="50">
        <v>396</v>
      </c>
      <c r="L255" s="51"/>
      <c r="M255" s="50">
        <v>11911</v>
      </c>
      <c r="N255" s="51"/>
      <c r="O255" s="51"/>
      <c r="P255" s="51"/>
      <c r="Q255" s="50">
        <v>2021</v>
      </c>
      <c r="R255" s="50">
        <v>10005</v>
      </c>
      <c r="S255" s="51"/>
      <c r="T255" s="50">
        <v>12026</v>
      </c>
      <c r="U255" s="51"/>
      <c r="V255" s="51"/>
      <c r="W255" s="51"/>
      <c r="X255" s="50">
        <v>2256</v>
      </c>
      <c r="Y255" s="51"/>
      <c r="Z255" s="51"/>
      <c r="AA255" s="51"/>
      <c r="AB255" s="50">
        <v>0</v>
      </c>
      <c r="AC255" s="51"/>
      <c r="AD255" s="50">
        <v>4</v>
      </c>
      <c r="AE255" s="51"/>
      <c r="AF255" s="51"/>
      <c r="AG255" s="51"/>
      <c r="AH255" s="50">
        <v>1</v>
      </c>
    </row>
    <row r="256" spans="1:34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</row>
    <row r="257" spans="1:34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2375</v>
      </c>
      <c r="G257" s="51"/>
      <c r="H257" s="51"/>
      <c r="I257" s="51"/>
      <c r="J257" s="56">
        <v>11515</v>
      </c>
      <c r="K257" s="56">
        <v>396</v>
      </c>
      <c r="L257" s="51"/>
      <c r="M257" s="56">
        <v>11911</v>
      </c>
      <c r="N257" s="51"/>
      <c r="O257" s="51"/>
      <c r="P257" s="51"/>
      <c r="Q257" s="56">
        <v>2021</v>
      </c>
      <c r="R257" s="56">
        <v>10005</v>
      </c>
      <c r="S257" s="51"/>
      <c r="T257" s="56">
        <v>12026</v>
      </c>
      <c r="U257" s="51"/>
      <c r="V257" s="51"/>
      <c r="W257" s="51"/>
      <c r="X257" s="56">
        <v>2256</v>
      </c>
      <c r="Y257" s="51"/>
      <c r="Z257" s="51"/>
      <c r="AA257" s="51"/>
      <c r="AB257" s="56">
        <v>0</v>
      </c>
      <c r="AC257" s="51"/>
      <c r="AD257" s="56">
        <v>4</v>
      </c>
      <c r="AE257" s="51"/>
      <c r="AF257" s="51"/>
      <c r="AG257" s="51"/>
      <c r="AH257" s="56">
        <v>1</v>
      </c>
    </row>
    <row r="258" spans="1:34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</row>
    <row r="259" spans="1:34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</row>
    <row r="260" spans="1:34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</row>
    <row r="261" spans="1:34" ht="20.100000000000001" customHeight="1" x14ac:dyDescent="0.2">
      <c r="D261" s="2" t="s">
        <v>115</v>
      </c>
      <c r="F261" s="35">
        <v>295</v>
      </c>
      <c r="G261" s="35"/>
      <c r="H261" s="35"/>
      <c r="I261" s="35"/>
      <c r="J261" s="35">
        <v>1842</v>
      </c>
      <c r="K261" s="35">
        <v>44</v>
      </c>
      <c r="L261" s="35"/>
      <c r="M261" s="35">
        <v>1886</v>
      </c>
      <c r="N261" s="35"/>
      <c r="O261" s="35"/>
      <c r="P261" s="35"/>
      <c r="Q261" s="35">
        <v>163</v>
      </c>
      <c r="R261" s="35">
        <v>1659</v>
      </c>
      <c r="S261" s="35"/>
      <c r="T261" s="35">
        <v>1822</v>
      </c>
      <c r="U261" s="35"/>
      <c r="V261" s="35"/>
      <c r="W261" s="35"/>
      <c r="X261" s="35">
        <v>359</v>
      </c>
      <c r="Y261" s="35"/>
      <c r="Z261" s="35"/>
      <c r="AA261" s="35"/>
      <c r="AB261" s="35">
        <v>0</v>
      </c>
      <c r="AC261" s="35"/>
      <c r="AD261" s="35">
        <v>0</v>
      </c>
      <c r="AE261" s="35"/>
      <c r="AF261" s="35"/>
      <c r="AG261" s="35"/>
      <c r="AH261" s="35">
        <v>0</v>
      </c>
    </row>
    <row r="262" spans="1:34" ht="19.5" customHeight="1" x14ac:dyDescent="0.2">
      <c r="D262" s="44" t="s">
        <v>116</v>
      </c>
      <c r="F262" s="45">
        <v>296</v>
      </c>
      <c r="G262" s="46"/>
      <c r="H262" s="46"/>
      <c r="I262" s="46"/>
      <c r="J262" s="45">
        <v>1848</v>
      </c>
      <c r="K262" s="45">
        <v>54</v>
      </c>
      <c r="L262" s="46"/>
      <c r="M262" s="45">
        <v>1902</v>
      </c>
      <c r="N262" s="46"/>
      <c r="O262" s="46"/>
      <c r="P262" s="46"/>
      <c r="Q262" s="45">
        <v>216</v>
      </c>
      <c r="R262" s="45">
        <v>1771</v>
      </c>
      <c r="S262" s="46"/>
      <c r="T262" s="45">
        <v>1987</v>
      </c>
      <c r="U262" s="46"/>
      <c r="V262" s="46"/>
      <c r="W262" s="46"/>
      <c r="X262" s="45">
        <v>211</v>
      </c>
      <c r="Y262" s="46"/>
      <c r="Z262" s="46"/>
      <c r="AA262" s="46"/>
      <c r="AB262" s="45">
        <v>0</v>
      </c>
      <c r="AC262" s="46"/>
      <c r="AD262" s="45">
        <v>0</v>
      </c>
      <c r="AE262" s="46"/>
      <c r="AF262" s="46"/>
      <c r="AG262" s="46"/>
      <c r="AH262" s="45">
        <v>0</v>
      </c>
    </row>
    <row r="263" spans="1:34" ht="20.100000000000001" customHeight="1" x14ac:dyDescent="0.2">
      <c r="D263" s="2" t="s">
        <v>132</v>
      </c>
      <c r="F263" s="35">
        <v>451</v>
      </c>
      <c r="G263" s="35"/>
      <c r="H263" s="35"/>
      <c r="I263" s="35"/>
      <c r="J263" s="35">
        <v>1846</v>
      </c>
      <c r="K263" s="35">
        <v>34</v>
      </c>
      <c r="L263" s="35"/>
      <c r="M263" s="35">
        <v>1880</v>
      </c>
      <c r="N263" s="35"/>
      <c r="O263" s="35"/>
      <c r="P263" s="35"/>
      <c r="Q263" s="35">
        <v>214</v>
      </c>
      <c r="R263" s="35">
        <v>1849</v>
      </c>
      <c r="S263" s="35"/>
      <c r="T263" s="35">
        <v>2063</v>
      </c>
      <c r="U263" s="35"/>
      <c r="V263" s="35"/>
      <c r="W263" s="35"/>
      <c r="X263" s="35">
        <v>268</v>
      </c>
      <c r="Y263" s="35"/>
      <c r="Z263" s="35"/>
      <c r="AA263" s="35"/>
      <c r="AB263" s="35">
        <v>0</v>
      </c>
      <c r="AC263" s="35"/>
      <c r="AD263" s="35">
        <v>0</v>
      </c>
      <c r="AE263" s="35"/>
      <c r="AF263" s="35"/>
      <c r="AG263" s="35"/>
      <c r="AH263" s="35">
        <v>524</v>
      </c>
    </row>
    <row r="264" spans="1:34" ht="19.5" customHeight="1" x14ac:dyDescent="0.2">
      <c r="D264" s="44" t="s">
        <v>118</v>
      </c>
      <c r="F264" s="45">
        <v>233</v>
      </c>
      <c r="G264" s="46"/>
      <c r="H264" s="46"/>
      <c r="I264" s="46"/>
      <c r="J264" s="45">
        <v>1717</v>
      </c>
      <c r="K264" s="45">
        <v>21</v>
      </c>
      <c r="L264" s="46"/>
      <c r="M264" s="45">
        <v>1738</v>
      </c>
      <c r="N264" s="46"/>
      <c r="O264" s="46"/>
      <c r="P264" s="46"/>
      <c r="Q264" s="45">
        <v>327</v>
      </c>
      <c r="R264" s="45">
        <v>1373</v>
      </c>
      <c r="S264" s="46"/>
      <c r="T264" s="45">
        <v>1700</v>
      </c>
      <c r="U264" s="46"/>
      <c r="V264" s="46"/>
      <c r="W264" s="46"/>
      <c r="X264" s="45">
        <v>271</v>
      </c>
      <c r="Y264" s="46"/>
      <c r="Z264" s="46"/>
      <c r="AA264" s="46"/>
      <c r="AB264" s="45">
        <v>0</v>
      </c>
      <c r="AC264" s="46"/>
      <c r="AD264" s="45">
        <v>0</v>
      </c>
      <c r="AE264" s="46"/>
      <c r="AF264" s="46"/>
      <c r="AG264" s="46"/>
      <c r="AH264" s="45">
        <v>0</v>
      </c>
    </row>
    <row r="265" spans="1:34" ht="20.100000000000001" customHeight="1" x14ac:dyDescent="0.2">
      <c r="D265" s="2" t="s">
        <v>119</v>
      </c>
      <c r="F265" s="35">
        <v>159</v>
      </c>
      <c r="G265" s="35"/>
      <c r="H265" s="35"/>
      <c r="I265" s="35"/>
      <c r="J265" s="35">
        <v>1695</v>
      </c>
      <c r="K265" s="35">
        <v>46</v>
      </c>
      <c r="L265" s="35"/>
      <c r="M265" s="35">
        <v>1741</v>
      </c>
      <c r="N265" s="35"/>
      <c r="O265" s="35"/>
      <c r="P265" s="35"/>
      <c r="Q265" s="35">
        <v>208</v>
      </c>
      <c r="R265" s="35">
        <v>1446</v>
      </c>
      <c r="S265" s="35"/>
      <c r="T265" s="35">
        <v>1654</v>
      </c>
      <c r="U265" s="35"/>
      <c r="V265" s="35"/>
      <c r="W265" s="35"/>
      <c r="X265" s="35">
        <v>246</v>
      </c>
      <c r="Y265" s="35"/>
      <c r="Z265" s="35"/>
      <c r="AA265" s="35"/>
      <c r="AB265" s="35">
        <v>0</v>
      </c>
      <c r="AC265" s="35"/>
      <c r="AD265" s="35">
        <v>0</v>
      </c>
      <c r="AE265" s="35"/>
      <c r="AF265" s="35"/>
      <c r="AG265" s="35"/>
      <c r="AH265" s="35">
        <v>0</v>
      </c>
    </row>
    <row r="266" spans="1:34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</row>
    <row r="267" spans="1:34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1434</v>
      </c>
      <c r="G267" s="51"/>
      <c r="H267" s="51"/>
      <c r="I267" s="51"/>
      <c r="J267" s="50">
        <v>8948</v>
      </c>
      <c r="K267" s="50">
        <v>199</v>
      </c>
      <c r="L267" s="51"/>
      <c r="M267" s="50">
        <v>9147</v>
      </c>
      <c r="N267" s="51"/>
      <c r="O267" s="51"/>
      <c r="P267" s="51"/>
      <c r="Q267" s="50">
        <v>1128</v>
      </c>
      <c r="R267" s="50">
        <v>8098</v>
      </c>
      <c r="S267" s="51"/>
      <c r="T267" s="50">
        <v>9226</v>
      </c>
      <c r="U267" s="51"/>
      <c r="V267" s="51"/>
      <c r="W267" s="51"/>
      <c r="X267" s="50">
        <v>1355</v>
      </c>
      <c r="Y267" s="51"/>
      <c r="Z267" s="51"/>
      <c r="AA267" s="51"/>
      <c r="AB267" s="50">
        <v>0</v>
      </c>
      <c r="AC267" s="51"/>
      <c r="AD267" s="50">
        <v>0</v>
      </c>
      <c r="AE267" s="51"/>
      <c r="AF267" s="51"/>
      <c r="AG267" s="51"/>
      <c r="AH267" s="50">
        <v>524</v>
      </c>
    </row>
    <row r="268" spans="1:34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</row>
    <row r="269" spans="1:34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</row>
    <row r="270" spans="1:34" ht="20.100000000000001" customHeight="1" x14ac:dyDescent="0.2">
      <c r="D270" s="2" t="s">
        <v>141</v>
      </c>
      <c r="F270" s="35">
        <v>280</v>
      </c>
      <c r="G270" s="35"/>
      <c r="H270" s="35"/>
      <c r="I270" s="35"/>
      <c r="J270" s="35">
        <v>2221</v>
      </c>
      <c r="K270" s="35">
        <v>137</v>
      </c>
      <c r="L270" s="35"/>
      <c r="M270" s="35">
        <v>2358</v>
      </c>
      <c r="N270" s="35"/>
      <c r="O270" s="35"/>
      <c r="P270" s="35"/>
      <c r="Q270" s="35">
        <v>644</v>
      </c>
      <c r="R270" s="35">
        <v>1696</v>
      </c>
      <c r="S270" s="35"/>
      <c r="T270" s="35">
        <v>2340</v>
      </c>
      <c r="U270" s="35"/>
      <c r="V270" s="35"/>
      <c r="W270" s="35"/>
      <c r="X270" s="35">
        <v>295</v>
      </c>
      <c r="Y270" s="35"/>
      <c r="Z270" s="35"/>
      <c r="AA270" s="35"/>
      <c r="AB270" s="35">
        <v>0</v>
      </c>
      <c r="AC270" s="35"/>
      <c r="AD270" s="35">
        <v>3</v>
      </c>
      <c r="AE270" s="35"/>
      <c r="AF270" s="35"/>
      <c r="AG270" s="35"/>
      <c r="AH270" s="35">
        <v>0</v>
      </c>
    </row>
    <row r="271" spans="1:34" ht="19.5" customHeight="1" x14ac:dyDescent="0.2">
      <c r="D271" s="44" t="s">
        <v>116</v>
      </c>
      <c r="F271" s="45">
        <v>605</v>
      </c>
      <c r="G271" s="46"/>
      <c r="H271" s="46"/>
      <c r="I271" s="46"/>
      <c r="J271" s="45">
        <v>2246</v>
      </c>
      <c r="K271" s="45">
        <v>88</v>
      </c>
      <c r="L271" s="46"/>
      <c r="M271" s="45">
        <v>2334</v>
      </c>
      <c r="N271" s="46"/>
      <c r="O271" s="46"/>
      <c r="P271" s="46"/>
      <c r="Q271" s="45">
        <v>538</v>
      </c>
      <c r="R271" s="45">
        <v>1705</v>
      </c>
      <c r="S271" s="46"/>
      <c r="T271" s="45">
        <v>2243</v>
      </c>
      <c r="U271" s="46"/>
      <c r="V271" s="46"/>
      <c r="W271" s="46"/>
      <c r="X271" s="45">
        <v>696</v>
      </c>
      <c r="Y271" s="46"/>
      <c r="Z271" s="46"/>
      <c r="AA271" s="46"/>
      <c r="AB271" s="45">
        <v>0</v>
      </c>
      <c r="AC271" s="46"/>
      <c r="AD271" s="45">
        <v>0</v>
      </c>
      <c r="AE271" s="46"/>
      <c r="AF271" s="46"/>
      <c r="AG271" s="46"/>
      <c r="AH271" s="45">
        <v>27</v>
      </c>
    </row>
    <row r="272" spans="1:34" ht="20.100000000000001" customHeight="1" x14ac:dyDescent="0.2">
      <c r="D272" s="2" t="s">
        <v>132</v>
      </c>
      <c r="F272" s="35">
        <v>519</v>
      </c>
      <c r="G272" s="35"/>
      <c r="H272" s="35"/>
      <c r="I272" s="35"/>
      <c r="J272" s="35">
        <v>2240</v>
      </c>
      <c r="K272" s="35">
        <v>98</v>
      </c>
      <c r="L272" s="35"/>
      <c r="M272" s="35">
        <v>2338</v>
      </c>
      <c r="N272" s="35"/>
      <c r="O272" s="35"/>
      <c r="P272" s="35"/>
      <c r="Q272" s="35">
        <v>647</v>
      </c>
      <c r="R272" s="35">
        <v>1570</v>
      </c>
      <c r="S272" s="35"/>
      <c r="T272" s="35">
        <v>2217</v>
      </c>
      <c r="U272" s="35"/>
      <c r="V272" s="35"/>
      <c r="W272" s="35"/>
      <c r="X272" s="35">
        <v>640</v>
      </c>
      <c r="Y272" s="35"/>
      <c r="Z272" s="35"/>
      <c r="AA272" s="35"/>
      <c r="AB272" s="35">
        <v>0</v>
      </c>
      <c r="AC272" s="35"/>
      <c r="AD272" s="35">
        <v>0</v>
      </c>
      <c r="AE272" s="35"/>
      <c r="AF272" s="35"/>
      <c r="AG272" s="35"/>
      <c r="AH272" s="35">
        <v>239</v>
      </c>
    </row>
    <row r="273" spans="1:34" ht="19.5" customHeight="1" x14ac:dyDescent="0.2">
      <c r="D273" s="44" t="s">
        <v>118</v>
      </c>
      <c r="F273" s="45">
        <v>570</v>
      </c>
      <c r="G273" s="46"/>
      <c r="H273" s="46"/>
      <c r="I273" s="46"/>
      <c r="J273" s="45">
        <v>2236</v>
      </c>
      <c r="K273" s="45">
        <v>57</v>
      </c>
      <c r="L273" s="46"/>
      <c r="M273" s="45">
        <v>2293</v>
      </c>
      <c r="N273" s="46"/>
      <c r="O273" s="46"/>
      <c r="P273" s="46"/>
      <c r="Q273" s="45">
        <v>360</v>
      </c>
      <c r="R273" s="45">
        <v>2089</v>
      </c>
      <c r="S273" s="46"/>
      <c r="T273" s="45">
        <v>2449</v>
      </c>
      <c r="U273" s="46"/>
      <c r="V273" s="46"/>
      <c r="W273" s="46"/>
      <c r="X273" s="45">
        <v>414</v>
      </c>
      <c r="Y273" s="46"/>
      <c r="Z273" s="46"/>
      <c r="AA273" s="46"/>
      <c r="AB273" s="45">
        <v>0</v>
      </c>
      <c r="AC273" s="46"/>
      <c r="AD273" s="45">
        <v>0</v>
      </c>
      <c r="AE273" s="46"/>
      <c r="AF273" s="46"/>
      <c r="AG273" s="46"/>
      <c r="AH273" s="45">
        <v>236</v>
      </c>
    </row>
    <row r="274" spans="1:34" ht="20.100000000000001" customHeight="1" x14ac:dyDescent="0.2">
      <c r="D274" s="2" t="s">
        <v>133</v>
      </c>
      <c r="F274" s="35">
        <v>372</v>
      </c>
      <c r="G274" s="35"/>
      <c r="H274" s="35"/>
      <c r="I274" s="35"/>
      <c r="J274" s="35">
        <v>2241</v>
      </c>
      <c r="K274" s="35">
        <v>77</v>
      </c>
      <c r="L274" s="35"/>
      <c r="M274" s="35">
        <v>2318</v>
      </c>
      <c r="N274" s="35"/>
      <c r="O274" s="35"/>
      <c r="P274" s="35"/>
      <c r="Q274" s="35">
        <v>521</v>
      </c>
      <c r="R274" s="35">
        <v>1853</v>
      </c>
      <c r="S274" s="35"/>
      <c r="T274" s="35">
        <v>2374</v>
      </c>
      <c r="U274" s="35"/>
      <c r="V274" s="35"/>
      <c r="W274" s="35"/>
      <c r="X274" s="35">
        <v>316</v>
      </c>
      <c r="Y274" s="35"/>
      <c r="Z274" s="35"/>
      <c r="AA274" s="35"/>
      <c r="AB274" s="35">
        <v>0</v>
      </c>
      <c r="AC274" s="35"/>
      <c r="AD274" s="35">
        <v>0</v>
      </c>
      <c r="AE274" s="35"/>
      <c r="AF274" s="35"/>
      <c r="AG274" s="35"/>
      <c r="AH274" s="35">
        <v>0</v>
      </c>
    </row>
    <row r="275" spans="1:34" ht="19.5" customHeight="1" x14ac:dyDescent="0.2">
      <c r="D275" s="44" t="s">
        <v>120</v>
      </c>
      <c r="F275" s="45">
        <v>495</v>
      </c>
      <c r="G275" s="46"/>
      <c r="H275" s="46"/>
      <c r="I275" s="46"/>
      <c r="J275" s="45">
        <v>2235</v>
      </c>
      <c r="K275" s="45">
        <v>101</v>
      </c>
      <c r="L275" s="46"/>
      <c r="M275" s="45">
        <v>2336</v>
      </c>
      <c r="N275" s="46"/>
      <c r="O275" s="46"/>
      <c r="P275" s="46"/>
      <c r="Q275" s="45">
        <v>728</v>
      </c>
      <c r="R275" s="45">
        <v>1575</v>
      </c>
      <c r="S275" s="46"/>
      <c r="T275" s="45">
        <v>2303</v>
      </c>
      <c r="U275" s="46"/>
      <c r="V275" s="46"/>
      <c r="W275" s="46"/>
      <c r="X275" s="45">
        <v>527</v>
      </c>
      <c r="Y275" s="46"/>
      <c r="Z275" s="46"/>
      <c r="AA275" s="46"/>
      <c r="AB275" s="45">
        <v>0</v>
      </c>
      <c r="AC275" s="46"/>
      <c r="AD275" s="45">
        <v>1</v>
      </c>
      <c r="AE275" s="46"/>
      <c r="AF275" s="46"/>
      <c r="AG275" s="46"/>
      <c r="AH275" s="45">
        <v>88</v>
      </c>
    </row>
    <row r="276" spans="1:34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</row>
    <row r="277" spans="1:34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2841</v>
      </c>
      <c r="G277" s="51"/>
      <c r="H277" s="51"/>
      <c r="I277" s="51"/>
      <c r="J277" s="50">
        <v>13419</v>
      </c>
      <c r="K277" s="50">
        <v>558</v>
      </c>
      <c r="L277" s="51"/>
      <c r="M277" s="50">
        <v>13977</v>
      </c>
      <c r="N277" s="51"/>
      <c r="O277" s="51"/>
      <c r="P277" s="51"/>
      <c r="Q277" s="50">
        <v>3438</v>
      </c>
      <c r="R277" s="50">
        <v>10488</v>
      </c>
      <c r="S277" s="51"/>
      <c r="T277" s="50">
        <v>13926</v>
      </c>
      <c r="U277" s="51"/>
      <c r="V277" s="51"/>
      <c r="W277" s="51"/>
      <c r="X277" s="50">
        <v>2888</v>
      </c>
      <c r="Y277" s="51"/>
      <c r="Z277" s="51"/>
      <c r="AA277" s="51"/>
      <c r="AB277" s="50">
        <v>0</v>
      </c>
      <c r="AC277" s="51"/>
      <c r="AD277" s="50">
        <v>4</v>
      </c>
      <c r="AE277" s="51"/>
      <c r="AF277" s="51"/>
      <c r="AG277" s="51"/>
      <c r="AH277" s="50">
        <v>590</v>
      </c>
    </row>
    <row r="278" spans="1:34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</row>
    <row r="279" spans="1:34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</row>
    <row r="280" spans="1:34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/>
      <c r="M280" s="35">
        <v>0</v>
      </c>
      <c r="N280" s="35"/>
      <c r="O280" s="35"/>
      <c r="P280" s="35"/>
      <c r="Q280" s="35">
        <v>0</v>
      </c>
      <c r="R280" s="35">
        <v>0</v>
      </c>
      <c r="S280" s="35"/>
      <c r="T280" s="35">
        <v>0</v>
      </c>
      <c r="U280" s="35"/>
      <c r="V280" s="35"/>
      <c r="W280" s="35"/>
      <c r="X280" s="35">
        <v>0</v>
      </c>
      <c r="Y280" s="35"/>
      <c r="Z280" s="35"/>
      <c r="AA280" s="35"/>
      <c r="AB280" s="35">
        <v>0</v>
      </c>
      <c r="AC280" s="35"/>
      <c r="AD280" s="35">
        <v>0</v>
      </c>
      <c r="AE280" s="35"/>
      <c r="AF280" s="35"/>
      <c r="AG280" s="35"/>
      <c r="AH280" s="35">
        <v>0</v>
      </c>
    </row>
    <row r="281" spans="1:34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</row>
    <row r="282" spans="1:34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1"/>
      <c r="M282" s="50">
        <v>0</v>
      </c>
      <c r="N282" s="51"/>
      <c r="O282" s="51"/>
      <c r="P282" s="51"/>
      <c r="Q282" s="50">
        <v>0</v>
      </c>
      <c r="R282" s="50">
        <v>0</v>
      </c>
      <c r="S282" s="51"/>
      <c r="T282" s="50">
        <v>0</v>
      </c>
      <c r="U282" s="51"/>
      <c r="V282" s="51"/>
      <c r="W282" s="51"/>
      <c r="X282" s="50">
        <v>0</v>
      </c>
      <c r="Y282" s="51"/>
      <c r="Z282" s="51"/>
      <c r="AA282" s="51"/>
      <c r="AB282" s="50">
        <v>0</v>
      </c>
      <c r="AC282" s="51"/>
      <c r="AD282" s="50">
        <v>0</v>
      </c>
      <c r="AE282" s="51"/>
      <c r="AF282" s="51"/>
      <c r="AG282" s="51"/>
      <c r="AH282" s="50">
        <v>0</v>
      </c>
    </row>
    <row r="283" spans="1:34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</row>
    <row r="284" spans="1:34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</row>
    <row r="285" spans="1:34" ht="20.100000000000001" customHeight="1" x14ac:dyDescent="0.2">
      <c r="D285" s="2" t="s">
        <v>115</v>
      </c>
      <c r="F285" s="35">
        <v>68</v>
      </c>
      <c r="G285" s="35"/>
      <c r="H285" s="35"/>
      <c r="I285" s="35"/>
      <c r="J285" s="35">
        <v>0</v>
      </c>
      <c r="K285" s="35">
        <v>3</v>
      </c>
      <c r="L285" s="35"/>
      <c r="M285" s="35">
        <v>3</v>
      </c>
      <c r="N285" s="35"/>
      <c r="O285" s="35"/>
      <c r="P285" s="35"/>
      <c r="Q285" s="35">
        <v>1</v>
      </c>
      <c r="R285" s="35">
        <v>61</v>
      </c>
      <c r="S285" s="35"/>
      <c r="T285" s="35">
        <v>62</v>
      </c>
      <c r="U285" s="35"/>
      <c r="V285" s="35"/>
      <c r="W285" s="35"/>
      <c r="X285" s="35">
        <v>9</v>
      </c>
      <c r="Y285" s="35"/>
      <c r="Z285" s="35"/>
      <c r="AA285" s="35"/>
      <c r="AB285" s="35">
        <v>0</v>
      </c>
      <c r="AC285" s="35"/>
      <c r="AD285" s="35">
        <v>0</v>
      </c>
      <c r="AE285" s="35"/>
      <c r="AF285" s="35"/>
      <c r="AG285" s="35"/>
      <c r="AH285" s="35">
        <v>0</v>
      </c>
    </row>
    <row r="286" spans="1:34" ht="19.5" customHeight="1" x14ac:dyDescent="0.2">
      <c r="D286" s="44" t="s">
        <v>116</v>
      </c>
      <c r="F286" s="45">
        <v>29</v>
      </c>
      <c r="G286" s="46"/>
      <c r="H286" s="46"/>
      <c r="I286" s="46"/>
      <c r="J286" s="45">
        <v>0</v>
      </c>
      <c r="K286" s="45">
        <v>4</v>
      </c>
      <c r="L286" s="46"/>
      <c r="M286" s="45">
        <v>4</v>
      </c>
      <c r="N286" s="46"/>
      <c r="O286" s="46"/>
      <c r="P286" s="46"/>
      <c r="Q286" s="45">
        <v>0</v>
      </c>
      <c r="R286" s="45">
        <v>21</v>
      </c>
      <c r="S286" s="46"/>
      <c r="T286" s="45">
        <v>21</v>
      </c>
      <c r="U286" s="46"/>
      <c r="V286" s="46"/>
      <c r="W286" s="46"/>
      <c r="X286" s="45">
        <v>12</v>
      </c>
      <c r="Y286" s="46"/>
      <c r="Z286" s="46"/>
      <c r="AA286" s="46"/>
      <c r="AB286" s="45">
        <v>0</v>
      </c>
      <c r="AC286" s="46"/>
      <c r="AD286" s="45">
        <v>0</v>
      </c>
      <c r="AE286" s="46"/>
      <c r="AF286" s="46"/>
      <c r="AG286" s="46"/>
      <c r="AH286" s="45">
        <v>0</v>
      </c>
    </row>
    <row r="287" spans="1:34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</row>
    <row r="288" spans="1:34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97</v>
      </c>
      <c r="G288" s="51"/>
      <c r="H288" s="51"/>
      <c r="I288" s="51"/>
      <c r="J288" s="50">
        <v>0</v>
      </c>
      <c r="K288" s="50">
        <v>7</v>
      </c>
      <c r="L288" s="51"/>
      <c r="M288" s="50">
        <v>7</v>
      </c>
      <c r="N288" s="51"/>
      <c r="O288" s="51"/>
      <c r="P288" s="51"/>
      <c r="Q288" s="50">
        <v>1</v>
      </c>
      <c r="R288" s="50">
        <v>82</v>
      </c>
      <c r="S288" s="51"/>
      <c r="T288" s="50">
        <v>83</v>
      </c>
      <c r="U288" s="51"/>
      <c r="V288" s="51"/>
      <c r="W288" s="51"/>
      <c r="X288" s="50">
        <v>21</v>
      </c>
      <c r="Y288" s="51"/>
      <c r="Z288" s="51"/>
      <c r="AA288" s="51"/>
      <c r="AB288" s="50">
        <v>0</v>
      </c>
      <c r="AC288" s="51"/>
      <c r="AD288" s="50">
        <v>0</v>
      </c>
      <c r="AE288" s="51"/>
      <c r="AF288" s="51"/>
      <c r="AG288" s="51"/>
      <c r="AH288" s="50">
        <v>0</v>
      </c>
    </row>
    <row r="289" spans="1:34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</row>
    <row r="290" spans="1:34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</row>
    <row r="291" spans="1:34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2</v>
      </c>
      <c r="K291" s="35">
        <v>0</v>
      </c>
      <c r="L291" s="35"/>
      <c r="M291" s="35">
        <v>2</v>
      </c>
      <c r="N291" s="35"/>
      <c r="O291" s="35"/>
      <c r="P291" s="35"/>
      <c r="Q291" s="35">
        <v>2</v>
      </c>
      <c r="R291" s="35">
        <v>0</v>
      </c>
      <c r="S291" s="35"/>
      <c r="T291" s="35">
        <v>2</v>
      </c>
      <c r="U291" s="35"/>
      <c r="V291" s="35"/>
      <c r="W291" s="35"/>
      <c r="X291" s="35">
        <v>0</v>
      </c>
      <c r="Y291" s="35"/>
      <c r="Z291" s="35"/>
      <c r="AA291" s="35"/>
      <c r="AB291" s="35">
        <v>0</v>
      </c>
      <c r="AC291" s="35"/>
      <c r="AD291" s="35">
        <v>0</v>
      </c>
      <c r="AE291" s="35"/>
      <c r="AF291" s="35"/>
      <c r="AG291" s="35"/>
      <c r="AH291" s="35">
        <v>0</v>
      </c>
    </row>
    <row r="292" spans="1:34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1</v>
      </c>
      <c r="K292" s="45">
        <v>0</v>
      </c>
      <c r="L292" s="46"/>
      <c r="M292" s="45">
        <v>1</v>
      </c>
      <c r="N292" s="46"/>
      <c r="O292" s="46"/>
      <c r="P292" s="46"/>
      <c r="Q292" s="45">
        <v>1</v>
      </c>
      <c r="R292" s="45">
        <v>0</v>
      </c>
      <c r="S292" s="46"/>
      <c r="T292" s="45">
        <v>1</v>
      </c>
      <c r="U292" s="46"/>
      <c r="V292" s="46"/>
      <c r="W292" s="46"/>
      <c r="X292" s="45">
        <v>0</v>
      </c>
      <c r="Y292" s="46"/>
      <c r="Z292" s="46"/>
      <c r="AA292" s="46"/>
      <c r="AB292" s="45">
        <v>0</v>
      </c>
      <c r="AC292" s="46"/>
      <c r="AD292" s="45">
        <v>0</v>
      </c>
      <c r="AE292" s="46"/>
      <c r="AF292" s="46"/>
      <c r="AG292" s="46"/>
      <c r="AH292" s="45">
        <v>0</v>
      </c>
    </row>
    <row r="293" spans="1:34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/>
      <c r="M293" s="35">
        <v>0</v>
      </c>
      <c r="N293" s="35"/>
      <c r="O293" s="35"/>
      <c r="P293" s="35"/>
      <c r="Q293" s="35">
        <v>2</v>
      </c>
      <c r="R293" s="35">
        <v>0</v>
      </c>
      <c r="S293" s="35"/>
      <c r="T293" s="35">
        <v>2</v>
      </c>
      <c r="U293" s="35"/>
      <c r="V293" s="35"/>
      <c r="W293" s="35"/>
      <c r="X293" s="35">
        <v>0</v>
      </c>
      <c r="Y293" s="35"/>
      <c r="Z293" s="35"/>
      <c r="AA293" s="35"/>
      <c r="AB293" s="35">
        <v>2</v>
      </c>
      <c r="AC293" s="35"/>
      <c r="AD293" s="35">
        <v>0</v>
      </c>
      <c r="AE293" s="35"/>
      <c r="AF293" s="35"/>
      <c r="AG293" s="35"/>
      <c r="AH293" s="35">
        <v>0</v>
      </c>
    </row>
    <row r="294" spans="1:34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3</v>
      </c>
      <c r="K294" s="45">
        <v>0</v>
      </c>
      <c r="L294" s="46"/>
      <c r="M294" s="45">
        <v>3</v>
      </c>
      <c r="N294" s="46"/>
      <c r="O294" s="46"/>
      <c r="P294" s="46"/>
      <c r="Q294" s="45">
        <v>3</v>
      </c>
      <c r="R294" s="45">
        <v>0</v>
      </c>
      <c r="S294" s="46"/>
      <c r="T294" s="45">
        <v>3</v>
      </c>
      <c r="U294" s="46"/>
      <c r="V294" s="46"/>
      <c r="W294" s="46"/>
      <c r="X294" s="45">
        <v>0</v>
      </c>
      <c r="Y294" s="46"/>
      <c r="Z294" s="46"/>
      <c r="AA294" s="46"/>
      <c r="AB294" s="45">
        <v>0</v>
      </c>
      <c r="AC294" s="46"/>
      <c r="AD294" s="45">
        <v>0</v>
      </c>
      <c r="AE294" s="46"/>
      <c r="AF294" s="46"/>
      <c r="AG294" s="46"/>
      <c r="AH294" s="45">
        <v>0</v>
      </c>
    </row>
    <row r="295" spans="1:34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</row>
    <row r="296" spans="1:34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6</v>
      </c>
      <c r="K296" s="50">
        <v>0</v>
      </c>
      <c r="L296" s="51"/>
      <c r="M296" s="50">
        <v>6</v>
      </c>
      <c r="N296" s="51"/>
      <c r="O296" s="51"/>
      <c r="P296" s="51"/>
      <c r="Q296" s="50">
        <v>8</v>
      </c>
      <c r="R296" s="50">
        <v>0</v>
      </c>
      <c r="S296" s="51"/>
      <c r="T296" s="50">
        <v>8</v>
      </c>
      <c r="U296" s="51"/>
      <c r="V296" s="51"/>
      <c r="W296" s="51"/>
      <c r="X296" s="50">
        <v>0</v>
      </c>
      <c r="Y296" s="51"/>
      <c r="Z296" s="51"/>
      <c r="AA296" s="51"/>
      <c r="AB296" s="50">
        <v>2</v>
      </c>
      <c r="AC296" s="51"/>
      <c r="AD296" s="50">
        <v>0</v>
      </c>
      <c r="AE296" s="51"/>
      <c r="AF296" s="51"/>
      <c r="AG296" s="51"/>
      <c r="AH296" s="50">
        <v>0</v>
      </c>
    </row>
    <row r="297" spans="1:34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</row>
    <row r="298" spans="1:34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4372</v>
      </c>
      <c r="G298" s="51"/>
      <c r="H298" s="51"/>
      <c r="I298" s="51"/>
      <c r="J298" s="56">
        <v>22373</v>
      </c>
      <c r="K298" s="56">
        <v>764</v>
      </c>
      <c r="L298" s="51"/>
      <c r="M298" s="56">
        <v>23137</v>
      </c>
      <c r="N298" s="51"/>
      <c r="O298" s="51"/>
      <c r="P298" s="51"/>
      <c r="Q298" s="56">
        <v>4575</v>
      </c>
      <c r="R298" s="56">
        <v>18668</v>
      </c>
      <c r="S298" s="51"/>
      <c r="T298" s="56">
        <v>23243</v>
      </c>
      <c r="U298" s="51"/>
      <c r="V298" s="51"/>
      <c r="W298" s="51"/>
      <c r="X298" s="56">
        <v>4264</v>
      </c>
      <c r="Y298" s="51"/>
      <c r="Z298" s="51"/>
      <c r="AA298" s="51"/>
      <c r="AB298" s="56">
        <v>2</v>
      </c>
      <c r="AC298" s="51"/>
      <c r="AD298" s="56">
        <v>4</v>
      </c>
      <c r="AE298" s="51"/>
      <c r="AF298" s="51"/>
      <c r="AG298" s="51"/>
      <c r="AH298" s="56">
        <v>1114</v>
      </c>
    </row>
    <row r="299" spans="1:34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</row>
    <row r="300" spans="1:34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</row>
    <row r="301" spans="1:34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</row>
    <row r="302" spans="1:34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/>
      <c r="T302" s="35">
        <v>0</v>
      </c>
      <c r="U302" s="35"/>
      <c r="V302" s="35"/>
      <c r="W302" s="35"/>
      <c r="X302" s="35">
        <v>0</v>
      </c>
      <c r="Y302" s="35"/>
      <c r="Z302" s="35"/>
      <c r="AA302" s="35"/>
      <c r="AB302" s="35">
        <v>0</v>
      </c>
      <c r="AC302" s="35"/>
      <c r="AD302" s="35">
        <v>0</v>
      </c>
      <c r="AE302" s="35"/>
      <c r="AF302" s="35"/>
      <c r="AG302" s="35"/>
      <c r="AH302" s="35">
        <v>0</v>
      </c>
    </row>
    <row r="303" spans="1:34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6"/>
      <c r="M303" s="45">
        <v>0</v>
      </c>
      <c r="N303" s="46"/>
      <c r="O303" s="46"/>
      <c r="P303" s="46"/>
      <c r="Q303" s="45">
        <v>0</v>
      </c>
      <c r="R303" s="45">
        <v>0</v>
      </c>
      <c r="S303" s="46"/>
      <c r="T303" s="45">
        <v>0</v>
      </c>
      <c r="U303" s="46"/>
      <c r="V303" s="46"/>
      <c r="W303" s="46"/>
      <c r="X303" s="45">
        <v>0</v>
      </c>
      <c r="Y303" s="46"/>
      <c r="Z303" s="46"/>
      <c r="AA303" s="46"/>
      <c r="AB303" s="45">
        <v>0</v>
      </c>
      <c r="AC303" s="46"/>
      <c r="AD303" s="45">
        <v>0</v>
      </c>
      <c r="AE303" s="46"/>
      <c r="AF303" s="46"/>
      <c r="AG303" s="46"/>
      <c r="AH303" s="45">
        <v>0</v>
      </c>
    </row>
    <row r="304" spans="1:34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</row>
    <row r="305" spans="1:34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1"/>
      <c r="M305" s="50">
        <v>0</v>
      </c>
      <c r="N305" s="51"/>
      <c r="O305" s="51"/>
      <c r="P305" s="51"/>
      <c r="Q305" s="50">
        <v>0</v>
      </c>
      <c r="R305" s="50">
        <v>0</v>
      </c>
      <c r="S305" s="51"/>
      <c r="T305" s="50">
        <v>0</v>
      </c>
      <c r="U305" s="51"/>
      <c r="V305" s="51"/>
      <c r="W305" s="51"/>
      <c r="X305" s="50">
        <v>0</v>
      </c>
      <c r="Y305" s="51"/>
      <c r="Z305" s="51"/>
      <c r="AA305" s="51"/>
      <c r="AB305" s="50">
        <v>0</v>
      </c>
      <c r="AC305" s="51"/>
      <c r="AD305" s="50">
        <v>0</v>
      </c>
      <c r="AE305" s="51"/>
      <c r="AF305" s="51"/>
      <c r="AG305" s="51"/>
      <c r="AH305" s="50">
        <v>0</v>
      </c>
    </row>
    <row r="306" spans="1:34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</row>
    <row r="307" spans="1:34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</row>
    <row r="308" spans="1:34" ht="20.100000000000001" customHeight="1" x14ac:dyDescent="0.2">
      <c r="D308" s="2" t="s">
        <v>207</v>
      </c>
      <c r="F308" s="35">
        <v>505</v>
      </c>
      <c r="G308" s="35"/>
      <c r="H308" s="35"/>
      <c r="I308" s="35"/>
      <c r="J308" s="35">
        <v>1551</v>
      </c>
      <c r="K308" s="35">
        <v>50</v>
      </c>
      <c r="L308" s="35"/>
      <c r="M308" s="35">
        <v>1601</v>
      </c>
      <c r="N308" s="35"/>
      <c r="O308" s="35"/>
      <c r="P308" s="35"/>
      <c r="Q308" s="35">
        <v>424</v>
      </c>
      <c r="R308" s="35">
        <v>1307</v>
      </c>
      <c r="S308" s="35"/>
      <c r="T308" s="35">
        <v>1731</v>
      </c>
      <c r="U308" s="35"/>
      <c r="V308" s="35"/>
      <c r="W308" s="35"/>
      <c r="X308" s="35">
        <v>375</v>
      </c>
      <c r="Y308" s="35"/>
      <c r="Z308" s="35"/>
      <c r="AA308" s="35"/>
      <c r="AB308" s="35">
        <v>0</v>
      </c>
      <c r="AC308" s="35"/>
      <c r="AD308" s="35">
        <v>0</v>
      </c>
      <c r="AE308" s="35"/>
      <c r="AF308" s="35"/>
      <c r="AG308" s="35"/>
      <c r="AH308" s="35">
        <v>504</v>
      </c>
    </row>
    <row r="309" spans="1:34" ht="19.5" customHeight="1" x14ac:dyDescent="0.2">
      <c r="D309" s="44" t="s">
        <v>208</v>
      </c>
      <c r="F309" s="45">
        <v>674</v>
      </c>
      <c r="G309" s="46"/>
      <c r="H309" s="46"/>
      <c r="I309" s="46"/>
      <c r="J309" s="45">
        <v>1471</v>
      </c>
      <c r="K309" s="45">
        <v>52</v>
      </c>
      <c r="L309" s="46"/>
      <c r="M309" s="45">
        <v>1523</v>
      </c>
      <c r="N309" s="46"/>
      <c r="O309" s="46"/>
      <c r="P309" s="46"/>
      <c r="Q309" s="45">
        <v>680</v>
      </c>
      <c r="R309" s="45">
        <v>1255</v>
      </c>
      <c r="S309" s="46"/>
      <c r="T309" s="45">
        <v>1935</v>
      </c>
      <c r="U309" s="46"/>
      <c r="V309" s="46"/>
      <c r="W309" s="46"/>
      <c r="X309" s="45">
        <v>262</v>
      </c>
      <c r="Y309" s="46"/>
      <c r="Z309" s="46"/>
      <c r="AA309" s="46"/>
      <c r="AB309" s="45">
        <v>0</v>
      </c>
      <c r="AC309" s="46"/>
      <c r="AD309" s="45">
        <v>0</v>
      </c>
      <c r="AE309" s="46"/>
      <c r="AF309" s="46"/>
      <c r="AG309" s="46"/>
      <c r="AH309" s="45">
        <v>137</v>
      </c>
    </row>
    <row r="310" spans="1:34" ht="20.100000000000001" customHeight="1" x14ac:dyDescent="0.2">
      <c r="D310" s="2" t="s">
        <v>132</v>
      </c>
      <c r="F310" s="35">
        <v>169</v>
      </c>
      <c r="G310" s="35"/>
      <c r="H310" s="35"/>
      <c r="I310" s="35"/>
      <c r="J310" s="35">
        <v>1307</v>
      </c>
      <c r="K310" s="35">
        <v>60</v>
      </c>
      <c r="L310" s="35"/>
      <c r="M310" s="35">
        <v>1367</v>
      </c>
      <c r="N310" s="35"/>
      <c r="O310" s="35"/>
      <c r="P310" s="35"/>
      <c r="Q310" s="35">
        <v>347</v>
      </c>
      <c r="R310" s="35">
        <v>941</v>
      </c>
      <c r="S310" s="35"/>
      <c r="T310" s="35">
        <v>1288</v>
      </c>
      <c r="U310" s="35"/>
      <c r="V310" s="35"/>
      <c r="W310" s="35"/>
      <c r="X310" s="35">
        <v>248</v>
      </c>
      <c r="Y310" s="35"/>
      <c r="Z310" s="35"/>
      <c r="AA310" s="35"/>
      <c r="AB310" s="35">
        <v>0</v>
      </c>
      <c r="AC310" s="35"/>
      <c r="AD310" s="35">
        <v>0</v>
      </c>
      <c r="AE310" s="35"/>
      <c r="AF310" s="35"/>
      <c r="AG310" s="35"/>
      <c r="AH310" s="35">
        <v>32</v>
      </c>
    </row>
    <row r="311" spans="1:34" ht="19.5" customHeight="1" x14ac:dyDescent="0.2">
      <c r="D311" s="44" t="s">
        <v>118</v>
      </c>
      <c r="F311" s="45">
        <v>226</v>
      </c>
      <c r="G311" s="46"/>
      <c r="H311" s="46"/>
      <c r="I311" s="46"/>
      <c r="J311" s="45">
        <v>1279</v>
      </c>
      <c r="K311" s="45">
        <v>45</v>
      </c>
      <c r="L311" s="46"/>
      <c r="M311" s="45">
        <v>1324</v>
      </c>
      <c r="N311" s="46"/>
      <c r="O311" s="46"/>
      <c r="P311" s="46"/>
      <c r="Q311" s="45">
        <v>244</v>
      </c>
      <c r="R311" s="45">
        <v>991</v>
      </c>
      <c r="S311" s="46"/>
      <c r="T311" s="45">
        <v>1235</v>
      </c>
      <c r="U311" s="46"/>
      <c r="V311" s="46"/>
      <c r="W311" s="46"/>
      <c r="X311" s="45">
        <v>315</v>
      </c>
      <c r="Y311" s="46"/>
      <c r="Z311" s="46"/>
      <c r="AA311" s="46"/>
      <c r="AB311" s="45">
        <v>0</v>
      </c>
      <c r="AC311" s="46"/>
      <c r="AD311" s="45">
        <v>0</v>
      </c>
      <c r="AE311" s="46"/>
      <c r="AF311" s="46"/>
      <c r="AG311" s="46"/>
      <c r="AH311" s="45">
        <v>0</v>
      </c>
    </row>
    <row r="312" spans="1:34" ht="20.100000000000001" customHeight="1" x14ac:dyDescent="0.2">
      <c r="D312" s="2" t="s">
        <v>133</v>
      </c>
      <c r="F312" s="35">
        <v>116</v>
      </c>
      <c r="G312" s="35"/>
      <c r="H312" s="35"/>
      <c r="I312" s="35"/>
      <c r="J312" s="35">
        <v>1313</v>
      </c>
      <c r="K312" s="35">
        <v>81</v>
      </c>
      <c r="L312" s="35"/>
      <c r="M312" s="35">
        <v>1394</v>
      </c>
      <c r="N312" s="35"/>
      <c r="O312" s="35"/>
      <c r="P312" s="35"/>
      <c r="Q312" s="35">
        <v>584</v>
      </c>
      <c r="R312" s="35">
        <v>789</v>
      </c>
      <c r="S312" s="35"/>
      <c r="T312" s="35">
        <v>1373</v>
      </c>
      <c r="U312" s="35"/>
      <c r="V312" s="35"/>
      <c r="W312" s="35"/>
      <c r="X312" s="35">
        <v>137</v>
      </c>
      <c r="Y312" s="35"/>
      <c r="Z312" s="35"/>
      <c r="AA312" s="35"/>
      <c r="AB312" s="35">
        <v>0</v>
      </c>
      <c r="AC312" s="35"/>
      <c r="AD312" s="35">
        <v>0</v>
      </c>
      <c r="AE312" s="35"/>
      <c r="AF312" s="35"/>
      <c r="AG312" s="35"/>
      <c r="AH312" s="35">
        <v>0</v>
      </c>
    </row>
    <row r="313" spans="1:34" ht="19.5" customHeight="1" x14ac:dyDescent="0.2">
      <c r="D313" s="44" t="s">
        <v>134</v>
      </c>
      <c r="F313" s="45">
        <v>249</v>
      </c>
      <c r="G313" s="46"/>
      <c r="H313" s="46"/>
      <c r="I313" s="46"/>
      <c r="J313" s="45">
        <v>1335</v>
      </c>
      <c r="K313" s="45">
        <v>95</v>
      </c>
      <c r="L313" s="46"/>
      <c r="M313" s="45">
        <v>1430</v>
      </c>
      <c r="N313" s="46"/>
      <c r="O313" s="46"/>
      <c r="P313" s="46"/>
      <c r="Q313" s="45">
        <v>562</v>
      </c>
      <c r="R313" s="45">
        <v>872</v>
      </c>
      <c r="S313" s="46"/>
      <c r="T313" s="45">
        <v>1434</v>
      </c>
      <c r="U313" s="46"/>
      <c r="V313" s="46"/>
      <c r="W313" s="46"/>
      <c r="X313" s="45">
        <v>245</v>
      </c>
      <c r="Y313" s="46"/>
      <c r="Z313" s="46"/>
      <c r="AA313" s="46"/>
      <c r="AB313" s="45">
        <v>0</v>
      </c>
      <c r="AC313" s="46"/>
      <c r="AD313" s="45">
        <v>0</v>
      </c>
      <c r="AE313" s="46"/>
      <c r="AF313" s="46"/>
      <c r="AG313" s="46"/>
      <c r="AH313" s="45">
        <v>0</v>
      </c>
    </row>
    <row r="314" spans="1:34" ht="20.100000000000001" customHeight="1" x14ac:dyDescent="0.2">
      <c r="D314" s="2" t="s">
        <v>135</v>
      </c>
      <c r="F314" s="35">
        <v>133</v>
      </c>
      <c r="G314" s="35"/>
      <c r="H314" s="35"/>
      <c r="I314" s="35"/>
      <c r="J314" s="35">
        <v>569</v>
      </c>
      <c r="K314" s="35">
        <v>20</v>
      </c>
      <c r="L314" s="35"/>
      <c r="M314" s="35">
        <v>589</v>
      </c>
      <c r="N314" s="35"/>
      <c r="O314" s="35"/>
      <c r="P314" s="35"/>
      <c r="Q314" s="35">
        <v>182</v>
      </c>
      <c r="R314" s="35">
        <v>403</v>
      </c>
      <c r="S314" s="35"/>
      <c r="T314" s="35">
        <v>585</v>
      </c>
      <c r="U314" s="35"/>
      <c r="V314" s="35"/>
      <c r="W314" s="35"/>
      <c r="X314" s="35">
        <v>137</v>
      </c>
      <c r="Y314" s="35"/>
      <c r="Z314" s="35"/>
      <c r="AA314" s="35"/>
      <c r="AB314" s="35">
        <v>0</v>
      </c>
      <c r="AC314" s="35"/>
      <c r="AD314" s="35">
        <v>0</v>
      </c>
      <c r="AE314" s="35"/>
      <c r="AF314" s="35"/>
      <c r="AG314" s="35"/>
      <c r="AH314" s="35">
        <v>3</v>
      </c>
    </row>
    <row r="315" spans="1:34" ht="19.5" customHeight="1" x14ac:dyDescent="0.2">
      <c r="D315" s="44" t="s">
        <v>122</v>
      </c>
      <c r="F315" s="45">
        <v>106</v>
      </c>
      <c r="G315" s="46"/>
      <c r="H315" s="46"/>
      <c r="I315" s="46"/>
      <c r="J315" s="45">
        <v>567</v>
      </c>
      <c r="K315" s="45">
        <v>25</v>
      </c>
      <c r="L315" s="46"/>
      <c r="M315" s="45">
        <v>592</v>
      </c>
      <c r="N315" s="46"/>
      <c r="O315" s="46"/>
      <c r="P315" s="46"/>
      <c r="Q315" s="45">
        <v>178</v>
      </c>
      <c r="R315" s="45">
        <v>384</v>
      </c>
      <c r="S315" s="46"/>
      <c r="T315" s="45">
        <v>562</v>
      </c>
      <c r="U315" s="46"/>
      <c r="V315" s="46"/>
      <c r="W315" s="46"/>
      <c r="X315" s="45">
        <v>136</v>
      </c>
      <c r="Y315" s="46"/>
      <c r="Z315" s="46"/>
      <c r="AA315" s="46"/>
      <c r="AB315" s="45">
        <v>0</v>
      </c>
      <c r="AC315" s="46"/>
      <c r="AD315" s="45">
        <v>0</v>
      </c>
      <c r="AE315" s="46"/>
      <c r="AF315" s="46"/>
      <c r="AG315" s="46"/>
      <c r="AH315" s="45">
        <v>0</v>
      </c>
    </row>
    <row r="316" spans="1:34" ht="20.100000000000001" customHeight="1" x14ac:dyDescent="0.2">
      <c r="D316" s="2" t="s">
        <v>209</v>
      </c>
      <c r="F316" s="35">
        <v>161</v>
      </c>
      <c r="G316" s="35"/>
      <c r="H316" s="35"/>
      <c r="I316" s="35"/>
      <c r="J316" s="35">
        <v>794</v>
      </c>
      <c r="K316" s="35">
        <v>19</v>
      </c>
      <c r="L316" s="35"/>
      <c r="M316" s="35">
        <v>813</v>
      </c>
      <c r="N316" s="35"/>
      <c r="O316" s="35"/>
      <c r="P316" s="35"/>
      <c r="Q316" s="35">
        <v>185</v>
      </c>
      <c r="R316" s="35">
        <v>600</v>
      </c>
      <c r="S316" s="35"/>
      <c r="T316" s="35">
        <v>785</v>
      </c>
      <c r="U316" s="35"/>
      <c r="V316" s="35"/>
      <c r="W316" s="35"/>
      <c r="X316" s="35">
        <v>189</v>
      </c>
      <c r="Y316" s="35"/>
      <c r="Z316" s="35"/>
      <c r="AA316" s="35"/>
      <c r="AB316" s="35">
        <v>0</v>
      </c>
      <c r="AC316" s="35"/>
      <c r="AD316" s="35">
        <v>0</v>
      </c>
      <c r="AE316" s="35"/>
      <c r="AF316" s="35"/>
      <c r="AG316" s="35"/>
      <c r="AH316" s="35">
        <v>0</v>
      </c>
    </row>
    <row r="317" spans="1:34" ht="19.5" customHeight="1" x14ac:dyDescent="0.2">
      <c r="D317" s="44" t="s">
        <v>210</v>
      </c>
      <c r="F317" s="45">
        <v>311</v>
      </c>
      <c r="G317" s="46"/>
      <c r="H317" s="46"/>
      <c r="I317" s="46"/>
      <c r="J317" s="45">
        <v>1286</v>
      </c>
      <c r="K317" s="45">
        <v>38</v>
      </c>
      <c r="L317" s="46"/>
      <c r="M317" s="45">
        <v>1324</v>
      </c>
      <c r="N317" s="46"/>
      <c r="O317" s="46"/>
      <c r="P317" s="46"/>
      <c r="Q317" s="45">
        <v>407</v>
      </c>
      <c r="R317" s="45">
        <v>891</v>
      </c>
      <c r="S317" s="46"/>
      <c r="T317" s="45">
        <v>1298</v>
      </c>
      <c r="U317" s="46"/>
      <c r="V317" s="46"/>
      <c r="W317" s="46"/>
      <c r="X317" s="45">
        <v>337</v>
      </c>
      <c r="Y317" s="46"/>
      <c r="Z317" s="46"/>
      <c r="AA317" s="46"/>
      <c r="AB317" s="45">
        <v>0</v>
      </c>
      <c r="AC317" s="46"/>
      <c r="AD317" s="45">
        <v>0</v>
      </c>
      <c r="AE317" s="46"/>
      <c r="AF317" s="46"/>
      <c r="AG317" s="46"/>
      <c r="AH317" s="45">
        <v>134</v>
      </c>
    </row>
    <row r="318" spans="1:34" ht="20.100000000000001" customHeight="1" x14ac:dyDescent="0.2">
      <c r="D318" s="2" t="s">
        <v>211</v>
      </c>
      <c r="F318" s="35">
        <v>225</v>
      </c>
      <c r="G318" s="35"/>
      <c r="H318" s="35"/>
      <c r="I318" s="35"/>
      <c r="J318" s="35">
        <v>793</v>
      </c>
      <c r="K318" s="35">
        <v>24</v>
      </c>
      <c r="L318" s="35"/>
      <c r="M318" s="35">
        <v>817</v>
      </c>
      <c r="N318" s="35"/>
      <c r="O318" s="35"/>
      <c r="P318" s="35"/>
      <c r="Q318" s="35">
        <v>220</v>
      </c>
      <c r="R318" s="35">
        <v>690</v>
      </c>
      <c r="S318" s="35"/>
      <c r="T318" s="35">
        <v>910</v>
      </c>
      <c r="U318" s="35"/>
      <c r="V318" s="35"/>
      <c r="W318" s="35"/>
      <c r="X318" s="35">
        <v>132</v>
      </c>
      <c r="Y318" s="35"/>
      <c r="Z318" s="35"/>
      <c r="AA318" s="35"/>
      <c r="AB318" s="35">
        <v>0</v>
      </c>
      <c r="AC318" s="35"/>
      <c r="AD318" s="35">
        <v>0</v>
      </c>
      <c r="AE318" s="35"/>
      <c r="AF318" s="35"/>
      <c r="AG318" s="35"/>
      <c r="AH318" s="35">
        <v>0</v>
      </c>
    </row>
    <row r="319" spans="1:34" ht="19.5" customHeight="1" x14ac:dyDescent="0.2">
      <c r="D319" s="44" t="s">
        <v>212</v>
      </c>
      <c r="F319" s="45">
        <v>482</v>
      </c>
      <c r="G319" s="46"/>
      <c r="H319" s="46"/>
      <c r="I319" s="46"/>
      <c r="J319" s="45">
        <v>1541</v>
      </c>
      <c r="K319" s="45">
        <v>52</v>
      </c>
      <c r="L319" s="46"/>
      <c r="M319" s="45">
        <v>1593</v>
      </c>
      <c r="N319" s="46"/>
      <c r="O319" s="46"/>
      <c r="P319" s="46"/>
      <c r="Q319" s="45">
        <v>337</v>
      </c>
      <c r="R319" s="45">
        <v>1490</v>
      </c>
      <c r="S319" s="46"/>
      <c r="T319" s="45">
        <v>1827</v>
      </c>
      <c r="U319" s="46"/>
      <c r="V319" s="46"/>
      <c r="W319" s="46"/>
      <c r="X319" s="45">
        <v>247</v>
      </c>
      <c r="Y319" s="46"/>
      <c r="Z319" s="46"/>
      <c r="AA319" s="46"/>
      <c r="AB319" s="45">
        <v>0</v>
      </c>
      <c r="AC319" s="46"/>
      <c r="AD319" s="45">
        <v>1</v>
      </c>
      <c r="AE319" s="46"/>
      <c r="AF319" s="46"/>
      <c r="AG319" s="46"/>
      <c r="AH319" s="45">
        <v>301</v>
      </c>
    </row>
    <row r="320" spans="1:34" ht="20.100000000000001" customHeight="1" x14ac:dyDescent="0.2">
      <c r="D320" s="2" t="s">
        <v>137</v>
      </c>
      <c r="F320" s="35">
        <v>294</v>
      </c>
      <c r="G320" s="35"/>
      <c r="H320" s="35"/>
      <c r="I320" s="35"/>
      <c r="J320" s="35">
        <v>1274</v>
      </c>
      <c r="K320" s="35">
        <v>20</v>
      </c>
      <c r="L320" s="35"/>
      <c r="M320" s="35">
        <v>1294</v>
      </c>
      <c r="N320" s="35"/>
      <c r="O320" s="35"/>
      <c r="P320" s="35"/>
      <c r="Q320" s="35">
        <v>433</v>
      </c>
      <c r="R320" s="35">
        <v>889</v>
      </c>
      <c r="S320" s="35"/>
      <c r="T320" s="35">
        <v>1322</v>
      </c>
      <c r="U320" s="35"/>
      <c r="V320" s="35"/>
      <c r="W320" s="35"/>
      <c r="X320" s="35">
        <v>264</v>
      </c>
      <c r="Y320" s="35"/>
      <c r="Z320" s="35"/>
      <c r="AA320" s="35"/>
      <c r="AB320" s="35">
        <v>0</v>
      </c>
      <c r="AC320" s="35"/>
      <c r="AD320" s="35">
        <v>2</v>
      </c>
      <c r="AE320" s="35"/>
      <c r="AF320" s="35"/>
      <c r="AG320" s="35"/>
      <c r="AH320" s="35">
        <v>100</v>
      </c>
    </row>
    <row r="321" spans="1:34" ht="19.5" customHeight="1" x14ac:dyDescent="0.2">
      <c r="D321" s="44" t="s">
        <v>213</v>
      </c>
      <c r="F321" s="45">
        <v>389</v>
      </c>
      <c r="G321" s="46"/>
      <c r="H321" s="46"/>
      <c r="I321" s="46"/>
      <c r="J321" s="45">
        <v>1521</v>
      </c>
      <c r="K321" s="45">
        <v>32</v>
      </c>
      <c r="L321" s="46"/>
      <c r="M321" s="45">
        <v>1553</v>
      </c>
      <c r="N321" s="46"/>
      <c r="O321" s="46"/>
      <c r="P321" s="46"/>
      <c r="Q321" s="45">
        <v>413</v>
      </c>
      <c r="R321" s="45">
        <v>1191</v>
      </c>
      <c r="S321" s="46"/>
      <c r="T321" s="45">
        <v>1604</v>
      </c>
      <c r="U321" s="46"/>
      <c r="V321" s="46"/>
      <c r="W321" s="46"/>
      <c r="X321" s="45">
        <v>338</v>
      </c>
      <c r="Y321" s="46"/>
      <c r="Z321" s="46"/>
      <c r="AA321" s="46"/>
      <c r="AB321" s="45">
        <v>0</v>
      </c>
      <c r="AC321" s="46"/>
      <c r="AD321" s="45">
        <v>0</v>
      </c>
      <c r="AE321" s="46"/>
      <c r="AF321" s="46"/>
      <c r="AG321" s="46"/>
      <c r="AH321" s="45">
        <v>88</v>
      </c>
    </row>
    <row r="322" spans="1:34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1049</v>
      </c>
      <c r="K322" s="46">
        <v>10</v>
      </c>
      <c r="L322" s="46"/>
      <c r="M322" s="46">
        <v>1059</v>
      </c>
      <c r="N322" s="46"/>
      <c r="O322" s="46"/>
      <c r="P322" s="46"/>
      <c r="Q322" s="46">
        <v>186</v>
      </c>
      <c r="R322" s="46">
        <v>582</v>
      </c>
      <c r="S322" s="46"/>
      <c r="T322" s="46">
        <v>768</v>
      </c>
      <c r="U322" s="46"/>
      <c r="V322" s="46"/>
      <c r="W322" s="46"/>
      <c r="X322" s="46">
        <v>291</v>
      </c>
      <c r="Y322" s="46"/>
      <c r="Z322" s="46"/>
      <c r="AA322" s="46"/>
      <c r="AB322" s="46">
        <v>0</v>
      </c>
      <c r="AC322" s="46"/>
      <c r="AD322" s="46">
        <v>0</v>
      </c>
      <c r="AE322" s="46"/>
      <c r="AF322" s="46"/>
      <c r="AG322" s="46"/>
      <c r="AH322" s="46">
        <v>0</v>
      </c>
    </row>
    <row r="323" spans="1:34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</row>
    <row r="324" spans="1:34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4040</v>
      </c>
      <c r="G324" s="51"/>
      <c r="H324" s="51"/>
      <c r="I324" s="51"/>
      <c r="J324" s="50">
        <v>17650</v>
      </c>
      <c r="K324" s="50">
        <v>623</v>
      </c>
      <c r="L324" s="51"/>
      <c r="M324" s="50">
        <v>18273</v>
      </c>
      <c r="N324" s="51"/>
      <c r="O324" s="51"/>
      <c r="P324" s="51"/>
      <c r="Q324" s="50">
        <v>5382</v>
      </c>
      <c r="R324" s="50">
        <v>13275</v>
      </c>
      <c r="S324" s="51"/>
      <c r="T324" s="50">
        <v>18657</v>
      </c>
      <c r="U324" s="51"/>
      <c r="V324" s="51"/>
      <c r="W324" s="51"/>
      <c r="X324" s="50">
        <v>3653</v>
      </c>
      <c r="Y324" s="51"/>
      <c r="Z324" s="51"/>
      <c r="AA324" s="51"/>
      <c r="AB324" s="50">
        <v>0</v>
      </c>
      <c r="AC324" s="51"/>
      <c r="AD324" s="50">
        <v>3</v>
      </c>
      <c r="AE324" s="51"/>
      <c r="AF324" s="51"/>
      <c r="AG324" s="51"/>
      <c r="AH324" s="50">
        <v>1299</v>
      </c>
    </row>
    <row r="325" spans="1:34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</row>
    <row r="326" spans="1:34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4040</v>
      </c>
      <c r="G326" s="51"/>
      <c r="H326" s="51"/>
      <c r="I326" s="51"/>
      <c r="J326" s="56">
        <v>17650</v>
      </c>
      <c r="K326" s="56">
        <v>623</v>
      </c>
      <c r="L326" s="51"/>
      <c r="M326" s="56">
        <v>18273</v>
      </c>
      <c r="N326" s="51"/>
      <c r="O326" s="51"/>
      <c r="P326" s="51"/>
      <c r="Q326" s="56">
        <v>5382</v>
      </c>
      <c r="R326" s="56">
        <v>13275</v>
      </c>
      <c r="S326" s="51"/>
      <c r="T326" s="56">
        <v>18657</v>
      </c>
      <c r="U326" s="51"/>
      <c r="V326" s="51"/>
      <c r="W326" s="51"/>
      <c r="X326" s="56">
        <v>3653</v>
      </c>
      <c r="Y326" s="51"/>
      <c r="Z326" s="51"/>
      <c r="AA326" s="51"/>
      <c r="AB326" s="56">
        <v>0</v>
      </c>
      <c r="AC326" s="51"/>
      <c r="AD326" s="56">
        <v>3</v>
      </c>
      <c r="AE326" s="51"/>
      <c r="AF326" s="51"/>
      <c r="AG326" s="51"/>
      <c r="AH326" s="56">
        <v>1299</v>
      </c>
    </row>
    <row r="327" spans="1:34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</row>
    <row r="328" spans="1:34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</row>
    <row r="329" spans="1:34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</row>
    <row r="330" spans="1:34" ht="20.100000000000001" customHeight="1" x14ac:dyDescent="0.2">
      <c r="D330" s="2" t="s">
        <v>217</v>
      </c>
      <c r="F330" s="35">
        <v>365</v>
      </c>
      <c r="G330" s="35"/>
      <c r="H330" s="35"/>
      <c r="I330" s="35"/>
      <c r="J330" s="35">
        <v>2001</v>
      </c>
      <c r="K330" s="35">
        <v>39</v>
      </c>
      <c r="L330" s="35"/>
      <c r="M330" s="35">
        <v>2040</v>
      </c>
      <c r="N330" s="35"/>
      <c r="O330" s="35"/>
      <c r="P330" s="35"/>
      <c r="Q330" s="35">
        <v>509</v>
      </c>
      <c r="R330" s="35">
        <v>1510</v>
      </c>
      <c r="S330" s="35"/>
      <c r="T330" s="35">
        <v>2019</v>
      </c>
      <c r="U330" s="35"/>
      <c r="V330" s="35"/>
      <c r="W330" s="35"/>
      <c r="X330" s="35">
        <v>386</v>
      </c>
      <c r="Y330" s="35"/>
      <c r="Z330" s="35"/>
      <c r="AA330" s="35"/>
      <c r="AB330" s="35">
        <v>0</v>
      </c>
      <c r="AC330" s="35"/>
      <c r="AD330" s="35">
        <v>0</v>
      </c>
      <c r="AE330" s="35"/>
      <c r="AF330" s="35"/>
      <c r="AG330" s="35"/>
      <c r="AH330" s="35">
        <v>101</v>
      </c>
    </row>
    <row r="331" spans="1:34" ht="19.5" customHeight="1" x14ac:dyDescent="0.2">
      <c r="D331" s="44" t="s">
        <v>218</v>
      </c>
      <c r="F331" s="45">
        <v>551</v>
      </c>
      <c r="G331" s="46"/>
      <c r="H331" s="46"/>
      <c r="I331" s="46"/>
      <c r="J331" s="45">
        <v>2041</v>
      </c>
      <c r="K331" s="45">
        <v>36</v>
      </c>
      <c r="L331" s="46"/>
      <c r="M331" s="45">
        <v>2077</v>
      </c>
      <c r="N331" s="46"/>
      <c r="O331" s="46"/>
      <c r="P331" s="46"/>
      <c r="Q331" s="45">
        <v>424</v>
      </c>
      <c r="R331" s="45">
        <v>1789</v>
      </c>
      <c r="S331" s="46"/>
      <c r="T331" s="45">
        <v>2213</v>
      </c>
      <c r="U331" s="46"/>
      <c r="V331" s="46"/>
      <c r="W331" s="46"/>
      <c r="X331" s="45">
        <v>414</v>
      </c>
      <c r="Y331" s="46"/>
      <c r="Z331" s="46"/>
      <c r="AA331" s="46"/>
      <c r="AB331" s="45">
        <v>0</v>
      </c>
      <c r="AC331" s="46"/>
      <c r="AD331" s="45">
        <v>1</v>
      </c>
      <c r="AE331" s="46"/>
      <c r="AF331" s="46"/>
      <c r="AG331" s="46"/>
      <c r="AH331" s="45">
        <v>0</v>
      </c>
    </row>
    <row r="332" spans="1:34" ht="20.100000000000001" customHeight="1" x14ac:dyDescent="0.2">
      <c r="D332" s="2" t="s">
        <v>219</v>
      </c>
      <c r="F332" s="35">
        <v>308</v>
      </c>
      <c r="G332" s="35"/>
      <c r="H332" s="35"/>
      <c r="I332" s="35"/>
      <c r="J332" s="35">
        <v>1962</v>
      </c>
      <c r="K332" s="35">
        <v>22</v>
      </c>
      <c r="L332" s="35"/>
      <c r="M332" s="35">
        <v>1984</v>
      </c>
      <c r="N332" s="35"/>
      <c r="O332" s="35"/>
      <c r="P332" s="35"/>
      <c r="Q332" s="35">
        <v>373</v>
      </c>
      <c r="R332" s="35">
        <v>1505</v>
      </c>
      <c r="S332" s="35"/>
      <c r="T332" s="35">
        <v>1878</v>
      </c>
      <c r="U332" s="35"/>
      <c r="V332" s="35"/>
      <c r="W332" s="35"/>
      <c r="X332" s="35">
        <v>414</v>
      </c>
      <c r="Y332" s="35"/>
      <c r="Z332" s="35"/>
      <c r="AA332" s="35"/>
      <c r="AB332" s="35">
        <v>0</v>
      </c>
      <c r="AC332" s="35"/>
      <c r="AD332" s="35">
        <v>0</v>
      </c>
      <c r="AE332" s="35"/>
      <c r="AF332" s="35"/>
      <c r="AG332" s="35"/>
      <c r="AH332" s="35">
        <v>0</v>
      </c>
    </row>
    <row r="333" spans="1:34" ht="19.5" customHeight="1" x14ac:dyDescent="0.2">
      <c r="D333" s="44" t="s">
        <v>220</v>
      </c>
      <c r="F333" s="45">
        <v>525</v>
      </c>
      <c r="G333" s="46"/>
      <c r="H333" s="46"/>
      <c r="I333" s="46"/>
      <c r="J333" s="45">
        <v>2061</v>
      </c>
      <c r="K333" s="45">
        <v>41</v>
      </c>
      <c r="L333" s="46"/>
      <c r="M333" s="45">
        <v>2102</v>
      </c>
      <c r="N333" s="46"/>
      <c r="O333" s="46"/>
      <c r="P333" s="46"/>
      <c r="Q333" s="45">
        <v>357</v>
      </c>
      <c r="R333" s="45">
        <v>1849</v>
      </c>
      <c r="S333" s="46"/>
      <c r="T333" s="45">
        <v>2206</v>
      </c>
      <c r="U333" s="46"/>
      <c r="V333" s="46"/>
      <c r="W333" s="46"/>
      <c r="X333" s="45">
        <v>421</v>
      </c>
      <c r="Y333" s="46"/>
      <c r="Z333" s="46"/>
      <c r="AA333" s="46"/>
      <c r="AB333" s="45">
        <v>0</v>
      </c>
      <c r="AC333" s="46"/>
      <c r="AD333" s="45">
        <v>0</v>
      </c>
      <c r="AE333" s="46"/>
      <c r="AF333" s="46"/>
      <c r="AG333" s="46"/>
      <c r="AH333" s="45">
        <v>329</v>
      </c>
    </row>
    <row r="334" spans="1:34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709</v>
      </c>
      <c r="K334" s="46">
        <v>6</v>
      </c>
      <c r="L334" s="46"/>
      <c r="M334" s="46">
        <v>715</v>
      </c>
      <c r="N334" s="46"/>
      <c r="O334" s="46"/>
      <c r="P334" s="46"/>
      <c r="Q334" s="46">
        <v>127</v>
      </c>
      <c r="R334" s="46">
        <v>327</v>
      </c>
      <c r="S334" s="46"/>
      <c r="T334" s="46">
        <v>454</v>
      </c>
      <c r="U334" s="46"/>
      <c r="V334" s="46"/>
      <c r="W334" s="46"/>
      <c r="X334" s="46">
        <v>261</v>
      </c>
      <c r="Y334" s="46"/>
      <c r="Z334" s="46"/>
      <c r="AA334" s="46"/>
      <c r="AB334" s="46">
        <v>0</v>
      </c>
      <c r="AC334" s="46"/>
      <c r="AD334" s="46">
        <v>0</v>
      </c>
      <c r="AE334" s="46"/>
      <c r="AF334" s="46"/>
      <c r="AG334" s="46"/>
      <c r="AH334" s="46">
        <v>0</v>
      </c>
    </row>
    <row r="335" spans="1:34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719</v>
      </c>
      <c r="K335" s="45">
        <v>0</v>
      </c>
      <c r="L335" s="46"/>
      <c r="M335" s="45">
        <v>719</v>
      </c>
      <c r="N335" s="46"/>
      <c r="O335" s="46"/>
      <c r="P335" s="46"/>
      <c r="Q335" s="45">
        <v>110</v>
      </c>
      <c r="R335" s="45">
        <v>302</v>
      </c>
      <c r="S335" s="46"/>
      <c r="T335" s="45">
        <v>412</v>
      </c>
      <c r="U335" s="46"/>
      <c r="V335" s="46"/>
      <c r="W335" s="46"/>
      <c r="X335" s="45">
        <v>307</v>
      </c>
      <c r="Y335" s="46"/>
      <c r="Z335" s="46"/>
      <c r="AA335" s="46"/>
      <c r="AB335" s="45">
        <v>0</v>
      </c>
      <c r="AC335" s="46"/>
      <c r="AD335" s="45">
        <v>0</v>
      </c>
      <c r="AE335" s="46"/>
      <c r="AF335" s="46"/>
      <c r="AG335" s="46"/>
      <c r="AH335" s="45">
        <v>0</v>
      </c>
    </row>
    <row r="336" spans="1:34" ht="20.100000000000001" customHeight="1" x14ac:dyDescent="0.2">
      <c r="D336" s="2" t="s">
        <v>223</v>
      </c>
      <c r="F336" s="35">
        <v>404</v>
      </c>
      <c r="G336" s="35"/>
      <c r="H336" s="35"/>
      <c r="I336" s="35"/>
      <c r="J336" s="35">
        <v>2160</v>
      </c>
      <c r="K336" s="35">
        <v>45</v>
      </c>
      <c r="L336" s="35"/>
      <c r="M336" s="35">
        <v>2205</v>
      </c>
      <c r="N336" s="35"/>
      <c r="O336" s="35"/>
      <c r="P336" s="35"/>
      <c r="Q336" s="35">
        <v>380</v>
      </c>
      <c r="R336" s="35">
        <v>1722</v>
      </c>
      <c r="S336" s="35"/>
      <c r="T336" s="35">
        <v>2102</v>
      </c>
      <c r="U336" s="35"/>
      <c r="V336" s="35"/>
      <c r="W336" s="35"/>
      <c r="X336" s="35">
        <v>507</v>
      </c>
      <c r="Y336" s="35"/>
      <c r="Z336" s="35"/>
      <c r="AA336" s="35"/>
      <c r="AB336" s="35">
        <v>0</v>
      </c>
      <c r="AC336" s="35"/>
      <c r="AD336" s="35">
        <v>0</v>
      </c>
      <c r="AE336" s="35"/>
      <c r="AF336" s="35"/>
      <c r="AG336" s="35"/>
      <c r="AH336" s="35">
        <v>30</v>
      </c>
    </row>
    <row r="337" spans="1:34" ht="19.5" customHeight="1" x14ac:dyDescent="0.2">
      <c r="D337" s="44" t="s">
        <v>224</v>
      </c>
      <c r="F337" s="45">
        <v>599</v>
      </c>
      <c r="G337" s="46"/>
      <c r="H337" s="46"/>
      <c r="I337" s="46"/>
      <c r="J337" s="45">
        <v>2158</v>
      </c>
      <c r="K337" s="45">
        <v>24</v>
      </c>
      <c r="L337" s="46"/>
      <c r="M337" s="45">
        <v>2182</v>
      </c>
      <c r="N337" s="46"/>
      <c r="O337" s="46"/>
      <c r="P337" s="46"/>
      <c r="Q337" s="45">
        <v>220</v>
      </c>
      <c r="R337" s="45">
        <v>2140</v>
      </c>
      <c r="S337" s="46"/>
      <c r="T337" s="45">
        <v>2360</v>
      </c>
      <c r="U337" s="46"/>
      <c r="V337" s="46"/>
      <c r="W337" s="46"/>
      <c r="X337" s="45">
        <v>421</v>
      </c>
      <c r="Y337" s="46"/>
      <c r="Z337" s="46"/>
      <c r="AA337" s="46"/>
      <c r="AB337" s="45">
        <v>0</v>
      </c>
      <c r="AC337" s="46"/>
      <c r="AD337" s="45">
        <v>0</v>
      </c>
      <c r="AE337" s="46"/>
      <c r="AF337" s="46"/>
      <c r="AG337" s="46"/>
      <c r="AH337" s="45">
        <v>446</v>
      </c>
    </row>
    <row r="338" spans="1:34" ht="20.100000000000001" customHeight="1" x14ac:dyDescent="0.2">
      <c r="D338" s="2" t="s">
        <v>225</v>
      </c>
      <c r="F338" s="35">
        <v>230</v>
      </c>
      <c r="G338" s="35"/>
      <c r="H338" s="35"/>
      <c r="I338" s="35"/>
      <c r="J338" s="35">
        <v>858</v>
      </c>
      <c r="K338" s="35">
        <v>18</v>
      </c>
      <c r="L338" s="35"/>
      <c r="M338" s="35">
        <v>876</v>
      </c>
      <c r="N338" s="35"/>
      <c r="O338" s="35"/>
      <c r="P338" s="35"/>
      <c r="Q338" s="35">
        <v>237</v>
      </c>
      <c r="R338" s="35">
        <v>652</v>
      </c>
      <c r="S338" s="35"/>
      <c r="T338" s="35">
        <v>889</v>
      </c>
      <c r="U338" s="35"/>
      <c r="V338" s="35"/>
      <c r="W338" s="35"/>
      <c r="X338" s="35">
        <v>214</v>
      </c>
      <c r="Y338" s="35"/>
      <c r="Z338" s="35"/>
      <c r="AA338" s="35"/>
      <c r="AB338" s="35">
        <v>0</v>
      </c>
      <c r="AC338" s="35"/>
      <c r="AD338" s="35">
        <v>3</v>
      </c>
      <c r="AE338" s="35"/>
      <c r="AF338" s="35"/>
      <c r="AG338" s="35"/>
      <c r="AH338" s="35">
        <v>0</v>
      </c>
    </row>
    <row r="339" spans="1:34" ht="19.5" customHeight="1" x14ac:dyDescent="0.2">
      <c r="D339" s="44" t="s">
        <v>226</v>
      </c>
      <c r="F339" s="45">
        <v>106</v>
      </c>
      <c r="G339" s="46"/>
      <c r="H339" s="46"/>
      <c r="I339" s="46"/>
      <c r="J339" s="45">
        <v>650</v>
      </c>
      <c r="K339" s="45">
        <v>30</v>
      </c>
      <c r="L339" s="46"/>
      <c r="M339" s="45">
        <v>680</v>
      </c>
      <c r="N339" s="46"/>
      <c r="O339" s="46"/>
      <c r="P339" s="46"/>
      <c r="Q339" s="45">
        <v>149</v>
      </c>
      <c r="R339" s="45">
        <v>532</v>
      </c>
      <c r="S339" s="46"/>
      <c r="T339" s="45">
        <v>681</v>
      </c>
      <c r="U339" s="46"/>
      <c r="V339" s="46"/>
      <c r="W339" s="46"/>
      <c r="X339" s="45">
        <v>105</v>
      </c>
      <c r="Y339" s="46"/>
      <c r="Z339" s="46"/>
      <c r="AA339" s="46"/>
      <c r="AB339" s="45">
        <v>0</v>
      </c>
      <c r="AC339" s="46"/>
      <c r="AD339" s="45">
        <v>0</v>
      </c>
      <c r="AE339" s="46"/>
      <c r="AF339" s="46"/>
      <c r="AG339" s="46"/>
      <c r="AH339" s="45">
        <v>0</v>
      </c>
    </row>
    <row r="340" spans="1:34" ht="20.100000000000001" customHeight="1" x14ac:dyDescent="0.2">
      <c r="D340" s="47" t="s">
        <v>227</v>
      </c>
      <c r="F340" s="35">
        <v>121</v>
      </c>
      <c r="G340" s="35"/>
      <c r="H340" s="35"/>
      <c r="I340" s="35"/>
      <c r="J340" s="35">
        <v>648</v>
      </c>
      <c r="K340" s="35">
        <v>21</v>
      </c>
      <c r="L340" s="35"/>
      <c r="M340" s="35">
        <v>669</v>
      </c>
      <c r="N340" s="35"/>
      <c r="O340" s="35"/>
      <c r="P340" s="35"/>
      <c r="Q340" s="35">
        <v>137</v>
      </c>
      <c r="R340" s="35">
        <v>490</v>
      </c>
      <c r="S340" s="35"/>
      <c r="T340" s="35">
        <v>627</v>
      </c>
      <c r="U340" s="35"/>
      <c r="V340" s="35"/>
      <c r="W340" s="35"/>
      <c r="X340" s="35">
        <v>154</v>
      </c>
      <c r="Y340" s="35"/>
      <c r="Z340" s="35"/>
      <c r="AA340" s="35"/>
      <c r="AB340" s="35">
        <v>0</v>
      </c>
      <c r="AC340" s="35"/>
      <c r="AD340" s="35">
        <v>9</v>
      </c>
      <c r="AE340" s="35"/>
      <c r="AF340" s="35"/>
      <c r="AG340" s="35"/>
      <c r="AH340" s="35">
        <v>0</v>
      </c>
    </row>
    <row r="341" spans="1:34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</row>
    <row r="342" spans="1:34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3209</v>
      </c>
      <c r="G342" s="51"/>
      <c r="H342" s="51"/>
      <c r="I342" s="51"/>
      <c r="J342" s="50">
        <v>15967</v>
      </c>
      <c r="K342" s="50">
        <v>282</v>
      </c>
      <c r="L342" s="51"/>
      <c r="M342" s="50">
        <v>16249</v>
      </c>
      <c r="N342" s="51"/>
      <c r="O342" s="51"/>
      <c r="P342" s="51"/>
      <c r="Q342" s="50">
        <v>3023</v>
      </c>
      <c r="R342" s="50">
        <v>12818</v>
      </c>
      <c r="S342" s="51"/>
      <c r="T342" s="50">
        <v>15841</v>
      </c>
      <c r="U342" s="51"/>
      <c r="V342" s="51"/>
      <c r="W342" s="51"/>
      <c r="X342" s="50">
        <v>3604</v>
      </c>
      <c r="Y342" s="51"/>
      <c r="Z342" s="51"/>
      <c r="AA342" s="51"/>
      <c r="AB342" s="50">
        <v>0</v>
      </c>
      <c r="AC342" s="51"/>
      <c r="AD342" s="50">
        <v>13</v>
      </c>
      <c r="AE342" s="51"/>
      <c r="AF342" s="51"/>
      <c r="AG342" s="51"/>
      <c r="AH342" s="50">
        <v>906</v>
      </c>
    </row>
    <row r="343" spans="1:34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</row>
    <row r="344" spans="1:34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3209</v>
      </c>
      <c r="G344" s="51"/>
      <c r="H344" s="51"/>
      <c r="I344" s="51"/>
      <c r="J344" s="56">
        <v>15967</v>
      </c>
      <c r="K344" s="56">
        <v>282</v>
      </c>
      <c r="L344" s="51"/>
      <c r="M344" s="56">
        <v>16249</v>
      </c>
      <c r="N344" s="51"/>
      <c r="O344" s="51"/>
      <c r="P344" s="51"/>
      <c r="Q344" s="56">
        <v>3023</v>
      </c>
      <c r="R344" s="56">
        <v>12818</v>
      </c>
      <c r="S344" s="51"/>
      <c r="T344" s="56">
        <v>15841</v>
      </c>
      <c r="U344" s="51"/>
      <c r="V344" s="51"/>
      <c r="W344" s="51"/>
      <c r="X344" s="56">
        <v>3604</v>
      </c>
      <c r="Y344" s="51"/>
      <c r="Z344" s="51"/>
      <c r="AA344" s="51"/>
      <c r="AB344" s="56">
        <v>0</v>
      </c>
      <c r="AC344" s="51"/>
      <c r="AD344" s="56">
        <v>13</v>
      </c>
      <c r="AE344" s="51"/>
      <c r="AF344" s="51"/>
      <c r="AG344" s="51"/>
      <c r="AH344" s="56">
        <v>906</v>
      </c>
    </row>
    <row r="345" spans="1:34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</row>
    <row r="346" spans="1:34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</row>
    <row r="347" spans="1:34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</row>
    <row r="348" spans="1:34" ht="20.100000000000001" customHeight="1" x14ac:dyDescent="0.2">
      <c r="D348" s="2" t="s">
        <v>115</v>
      </c>
      <c r="F348" s="35">
        <v>205</v>
      </c>
      <c r="G348" s="35"/>
      <c r="H348" s="35"/>
      <c r="I348" s="35"/>
      <c r="J348" s="35">
        <v>1682</v>
      </c>
      <c r="K348" s="35">
        <v>28</v>
      </c>
      <c r="L348" s="35"/>
      <c r="M348" s="35">
        <v>1710</v>
      </c>
      <c r="N348" s="35"/>
      <c r="O348" s="35"/>
      <c r="P348" s="35"/>
      <c r="Q348" s="35">
        <v>312</v>
      </c>
      <c r="R348" s="35">
        <v>1308</v>
      </c>
      <c r="S348" s="35"/>
      <c r="T348" s="35">
        <v>1620</v>
      </c>
      <c r="U348" s="35"/>
      <c r="V348" s="35"/>
      <c r="W348" s="35"/>
      <c r="X348" s="35">
        <v>295</v>
      </c>
      <c r="Y348" s="35"/>
      <c r="Z348" s="35"/>
      <c r="AA348" s="35"/>
      <c r="AB348" s="35">
        <v>0</v>
      </c>
      <c r="AC348" s="35"/>
      <c r="AD348" s="35">
        <v>0</v>
      </c>
      <c r="AE348" s="35"/>
      <c r="AF348" s="35"/>
      <c r="AG348" s="35"/>
      <c r="AH348" s="35">
        <v>28</v>
      </c>
    </row>
    <row r="349" spans="1:34" ht="19.5" customHeight="1" x14ac:dyDescent="0.2">
      <c r="D349" s="44" t="s">
        <v>116</v>
      </c>
      <c r="F349" s="45">
        <v>236</v>
      </c>
      <c r="G349" s="46"/>
      <c r="H349" s="46"/>
      <c r="I349" s="46"/>
      <c r="J349" s="45">
        <v>1690</v>
      </c>
      <c r="K349" s="45">
        <v>29</v>
      </c>
      <c r="L349" s="46"/>
      <c r="M349" s="45">
        <v>1719</v>
      </c>
      <c r="N349" s="46"/>
      <c r="O349" s="46"/>
      <c r="P349" s="46"/>
      <c r="Q349" s="45">
        <v>314</v>
      </c>
      <c r="R349" s="45">
        <v>1257</v>
      </c>
      <c r="S349" s="46"/>
      <c r="T349" s="45">
        <v>1571</v>
      </c>
      <c r="U349" s="46"/>
      <c r="V349" s="46"/>
      <c r="W349" s="46"/>
      <c r="X349" s="45">
        <v>384</v>
      </c>
      <c r="Y349" s="46"/>
      <c r="Z349" s="46"/>
      <c r="AA349" s="46"/>
      <c r="AB349" s="45">
        <v>0</v>
      </c>
      <c r="AC349" s="46"/>
      <c r="AD349" s="45">
        <v>0</v>
      </c>
      <c r="AE349" s="46"/>
      <c r="AF349" s="46"/>
      <c r="AG349" s="46"/>
      <c r="AH349" s="45">
        <v>0</v>
      </c>
    </row>
    <row r="350" spans="1:34" ht="20.100000000000001" customHeight="1" x14ac:dyDescent="0.2">
      <c r="D350" s="2" t="s">
        <v>132</v>
      </c>
      <c r="F350" s="35">
        <v>219</v>
      </c>
      <c r="G350" s="35"/>
      <c r="H350" s="35"/>
      <c r="I350" s="35"/>
      <c r="J350" s="35">
        <v>1695</v>
      </c>
      <c r="K350" s="35">
        <v>44</v>
      </c>
      <c r="L350" s="35"/>
      <c r="M350" s="35">
        <v>1739</v>
      </c>
      <c r="N350" s="35"/>
      <c r="O350" s="35"/>
      <c r="P350" s="35"/>
      <c r="Q350" s="35">
        <v>465</v>
      </c>
      <c r="R350" s="35">
        <v>1227</v>
      </c>
      <c r="S350" s="35"/>
      <c r="T350" s="35">
        <v>1692</v>
      </c>
      <c r="U350" s="35"/>
      <c r="V350" s="35"/>
      <c r="W350" s="35"/>
      <c r="X350" s="35">
        <v>266</v>
      </c>
      <c r="Y350" s="35"/>
      <c r="Z350" s="35"/>
      <c r="AA350" s="35"/>
      <c r="AB350" s="35">
        <v>0</v>
      </c>
      <c r="AC350" s="35"/>
      <c r="AD350" s="35">
        <v>0</v>
      </c>
      <c r="AE350" s="35"/>
      <c r="AF350" s="35"/>
      <c r="AG350" s="35"/>
      <c r="AH350" s="35">
        <v>0</v>
      </c>
    </row>
    <row r="351" spans="1:34" ht="19.5" customHeight="1" x14ac:dyDescent="0.2">
      <c r="D351" s="44" t="s">
        <v>118</v>
      </c>
      <c r="F351" s="45">
        <v>228</v>
      </c>
      <c r="G351" s="46"/>
      <c r="H351" s="46"/>
      <c r="I351" s="46"/>
      <c r="J351" s="45">
        <v>1708</v>
      </c>
      <c r="K351" s="45">
        <v>50</v>
      </c>
      <c r="L351" s="46"/>
      <c r="M351" s="45">
        <v>1758</v>
      </c>
      <c r="N351" s="46"/>
      <c r="O351" s="46"/>
      <c r="P351" s="46"/>
      <c r="Q351" s="45">
        <v>358</v>
      </c>
      <c r="R351" s="45">
        <v>1344</v>
      </c>
      <c r="S351" s="46"/>
      <c r="T351" s="45">
        <v>1702</v>
      </c>
      <c r="U351" s="46"/>
      <c r="V351" s="46"/>
      <c r="W351" s="46"/>
      <c r="X351" s="45">
        <v>284</v>
      </c>
      <c r="Y351" s="46"/>
      <c r="Z351" s="46"/>
      <c r="AA351" s="46"/>
      <c r="AB351" s="45">
        <v>0</v>
      </c>
      <c r="AC351" s="46"/>
      <c r="AD351" s="45">
        <v>0</v>
      </c>
      <c r="AE351" s="46"/>
      <c r="AF351" s="46"/>
      <c r="AG351" s="46"/>
      <c r="AH351" s="45">
        <v>0</v>
      </c>
    </row>
    <row r="352" spans="1:34" ht="20.100000000000001" customHeight="1" x14ac:dyDescent="0.2">
      <c r="D352" s="2" t="s">
        <v>133</v>
      </c>
      <c r="F352" s="35">
        <v>90</v>
      </c>
      <c r="G352" s="35"/>
      <c r="H352" s="35"/>
      <c r="I352" s="35"/>
      <c r="J352" s="35">
        <v>610</v>
      </c>
      <c r="K352" s="35">
        <v>18</v>
      </c>
      <c r="L352" s="35"/>
      <c r="M352" s="35">
        <v>628</v>
      </c>
      <c r="N352" s="35"/>
      <c r="O352" s="35"/>
      <c r="P352" s="35"/>
      <c r="Q352" s="35">
        <v>154</v>
      </c>
      <c r="R352" s="35">
        <v>450</v>
      </c>
      <c r="S352" s="35"/>
      <c r="T352" s="35">
        <v>604</v>
      </c>
      <c r="U352" s="35"/>
      <c r="V352" s="35"/>
      <c r="W352" s="35"/>
      <c r="X352" s="35">
        <v>114</v>
      </c>
      <c r="Y352" s="35"/>
      <c r="Z352" s="35"/>
      <c r="AA352" s="35"/>
      <c r="AB352" s="35">
        <v>0</v>
      </c>
      <c r="AC352" s="35"/>
      <c r="AD352" s="35">
        <v>0</v>
      </c>
      <c r="AE352" s="35"/>
      <c r="AF352" s="35"/>
      <c r="AG352" s="35"/>
      <c r="AH352" s="35">
        <v>0</v>
      </c>
    </row>
    <row r="353" spans="1:34" ht="19.5" customHeight="1" x14ac:dyDescent="0.2">
      <c r="D353" s="44" t="s">
        <v>134</v>
      </c>
      <c r="F353" s="45">
        <v>328</v>
      </c>
      <c r="G353" s="46"/>
      <c r="H353" s="46"/>
      <c r="I353" s="46"/>
      <c r="J353" s="45">
        <v>1680</v>
      </c>
      <c r="K353" s="45">
        <v>17</v>
      </c>
      <c r="L353" s="46"/>
      <c r="M353" s="45">
        <v>1697</v>
      </c>
      <c r="N353" s="46"/>
      <c r="O353" s="46"/>
      <c r="P353" s="46"/>
      <c r="Q353" s="45">
        <v>359</v>
      </c>
      <c r="R353" s="45">
        <v>1287</v>
      </c>
      <c r="S353" s="46"/>
      <c r="T353" s="45">
        <v>1646</v>
      </c>
      <c r="U353" s="46"/>
      <c r="V353" s="46"/>
      <c r="W353" s="46"/>
      <c r="X353" s="45">
        <v>379</v>
      </c>
      <c r="Y353" s="46"/>
      <c r="Z353" s="46"/>
      <c r="AA353" s="46"/>
      <c r="AB353" s="45">
        <v>0</v>
      </c>
      <c r="AC353" s="46"/>
      <c r="AD353" s="45">
        <v>0</v>
      </c>
      <c r="AE353" s="46"/>
      <c r="AF353" s="46"/>
      <c r="AG353" s="46"/>
      <c r="AH353" s="45">
        <v>0</v>
      </c>
    </row>
    <row r="354" spans="1:34" ht="20.100000000000001" customHeight="1" x14ac:dyDescent="0.2">
      <c r="D354" s="47" t="s">
        <v>121</v>
      </c>
      <c r="F354" s="46">
        <v>111</v>
      </c>
      <c r="G354" s="46"/>
      <c r="H354" s="46"/>
      <c r="I354" s="46"/>
      <c r="J354" s="46">
        <v>590</v>
      </c>
      <c r="K354" s="46">
        <v>29</v>
      </c>
      <c r="L354" s="46"/>
      <c r="M354" s="46">
        <v>619</v>
      </c>
      <c r="N354" s="46"/>
      <c r="O354" s="46"/>
      <c r="P354" s="46"/>
      <c r="Q354" s="46">
        <v>154</v>
      </c>
      <c r="R354" s="46">
        <v>463</v>
      </c>
      <c r="S354" s="46"/>
      <c r="T354" s="46">
        <v>617</v>
      </c>
      <c r="U354" s="46"/>
      <c r="V354" s="46"/>
      <c r="W354" s="46"/>
      <c r="X354" s="46">
        <v>113</v>
      </c>
      <c r="Y354" s="46"/>
      <c r="Z354" s="46"/>
      <c r="AA354" s="46"/>
      <c r="AB354" s="46">
        <v>0</v>
      </c>
      <c r="AC354" s="46"/>
      <c r="AD354" s="46">
        <v>0</v>
      </c>
      <c r="AE354" s="46"/>
      <c r="AF354" s="46"/>
      <c r="AG354" s="46"/>
      <c r="AH354" s="46">
        <v>0</v>
      </c>
    </row>
    <row r="355" spans="1:34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</row>
    <row r="356" spans="1:34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1417</v>
      </c>
      <c r="G356" s="51"/>
      <c r="H356" s="51"/>
      <c r="I356" s="51"/>
      <c r="J356" s="50">
        <v>9655</v>
      </c>
      <c r="K356" s="50">
        <v>215</v>
      </c>
      <c r="L356" s="51"/>
      <c r="M356" s="50">
        <v>9870</v>
      </c>
      <c r="N356" s="51"/>
      <c r="O356" s="51"/>
      <c r="P356" s="51"/>
      <c r="Q356" s="50">
        <v>2116</v>
      </c>
      <c r="R356" s="50">
        <v>7336</v>
      </c>
      <c r="S356" s="51"/>
      <c r="T356" s="50">
        <v>9452</v>
      </c>
      <c r="U356" s="51"/>
      <c r="V356" s="51"/>
      <c r="W356" s="51"/>
      <c r="X356" s="50">
        <v>1835</v>
      </c>
      <c r="Y356" s="51"/>
      <c r="Z356" s="51"/>
      <c r="AA356" s="51"/>
      <c r="AB356" s="50">
        <v>0</v>
      </c>
      <c r="AC356" s="51"/>
      <c r="AD356" s="50">
        <v>0</v>
      </c>
      <c r="AE356" s="51"/>
      <c r="AF356" s="51"/>
      <c r="AG356" s="51"/>
      <c r="AH356" s="50">
        <v>28</v>
      </c>
    </row>
    <row r="357" spans="1:34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</row>
    <row r="358" spans="1:34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1417</v>
      </c>
      <c r="G358" s="51"/>
      <c r="H358" s="51"/>
      <c r="I358" s="51"/>
      <c r="J358" s="56">
        <v>9655</v>
      </c>
      <c r="K358" s="56">
        <v>215</v>
      </c>
      <c r="L358" s="51"/>
      <c r="M358" s="56">
        <v>9870</v>
      </c>
      <c r="N358" s="51"/>
      <c r="O358" s="51"/>
      <c r="P358" s="51"/>
      <c r="Q358" s="56">
        <v>2116</v>
      </c>
      <c r="R358" s="56">
        <v>7336</v>
      </c>
      <c r="S358" s="51"/>
      <c r="T358" s="56">
        <v>9452</v>
      </c>
      <c r="U358" s="51"/>
      <c r="V358" s="51"/>
      <c r="W358" s="51"/>
      <c r="X358" s="56">
        <v>1835</v>
      </c>
      <c r="Y358" s="51"/>
      <c r="Z358" s="51"/>
      <c r="AA358" s="51"/>
      <c r="AB358" s="56">
        <v>0</v>
      </c>
      <c r="AC358" s="51"/>
      <c r="AD358" s="56">
        <v>0</v>
      </c>
      <c r="AE358" s="51"/>
      <c r="AF358" s="51"/>
      <c r="AG358" s="51"/>
      <c r="AH358" s="56">
        <v>28</v>
      </c>
    </row>
    <row r="359" spans="1:34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</row>
    <row r="360" spans="1:34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</row>
    <row r="361" spans="1:34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</row>
    <row r="362" spans="1:34" ht="20.100000000000001" customHeight="1" x14ac:dyDescent="0.2">
      <c r="D362" s="2" t="s">
        <v>232</v>
      </c>
      <c r="F362" s="35">
        <v>401</v>
      </c>
      <c r="G362" s="35"/>
      <c r="H362" s="35"/>
      <c r="I362" s="35"/>
      <c r="J362" s="35">
        <v>1998</v>
      </c>
      <c r="K362" s="35">
        <v>48</v>
      </c>
      <c r="L362" s="35"/>
      <c r="M362" s="35">
        <v>2046</v>
      </c>
      <c r="N362" s="35"/>
      <c r="O362" s="35"/>
      <c r="P362" s="35"/>
      <c r="Q362" s="35">
        <v>512</v>
      </c>
      <c r="R362" s="35">
        <v>1609</v>
      </c>
      <c r="S362" s="35"/>
      <c r="T362" s="35">
        <v>2121</v>
      </c>
      <c r="U362" s="35"/>
      <c r="V362" s="35"/>
      <c r="W362" s="35"/>
      <c r="X362" s="35">
        <v>325</v>
      </c>
      <c r="Y362" s="35"/>
      <c r="Z362" s="35"/>
      <c r="AA362" s="35"/>
      <c r="AB362" s="35">
        <v>0</v>
      </c>
      <c r="AC362" s="35"/>
      <c r="AD362" s="35">
        <v>1</v>
      </c>
      <c r="AE362" s="35"/>
      <c r="AF362" s="35"/>
      <c r="AG362" s="35"/>
      <c r="AH362" s="35">
        <v>39</v>
      </c>
    </row>
    <row r="363" spans="1:34" ht="19.5" customHeight="1" x14ac:dyDescent="0.2">
      <c r="D363" s="44" t="s">
        <v>233</v>
      </c>
      <c r="F363" s="45">
        <v>198</v>
      </c>
      <c r="G363" s="46"/>
      <c r="H363" s="46"/>
      <c r="I363" s="46"/>
      <c r="J363" s="45">
        <v>1990</v>
      </c>
      <c r="K363" s="45">
        <v>50</v>
      </c>
      <c r="L363" s="46"/>
      <c r="M363" s="45">
        <v>2040</v>
      </c>
      <c r="N363" s="46"/>
      <c r="O363" s="46"/>
      <c r="P363" s="46"/>
      <c r="Q363" s="45">
        <v>702</v>
      </c>
      <c r="R363" s="45">
        <v>1392</v>
      </c>
      <c r="S363" s="46"/>
      <c r="T363" s="45">
        <v>2094</v>
      </c>
      <c r="U363" s="46"/>
      <c r="V363" s="46"/>
      <c r="W363" s="46"/>
      <c r="X363" s="45">
        <v>144</v>
      </c>
      <c r="Y363" s="46"/>
      <c r="Z363" s="46"/>
      <c r="AA363" s="46"/>
      <c r="AB363" s="45">
        <v>0</v>
      </c>
      <c r="AC363" s="46"/>
      <c r="AD363" s="45">
        <v>0</v>
      </c>
      <c r="AE363" s="46"/>
      <c r="AF363" s="46"/>
      <c r="AG363" s="46"/>
      <c r="AH363" s="45">
        <v>0</v>
      </c>
    </row>
    <row r="364" spans="1:34" ht="20.100000000000001" customHeight="1" x14ac:dyDescent="0.2">
      <c r="D364" s="2" t="s">
        <v>234</v>
      </c>
      <c r="F364" s="35">
        <v>464</v>
      </c>
      <c r="G364" s="35"/>
      <c r="H364" s="35"/>
      <c r="I364" s="35"/>
      <c r="J364" s="35">
        <v>1987</v>
      </c>
      <c r="K364" s="35">
        <v>35</v>
      </c>
      <c r="L364" s="35"/>
      <c r="M364" s="35">
        <v>2022</v>
      </c>
      <c r="N364" s="35"/>
      <c r="O364" s="35"/>
      <c r="P364" s="35"/>
      <c r="Q364" s="35">
        <v>402</v>
      </c>
      <c r="R364" s="35">
        <v>1784</v>
      </c>
      <c r="S364" s="35"/>
      <c r="T364" s="35">
        <v>2186</v>
      </c>
      <c r="U364" s="35"/>
      <c r="V364" s="35"/>
      <c r="W364" s="35"/>
      <c r="X364" s="35">
        <v>300</v>
      </c>
      <c r="Y364" s="35"/>
      <c r="Z364" s="35"/>
      <c r="AA364" s="35"/>
      <c r="AB364" s="35">
        <v>0</v>
      </c>
      <c r="AC364" s="35"/>
      <c r="AD364" s="35">
        <v>0</v>
      </c>
      <c r="AE364" s="35"/>
      <c r="AF364" s="35"/>
      <c r="AG364" s="35"/>
      <c r="AH364" s="35">
        <v>591</v>
      </c>
    </row>
    <row r="365" spans="1:34" ht="19.5" customHeight="1" x14ac:dyDescent="0.2">
      <c r="D365" s="44" t="s">
        <v>235</v>
      </c>
      <c r="F365" s="45">
        <v>428</v>
      </c>
      <c r="G365" s="46"/>
      <c r="H365" s="46"/>
      <c r="I365" s="46"/>
      <c r="J365" s="45">
        <v>1977</v>
      </c>
      <c r="K365" s="45">
        <v>58</v>
      </c>
      <c r="L365" s="46"/>
      <c r="M365" s="45">
        <v>2035</v>
      </c>
      <c r="N365" s="46"/>
      <c r="O365" s="46"/>
      <c r="P365" s="46"/>
      <c r="Q365" s="45">
        <v>579</v>
      </c>
      <c r="R365" s="45">
        <v>1641</v>
      </c>
      <c r="S365" s="46"/>
      <c r="T365" s="45">
        <v>2220</v>
      </c>
      <c r="U365" s="46"/>
      <c r="V365" s="46"/>
      <c r="W365" s="46"/>
      <c r="X365" s="45">
        <v>243</v>
      </c>
      <c r="Y365" s="46"/>
      <c r="Z365" s="46"/>
      <c r="AA365" s="46"/>
      <c r="AB365" s="45">
        <v>0</v>
      </c>
      <c r="AC365" s="46"/>
      <c r="AD365" s="45">
        <v>0</v>
      </c>
      <c r="AE365" s="46"/>
      <c r="AF365" s="46"/>
      <c r="AG365" s="46"/>
      <c r="AH365" s="45">
        <v>182</v>
      </c>
    </row>
    <row r="366" spans="1:34" ht="20.100000000000001" customHeight="1" x14ac:dyDescent="0.2">
      <c r="D366" s="47" t="s">
        <v>236</v>
      </c>
      <c r="F366" s="46">
        <v>264</v>
      </c>
      <c r="G366" s="46"/>
      <c r="H366" s="46"/>
      <c r="I366" s="46"/>
      <c r="J366" s="46">
        <v>1989</v>
      </c>
      <c r="K366" s="46">
        <v>42</v>
      </c>
      <c r="L366" s="46"/>
      <c r="M366" s="46">
        <v>2031</v>
      </c>
      <c r="N366" s="46"/>
      <c r="O366" s="46"/>
      <c r="P366" s="46"/>
      <c r="Q366" s="46">
        <v>457</v>
      </c>
      <c r="R366" s="46">
        <v>1560</v>
      </c>
      <c r="S366" s="46"/>
      <c r="T366" s="46">
        <v>2017</v>
      </c>
      <c r="U366" s="46"/>
      <c r="V366" s="46"/>
      <c r="W366" s="46"/>
      <c r="X366" s="46">
        <v>278</v>
      </c>
      <c r="Y366" s="46"/>
      <c r="Z366" s="46"/>
      <c r="AA366" s="46"/>
      <c r="AB366" s="46">
        <v>0</v>
      </c>
      <c r="AC366" s="46"/>
      <c r="AD366" s="46">
        <v>0</v>
      </c>
      <c r="AE366" s="46"/>
      <c r="AF366" s="46"/>
      <c r="AG366" s="46"/>
      <c r="AH366" s="46">
        <v>0</v>
      </c>
    </row>
    <row r="367" spans="1:34" ht="19.5" customHeight="1" x14ac:dyDescent="0.2">
      <c r="D367" s="44" t="s">
        <v>237</v>
      </c>
      <c r="F367" s="45">
        <v>231</v>
      </c>
      <c r="G367" s="46"/>
      <c r="H367" s="46"/>
      <c r="I367" s="46"/>
      <c r="J367" s="45">
        <v>2002</v>
      </c>
      <c r="K367" s="45">
        <v>75</v>
      </c>
      <c r="L367" s="46"/>
      <c r="M367" s="45">
        <v>2077</v>
      </c>
      <c r="N367" s="46"/>
      <c r="O367" s="46"/>
      <c r="P367" s="46"/>
      <c r="Q367" s="45">
        <v>794</v>
      </c>
      <c r="R367" s="45">
        <v>1317</v>
      </c>
      <c r="S367" s="46"/>
      <c r="T367" s="45">
        <v>2111</v>
      </c>
      <c r="U367" s="46"/>
      <c r="V367" s="46"/>
      <c r="W367" s="46"/>
      <c r="X367" s="45">
        <v>197</v>
      </c>
      <c r="Y367" s="46"/>
      <c r="Z367" s="46"/>
      <c r="AA367" s="46"/>
      <c r="AB367" s="45">
        <v>0</v>
      </c>
      <c r="AC367" s="46"/>
      <c r="AD367" s="45">
        <v>0</v>
      </c>
      <c r="AE367" s="46"/>
      <c r="AF367" s="46"/>
      <c r="AG367" s="46"/>
      <c r="AH367" s="45">
        <v>0</v>
      </c>
    </row>
    <row r="368" spans="1:34" ht="20.100000000000001" customHeight="1" x14ac:dyDescent="0.2">
      <c r="D368" s="2" t="s">
        <v>238</v>
      </c>
      <c r="F368" s="35">
        <v>339</v>
      </c>
      <c r="G368" s="35"/>
      <c r="H368" s="35"/>
      <c r="I368" s="35"/>
      <c r="J368" s="35">
        <v>1494</v>
      </c>
      <c r="K368" s="35">
        <v>38</v>
      </c>
      <c r="L368" s="35"/>
      <c r="M368" s="35">
        <v>1532</v>
      </c>
      <c r="N368" s="35"/>
      <c r="O368" s="35"/>
      <c r="P368" s="35"/>
      <c r="Q368" s="35">
        <v>247</v>
      </c>
      <c r="R368" s="35">
        <v>1279</v>
      </c>
      <c r="S368" s="35"/>
      <c r="T368" s="35">
        <v>1526</v>
      </c>
      <c r="U368" s="35"/>
      <c r="V368" s="35"/>
      <c r="W368" s="35"/>
      <c r="X368" s="35">
        <v>345</v>
      </c>
      <c r="Y368" s="35"/>
      <c r="Z368" s="35"/>
      <c r="AA368" s="35"/>
      <c r="AB368" s="35">
        <v>0</v>
      </c>
      <c r="AC368" s="35"/>
      <c r="AD368" s="35">
        <v>0</v>
      </c>
      <c r="AE368" s="35"/>
      <c r="AF368" s="35"/>
      <c r="AG368" s="35"/>
      <c r="AH368" s="35">
        <v>0</v>
      </c>
    </row>
    <row r="369" spans="1:34" ht="19.5" customHeight="1" x14ac:dyDescent="0.2">
      <c r="D369" s="44" t="s">
        <v>239</v>
      </c>
      <c r="F369" s="45">
        <v>379</v>
      </c>
      <c r="G369" s="46"/>
      <c r="H369" s="46"/>
      <c r="I369" s="46"/>
      <c r="J369" s="45">
        <v>1489</v>
      </c>
      <c r="K369" s="45">
        <v>20</v>
      </c>
      <c r="L369" s="46"/>
      <c r="M369" s="45">
        <v>1509</v>
      </c>
      <c r="N369" s="46"/>
      <c r="O369" s="46"/>
      <c r="P369" s="46"/>
      <c r="Q369" s="45">
        <v>161</v>
      </c>
      <c r="R369" s="45">
        <v>1284</v>
      </c>
      <c r="S369" s="46"/>
      <c r="T369" s="45">
        <v>1445</v>
      </c>
      <c r="U369" s="46"/>
      <c r="V369" s="46"/>
      <c r="W369" s="46"/>
      <c r="X369" s="45">
        <v>443</v>
      </c>
      <c r="Y369" s="46"/>
      <c r="Z369" s="46"/>
      <c r="AA369" s="46"/>
      <c r="AB369" s="45">
        <v>0</v>
      </c>
      <c r="AC369" s="46"/>
      <c r="AD369" s="45">
        <v>0</v>
      </c>
      <c r="AE369" s="46"/>
      <c r="AF369" s="46"/>
      <c r="AG369" s="46"/>
      <c r="AH369" s="45">
        <v>0</v>
      </c>
    </row>
    <row r="370" spans="1:34" ht="20.100000000000001" customHeight="1" x14ac:dyDescent="0.2">
      <c r="D370" s="2" t="s">
        <v>240</v>
      </c>
      <c r="F370" s="35">
        <v>458</v>
      </c>
      <c r="G370" s="35"/>
      <c r="H370" s="35"/>
      <c r="I370" s="35"/>
      <c r="J370" s="35">
        <v>1487</v>
      </c>
      <c r="K370" s="35">
        <v>36</v>
      </c>
      <c r="L370" s="35"/>
      <c r="M370" s="35">
        <v>1523</v>
      </c>
      <c r="N370" s="35"/>
      <c r="O370" s="35"/>
      <c r="P370" s="35"/>
      <c r="Q370" s="35">
        <v>262</v>
      </c>
      <c r="R370" s="35">
        <v>1254</v>
      </c>
      <c r="S370" s="35"/>
      <c r="T370" s="35">
        <v>1516</v>
      </c>
      <c r="U370" s="35"/>
      <c r="V370" s="35"/>
      <c r="W370" s="35"/>
      <c r="X370" s="35">
        <v>465</v>
      </c>
      <c r="Y370" s="35"/>
      <c r="Z370" s="35"/>
      <c r="AA370" s="35"/>
      <c r="AB370" s="35">
        <v>0</v>
      </c>
      <c r="AC370" s="35"/>
      <c r="AD370" s="35">
        <v>0</v>
      </c>
      <c r="AE370" s="35"/>
      <c r="AF370" s="35"/>
      <c r="AG370" s="35"/>
      <c r="AH370" s="35">
        <v>0</v>
      </c>
    </row>
    <row r="371" spans="1:34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</row>
    <row r="372" spans="1:34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3162</v>
      </c>
      <c r="G372" s="51"/>
      <c r="H372" s="51"/>
      <c r="I372" s="51"/>
      <c r="J372" s="50">
        <v>16413</v>
      </c>
      <c r="K372" s="50">
        <v>402</v>
      </c>
      <c r="L372" s="51"/>
      <c r="M372" s="50">
        <v>16815</v>
      </c>
      <c r="N372" s="51"/>
      <c r="O372" s="51"/>
      <c r="P372" s="51"/>
      <c r="Q372" s="50">
        <v>4116</v>
      </c>
      <c r="R372" s="50">
        <v>13120</v>
      </c>
      <c r="S372" s="51"/>
      <c r="T372" s="50">
        <v>17236</v>
      </c>
      <c r="U372" s="51"/>
      <c r="V372" s="51"/>
      <c r="W372" s="51"/>
      <c r="X372" s="50">
        <v>2740</v>
      </c>
      <c r="Y372" s="51"/>
      <c r="Z372" s="51"/>
      <c r="AA372" s="51"/>
      <c r="AB372" s="50">
        <v>0</v>
      </c>
      <c r="AC372" s="51"/>
      <c r="AD372" s="50">
        <v>1</v>
      </c>
      <c r="AE372" s="51"/>
      <c r="AF372" s="51"/>
      <c r="AG372" s="51"/>
      <c r="AH372" s="50">
        <v>812</v>
      </c>
    </row>
    <row r="373" spans="1:34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</row>
    <row r="374" spans="1:34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3162</v>
      </c>
      <c r="G374" s="51"/>
      <c r="H374" s="51"/>
      <c r="I374" s="51"/>
      <c r="J374" s="56">
        <v>16413</v>
      </c>
      <c r="K374" s="56">
        <v>402</v>
      </c>
      <c r="L374" s="51"/>
      <c r="M374" s="56">
        <v>16815</v>
      </c>
      <c r="N374" s="51"/>
      <c r="O374" s="51"/>
      <c r="P374" s="51"/>
      <c r="Q374" s="56">
        <v>4116</v>
      </c>
      <c r="R374" s="56">
        <v>13120</v>
      </c>
      <c r="S374" s="51"/>
      <c r="T374" s="56">
        <v>17236</v>
      </c>
      <c r="U374" s="51"/>
      <c r="V374" s="51"/>
      <c r="W374" s="51"/>
      <c r="X374" s="56">
        <v>2740</v>
      </c>
      <c r="Y374" s="51"/>
      <c r="Z374" s="51"/>
      <c r="AA374" s="51"/>
      <c r="AB374" s="56">
        <v>0</v>
      </c>
      <c r="AC374" s="51"/>
      <c r="AD374" s="56">
        <v>1</v>
      </c>
      <c r="AE374" s="51"/>
      <c r="AF374" s="51"/>
      <c r="AG374" s="51"/>
      <c r="AH374" s="56">
        <v>812</v>
      </c>
    </row>
    <row r="375" spans="1:34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</row>
    <row r="376" spans="1:34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</row>
    <row r="377" spans="1:34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</row>
    <row r="378" spans="1:34" ht="20.100000000000001" customHeight="1" x14ac:dyDescent="0.2">
      <c r="D378" s="2" t="s">
        <v>115</v>
      </c>
      <c r="F378" s="35">
        <v>356</v>
      </c>
      <c r="G378" s="35"/>
      <c r="H378" s="35"/>
      <c r="I378" s="35"/>
      <c r="J378" s="35">
        <v>1195</v>
      </c>
      <c r="K378" s="35">
        <v>39</v>
      </c>
      <c r="L378" s="35"/>
      <c r="M378" s="35">
        <v>1234</v>
      </c>
      <c r="N378" s="35"/>
      <c r="O378" s="35"/>
      <c r="P378" s="35"/>
      <c r="Q378" s="35">
        <v>195</v>
      </c>
      <c r="R378" s="35">
        <v>1016</v>
      </c>
      <c r="S378" s="35"/>
      <c r="T378" s="35">
        <v>1211</v>
      </c>
      <c r="U378" s="35"/>
      <c r="V378" s="35"/>
      <c r="W378" s="35"/>
      <c r="X378" s="35">
        <v>369</v>
      </c>
      <c r="Y378" s="35"/>
      <c r="Z378" s="35"/>
      <c r="AA378" s="35"/>
      <c r="AB378" s="35">
        <v>0</v>
      </c>
      <c r="AC378" s="35"/>
      <c r="AD378" s="35">
        <v>10</v>
      </c>
      <c r="AE378" s="35"/>
      <c r="AF378" s="35"/>
      <c r="AG378" s="35"/>
      <c r="AH378" s="35">
        <v>367</v>
      </c>
    </row>
    <row r="379" spans="1:34" ht="19.5" customHeight="1" x14ac:dyDescent="0.2">
      <c r="D379" s="44" t="s">
        <v>116</v>
      </c>
      <c r="F379" s="45">
        <v>267</v>
      </c>
      <c r="G379" s="46"/>
      <c r="H379" s="46"/>
      <c r="I379" s="46"/>
      <c r="J379" s="45">
        <v>1242</v>
      </c>
      <c r="K379" s="45">
        <v>59</v>
      </c>
      <c r="L379" s="46"/>
      <c r="M379" s="45">
        <v>1301</v>
      </c>
      <c r="N379" s="46"/>
      <c r="O379" s="46"/>
      <c r="P379" s="46"/>
      <c r="Q379" s="45">
        <v>390</v>
      </c>
      <c r="R379" s="45">
        <v>907</v>
      </c>
      <c r="S379" s="46"/>
      <c r="T379" s="45">
        <v>1297</v>
      </c>
      <c r="U379" s="46"/>
      <c r="V379" s="46"/>
      <c r="W379" s="46"/>
      <c r="X379" s="45">
        <v>238</v>
      </c>
      <c r="Y379" s="46"/>
      <c r="Z379" s="46"/>
      <c r="AA379" s="46"/>
      <c r="AB379" s="45">
        <v>0</v>
      </c>
      <c r="AC379" s="46"/>
      <c r="AD379" s="45">
        <v>33</v>
      </c>
      <c r="AE379" s="46"/>
      <c r="AF379" s="46"/>
      <c r="AG379" s="46"/>
      <c r="AH379" s="45">
        <v>0</v>
      </c>
    </row>
    <row r="380" spans="1:34" ht="20.100000000000001" customHeight="1" x14ac:dyDescent="0.2">
      <c r="D380" s="2" t="s">
        <v>132</v>
      </c>
      <c r="F380" s="35">
        <v>282</v>
      </c>
      <c r="G380" s="35"/>
      <c r="H380" s="35"/>
      <c r="I380" s="35"/>
      <c r="J380" s="35">
        <v>1225</v>
      </c>
      <c r="K380" s="35">
        <v>30</v>
      </c>
      <c r="L380" s="35"/>
      <c r="M380" s="35">
        <v>1255</v>
      </c>
      <c r="N380" s="35"/>
      <c r="O380" s="35"/>
      <c r="P380" s="35"/>
      <c r="Q380" s="35">
        <v>320</v>
      </c>
      <c r="R380" s="35">
        <v>918</v>
      </c>
      <c r="S380" s="35"/>
      <c r="T380" s="35">
        <v>1238</v>
      </c>
      <c r="U380" s="35"/>
      <c r="V380" s="35"/>
      <c r="W380" s="35"/>
      <c r="X380" s="35">
        <v>262</v>
      </c>
      <c r="Y380" s="35"/>
      <c r="Z380" s="35"/>
      <c r="AA380" s="35"/>
      <c r="AB380" s="35">
        <v>0</v>
      </c>
      <c r="AC380" s="35"/>
      <c r="AD380" s="35">
        <v>37</v>
      </c>
      <c r="AE380" s="35"/>
      <c r="AF380" s="35"/>
      <c r="AG380" s="35"/>
      <c r="AH380" s="35">
        <v>0</v>
      </c>
    </row>
    <row r="381" spans="1:34" ht="19.5" customHeight="1" x14ac:dyDescent="0.2">
      <c r="D381" s="44" t="s">
        <v>118</v>
      </c>
      <c r="F381" s="45">
        <v>319</v>
      </c>
      <c r="G381" s="46"/>
      <c r="H381" s="46"/>
      <c r="I381" s="46"/>
      <c r="J381" s="45">
        <v>1222</v>
      </c>
      <c r="K381" s="45">
        <v>54</v>
      </c>
      <c r="L381" s="46"/>
      <c r="M381" s="45">
        <v>1276</v>
      </c>
      <c r="N381" s="46"/>
      <c r="O381" s="46"/>
      <c r="P381" s="46"/>
      <c r="Q381" s="45">
        <v>369</v>
      </c>
      <c r="R381" s="45">
        <v>952</v>
      </c>
      <c r="S381" s="46"/>
      <c r="T381" s="45">
        <v>1321</v>
      </c>
      <c r="U381" s="46"/>
      <c r="V381" s="46"/>
      <c r="W381" s="46"/>
      <c r="X381" s="45">
        <v>259</v>
      </c>
      <c r="Y381" s="46"/>
      <c r="Z381" s="46"/>
      <c r="AA381" s="46"/>
      <c r="AB381" s="45">
        <v>0</v>
      </c>
      <c r="AC381" s="46"/>
      <c r="AD381" s="45">
        <v>15</v>
      </c>
      <c r="AE381" s="46"/>
      <c r="AF381" s="46"/>
      <c r="AG381" s="46"/>
      <c r="AH381" s="45">
        <v>395</v>
      </c>
    </row>
    <row r="382" spans="1:34" ht="20.100000000000001" customHeight="1" x14ac:dyDescent="0.2">
      <c r="D382" s="2" t="s">
        <v>133</v>
      </c>
      <c r="F382" s="35">
        <v>243</v>
      </c>
      <c r="G382" s="35"/>
      <c r="H382" s="35"/>
      <c r="I382" s="35"/>
      <c r="J382" s="35">
        <v>706</v>
      </c>
      <c r="K382" s="35">
        <v>32</v>
      </c>
      <c r="L382" s="35"/>
      <c r="M382" s="35">
        <v>738</v>
      </c>
      <c r="N382" s="35"/>
      <c r="O382" s="35"/>
      <c r="P382" s="35"/>
      <c r="Q382" s="35">
        <v>188</v>
      </c>
      <c r="R382" s="35">
        <v>511</v>
      </c>
      <c r="S382" s="35"/>
      <c r="T382" s="35">
        <v>699</v>
      </c>
      <c r="U382" s="35"/>
      <c r="V382" s="35"/>
      <c r="W382" s="35"/>
      <c r="X382" s="35">
        <v>278</v>
      </c>
      <c r="Y382" s="35"/>
      <c r="Z382" s="35"/>
      <c r="AA382" s="35"/>
      <c r="AB382" s="35">
        <v>0</v>
      </c>
      <c r="AC382" s="35"/>
      <c r="AD382" s="35">
        <v>4</v>
      </c>
      <c r="AE382" s="35"/>
      <c r="AF382" s="35"/>
      <c r="AG382" s="35"/>
      <c r="AH382" s="35">
        <v>25</v>
      </c>
    </row>
    <row r="383" spans="1:34" ht="19.5" customHeight="1" x14ac:dyDescent="0.2">
      <c r="D383" s="44" t="s">
        <v>134</v>
      </c>
      <c r="F383" s="45">
        <v>127</v>
      </c>
      <c r="G383" s="46"/>
      <c r="H383" s="46"/>
      <c r="I383" s="46"/>
      <c r="J383" s="45">
        <v>702</v>
      </c>
      <c r="K383" s="45">
        <v>18</v>
      </c>
      <c r="L383" s="46"/>
      <c r="M383" s="45">
        <v>720</v>
      </c>
      <c r="N383" s="46"/>
      <c r="O383" s="46"/>
      <c r="P383" s="46"/>
      <c r="Q383" s="45">
        <v>193</v>
      </c>
      <c r="R383" s="45">
        <v>541</v>
      </c>
      <c r="S383" s="46"/>
      <c r="T383" s="45">
        <v>734</v>
      </c>
      <c r="U383" s="46"/>
      <c r="V383" s="46"/>
      <c r="W383" s="46"/>
      <c r="X383" s="45">
        <v>113</v>
      </c>
      <c r="Y383" s="46"/>
      <c r="Z383" s="46"/>
      <c r="AA383" s="46"/>
      <c r="AB383" s="45">
        <v>0</v>
      </c>
      <c r="AC383" s="46"/>
      <c r="AD383" s="45">
        <v>0</v>
      </c>
      <c r="AE383" s="46"/>
      <c r="AF383" s="46"/>
      <c r="AG383" s="46"/>
      <c r="AH383" s="45">
        <v>0</v>
      </c>
    </row>
    <row r="384" spans="1:34" ht="20.100000000000001" customHeight="1" x14ac:dyDescent="0.2">
      <c r="D384" s="2" t="s">
        <v>135</v>
      </c>
      <c r="F384" s="35">
        <v>216</v>
      </c>
      <c r="G384" s="35"/>
      <c r="H384" s="35"/>
      <c r="I384" s="35"/>
      <c r="J384" s="35">
        <v>1234</v>
      </c>
      <c r="K384" s="35">
        <v>41</v>
      </c>
      <c r="L384" s="35"/>
      <c r="M384" s="35">
        <v>1275</v>
      </c>
      <c r="N384" s="35"/>
      <c r="O384" s="35"/>
      <c r="P384" s="35"/>
      <c r="Q384" s="35">
        <v>416</v>
      </c>
      <c r="R384" s="35">
        <v>853</v>
      </c>
      <c r="S384" s="35"/>
      <c r="T384" s="35">
        <v>1269</v>
      </c>
      <c r="U384" s="35"/>
      <c r="V384" s="35"/>
      <c r="W384" s="35"/>
      <c r="X384" s="35">
        <v>210</v>
      </c>
      <c r="Y384" s="35"/>
      <c r="Z384" s="35"/>
      <c r="AA384" s="35"/>
      <c r="AB384" s="35">
        <v>0</v>
      </c>
      <c r="AC384" s="35"/>
      <c r="AD384" s="35">
        <v>12</v>
      </c>
      <c r="AE384" s="35"/>
      <c r="AF384" s="35"/>
      <c r="AG384" s="35"/>
      <c r="AH384" s="35">
        <v>0</v>
      </c>
    </row>
    <row r="385" spans="1:34" ht="19.5" customHeight="1" x14ac:dyDescent="0.2">
      <c r="D385" s="44" t="s">
        <v>122</v>
      </c>
      <c r="F385" s="45">
        <v>179</v>
      </c>
      <c r="G385" s="46"/>
      <c r="H385" s="46"/>
      <c r="I385" s="46"/>
      <c r="J385" s="45">
        <v>714</v>
      </c>
      <c r="K385" s="45">
        <v>15</v>
      </c>
      <c r="L385" s="46"/>
      <c r="M385" s="45">
        <v>729</v>
      </c>
      <c r="N385" s="46"/>
      <c r="O385" s="46"/>
      <c r="P385" s="46"/>
      <c r="Q385" s="45">
        <v>270</v>
      </c>
      <c r="R385" s="45">
        <v>336</v>
      </c>
      <c r="S385" s="46"/>
      <c r="T385" s="45">
        <v>606</v>
      </c>
      <c r="U385" s="46"/>
      <c r="V385" s="46"/>
      <c r="W385" s="46"/>
      <c r="X385" s="45">
        <v>298</v>
      </c>
      <c r="Y385" s="46"/>
      <c r="Z385" s="46"/>
      <c r="AA385" s="46"/>
      <c r="AB385" s="45">
        <v>0</v>
      </c>
      <c r="AC385" s="46"/>
      <c r="AD385" s="45">
        <v>4</v>
      </c>
      <c r="AE385" s="46"/>
      <c r="AF385" s="46"/>
      <c r="AG385" s="46"/>
      <c r="AH385" s="45">
        <v>46</v>
      </c>
    </row>
    <row r="386" spans="1:34" ht="20.100000000000001" customHeight="1" x14ac:dyDescent="0.2">
      <c r="D386" s="2" t="s">
        <v>123</v>
      </c>
      <c r="F386" s="35">
        <v>254</v>
      </c>
      <c r="G386" s="35"/>
      <c r="H386" s="35"/>
      <c r="I386" s="35"/>
      <c r="J386" s="35">
        <v>1234</v>
      </c>
      <c r="K386" s="35">
        <v>28</v>
      </c>
      <c r="L386" s="35"/>
      <c r="M386" s="35">
        <v>1262</v>
      </c>
      <c r="N386" s="35"/>
      <c r="O386" s="35"/>
      <c r="P386" s="35"/>
      <c r="Q386" s="35">
        <v>334</v>
      </c>
      <c r="R386" s="35">
        <v>861</v>
      </c>
      <c r="S386" s="35"/>
      <c r="T386" s="35">
        <v>1195</v>
      </c>
      <c r="U386" s="35"/>
      <c r="V386" s="35"/>
      <c r="W386" s="35"/>
      <c r="X386" s="35">
        <v>271</v>
      </c>
      <c r="Y386" s="35"/>
      <c r="Z386" s="35"/>
      <c r="AA386" s="35"/>
      <c r="AB386" s="35">
        <v>0</v>
      </c>
      <c r="AC386" s="35"/>
      <c r="AD386" s="35">
        <v>50</v>
      </c>
      <c r="AE386" s="35"/>
      <c r="AF386" s="35"/>
      <c r="AG386" s="35"/>
      <c r="AH386" s="35">
        <v>0</v>
      </c>
    </row>
    <row r="387" spans="1:34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</row>
    <row r="388" spans="1:34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2243</v>
      </c>
      <c r="G388" s="51"/>
      <c r="H388" s="51"/>
      <c r="I388" s="51"/>
      <c r="J388" s="50">
        <v>9474</v>
      </c>
      <c r="K388" s="50">
        <v>316</v>
      </c>
      <c r="L388" s="51"/>
      <c r="M388" s="50">
        <v>9790</v>
      </c>
      <c r="N388" s="51"/>
      <c r="O388" s="51"/>
      <c r="P388" s="51"/>
      <c r="Q388" s="50">
        <v>2675</v>
      </c>
      <c r="R388" s="50">
        <v>6895</v>
      </c>
      <c r="S388" s="51"/>
      <c r="T388" s="50">
        <v>9570</v>
      </c>
      <c r="U388" s="51"/>
      <c r="V388" s="51"/>
      <c r="W388" s="51"/>
      <c r="X388" s="50">
        <v>2298</v>
      </c>
      <c r="Y388" s="51"/>
      <c r="Z388" s="51"/>
      <c r="AA388" s="51"/>
      <c r="AB388" s="50">
        <v>0</v>
      </c>
      <c r="AC388" s="51"/>
      <c r="AD388" s="50">
        <v>165</v>
      </c>
      <c r="AE388" s="51"/>
      <c r="AF388" s="51"/>
      <c r="AG388" s="51"/>
      <c r="AH388" s="50">
        <v>833</v>
      </c>
    </row>
    <row r="389" spans="1:34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</row>
    <row r="390" spans="1:34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2243</v>
      </c>
      <c r="G390" s="51"/>
      <c r="H390" s="51"/>
      <c r="I390" s="51"/>
      <c r="J390" s="56">
        <v>9474</v>
      </c>
      <c r="K390" s="56">
        <v>316</v>
      </c>
      <c r="L390" s="51"/>
      <c r="M390" s="56">
        <v>9790</v>
      </c>
      <c r="N390" s="51"/>
      <c r="O390" s="51"/>
      <c r="P390" s="51"/>
      <c r="Q390" s="56">
        <v>2675</v>
      </c>
      <c r="R390" s="56">
        <v>6895</v>
      </c>
      <c r="S390" s="51"/>
      <c r="T390" s="56">
        <v>9570</v>
      </c>
      <c r="U390" s="51"/>
      <c r="V390" s="51"/>
      <c r="W390" s="51"/>
      <c r="X390" s="56">
        <v>2298</v>
      </c>
      <c r="Y390" s="51"/>
      <c r="Z390" s="51"/>
      <c r="AA390" s="51"/>
      <c r="AB390" s="56">
        <v>0</v>
      </c>
      <c r="AC390" s="51"/>
      <c r="AD390" s="56">
        <v>165</v>
      </c>
      <c r="AE390" s="51"/>
      <c r="AF390" s="51"/>
      <c r="AG390" s="51"/>
      <c r="AH390" s="56">
        <v>833</v>
      </c>
    </row>
    <row r="391" spans="1:34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</row>
    <row r="392" spans="1:34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</row>
    <row r="393" spans="1:34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</row>
    <row r="394" spans="1:34" ht="20.100000000000001" customHeight="1" x14ac:dyDescent="0.2">
      <c r="D394" s="2" t="s">
        <v>115</v>
      </c>
      <c r="F394" s="35">
        <v>212</v>
      </c>
      <c r="G394" s="35"/>
      <c r="H394" s="35"/>
      <c r="I394" s="35"/>
      <c r="J394" s="35">
        <v>1051</v>
      </c>
      <c r="K394" s="35">
        <v>21</v>
      </c>
      <c r="L394" s="35"/>
      <c r="M394" s="35">
        <v>1072</v>
      </c>
      <c r="N394" s="35"/>
      <c r="O394" s="35"/>
      <c r="P394" s="35"/>
      <c r="Q394" s="35">
        <v>274</v>
      </c>
      <c r="R394" s="35">
        <v>763</v>
      </c>
      <c r="S394" s="35"/>
      <c r="T394" s="35">
        <v>1037</v>
      </c>
      <c r="U394" s="35"/>
      <c r="V394" s="35"/>
      <c r="W394" s="35"/>
      <c r="X394" s="35">
        <v>247</v>
      </c>
      <c r="Y394" s="35"/>
      <c r="Z394" s="35"/>
      <c r="AA394" s="35"/>
      <c r="AB394" s="35">
        <v>0</v>
      </c>
      <c r="AC394" s="35"/>
      <c r="AD394" s="35">
        <v>0</v>
      </c>
      <c r="AE394" s="35"/>
      <c r="AF394" s="35"/>
      <c r="AG394" s="35"/>
      <c r="AH394" s="35">
        <v>0</v>
      </c>
    </row>
    <row r="395" spans="1:34" ht="19.5" customHeight="1" x14ac:dyDescent="0.2">
      <c r="D395" s="44" t="s">
        <v>116</v>
      </c>
      <c r="F395" s="45">
        <v>212</v>
      </c>
      <c r="G395" s="46"/>
      <c r="H395" s="46"/>
      <c r="I395" s="46"/>
      <c r="J395" s="45">
        <v>1069</v>
      </c>
      <c r="K395" s="45">
        <v>22</v>
      </c>
      <c r="L395" s="46"/>
      <c r="M395" s="45">
        <v>1091</v>
      </c>
      <c r="N395" s="46"/>
      <c r="O395" s="46"/>
      <c r="P395" s="46"/>
      <c r="Q395" s="45">
        <v>213</v>
      </c>
      <c r="R395" s="45">
        <v>884</v>
      </c>
      <c r="S395" s="46"/>
      <c r="T395" s="45">
        <v>1097</v>
      </c>
      <c r="U395" s="46"/>
      <c r="V395" s="46"/>
      <c r="W395" s="46"/>
      <c r="X395" s="45">
        <v>206</v>
      </c>
      <c r="Y395" s="46"/>
      <c r="Z395" s="46"/>
      <c r="AA395" s="46"/>
      <c r="AB395" s="45">
        <v>0</v>
      </c>
      <c r="AC395" s="46"/>
      <c r="AD395" s="45">
        <v>0</v>
      </c>
      <c r="AE395" s="46"/>
      <c r="AF395" s="46"/>
      <c r="AG395" s="46"/>
      <c r="AH395" s="45">
        <v>0</v>
      </c>
    </row>
    <row r="396" spans="1:34" ht="20.100000000000001" customHeight="1" x14ac:dyDescent="0.2">
      <c r="D396" s="2" t="s">
        <v>132</v>
      </c>
      <c r="F396" s="35">
        <v>247</v>
      </c>
      <c r="G396" s="35"/>
      <c r="H396" s="35"/>
      <c r="I396" s="35"/>
      <c r="J396" s="35">
        <v>1050</v>
      </c>
      <c r="K396" s="35">
        <v>34</v>
      </c>
      <c r="L396" s="35"/>
      <c r="M396" s="35">
        <v>1084</v>
      </c>
      <c r="N396" s="35"/>
      <c r="O396" s="35"/>
      <c r="P396" s="35"/>
      <c r="Q396" s="35">
        <v>275</v>
      </c>
      <c r="R396" s="35">
        <v>783</v>
      </c>
      <c r="S396" s="35"/>
      <c r="T396" s="35">
        <v>1058</v>
      </c>
      <c r="U396" s="35"/>
      <c r="V396" s="35"/>
      <c r="W396" s="35"/>
      <c r="X396" s="35">
        <v>273</v>
      </c>
      <c r="Y396" s="35"/>
      <c r="Z396" s="35"/>
      <c r="AA396" s="35"/>
      <c r="AB396" s="35">
        <v>0</v>
      </c>
      <c r="AC396" s="35"/>
      <c r="AD396" s="35">
        <v>0</v>
      </c>
      <c r="AE396" s="35"/>
      <c r="AF396" s="35"/>
      <c r="AG396" s="35"/>
      <c r="AH396" s="35">
        <v>0</v>
      </c>
    </row>
    <row r="397" spans="1:34" ht="19.5" customHeight="1" x14ac:dyDescent="0.2">
      <c r="D397" s="44" t="s">
        <v>118</v>
      </c>
      <c r="F397" s="45">
        <v>289</v>
      </c>
      <c r="G397" s="46"/>
      <c r="H397" s="46"/>
      <c r="I397" s="46"/>
      <c r="J397" s="45">
        <v>1058</v>
      </c>
      <c r="K397" s="45">
        <v>23</v>
      </c>
      <c r="L397" s="46"/>
      <c r="M397" s="45">
        <v>1081</v>
      </c>
      <c r="N397" s="46"/>
      <c r="O397" s="46"/>
      <c r="P397" s="46"/>
      <c r="Q397" s="45">
        <v>210</v>
      </c>
      <c r="R397" s="45">
        <v>864</v>
      </c>
      <c r="S397" s="46"/>
      <c r="T397" s="45">
        <v>1074</v>
      </c>
      <c r="U397" s="46"/>
      <c r="V397" s="46"/>
      <c r="W397" s="46"/>
      <c r="X397" s="45">
        <v>296</v>
      </c>
      <c r="Y397" s="46"/>
      <c r="Z397" s="46"/>
      <c r="AA397" s="46"/>
      <c r="AB397" s="45">
        <v>0</v>
      </c>
      <c r="AC397" s="46"/>
      <c r="AD397" s="45">
        <v>0</v>
      </c>
      <c r="AE397" s="46"/>
      <c r="AF397" s="46"/>
      <c r="AG397" s="46"/>
      <c r="AH397" s="45">
        <v>4</v>
      </c>
    </row>
    <row r="398" spans="1:34" ht="20.100000000000001" customHeight="1" x14ac:dyDescent="0.2">
      <c r="D398" s="2" t="s">
        <v>133</v>
      </c>
      <c r="F398" s="35">
        <v>172</v>
      </c>
      <c r="G398" s="35"/>
      <c r="H398" s="35"/>
      <c r="I398" s="35"/>
      <c r="J398" s="35">
        <v>863</v>
      </c>
      <c r="K398" s="35">
        <v>50</v>
      </c>
      <c r="L398" s="35"/>
      <c r="M398" s="35">
        <v>913</v>
      </c>
      <c r="N398" s="35"/>
      <c r="O398" s="35"/>
      <c r="P398" s="35"/>
      <c r="Q398" s="35">
        <v>170</v>
      </c>
      <c r="R398" s="35">
        <v>762</v>
      </c>
      <c r="S398" s="35"/>
      <c r="T398" s="35">
        <v>932</v>
      </c>
      <c r="U398" s="35"/>
      <c r="V398" s="35"/>
      <c r="W398" s="35"/>
      <c r="X398" s="35">
        <v>153</v>
      </c>
      <c r="Y398" s="35"/>
      <c r="Z398" s="35"/>
      <c r="AA398" s="35"/>
      <c r="AB398" s="35">
        <v>0</v>
      </c>
      <c r="AC398" s="35"/>
      <c r="AD398" s="35">
        <v>0</v>
      </c>
      <c r="AE398" s="35"/>
      <c r="AF398" s="35"/>
      <c r="AG398" s="35"/>
      <c r="AH398" s="35">
        <v>0</v>
      </c>
    </row>
    <row r="399" spans="1:34" ht="19.5" customHeight="1" x14ac:dyDescent="0.2">
      <c r="D399" s="44" t="s">
        <v>134</v>
      </c>
      <c r="F399" s="45">
        <v>241</v>
      </c>
      <c r="G399" s="46"/>
      <c r="H399" s="46"/>
      <c r="I399" s="46"/>
      <c r="J399" s="45">
        <v>883</v>
      </c>
      <c r="K399" s="45">
        <v>25</v>
      </c>
      <c r="L399" s="46"/>
      <c r="M399" s="45">
        <v>908</v>
      </c>
      <c r="N399" s="46"/>
      <c r="O399" s="46"/>
      <c r="P399" s="46"/>
      <c r="Q399" s="45">
        <v>181</v>
      </c>
      <c r="R399" s="45">
        <v>756</v>
      </c>
      <c r="S399" s="46"/>
      <c r="T399" s="45">
        <v>937</v>
      </c>
      <c r="U399" s="46"/>
      <c r="V399" s="46"/>
      <c r="W399" s="46"/>
      <c r="X399" s="45">
        <v>212</v>
      </c>
      <c r="Y399" s="46"/>
      <c r="Z399" s="46"/>
      <c r="AA399" s="46"/>
      <c r="AB399" s="45">
        <v>0</v>
      </c>
      <c r="AC399" s="46"/>
      <c r="AD399" s="45">
        <v>0</v>
      </c>
      <c r="AE399" s="46"/>
      <c r="AF399" s="46"/>
      <c r="AG399" s="46"/>
      <c r="AH399" s="45">
        <v>0</v>
      </c>
    </row>
    <row r="400" spans="1:34" ht="20.100000000000001" customHeight="1" x14ac:dyDescent="0.2">
      <c r="D400" s="2" t="s">
        <v>135</v>
      </c>
      <c r="F400" s="35">
        <v>303</v>
      </c>
      <c r="G400" s="35"/>
      <c r="H400" s="35"/>
      <c r="I400" s="35"/>
      <c r="J400" s="35">
        <v>864</v>
      </c>
      <c r="K400" s="35">
        <v>28</v>
      </c>
      <c r="L400" s="35"/>
      <c r="M400" s="35">
        <v>892</v>
      </c>
      <c r="N400" s="35"/>
      <c r="O400" s="35"/>
      <c r="P400" s="35"/>
      <c r="Q400" s="35">
        <v>116</v>
      </c>
      <c r="R400" s="35">
        <v>796</v>
      </c>
      <c r="S400" s="35"/>
      <c r="T400" s="35">
        <v>912</v>
      </c>
      <c r="U400" s="35"/>
      <c r="V400" s="35"/>
      <c r="W400" s="35"/>
      <c r="X400" s="35">
        <v>283</v>
      </c>
      <c r="Y400" s="35"/>
      <c r="Z400" s="35"/>
      <c r="AA400" s="35"/>
      <c r="AB400" s="35">
        <v>0</v>
      </c>
      <c r="AC400" s="35"/>
      <c r="AD400" s="35">
        <v>0</v>
      </c>
      <c r="AE400" s="35"/>
      <c r="AF400" s="35"/>
      <c r="AG400" s="35"/>
      <c r="AH400" s="35">
        <v>0</v>
      </c>
    </row>
    <row r="401" spans="1:34" ht="19.5" customHeight="1" x14ac:dyDescent="0.2">
      <c r="D401" s="44" t="s">
        <v>122</v>
      </c>
      <c r="F401" s="45">
        <v>287</v>
      </c>
      <c r="G401" s="46"/>
      <c r="H401" s="46"/>
      <c r="I401" s="46"/>
      <c r="J401" s="45">
        <v>970</v>
      </c>
      <c r="K401" s="45">
        <v>23</v>
      </c>
      <c r="L401" s="46"/>
      <c r="M401" s="45">
        <v>993</v>
      </c>
      <c r="N401" s="46"/>
      <c r="O401" s="46"/>
      <c r="P401" s="46"/>
      <c r="Q401" s="45">
        <v>186</v>
      </c>
      <c r="R401" s="45">
        <v>765</v>
      </c>
      <c r="S401" s="46"/>
      <c r="T401" s="45">
        <v>951</v>
      </c>
      <c r="U401" s="46"/>
      <c r="V401" s="46"/>
      <c r="W401" s="46"/>
      <c r="X401" s="45">
        <v>329</v>
      </c>
      <c r="Y401" s="46"/>
      <c r="Z401" s="46"/>
      <c r="AA401" s="46"/>
      <c r="AB401" s="45">
        <v>0</v>
      </c>
      <c r="AC401" s="46"/>
      <c r="AD401" s="45">
        <v>0</v>
      </c>
      <c r="AE401" s="46"/>
      <c r="AF401" s="46"/>
      <c r="AG401" s="46"/>
      <c r="AH401" s="45">
        <v>0</v>
      </c>
    </row>
    <row r="402" spans="1:34" ht="20.100000000000001" customHeight="1" x14ac:dyDescent="0.2">
      <c r="D402" s="2" t="s">
        <v>123</v>
      </c>
      <c r="F402" s="35">
        <v>467</v>
      </c>
      <c r="G402" s="35"/>
      <c r="H402" s="35"/>
      <c r="I402" s="35"/>
      <c r="J402" s="35">
        <v>979</v>
      </c>
      <c r="K402" s="35">
        <v>26</v>
      </c>
      <c r="L402" s="35"/>
      <c r="M402" s="35">
        <v>1005</v>
      </c>
      <c r="N402" s="35"/>
      <c r="O402" s="35"/>
      <c r="P402" s="35"/>
      <c r="Q402" s="35">
        <v>206</v>
      </c>
      <c r="R402" s="35">
        <v>777</v>
      </c>
      <c r="S402" s="35"/>
      <c r="T402" s="35">
        <v>983</v>
      </c>
      <c r="U402" s="35"/>
      <c r="V402" s="35"/>
      <c r="W402" s="35"/>
      <c r="X402" s="35">
        <v>488</v>
      </c>
      <c r="Y402" s="35"/>
      <c r="Z402" s="35"/>
      <c r="AA402" s="35"/>
      <c r="AB402" s="35">
        <v>0</v>
      </c>
      <c r="AC402" s="35"/>
      <c r="AD402" s="35">
        <v>1</v>
      </c>
      <c r="AE402" s="35"/>
      <c r="AF402" s="35"/>
      <c r="AG402" s="35"/>
      <c r="AH402" s="35">
        <v>0</v>
      </c>
    </row>
    <row r="403" spans="1:34" ht="19.5" customHeight="1" x14ac:dyDescent="0.2">
      <c r="D403" s="44" t="s">
        <v>136</v>
      </c>
      <c r="F403" s="45">
        <v>430</v>
      </c>
      <c r="G403" s="46"/>
      <c r="H403" s="46"/>
      <c r="I403" s="46"/>
      <c r="J403" s="45">
        <v>987</v>
      </c>
      <c r="K403" s="45">
        <v>24</v>
      </c>
      <c r="L403" s="46"/>
      <c r="M403" s="45">
        <v>1011</v>
      </c>
      <c r="N403" s="46"/>
      <c r="O403" s="46"/>
      <c r="P403" s="46"/>
      <c r="Q403" s="45">
        <v>234</v>
      </c>
      <c r="R403" s="45">
        <v>881</v>
      </c>
      <c r="S403" s="46"/>
      <c r="T403" s="45">
        <v>1115</v>
      </c>
      <c r="U403" s="46"/>
      <c r="V403" s="46"/>
      <c r="W403" s="46"/>
      <c r="X403" s="45">
        <v>326</v>
      </c>
      <c r="Y403" s="46"/>
      <c r="Z403" s="46"/>
      <c r="AA403" s="46"/>
      <c r="AB403" s="45">
        <v>0</v>
      </c>
      <c r="AC403" s="46"/>
      <c r="AD403" s="45">
        <v>0</v>
      </c>
      <c r="AE403" s="46"/>
      <c r="AF403" s="46"/>
      <c r="AG403" s="46"/>
      <c r="AH403" s="45">
        <v>16</v>
      </c>
    </row>
    <row r="404" spans="1:34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</row>
    <row r="405" spans="1:34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2860</v>
      </c>
      <c r="G405" s="51"/>
      <c r="H405" s="51"/>
      <c r="I405" s="51"/>
      <c r="J405" s="50">
        <v>9774</v>
      </c>
      <c r="K405" s="50">
        <v>276</v>
      </c>
      <c r="L405" s="51"/>
      <c r="M405" s="50">
        <v>10050</v>
      </c>
      <c r="N405" s="51"/>
      <c r="O405" s="51"/>
      <c r="P405" s="51"/>
      <c r="Q405" s="50">
        <v>2065</v>
      </c>
      <c r="R405" s="50">
        <v>8031</v>
      </c>
      <c r="S405" s="51"/>
      <c r="T405" s="50">
        <v>10096</v>
      </c>
      <c r="U405" s="51"/>
      <c r="V405" s="51"/>
      <c r="W405" s="51"/>
      <c r="X405" s="50">
        <v>2813</v>
      </c>
      <c r="Y405" s="51"/>
      <c r="Z405" s="51"/>
      <c r="AA405" s="51"/>
      <c r="AB405" s="50">
        <v>0</v>
      </c>
      <c r="AC405" s="51"/>
      <c r="AD405" s="50">
        <v>1</v>
      </c>
      <c r="AE405" s="51"/>
      <c r="AF405" s="51"/>
      <c r="AG405" s="51"/>
      <c r="AH405" s="50">
        <v>20</v>
      </c>
    </row>
    <row r="406" spans="1:34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</row>
    <row r="407" spans="1:34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</row>
    <row r="408" spans="1:34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/>
      <c r="M408" s="35">
        <v>0</v>
      </c>
      <c r="N408" s="35"/>
      <c r="O408" s="35"/>
      <c r="P408" s="35"/>
      <c r="Q408" s="35">
        <v>0</v>
      </c>
      <c r="R408" s="35">
        <v>0</v>
      </c>
      <c r="S408" s="35"/>
      <c r="T408" s="35">
        <v>0</v>
      </c>
      <c r="U408" s="35"/>
      <c r="V408" s="35"/>
      <c r="W408" s="35"/>
      <c r="X408" s="35">
        <v>0</v>
      </c>
      <c r="Y408" s="35"/>
      <c r="Z408" s="35"/>
      <c r="AA408" s="35"/>
      <c r="AB408" s="35">
        <v>0</v>
      </c>
      <c r="AC408" s="35"/>
      <c r="AD408" s="35">
        <v>0</v>
      </c>
      <c r="AE408" s="35"/>
      <c r="AF408" s="35"/>
      <c r="AG408" s="35"/>
      <c r="AH408" s="35">
        <v>0</v>
      </c>
    </row>
    <row r="409" spans="1:34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6"/>
      <c r="M409" s="45">
        <v>0</v>
      </c>
      <c r="N409" s="46"/>
      <c r="O409" s="46"/>
      <c r="P409" s="46"/>
      <c r="Q409" s="45">
        <v>0</v>
      </c>
      <c r="R409" s="45">
        <v>0</v>
      </c>
      <c r="S409" s="46"/>
      <c r="T409" s="45">
        <v>0</v>
      </c>
      <c r="U409" s="46"/>
      <c r="V409" s="46"/>
      <c r="W409" s="46"/>
      <c r="X409" s="45">
        <v>0</v>
      </c>
      <c r="Y409" s="46"/>
      <c r="Z409" s="46"/>
      <c r="AA409" s="46"/>
      <c r="AB409" s="45">
        <v>0</v>
      </c>
      <c r="AC409" s="46"/>
      <c r="AD409" s="45">
        <v>0</v>
      </c>
      <c r="AE409" s="46"/>
      <c r="AF409" s="46"/>
      <c r="AG409" s="46"/>
      <c r="AH409" s="45">
        <v>0</v>
      </c>
    </row>
    <row r="410" spans="1:34" ht="20.100000000000001" customHeight="1" x14ac:dyDescent="0.2">
      <c r="D410" s="2" t="s">
        <v>247</v>
      </c>
      <c r="F410" s="35">
        <v>60</v>
      </c>
      <c r="G410" s="35"/>
      <c r="H410" s="35"/>
      <c r="I410" s="35"/>
      <c r="J410" s="35">
        <v>679</v>
      </c>
      <c r="K410" s="35">
        <v>2</v>
      </c>
      <c r="L410" s="35"/>
      <c r="M410" s="35">
        <v>681</v>
      </c>
      <c r="N410" s="35"/>
      <c r="O410" s="35"/>
      <c r="P410" s="35"/>
      <c r="Q410" s="35">
        <v>8</v>
      </c>
      <c r="R410" s="35">
        <v>604</v>
      </c>
      <c r="S410" s="35"/>
      <c r="T410" s="35">
        <v>612</v>
      </c>
      <c r="U410" s="35"/>
      <c r="V410" s="35"/>
      <c r="W410" s="35"/>
      <c r="X410" s="35">
        <v>129</v>
      </c>
      <c r="Y410" s="35"/>
      <c r="Z410" s="35"/>
      <c r="AA410" s="35"/>
      <c r="AB410" s="35">
        <v>0</v>
      </c>
      <c r="AC410" s="35"/>
      <c r="AD410" s="35">
        <v>0</v>
      </c>
      <c r="AE410" s="35"/>
      <c r="AF410" s="35"/>
      <c r="AG410" s="35"/>
      <c r="AH410" s="35">
        <v>0</v>
      </c>
    </row>
    <row r="411" spans="1:34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</row>
    <row r="412" spans="1:34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60</v>
      </c>
      <c r="G412" s="51"/>
      <c r="H412" s="51"/>
      <c r="I412" s="51"/>
      <c r="J412" s="50">
        <v>679</v>
      </c>
      <c r="K412" s="50">
        <v>2</v>
      </c>
      <c r="L412" s="51"/>
      <c r="M412" s="50">
        <v>681</v>
      </c>
      <c r="N412" s="51"/>
      <c r="O412" s="51"/>
      <c r="P412" s="51"/>
      <c r="Q412" s="50">
        <v>8</v>
      </c>
      <c r="R412" s="50">
        <v>604</v>
      </c>
      <c r="S412" s="51"/>
      <c r="T412" s="50">
        <v>612</v>
      </c>
      <c r="U412" s="51"/>
      <c r="V412" s="51"/>
      <c r="W412" s="51"/>
      <c r="X412" s="50">
        <v>129</v>
      </c>
      <c r="Y412" s="51"/>
      <c r="Z412" s="51"/>
      <c r="AA412" s="51"/>
      <c r="AB412" s="50">
        <v>0</v>
      </c>
      <c r="AC412" s="51"/>
      <c r="AD412" s="50">
        <v>0</v>
      </c>
      <c r="AE412" s="51"/>
      <c r="AF412" s="51"/>
      <c r="AG412" s="51"/>
      <c r="AH412" s="50">
        <v>0</v>
      </c>
    </row>
    <row r="413" spans="1:34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</row>
    <row r="414" spans="1:34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2920</v>
      </c>
      <c r="G414" s="51"/>
      <c r="H414" s="51"/>
      <c r="I414" s="51"/>
      <c r="J414" s="56">
        <v>10453</v>
      </c>
      <c r="K414" s="56">
        <v>278</v>
      </c>
      <c r="L414" s="51"/>
      <c r="M414" s="56">
        <v>10731</v>
      </c>
      <c r="N414" s="51"/>
      <c r="O414" s="51"/>
      <c r="P414" s="51"/>
      <c r="Q414" s="56">
        <v>2073</v>
      </c>
      <c r="R414" s="56">
        <v>8635</v>
      </c>
      <c r="S414" s="51"/>
      <c r="T414" s="56">
        <v>10708</v>
      </c>
      <c r="U414" s="51"/>
      <c r="V414" s="51"/>
      <c r="W414" s="51"/>
      <c r="X414" s="56">
        <v>2942</v>
      </c>
      <c r="Y414" s="51"/>
      <c r="Z414" s="51"/>
      <c r="AA414" s="51"/>
      <c r="AB414" s="56">
        <v>0</v>
      </c>
      <c r="AC414" s="51"/>
      <c r="AD414" s="56">
        <v>1</v>
      </c>
      <c r="AE414" s="51"/>
      <c r="AF414" s="51"/>
      <c r="AG414" s="51"/>
      <c r="AH414" s="56">
        <v>20</v>
      </c>
    </row>
    <row r="415" spans="1:34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</row>
    <row r="416" spans="1:34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</row>
    <row r="417" spans="1:34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</row>
    <row r="418" spans="1:34" ht="20.100000000000001" customHeight="1" x14ac:dyDescent="0.2">
      <c r="D418" s="2" t="s">
        <v>250</v>
      </c>
      <c r="F418" s="35">
        <v>359</v>
      </c>
      <c r="G418" s="35"/>
      <c r="H418" s="35"/>
      <c r="I418" s="35"/>
      <c r="J418" s="35">
        <v>2085</v>
      </c>
      <c r="K418" s="35">
        <v>60</v>
      </c>
      <c r="L418" s="35"/>
      <c r="M418" s="35">
        <v>2145</v>
      </c>
      <c r="N418" s="35"/>
      <c r="O418" s="35"/>
      <c r="P418" s="35"/>
      <c r="Q418" s="35">
        <v>475</v>
      </c>
      <c r="R418" s="35">
        <v>1804</v>
      </c>
      <c r="S418" s="35"/>
      <c r="T418" s="35">
        <v>2279</v>
      </c>
      <c r="U418" s="35"/>
      <c r="V418" s="35"/>
      <c r="W418" s="35"/>
      <c r="X418" s="35">
        <v>220</v>
      </c>
      <c r="Y418" s="35"/>
      <c r="Z418" s="35"/>
      <c r="AA418" s="35"/>
      <c r="AB418" s="35">
        <v>0</v>
      </c>
      <c r="AC418" s="35"/>
      <c r="AD418" s="35">
        <v>5</v>
      </c>
      <c r="AE418" s="35"/>
      <c r="AF418" s="35"/>
      <c r="AG418" s="35"/>
      <c r="AH418" s="35">
        <v>192</v>
      </c>
    </row>
    <row r="419" spans="1:34" ht="19.5" customHeight="1" x14ac:dyDescent="0.2">
      <c r="D419" s="44" t="s">
        <v>251</v>
      </c>
      <c r="F419" s="45">
        <v>457</v>
      </c>
      <c r="G419" s="46"/>
      <c r="H419" s="46"/>
      <c r="I419" s="46"/>
      <c r="J419" s="45">
        <v>2081</v>
      </c>
      <c r="K419" s="45">
        <v>84</v>
      </c>
      <c r="L419" s="46"/>
      <c r="M419" s="45">
        <v>2165</v>
      </c>
      <c r="N419" s="46"/>
      <c r="O419" s="46"/>
      <c r="P419" s="46"/>
      <c r="Q419" s="45">
        <v>750</v>
      </c>
      <c r="R419" s="45">
        <v>1620</v>
      </c>
      <c r="S419" s="46"/>
      <c r="T419" s="45">
        <v>2370</v>
      </c>
      <c r="U419" s="46"/>
      <c r="V419" s="46"/>
      <c r="W419" s="46"/>
      <c r="X419" s="45">
        <v>252</v>
      </c>
      <c r="Y419" s="46"/>
      <c r="Z419" s="46"/>
      <c r="AA419" s="46"/>
      <c r="AB419" s="45">
        <v>0</v>
      </c>
      <c r="AC419" s="46"/>
      <c r="AD419" s="45">
        <v>0</v>
      </c>
      <c r="AE419" s="46"/>
      <c r="AF419" s="46"/>
      <c r="AG419" s="46"/>
      <c r="AH419" s="45">
        <v>37</v>
      </c>
    </row>
    <row r="420" spans="1:34" ht="20.100000000000001" customHeight="1" x14ac:dyDescent="0.2">
      <c r="D420" s="2" t="s">
        <v>252</v>
      </c>
      <c r="F420" s="35">
        <v>499</v>
      </c>
      <c r="G420" s="35"/>
      <c r="H420" s="35"/>
      <c r="I420" s="35"/>
      <c r="J420" s="35">
        <v>2104</v>
      </c>
      <c r="K420" s="35">
        <v>130</v>
      </c>
      <c r="L420" s="35"/>
      <c r="M420" s="35">
        <v>2234</v>
      </c>
      <c r="N420" s="35"/>
      <c r="O420" s="35"/>
      <c r="P420" s="35"/>
      <c r="Q420" s="35">
        <v>605</v>
      </c>
      <c r="R420" s="35">
        <v>1743</v>
      </c>
      <c r="S420" s="35"/>
      <c r="T420" s="35">
        <v>2348</v>
      </c>
      <c r="U420" s="35"/>
      <c r="V420" s="35"/>
      <c r="W420" s="35"/>
      <c r="X420" s="35">
        <v>385</v>
      </c>
      <c r="Y420" s="35"/>
      <c r="Z420" s="35"/>
      <c r="AA420" s="35"/>
      <c r="AB420" s="35">
        <v>0</v>
      </c>
      <c r="AC420" s="35"/>
      <c r="AD420" s="35">
        <v>0</v>
      </c>
      <c r="AE420" s="35"/>
      <c r="AF420" s="35"/>
      <c r="AG420" s="35"/>
      <c r="AH420" s="35">
        <v>28</v>
      </c>
    </row>
    <row r="421" spans="1:34" ht="19.5" customHeight="1" x14ac:dyDescent="0.2">
      <c r="D421" s="44" t="s">
        <v>253</v>
      </c>
      <c r="F421" s="45">
        <v>525</v>
      </c>
      <c r="G421" s="46"/>
      <c r="H421" s="46"/>
      <c r="I421" s="46"/>
      <c r="J421" s="45">
        <v>2025</v>
      </c>
      <c r="K421" s="45">
        <v>38</v>
      </c>
      <c r="L421" s="46"/>
      <c r="M421" s="45">
        <v>2063</v>
      </c>
      <c r="N421" s="46"/>
      <c r="O421" s="46"/>
      <c r="P421" s="46"/>
      <c r="Q421" s="45">
        <v>669</v>
      </c>
      <c r="R421" s="45">
        <v>1427</v>
      </c>
      <c r="S421" s="46"/>
      <c r="T421" s="45">
        <v>2096</v>
      </c>
      <c r="U421" s="46"/>
      <c r="V421" s="46"/>
      <c r="W421" s="46"/>
      <c r="X421" s="45">
        <v>492</v>
      </c>
      <c r="Y421" s="46"/>
      <c r="Z421" s="46"/>
      <c r="AA421" s="46"/>
      <c r="AB421" s="45">
        <v>0</v>
      </c>
      <c r="AC421" s="46"/>
      <c r="AD421" s="45">
        <v>0</v>
      </c>
      <c r="AE421" s="46"/>
      <c r="AF421" s="46"/>
      <c r="AG421" s="46"/>
      <c r="AH421" s="45">
        <v>225</v>
      </c>
    </row>
    <row r="422" spans="1:34" ht="20.100000000000001" customHeight="1" x14ac:dyDescent="0.2">
      <c r="D422" s="2" t="s">
        <v>254</v>
      </c>
      <c r="F422" s="35">
        <v>433</v>
      </c>
      <c r="G422" s="35"/>
      <c r="H422" s="35"/>
      <c r="I422" s="35"/>
      <c r="J422" s="35">
        <v>2091</v>
      </c>
      <c r="K422" s="35">
        <v>67</v>
      </c>
      <c r="L422" s="35"/>
      <c r="M422" s="35">
        <v>2158</v>
      </c>
      <c r="N422" s="35"/>
      <c r="O422" s="35"/>
      <c r="P422" s="35"/>
      <c r="Q422" s="35">
        <v>529</v>
      </c>
      <c r="R422" s="35">
        <v>1667</v>
      </c>
      <c r="S422" s="35"/>
      <c r="T422" s="35">
        <v>2196</v>
      </c>
      <c r="U422" s="35"/>
      <c r="V422" s="35"/>
      <c r="W422" s="35"/>
      <c r="X422" s="35">
        <v>395</v>
      </c>
      <c r="Y422" s="35"/>
      <c r="Z422" s="35"/>
      <c r="AA422" s="35"/>
      <c r="AB422" s="35">
        <v>0</v>
      </c>
      <c r="AC422" s="35"/>
      <c r="AD422" s="35">
        <v>0</v>
      </c>
      <c r="AE422" s="35"/>
      <c r="AF422" s="35"/>
      <c r="AG422" s="35"/>
      <c r="AH422" s="35">
        <v>116</v>
      </c>
    </row>
    <row r="423" spans="1:34" ht="19.5" customHeight="1" x14ac:dyDescent="0.2">
      <c r="D423" s="44" t="s">
        <v>134</v>
      </c>
      <c r="F423" s="45">
        <v>143</v>
      </c>
      <c r="G423" s="46"/>
      <c r="H423" s="46"/>
      <c r="I423" s="46"/>
      <c r="J423" s="45">
        <v>592</v>
      </c>
      <c r="K423" s="45">
        <v>11</v>
      </c>
      <c r="L423" s="46"/>
      <c r="M423" s="45">
        <v>603</v>
      </c>
      <c r="N423" s="46"/>
      <c r="O423" s="46"/>
      <c r="P423" s="46"/>
      <c r="Q423" s="45">
        <v>230</v>
      </c>
      <c r="R423" s="45">
        <v>344</v>
      </c>
      <c r="S423" s="46"/>
      <c r="T423" s="45">
        <v>574</v>
      </c>
      <c r="U423" s="46"/>
      <c r="V423" s="46"/>
      <c r="W423" s="46"/>
      <c r="X423" s="45">
        <v>170</v>
      </c>
      <c r="Y423" s="46"/>
      <c r="Z423" s="46"/>
      <c r="AA423" s="46"/>
      <c r="AB423" s="45">
        <v>0</v>
      </c>
      <c r="AC423" s="46"/>
      <c r="AD423" s="45">
        <v>2</v>
      </c>
      <c r="AE423" s="46"/>
      <c r="AF423" s="46"/>
      <c r="AG423" s="46"/>
      <c r="AH423" s="45">
        <v>0</v>
      </c>
    </row>
    <row r="424" spans="1:34" ht="20.100000000000001" customHeight="1" x14ac:dyDescent="0.2">
      <c r="D424" s="2" t="s">
        <v>135</v>
      </c>
      <c r="F424" s="35">
        <v>151</v>
      </c>
      <c r="G424" s="35"/>
      <c r="H424" s="35"/>
      <c r="I424" s="35"/>
      <c r="J424" s="35">
        <v>553</v>
      </c>
      <c r="K424" s="35">
        <v>17</v>
      </c>
      <c r="L424" s="35"/>
      <c r="M424" s="35">
        <v>570</v>
      </c>
      <c r="N424" s="35"/>
      <c r="O424" s="35"/>
      <c r="P424" s="35"/>
      <c r="Q424" s="35">
        <v>115</v>
      </c>
      <c r="R424" s="35">
        <v>488</v>
      </c>
      <c r="S424" s="35"/>
      <c r="T424" s="35">
        <v>603</v>
      </c>
      <c r="U424" s="35"/>
      <c r="V424" s="35"/>
      <c r="W424" s="35"/>
      <c r="X424" s="35">
        <v>118</v>
      </c>
      <c r="Y424" s="35"/>
      <c r="Z424" s="35"/>
      <c r="AA424" s="35"/>
      <c r="AB424" s="35">
        <v>0</v>
      </c>
      <c r="AC424" s="35"/>
      <c r="AD424" s="35">
        <v>0</v>
      </c>
      <c r="AE424" s="35"/>
      <c r="AF424" s="35"/>
      <c r="AG424" s="35"/>
      <c r="AH424" s="35">
        <v>0</v>
      </c>
    </row>
    <row r="425" spans="1:34" ht="19.5" customHeight="1" x14ac:dyDescent="0.2">
      <c r="D425" s="44" t="s">
        <v>255</v>
      </c>
      <c r="F425" s="45">
        <v>376</v>
      </c>
      <c r="G425" s="46"/>
      <c r="H425" s="46"/>
      <c r="I425" s="46"/>
      <c r="J425" s="45">
        <v>2139</v>
      </c>
      <c r="K425" s="45">
        <v>61</v>
      </c>
      <c r="L425" s="46"/>
      <c r="M425" s="45">
        <v>2200</v>
      </c>
      <c r="N425" s="46"/>
      <c r="O425" s="46"/>
      <c r="P425" s="46"/>
      <c r="Q425" s="45">
        <v>547</v>
      </c>
      <c r="R425" s="45">
        <v>1780</v>
      </c>
      <c r="S425" s="46"/>
      <c r="T425" s="45">
        <v>2327</v>
      </c>
      <c r="U425" s="46"/>
      <c r="V425" s="46"/>
      <c r="W425" s="46"/>
      <c r="X425" s="45">
        <v>249</v>
      </c>
      <c r="Y425" s="46"/>
      <c r="Z425" s="46"/>
      <c r="AA425" s="46"/>
      <c r="AB425" s="45">
        <v>0</v>
      </c>
      <c r="AC425" s="46"/>
      <c r="AD425" s="45">
        <v>0</v>
      </c>
      <c r="AE425" s="46"/>
      <c r="AF425" s="46"/>
      <c r="AG425" s="46"/>
      <c r="AH425" s="45">
        <v>439</v>
      </c>
    </row>
    <row r="426" spans="1:34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1103</v>
      </c>
      <c r="K426" s="46">
        <v>17</v>
      </c>
      <c r="L426" s="46"/>
      <c r="M426" s="46">
        <v>1120</v>
      </c>
      <c r="N426" s="46"/>
      <c r="O426" s="46"/>
      <c r="P426" s="46"/>
      <c r="Q426" s="46">
        <v>338</v>
      </c>
      <c r="R426" s="46">
        <v>591</v>
      </c>
      <c r="S426" s="46"/>
      <c r="T426" s="46">
        <v>929</v>
      </c>
      <c r="U426" s="46"/>
      <c r="V426" s="46"/>
      <c r="W426" s="46"/>
      <c r="X426" s="46">
        <v>191</v>
      </c>
      <c r="Y426" s="46"/>
      <c r="Z426" s="46"/>
      <c r="AA426" s="46"/>
      <c r="AB426" s="46">
        <v>0</v>
      </c>
      <c r="AC426" s="46"/>
      <c r="AD426" s="46">
        <v>0</v>
      </c>
      <c r="AE426" s="46"/>
      <c r="AF426" s="46"/>
      <c r="AG426" s="46"/>
      <c r="AH426" s="46">
        <v>0</v>
      </c>
    </row>
    <row r="427" spans="1:34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281</v>
      </c>
      <c r="K427" s="45">
        <v>0</v>
      </c>
      <c r="L427" s="46"/>
      <c r="M427" s="45">
        <v>281</v>
      </c>
      <c r="N427" s="46"/>
      <c r="O427" s="46"/>
      <c r="P427" s="46"/>
      <c r="Q427" s="45">
        <v>90</v>
      </c>
      <c r="R427" s="45">
        <v>5</v>
      </c>
      <c r="S427" s="46"/>
      <c r="T427" s="45">
        <v>95</v>
      </c>
      <c r="U427" s="46"/>
      <c r="V427" s="46"/>
      <c r="W427" s="46"/>
      <c r="X427" s="45">
        <v>186</v>
      </c>
      <c r="Y427" s="46"/>
      <c r="Z427" s="46"/>
      <c r="AA427" s="46"/>
      <c r="AB427" s="45">
        <v>0</v>
      </c>
      <c r="AC427" s="46"/>
      <c r="AD427" s="45">
        <v>0</v>
      </c>
      <c r="AE427" s="46"/>
      <c r="AF427" s="46"/>
      <c r="AG427" s="46"/>
      <c r="AH427" s="45">
        <v>0</v>
      </c>
    </row>
    <row r="428" spans="1:34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194</v>
      </c>
      <c r="K428" s="46">
        <v>0</v>
      </c>
      <c r="L428" s="46"/>
      <c r="M428" s="46">
        <v>194</v>
      </c>
      <c r="N428" s="46"/>
      <c r="O428" s="46"/>
      <c r="P428" s="46"/>
      <c r="Q428" s="46">
        <v>46</v>
      </c>
      <c r="R428" s="46">
        <v>5</v>
      </c>
      <c r="S428" s="46"/>
      <c r="T428" s="46">
        <v>51</v>
      </c>
      <c r="U428" s="46"/>
      <c r="V428" s="46"/>
      <c r="W428" s="46"/>
      <c r="X428" s="46">
        <v>143</v>
      </c>
      <c r="Y428" s="46"/>
      <c r="Z428" s="46"/>
      <c r="AA428" s="46"/>
      <c r="AB428" s="46">
        <v>0</v>
      </c>
      <c r="AC428" s="46"/>
      <c r="AD428" s="46">
        <v>0</v>
      </c>
      <c r="AE428" s="46"/>
      <c r="AF428" s="46"/>
      <c r="AG428" s="46"/>
      <c r="AH428" s="46">
        <v>0</v>
      </c>
    </row>
    <row r="429" spans="1:34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</row>
    <row r="430" spans="1:34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2943</v>
      </c>
      <c r="G430" s="51"/>
      <c r="H430" s="51"/>
      <c r="I430" s="51"/>
      <c r="J430" s="50">
        <v>15248</v>
      </c>
      <c r="K430" s="50">
        <v>485</v>
      </c>
      <c r="L430" s="51"/>
      <c r="M430" s="50">
        <v>15733</v>
      </c>
      <c r="N430" s="51"/>
      <c r="O430" s="51"/>
      <c r="P430" s="51"/>
      <c r="Q430" s="50">
        <v>4394</v>
      </c>
      <c r="R430" s="50">
        <v>11474</v>
      </c>
      <c r="S430" s="51"/>
      <c r="T430" s="50">
        <v>15868</v>
      </c>
      <c r="U430" s="51"/>
      <c r="V430" s="51"/>
      <c r="W430" s="51"/>
      <c r="X430" s="50">
        <v>2801</v>
      </c>
      <c r="Y430" s="51"/>
      <c r="Z430" s="51"/>
      <c r="AA430" s="51"/>
      <c r="AB430" s="50">
        <v>0</v>
      </c>
      <c r="AC430" s="51"/>
      <c r="AD430" s="50">
        <v>7</v>
      </c>
      <c r="AE430" s="51"/>
      <c r="AF430" s="51"/>
      <c r="AG430" s="51"/>
      <c r="AH430" s="50">
        <v>1037</v>
      </c>
    </row>
    <row r="431" spans="1:34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</row>
    <row r="432" spans="1:34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2943</v>
      </c>
      <c r="G432" s="51"/>
      <c r="H432" s="51"/>
      <c r="I432" s="51"/>
      <c r="J432" s="56">
        <v>15248</v>
      </c>
      <c r="K432" s="56">
        <v>485</v>
      </c>
      <c r="L432" s="51"/>
      <c r="M432" s="56">
        <v>15733</v>
      </c>
      <c r="N432" s="51"/>
      <c r="O432" s="51"/>
      <c r="P432" s="51"/>
      <c r="Q432" s="56">
        <v>4394</v>
      </c>
      <c r="R432" s="56">
        <v>11474</v>
      </c>
      <c r="S432" s="51"/>
      <c r="T432" s="56">
        <v>15868</v>
      </c>
      <c r="U432" s="51"/>
      <c r="V432" s="51"/>
      <c r="W432" s="51"/>
      <c r="X432" s="56">
        <v>2801</v>
      </c>
      <c r="Y432" s="51"/>
      <c r="Z432" s="51"/>
      <c r="AA432" s="51"/>
      <c r="AB432" s="56">
        <v>0</v>
      </c>
      <c r="AC432" s="51"/>
      <c r="AD432" s="56">
        <v>7</v>
      </c>
      <c r="AE432" s="51"/>
      <c r="AF432" s="51"/>
      <c r="AG432" s="51"/>
      <c r="AH432" s="56">
        <v>1037</v>
      </c>
    </row>
    <row r="433" spans="1:34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</row>
    <row r="434" spans="1:34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</row>
    <row r="435" spans="1:34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</row>
    <row r="436" spans="1:34" ht="20.100000000000001" customHeight="1" x14ac:dyDescent="0.2">
      <c r="D436" s="2" t="s">
        <v>141</v>
      </c>
      <c r="F436" s="35">
        <v>306</v>
      </c>
      <c r="G436" s="35"/>
      <c r="H436" s="35"/>
      <c r="I436" s="35"/>
      <c r="J436" s="35">
        <v>1536</v>
      </c>
      <c r="K436" s="35">
        <v>10</v>
      </c>
      <c r="L436" s="35"/>
      <c r="M436" s="35">
        <v>1546</v>
      </c>
      <c r="N436" s="35"/>
      <c r="O436" s="35"/>
      <c r="P436" s="35"/>
      <c r="Q436" s="35">
        <v>325</v>
      </c>
      <c r="R436" s="35">
        <v>1232</v>
      </c>
      <c r="S436" s="35"/>
      <c r="T436" s="35">
        <v>1557</v>
      </c>
      <c r="U436" s="35"/>
      <c r="V436" s="35"/>
      <c r="W436" s="35"/>
      <c r="X436" s="35">
        <v>295</v>
      </c>
      <c r="Y436" s="35"/>
      <c r="Z436" s="35"/>
      <c r="AA436" s="35"/>
      <c r="AB436" s="35">
        <v>0</v>
      </c>
      <c r="AC436" s="35"/>
      <c r="AD436" s="35">
        <v>0</v>
      </c>
      <c r="AE436" s="35"/>
      <c r="AF436" s="35"/>
      <c r="AG436" s="35"/>
      <c r="AH436" s="35">
        <v>0</v>
      </c>
    </row>
    <row r="437" spans="1:34" ht="19.5" customHeight="1" x14ac:dyDescent="0.2">
      <c r="D437" s="44" t="s">
        <v>116</v>
      </c>
      <c r="F437" s="45">
        <v>317</v>
      </c>
      <c r="G437" s="46"/>
      <c r="H437" s="46"/>
      <c r="I437" s="46"/>
      <c r="J437" s="45">
        <v>1537</v>
      </c>
      <c r="K437" s="45">
        <v>24</v>
      </c>
      <c r="L437" s="46"/>
      <c r="M437" s="45">
        <v>1561</v>
      </c>
      <c r="N437" s="46"/>
      <c r="O437" s="46"/>
      <c r="P437" s="46"/>
      <c r="Q437" s="45">
        <v>396</v>
      </c>
      <c r="R437" s="45">
        <v>1220</v>
      </c>
      <c r="S437" s="46"/>
      <c r="T437" s="45">
        <v>1616</v>
      </c>
      <c r="U437" s="46"/>
      <c r="V437" s="46"/>
      <c r="W437" s="46"/>
      <c r="X437" s="45">
        <v>262</v>
      </c>
      <c r="Y437" s="46"/>
      <c r="Z437" s="46"/>
      <c r="AA437" s="46"/>
      <c r="AB437" s="45">
        <v>0</v>
      </c>
      <c r="AC437" s="46"/>
      <c r="AD437" s="45">
        <v>0</v>
      </c>
      <c r="AE437" s="46"/>
      <c r="AF437" s="46"/>
      <c r="AG437" s="46"/>
      <c r="AH437" s="45">
        <v>0</v>
      </c>
    </row>
    <row r="438" spans="1:34" ht="20.100000000000001" customHeight="1" x14ac:dyDescent="0.2">
      <c r="D438" s="2" t="s">
        <v>132</v>
      </c>
      <c r="F438" s="35">
        <v>312</v>
      </c>
      <c r="G438" s="35"/>
      <c r="H438" s="35"/>
      <c r="I438" s="35"/>
      <c r="J438" s="35">
        <v>1540</v>
      </c>
      <c r="K438" s="35">
        <v>23</v>
      </c>
      <c r="L438" s="35"/>
      <c r="M438" s="35">
        <v>1563</v>
      </c>
      <c r="N438" s="35"/>
      <c r="O438" s="35"/>
      <c r="P438" s="35"/>
      <c r="Q438" s="35">
        <v>223</v>
      </c>
      <c r="R438" s="35">
        <v>1343</v>
      </c>
      <c r="S438" s="35"/>
      <c r="T438" s="35">
        <v>1566</v>
      </c>
      <c r="U438" s="35"/>
      <c r="V438" s="35"/>
      <c r="W438" s="35"/>
      <c r="X438" s="35">
        <v>309</v>
      </c>
      <c r="Y438" s="35"/>
      <c r="Z438" s="35"/>
      <c r="AA438" s="35"/>
      <c r="AB438" s="35">
        <v>0</v>
      </c>
      <c r="AC438" s="35"/>
      <c r="AD438" s="35">
        <v>0</v>
      </c>
      <c r="AE438" s="35"/>
      <c r="AF438" s="35"/>
      <c r="AG438" s="35"/>
      <c r="AH438" s="35">
        <v>0</v>
      </c>
    </row>
    <row r="439" spans="1:34" ht="19.5" customHeight="1" x14ac:dyDescent="0.2">
      <c r="D439" s="44" t="s">
        <v>151</v>
      </c>
      <c r="F439" s="45">
        <v>247</v>
      </c>
      <c r="G439" s="46"/>
      <c r="H439" s="46"/>
      <c r="I439" s="46"/>
      <c r="J439" s="45">
        <v>1542</v>
      </c>
      <c r="K439" s="45">
        <v>14</v>
      </c>
      <c r="L439" s="46"/>
      <c r="M439" s="45">
        <v>1556</v>
      </c>
      <c r="N439" s="46"/>
      <c r="O439" s="46"/>
      <c r="P439" s="46"/>
      <c r="Q439" s="45">
        <v>263</v>
      </c>
      <c r="R439" s="45">
        <v>1207</v>
      </c>
      <c r="S439" s="46"/>
      <c r="T439" s="45">
        <v>1470</v>
      </c>
      <c r="U439" s="46"/>
      <c r="V439" s="46"/>
      <c r="W439" s="46"/>
      <c r="X439" s="45">
        <v>333</v>
      </c>
      <c r="Y439" s="46"/>
      <c r="Z439" s="46"/>
      <c r="AA439" s="46"/>
      <c r="AB439" s="45">
        <v>0</v>
      </c>
      <c r="AC439" s="46"/>
      <c r="AD439" s="45">
        <v>0</v>
      </c>
      <c r="AE439" s="46"/>
      <c r="AF439" s="46"/>
      <c r="AG439" s="46"/>
      <c r="AH439" s="45">
        <v>0</v>
      </c>
    </row>
    <row r="440" spans="1:34" ht="20.100000000000001" customHeight="1" x14ac:dyDescent="0.2">
      <c r="D440" s="2" t="s">
        <v>133</v>
      </c>
      <c r="F440" s="35">
        <v>286</v>
      </c>
      <c r="G440" s="35"/>
      <c r="H440" s="35"/>
      <c r="I440" s="35"/>
      <c r="J440" s="35">
        <v>1537</v>
      </c>
      <c r="K440" s="35">
        <v>14</v>
      </c>
      <c r="L440" s="35"/>
      <c r="M440" s="35">
        <v>1551</v>
      </c>
      <c r="N440" s="35"/>
      <c r="O440" s="35"/>
      <c r="P440" s="35"/>
      <c r="Q440" s="35">
        <v>273</v>
      </c>
      <c r="R440" s="35">
        <v>1267</v>
      </c>
      <c r="S440" s="35"/>
      <c r="T440" s="35">
        <v>1540</v>
      </c>
      <c r="U440" s="35"/>
      <c r="V440" s="35"/>
      <c r="W440" s="35"/>
      <c r="X440" s="35">
        <v>297</v>
      </c>
      <c r="Y440" s="35"/>
      <c r="Z440" s="35"/>
      <c r="AA440" s="35"/>
      <c r="AB440" s="35">
        <v>0</v>
      </c>
      <c r="AC440" s="35"/>
      <c r="AD440" s="35">
        <v>0</v>
      </c>
      <c r="AE440" s="35"/>
      <c r="AF440" s="35"/>
      <c r="AG440" s="35"/>
      <c r="AH440" s="35">
        <v>0</v>
      </c>
    </row>
    <row r="441" spans="1:34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</row>
    <row r="442" spans="1:34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1468</v>
      </c>
      <c r="G442" s="51"/>
      <c r="H442" s="51"/>
      <c r="I442" s="51"/>
      <c r="J442" s="50">
        <v>7692</v>
      </c>
      <c r="K442" s="50">
        <v>85</v>
      </c>
      <c r="L442" s="51"/>
      <c r="M442" s="50">
        <v>7777</v>
      </c>
      <c r="N442" s="51"/>
      <c r="O442" s="51"/>
      <c r="P442" s="51"/>
      <c r="Q442" s="50">
        <v>1480</v>
      </c>
      <c r="R442" s="50">
        <v>6269</v>
      </c>
      <c r="S442" s="51"/>
      <c r="T442" s="50">
        <v>7749</v>
      </c>
      <c r="U442" s="51"/>
      <c r="V442" s="51"/>
      <c r="W442" s="51"/>
      <c r="X442" s="50">
        <v>1496</v>
      </c>
      <c r="Y442" s="51"/>
      <c r="Z442" s="51"/>
      <c r="AA442" s="51"/>
      <c r="AB442" s="50">
        <v>0</v>
      </c>
      <c r="AC442" s="51"/>
      <c r="AD442" s="50">
        <v>0</v>
      </c>
      <c r="AE442" s="51"/>
      <c r="AF442" s="51"/>
      <c r="AG442" s="51"/>
      <c r="AH442" s="50">
        <v>0</v>
      </c>
    </row>
    <row r="443" spans="1:34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</row>
    <row r="444" spans="1:34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1468</v>
      </c>
      <c r="G444" s="51"/>
      <c r="H444" s="51"/>
      <c r="I444" s="51"/>
      <c r="J444" s="56">
        <v>7692</v>
      </c>
      <c r="K444" s="56">
        <v>85</v>
      </c>
      <c r="L444" s="51"/>
      <c r="M444" s="56">
        <v>7777</v>
      </c>
      <c r="N444" s="51"/>
      <c r="O444" s="51"/>
      <c r="P444" s="51"/>
      <c r="Q444" s="56">
        <v>1480</v>
      </c>
      <c r="R444" s="56">
        <v>6269</v>
      </c>
      <c r="S444" s="51"/>
      <c r="T444" s="56">
        <v>7749</v>
      </c>
      <c r="U444" s="51"/>
      <c r="V444" s="51"/>
      <c r="W444" s="51"/>
      <c r="X444" s="56">
        <v>1496</v>
      </c>
      <c r="Y444" s="51"/>
      <c r="Z444" s="51"/>
      <c r="AA444" s="51"/>
      <c r="AB444" s="56">
        <v>0</v>
      </c>
      <c r="AC444" s="51"/>
      <c r="AD444" s="56">
        <v>0</v>
      </c>
      <c r="AE444" s="51"/>
      <c r="AF444" s="51"/>
      <c r="AG444" s="51"/>
      <c r="AH444" s="56">
        <v>0</v>
      </c>
    </row>
    <row r="445" spans="1:34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</row>
    <row r="446" spans="1:34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</row>
    <row r="447" spans="1:34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</row>
    <row r="448" spans="1:34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/>
      <c r="M448" s="35">
        <v>0</v>
      </c>
      <c r="N448" s="35"/>
      <c r="O448" s="35"/>
      <c r="P448" s="35"/>
      <c r="Q448" s="35">
        <v>0</v>
      </c>
      <c r="R448" s="35">
        <v>0</v>
      </c>
      <c r="S448" s="35"/>
      <c r="T448" s="35">
        <v>0</v>
      </c>
      <c r="U448" s="35"/>
      <c r="V448" s="35"/>
      <c r="W448" s="35"/>
      <c r="X448" s="35">
        <v>0</v>
      </c>
      <c r="Y448" s="35"/>
      <c r="Z448" s="35"/>
      <c r="AA448" s="35"/>
      <c r="AB448" s="35">
        <v>0</v>
      </c>
      <c r="AC448" s="35"/>
      <c r="AD448" s="35">
        <v>0</v>
      </c>
      <c r="AE448" s="35"/>
      <c r="AF448" s="35"/>
      <c r="AG448" s="35"/>
      <c r="AH448" s="35">
        <v>0</v>
      </c>
    </row>
    <row r="449" spans="1:34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6"/>
      <c r="M449" s="45">
        <v>0</v>
      </c>
      <c r="N449" s="46"/>
      <c r="O449" s="46"/>
      <c r="P449" s="46"/>
      <c r="Q449" s="45">
        <v>0</v>
      </c>
      <c r="R449" s="45">
        <v>0</v>
      </c>
      <c r="S449" s="46"/>
      <c r="T449" s="45">
        <v>0</v>
      </c>
      <c r="U449" s="46"/>
      <c r="V449" s="46"/>
      <c r="W449" s="46"/>
      <c r="X449" s="45">
        <v>0</v>
      </c>
      <c r="Y449" s="46"/>
      <c r="Z449" s="46"/>
      <c r="AA449" s="46"/>
      <c r="AB449" s="45">
        <v>0</v>
      </c>
      <c r="AC449" s="46"/>
      <c r="AD449" s="45">
        <v>0</v>
      </c>
      <c r="AE449" s="46"/>
      <c r="AF449" s="46"/>
      <c r="AG449" s="46"/>
      <c r="AH449" s="45">
        <v>0</v>
      </c>
    </row>
    <row r="450" spans="1:34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/>
      <c r="M450" s="35">
        <v>0</v>
      </c>
      <c r="N450" s="35"/>
      <c r="O450" s="35"/>
      <c r="P450" s="35"/>
      <c r="Q450" s="35">
        <v>0</v>
      </c>
      <c r="R450" s="35">
        <v>0</v>
      </c>
      <c r="S450" s="35"/>
      <c r="T450" s="35">
        <v>0</v>
      </c>
      <c r="U450" s="35"/>
      <c r="V450" s="35"/>
      <c r="W450" s="35"/>
      <c r="X450" s="35">
        <v>0</v>
      </c>
      <c r="Y450" s="35"/>
      <c r="Z450" s="35"/>
      <c r="AA450" s="35"/>
      <c r="AB450" s="35">
        <v>0</v>
      </c>
      <c r="AC450" s="35"/>
      <c r="AD450" s="35">
        <v>0</v>
      </c>
      <c r="AE450" s="35"/>
      <c r="AF450" s="35"/>
      <c r="AG450" s="35"/>
      <c r="AH450" s="35">
        <v>0</v>
      </c>
    </row>
    <row r="451" spans="1:34" ht="19.5" customHeight="1" x14ac:dyDescent="0.2">
      <c r="D451" s="44" t="s">
        <v>151</v>
      </c>
      <c r="F451" s="45">
        <v>1</v>
      </c>
      <c r="G451" s="46"/>
      <c r="H451" s="46"/>
      <c r="I451" s="46"/>
      <c r="J451" s="45">
        <v>0</v>
      </c>
      <c r="K451" s="45">
        <v>1</v>
      </c>
      <c r="L451" s="46"/>
      <c r="M451" s="45">
        <v>1</v>
      </c>
      <c r="N451" s="46"/>
      <c r="O451" s="46"/>
      <c r="P451" s="46"/>
      <c r="Q451" s="45">
        <v>1</v>
      </c>
      <c r="R451" s="45">
        <v>1</v>
      </c>
      <c r="S451" s="46"/>
      <c r="T451" s="45">
        <v>2</v>
      </c>
      <c r="U451" s="46"/>
      <c r="V451" s="46"/>
      <c r="W451" s="46"/>
      <c r="X451" s="45">
        <v>0</v>
      </c>
      <c r="Y451" s="46"/>
      <c r="Z451" s="46"/>
      <c r="AA451" s="46"/>
      <c r="AB451" s="45">
        <v>0</v>
      </c>
      <c r="AC451" s="46"/>
      <c r="AD451" s="45">
        <v>0</v>
      </c>
      <c r="AE451" s="46"/>
      <c r="AF451" s="46"/>
      <c r="AG451" s="46"/>
      <c r="AH451" s="45">
        <v>0</v>
      </c>
    </row>
    <row r="452" spans="1:34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/>
      <c r="M452" s="35">
        <v>0</v>
      </c>
      <c r="N452" s="35"/>
      <c r="O452" s="35"/>
      <c r="P452" s="35"/>
      <c r="Q452" s="35">
        <v>0</v>
      </c>
      <c r="R452" s="35">
        <v>0</v>
      </c>
      <c r="S452" s="35"/>
      <c r="T452" s="35">
        <v>0</v>
      </c>
      <c r="U452" s="35"/>
      <c r="V452" s="35"/>
      <c r="W452" s="35"/>
      <c r="X452" s="35">
        <v>0</v>
      </c>
      <c r="Y452" s="35"/>
      <c r="Z452" s="35"/>
      <c r="AA452" s="35"/>
      <c r="AB452" s="35">
        <v>0</v>
      </c>
      <c r="AC452" s="35"/>
      <c r="AD452" s="35">
        <v>0</v>
      </c>
      <c r="AE452" s="35"/>
      <c r="AF452" s="35"/>
      <c r="AG452" s="35"/>
      <c r="AH452" s="35">
        <v>0</v>
      </c>
    </row>
    <row r="453" spans="1:34" ht="19.5" customHeight="1" x14ac:dyDescent="0.2">
      <c r="D453" s="44" t="s">
        <v>134</v>
      </c>
      <c r="F453" s="45">
        <v>1</v>
      </c>
      <c r="G453" s="46"/>
      <c r="H453" s="46"/>
      <c r="I453" s="46"/>
      <c r="J453" s="45">
        <v>0</v>
      </c>
      <c r="K453" s="45">
        <v>0</v>
      </c>
      <c r="L453" s="46"/>
      <c r="M453" s="45">
        <v>0</v>
      </c>
      <c r="N453" s="46"/>
      <c r="O453" s="46"/>
      <c r="P453" s="46"/>
      <c r="Q453" s="45">
        <v>0</v>
      </c>
      <c r="R453" s="45">
        <v>0</v>
      </c>
      <c r="S453" s="46"/>
      <c r="T453" s="45">
        <v>0</v>
      </c>
      <c r="U453" s="46"/>
      <c r="V453" s="46"/>
      <c r="W453" s="46"/>
      <c r="X453" s="45">
        <v>1</v>
      </c>
      <c r="Y453" s="46"/>
      <c r="Z453" s="46"/>
      <c r="AA453" s="46"/>
      <c r="AB453" s="45">
        <v>0</v>
      </c>
      <c r="AC453" s="46"/>
      <c r="AD453" s="45">
        <v>0</v>
      </c>
      <c r="AE453" s="46"/>
      <c r="AF453" s="46"/>
      <c r="AG453" s="46"/>
      <c r="AH453" s="45">
        <v>0</v>
      </c>
    </row>
    <row r="454" spans="1:34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</row>
    <row r="455" spans="1:34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2</v>
      </c>
      <c r="G455" s="51"/>
      <c r="H455" s="51"/>
      <c r="I455" s="51"/>
      <c r="J455" s="50">
        <v>0</v>
      </c>
      <c r="K455" s="50">
        <v>1</v>
      </c>
      <c r="L455" s="51"/>
      <c r="M455" s="50">
        <v>1</v>
      </c>
      <c r="N455" s="51"/>
      <c r="O455" s="51"/>
      <c r="P455" s="51"/>
      <c r="Q455" s="50">
        <v>1</v>
      </c>
      <c r="R455" s="50">
        <v>1</v>
      </c>
      <c r="S455" s="51"/>
      <c r="T455" s="50">
        <v>2</v>
      </c>
      <c r="U455" s="51"/>
      <c r="V455" s="51"/>
      <c r="W455" s="51"/>
      <c r="X455" s="50">
        <v>1</v>
      </c>
      <c r="Y455" s="51"/>
      <c r="Z455" s="51"/>
      <c r="AA455" s="51"/>
      <c r="AB455" s="50">
        <v>0</v>
      </c>
      <c r="AC455" s="51"/>
      <c r="AD455" s="50">
        <v>0</v>
      </c>
      <c r="AE455" s="51"/>
      <c r="AF455" s="51"/>
      <c r="AG455" s="51"/>
      <c r="AH455" s="50">
        <v>0</v>
      </c>
    </row>
    <row r="456" spans="1:34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</row>
    <row r="457" spans="1:34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</row>
    <row r="458" spans="1:34" ht="20.100000000000001" customHeight="1" x14ac:dyDescent="0.2">
      <c r="D458" s="2" t="s">
        <v>141</v>
      </c>
      <c r="F458" s="35">
        <v>396</v>
      </c>
      <c r="G458" s="35"/>
      <c r="H458" s="35"/>
      <c r="I458" s="35"/>
      <c r="J458" s="35">
        <v>1933</v>
      </c>
      <c r="K458" s="35">
        <v>45</v>
      </c>
      <c r="L458" s="35"/>
      <c r="M458" s="35">
        <v>1978</v>
      </c>
      <c r="N458" s="35"/>
      <c r="O458" s="35"/>
      <c r="P458" s="35"/>
      <c r="Q458" s="35">
        <v>427</v>
      </c>
      <c r="R458" s="35">
        <v>1321</v>
      </c>
      <c r="S458" s="35"/>
      <c r="T458" s="35">
        <v>1748</v>
      </c>
      <c r="U458" s="35"/>
      <c r="V458" s="35"/>
      <c r="W458" s="35"/>
      <c r="X458" s="35">
        <v>626</v>
      </c>
      <c r="Y458" s="35"/>
      <c r="Z458" s="35"/>
      <c r="AA458" s="35"/>
      <c r="AB458" s="35">
        <v>0</v>
      </c>
      <c r="AC458" s="35"/>
      <c r="AD458" s="35">
        <v>0</v>
      </c>
      <c r="AE458" s="35"/>
      <c r="AF458" s="35"/>
      <c r="AG458" s="35"/>
      <c r="AH458" s="35">
        <v>0</v>
      </c>
    </row>
    <row r="459" spans="1:34" ht="19.5" customHeight="1" x14ac:dyDescent="0.2">
      <c r="D459" s="44" t="s">
        <v>150</v>
      </c>
      <c r="F459" s="45">
        <v>382</v>
      </c>
      <c r="G459" s="46"/>
      <c r="H459" s="46"/>
      <c r="I459" s="46"/>
      <c r="J459" s="45">
        <v>1919</v>
      </c>
      <c r="K459" s="45">
        <v>54</v>
      </c>
      <c r="L459" s="46"/>
      <c r="M459" s="45">
        <v>1973</v>
      </c>
      <c r="N459" s="46"/>
      <c r="O459" s="46"/>
      <c r="P459" s="46"/>
      <c r="Q459" s="45">
        <v>405</v>
      </c>
      <c r="R459" s="45">
        <v>1499</v>
      </c>
      <c r="S459" s="46"/>
      <c r="T459" s="45">
        <v>1904</v>
      </c>
      <c r="U459" s="46"/>
      <c r="V459" s="46"/>
      <c r="W459" s="46"/>
      <c r="X459" s="45">
        <v>450</v>
      </c>
      <c r="Y459" s="46"/>
      <c r="Z459" s="46"/>
      <c r="AA459" s="46"/>
      <c r="AB459" s="45">
        <v>0</v>
      </c>
      <c r="AC459" s="46"/>
      <c r="AD459" s="45">
        <v>1</v>
      </c>
      <c r="AE459" s="46"/>
      <c r="AF459" s="46"/>
      <c r="AG459" s="46"/>
      <c r="AH459" s="45">
        <v>0</v>
      </c>
    </row>
    <row r="460" spans="1:34" ht="20.100000000000001" customHeight="1" x14ac:dyDescent="0.2">
      <c r="B460" s="5"/>
      <c r="D460" s="2" t="s">
        <v>132</v>
      </c>
      <c r="F460" s="35">
        <v>307</v>
      </c>
      <c r="G460" s="35"/>
      <c r="H460" s="35"/>
      <c r="I460" s="35"/>
      <c r="J460" s="35">
        <v>1917</v>
      </c>
      <c r="K460" s="35">
        <v>48</v>
      </c>
      <c r="L460" s="35"/>
      <c r="M460" s="35">
        <v>1965</v>
      </c>
      <c r="N460" s="35"/>
      <c r="O460" s="35"/>
      <c r="P460" s="35"/>
      <c r="Q460" s="35">
        <v>349</v>
      </c>
      <c r="R460" s="35">
        <v>1476</v>
      </c>
      <c r="S460" s="35"/>
      <c r="T460" s="35">
        <v>1825</v>
      </c>
      <c r="U460" s="35"/>
      <c r="V460" s="35"/>
      <c r="W460" s="35"/>
      <c r="X460" s="35">
        <v>447</v>
      </c>
      <c r="Y460" s="35"/>
      <c r="Z460" s="35"/>
      <c r="AA460" s="35"/>
      <c r="AB460" s="35">
        <v>0</v>
      </c>
      <c r="AC460" s="35"/>
      <c r="AD460" s="35">
        <v>0</v>
      </c>
      <c r="AE460" s="35"/>
      <c r="AF460" s="35"/>
      <c r="AG460" s="35"/>
      <c r="AH460" s="35">
        <v>0</v>
      </c>
    </row>
    <row r="461" spans="1:34" ht="19.5" customHeight="1" x14ac:dyDescent="0.2">
      <c r="D461" s="44" t="s">
        <v>151</v>
      </c>
      <c r="F461" s="45">
        <v>308</v>
      </c>
      <c r="G461" s="46"/>
      <c r="H461" s="46"/>
      <c r="I461" s="46"/>
      <c r="J461" s="45">
        <v>1919</v>
      </c>
      <c r="K461" s="45">
        <v>41</v>
      </c>
      <c r="L461" s="46"/>
      <c r="M461" s="45">
        <v>1960</v>
      </c>
      <c r="N461" s="46"/>
      <c r="O461" s="46"/>
      <c r="P461" s="46"/>
      <c r="Q461" s="45">
        <v>370</v>
      </c>
      <c r="R461" s="45">
        <v>1241</v>
      </c>
      <c r="S461" s="46"/>
      <c r="T461" s="45">
        <v>1611</v>
      </c>
      <c r="U461" s="46"/>
      <c r="V461" s="46"/>
      <c r="W461" s="46"/>
      <c r="X461" s="45">
        <v>657</v>
      </c>
      <c r="Y461" s="46"/>
      <c r="Z461" s="46"/>
      <c r="AA461" s="46"/>
      <c r="AB461" s="45">
        <v>0</v>
      </c>
      <c r="AC461" s="46"/>
      <c r="AD461" s="45">
        <v>0</v>
      </c>
      <c r="AE461" s="46"/>
      <c r="AF461" s="46"/>
      <c r="AG461" s="46"/>
      <c r="AH461" s="45">
        <v>0</v>
      </c>
    </row>
    <row r="462" spans="1:34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</row>
    <row r="463" spans="1:34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1393</v>
      </c>
      <c r="G463" s="51"/>
      <c r="H463" s="51"/>
      <c r="I463" s="51"/>
      <c r="J463" s="50">
        <v>7688</v>
      </c>
      <c r="K463" s="50">
        <v>188</v>
      </c>
      <c r="L463" s="51"/>
      <c r="M463" s="50">
        <v>7876</v>
      </c>
      <c r="N463" s="51"/>
      <c r="O463" s="51"/>
      <c r="P463" s="51"/>
      <c r="Q463" s="50">
        <v>1551</v>
      </c>
      <c r="R463" s="50">
        <v>5537</v>
      </c>
      <c r="S463" s="51"/>
      <c r="T463" s="50">
        <v>7088</v>
      </c>
      <c r="U463" s="51"/>
      <c r="V463" s="51"/>
      <c r="W463" s="51"/>
      <c r="X463" s="50">
        <v>2180</v>
      </c>
      <c r="Y463" s="51"/>
      <c r="Z463" s="51"/>
      <c r="AA463" s="51"/>
      <c r="AB463" s="50">
        <v>0</v>
      </c>
      <c r="AC463" s="51"/>
      <c r="AD463" s="50">
        <v>1</v>
      </c>
      <c r="AE463" s="51"/>
      <c r="AF463" s="51"/>
      <c r="AG463" s="51"/>
      <c r="AH463" s="50">
        <v>0</v>
      </c>
    </row>
    <row r="464" spans="1:34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</row>
    <row r="465" spans="1:34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</row>
    <row r="466" spans="1:34" ht="20.100000000000001" customHeight="1" x14ac:dyDescent="0.2">
      <c r="B466" s="5"/>
      <c r="D466" s="57" t="s">
        <v>265</v>
      </c>
      <c r="F466" s="35">
        <v>236</v>
      </c>
      <c r="G466" s="35"/>
      <c r="H466" s="35"/>
      <c r="I466" s="35"/>
      <c r="J466" s="35">
        <v>745</v>
      </c>
      <c r="K466" s="35">
        <v>30</v>
      </c>
      <c r="L466" s="35"/>
      <c r="M466" s="35">
        <v>775</v>
      </c>
      <c r="N466" s="35"/>
      <c r="O466" s="35"/>
      <c r="P466" s="35"/>
      <c r="Q466" s="35">
        <v>167</v>
      </c>
      <c r="R466" s="35">
        <v>693</v>
      </c>
      <c r="S466" s="35"/>
      <c r="T466" s="35">
        <v>860</v>
      </c>
      <c r="U466" s="35"/>
      <c r="V466" s="35"/>
      <c r="W466" s="35"/>
      <c r="X466" s="35">
        <v>151</v>
      </c>
      <c r="Y466" s="35"/>
      <c r="Z466" s="35"/>
      <c r="AA466" s="35"/>
      <c r="AB466" s="35">
        <v>0</v>
      </c>
      <c r="AC466" s="35"/>
      <c r="AD466" s="35">
        <v>0</v>
      </c>
      <c r="AE466" s="35"/>
      <c r="AF466" s="35"/>
      <c r="AG466" s="35"/>
      <c r="AH466" s="35">
        <v>0</v>
      </c>
    </row>
    <row r="467" spans="1:34" ht="19.5" customHeight="1" x14ac:dyDescent="0.2">
      <c r="D467" s="44" t="s">
        <v>266</v>
      </c>
      <c r="F467" s="45">
        <v>143</v>
      </c>
      <c r="G467" s="46"/>
      <c r="H467" s="46"/>
      <c r="I467" s="46"/>
      <c r="J467" s="45">
        <v>752</v>
      </c>
      <c r="K467" s="45">
        <v>47</v>
      </c>
      <c r="L467" s="46"/>
      <c r="M467" s="45">
        <v>799</v>
      </c>
      <c r="N467" s="46"/>
      <c r="O467" s="46"/>
      <c r="P467" s="46"/>
      <c r="Q467" s="45">
        <v>287</v>
      </c>
      <c r="R467" s="45">
        <v>508</v>
      </c>
      <c r="S467" s="46"/>
      <c r="T467" s="45">
        <v>795</v>
      </c>
      <c r="U467" s="46"/>
      <c r="V467" s="46"/>
      <c r="W467" s="46"/>
      <c r="X467" s="45">
        <v>147</v>
      </c>
      <c r="Y467" s="46"/>
      <c r="Z467" s="46"/>
      <c r="AA467" s="46"/>
      <c r="AB467" s="45">
        <v>0</v>
      </c>
      <c r="AC467" s="46"/>
      <c r="AD467" s="45">
        <v>0</v>
      </c>
      <c r="AE467" s="46"/>
      <c r="AF467" s="46"/>
      <c r="AG467" s="46"/>
      <c r="AH467" s="45">
        <v>0</v>
      </c>
    </row>
    <row r="468" spans="1:34" ht="20.100000000000001" customHeight="1" x14ac:dyDescent="0.2">
      <c r="B468" s="5"/>
      <c r="D468" s="57" t="s">
        <v>267</v>
      </c>
      <c r="F468" s="35">
        <v>191</v>
      </c>
      <c r="G468" s="35"/>
      <c r="H468" s="35"/>
      <c r="I468" s="35"/>
      <c r="J468" s="35">
        <v>743</v>
      </c>
      <c r="K468" s="35">
        <v>24</v>
      </c>
      <c r="L468" s="35"/>
      <c r="M468" s="35">
        <v>767</v>
      </c>
      <c r="N468" s="35"/>
      <c r="O468" s="35"/>
      <c r="P468" s="35"/>
      <c r="Q468" s="35">
        <v>258</v>
      </c>
      <c r="R468" s="35">
        <v>555</v>
      </c>
      <c r="S468" s="35"/>
      <c r="T468" s="35">
        <v>813</v>
      </c>
      <c r="U468" s="35"/>
      <c r="V468" s="35"/>
      <c r="W468" s="35"/>
      <c r="X468" s="35">
        <v>145</v>
      </c>
      <c r="Y468" s="35"/>
      <c r="Z468" s="35"/>
      <c r="AA468" s="35"/>
      <c r="AB468" s="35">
        <v>0</v>
      </c>
      <c r="AC468" s="35"/>
      <c r="AD468" s="35">
        <v>0</v>
      </c>
      <c r="AE468" s="35"/>
      <c r="AF468" s="35"/>
      <c r="AG468" s="35"/>
      <c r="AH468" s="35">
        <v>0</v>
      </c>
    </row>
    <row r="469" spans="1:34" ht="19.5" customHeight="1" x14ac:dyDescent="0.2">
      <c r="D469" s="44" t="s">
        <v>268</v>
      </c>
      <c r="F469" s="45">
        <v>173</v>
      </c>
      <c r="G469" s="46"/>
      <c r="H469" s="46"/>
      <c r="I469" s="46"/>
      <c r="J469" s="45">
        <v>734</v>
      </c>
      <c r="K469" s="45">
        <v>20</v>
      </c>
      <c r="L469" s="46"/>
      <c r="M469" s="45">
        <v>754</v>
      </c>
      <c r="N469" s="46"/>
      <c r="O469" s="46"/>
      <c r="P469" s="46"/>
      <c r="Q469" s="45">
        <v>126</v>
      </c>
      <c r="R469" s="45">
        <v>658</v>
      </c>
      <c r="S469" s="46"/>
      <c r="T469" s="45">
        <v>784</v>
      </c>
      <c r="U469" s="46"/>
      <c r="V469" s="46"/>
      <c r="W469" s="46"/>
      <c r="X469" s="45">
        <v>143</v>
      </c>
      <c r="Y469" s="46"/>
      <c r="Z469" s="46"/>
      <c r="AA469" s="46"/>
      <c r="AB469" s="45">
        <v>0</v>
      </c>
      <c r="AC469" s="46"/>
      <c r="AD469" s="45">
        <v>0</v>
      </c>
      <c r="AE469" s="46"/>
      <c r="AF469" s="46"/>
      <c r="AG469" s="46"/>
      <c r="AH469" s="45">
        <v>0</v>
      </c>
    </row>
    <row r="470" spans="1:34" ht="20.100000000000001" customHeight="1" x14ac:dyDescent="0.2">
      <c r="D470" s="57" t="s">
        <v>269</v>
      </c>
      <c r="F470" s="35">
        <v>171</v>
      </c>
      <c r="G470" s="35"/>
      <c r="H470" s="35"/>
      <c r="I470" s="35"/>
      <c r="J470" s="35">
        <v>747</v>
      </c>
      <c r="K470" s="35">
        <v>23</v>
      </c>
      <c r="L470" s="35"/>
      <c r="M470" s="35">
        <v>770</v>
      </c>
      <c r="N470" s="35"/>
      <c r="O470" s="35"/>
      <c r="P470" s="35"/>
      <c r="Q470" s="35">
        <v>154</v>
      </c>
      <c r="R470" s="35">
        <v>666</v>
      </c>
      <c r="S470" s="35"/>
      <c r="T470" s="35">
        <v>820</v>
      </c>
      <c r="U470" s="35"/>
      <c r="V470" s="35"/>
      <c r="W470" s="35"/>
      <c r="X470" s="35">
        <v>121</v>
      </c>
      <c r="Y470" s="35"/>
      <c r="Z470" s="35"/>
      <c r="AA470" s="35"/>
      <c r="AB470" s="35">
        <v>0</v>
      </c>
      <c r="AC470" s="35"/>
      <c r="AD470" s="35">
        <v>0</v>
      </c>
      <c r="AE470" s="35"/>
      <c r="AF470" s="35"/>
      <c r="AG470" s="35"/>
      <c r="AH470" s="35">
        <v>0</v>
      </c>
    </row>
    <row r="471" spans="1:34" ht="19.5" customHeight="1" x14ac:dyDescent="0.2">
      <c r="D471" s="44" t="s">
        <v>270</v>
      </c>
      <c r="F471" s="45">
        <v>142</v>
      </c>
      <c r="G471" s="46"/>
      <c r="H471" s="46"/>
      <c r="I471" s="46"/>
      <c r="J471" s="45">
        <v>743</v>
      </c>
      <c r="K471" s="45">
        <v>18</v>
      </c>
      <c r="L471" s="46"/>
      <c r="M471" s="45">
        <v>761</v>
      </c>
      <c r="N471" s="46"/>
      <c r="O471" s="46"/>
      <c r="P471" s="46"/>
      <c r="Q471" s="45">
        <v>122</v>
      </c>
      <c r="R471" s="45">
        <v>595</v>
      </c>
      <c r="S471" s="46"/>
      <c r="T471" s="45">
        <v>717</v>
      </c>
      <c r="U471" s="46"/>
      <c r="V471" s="46"/>
      <c r="W471" s="46"/>
      <c r="X471" s="45">
        <v>186</v>
      </c>
      <c r="Y471" s="46"/>
      <c r="Z471" s="46"/>
      <c r="AA471" s="46"/>
      <c r="AB471" s="45">
        <v>0</v>
      </c>
      <c r="AC471" s="46"/>
      <c r="AD471" s="45">
        <v>0</v>
      </c>
      <c r="AE471" s="46"/>
      <c r="AF471" s="46"/>
      <c r="AG471" s="46"/>
      <c r="AH471" s="45">
        <v>0</v>
      </c>
    </row>
    <row r="472" spans="1:34" ht="20.100000000000001" customHeight="1" x14ac:dyDescent="0.2">
      <c r="D472" s="57" t="s">
        <v>271</v>
      </c>
      <c r="F472" s="35">
        <v>109</v>
      </c>
      <c r="G472" s="35"/>
      <c r="H472" s="35"/>
      <c r="I472" s="35"/>
      <c r="J472" s="35">
        <v>584</v>
      </c>
      <c r="K472" s="35">
        <v>35</v>
      </c>
      <c r="L472" s="35"/>
      <c r="M472" s="35">
        <v>619</v>
      </c>
      <c r="N472" s="35"/>
      <c r="O472" s="35"/>
      <c r="P472" s="35"/>
      <c r="Q472" s="35">
        <v>136</v>
      </c>
      <c r="R472" s="35">
        <v>473</v>
      </c>
      <c r="S472" s="35"/>
      <c r="T472" s="35">
        <v>609</v>
      </c>
      <c r="U472" s="35"/>
      <c r="V472" s="35"/>
      <c r="W472" s="35"/>
      <c r="X472" s="35">
        <v>119</v>
      </c>
      <c r="Y472" s="35"/>
      <c r="Z472" s="35"/>
      <c r="AA472" s="35"/>
      <c r="AB472" s="35">
        <v>0</v>
      </c>
      <c r="AC472" s="35"/>
      <c r="AD472" s="35">
        <v>0</v>
      </c>
      <c r="AE472" s="35"/>
      <c r="AF472" s="35"/>
      <c r="AG472" s="35"/>
      <c r="AH472" s="35">
        <v>0</v>
      </c>
    </row>
    <row r="473" spans="1:34" ht="19.5" customHeight="1" x14ac:dyDescent="0.2">
      <c r="D473" s="44" t="s">
        <v>272</v>
      </c>
      <c r="F473" s="45">
        <v>136</v>
      </c>
      <c r="G473" s="46"/>
      <c r="H473" s="46"/>
      <c r="I473" s="46"/>
      <c r="J473" s="45">
        <v>581</v>
      </c>
      <c r="K473" s="45">
        <v>13</v>
      </c>
      <c r="L473" s="46"/>
      <c r="M473" s="45">
        <v>594</v>
      </c>
      <c r="N473" s="46"/>
      <c r="O473" s="46"/>
      <c r="P473" s="46"/>
      <c r="Q473" s="45">
        <v>97</v>
      </c>
      <c r="R473" s="45">
        <v>488</v>
      </c>
      <c r="S473" s="46"/>
      <c r="T473" s="45">
        <v>585</v>
      </c>
      <c r="U473" s="46"/>
      <c r="V473" s="46"/>
      <c r="W473" s="46"/>
      <c r="X473" s="45">
        <v>145</v>
      </c>
      <c r="Y473" s="46"/>
      <c r="Z473" s="46"/>
      <c r="AA473" s="46"/>
      <c r="AB473" s="45">
        <v>0</v>
      </c>
      <c r="AC473" s="46"/>
      <c r="AD473" s="45">
        <v>0</v>
      </c>
      <c r="AE473" s="46"/>
      <c r="AF473" s="46"/>
      <c r="AG473" s="46"/>
      <c r="AH473" s="45">
        <v>0</v>
      </c>
    </row>
    <row r="474" spans="1:34" ht="20.100000000000001" customHeight="1" x14ac:dyDescent="0.2">
      <c r="D474" s="57" t="s">
        <v>273</v>
      </c>
      <c r="F474" s="35">
        <v>164</v>
      </c>
      <c r="G474" s="35"/>
      <c r="H474" s="35"/>
      <c r="I474" s="35"/>
      <c r="J474" s="35">
        <v>578</v>
      </c>
      <c r="K474" s="35">
        <v>25</v>
      </c>
      <c r="L474" s="35"/>
      <c r="M474" s="35">
        <v>603</v>
      </c>
      <c r="N474" s="35"/>
      <c r="O474" s="35"/>
      <c r="P474" s="35"/>
      <c r="Q474" s="35">
        <v>143</v>
      </c>
      <c r="R474" s="35">
        <v>484</v>
      </c>
      <c r="S474" s="35"/>
      <c r="T474" s="35">
        <v>627</v>
      </c>
      <c r="U474" s="35"/>
      <c r="V474" s="35"/>
      <c r="W474" s="35"/>
      <c r="X474" s="35">
        <v>140</v>
      </c>
      <c r="Y474" s="35"/>
      <c r="Z474" s="35"/>
      <c r="AA474" s="35"/>
      <c r="AB474" s="35">
        <v>0</v>
      </c>
      <c r="AC474" s="35"/>
      <c r="AD474" s="35">
        <v>0</v>
      </c>
      <c r="AE474" s="35"/>
      <c r="AF474" s="35"/>
      <c r="AG474" s="35"/>
      <c r="AH474" s="35">
        <v>0</v>
      </c>
    </row>
    <row r="475" spans="1:34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</row>
    <row r="476" spans="1:34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1465</v>
      </c>
      <c r="G476" s="51"/>
      <c r="H476" s="51"/>
      <c r="I476" s="51"/>
      <c r="J476" s="50">
        <v>6207</v>
      </c>
      <c r="K476" s="50">
        <v>235</v>
      </c>
      <c r="L476" s="51"/>
      <c r="M476" s="50">
        <v>6442</v>
      </c>
      <c r="N476" s="51"/>
      <c r="O476" s="51"/>
      <c r="P476" s="51"/>
      <c r="Q476" s="50">
        <v>1490</v>
      </c>
      <c r="R476" s="50">
        <v>5120</v>
      </c>
      <c r="S476" s="51"/>
      <c r="T476" s="50">
        <v>6610</v>
      </c>
      <c r="U476" s="51"/>
      <c r="V476" s="51"/>
      <c r="W476" s="51"/>
      <c r="X476" s="50">
        <v>1297</v>
      </c>
      <c r="Y476" s="51"/>
      <c r="Z476" s="51"/>
      <c r="AA476" s="51"/>
      <c r="AB476" s="50">
        <v>0</v>
      </c>
      <c r="AC476" s="51"/>
      <c r="AD476" s="50">
        <v>0</v>
      </c>
      <c r="AE476" s="51"/>
      <c r="AF476" s="51"/>
      <c r="AG476" s="51"/>
      <c r="AH476" s="50">
        <v>0</v>
      </c>
    </row>
    <row r="477" spans="1:34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</row>
    <row r="478" spans="1:34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2860</v>
      </c>
      <c r="G478" s="51"/>
      <c r="H478" s="51"/>
      <c r="I478" s="51"/>
      <c r="J478" s="56">
        <v>13895</v>
      </c>
      <c r="K478" s="56">
        <v>424</v>
      </c>
      <c r="L478" s="51"/>
      <c r="M478" s="56">
        <v>14319</v>
      </c>
      <c r="N478" s="51"/>
      <c r="O478" s="51"/>
      <c r="P478" s="51"/>
      <c r="Q478" s="56">
        <v>3042</v>
      </c>
      <c r="R478" s="56">
        <v>10658</v>
      </c>
      <c r="S478" s="51"/>
      <c r="T478" s="56">
        <v>13700</v>
      </c>
      <c r="U478" s="51"/>
      <c r="V478" s="51"/>
      <c r="W478" s="51"/>
      <c r="X478" s="56">
        <v>3478</v>
      </c>
      <c r="Y478" s="51"/>
      <c r="Z478" s="51"/>
      <c r="AA478" s="51"/>
      <c r="AB478" s="56">
        <v>0</v>
      </c>
      <c r="AC478" s="51"/>
      <c r="AD478" s="56">
        <v>1</v>
      </c>
      <c r="AE478" s="51"/>
      <c r="AF478" s="51"/>
      <c r="AG478" s="51"/>
      <c r="AH478" s="56">
        <v>0</v>
      </c>
    </row>
    <row r="479" spans="1:34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</row>
    <row r="480" spans="1:34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</row>
    <row r="481" spans="1:34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</row>
    <row r="482" spans="1:34" ht="20.100000000000001" customHeight="1" x14ac:dyDescent="0.2">
      <c r="D482" s="2" t="s">
        <v>115</v>
      </c>
      <c r="F482" s="35">
        <v>211</v>
      </c>
      <c r="G482" s="35"/>
      <c r="H482" s="35"/>
      <c r="I482" s="35"/>
      <c r="J482" s="35">
        <v>938</v>
      </c>
      <c r="K482" s="35">
        <v>28</v>
      </c>
      <c r="L482" s="35"/>
      <c r="M482" s="35">
        <v>966</v>
      </c>
      <c r="N482" s="35"/>
      <c r="O482" s="35"/>
      <c r="P482" s="35"/>
      <c r="Q482" s="35">
        <v>397</v>
      </c>
      <c r="R482" s="35">
        <v>585</v>
      </c>
      <c r="S482" s="35"/>
      <c r="T482" s="35">
        <v>982</v>
      </c>
      <c r="U482" s="35"/>
      <c r="V482" s="35"/>
      <c r="W482" s="35"/>
      <c r="X482" s="35">
        <v>195</v>
      </c>
      <c r="Y482" s="35"/>
      <c r="Z482" s="35"/>
      <c r="AA482" s="35"/>
      <c r="AB482" s="35">
        <v>0</v>
      </c>
      <c r="AC482" s="35"/>
      <c r="AD482" s="35">
        <v>0</v>
      </c>
      <c r="AE482" s="35"/>
      <c r="AF482" s="35"/>
      <c r="AG482" s="35"/>
      <c r="AH482" s="35">
        <v>0</v>
      </c>
    </row>
    <row r="483" spans="1:34" ht="19.5" customHeight="1" x14ac:dyDescent="0.2">
      <c r="D483" s="44" t="s">
        <v>116</v>
      </c>
      <c r="F483" s="45">
        <v>155</v>
      </c>
      <c r="G483" s="46"/>
      <c r="H483" s="46"/>
      <c r="I483" s="46"/>
      <c r="J483" s="45">
        <v>936</v>
      </c>
      <c r="K483" s="45">
        <v>28</v>
      </c>
      <c r="L483" s="46"/>
      <c r="M483" s="45">
        <v>964</v>
      </c>
      <c r="N483" s="46"/>
      <c r="O483" s="46"/>
      <c r="P483" s="46"/>
      <c r="Q483" s="45">
        <v>337</v>
      </c>
      <c r="R483" s="45">
        <v>636</v>
      </c>
      <c r="S483" s="46"/>
      <c r="T483" s="45">
        <v>973</v>
      </c>
      <c r="U483" s="46"/>
      <c r="V483" s="46"/>
      <c r="W483" s="46"/>
      <c r="X483" s="45">
        <v>146</v>
      </c>
      <c r="Y483" s="46"/>
      <c r="Z483" s="46"/>
      <c r="AA483" s="46"/>
      <c r="AB483" s="45">
        <v>0</v>
      </c>
      <c r="AC483" s="46"/>
      <c r="AD483" s="45">
        <v>0</v>
      </c>
      <c r="AE483" s="46"/>
      <c r="AF483" s="46"/>
      <c r="AG483" s="46"/>
      <c r="AH483" s="45">
        <v>0</v>
      </c>
    </row>
    <row r="484" spans="1:34" ht="20.100000000000001" customHeight="1" x14ac:dyDescent="0.2">
      <c r="B484" s="5"/>
      <c r="D484" s="2" t="s">
        <v>132</v>
      </c>
      <c r="F484" s="35">
        <v>472</v>
      </c>
      <c r="G484" s="35"/>
      <c r="H484" s="35"/>
      <c r="I484" s="35"/>
      <c r="J484" s="35">
        <v>1965</v>
      </c>
      <c r="K484" s="35">
        <v>56</v>
      </c>
      <c r="L484" s="35"/>
      <c r="M484" s="35">
        <v>2021</v>
      </c>
      <c r="N484" s="35"/>
      <c r="O484" s="35"/>
      <c r="P484" s="35"/>
      <c r="Q484" s="35">
        <v>746</v>
      </c>
      <c r="R484" s="35">
        <v>1284</v>
      </c>
      <c r="S484" s="35"/>
      <c r="T484" s="35">
        <v>2030</v>
      </c>
      <c r="U484" s="35"/>
      <c r="V484" s="35"/>
      <c r="W484" s="35"/>
      <c r="X484" s="35">
        <v>463</v>
      </c>
      <c r="Y484" s="35"/>
      <c r="Z484" s="35"/>
      <c r="AA484" s="35"/>
      <c r="AB484" s="35">
        <v>0</v>
      </c>
      <c r="AC484" s="35"/>
      <c r="AD484" s="35">
        <v>0</v>
      </c>
      <c r="AE484" s="35"/>
      <c r="AF484" s="35"/>
      <c r="AG484" s="35"/>
      <c r="AH484" s="35">
        <v>604</v>
      </c>
    </row>
    <row r="485" spans="1:34" ht="19.5" customHeight="1" x14ac:dyDescent="0.2">
      <c r="D485" s="44" t="s">
        <v>151</v>
      </c>
      <c r="F485" s="45">
        <v>660</v>
      </c>
      <c r="G485" s="46"/>
      <c r="H485" s="46"/>
      <c r="I485" s="46"/>
      <c r="J485" s="45">
        <v>1968</v>
      </c>
      <c r="K485" s="45">
        <v>55</v>
      </c>
      <c r="L485" s="46"/>
      <c r="M485" s="45">
        <v>2023</v>
      </c>
      <c r="N485" s="46"/>
      <c r="O485" s="46"/>
      <c r="P485" s="46"/>
      <c r="Q485" s="45">
        <v>450</v>
      </c>
      <c r="R485" s="45">
        <v>1663</v>
      </c>
      <c r="S485" s="46"/>
      <c r="T485" s="45">
        <v>2113</v>
      </c>
      <c r="U485" s="46"/>
      <c r="V485" s="46"/>
      <c r="W485" s="46"/>
      <c r="X485" s="45">
        <v>570</v>
      </c>
      <c r="Y485" s="46"/>
      <c r="Z485" s="46"/>
      <c r="AA485" s="46"/>
      <c r="AB485" s="45">
        <v>0</v>
      </c>
      <c r="AC485" s="46"/>
      <c r="AD485" s="45">
        <v>0</v>
      </c>
      <c r="AE485" s="46"/>
      <c r="AF485" s="46"/>
      <c r="AG485" s="46"/>
      <c r="AH485" s="45">
        <v>477</v>
      </c>
    </row>
    <row r="486" spans="1:34" ht="20.100000000000001" customHeight="1" x14ac:dyDescent="0.2">
      <c r="D486" s="2" t="s">
        <v>133</v>
      </c>
      <c r="F486" s="35">
        <v>93</v>
      </c>
      <c r="G486" s="35"/>
      <c r="H486" s="35"/>
      <c r="I486" s="35"/>
      <c r="J486" s="35">
        <v>1191</v>
      </c>
      <c r="K486" s="35">
        <v>25</v>
      </c>
      <c r="L486" s="35"/>
      <c r="M486" s="35">
        <v>1216</v>
      </c>
      <c r="N486" s="35"/>
      <c r="O486" s="35"/>
      <c r="P486" s="35"/>
      <c r="Q486" s="35">
        <v>301</v>
      </c>
      <c r="R486" s="35">
        <v>875</v>
      </c>
      <c r="S486" s="35"/>
      <c r="T486" s="35">
        <v>1176</v>
      </c>
      <c r="U486" s="35"/>
      <c r="V486" s="35"/>
      <c r="W486" s="35"/>
      <c r="X486" s="35">
        <v>133</v>
      </c>
      <c r="Y486" s="35"/>
      <c r="Z486" s="35"/>
      <c r="AA486" s="35"/>
      <c r="AB486" s="35">
        <v>0</v>
      </c>
      <c r="AC486" s="35"/>
      <c r="AD486" s="35">
        <v>0</v>
      </c>
      <c r="AE486" s="35"/>
      <c r="AF486" s="35"/>
      <c r="AG486" s="35"/>
      <c r="AH486" s="35">
        <v>0</v>
      </c>
    </row>
    <row r="487" spans="1:34" ht="19.5" customHeight="1" x14ac:dyDescent="0.2">
      <c r="D487" s="44" t="s">
        <v>134</v>
      </c>
      <c r="F487" s="45">
        <v>163</v>
      </c>
      <c r="G487" s="46"/>
      <c r="H487" s="46"/>
      <c r="I487" s="46"/>
      <c r="J487" s="45">
        <v>1191</v>
      </c>
      <c r="K487" s="45">
        <v>25</v>
      </c>
      <c r="L487" s="46"/>
      <c r="M487" s="45">
        <v>1216</v>
      </c>
      <c r="N487" s="46"/>
      <c r="O487" s="46"/>
      <c r="P487" s="46"/>
      <c r="Q487" s="45">
        <v>357</v>
      </c>
      <c r="R487" s="45">
        <v>844</v>
      </c>
      <c r="S487" s="46"/>
      <c r="T487" s="45">
        <v>1201</v>
      </c>
      <c r="U487" s="46"/>
      <c r="V487" s="46"/>
      <c r="W487" s="46"/>
      <c r="X487" s="45">
        <v>177</v>
      </c>
      <c r="Y487" s="46"/>
      <c r="Z487" s="46"/>
      <c r="AA487" s="46"/>
      <c r="AB487" s="45">
        <v>0</v>
      </c>
      <c r="AC487" s="46"/>
      <c r="AD487" s="45">
        <v>1</v>
      </c>
      <c r="AE487" s="46"/>
      <c r="AF487" s="46"/>
      <c r="AG487" s="46"/>
      <c r="AH487" s="45">
        <v>0</v>
      </c>
    </row>
    <row r="488" spans="1:34" ht="20.100000000000001" customHeight="1" x14ac:dyDescent="0.2">
      <c r="D488" s="2" t="s">
        <v>121</v>
      </c>
      <c r="F488" s="35">
        <v>395</v>
      </c>
      <c r="G488" s="35"/>
      <c r="H488" s="35"/>
      <c r="I488" s="35"/>
      <c r="J488" s="35">
        <v>1964</v>
      </c>
      <c r="K488" s="35">
        <v>36</v>
      </c>
      <c r="L488" s="35"/>
      <c r="M488" s="35">
        <v>2000</v>
      </c>
      <c r="N488" s="35"/>
      <c r="O488" s="35"/>
      <c r="P488" s="35"/>
      <c r="Q488" s="35">
        <v>512</v>
      </c>
      <c r="R488" s="35">
        <v>1424</v>
      </c>
      <c r="S488" s="35"/>
      <c r="T488" s="35">
        <v>1936</v>
      </c>
      <c r="U488" s="35"/>
      <c r="V488" s="35"/>
      <c r="W488" s="35"/>
      <c r="X488" s="35">
        <v>459</v>
      </c>
      <c r="Y488" s="35"/>
      <c r="Z488" s="35"/>
      <c r="AA488" s="35"/>
      <c r="AB488" s="35">
        <v>0</v>
      </c>
      <c r="AC488" s="35"/>
      <c r="AD488" s="35">
        <v>0</v>
      </c>
      <c r="AE488" s="35"/>
      <c r="AF488" s="35"/>
      <c r="AG488" s="35"/>
      <c r="AH488" s="35">
        <v>103</v>
      </c>
    </row>
    <row r="489" spans="1:34" ht="19.5" customHeight="1" x14ac:dyDescent="0.2">
      <c r="D489" s="44" t="s">
        <v>122</v>
      </c>
      <c r="F489" s="45">
        <v>180</v>
      </c>
      <c r="G489" s="46"/>
      <c r="H489" s="46"/>
      <c r="I489" s="46"/>
      <c r="J489" s="45">
        <v>1201</v>
      </c>
      <c r="K489" s="45">
        <v>34</v>
      </c>
      <c r="L489" s="46"/>
      <c r="M489" s="45">
        <v>1235</v>
      </c>
      <c r="N489" s="46"/>
      <c r="O489" s="46"/>
      <c r="P489" s="46"/>
      <c r="Q489" s="45">
        <v>358</v>
      </c>
      <c r="R489" s="45">
        <v>908</v>
      </c>
      <c r="S489" s="46"/>
      <c r="T489" s="45">
        <v>1266</v>
      </c>
      <c r="U489" s="46"/>
      <c r="V489" s="46"/>
      <c r="W489" s="46"/>
      <c r="X489" s="45">
        <v>149</v>
      </c>
      <c r="Y489" s="46"/>
      <c r="Z489" s="46"/>
      <c r="AA489" s="46"/>
      <c r="AB489" s="45">
        <v>0</v>
      </c>
      <c r="AC489" s="46"/>
      <c r="AD489" s="45">
        <v>0</v>
      </c>
      <c r="AE489" s="46"/>
      <c r="AF489" s="46"/>
      <c r="AG489" s="46"/>
      <c r="AH489" s="45">
        <v>0</v>
      </c>
    </row>
    <row r="490" spans="1:34" ht="20.100000000000001" customHeight="1" x14ac:dyDescent="0.2">
      <c r="B490" s="5"/>
      <c r="D490" s="2" t="s">
        <v>123</v>
      </c>
      <c r="F490" s="35">
        <v>272</v>
      </c>
      <c r="G490" s="35"/>
      <c r="H490" s="35"/>
      <c r="I490" s="35"/>
      <c r="J490" s="35">
        <v>1039</v>
      </c>
      <c r="K490" s="35">
        <v>16</v>
      </c>
      <c r="L490" s="35"/>
      <c r="M490" s="35">
        <v>1055</v>
      </c>
      <c r="N490" s="35"/>
      <c r="O490" s="35"/>
      <c r="P490" s="35"/>
      <c r="Q490" s="35">
        <v>308</v>
      </c>
      <c r="R490" s="35">
        <v>759</v>
      </c>
      <c r="S490" s="35"/>
      <c r="T490" s="35">
        <v>1067</v>
      </c>
      <c r="U490" s="35"/>
      <c r="V490" s="35"/>
      <c r="W490" s="35"/>
      <c r="X490" s="35">
        <v>260</v>
      </c>
      <c r="Y490" s="35"/>
      <c r="Z490" s="35"/>
      <c r="AA490" s="35"/>
      <c r="AB490" s="35">
        <v>0</v>
      </c>
      <c r="AC490" s="35"/>
      <c r="AD490" s="35">
        <v>0</v>
      </c>
      <c r="AE490" s="35"/>
      <c r="AF490" s="35"/>
      <c r="AG490" s="35"/>
      <c r="AH490" s="35">
        <v>0</v>
      </c>
    </row>
    <row r="491" spans="1:34" ht="19.5" customHeight="1" x14ac:dyDescent="0.2">
      <c r="D491" s="44" t="s">
        <v>136</v>
      </c>
      <c r="F491" s="45">
        <v>264</v>
      </c>
      <c r="G491" s="46"/>
      <c r="H491" s="46"/>
      <c r="I491" s="46"/>
      <c r="J491" s="45">
        <v>1032</v>
      </c>
      <c r="K491" s="45">
        <v>30</v>
      </c>
      <c r="L491" s="46"/>
      <c r="M491" s="45">
        <v>1062</v>
      </c>
      <c r="N491" s="46"/>
      <c r="O491" s="46"/>
      <c r="P491" s="46"/>
      <c r="Q491" s="45">
        <v>467</v>
      </c>
      <c r="R491" s="45">
        <v>635</v>
      </c>
      <c r="S491" s="46"/>
      <c r="T491" s="45">
        <v>1102</v>
      </c>
      <c r="U491" s="46"/>
      <c r="V491" s="46"/>
      <c r="W491" s="46"/>
      <c r="X491" s="45">
        <v>224</v>
      </c>
      <c r="Y491" s="46"/>
      <c r="Z491" s="46"/>
      <c r="AA491" s="46"/>
      <c r="AB491" s="45">
        <v>0</v>
      </c>
      <c r="AC491" s="46"/>
      <c r="AD491" s="45">
        <v>0</v>
      </c>
      <c r="AE491" s="46"/>
      <c r="AF491" s="46"/>
      <c r="AG491" s="46"/>
      <c r="AH491" s="45">
        <v>0</v>
      </c>
    </row>
    <row r="492" spans="1:34" ht="20.100000000000001" customHeight="1" x14ac:dyDescent="0.2">
      <c r="B492" s="5"/>
      <c r="D492" s="2" t="s">
        <v>165</v>
      </c>
      <c r="F492" s="35">
        <v>487</v>
      </c>
      <c r="G492" s="35"/>
      <c r="H492" s="35"/>
      <c r="I492" s="35"/>
      <c r="J492" s="35">
        <v>1975</v>
      </c>
      <c r="K492" s="35">
        <v>29</v>
      </c>
      <c r="L492" s="35"/>
      <c r="M492" s="35">
        <v>2004</v>
      </c>
      <c r="N492" s="35"/>
      <c r="O492" s="35"/>
      <c r="P492" s="35"/>
      <c r="Q492" s="35">
        <v>438</v>
      </c>
      <c r="R492" s="35">
        <v>1613</v>
      </c>
      <c r="S492" s="35"/>
      <c r="T492" s="35">
        <v>2051</v>
      </c>
      <c r="U492" s="35"/>
      <c r="V492" s="35"/>
      <c r="W492" s="35"/>
      <c r="X492" s="35">
        <v>440</v>
      </c>
      <c r="Y492" s="35"/>
      <c r="Z492" s="35"/>
      <c r="AA492" s="35"/>
      <c r="AB492" s="35">
        <v>0</v>
      </c>
      <c r="AC492" s="35"/>
      <c r="AD492" s="35">
        <v>0</v>
      </c>
      <c r="AE492" s="35"/>
      <c r="AF492" s="35"/>
      <c r="AG492" s="35"/>
      <c r="AH492" s="35">
        <v>452</v>
      </c>
    </row>
    <row r="493" spans="1:34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</row>
    <row r="494" spans="1:34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3352</v>
      </c>
      <c r="G494" s="51"/>
      <c r="H494" s="51"/>
      <c r="I494" s="51"/>
      <c r="J494" s="50">
        <v>15400</v>
      </c>
      <c r="K494" s="50">
        <v>362</v>
      </c>
      <c r="L494" s="51"/>
      <c r="M494" s="50">
        <v>15762</v>
      </c>
      <c r="N494" s="51"/>
      <c r="O494" s="51"/>
      <c r="P494" s="51"/>
      <c r="Q494" s="50">
        <v>4671</v>
      </c>
      <c r="R494" s="50">
        <v>11226</v>
      </c>
      <c r="S494" s="51"/>
      <c r="T494" s="50">
        <v>15897</v>
      </c>
      <c r="U494" s="51"/>
      <c r="V494" s="51"/>
      <c r="W494" s="51"/>
      <c r="X494" s="50">
        <v>3216</v>
      </c>
      <c r="Y494" s="51"/>
      <c r="Z494" s="51"/>
      <c r="AA494" s="51"/>
      <c r="AB494" s="50">
        <v>0</v>
      </c>
      <c r="AC494" s="51"/>
      <c r="AD494" s="50">
        <v>1</v>
      </c>
      <c r="AE494" s="51"/>
      <c r="AF494" s="51"/>
      <c r="AG494" s="51"/>
      <c r="AH494" s="50">
        <v>1636</v>
      </c>
    </row>
    <row r="495" spans="1:34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</row>
    <row r="496" spans="1:34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3352</v>
      </c>
      <c r="G496" s="51"/>
      <c r="H496" s="51"/>
      <c r="I496" s="51"/>
      <c r="J496" s="56">
        <v>15400</v>
      </c>
      <c r="K496" s="56">
        <v>362</v>
      </c>
      <c r="L496" s="51"/>
      <c r="M496" s="56">
        <v>15762</v>
      </c>
      <c r="N496" s="51"/>
      <c r="O496" s="51"/>
      <c r="P496" s="51"/>
      <c r="Q496" s="56">
        <v>4671</v>
      </c>
      <c r="R496" s="56">
        <v>11226</v>
      </c>
      <c r="S496" s="51"/>
      <c r="T496" s="56">
        <v>15897</v>
      </c>
      <c r="U496" s="51"/>
      <c r="V496" s="51"/>
      <c r="W496" s="51"/>
      <c r="X496" s="56">
        <v>3216</v>
      </c>
      <c r="Y496" s="51"/>
      <c r="Z496" s="51"/>
      <c r="AA496" s="51"/>
      <c r="AB496" s="56">
        <v>0</v>
      </c>
      <c r="AC496" s="51"/>
      <c r="AD496" s="56">
        <v>1</v>
      </c>
      <c r="AE496" s="51"/>
      <c r="AF496" s="51"/>
      <c r="AG496" s="51"/>
      <c r="AH496" s="56">
        <v>1636</v>
      </c>
    </row>
    <row r="497" spans="1:34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</row>
    <row r="498" spans="1:34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</row>
    <row r="499" spans="1:34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</row>
    <row r="500" spans="1:34" ht="20.100000000000001" customHeight="1" x14ac:dyDescent="0.2">
      <c r="D500" s="2" t="s">
        <v>141</v>
      </c>
      <c r="F500" s="35">
        <v>286</v>
      </c>
      <c r="G500" s="35"/>
      <c r="H500" s="35"/>
      <c r="I500" s="35"/>
      <c r="J500" s="35">
        <v>1761</v>
      </c>
      <c r="K500" s="35">
        <v>25</v>
      </c>
      <c r="L500" s="35"/>
      <c r="M500" s="35">
        <v>1786</v>
      </c>
      <c r="N500" s="35"/>
      <c r="O500" s="35"/>
      <c r="P500" s="35"/>
      <c r="Q500" s="35">
        <v>315</v>
      </c>
      <c r="R500" s="35">
        <v>1444</v>
      </c>
      <c r="S500" s="35"/>
      <c r="T500" s="35">
        <v>1759</v>
      </c>
      <c r="U500" s="35"/>
      <c r="V500" s="35"/>
      <c r="W500" s="35"/>
      <c r="X500" s="35">
        <v>313</v>
      </c>
      <c r="Y500" s="35"/>
      <c r="Z500" s="35"/>
      <c r="AA500" s="35"/>
      <c r="AB500" s="35">
        <v>0</v>
      </c>
      <c r="AC500" s="35"/>
      <c r="AD500" s="35">
        <v>0</v>
      </c>
      <c r="AE500" s="35"/>
      <c r="AF500" s="35"/>
      <c r="AG500" s="35"/>
      <c r="AH500" s="35">
        <v>0</v>
      </c>
    </row>
    <row r="501" spans="1:34" ht="19.5" customHeight="1" x14ac:dyDescent="0.2">
      <c r="D501" s="44" t="s">
        <v>116</v>
      </c>
      <c r="F501" s="45">
        <v>416</v>
      </c>
      <c r="G501" s="46"/>
      <c r="H501" s="46"/>
      <c r="I501" s="46"/>
      <c r="J501" s="45">
        <v>1725</v>
      </c>
      <c r="K501" s="45">
        <v>40</v>
      </c>
      <c r="L501" s="46"/>
      <c r="M501" s="45">
        <v>1765</v>
      </c>
      <c r="N501" s="46"/>
      <c r="O501" s="46"/>
      <c r="P501" s="46"/>
      <c r="Q501" s="45">
        <v>327</v>
      </c>
      <c r="R501" s="45">
        <v>1578</v>
      </c>
      <c r="S501" s="46"/>
      <c r="T501" s="45">
        <v>1905</v>
      </c>
      <c r="U501" s="46"/>
      <c r="V501" s="46"/>
      <c r="W501" s="46"/>
      <c r="X501" s="45">
        <v>276</v>
      </c>
      <c r="Y501" s="46"/>
      <c r="Z501" s="46"/>
      <c r="AA501" s="46"/>
      <c r="AB501" s="45">
        <v>0</v>
      </c>
      <c r="AC501" s="46"/>
      <c r="AD501" s="45">
        <v>0</v>
      </c>
      <c r="AE501" s="46"/>
      <c r="AF501" s="46"/>
      <c r="AG501" s="46"/>
      <c r="AH501" s="45">
        <v>0</v>
      </c>
    </row>
    <row r="502" spans="1:34" ht="20.100000000000001" customHeight="1" x14ac:dyDescent="0.2">
      <c r="D502" s="2" t="s">
        <v>117</v>
      </c>
      <c r="F502" s="35">
        <v>369</v>
      </c>
      <c r="G502" s="35"/>
      <c r="H502" s="35"/>
      <c r="I502" s="35"/>
      <c r="J502" s="35">
        <v>1775</v>
      </c>
      <c r="K502" s="35">
        <v>23</v>
      </c>
      <c r="L502" s="35"/>
      <c r="M502" s="35">
        <v>1798</v>
      </c>
      <c r="N502" s="35"/>
      <c r="O502" s="35"/>
      <c r="P502" s="35"/>
      <c r="Q502" s="35">
        <v>294</v>
      </c>
      <c r="R502" s="35">
        <v>1557</v>
      </c>
      <c r="S502" s="35"/>
      <c r="T502" s="35">
        <v>1851</v>
      </c>
      <c r="U502" s="35"/>
      <c r="V502" s="35"/>
      <c r="W502" s="35"/>
      <c r="X502" s="35">
        <v>316</v>
      </c>
      <c r="Y502" s="35"/>
      <c r="Z502" s="35"/>
      <c r="AA502" s="35"/>
      <c r="AB502" s="35">
        <v>0</v>
      </c>
      <c r="AC502" s="35"/>
      <c r="AD502" s="35">
        <v>0</v>
      </c>
      <c r="AE502" s="35"/>
      <c r="AF502" s="35"/>
      <c r="AG502" s="35"/>
      <c r="AH502" s="35">
        <v>0</v>
      </c>
    </row>
    <row r="503" spans="1:34" ht="19.5" customHeight="1" x14ac:dyDescent="0.2">
      <c r="D503" s="44" t="s">
        <v>118</v>
      </c>
      <c r="F503" s="45">
        <v>119</v>
      </c>
      <c r="G503" s="46"/>
      <c r="H503" s="46"/>
      <c r="I503" s="46"/>
      <c r="J503" s="45">
        <v>1006</v>
      </c>
      <c r="K503" s="45">
        <v>25</v>
      </c>
      <c r="L503" s="46"/>
      <c r="M503" s="45">
        <v>1031</v>
      </c>
      <c r="N503" s="46"/>
      <c r="O503" s="46"/>
      <c r="P503" s="46"/>
      <c r="Q503" s="45">
        <v>335</v>
      </c>
      <c r="R503" s="45">
        <v>656</v>
      </c>
      <c r="S503" s="46"/>
      <c r="T503" s="45">
        <v>991</v>
      </c>
      <c r="U503" s="46"/>
      <c r="V503" s="46"/>
      <c r="W503" s="46"/>
      <c r="X503" s="45">
        <v>159</v>
      </c>
      <c r="Y503" s="46"/>
      <c r="Z503" s="46"/>
      <c r="AA503" s="46"/>
      <c r="AB503" s="45">
        <v>0</v>
      </c>
      <c r="AC503" s="46"/>
      <c r="AD503" s="45">
        <v>0</v>
      </c>
      <c r="AE503" s="46"/>
      <c r="AF503" s="46"/>
      <c r="AG503" s="46"/>
      <c r="AH503" s="45">
        <v>0</v>
      </c>
    </row>
    <row r="504" spans="1:34" ht="20.100000000000001" customHeight="1" x14ac:dyDescent="0.2">
      <c r="D504" s="2" t="s">
        <v>133</v>
      </c>
      <c r="F504" s="35">
        <v>117</v>
      </c>
      <c r="G504" s="35"/>
      <c r="H504" s="35"/>
      <c r="I504" s="35"/>
      <c r="J504" s="35">
        <v>1034</v>
      </c>
      <c r="K504" s="35">
        <v>20</v>
      </c>
      <c r="L504" s="35"/>
      <c r="M504" s="35">
        <v>1054</v>
      </c>
      <c r="N504" s="35"/>
      <c r="O504" s="35"/>
      <c r="P504" s="35"/>
      <c r="Q504" s="35">
        <v>310</v>
      </c>
      <c r="R504" s="35">
        <v>755</v>
      </c>
      <c r="S504" s="35"/>
      <c r="T504" s="35">
        <v>1065</v>
      </c>
      <c r="U504" s="35"/>
      <c r="V504" s="35"/>
      <c r="W504" s="35"/>
      <c r="X504" s="35">
        <v>106</v>
      </c>
      <c r="Y504" s="35"/>
      <c r="Z504" s="35"/>
      <c r="AA504" s="35"/>
      <c r="AB504" s="35">
        <v>0</v>
      </c>
      <c r="AC504" s="35"/>
      <c r="AD504" s="35">
        <v>0</v>
      </c>
      <c r="AE504" s="35"/>
      <c r="AF504" s="35"/>
      <c r="AG504" s="35"/>
      <c r="AH504" s="35">
        <v>0</v>
      </c>
    </row>
    <row r="505" spans="1:34" ht="19.5" customHeight="1" x14ac:dyDescent="0.2">
      <c r="D505" s="44" t="s">
        <v>134</v>
      </c>
      <c r="F505" s="45">
        <v>225</v>
      </c>
      <c r="G505" s="46"/>
      <c r="H505" s="46"/>
      <c r="I505" s="46"/>
      <c r="J505" s="45">
        <v>1055</v>
      </c>
      <c r="K505" s="45">
        <v>26</v>
      </c>
      <c r="L505" s="46"/>
      <c r="M505" s="45">
        <v>1081</v>
      </c>
      <c r="N505" s="46"/>
      <c r="O505" s="46"/>
      <c r="P505" s="46"/>
      <c r="Q505" s="45">
        <v>262</v>
      </c>
      <c r="R505" s="45">
        <v>820</v>
      </c>
      <c r="S505" s="46"/>
      <c r="T505" s="45">
        <v>1082</v>
      </c>
      <c r="U505" s="46"/>
      <c r="V505" s="46"/>
      <c r="W505" s="46"/>
      <c r="X505" s="45">
        <v>224</v>
      </c>
      <c r="Y505" s="46"/>
      <c r="Z505" s="46"/>
      <c r="AA505" s="46"/>
      <c r="AB505" s="45">
        <v>0</v>
      </c>
      <c r="AC505" s="46"/>
      <c r="AD505" s="45">
        <v>0</v>
      </c>
      <c r="AE505" s="46"/>
      <c r="AF505" s="46"/>
      <c r="AG505" s="46"/>
      <c r="AH505" s="45">
        <v>0</v>
      </c>
    </row>
    <row r="506" spans="1:34" ht="20.100000000000001" customHeight="1" x14ac:dyDescent="0.2">
      <c r="D506" s="2" t="s">
        <v>135</v>
      </c>
      <c r="F506" s="35">
        <v>138</v>
      </c>
      <c r="G506" s="35"/>
      <c r="H506" s="35"/>
      <c r="I506" s="35"/>
      <c r="J506" s="35">
        <v>1057</v>
      </c>
      <c r="K506" s="35">
        <v>18</v>
      </c>
      <c r="L506" s="35"/>
      <c r="M506" s="35">
        <v>1075</v>
      </c>
      <c r="N506" s="35"/>
      <c r="O506" s="35"/>
      <c r="P506" s="35"/>
      <c r="Q506" s="35">
        <v>312</v>
      </c>
      <c r="R506" s="35">
        <v>762</v>
      </c>
      <c r="S506" s="35"/>
      <c r="T506" s="35">
        <v>1074</v>
      </c>
      <c r="U506" s="35"/>
      <c r="V506" s="35"/>
      <c r="W506" s="35"/>
      <c r="X506" s="35">
        <v>139</v>
      </c>
      <c r="Y506" s="35"/>
      <c r="Z506" s="35"/>
      <c r="AA506" s="35"/>
      <c r="AB506" s="35">
        <v>0</v>
      </c>
      <c r="AC506" s="35"/>
      <c r="AD506" s="35">
        <v>0</v>
      </c>
      <c r="AE506" s="35"/>
      <c r="AF506" s="35"/>
      <c r="AG506" s="35"/>
      <c r="AH506" s="35">
        <v>0</v>
      </c>
    </row>
    <row r="507" spans="1:34" ht="19.5" customHeight="1" x14ac:dyDescent="0.2">
      <c r="D507" s="44" t="s">
        <v>122</v>
      </c>
      <c r="F507" s="45">
        <v>282</v>
      </c>
      <c r="G507" s="46"/>
      <c r="H507" s="46"/>
      <c r="I507" s="46"/>
      <c r="J507" s="45">
        <v>1788</v>
      </c>
      <c r="K507" s="45">
        <v>26</v>
      </c>
      <c r="L507" s="46"/>
      <c r="M507" s="45">
        <v>1814</v>
      </c>
      <c r="N507" s="46"/>
      <c r="O507" s="46"/>
      <c r="P507" s="46"/>
      <c r="Q507" s="45">
        <v>366</v>
      </c>
      <c r="R507" s="45">
        <v>1358</v>
      </c>
      <c r="S507" s="46"/>
      <c r="T507" s="45">
        <v>1724</v>
      </c>
      <c r="U507" s="46"/>
      <c r="V507" s="46"/>
      <c r="W507" s="46"/>
      <c r="X507" s="45">
        <v>370</v>
      </c>
      <c r="Y507" s="46"/>
      <c r="Z507" s="46"/>
      <c r="AA507" s="46"/>
      <c r="AB507" s="45">
        <v>0</v>
      </c>
      <c r="AC507" s="46"/>
      <c r="AD507" s="45">
        <v>2</v>
      </c>
      <c r="AE507" s="46"/>
      <c r="AF507" s="46"/>
      <c r="AG507" s="46"/>
      <c r="AH507" s="45">
        <v>0</v>
      </c>
    </row>
    <row r="508" spans="1:34" ht="20.100000000000001" customHeight="1" x14ac:dyDescent="0.2">
      <c r="D508" s="2" t="s">
        <v>123</v>
      </c>
      <c r="F508" s="35">
        <v>94</v>
      </c>
      <c r="G508" s="35"/>
      <c r="H508" s="35"/>
      <c r="I508" s="35"/>
      <c r="J508" s="35">
        <v>1026</v>
      </c>
      <c r="K508" s="35">
        <v>14</v>
      </c>
      <c r="L508" s="35"/>
      <c r="M508" s="35">
        <v>1040</v>
      </c>
      <c r="N508" s="35"/>
      <c r="O508" s="35"/>
      <c r="P508" s="35"/>
      <c r="Q508" s="35">
        <v>121</v>
      </c>
      <c r="R508" s="35">
        <v>908</v>
      </c>
      <c r="S508" s="35"/>
      <c r="T508" s="35">
        <v>1029</v>
      </c>
      <c r="U508" s="35"/>
      <c r="V508" s="35"/>
      <c r="W508" s="35"/>
      <c r="X508" s="35">
        <v>105</v>
      </c>
      <c r="Y508" s="35"/>
      <c r="Z508" s="35"/>
      <c r="AA508" s="35"/>
      <c r="AB508" s="35">
        <v>0</v>
      </c>
      <c r="AC508" s="35"/>
      <c r="AD508" s="35">
        <v>0</v>
      </c>
      <c r="AE508" s="35"/>
      <c r="AF508" s="35"/>
      <c r="AG508" s="35"/>
      <c r="AH508" s="35">
        <v>0</v>
      </c>
    </row>
    <row r="509" spans="1:34" ht="19.5" customHeight="1" x14ac:dyDescent="0.2">
      <c r="D509" s="44" t="s">
        <v>136</v>
      </c>
      <c r="F509" s="45">
        <v>204</v>
      </c>
      <c r="G509" s="46"/>
      <c r="H509" s="46"/>
      <c r="I509" s="46"/>
      <c r="J509" s="45">
        <v>1785</v>
      </c>
      <c r="K509" s="45">
        <v>22</v>
      </c>
      <c r="L509" s="46"/>
      <c r="M509" s="45">
        <v>1807</v>
      </c>
      <c r="N509" s="46"/>
      <c r="O509" s="46"/>
      <c r="P509" s="46"/>
      <c r="Q509" s="45">
        <v>348</v>
      </c>
      <c r="R509" s="45">
        <v>1369</v>
      </c>
      <c r="S509" s="46"/>
      <c r="T509" s="45">
        <v>1717</v>
      </c>
      <c r="U509" s="46"/>
      <c r="V509" s="46"/>
      <c r="W509" s="46"/>
      <c r="X509" s="45">
        <v>294</v>
      </c>
      <c r="Y509" s="46"/>
      <c r="Z509" s="46"/>
      <c r="AA509" s="46"/>
      <c r="AB509" s="45">
        <v>0</v>
      </c>
      <c r="AC509" s="46"/>
      <c r="AD509" s="45">
        <v>0</v>
      </c>
      <c r="AE509" s="46"/>
      <c r="AF509" s="46"/>
      <c r="AG509" s="46"/>
      <c r="AH509" s="45">
        <v>0</v>
      </c>
    </row>
    <row r="510" spans="1:34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</row>
    <row r="511" spans="1:34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2250</v>
      </c>
      <c r="G511" s="51"/>
      <c r="H511" s="51"/>
      <c r="I511" s="51"/>
      <c r="J511" s="50">
        <v>14012</v>
      </c>
      <c r="K511" s="50">
        <v>239</v>
      </c>
      <c r="L511" s="51"/>
      <c r="M511" s="50">
        <v>14251</v>
      </c>
      <c r="N511" s="51"/>
      <c r="O511" s="51"/>
      <c r="P511" s="51"/>
      <c r="Q511" s="50">
        <v>2990</v>
      </c>
      <c r="R511" s="50">
        <v>11207</v>
      </c>
      <c r="S511" s="51"/>
      <c r="T511" s="50">
        <v>14197</v>
      </c>
      <c r="U511" s="51"/>
      <c r="V511" s="51"/>
      <c r="W511" s="51"/>
      <c r="X511" s="50">
        <v>2302</v>
      </c>
      <c r="Y511" s="51"/>
      <c r="Z511" s="51"/>
      <c r="AA511" s="51"/>
      <c r="AB511" s="50">
        <v>0</v>
      </c>
      <c r="AC511" s="51"/>
      <c r="AD511" s="50">
        <v>2</v>
      </c>
      <c r="AE511" s="51"/>
      <c r="AF511" s="51"/>
      <c r="AG511" s="51"/>
      <c r="AH511" s="50">
        <v>0</v>
      </c>
    </row>
    <row r="512" spans="1:34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</row>
    <row r="513" spans="1:34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2250</v>
      </c>
      <c r="G513" s="51"/>
      <c r="H513" s="51"/>
      <c r="I513" s="51"/>
      <c r="J513" s="56">
        <v>14012</v>
      </c>
      <c r="K513" s="56">
        <v>239</v>
      </c>
      <c r="L513" s="51"/>
      <c r="M513" s="56">
        <v>14251</v>
      </c>
      <c r="N513" s="51"/>
      <c r="O513" s="51"/>
      <c r="P513" s="51"/>
      <c r="Q513" s="56">
        <v>2990</v>
      </c>
      <c r="R513" s="56">
        <v>11207</v>
      </c>
      <c r="S513" s="51"/>
      <c r="T513" s="56">
        <v>14197</v>
      </c>
      <c r="U513" s="51"/>
      <c r="V513" s="51"/>
      <c r="W513" s="51"/>
      <c r="X513" s="56">
        <v>2302</v>
      </c>
      <c r="Y513" s="51"/>
      <c r="Z513" s="51"/>
      <c r="AA513" s="51"/>
      <c r="AB513" s="56">
        <v>0</v>
      </c>
      <c r="AC513" s="51"/>
      <c r="AD513" s="56">
        <v>2</v>
      </c>
      <c r="AE513" s="51"/>
      <c r="AF513" s="51"/>
      <c r="AG513" s="51"/>
      <c r="AH513" s="56">
        <v>0</v>
      </c>
    </row>
    <row r="514" spans="1:34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</row>
    <row r="515" spans="1:34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</row>
    <row r="516" spans="1:34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</row>
    <row r="517" spans="1:34" ht="20.100000000000001" customHeight="1" x14ac:dyDescent="0.2">
      <c r="D517" s="2" t="s">
        <v>115</v>
      </c>
      <c r="F517" s="35">
        <v>531</v>
      </c>
      <c r="G517" s="35"/>
      <c r="H517" s="35"/>
      <c r="I517" s="35"/>
      <c r="J517" s="35">
        <v>2266</v>
      </c>
      <c r="K517" s="35">
        <v>49</v>
      </c>
      <c r="L517" s="35"/>
      <c r="M517" s="35">
        <v>2315</v>
      </c>
      <c r="N517" s="35"/>
      <c r="O517" s="35"/>
      <c r="P517" s="35"/>
      <c r="Q517" s="35">
        <v>442</v>
      </c>
      <c r="R517" s="35">
        <v>1809</v>
      </c>
      <c r="S517" s="35"/>
      <c r="T517" s="35">
        <v>2251</v>
      </c>
      <c r="U517" s="35"/>
      <c r="V517" s="35"/>
      <c r="W517" s="35"/>
      <c r="X517" s="35">
        <v>595</v>
      </c>
      <c r="Y517" s="35"/>
      <c r="Z517" s="35"/>
      <c r="AA517" s="35"/>
      <c r="AB517" s="35">
        <v>0</v>
      </c>
      <c r="AC517" s="35"/>
      <c r="AD517" s="35">
        <v>0</v>
      </c>
      <c r="AE517" s="35"/>
      <c r="AF517" s="35"/>
      <c r="AG517" s="35"/>
      <c r="AH517" s="35">
        <v>591</v>
      </c>
    </row>
    <row r="518" spans="1:34" ht="19.5" customHeight="1" x14ac:dyDescent="0.2">
      <c r="D518" s="44" t="s">
        <v>116</v>
      </c>
      <c r="F518" s="45">
        <v>489</v>
      </c>
      <c r="G518" s="46"/>
      <c r="H518" s="46"/>
      <c r="I518" s="46"/>
      <c r="J518" s="45">
        <v>2305</v>
      </c>
      <c r="K518" s="45">
        <v>37</v>
      </c>
      <c r="L518" s="46"/>
      <c r="M518" s="45">
        <v>2342</v>
      </c>
      <c r="N518" s="46"/>
      <c r="O518" s="46"/>
      <c r="P518" s="46"/>
      <c r="Q518" s="45">
        <v>476</v>
      </c>
      <c r="R518" s="45">
        <v>1850</v>
      </c>
      <c r="S518" s="46"/>
      <c r="T518" s="45">
        <v>2326</v>
      </c>
      <c r="U518" s="46"/>
      <c r="V518" s="46"/>
      <c r="W518" s="46"/>
      <c r="X518" s="45">
        <v>505</v>
      </c>
      <c r="Y518" s="46"/>
      <c r="Z518" s="46"/>
      <c r="AA518" s="46"/>
      <c r="AB518" s="45">
        <v>0</v>
      </c>
      <c r="AC518" s="46"/>
      <c r="AD518" s="45">
        <v>0</v>
      </c>
      <c r="AE518" s="46"/>
      <c r="AF518" s="46"/>
      <c r="AG518" s="46"/>
      <c r="AH518" s="45">
        <v>0</v>
      </c>
    </row>
    <row r="519" spans="1:34" ht="20.100000000000001" customHeight="1" x14ac:dyDescent="0.2">
      <c r="D519" s="2" t="s">
        <v>132</v>
      </c>
      <c r="F519" s="35">
        <v>508</v>
      </c>
      <c r="G519" s="35"/>
      <c r="H519" s="35"/>
      <c r="I519" s="35"/>
      <c r="J519" s="35">
        <v>2237</v>
      </c>
      <c r="K519" s="35">
        <v>28</v>
      </c>
      <c r="L519" s="35"/>
      <c r="M519" s="35">
        <v>2265</v>
      </c>
      <c r="N519" s="35"/>
      <c r="O519" s="35"/>
      <c r="P519" s="35"/>
      <c r="Q519" s="35">
        <v>316</v>
      </c>
      <c r="R519" s="35">
        <v>1965</v>
      </c>
      <c r="S519" s="35"/>
      <c r="T519" s="35">
        <v>2281</v>
      </c>
      <c r="U519" s="35"/>
      <c r="V519" s="35"/>
      <c r="W519" s="35"/>
      <c r="X519" s="35">
        <v>492</v>
      </c>
      <c r="Y519" s="35"/>
      <c r="Z519" s="35"/>
      <c r="AA519" s="35"/>
      <c r="AB519" s="35">
        <v>0</v>
      </c>
      <c r="AC519" s="35"/>
      <c r="AD519" s="35">
        <v>0</v>
      </c>
      <c r="AE519" s="35"/>
      <c r="AF519" s="35"/>
      <c r="AG519" s="35"/>
      <c r="AH519" s="35">
        <v>528</v>
      </c>
    </row>
    <row r="520" spans="1:34" ht="19.5" customHeight="1" x14ac:dyDescent="0.2">
      <c r="D520" s="44" t="s">
        <v>118</v>
      </c>
      <c r="F520" s="45">
        <v>445</v>
      </c>
      <c r="G520" s="46"/>
      <c r="H520" s="46"/>
      <c r="I520" s="46"/>
      <c r="J520" s="45">
        <v>2234</v>
      </c>
      <c r="K520" s="45">
        <v>29</v>
      </c>
      <c r="L520" s="46"/>
      <c r="M520" s="45">
        <v>2263</v>
      </c>
      <c r="N520" s="46"/>
      <c r="O520" s="46"/>
      <c r="P520" s="46"/>
      <c r="Q520" s="45">
        <v>467</v>
      </c>
      <c r="R520" s="45">
        <v>1804</v>
      </c>
      <c r="S520" s="46"/>
      <c r="T520" s="45">
        <v>2271</v>
      </c>
      <c r="U520" s="46"/>
      <c r="V520" s="46"/>
      <c r="W520" s="46"/>
      <c r="X520" s="45">
        <v>432</v>
      </c>
      <c r="Y520" s="46"/>
      <c r="Z520" s="46"/>
      <c r="AA520" s="46"/>
      <c r="AB520" s="45">
        <v>0</v>
      </c>
      <c r="AC520" s="46"/>
      <c r="AD520" s="45">
        <v>5</v>
      </c>
      <c r="AE520" s="46"/>
      <c r="AF520" s="46"/>
      <c r="AG520" s="46"/>
      <c r="AH520" s="45">
        <v>594</v>
      </c>
    </row>
    <row r="521" spans="1:34" ht="20.100000000000001" customHeight="1" x14ac:dyDescent="0.2">
      <c r="D521" s="2" t="s">
        <v>133</v>
      </c>
      <c r="F521" s="35">
        <v>524</v>
      </c>
      <c r="G521" s="35"/>
      <c r="H521" s="35"/>
      <c r="I521" s="35"/>
      <c r="J521" s="35">
        <v>2232</v>
      </c>
      <c r="K521" s="35">
        <v>33</v>
      </c>
      <c r="L521" s="35"/>
      <c r="M521" s="35">
        <v>2265</v>
      </c>
      <c r="N521" s="35"/>
      <c r="O521" s="35"/>
      <c r="P521" s="35"/>
      <c r="Q521" s="35">
        <v>419</v>
      </c>
      <c r="R521" s="35">
        <v>1926</v>
      </c>
      <c r="S521" s="35"/>
      <c r="T521" s="35">
        <v>2345</v>
      </c>
      <c r="U521" s="35"/>
      <c r="V521" s="35"/>
      <c r="W521" s="35"/>
      <c r="X521" s="35">
        <v>444</v>
      </c>
      <c r="Y521" s="35"/>
      <c r="Z521" s="35"/>
      <c r="AA521" s="35"/>
      <c r="AB521" s="35">
        <v>0</v>
      </c>
      <c r="AC521" s="35"/>
      <c r="AD521" s="35">
        <v>0</v>
      </c>
      <c r="AE521" s="35"/>
      <c r="AF521" s="35"/>
      <c r="AG521" s="35"/>
      <c r="AH521" s="35">
        <v>401</v>
      </c>
    </row>
    <row r="522" spans="1:34" ht="19.5" customHeight="1" x14ac:dyDescent="0.2">
      <c r="D522" s="44" t="s">
        <v>134</v>
      </c>
      <c r="F522" s="45">
        <v>404</v>
      </c>
      <c r="G522" s="46"/>
      <c r="H522" s="46"/>
      <c r="I522" s="46"/>
      <c r="J522" s="45">
        <v>2242</v>
      </c>
      <c r="K522" s="45">
        <v>62</v>
      </c>
      <c r="L522" s="46"/>
      <c r="M522" s="45">
        <v>2304</v>
      </c>
      <c r="N522" s="46"/>
      <c r="O522" s="46"/>
      <c r="P522" s="46"/>
      <c r="Q522" s="45">
        <v>642</v>
      </c>
      <c r="R522" s="45">
        <v>1706</v>
      </c>
      <c r="S522" s="46"/>
      <c r="T522" s="45">
        <v>2348</v>
      </c>
      <c r="U522" s="46"/>
      <c r="V522" s="46"/>
      <c r="W522" s="46"/>
      <c r="X522" s="45">
        <v>360</v>
      </c>
      <c r="Y522" s="46"/>
      <c r="Z522" s="46"/>
      <c r="AA522" s="46"/>
      <c r="AB522" s="45">
        <v>0</v>
      </c>
      <c r="AC522" s="46"/>
      <c r="AD522" s="45">
        <v>0</v>
      </c>
      <c r="AE522" s="46"/>
      <c r="AF522" s="46"/>
      <c r="AG522" s="46"/>
      <c r="AH522" s="45">
        <v>0</v>
      </c>
    </row>
    <row r="523" spans="1:34" ht="20.100000000000001" customHeight="1" x14ac:dyDescent="0.2">
      <c r="D523" s="2" t="s">
        <v>135</v>
      </c>
      <c r="F523" s="35">
        <v>433</v>
      </c>
      <c r="G523" s="35"/>
      <c r="H523" s="35"/>
      <c r="I523" s="35"/>
      <c r="J523" s="35">
        <v>2240</v>
      </c>
      <c r="K523" s="35">
        <v>41</v>
      </c>
      <c r="L523" s="35"/>
      <c r="M523" s="35">
        <v>2281</v>
      </c>
      <c r="N523" s="35"/>
      <c r="O523" s="35"/>
      <c r="P523" s="35"/>
      <c r="Q523" s="35">
        <v>504</v>
      </c>
      <c r="R523" s="35">
        <v>1844</v>
      </c>
      <c r="S523" s="35"/>
      <c r="T523" s="35">
        <v>2348</v>
      </c>
      <c r="U523" s="35"/>
      <c r="V523" s="35"/>
      <c r="W523" s="35"/>
      <c r="X523" s="35">
        <v>366</v>
      </c>
      <c r="Y523" s="35"/>
      <c r="Z523" s="35"/>
      <c r="AA523" s="35"/>
      <c r="AB523" s="35">
        <v>0</v>
      </c>
      <c r="AC523" s="35"/>
      <c r="AD523" s="35">
        <v>0</v>
      </c>
      <c r="AE523" s="35"/>
      <c r="AF523" s="35"/>
      <c r="AG523" s="35"/>
      <c r="AH523" s="35">
        <v>0</v>
      </c>
    </row>
    <row r="524" spans="1:34" ht="19.5" customHeight="1" x14ac:dyDescent="0.2">
      <c r="D524" s="44" t="s">
        <v>122</v>
      </c>
      <c r="F524" s="45">
        <v>589</v>
      </c>
      <c r="G524" s="46"/>
      <c r="H524" s="46"/>
      <c r="I524" s="46"/>
      <c r="J524" s="45">
        <v>2228</v>
      </c>
      <c r="K524" s="45">
        <v>70</v>
      </c>
      <c r="L524" s="46"/>
      <c r="M524" s="45">
        <v>2298</v>
      </c>
      <c r="N524" s="46"/>
      <c r="O524" s="46"/>
      <c r="P524" s="46"/>
      <c r="Q524" s="45">
        <v>613</v>
      </c>
      <c r="R524" s="45">
        <v>1769</v>
      </c>
      <c r="S524" s="46"/>
      <c r="T524" s="45">
        <v>2382</v>
      </c>
      <c r="U524" s="46"/>
      <c r="V524" s="46"/>
      <c r="W524" s="46"/>
      <c r="X524" s="45">
        <v>505</v>
      </c>
      <c r="Y524" s="46"/>
      <c r="Z524" s="46"/>
      <c r="AA524" s="46"/>
      <c r="AB524" s="45">
        <v>0</v>
      </c>
      <c r="AC524" s="46"/>
      <c r="AD524" s="45">
        <v>0</v>
      </c>
      <c r="AE524" s="46"/>
      <c r="AF524" s="46"/>
      <c r="AG524" s="46"/>
      <c r="AH524" s="45">
        <v>25</v>
      </c>
    </row>
    <row r="525" spans="1:34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</row>
    <row r="526" spans="1:34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3923</v>
      </c>
      <c r="G526" s="51"/>
      <c r="H526" s="51"/>
      <c r="I526" s="51"/>
      <c r="J526" s="50">
        <v>17984</v>
      </c>
      <c r="K526" s="50">
        <v>349</v>
      </c>
      <c r="L526" s="51"/>
      <c r="M526" s="50">
        <v>18333</v>
      </c>
      <c r="N526" s="51"/>
      <c r="O526" s="51"/>
      <c r="P526" s="51"/>
      <c r="Q526" s="50">
        <v>3879</v>
      </c>
      <c r="R526" s="50">
        <v>14673</v>
      </c>
      <c r="S526" s="51"/>
      <c r="T526" s="50">
        <v>18552</v>
      </c>
      <c r="U526" s="51"/>
      <c r="V526" s="51"/>
      <c r="W526" s="51"/>
      <c r="X526" s="50">
        <v>3699</v>
      </c>
      <c r="Y526" s="51"/>
      <c r="Z526" s="51"/>
      <c r="AA526" s="51"/>
      <c r="AB526" s="50">
        <v>0</v>
      </c>
      <c r="AC526" s="51"/>
      <c r="AD526" s="50">
        <v>5</v>
      </c>
      <c r="AE526" s="51"/>
      <c r="AF526" s="51"/>
      <c r="AG526" s="51"/>
      <c r="AH526" s="50">
        <v>2139</v>
      </c>
    </row>
    <row r="527" spans="1:34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</row>
    <row r="528" spans="1:34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3923</v>
      </c>
      <c r="G528" s="51"/>
      <c r="H528" s="51"/>
      <c r="I528" s="51"/>
      <c r="J528" s="56">
        <v>17984</v>
      </c>
      <c r="K528" s="56">
        <v>349</v>
      </c>
      <c r="L528" s="51"/>
      <c r="M528" s="56">
        <v>18333</v>
      </c>
      <c r="N528" s="51"/>
      <c r="O528" s="51"/>
      <c r="P528" s="51"/>
      <c r="Q528" s="56">
        <v>3879</v>
      </c>
      <c r="R528" s="56">
        <v>14673</v>
      </c>
      <c r="S528" s="51"/>
      <c r="T528" s="56">
        <v>18552</v>
      </c>
      <c r="U528" s="51"/>
      <c r="V528" s="51"/>
      <c r="W528" s="51"/>
      <c r="X528" s="56">
        <v>3699</v>
      </c>
      <c r="Y528" s="51"/>
      <c r="Z528" s="51"/>
      <c r="AA528" s="51"/>
      <c r="AB528" s="56">
        <v>0</v>
      </c>
      <c r="AC528" s="51"/>
      <c r="AD528" s="56">
        <v>5</v>
      </c>
      <c r="AE528" s="51"/>
      <c r="AF528" s="51"/>
      <c r="AG528" s="51"/>
      <c r="AH528" s="56">
        <v>2139</v>
      </c>
    </row>
    <row r="529" spans="1:34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</row>
    <row r="530" spans="1:34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</row>
    <row r="531" spans="1:34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</row>
    <row r="532" spans="1:34" ht="20.100000000000001" customHeight="1" x14ac:dyDescent="0.2">
      <c r="D532" s="2" t="s">
        <v>282</v>
      </c>
      <c r="F532" s="35">
        <v>467</v>
      </c>
      <c r="G532" s="35"/>
      <c r="H532" s="35"/>
      <c r="I532" s="35"/>
      <c r="J532" s="35">
        <v>2424</v>
      </c>
      <c r="K532" s="35">
        <v>11</v>
      </c>
      <c r="L532" s="35"/>
      <c r="M532" s="35">
        <v>2435</v>
      </c>
      <c r="N532" s="35"/>
      <c r="O532" s="35"/>
      <c r="P532" s="35"/>
      <c r="Q532" s="35">
        <v>122</v>
      </c>
      <c r="R532" s="35">
        <v>2344</v>
      </c>
      <c r="S532" s="35"/>
      <c r="T532" s="35">
        <v>2466</v>
      </c>
      <c r="U532" s="35"/>
      <c r="V532" s="35"/>
      <c r="W532" s="35"/>
      <c r="X532" s="35">
        <v>436</v>
      </c>
      <c r="Y532" s="35"/>
      <c r="Z532" s="35"/>
      <c r="AA532" s="35"/>
      <c r="AB532" s="35">
        <v>0</v>
      </c>
      <c r="AC532" s="35"/>
      <c r="AD532" s="35">
        <v>0</v>
      </c>
      <c r="AE532" s="35"/>
      <c r="AF532" s="35"/>
      <c r="AG532" s="35"/>
      <c r="AH532" s="35">
        <v>75</v>
      </c>
    </row>
    <row r="533" spans="1:34" ht="19.5" customHeight="1" x14ac:dyDescent="0.2">
      <c r="D533" s="44" t="s">
        <v>283</v>
      </c>
      <c r="F533" s="45">
        <v>342</v>
      </c>
      <c r="G533" s="46"/>
      <c r="H533" s="46"/>
      <c r="I533" s="46"/>
      <c r="J533" s="45">
        <v>2453</v>
      </c>
      <c r="K533" s="45">
        <v>24</v>
      </c>
      <c r="L533" s="46"/>
      <c r="M533" s="45">
        <v>2477</v>
      </c>
      <c r="N533" s="46"/>
      <c r="O533" s="46"/>
      <c r="P533" s="46"/>
      <c r="Q533" s="45">
        <v>219</v>
      </c>
      <c r="R533" s="45">
        <v>2291</v>
      </c>
      <c r="S533" s="46"/>
      <c r="T533" s="45">
        <v>2510</v>
      </c>
      <c r="U533" s="46"/>
      <c r="V533" s="46"/>
      <c r="W533" s="46"/>
      <c r="X533" s="45">
        <v>309</v>
      </c>
      <c r="Y533" s="46"/>
      <c r="Z533" s="46"/>
      <c r="AA533" s="46"/>
      <c r="AB533" s="45">
        <v>0</v>
      </c>
      <c r="AC533" s="46"/>
      <c r="AD533" s="45">
        <v>0</v>
      </c>
      <c r="AE533" s="46"/>
      <c r="AF533" s="46"/>
      <c r="AG533" s="46"/>
      <c r="AH533" s="45">
        <v>0</v>
      </c>
    </row>
    <row r="534" spans="1:34" ht="20.100000000000001" customHeight="1" x14ac:dyDescent="0.2">
      <c r="D534" s="2" t="s">
        <v>132</v>
      </c>
      <c r="F534" s="35">
        <v>155</v>
      </c>
      <c r="G534" s="35"/>
      <c r="H534" s="35"/>
      <c r="I534" s="35"/>
      <c r="J534" s="35">
        <v>442</v>
      </c>
      <c r="K534" s="35">
        <v>7</v>
      </c>
      <c r="L534" s="35"/>
      <c r="M534" s="35">
        <v>449</v>
      </c>
      <c r="N534" s="35"/>
      <c r="O534" s="35"/>
      <c r="P534" s="35"/>
      <c r="Q534" s="35">
        <v>90</v>
      </c>
      <c r="R534" s="35">
        <v>357</v>
      </c>
      <c r="S534" s="35"/>
      <c r="T534" s="35">
        <v>447</v>
      </c>
      <c r="U534" s="35"/>
      <c r="V534" s="35"/>
      <c r="W534" s="35"/>
      <c r="X534" s="35">
        <v>157</v>
      </c>
      <c r="Y534" s="35"/>
      <c r="Z534" s="35"/>
      <c r="AA534" s="35"/>
      <c r="AB534" s="35">
        <v>0</v>
      </c>
      <c r="AC534" s="35"/>
      <c r="AD534" s="35">
        <v>0</v>
      </c>
      <c r="AE534" s="35"/>
      <c r="AF534" s="35"/>
      <c r="AG534" s="35"/>
      <c r="AH534" s="35">
        <v>0</v>
      </c>
    </row>
    <row r="535" spans="1:34" ht="19.5" customHeight="1" x14ac:dyDescent="0.2">
      <c r="D535" s="44" t="s">
        <v>118</v>
      </c>
      <c r="F535" s="45">
        <v>104</v>
      </c>
      <c r="G535" s="46"/>
      <c r="H535" s="46"/>
      <c r="I535" s="46"/>
      <c r="J535" s="45">
        <v>443</v>
      </c>
      <c r="K535" s="45">
        <v>11</v>
      </c>
      <c r="L535" s="46"/>
      <c r="M535" s="45">
        <v>454</v>
      </c>
      <c r="N535" s="46"/>
      <c r="O535" s="46"/>
      <c r="P535" s="46"/>
      <c r="Q535" s="45">
        <v>125</v>
      </c>
      <c r="R535" s="45">
        <v>353</v>
      </c>
      <c r="S535" s="46"/>
      <c r="T535" s="45">
        <v>478</v>
      </c>
      <c r="U535" s="46"/>
      <c r="V535" s="46"/>
      <c r="W535" s="46"/>
      <c r="X535" s="45">
        <v>80</v>
      </c>
      <c r="Y535" s="46"/>
      <c r="Z535" s="46"/>
      <c r="AA535" s="46"/>
      <c r="AB535" s="45">
        <v>0</v>
      </c>
      <c r="AC535" s="46"/>
      <c r="AD535" s="45">
        <v>0</v>
      </c>
      <c r="AE535" s="46"/>
      <c r="AF535" s="46"/>
      <c r="AG535" s="46"/>
      <c r="AH535" s="45">
        <v>0</v>
      </c>
    </row>
    <row r="536" spans="1:34" ht="20.100000000000001" customHeight="1" x14ac:dyDescent="0.2">
      <c r="D536" s="2" t="s">
        <v>135</v>
      </c>
      <c r="F536" s="35">
        <v>176</v>
      </c>
      <c r="G536" s="35"/>
      <c r="H536" s="35"/>
      <c r="I536" s="35"/>
      <c r="J536" s="35">
        <v>1004</v>
      </c>
      <c r="K536" s="35">
        <v>23</v>
      </c>
      <c r="L536" s="35"/>
      <c r="M536" s="35">
        <v>1027</v>
      </c>
      <c r="N536" s="35"/>
      <c r="O536" s="35"/>
      <c r="P536" s="35"/>
      <c r="Q536" s="35">
        <v>191</v>
      </c>
      <c r="R536" s="35">
        <v>745</v>
      </c>
      <c r="S536" s="35"/>
      <c r="T536" s="35">
        <v>936</v>
      </c>
      <c r="U536" s="35"/>
      <c r="V536" s="35"/>
      <c r="W536" s="35"/>
      <c r="X536" s="35">
        <v>267</v>
      </c>
      <c r="Y536" s="35"/>
      <c r="Z536" s="35"/>
      <c r="AA536" s="35"/>
      <c r="AB536" s="35">
        <v>0</v>
      </c>
      <c r="AC536" s="35"/>
      <c r="AD536" s="35">
        <v>0</v>
      </c>
      <c r="AE536" s="35"/>
      <c r="AF536" s="35"/>
      <c r="AG536" s="35"/>
      <c r="AH536" s="35">
        <v>0</v>
      </c>
    </row>
    <row r="537" spans="1:34" ht="19.5" customHeight="1" x14ac:dyDescent="0.2">
      <c r="D537" s="44" t="s">
        <v>122</v>
      </c>
      <c r="F537" s="45">
        <v>218</v>
      </c>
      <c r="G537" s="46"/>
      <c r="H537" s="46"/>
      <c r="I537" s="46"/>
      <c r="J537" s="45">
        <v>987</v>
      </c>
      <c r="K537" s="45">
        <v>27</v>
      </c>
      <c r="L537" s="46"/>
      <c r="M537" s="45">
        <v>1014</v>
      </c>
      <c r="N537" s="46"/>
      <c r="O537" s="46"/>
      <c r="P537" s="46"/>
      <c r="Q537" s="45">
        <v>141</v>
      </c>
      <c r="R537" s="45">
        <v>894</v>
      </c>
      <c r="S537" s="46"/>
      <c r="T537" s="45">
        <v>1035</v>
      </c>
      <c r="U537" s="46"/>
      <c r="V537" s="46"/>
      <c r="W537" s="46"/>
      <c r="X537" s="45">
        <v>197</v>
      </c>
      <c r="Y537" s="46"/>
      <c r="Z537" s="46"/>
      <c r="AA537" s="46"/>
      <c r="AB537" s="45">
        <v>0</v>
      </c>
      <c r="AC537" s="46"/>
      <c r="AD537" s="45">
        <v>0</v>
      </c>
      <c r="AE537" s="46"/>
      <c r="AF537" s="46"/>
      <c r="AG537" s="46"/>
      <c r="AH537" s="45">
        <v>0</v>
      </c>
    </row>
    <row r="538" spans="1:34" ht="20.100000000000001" customHeight="1" x14ac:dyDescent="0.2">
      <c r="D538" s="2" t="s">
        <v>284</v>
      </c>
      <c r="F538" s="35">
        <v>394</v>
      </c>
      <c r="G538" s="35"/>
      <c r="H538" s="35"/>
      <c r="I538" s="35"/>
      <c r="J538" s="35">
        <v>1787</v>
      </c>
      <c r="K538" s="35">
        <v>75</v>
      </c>
      <c r="L538" s="35"/>
      <c r="M538" s="35">
        <v>1862</v>
      </c>
      <c r="N538" s="35"/>
      <c r="O538" s="35"/>
      <c r="P538" s="35"/>
      <c r="Q538" s="35">
        <v>452</v>
      </c>
      <c r="R538" s="35">
        <v>1477</v>
      </c>
      <c r="S538" s="35"/>
      <c r="T538" s="35">
        <v>1929</v>
      </c>
      <c r="U538" s="35"/>
      <c r="V538" s="35"/>
      <c r="W538" s="35"/>
      <c r="X538" s="35">
        <v>327</v>
      </c>
      <c r="Y538" s="35"/>
      <c r="Z538" s="35"/>
      <c r="AA538" s="35"/>
      <c r="AB538" s="35">
        <v>0</v>
      </c>
      <c r="AC538" s="35"/>
      <c r="AD538" s="35">
        <v>0</v>
      </c>
      <c r="AE538" s="35"/>
      <c r="AF538" s="35"/>
      <c r="AG538" s="35"/>
      <c r="AH538" s="35">
        <v>0</v>
      </c>
    </row>
    <row r="539" spans="1:34" ht="19.5" customHeight="1" x14ac:dyDescent="0.2">
      <c r="D539" s="44" t="s">
        <v>285</v>
      </c>
      <c r="F539" s="45">
        <v>418</v>
      </c>
      <c r="G539" s="46"/>
      <c r="H539" s="46"/>
      <c r="I539" s="46"/>
      <c r="J539" s="45">
        <v>1773</v>
      </c>
      <c r="K539" s="45">
        <v>135</v>
      </c>
      <c r="L539" s="46"/>
      <c r="M539" s="45">
        <v>1908</v>
      </c>
      <c r="N539" s="46"/>
      <c r="O539" s="46"/>
      <c r="P539" s="46"/>
      <c r="Q539" s="45">
        <v>505</v>
      </c>
      <c r="R539" s="45">
        <v>1465</v>
      </c>
      <c r="S539" s="46"/>
      <c r="T539" s="45">
        <v>1970</v>
      </c>
      <c r="U539" s="46"/>
      <c r="V539" s="46"/>
      <c r="W539" s="46"/>
      <c r="X539" s="45">
        <v>356</v>
      </c>
      <c r="Y539" s="46"/>
      <c r="Z539" s="46"/>
      <c r="AA539" s="46"/>
      <c r="AB539" s="45">
        <v>0</v>
      </c>
      <c r="AC539" s="46"/>
      <c r="AD539" s="45">
        <v>0</v>
      </c>
      <c r="AE539" s="46"/>
      <c r="AF539" s="46"/>
      <c r="AG539" s="46"/>
      <c r="AH539" s="45">
        <v>521</v>
      </c>
    </row>
    <row r="540" spans="1:34" ht="20.100000000000001" customHeight="1" x14ac:dyDescent="0.2">
      <c r="D540" s="2" t="s">
        <v>286</v>
      </c>
      <c r="F540" s="35">
        <v>508</v>
      </c>
      <c r="G540" s="35"/>
      <c r="H540" s="35"/>
      <c r="I540" s="35"/>
      <c r="J540" s="35">
        <v>2449</v>
      </c>
      <c r="K540" s="35">
        <v>19</v>
      </c>
      <c r="L540" s="35"/>
      <c r="M540" s="35">
        <v>2468</v>
      </c>
      <c r="N540" s="35"/>
      <c r="O540" s="35"/>
      <c r="P540" s="35"/>
      <c r="Q540" s="35">
        <v>231</v>
      </c>
      <c r="R540" s="35">
        <v>2362</v>
      </c>
      <c r="S540" s="35"/>
      <c r="T540" s="35">
        <v>2593</v>
      </c>
      <c r="U540" s="35"/>
      <c r="V540" s="35"/>
      <c r="W540" s="35"/>
      <c r="X540" s="35">
        <v>383</v>
      </c>
      <c r="Y540" s="35"/>
      <c r="Z540" s="35"/>
      <c r="AA540" s="35"/>
      <c r="AB540" s="35">
        <v>0</v>
      </c>
      <c r="AC540" s="35"/>
      <c r="AD540" s="35">
        <v>0</v>
      </c>
      <c r="AE540" s="35"/>
      <c r="AF540" s="35"/>
      <c r="AG540" s="35"/>
      <c r="AH540" s="35">
        <v>0</v>
      </c>
    </row>
    <row r="541" spans="1:34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612</v>
      </c>
      <c r="K541" s="45">
        <v>0</v>
      </c>
      <c r="L541" s="46"/>
      <c r="M541" s="45">
        <v>612</v>
      </c>
      <c r="N541" s="46"/>
      <c r="O541" s="46"/>
      <c r="P541" s="46"/>
      <c r="Q541" s="45">
        <v>46</v>
      </c>
      <c r="R541" s="45">
        <v>278</v>
      </c>
      <c r="S541" s="46"/>
      <c r="T541" s="45">
        <v>324</v>
      </c>
      <c r="U541" s="46"/>
      <c r="V541" s="46"/>
      <c r="W541" s="46"/>
      <c r="X541" s="45">
        <v>288</v>
      </c>
      <c r="Y541" s="46"/>
      <c r="Z541" s="46"/>
      <c r="AA541" s="46"/>
      <c r="AB541" s="45">
        <v>0</v>
      </c>
      <c r="AC541" s="46"/>
      <c r="AD541" s="45">
        <v>0</v>
      </c>
      <c r="AE541" s="46"/>
      <c r="AF541" s="46"/>
      <c r="AG541" s="46"/>
      <c r="AH541" s="45">
        <v>0</v>
      </c>
    </row>
    <row r="542" spans="1:34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552</v>
      </c>
      <c r="K542" s="35">
        <v>3</v>
      </c>
      <c r="L542" s="35"/>
      <c r="M542" s="35">
        <v>555</v>
      </c>
      <c r="N542" s="35"/>
      <c r="O542" s="35"/>
      <c r="P542" s="35"/>
      <c r="Q542" s="35">
        <v>181</v>
      </c>
      <c r="R542" s="35">
        <v>162</v>
      </c>
      <c r="S542" s="35"/>
      <c r="T542" s="35">
        <v>343</v>
      </c>
      <c r="U542" s="35"/>
      <c r="V542" s="35"/>
      <c r="W542" s="35"/>
      <c r="X542" s="35">
        <v>212</v>
      </c>
      <c r="Y542" s="35"/>
      <c r="Z542" s="35"/>
      <c r="AA542" s="35"/>
      <c r="AB542" s="35">
        <v>0</v>
      </c>
      <c r="AC542" s="35"/>
      <c r="AD542" s="35">
        <v>0</v>
      </c>
      <c r="AE542" s="35"/>
      <c r="AF542" s="35"/>
      <c r="AG542" s="35"/>
      <c r="AH542" s="35">
        <v>0</v>
      </c>
    </row>
    <row r="543" spans="1:34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</row>
    <row r="544" spans="1:34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2782</v>
      </c>
      <c r="G544" s="51"/>
      <c r="H544" s="51"/>
      <c r="I544" s="51"/>
      <c r="J544" s="50">
        <v>14926</v>
      </c>
      <c r="K544" s="50">
        <v>335</v>
      </c>
      <c r="L544" s="51"/>
      <c r="M544" s="50">
        <v>15261</v>
      </c>
      <c r="N544" s="51"/>
      <c r="O544" s="51"/>
      <c r="P544" s="51"/>
      <c r="Q544" s="50">
        <v>2303</v>
      </c>
      <c r="R544" s="50">
        <v>12728</v>
      </c>
      <c r="S544" s="51"/>
      <c r="T544" s="50">
        <v>15031</v>
      </c>
      <c r="U544" s="51"/>
      <c r="V544" s="51"/>
      <c r="W544" s="51"/>
      <c r="X544" s="50">
        <v>3012</v>
      </c>
      <c r="Y544" s="51"/>
      <c r="Z544" s="51"/>
      <c r="AA544" s="51"/>
      <c r="AB544" s="50">
        <v>0</v>
      </c>
      <c r="AC544" s="51"/>
      <c r="AD544" s="50">
        <v>0</v>
      </c>
      <c r="AE544" s="51"/>
      <c r="AF544" s="51"/>
      <c r="AG544" s="51"/>
      <c r="AH544" s="50">
        <v>596</v>
      </c>
    </row>
    <row r="545" spans="1:34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</row>
    <row r="546" spans="1:34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</row>
    <row r="547" spans="1:34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398</v>
      </c>
      <c r="G547" s="35"/>
      <c r="H547" s="35"/>
      <c r="I547" s="35"/>
      <c r="J547" s="35">
        <v>1153</v>
      </c>
      <c r="K547" s="35">
        <v>31</v>
      </c>
      <c r="L547" s="35"/>
      <c r="M547" s="35">
        <v>1184</v>
      </c>
      <c r="N547" s="35"/>
      <c r="O547" s="35"/>
      <c r="P547" s="35"/>
      <c r="Q547" s="35">
        <v>389</v>
      </c>
      <c r="R547" s="35">
        <v>929</v>
      </c>
      <c r="S547" s="35"/>
      <c r="T547" s="35">
        <v>1318</v>
      </c>
      <c r="U547" s="35"/>
      <c r="V547" s="35"/>
      <c r="W547" s="35"/>
      <c r="X547" s="35">
        <v>263</v>
      </c>
      <c r="Y547" s="35"/>
      <c r="Z547" s="35"/>
      <c r="AA547" s="35"/>
      <c r="AB547" s="35">
        <v>0</v>
      </c>
      <c r="AC547" s="35"/>
      <c r="AD547" s="35">
        <v>1</v>
      </c>
      <c r="AE547" s="35"/>
      <c r="AF547" s="35"/>
      <c r="AG547" s="35"/>
      <c r="AH547" s="35">
        <v>0</v>
      </c>
    </row>
    <row r="548" spans="1:34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</row>
    <row r="549" spans="1:34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398</v>
      </c>
      <c r="G549" s="51"/>
      <c r="H549" s="51"/>
      <c r="I549" s="51"/>
      <c r="J549" s="50">
        <v>1153</v>
      </c>
      <c r="K549" s="50">
        <v>31</v>
      </c>
      <c r="L549" s="51"/>
      <c r="M549" s="50">
        <v>1184</v>
      </c>
      <c r="N549" s="51"/>
      <c r="O549" s="51"/>
      <c r="P549" s="51"/>
      <c r="Q549" s="50">
        <v>389</v>
      </c>
      <c r="R549" s="50">
        <v>929</v>
      </c>
      <c r="S549" s="51"/>
      <c r="T549" s="50">
        <v>1318</v>
      </c>
      <c r="U549" s="51"/>
      <c r="V549" s="51"/>
      <c r="W549" s="51"/>
      <c r="X549" s="50">
        <v>263</v>
      </c>
      <c r="Y549" s="51"/>
      <c r="Z549" s="51"/>
      <c r="AA549" s="51"/>
      <c r="AB549" s="50">
        <v>0</v>
      </c>
      <c r="AC549" s="51"/>
      <c r="AD549" s="50">
        <v>1</v>
      </c>
      <c r="AE549" s="51"/>
      <c r="AF549" s="51"/>
      <c r="AG549" s="51"/>
      <c r="AH549" s="50">
        <v>0</v>
      </c>
    </row>
    <row r="550" spans="1:34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</row>
    <row r="551" spans="1:34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</row>
    <row r="552" spans="1:34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/>
      <c r="M552" s="35">
        <v>0</v>
      </c>
      <c r="N552" s="35"/>
      <c r="O552" s="35"/>
      <c r="P552" s="35"/>
      <c r="Q552" s="35">
        <v>0</v>
      </c>
      <c r="R552" s="35">
        <v>0</v>
      </c>
      <c r="S552" s="35"/>
      <c r="T552" s="35">
        <v>0</v>
      </c>
      <c r="U552" s="35"/>
      <c r="V552" s="35"/>
      <c r="W552" s="35"/>
      <c r="X552" s="35">
        <v>0</v>
      </c>
      <c r="Y552" s="35"/>
      <c r="Z552" s="35"/>
      <c r="AA552" s="35"/>
      <c r="AB552" s="35">
        <v>0</v>
      </c>
      <c r="AC552" s="35"/>
      <c r="AD552" s="35">
        <v>0</v>
      </c>
      <c r="AE552" s="35"/>
      <c r="AF552" s="35"/>
      <c r="AG552" s="35"/>
      <c r="AH552" s="35">
        <v>0</v>
      </c>
    </row>
    <row r="553" spans="1:34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6"/>
      <c r="M553" s="45">
        <v>0</v>
      </c>
      <c r="N553" s="46"/>
      <c r="O553" s="46"/>
      <c r="P553" s="46"/>
      <c r="Q553" s="45">
        <v>0</v>
      </c>
      <c r="R553" s="45">
        <v>0</v>
      </c>
      <c r="S553" s="46"/>
      <c r="T553" s="45">
        <v>0</v>
      </c>
      <c r="U553" s="46"/>
      <c r="V553" s="46"/>
      <c r="W553" s="46"/>
      <c r="X553" s="45">
        <v>0</v>
      </c>
      <c r="Y553" s="46"/>
      <c r="Z553" s="46"/>
      <c r="AA553" s="46"/>
      <c r="AB553" s="45">
        <v>0</v>
      </c>
      <c r="AC553" s="46"/>
      <c r="AD553" s="45">
        <v>0</v>
      </c>
      <c r="AE553" s="46"/>
      <c r="AF553" s="46"/>
      <c r="AG553" s="46"/>
      <c r="AH553" s="45">
        <v>0</v>
      </c>
    </row>
    <row r="554" spans="1:34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/>
      <c r="M554" s="35">
        <v>0</v>
      </c>
      <c r="N554" s="35"/>
      <c r="O554" s="35"/>
      <c r="P554" s="35"/>
      <c r="Q554" s="35">
        <v>0</v>
      </c>
      <c r="R554" s="35">
        <v>0</v>
      </c>
      <c r="S554" s="35"/>
      <c r="T554" s="35">
        <v>0</v>
      </c>
      <c r="U554" s="35"/>
      <c r="V554" s="35"/>
      <c r="W554" s="35"/>
      <c r="X554" s="35">
        <v>0</v>
      </c>
      <c r="Y554" s="35"/>
      <c r="Z554" s="35"/>
      <c r="AA554" s="35"/>
      <c r="AB554" s="35">
        <v>0</v>
      </c>
      <c r="AC554" s="35"/>
      <c r="AD554" s="35">
        <v>0</v>
      </c>
      <c r="AE554" s="35"/>
      <c r="AF554" s="35"/>
      <c r="AG554" s="35"/>
      <c r="AH554" s="35">
        <v>0</v>
      </c>
    </row>
    <row r="555" spans="1:34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</row>
    <row r="556" spans="1:34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1"/>
      <c r="M556" s="50">
        <v>0</v>
      </c>
      <c r="N556" s="51"/>
      <c r="O556" s="51"/>
      <c r="P556" s="51"/>
      <c r="Q556" s="50">
        <v>0</v>
      </c>
      <c r="R556" s="50">
        <v>0</v>
      </c>
      <c r="S556" s="51"/>
      <c r="T556" s="50">
        <v>0</v>
      </c>
      <c r="U556" s="51"/>
      <c r="V556" s="51"/>
      <c r="W556" s="51"/>
      <c r="X556" s="50">
        <v>0</v>
      </c>
      <c r="Y556" s="51"/>
      <c r="Z556" s="51"/>
      <c r="AA556" s="51"/>
      <c r="AB556" s="50">
        <v>0</v>
      </c>
      <c r="AC556" s="51"/>
      <c r="AD556" s="50">
        <v>0</v>
      </c>
      <c r="AE556" s="51"/>
      <c r="AF556" s="51"/>
      <c r="AG556" s="51"/>
      <c r="AH556" s="50">
        <v>0</v>
      </c>
    </row>
    <row r="557" spans="1:34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</row>
    <row r="558" spans="1:34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3180</v>
      </c>
      <c r="G558" s="51"/>
      <c r="H558" s="51"/>
      <c r="I558" s="51"/>
      <c r="J558" s="56">
        <v>16079</v>
      </c>
      <c r="K558" s="56">
        <v>366</v>
      </c>
      <c r="L558" s="51"/>
      <c r="M558" s="56">
        <v>16445</v>
      </c>
      <c r="N558" s="51"/>
      <c r="O558" s="51"/>
      <c r="P558" s="51"/>
      <c r="Q558" s="56">
        <v>2692</v>
      </c>
      <c r="R558" s="56">
        <v>13657</v>
      </c>
      <c r="S558" s="51"/>
      <c r="T558" s="56">
        <v>16349</v>
      </c>
      <c r="U558" s="51"/>
      <c r="V558" s="51"/>
      <c r="W558" s="51"/>
      <c r="X558" s="56">
        <v>3275</v>
      </c>
      <c r="Y558" s="51"/>
      <c r="Z558" s="51"/>
      <c r="AA558" s="51"/>
      <c r="AB558" s="56">
        <v>0</v>
      </c>
      <c r="AC558" s="51"/>
      <c r="AD558" s="56">
        <v>1</v>
      </c>
      <c r="AE558" s="51"/>
      <c r="AF558" s="51"/>
      <c r="AG558" s="51"/>
      <c r="AH558" s="56">
        <v>596</v>
      </c>
    </row>
    <row r="559" spans="1:34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</row>
    <row r="560" spans="1:34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</row>
    <row r="561" spans="1:34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</row>
    <row r="562" spans="1:34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/>
      <c r="M562" s="35">
        <v>0</v>
      </c>
      <c r="N562" s="35"/>
      <c r="O562" s="35"/>
      <c r="P562" s="35"/>
      <c r="Q562" s="35">
        <v>0</v>
      </c>
      <c r="R562" s="35">
        <v>0</v>
      </c>
      <c r="S562" s="35"/>
      <c r="T562" s="35">
        <v>0</v>
      </c>
      <c r="U562" s="35"/>
      <c r="V562" s="35"/>
      <c r="W562" s="35"/>
      <c r="X562" s="35">
        <v>0</v>
      </c>
      <c r="Y562" s="35"/>
      <c r="Z562" s="35"/>
      <c r="AA562" s="35"/>
      <c r="AB562" s="35">
        <v>0</v>
      </c>
      <c r="AC562" s="35"/>
      <c r="AD562" s="35">
        <v>0</v>
      </c>
      <c r="AE562" s="35"/>
      <c r="AF562" s="35"/>
      <c r="AG562" s="35"/>
      <c r="AH562" s="35">
        <v>0</v>
      </c>
    </row>
    <row r="563" spans="1:34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6"/>
      <c r="M563" s="45">
        <v>0</v>
      </c>
      <c r="N563" s="46"/>
      <c r="O563" s="46"/>
      <c r="P563" s="46"/>
      <c r="Q563" s="45">
        <v>0</v>
      </c>
      <c r="R563" s="45">
        <v>0</v>
      </c>
      <c r="S563" s="46"/>
      <c r="T563" s="45">
        <v>0</v>
      </c>
      <c r="U563" s="46"/>
      <c r="V563" s="46"/>
      <c r="W563" s="46"/>
      <c r="X563" s="45">
        <v>0</v>
      </c>
      <c r="Y563" s="46"/>
      <c r="Z563" s="46"/>
      <c r="AA563" s="46"/>
      <c r="AB563" s="45">
        <v>0</v>
      </c>
      <c r="AC563" s="46"/>
      <c r="AD563" s="45">
        <v>0</v>
      </c>
      <c r="AE563" s="46"/>
      <c r="AF563" s="46"/>
      <c r="AG563" s="46"/>
      <c r="AH563" s="45">
        <v>0</v>
      </c>
    </row>
    <row r="564" spans="1:34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</row>
    <row r="565" spans="1:34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1"/>
      <c r="M565" s="50">
        <v>0</v>
      </c>
      <c r="N565" s="51"/>
      <c r="O565" s="51"/>
      <c r="P565" s="51"/>
      <c r="Q565" s="50">
        <v>0</v>
      </c>
      <c r="R565" s="50">
        <v>0</v>
      </c>
      <c r="S565" s="51"/>
      <c r="T565" s="50">
        <v>0</v>
      </c>
      <c r="U565" s="51"/>
      <c r="V565" s="51"/>
      <c r="W565" s="51"/>
      <c r="X565" s="50">
        <v>0</v>
      </c>
      <c r="Y565" s="51"/>
      <c r="Z565" s="51"/>
      <c r="AA565" s="51"/>
      <c r="AB565" s="50">
        <v>0</v>
      </c>
      <c r="AC565" s="51"/>
      <c r="AD565" s="50">
        <v>0</v>
      </c>
      <c r="AE565" s="51"/>
      <c r="AF565" s="51"/>
      <c r="AG565" s="51"/>
      <c r="AH565" s="50">
        <v>0</v>
      </c>
    </row>
    <row r="566" spans="1:34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</row>
    <row r="567" spans="1:34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</row>
    <row r="568" spans="1:34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1582</v>
      </c>
      <c r="K568" s="35">
        <v>63</v>
      </c>
      <c r="L568" s="35"/>
      <c r="M568" s="35">
        <v>1645</v>
      </c>
      <c r="N568" s="35"/>
      <c r="O568" s="35"/>
      <c r="P568" s="35"/>
      <c r="Q568" s="35">
        <v>646</v>
      </c>
      <c r="R568" s="35">
        <v>1194</v>
      </c>
      <c r="S568" s="35"/>
      <c r="T568" s="35">
        <v>1840</v>
      </c>
      <c r="U568" s="35"/>
      <c r="V568" s="35"/>
      <c r="W568" s="35"/>
      <c r="X568" s="35">
        <v>292</v>
      </c>
      <c r="Y568" s="35"/>
      <c r="Z568" s="35"/>
      <c r="AA568" s="35"/>
      <c r="AB568" s="35">
        <v>487</v>
      </c>
      <c r="AC568" s="35"/>
      <c r="AD568" s="35">
        <v>0</v>
      </c>
      <c r="AE568" s="35"/>
      <c r="AF568" s="35"/>
      <c r="AG568" s="35"/>
      <c r="AH568" s="35">
        <v>0</v>
      </c>
    </row>
    <row r="569" spans="1:34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1575</v>
      </c>
      <c r="K569" s="45">
        <v>76</v>
      </c>
      <c r="L569" s="46"/>
      <c r="M569" s="45">
        <v>1651</v>
      </c>
      <c r="N569" s="46"/>
      <c r="O569" s="46"/>
      <c r="P569" s="46"/>
      <c r="Q569" s="45">
        <v>673</v>
      </c>
      <c r="R569" s="45">
        <v>1012</v>
      </c>
      <c r="S569" s="46"/>
      <c r="T569" s="45">
        <v>1685</v>
      </c>
      <c r="U569" s="46"/>
      <c r="V569" s="46"/>
      <c r="W569" s="46"/>
      <c r="X569" s="45">
        <v>269</v>
      </c>
      <c r="Y569" s="46"/>
      <c r="Z569" s="46"/>
      <c r="AA569" s="46"/>
      <c r="AB569" s="45">
        <v>303</v>
      </c>
      <c r="AC569" s="46"/>
      <c r="AD569" s="45">
        <v>0</v>
      </c>
      <c r="AE569" s="46"/>
      <c r="AF569" s="46"/>
      <c r="AG569" s="46"/>
      <c r="AH569" s="45">
        <v>0</v>
      </c>
    </row>
    <row r="570" spans="1:34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1576</v>
      </c>
      <c r="K570" s="35">
        <v>73</v>
      </c>
      <c r="L570" s="35"/>
      <c r="M570" s="35">
        <v>1649</v>
      </c>
      <c r="N570" s="35"/>
      <c r="O570" s="35"/>
      <c r="P570" s="35"/>
      <c r="Q570" s="35">
        <v>583</v>
      </c>
      <c r="R570" s="35">
        <v>1136</v>
      </c>
      <c r="S570" s="35"/>
      <c r="T570" s="35">
        <v>1719</v>
      </c>
      <c r="U570" s="35"/>
      <c r="V570" s="35"/>
      <c r="W570" s="35"/>
      <c r="X570" s="35">
        <v>303</v>
      </c>
      <c r="Y570" s="35"/>
      <c r="Z570" s="35"/>
      <c r="AA570" s="35"/>
      <c r="AB570" s="35">
        <v>373</v>
      </c>
      <c r="AC570" s="35"/>
      <c r="AD570" s="35">
        <v>0</v>
      </c>
      <c r="AE570" s="35"/>
      <c r="AF570" s="35"/>
      <c r="AG570" s="35"/>
      <c r="AH570" s="35">
        <v>131</v>
      </c>
    </row>
    <row r="571" spans="1:34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1579</v>
      </c>
      <c r="K571" s="45">
        <v>42</v>
      </c>
      <c r="L571" s="46"/>
      <c r="M571" s="45">
        <v>1621</v>
      </c>
      <c r="N571" s="46"/>
      <c r="O571" s="46"/>
      <c r="P571" s="46"/>
      <c r="Q571" s="45">
        <v>516</v>
      </c>
      <c r="R571" s="45">
        <v>1117</v>
      </c>
      <c r="S571" s="46"/>
      <c r="T571" s="45">
        <v>1633</v>
      </c>
      <c r="U571" s="46"/>
      <c r="V571" s="46"/>
      <c r="W571" s="46"/>
      <c r="X571" s="45">
        <v>522</v>
      </c>
      <c r="Y571" s="46"/>
      <c r="Z571" s="46"/>
      <c r="AA571" s="46"/>
      <c r="AB571" s="45">
        <v>534</v>
      </c>
      <c r="AC571" s="46"/>
      <c r="AD571" s="45">
        <v>0</v>
      </c>
      <c r="AE571" s="46"/>
      <c r="AF571" s="46"/>
      <c r="AG571" s="46"/>
      <c r="AH571" s="45">
        <v>203</v>
      </c>
    </row>
    <row r="572" spans="1:34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1589</v>
      </c>
      <c r="K572" s="35">
        <v>68</v>
      </c>
      <c r="L572" s="35"/>
      <c r="M572" s="35">
        <v>1657</v>
      </c>
      <c r="N572" s="35"/>
      <c r="O572" s="35"/>
      <c r="P572" s="35"/>
      <c r="Q572" s="35">
        <v>550</v>
      </c>
      <c r="R572" s="35">
        <v>1137</v>
      </c>
      <c r="S572" s="35"/>
      <c r="T572" s="35">
        <v>1687</v>
      </c>
      <c r="U572" s="35"/>
      <c r="V572" s="35"/>
      <c r="W572" s="35"/>
      <c r="X572" s="35">
        <v>290</v>
      </c>
      <c r="Y572" s="35"/>
      <c r="Z572" s="35"/>
      <c r="AA572" s="35"/>
      <c r="AB572" s="35">
        <v>320</v>
      </c>
      <c r="AC572" s="35"/>
      <c r="AD572" s="35">
        <v>0</v>
      </c>
      <c r="AE572" s="35"/>
      <c r="AF572" s="35"/>
      <c r="AG572" s="35"/>
      <c r="AH572" s="35">
        <v>0</v>
      </c>
    </row>
    <row r="573" spans="1:34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</row>
    <row r="574" spans="1:34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7901</v>
      </c>
      <c r="K574" s="50">
        <v>322</v>
      </c>
      <c r="L574" s="51"/>
      <c r="M574" s="50">
        <v>8223</v>
      </c>
      <c r="N574" s="51"/>
      <c r="O574" s="51"/>
      <c r="P574" s="51"/>
      <c r="Q574" s="50">
        <v>2968</v>
      </c>
      <c r="R574" s="50">
        <v>5596</v>
      </c>
      <c r="S574" s="51"/>
      <c r="T574" s="50">
        <v>8564</v>
      </c>
      <c r="U574" s="51"/>
      <c r="V574" s="51"/>
      <c r="W574" s="51"/>
      <c r="X574" s="50">
        <v>1676</v>
      </c>
      <c r="Y574" s="51"/>
      <c r="Z574" s="51"/>
      <c r="AA574" s="51"/>
      <c r="AB574" s="50">
        <v>2017</v>
      </c>
      <c r="AC574" s="51"/>
      <c r="AD574" s="50">
        <v>0</v>
      </c>
      <c r="AE574" s="51"/>
      <c r="AF574" s="51"/>
      <c r="AG574" s="51"/>
      <c r="AH574" s="50">
        <v>334</v>
      </c>
    </row>
    <row r="575" spans="1:34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</row>
    <row r="576" spans="1:34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</row>
    <row r="577" spans="1:34" ht="20.100000000000001" customHeight="1" x14ac:dyDescent="0.2">
      <c r="D577" s="2" t="s">
        <v>291</v>
      </c>
      <c r="F577" s="35">
        <v>588</v>
      </c>
      <c r="G577" s="35"/>
      <c r="H577" s="35"/>
      <c r="I577" s="35"/>
      <c r="J577" s="35">
        <v>648</v>
      </c>
      <c r="K577" s="35">
        <v>8</v>
      </c>
      <c r="L577" s="35"/>
      <c r="M577" s="35">
        <v>656</v>
      </c>
      <c r="N577" s="35"/>
      <c r="O577" s="35"/>
      <c r="P577" s="35"/>
      <c r="Q577" s="35">
        <v>118</v>
      </c>
      <c r="R577" s="35">
        <v>639</v>
      </c>
      <c r="S577" s="35"/>
      <c r="T577" s="35">
        <v>757</v>
      </c>
      <c r="U577" s="35"/>
      <c r="V577" s="35"/>
      <c r="W577" s="35"/>
      <c r="X577" s="35">
        <v>0</v>
      </c>
      <c r="Y577" s="35"/>
      <c r="Z577" s="35"/>
      <c r="AA577" s="35"/>
      <c r="AB577" s="35">
        <v>0</v>
      </c>
      <c r="AC577" s="35"/>
      <c r="AD577" s="35">
        <v>487</v>
      </c>
      <c r="AE577" s="35"/>
      <c r="AF577" s="35"/>
      <c r="AG577" s="35"/>
      <c r="AH577" s="35">
        <v>0</v>
      </c>
    </row>
    <row r="578" spans="1:34" ht="19.5" customHeight="1" x14ac:dyDescent="0.2">
      <c r="D578" s="44" t="s">
        <v>292</v>
      </c>
      <c r="F578" s="45">
        <v>368</v>
      </c>
      <c r="G578" s="46"/>
      <c r="H578" s="46"/>
      <c r="I578" s="46"/>
      <c r="J578" s="45">
        <v>633</v>
      </c>
      <c r="K578" s="45">
        <v>19</v>
      </c>
      <c r="L578" s="46"/>
      <c r="M578" s="45">
        <v>652</v>
      </c>
      <c r="N578" s="46"/>
      <c r="O578" s="46"/>
      <c r="P578" s="46"/>
      <c r="Q578" s="45">
        <v>154</v>
      </c>
      <c r="R578" s="45">
        <v>563</v>
      </c>
      <c r="S578" s="46"/>
      <c r="T578" s="45">
        <v>717</v>
      </c>
      <c r="U578" s="46"/>
      <c r="V578" s="46"/>
      <c r="W578" s="46"/>
      <c r="X578" s="45">
        <v>0</v>
      </c>
      <c r="Y578" s="46"/>
      <c r="Z578" s="46"/>
      <c r="AA578" s="46"/>
      <c r="AB578" s="45">
        <v>0</v>
      </c>
      <c r="AC578" s="46"/>
      <c r="AD578" s="45">
        <v>303</v>
      </c>
      <c r="AE578" s="46"/>
      <c r="AF578" s="46"/>
      <c r="AG578" s="46"/>
      <c r="AH578" s="45">
        <v>0</v>
      </c>
    </row>
    <row r="579" spans="1:34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1604</v>
      </c>
      <c r="K579" s="46">
        <v>38</v>
      </c>
      <c r="L579" s="46"/>
      <c r="M579" s="46">
        <v>1642</v>
      </c>
      <c r="N579" s="46"/>
      <c r="O579" s="46"/>
      <c r="P579" s="46"/>
      <c r="Q579" s="46">
        <v>476</v>
      </c>
      <c r="R579" s="46">
        <v>1015</v>
      </c>
      <c r="S579" s="46"/>
      <c r="T579" s="46">
        <v>1491</v>
      </c>
      <c r="U579" s="46"/>
      <c r="V579" s="46"/>
      <c r="W579" s="46"/>
      <c r="X579" s="46">
        <v>369</v>
      </c>
      <c r="Y579" s="46"/>
      <c r="Z579" s="46"/>
      <c r="AA579" s="46"/>
      <c r="AB579" s="46">
        <v>218</v>
      </c>
      <c r="AC579" s="46"/>
      <c r="AD579" s="46">
        <v>0</v>
      </c>
      <c r="AE579" s="46"/>
      <c r="AF579" s="46"/>
      <c r="AG579" s="46"/>
      <c r="AH579" s="46">
        <v>0</v>
      </c>
    </row>
    <row r="580" spans="1:34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1605</v>
      </c>
      <c r="K580" s="45">
        <v>30</v>
      </c>
      <c r="L580" s="46"/>
      <c r="M580" s="45">
        <v>1635</v>
      </c>
      <c r="N580" s="46"/>
      <c r="O580" s="46"/>
      <c r="P580" s="46"/>
      <c r="Q580" s="45">
        <v>365</v>
      </c>
      <c r="R580" s="45">
        <v>1002</v>
      </c>
      <c r="S580" s="46"/>
      <c r="T580" s="45">
        <v>1367</v>
      </c>
      <c r="U580" s="46"/>
      <c r="V580" s="46"/>
      <c r="W580" s="46"/>
      <c r="X580" s="45">
        <v>602</v>
      </c>
      <c r="Y580" s="46"/>
      <c r="Z580" s="46"/>
      <c r="AA580" s="46"/>
      <c r="AB580" s="45">
        <v>334</v>
      </c>
      <c r="AC580" s="46"/>
      <c r="AD580" s="45">
        <v>0</v>
      </c>
      <c r="AE580" s="46"/>
      <c r="AF580" s="46"/>
      <c r="AG580" s="46"/>
      <c r="AH580" s="45">
        <v>0</v>
      </c>
    </row>
    <row r="581" spans="1:34" ht="20.100000000000001" customHeight="1" x14ac:dyDescent="0.2">
      <c r="D581" s="2" t="s">
        <v>293</v>
      </c>
      <c r="F581" s="35">
        <v>148</v>
      </c>
      <c r="G581" s="35"/>
      <c r="H581" s="35"/>
      <c r="I581" s="35"/>
      <c r="J581" s="35">
        <v>477</v>
      </c>
      <c r="K581" s="35">
        <v>3</v>
      </c>
      <c r="L581" s="35"/>
      <c r="M581" s="35">
        <v>480</v>
      </c>
      <c r="N581" s="35"/>
      <c r="O581" s="35"/>
      <c r="P581" s="35"/>
      <c r="Q581" s="35">
        <v>154</v>
      </c>
      <c r="R581" s="35">
        <v>256</v>
      </c>
      <c r="S581" s="35"/>
      <c r="T581" s="35">
        <v>410</v>
      </c>
      <c r="U581" s="35"/>
      <c r="V581" s="35"/>
      <c r="W581" s="35"/>
      <c r="X581" s="35">
        <v>0</v>
      </c>
      <c r="Y581" s="35"/>
      <c r="Z581" s="35"/>
      <c r="AA581" s="35"/>
      <c r="AB581" s="35">
        <v>0</v>
      </c>
      <c r="AC581" s="35"/>
      <c r="AD581" s="35">
        <v>218</v>
      </c>
      <c r="AE581" s="35"/>
      <c r="AF581" s="35"/>
      <c r="AG581" s="35"/>
      <c r="AH581" s="35">
        <v>0</v>
      </c>
    </row>
    <row r="582" spans="1:34" ht="19.5" customHeight="1" x14ac:dyDescent="0.2">
      <c r="D582" s="44" t="s">
        <v>294</v>
      </c>
      <c r="F582" s="45">
        <v>243</v>
      </c>
      <c r="G582" s="46"/>
      <c r="H582" s="46"/>
      <c r="I582" s="46"/>
      <c r="J582" s="45">
        <v>480</v>
      </c>
      <c r="K582" s="45">
        <v>10</v>
      </c>
      <c r="L582" s="46"/>
      <c r="M582" s="45">
        <v>490</v>
      </c>
      <c r="N582" s="46"/>
      <c r="O582" s="46"/>
      <c r="P582" s="46"/>
      <c r="Q582" s="45">
        <v>92</v>
      </c>
      <c r="R582" s="45">
        <v>307</v>
      </c>
      <c r="S582" s="46"/>
      <c r="T582" s="45">
        <v>399</v>
      </c>
      <c r="U582" s="46"/>
      <c r="V582" s="46"/>
      <c r="W582" s="46"/>
      <c r="X582" s="45">
        <v>0</v>
      </c>
      <c r="Y582" s="46"/>
      <c r="Z582" s="46"/>
      <c r="AA582" s="46"/>
      <c r="AB582" s="45">
        <v>0</v>
      </c>
      <c r="AC582" s="46"/>
      <c r="AD582" s="45">
        <v>334</v>
      </c>
      <c r="AE582" s="46"/>
      <c r="AF582" s="46"/>
      <c r="AG582" s="46"/>
      <c r="AH582" s="45">
        <v>0</v>
      </c>
    </row>
    <row r="583" spans="1:34" ht="20.100000000000001" customHeight="1" x14ac:dyDescent="0.2">
      <c r="D583" s="2" t="s">
        <v>295</v>
      </c>
      <c r="F583" s="35">
        <v>434</v>
      </c>
      <c r="G583" s="35"/>
      <c r="H583" s="35"/>
      <c r="I583" s="35"/>
      <c r="J583" s="35">
        <v>632</v>
      </c>
      <c r="K583" s="35">
        <v>5</v>
      </c>
      <c r="L583" s="35"/>
      <c r="M583" s="35">
        <v>637</v>
      </c>
      <c r="N583" s="35"/>
      <c r="O583" s="35"/>
      <c r="P583" s="35"/>
      <c r="Q583" s="35">
        <v>171</v>
      </c>
      <c r="R583" s="35">
        <v>527</v>
      </c>
      <c r="S583" s="35"/>
      <c r="T583" s="35">
        <v>698</v>
      </c>
      <c r="U583" s="35"/>
      <c r="V583" s="35"/>
      <c r="W583" s="35"/>
      <c r="X583" s="35">
        <v>0</v>
      </c>
      <c r="Y583" s="35"/>
      <c r="Z583" s="35"/>
      <c r="AA583" s="35"/>
      <c r="AB583" s="35">
        <v>0</v>
      </c>
      <c r="AC583" s="35"/>
      <c r="AD583" s="35">
        <v>373</v>
      </c>
      <c r="AE583" s="35"/>
      <c r="AF583" s="35"/>
      <c r="AG583" s="35"/>
      <c r="AH583" s="35">
        <v>133</v>
      </c>
    </row>
    <row r="584" spans="1:34" ht="19.5" customHeight="1" x14ac:dyDescent="0.2">
      <c r="D584" s="44" t="s">
        <v>298</v>
      </c>
      <c r="F584" s="45">
        <v>491</v>
      </c>
      <c r="G584" s="46"/>
      <c r="H584" s="46"/>
      <c r="I584" s="46"/>
      <c r="J584" s="45">
        <v>634</v>
      </c>
      <c r="K584" s="45">
        <v>4</v>
      </c>
      <c r="L584" s="46"/>
      <c r="M584" s="45">
        <v>638</v>
      </c>
      <c r="N584" s="46"/>
      <c r="O584" s="46"/>
      <c r="P584" s="46"/>
      <c r="Q584" s="45">
        <v>112</v>
      </c>
      <c r="R584" s="45">
        <v>483</v>
      </c>
      <c r="S584" s="46"/>
      <c r="T584" s="45">
        <v>595</v>
      </c>
      <c r="U584" s="46"/>
      <c r="V584" s="46"/>
      <c r="W584" s="46"/>
      <c r="X584" s="45">
        <v>0</v>
      </c>
      <c r="Y584" s="46"/>
      <c r="Z584" s="46"/>
      <c r="AA584" s="46"/>
      <c r="AB584" s="45">
        <v>0</v>
      </c>
      <c r="AC584" s="46"/>
      <c r="AD584" s="45">
        <v>534</v>
      </c>
      <c r="AE584" s="46"/>
      <c r="AF584" s="46"/>
      <c r="AG584" s="46"/>
      <c r="AH584" s="45">
        <v>94</v>
      </c>
    </row>
    <row r="585" spans="1:34" ht="20.100000000000001" customHeight="1" x14ac:dyDescent="0.2">
      <c r="D585" s="2" t="s">
        <v>299</v>
      </c>
      <c r="F585" s="35">
        <v>302</v>
      </c>
      <c r="G585" s="35"/>
      <c r="H585" s="35"/>
      <c r="I585" s="35"/>
      <c r="J585" s="35">
        <v>623</v>
      </c>
      <c r="K585" s="35">
        <v>14</v>
      </c>
      <c r="L585" s="35"/>
      <c r="M585" s="35">
        <v>637</v>
      </c>
      <c r="N585" s="35"/>
      <c r="O585" s="35"/>
      <c r="P585" s="35"/>
      <c r="Q585" s="35">
        <v>126</v>
      </c>
      <c r="R585" s="35">
        <v>493</v>
      </c>
      <c r="S585" s="35"/>
      <c r="T585" s="35">
        <v>619</v>
      </c>
      <c r="U585" s="35"/>
      <c r="V585" s="35"/>
      <c r="W585" s="35"/>
      <c r="X585" s="35">
        <v>0</v>
      </c>
      <c r="Y585" s="35"/>
      <c r="Z585" s="35"/>
      <c r="AA585" s="35"/>
      <c r="AB585" s="35">
        <v>0</v>
      </c>
      <c r="AC585" s="35"/>
      <c r="AD585" s="35">
        <v>320</v>
      </c>
      <c r="AE585" s="35"/>
      <c r="AF585" s="35"/>
      <c r="AG585" s="35"/>
      <c r="AH585" s="35">
        <v>0</v>
      </c>
    </row>
    <row r="586" spans="1:34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</row>
    <row r="587" spans="1:34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2574</v>
      </c>
      <c r="G587" s="51"/>
      <c r="H587" s="51"/>
      <c r="I587" s="51"/>
      <c r="J587" s="50">
        <v>7336</v>
      </c>
      <c r="K587" s="50">
        <v>131</v>
      </c>
      <c r="L587" s="51"/>
      <c r="M587" s="50">
        <v>7467</v>
      </c>
      <c r="N587" s="51"/>
      <c r="O587" s="51"/>
      <c r="P587" s="51"/>
      <c r="Q587" s="50">
        <v>1768</v>
      </c>
      <c r="R587" s="50">
        <v>5285</v>
      </c>
      <c r="S587" s="51"/>
      <c r="T587" s="50">
        <v>7053</v>
      </c>
      <c r="U587" s="51"/>
      <c r="V587" s="51"/>
      <c r="W587" s="51"/>
      <c r="X587" s="50">
        <v>971</v>
      </c>
      <c r="Y587" s="51"/>
      <c r="Z587" s="51"/>
      <c r="AA587" s="51"/>
      <c r="AB587" s="50">
        <v>552</v>
      </c>
      <c r="AC587" s="51"/>
      <c r="AD587" s="50">
        <v>2569</v>
      </c>
      <c r="AE587" s="51"/>
      <c r="AF587" s="51"/>
      <c r="AG587" s="51"/>
      <c r="AH587" s="50">
        <v>227</v>
      </c>
    </row>
    <row r="588" spans="1:34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</row>
    <row r="589" spans="1:34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2574</v>
      </c>
      <c r="G589" s="51"/>
      <c r="H589" s="51"/>
      <c r="I589" s="51"/>
      <c r="J589" s="56">
        <v>15237</v>
      </c>
      <c r="K589" s="56">
        <v>453</v>
      </c>
      <c r="L589" s="51"/>
      <c r="M589" s="56">
        <v>15690</v>
      </c>
      <c r="N589" s="51"/>
      <c r="O589" s="51"/>
      <c r="P589" s="51"/>
      <c r="Q589" s="56">
        <v>4736</v>
      </c>
      <c r="R589" s="56">
        <v>10881</v>
      </c>
      <c r="S589" s="51"/>
      <c r="T589" s="56">
        <v>15617</v>
      </c>
      <c r="U589" s="51"/>
      <c r="V589" s="51"/>
      <c r="W589" s="51"/>
      <c r="X589" s="56">
        <v>2647</v>
      </c>
      <c r="Y589" s="51"/>
      <c r="Z589" s="51"/>
      <c r="AA589" s="51"/>
      <c r="AB589" s="56">
        <v>2569</v>
      </c>
      <c r="AC589" s="51"/>
      <c r="AD589" s="56">
        <v>2569</v>
      </c>
      <c r="AE589" s="51"/>
      <c r="AF589" s="51"/>
      <c r="AG589" s="51"/>
      <c r="AH589" s="56">
        <v>561</v>
      </c>
    </row>
    <row r="590" spans="1:34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</row>
    <row r="591" spans="1:34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</row>
    <row r="592" spans="1:34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</row>
    <row r="593" spans="1:34" ht="20.100000000000001" customHeight="1" x14ac:dyDescent="0.2">
      <c r="D593" s="2" t="s">
        <v>141</v>
      </c>
      <c r="F593" s="35">
        <v>348</v>
      </c>
      <c r="G593" s="35"/>
      <c r="H593" s="35"/>
      <c r="I593" s="35"/>
      <c r="J593" s="35">
        <v>1407</v>
      </c>
      <c r="K593" s="35">
        <v>43</v>
      </c>
      <c r="L593" s="35"/>
      <c r="M593" s="35">
        <v>1450</v>
      </c>
      <c r="N593" s="35"/>
      <c r="O593" s="35"/>
      <c r="P593" s="35"/>
      <c r="Q593" s="35">
        <v>340</v>
      </c>
      <c r="R593" s="35">
        <v>1262</v>
      </c>
      <c r="S593" s="35"/>
      <c r="T593" s="35">
        <v>1602</v>
      </c>
      <c r="U593" s="35"/>
      <c r="V593" s="35"/>
      <c r="W593" s="35"/>
      <c r="X593" s="35">
        <v>196</v>
      </c>
      <c r="Y593" s="35"/>
      <c r="Z593" s="35"/>
      <c r="AA593" s="35"/>
      <c r="AB593" s="35">
        <v>0</v>
      </c>
      <c r="AC593" s="35"/>
      <c r="AD593" s="35">
        <v>0</v>
      </c>
      <c r="AE593" s="35"/>
      <c r="AF593" s="35"/>
      <c r="AG593" s="35"/>
      <c r="AH593" s="35">
        <v>0</v>
      </c>
    </row>
    <row r="594" spans="1:34" ht="19.5" customHeight="1" x14ac:dyDescent="0.2">
      <c r="D594" s="44" t="s">
        <v>150</v>
      </c>
      <c r="F594" s="45">
        <v>279</v>
      </c>
      <c r="G594" s="46"/>
      <c r="H594" s="46"/>
      <c r="I594" s="46"/>
      <c r="J594" s="45">
        <v>1250</v>
      </c>
      <c r="K594" s="45">
        <v>51</v>
      </c>
      <c r="L594" s="46"/>
      <c r="M594" s="45">
        <v>1301</v>
      </c>
      <c r="N594" s="46"/>
      <c r="O594" s="46"/>
      <c r="P594" s="46"/>
      <c r="Q594" s="45">
        <v>300</v>
      </c>
      <c r="R594" s="45">
        <v>1057</v>
      </c>
      <c r="S594" s="46"/>
      <c r="T594" s="45">
        <v>1357</v>
      </c>
      <c r="U594" s="46"/>
      <c r="V594" s="46"/>
      <c r="W594" s="46"/>
      <c r="X594" s="45">
        <v>223</v>
      </c>
      <c r="Y594" s="46"/>
      <c r="Z594" s="46"/>
      <c r="AA594" s="46"/>
      <c r="AB594" s="45">
        <v>0</v>
      </c>
      <c r="AC594" s="46"/>
      <c r="AD594" s="45">
        <v>0</v>
      </c>
      <c r="AE594" s="46"/>
      <c r="AF594" s="46"/>
      <c r="AG594" s="46"/>
      <c r="AH594" s="45">
        <v>0</v>
      </c>
    </row>
    <row r="595" spans="1:34" ht="20.100000000000001" customHeight="1" x14ac:dyDescent="0.2">
      <c r="D595" s="2" t="s">
        <v>117</v>
      </c>
      <c r="F595" s="35">
        <v>340</v>
      </c>
      <c r="G595" s="35"/>
      <c r="H595" s="35"/>
      <c r="I595" s="35"/>
      <c r="J595" s="35">
        <v>1248</v>
      </c>
      <c r="K595" s="35">
        <v>42</v>
      </c>
      <c r="L595" s="35"/>
      <c r="M595" s="35">
        <v>1290</v>
      </c>
      <c r="N595" s="35"/>
      <c r="O595" s="35"/>
      <c r="P595" s="35"/>
      <c r="Q595" s="35">
        <v>256</v>
      </c>
      <c r="R595" s="35">
        <v>1033</v>
      </c>
      <c r="S595" s="35"/>
      <c r="T595" s="35">
        <v>1289</v>
      </c>
      <c r="U595" s="35"/>
      <c r="V595" s="35"/>
      <c r="W595" s="35"/>
      <c r="X595" s="35">
        <v>341</v>
      </c>
      <c r="Y595" s="35"/>
      <c r="Z595" s="35"/>
      <c r="AA595" s="35"/>
      <c r="AB595" s="35">
        <v>0</v>
      </c>
      <c r="AC595" s="35"/>
      <c r="AD595" s="35">
        <v>0</v>
      </c>
      <c r="AE595" s="35"/>
      <c r="AF595" s="35"/>
      <c r="AG595" s="35"/>
      <c r="AH595" s="35">
        <v>100</v>
      </c>
    </row>
    <row r="596" spans="1:34" ht="19.5" customHeight="1" x14ac:dyDescent="0.2">
      <c r="D596" s="44" t="s">
        <v>151</v>
      </c>
      <c r="F596" s="45">
        <v>350</v>
      </c>
      <c r="G596" s="46"/>
      <c r="H596" s="46"/>
      <c r="I596" s="46"/>
      <c r="J596" s="45">
        <v>1249</v>
      </c>
      <c r="K596" s="45">
        <v>38</v>
      </c>
      <c r="L596" s="46"/>
      <c r="M596" s="45">
        <v>1287</v>
      </c>
      <c r="N596" s="46"/>
      <c r="O596" s="46"/>
      <c r="P596" s="46"/>
      <c r="Q596" s="45">
        <v>328</v>
      </c>
      <c r="R596" s="45">
        <v>1107</v>
      </c>
      <c r="S596" s="46"/>
      <c r="T596" s="45">
        <v>1435</v>
      </c>
      <c r="U596" s="46"/>
      <c r="V596" s="46"/>
      <c r="W596" s="46"/>
      <c r="X596" s="45">
        <v>202</v>
      </c>
      <c r="Y596" s="46"/>
      <c r="Z596" s="46"/>
      <c r="AA596" s="46"/>
      <c r="AB596" s="45">
        <v>0</v>
      </c>
      <c r="AC596" s="46"/>
      <c r="AD596" s="45">
        <v>0</v>
      </c>
      <c r="AE596" s="46"/>
      <c r="AF596" s="46"/>
      <c r="AG596" s="46"/>
      <c r="AH596" s="45">
        <v>0</v>
      </c>
    </row>
    <row r="597" spans="1:34" ht="20.100000000000001" customHeight="1" x14ac:dyDescent="0.2">
      <c r="D597" s="2" t="s">
        <v>119</v>
      </c>
      <c r="F597" s="35">
        <v>86</v>
      </c>
      <c r="G597" s="35"/>
      <c r="H597" s="35"/>
      <c r="I597" s="35"/>
      <c r="J597" s="35">
        <v>430</v>
      </c>
      <c r="K597" s="35">
        <v>36</v>
      </c>
      <c r="L597" s="35"/>
      <c r="M597" s="35">
        <v>466</v>
      </c>
      <c r="N597" s="35"/>
      <c r="O597" s="35"/>
      <c r="P597" s="35"/>
      <c r="Q597" s="35">
        <v>161</v>
      </c>
      <c r="R597" s="35">
        <v>276</v>
      </c>
      <c r="S597" s="35"/>
      <c r="T597" s="35">
        <v>437</v>
      </c>
      <c r="U597" s="35"/>
      <c r="V597" s="35"/>
      <c r="W597" s="35"/>
      <c r="X597" s="35">
        <v>115</v>
      </c>
      <c r="Y597" s="35"/>
      <c r="Z597" s="35"/>
      <c r="AA597" s="35"/>
      <c r="AB597" s="35">
        <v>0</v>
      </c>
      <c r="AC597" s="35"/>
      <c r="AD597" s="35">
        <v>0</v>
      </c>
      <c r="AE597" s="35"/>
      <c r="AF597" s="35"/>
      <c r="AG597" s="35"/>
      <c r="AH597" s="35">
        <v>0</v>
      </c>
    </row>
    <row r="598" spans="1:34" ht="19.5" customHeight="1" x14ac:dyDescent="0.2">
      <c r="D598" s="44" t="s">
        <v>120</v>
      </c>
      <c r="F598" s="45">
        <v>256</v>
      </c>
      <c r="G598" s="46"/>
      <c r="H598" s="46"/>
      <c r="I598" s="46"/>
      <c r="J598" s="45">
        <v>1256</v>
      </c>
      <c r="K598" s="45">
        <v>34</v>
      </c>
      <c r="L598" s="46"/>
      <c r="M598" s="45">
        <v>1290</v>
      </c>
      <c r="N598" s="46"/>
      <c r="O598" s="46"/>
      <c r="P598" s="46"/>
      <c r="Q598" s="45">
        <v>311</v>
      </c>
      <c r="R598" s="45">
        <v>1036</v>
      </c>
      <c r="S598" s="46"/>
      <c r="T598" s="45">
        <v>1347</v>
      </c>
      <c r="U598" s="46"/>
      <c r="V598" s="46"/>
      <c r="W598" s="46"/>
      <c r="X598" s="45">
        <v>199</v>
      </c>
      <c r="Y598" s="46"/>
      <c r="Z598" s="46"/>
      <c r="AA598" s="46"/>
      <c r="AB598" s="45">
        <v>0</v>
      </c>
      <c r="AC598" s="46"/>
      <c r="AD598" s="45">
        <v>0</v>
      </c>
      <c r="AE598" s="46"/>
      <c r="AF598" s="46"/>
      <c r="AG598" s="46"/>
      <c r="AH598" s="45">
        <v>0</v>
      </c>
    </row>
    <row r="599" spans="1:34" ht="20.100000000000001" customHeight="1" x14ac:dyDescent="0.2">
      <c r="B599" s="5"/>
      <c r="D599" s="2" t="s">
        <v>121</v>
      </c>
      <c r="F599" s="35">
        <v>361</v>
      </c>
      <c r="G599" s="35"/>
      <c r="H599" s="35"/>
      <c r="I599" s="35"/>
      <c r="J599" s="35">
        <v>1403</v>
      </c>
      <c r="K599" s="35">
        <v>74</v>
      </c>
      <c r="L599" s="35"/>
      <c r="M599" s="35">
        <v>1477</v>
      </c>
      <c r="N599" s="35"/>
      <c r="O599" s="35"/>
      <c r="P599" s="35"/>
      <c r="Q599" s="35">
        <v>436</v>
      </c>
      <c r="R599" s="35">
        <v>1119</v>
      </c>
      <c r="S599" s="35"/>
      <c r="T599" s="35">
        <v>1555</v>
      </c>
      <c r="U599" s="35"/>
      <c r="V599" s="35"/>
      <c r="W599" s="35"/>
      <c r="X599" s="35">
        <v>283</v>
      </c>
      <c r="Y599" s="35"/>
      <c r="Z599" s="35"/>
      <c r="AA599" s="35"/>
      <c r="AB599" s="35">
        <v>0</v>
      </c>
      <c r="AC599" s="35"/>
      <c r="AD599" s="35">
        <v>0</v>
      </c>
      <c r="AE599" s="35"/>
      <c r="AF599" s="35"/>
      <c r="AG599" s="35"/>
      <c r="AH599" s="35">
        <v>0</v>
      </c>
    </row>
    <row r="600" spans="1:34" ht="19.5" customHeight="1" x14ac:dyDescent="0.2">
      <c r="D600" s="44" t="s">
        <v>122</v>
      </c>
      <c r="F600" s="45">
        <v>241</v>
      </c>
      <c r="G600" s="46"/>
      <c r="H600" s="46"/>
      <c r="I600" s="46"/>
      <c r="J600" s="45">
        <v>1242</v>
      </c>
      <c r="K600" s="45">
        <v>42</v>
      </c>
      <c r="L600" s="46"/>
      <c r="M600" s="45">
        <v>1284</v>
      </c>
      <c r="N600" s="46"/>
      <c r="O600" s="46"/>
      <c r="P600" s="46"/>
      <c r="Q600" s="45">
        <v>273</v>
      </c>
      <c r="R600" s="45">
        <v>1015</v>
      </c>
      <c r="S600" s="46"/>
      <c r="T600" s="45">
        <v>1288</v>
      </c>
      <c r="U600" s="46"/>
      <c r="V600" s="46"/>
      <c r="W600" s="46"/>
      <c r="X600" s="45">
        <v>237</v>
      </c>
      <c r="Y600" s="46"/>
      <c r="Z600" s="46"/>
      <c r="AA600" s="46"/>
      <c r="AB600" s="45">
        <v>0</v>
      </c>
      <c r="AC600" s="46"/>
      <c r="AD600" s="45">
        <v>0</v>
      </c>
      <c r="AE600" s="46"/>
      <c r="AF600" s="46"/>
      <c r="AG600" s="46"/>
      <c r="AH600" s="45">
        <v>0</v>
      </c>
    </row>
    <row r="601" spans="1:34" ht="20.100000000000001" customHeight="1" x14ac:dyDescent="0.2">
      <c r="B601" s="5"/>
      <c r="D601" s="47" t="s">
        <v>152</v>
      </c>
      <c r="F601" s="46">
        <v>179</v>
      </c>
      <c r="G601" s="46"/>
      <c r="H601" s="46"/>
      <c r="I601" s="46"/>
      <c r="J601" s="46">
        <v>433</v>
      </c>
      <c r="K601" s="46">
        <v>12</v>
      </c>
      <c r="L601" s="46"/>
      <c r="M601" s="46">
        <v>445</v>
      </c>
      <c r="N601" s="46"/>
      <c r="O601" s="46"/>
      <c r="P601" s="46"/>
      <c r="Q601" s="46">
        <v>107</v>
      </c>
      <c r="R601" s="46">
        <v>324</v>
      </c>
      <c r="S601" s="46"/>
      <c r="T601" s="46">
        <v>431</v>
      </c>
      <c r="U601" s="46"/>
      <c r="V601" s="46"/>
      <c r="W601" s="46"/>
      <c r="X601" s="46">
        <v>193</v>
      </c>
      <c r="Y601" s="46"/>
      <c r="Z601" s="46"/>
      <c r="AA601" s="46"/>
      <c r="AB601" s="46">
        <v>0</v>
      </c>
      <c r="AC601" s="46"/>
      <c r="AD601" s="46">
        <v>0</v>
      </c>
      <c r="AE601" s="46"/>
      <c r="AF601" s="46"/>
      <c r="AG601" s="46"/>
      <c r="AH601" s="46">
        <v>0</v>
      </c>
    </row>
    <row r="602" spans="1:34" ht="19.5" customHeight="1" x14ac:dyDescent="0.2">
      <c r="D602" s="44" t="s">
        <v>124</v>
      </c>
      <c r="F602" s="45">
        <v>305</v>
      </c>
      <c r="G602" s="46"/>
      <c r="H602" s="46"/>
      <c r="I602" s="46"/>
      <c r="J602" s="45">
        <v>1406</v>
      </c>
      <c r="K602" s="45">
        <v>65</v>
      </c>
      <c r="L602" s="46"/>
      <c r="M602" s="45">
        <v>1471</v>
      </c>
      <c r="N602" s="46"/>
      <c r="O602" s="46"/>
      <c r="P602" s="46"/>
      <c r="Q602" s="45">
        <v>377</v>
      </c>
      <c r="R602" s="45">
        <v>1174</v>
      </c>
      <c r="S602" s="46"/>
      <c r="T602" s="45">
        <v>1551</v>
      </c>
      <c r="U602" s="46"/>
      <c r="V602" s="46"/>
      <c r="W602" s="46"/>
      <c r="X602" s="45">
        <v>225</v>
      </c>
      <c r="Y602" s="46"/>
      <c r="Z602" s="46"/>
      <c r="AA602" s="46"/>
      <c r="AB602" s="45">
        <v>0</v>
      </c>
      <c r="AC602" s="46"/>
      <c r="AD602" s="45">
        <v>0</v>
      </c>
      <c r="AE602" s="46"/>
      <c r="AF602" s="46"/>
      <c r="AG602" s="46"/>
      <c r="AH602" s="45">
        <v>0</v>
      </c>
    </row>
    <row r="603" spans="1:34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</row>
    <row r="604" spans="1:34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2745</v>
      </c>
      <c r="G604" s="51"/>
      <c r="H604" s="51"/>
      <c r="I604" s="51"/>
      <c r="J604" s="50">
        <v>11324</v>
      </c>
      <c r="K604" s="50">
        <v>437</v>
      </c>
      <c r="L604" s="51"/>
      <c r="M604" s="50">
        <v>11761</v>
      </c>
      <c r="N604" s="51"/>
      <c r="O604" s="51"/>
      <c r="P604" s="51"/>
      <c r="Q604" s="50">
        <v>2889</v>
      </c>
      <c r="R604" s="50">
        <v>9403</v>
      </c>
      <c r="S604" s="51"/>
      <c r="T604" s="50">
        <v>12292</v>
      </c>
      <c r="U604" s="51"/>
      <c r="V604" s="51"/>
      <c r="W604" s="51"/>
      <c r="X604" s="50">
        <v>2214</v>
      </c>
      <c r="Y604" s="51"/>
      <c r="Z604" s="51"/>
      <c r="AA604" s="51"/>
      <c r="AB604" s="50">
        <v>0</v>
      </c>
      <c r="AC604" s="51"/>
      <c r="AD604" s="50">
        <v>0</v>
      </c>
      <c r="AE604" s="51"/>
      <c r="AF604" s="51"/>
      <c r="AG604" s="51"/>
      <c r="AH604" s="50">
        <v>100</v>
      </c>
    </row>
    <row r="605" spans="1:34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</row>
    <row r="606" spans="1:34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2745</v>
      </c>
      <c r="G606" s="51"/>
      <c r="H606" s="51"/>
      <c r="I606" s="51"/>
      <c r="J606" s="56">
        <v>11324</v>
      </c>
      <c r="K606" s="56">
        <v>437</v>
      </c>
      <c r="L606" s="51"/>
      <c r="M606" s="56">
        <v>11761</v>
      </c>
      <c r="N606" s="51"/>
      <c r="O606" s="51"/>
      <c r="P606" s="51"/>
      <c r="Q606" s="56">
        <v>2889</v>
      </c>
      <c r="R606" s="56">
        <v>9403</v>
      </c>
      <c r="S606" s="51"/>
      <c r="T606" s="56">
        <v>12292</v>
      </c>
      <c r="U606" s="51"/>
      <c r="V606" s="51"/>
      <c r="W606" s="51"/>
      <c r="X606" s="56">
        <v>2214</v>
      </c>
      <c r="Y606" s="51"/>
      <c r="Z606" s="51"/>
      <c r="AA606" s="51"/>
      <c r="AB606" s="56">
        <v>0</v>
      </c>
      <c r="AC606" s="51"/>
      <c r="AD606" s="56">
        <v>0</v>
      </c>
      <c r="AE606" s="51"/>
      <c r="AF606" s="51"/>
      <c r="AG606" s="51"/>
      <c r="AH606" s="56">
        <v>100</v>
      </c>
    </row>
    <row r="607" spans="1:34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</row>
    <row r="608" spans="1:34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</row>
    <row r="609" spans="1:34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</row>
    <row r="610" spans="1:34" ht="20.100000000000001" customHeight="1" x14ac:dyDescent="0.2">
      <c r="D610" s="2" t="s">
        <v>141</v>
      </c>
      <c r="F610" s="35">
        <v>9</v>
      </c>
      <c r="G610" s="35"/>
      <c r="H610" s="35"/>
      <c r="I610" s="35"/>
      <c r="J610" s="35">
        <v>0</v>
      </c>
      <c r="K610" s="35">
        <v>0</v>
      </c>
      <c r="L610" s="35"/>
      <c r="M610" s="35">
        <v>0</v>
      </c>
      <c r="N610" s="35"/>
      <c r="O610" s="35"/>
      <c r="P610" s="35"/>
      <c r="Q610" s="35">
        <v>0</v>
      </c>
      <c r="R610" s="35">
        <v>2</v>
      </c>
      <c r="S610" s="35"/>
      <c r="T610" s="35">
        <v>2</v>
      </c>
      <c r="U610" s="35"/>
      <c r="V610" s="35"/>
      <c r="W610" s="35"/>
      <c r="X610" s="35">
        <v>7</v>
      </c>
      <c r="Y610" s="35"/>
      <c r="Z610" s="35"/>
      <c r="AA610" s="35"/>
      <c r="AB610" s="35">
        <v>0</v>
      </c>
      <c r="AC610" s="35"/>
      <c r="AD610" s="35">
        <v>0</v>
      </c>
      <c r="AE610" s="35"/>
      <c r="AF610" s="35"/>
      <c r="AG610" s="35"/>
      <c r="AH610" s="35">
        <v>0</v>
      </c>
    </row>
    <row r="611" spans="1:34" ht="19.5" customHeight="1" x14ac:dyDescent="0.2">
      <c r="D611" s="44" t="s">
        <v>150</v>
      </c>
      <c r="F611" s="45">
        <v>12</v>
      </c>
      <c r="G611" s="46"/>
      <c r="H611" s="46"/>
      <c r="I611" s="46"/>
      <c r="J611" s="45">
        <v>0</v>
      </c>
      <c r="K611" s="45">
        <v>0</v>
      </c>
      <c r="L611" s="46"/>
      <c r="M611" s="45">
        <v>0</v>
      </c>
      <c r="N611" s="46"/>
      <c r="O611" s="46"/>
      <c r="P611" s="46"/>
      <c r="Q611" s="45">
        <v>0</v>
      </c>
      <c r="R611" s="45">
        <v>9</v>
      </c>
      <c r="S611" s="46"/>
      <c r="T611" s="45">
        <v>9</v>
      </c>
      <c r="U611" s="46"/>
      <c r="V611" s="46"/>
      <c r="W611" s="46"/>
      <c r="X611" s="45">
        <v>3</v>
      </c>
      <c r="Y611" s="46"/>
      <c r="Z611" s="46"/>
      <c r="AA611" s="46"/>
      <c r="AB611" s="45">
        <v>0</v>
      </c>
      <c r="AC611" s="46"/>
      <c r="AD611" s="45">
        <v>0</v>
      </c>
      <c r="AE611" s="46"/>
      <c r="AF611" s="46"/>
      <c r="AG611" s="46"/>
      <c r="AH611" s="45">
        <v>5</v>
      </c>
    </row>
    <row r="612" spans="1:34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</row>
    <row r="613" spans="1:34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21</v>
      </c>
      <c r="G613" s="51"/>
      <c r="H613" s="51"/>
      <c r="I613" s="51"/>
      <c r="J613" s="50">
        <v>0</v>
      </c>
      <c r="K613" s="50">
        <v>0</v>
      </c>
      <c r="L613" s="51"/>
      <c r="M613" s="50">
        <v>0</v>
      </c>
      <c r="N613" s="51"/>
      <c r="O613" s="51"/>
      <c r="P613" s="51"/>
      <c r="Q613" s="50">
        <v>0</v>
      </c>
      <c r="R613" s="50">
        <v>11</v>
      </c>
      <c r="S613" s="51"/>
      <c r="T613" s="50">
        <v>11</v>
      </c>
      <c r="U613" s="51"/>
      <c r="V613" s="51"/>
      <c r="W613" s="51"/>
      <c r="X613" s="50">
        <v>10</v>
      </c>
      <c r="Y613" s="51"/>
      <c r="Z613" s="51"/>
      <c r="AA613" s="51"/>
      <c r="AB613" s="50">
        <v>0</v>
      </c>
      <c r="AC613" s="51"/>
      <c r="AD613" s="50">
        <v>0</v>
      </c>
      <c r="AE613" s="51"/>
      <c r="AF613" s="51"/>
      <c r="AG613" s="51"/>
      <c r="AH613" s="50">
        <v>5</v>
      </c>
    </row>
    <row r="614" spans="1:34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</row>
    <row r="615" spans="1:34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</row>
    <row r="616" spans="1:34" ht="20.100000000000001" customHeight="1" x14ac:dyDescent="0.2">
      <c r="D616" s="2" t="s">
        <v>304</v>
      </c>
      <c r="F616" s="35">
        <v>519</v>
      </c>
      <c r="G616" s="35"/>
      <c r="H616" s="35"/>
      <c r="I616" s="35"/>
      <c r="J616" s="35">
        <v>2106</v>
      </c>
      <c r="K616" s="35">
        <v>50</v>
      </c>
      <c r="L616" s="35"/>
      <c r="M616" s="35">
        <v>2156</v>
      </c>
      <c r="N616" s="35"/>
      <c r="O616" s="35"/>
      <c r="P616" s="35"/>
      <c r="Q616" s="35">
        <v>371</v>
      </c>
      <c r="R616" s="35">
        <v>2089</v>
      </c>
      <c r="S616" s="35"/>
      <c r="T616" s="35">
        <v>2460</v>
      </c>
      <c r="U616" s="35"/>
      <c r="V616" s="35"/>
      <c r="W616" s="35"/>
      <c r="X616" s="35">
        <v>215</v>
      </c>
      <c r="Y616" s="35"/>
      <c r="Z616" s="35"/>
      <c r="AA616" s="35"/>
      <c r="AB616" s="35">
        <v>0</v>
      </c>
      <c r="AC616" s="35"/>
      <c r="AD616" s="35">
        <v>0</v>
      </c>
      <c r="AE616" s="35"/>
      <c r="AF616" s="35"/>
      <c r="AG616" s="35"/>
      <c r="AH616" s="35">
        <v>441</v>
      </c>
    </row>
    <row r="617" spans="1:34" ht="19.5" customHeight="1" x14ac:dyDescent="0.2">
      <c r="D617" s="44" t="s">
        <v>305</v>
      </c>
      <c r="F617" s="45">
        <v>723</v>
      </c>
      <c r="G617" s="46"/>
      <c r="H617" s="46"/>
      <c r="I617" s="46"/>
      <c r="J617" s="45">
        <v>2112</v>
      </c>
      <c r="K617" s="45">
        <v>44</v>
      </c>
      <c r="L617" s="46"/>
      <c r="M617" s="45">
        <v>2156</v>
      </c>
      <c r="N617" s="46"/>
      <c r="O617" s="46"/>
      <c r="P617" s="46"/>
      <c r="Q617" s="45">
        <v>283</v>
      </c>
      <c r="R617" s="45">
        <v>2389</v>
      </c>
      <c r="S617" s="46"/>
      <c r="T617" s="45">
        <v>2672</v>
      </c>
      <c r="U617" s="46"/>
      <c r="V617" s="46"/>
      <c r="W617" s="46"/>
      <c r="X617" s="45">
        <v>206</v>
      </c>
      <c r="Y617" s="46"/>
      <c r="Z617" s="46"/>
      <c r="AA617" s="46"/>
      <c r="AB617" s="45">
        <v>0</v>
      </c>
      <c r="AC617" s="46"/>
      <c r="AD617" s="45">
        <v>1</v>
      </c>
      <c r="AE617" s="46"/>
      <c r="AF617" s="46"/>
      <c r="AG617" s="46"/>
      <c r="AH617" s="45">
        <v>500</v>
      </c>
    </row>
    <row r="618" spans="1:34" ht="20.100000000000001" customHeight="1" x14ac:dyDescent="0.2">
      <c r="D618" s="47" t="s">
        <v>306</v>
      </c>
      <c r="F618" s="46">
        <v>486</v>
      </c>
      <c r="G618" s="46"/>
      <c r="H618" s="46"/>
      <c r="I618" s="46"/>
      <c r="J618" s="46">
        <v>2120</v>
      </c>
      <c r="K618" s="46">
        <v>25</v>
      </c>
      <c r="L618" s="46"/>
      <c r="M618" s="46">
        <v>2145</v>
      </c>
      <c r="N618" s="46"/>
      <c r="O618" s="46"/>
      <c r="P618" s="46"/>
      <c r="Q618" s="46">
        <v>357</v>
      </c>
      <c r="R618" s="46">
        <v>2056</v>
      </c>
      <c r="S618" s="46"/>
      <c r="T618" s="46">
        <v>2413</v>
      </c>
      <c r="U618" s="46"/>
      <c r="V618" s="46"/>
      <c r="W618" s="46"/>
      <c r="X618" s="46">
        <v>218</v>
      </c>
      <c r="Y618" s="46"/>
      <c r="Z618" s="46"/>
      <c r="AA618" s="46"/>
      <c r="AB618" s="46">
        <v>0</v>
      </c>
      <c r="AC618" s="46"/>
      <c r="AD618" s="46">
        <v>0</v>
      </c>
      <c r="AE618" s="46"/>
      <c r="AF618" s="46"/>
      <c r="AG618" s="46"/>
      <c r="AH618" s="46">
        <v>469</v>
      </c>
    </row>
    <row r="619" spans="1:34" ht="19.5" customHeight="1" x14ac:dyDescent="0.2">
      <c r="D619" s="44" t="s">
        <v>307</v>
      </c>
      <c r="F619" s="45">
        <v>247</v>
      </c>
      <c r="G619" s="46"/>
      <c r="H619" s="46"/>
      <c r="I619" s="46"/>
      <c r="J619" s="45">
        <v>2117</v>
      </c>
      <c r="K619" s="45">
        <v>10</v>
      </c>
      <c r="L619" s="46"/>
      <c r="M619" s="45">
        <v>2127</v>
      </c>
      <c r="N619" s="46"/>
      <c r="O619" s="46"/>
      <c r="P619" s="46"/>
      <c r="Q619" s="45">
        <v>196</v>
      </c>
      <c r="R619" s="45">
        <v>2007</v>
      </c>
      <c r="S619" s="46"/>
      <c r="T619" s="45">
        <v>2203</v>
      </c>
      <c r="U619" s="46"/>
      <c r="V619" s="46"/>
      <c r="W619" s="46"/>
      <c r="X619" s="45">
        <v>169</v>
      </c>
      <c r="Y619" s="46"/>
      <c r="Z619" s="46"/>
      <c r="AA619" s="46"/>
      <c r="AB619" s="45">
        <v>0</v>
      </c>
      <c r="AC619" s="46"/>
      <c r="AD619" s="45">
        <v>2</v>
      </c>
      <c r="AE619" s="46"/>
      <c r="AF619" s="46"/>
      <c r="AG619" s="46"/>
      <c r="AH619" s="45">
        <v>0</v>
      </c>
    </row>
    <row r="620" spans="1:34" ht="20.100000000000001" customHeight="1" x14ac:dyDescent="0.2">
      <c r="D620" s="47" t="s">
        <v>308</v>
      </c>
      <c r="F620" s="46">
        <v>265</v>
      </c>
      <c r="G620" s="46"/>
      <c r="H620" s="46"/>
      <c r="I620" s="46"/>
      <c r="J620" s="46">
        <v>2131</v>
      </c>
      <c r="K620" s="46">
        <v>45</v>
      </c>
      <c r="L620" s="46"/>
      <c r="M620" s="46">
        <v>2176</v>
      </c>
      <c r="N620" s="46"/>
      <c r="O620" s="46"/>
      <c r="P620" s="46"/>
      <c r="Q620" s="46">
        <v>418</v>
      </c>
      <c r="R620" s="46">
        <v>1896</v>
      </c>
      <c r="S620" s="46"/>
      <c r="T620" s="46">
        <v>2314</v>
      </c>
      <c r="U620" s="46"/>
      <c r="V620" s="46"/>
      <c r="W620" s="46"/>
      <c r="X620" s="46">
        <v>128</v>
      </c>
      <c r="Y620" s="46"/>
      <c r="Z620" s="46"/>
      <c r="AA620" s="46"/>
      <c r="AB620" s="46">
        <v>1</v>
      </c>
      <c r="AC620" s="46"/>
      <c r="AD620" s="46">
        <v>0</v>
      </c>
      <c r="AE620" s="46"/>
      <c r="AF620" s="46"/>
      <c r="AG620" s="46"/>
      <c r="AH620" s="46">
        <v>0</v>
      </c>
    </row>
    <row r="621" spans="1:34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990</v>
      </c>
      <c r="K621" s="45">
        <v>3</v>
      </c>
      <c r="L621" s="46"/>
      <c r="M621" s="45">
        <v>993</v>
      </c>
      <c r="N621" s="46"/>
      <c r="O621" s="46"/>
      <c r="P621" s="46"/>
      <c r="Q621" s="45">
        <v>126</v>
      </c>
      <c r="R621" s="45">
        <v>761</v>
      </c>
      <c r="S621" s="46"/>
      <c r="T621" s="45">
        <v>887</v>
      </c>
      <c r="U621" s="46"/>
      <c r="V621" s="46"/>
      <c r="W621" s="46"/>
      <c r="X621" s="45">
        <v>106</v>
      </c>
      <c r="Y621" s="46"/>
      <c r="Z621" s="46"/>
      <c r="AA621" s="46"/>
      <c r="AB621" s="45">
        <v>0</v>
      </c>
      <c r="AC621" s="46"/>
      <c r="AD621" s="45">
        <v>0</v>
      </c>
      <c r="AE621" s="46"/>
      <c r="AF621" s="46"/>
      <c r="AG621" s="46"/>
      <c r="AH621" s="45">
        <v>0</v>
      </c>
    </row>
    <row r="622" spans="1:34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991</v>
      </c>
      <c r="K622" s="46">
        <v>16</v>
      </c>
      <c r="L622" s="46"/>
      <c r="M622" s="46">
        <v>1007</v>
      </c>
      <c r="N622" s="46"/>
      <c r="O622" s="46"/>
      <c r="P622" s="46"/>
      <c r="Q622" s="46">
        <v>213</v>
      </c>
      <c r="R622" s="46">
        <v>601</v>
      </c>
      <c r="S622" s="46"/>
      <c r="T622" s="46">
        <v>814</v>
      </c>
      <c r="U622" s="46"/>
      <c r="V622" s="46"/>
      <c r="W622" s="46"/>
      <c r="X622" s="46">
        <v>193</v>
      </c>
      <c r="Y622" s="46"/>
      <c r="Z622" s="46"/>
      <c r="AA622" s="46"/>
      <c r="AB622" s="46">
        <v>0</v>
      </c>
      <c r="AC622" s="46"/>
      <c r="AD622" s="46">
        <v>0</v>
      </c>
      <c r="AE622" s="46"/>
      <c r="AF622" s="46"/>
      <c r="AG622" s="46"/>
      <c r="AH622" s="46">
        <v>0</v>
      </c>
    </row>
    <row r="623" spans="1:34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</row>
    <row r="624" spans="1:34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2240</v>
      </c>
      <c r="G624" s="51"/>
      <c r="H624" s="51"/>
      <c r="I624" s="51"/>
      <c r="J624" s="50">
        <v>12567</v>
      </c>
      <c r="K624" s="50">
        <v>193</v>
      </c>
      <c r="L624" s="51"/>
      <c r="M624" s="50">
        <v>12760</v>
      </c>
      <c r="N624" s="51"/>
      <c r="O624" s="51"/>
      <c r="P624" s="51"/>
      <c r="Q624" s="50">
        <v>1964</v>
      </c>
      <c r="R624" s="50">
        <v>11799</v>
      </c>
      <c r="S624" s="51"/>
      <c r="T624" s="50">
        <v>13763</v>
      </c>
      <c r="U624" s="51"/>
      <c r="V624" s="51"/>
      <c r="W624" s="51"/>
      <c r="X624" s="50">
        <v>1235</v>
      </c>
      <c r="Y624" s="51"/>
      <c r="Z624" s="51"/>
      <c r="AA624" s="51"/>
      <c r="AB624" s="50">
        <v>1</v>
      </c>
      <c r="AC624" s="51"/>
      <c r="AD624" s="50">
        <v>3</v>
      </c>
      <c r="AE624" s="51"/>
      <c r="AF624" s="51"/>
      <c r="AG624" s="51"/>
      <c r="AH624" s="50">
        <v>1410</v>
      </c>
    </row>
    <row r="625" spans="1:34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</row>
    <row r="626" spans="1:34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2261</v>
      </c>
      <c r="G626" s="51"/>
      <c r="H626" s="51"/>
      <c r="I626" s="51"/>
      <c r="J626" s="56">
        <v>12567</v>
      </c>
      <c r="K626" s="56">
        <v>193</v>
      </c>
      <c r="L626" s="51"/>
      <c r="M626" s="56">
        <v>12760</v>
      </c>
      <c r="N626" s="51"/>
      <c r="O626" s="51"/>
      <c r="P626" s="51"/>
      <c r="Q626" s="56">
        <v>1964</v>
      </c>
      <c r="R626" s="56">
        <v>11810</v>
      </c>
      <c r="S626" s="51"/>
      <c r="T626" s="56">
        <v>13774</v>
      </c>
      <c r="U626" s="51"/>
      <c r="V626" s="51"/>
      <c r="W626" s="51"/>
      <c r="X626" s="56">
        <v>1245</v>
      </c>
      <c r="Y626" s="51"/>
      <c r="Z626" s="51"/>
      <c r="AA626" s="51"/>
      <c r="AB626" s="56">
        <v>1</v>
      </c>
      <c r="AC626" s="51"/>
      <c r="AD626" s="56">
        <v>3</v>
      </c>
      <c r="AE626" s="51"/>
      <c r="AF626" s="51"/>
      <c r="AG626" s="51"/>
      <c r="AH626" s="56">
        <v>1415</v>
      </c>
    </row>
    <row r="627" spans="1:34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</row>
    <row r="628" spans="1:34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</row>
    <row r="629" spans="1:34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</row>
    <row r="630" spans="1:34" ht="20.100000000000001" customHeight="1" x14ac:dyDescent="0.2">
      <c r="D630" s="2" t="s">
        <v>313</v>
      </c>
      <c r="F630" s="35">
        <v>591</v>
      </c>
      <c r="G630" s="35"/>
      <c r="H630" s="35"/>
      <c r="I630" s="35"/>
      <c r="J630" s="35">
        <v>1452</v>
      </c>
      <c r="K630" s="35">
        <v>53</v>
      </c>
      <c r="L630" s="35"/>
      <c r="M630" s="35">
        <v>1505</v>
      </c>
      <c r="N630" s="35"/>
      <c r="O630" s="35"/>
      <c r="P630" s="35"/>
      <c r="Q630" s="35">
        <v>312</v>
      </c>
      <c r="R630" s="35">
        <v>1447</v>
      </c>
      <c r="S630" s="35"/>
      <c r="T630" s="35">
        <v>1759</v>
      </c>
      <c r="U630" s="35"/>
      <c r="V630" s="35"/>
      <c r="W630" s="35"/>
      <c r="X630" s="35">
        <v>232</v>
      </c>
      <c r="Y630" s="35"/>
      <c r="Z630" s="35"/>
      <c r="AA630" s="35"/>
      <c r="AB630" s="35">
        <v>0</v>
      </c>
      <c r="AC630" s="35"/>
      <c r="AD630" s="35">
        <v>105</v>
      </c>
      <c r="AE630" s="35"/>
      <c r="AF630" s="35"/>
      <c r="AG630" s="35"/>
      <c r="AH630" s="35">
        <v>619</v>
      </c>
    </row>
    <row r="631" spans="1:34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630</v>
      </c>
      <c r="K631" s="45">
        <v>7</v>
      </c>
      <c r="L631" s="46"/>
      <c r="M631" s="45">
        <v>637</v>
      </c>
      <c r="N631" s="46"/>
      <c r="O631" s="46"/>
      <c r="P631" s="46"/>
      <c r="Q631" s="45">
        <v>159</v>
      </c>
      <c r="R631" s="45">
        <v>337</v>
      </c>
      <c r="S631" s="46"/>
      <c r="T631" s="45">
        <v>496</v>
      </c>
      <c r="U631" s="46"/>
      <c r="V631" s="46"/>
      <c r="W631" s="46"/>
      <c r="X631" s="45">
        <v>241</v>
      </c>
      <c r="Y631" s="46"/>
      <c r="Z631" s="46"/>
      <c r="AA631" s="46"/>
      <c r="AB631" s="45">
        <v>100</v>
      </c>
      <c r="AC631" s="46"/>
      <c r="AD631" s="45">
        <v>0</v>
      </c>
      <c r="AE631" s="46"/>
      <c r="AF631" s="46"/>
      <c r="AG631" s="46"/>
      <c r="AH631" s="45">
        <v>0</v>
      </c>
    </row>
    <row r="632" spans="1:34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</row>
    <row r="633" spans="1:34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591</v>
      </c>
      <c r="G633" s="51"/>
      <c r="H633" s="51"/>
      <c r="I633" s="51"/>
      <c r="J633" s="50">
        <v>2082</v>
      </c>
      <c r="K633" s="50">
        <v>60</v>
      </c>
      <c r="L633" s="51"/>
      <c r="M633" s="50">
        <v>2142</v>
      </c>
      <c r="N633" s="51"/>
      <c r="O633" s="51"/>
      <c r="P633" s="51"/>
      <c r="Q633" s="50">
        <v>471</v>
      </c>
      <c r="R633" s="50">
        <v>1784</v>
      </c>
      <c r="S633" s="51"/>
      <c r="T633" s="50">
        <v>2255</v>
      </c>
      <c r="U633" s="51"/>
      <c r="V633" s="51"/>
      <c r="W633" s="51"/>
      <c r="X633" s="50">
        <v>473</v>
      </c>
      <c r="Y633" s="51"/>
      <c r="Z633" s="51"/>
      <c r="AA633" s="51"/>
      <c r="AB633" s="50">
        <v>100</v>
      </c>
      <c r="AC633" s="51"/>
      <c r="AD633" s="50">
        <v>105</v>
      </c>
      <c r="AE633" s="51"/>
      <c r="AF633" s="51"/>
      <c r="AG633" s="51"/>
      <c r="AH633" s="50">
        <v>619</v>
      </c>
    </row>
    <row r="634" spans="1:34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</row>
    <row r="635" spans="1:34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591</v>
      </c>
      <c r="G635" s="51"/>
      <c r="H635" s="51"/>
      <c r="I635" s="51"/>
      <c r="J635" s="56">
        <v>2082</v>
      </c>
      <c r="K635" s="56">
        <v>60</v>
      </c>
      <c r="L635" s="51"/>
      <c r="M635" s="56">
        <v>2142</v>
      </c>
      <c r="N635" s="51"/>
      <c r="O635" s="51"/>
      <c r="P635" s="51"/>
      <c r="Q635" s="56">
        <v>471</v>
      </c>
      <c r="R635" s="56">
        <v>1784</v>
      </c>
      <c r="S635" s="51"/>
      <c r="T635" s="56">
        <v>2255</v>
      </c>
      <c r="U635" s="51"/>
      <c r="V635" s="51"/>
      <c r="W635" s="51"/>
      <c r="X635" s="56">
        <v>473</v>
      </c>
      <c r="Y635" s="51"/>
      <c r="Z635" s="51"/>
      <c r="AA635" s="51"/>
      <c r="AB635" s="56">
        <v>100</v>
      </c>
      <c r="AC635" s="51"/>
      <c r="AD635" s="56">
        <v>105</v>
      </c>
      <c r="AE635" s="51"/>
      <c r="AF635" s="51"/>
      <c r="AG635" s="51"/>
      <c r="AH635" s="56">
        <v>619</v>
      </c>
    </row>
    <row r="636" spans="1:34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</row>
    <row r="637" spans="1:34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</row>
    <row r="638" spans="1:34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</row>
    <row r="639" spans="1:34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/>
      <c r="M639" s="35">
        <v>0</v>
      </c>
      <c r="N639" s="35"/>
      <c r="O639" s="35"/>
      <c r="P639" s="35"/>
      <c r="Q639" s="35">
        <v>0</v>
      </c>
      <c r="R639" s="35">
        <v>0</v>
      </c>
      <c r="S639" s="35"/>
      <c r="T639" s="35">
        <v>0</v>
      </c>
      <c r="U639" s="35"/>
      <c r="V639" s="35"/>
      <c r="W639" s="35"/>
      <c r="X639" s="35">
        <v>0</v>
      </c>
      <c r="Y639" s="35"/>
      <c r="Z639" s="35"/>
      <c r="AA639" s="35"/>
      <c r="AB639" s="35">
        <v>0</v>
      </c>
      <c r="AC639" s="35"/>
      <c r="AD639" s="35">
        <v>0</v>
      </c>
      <c r="AE639" s="35"/>
      <c r="AF639" s="35"/>
      <c r="AG639" s="35"/>
      <c r="AH639" s="35">
        <v>0</v>
      </c>
    </row>
    <row r="640" spans="1:34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6"/>
      <c r="M640" s="45">
        <v>0</v>
      </c>
      <c r="N640" s="46"/>
      <c r="O640" s="46"/>
      <c r="P640" s="46"/>
      <c r="Q640" s="45">
        <v>0</v>
      </c>
      <c r="R640" s="45">
        <v>0</v>
      </c>
      <c r="S640" s="46"/>
      <c r="T640" s="45">
        <v>0</v>
      </c>
      <c r="U640" s="46"/>
      <c r="V640" s="46"/>
      <c r="W640" s="46"/>
      <c r="X640" s="45">
        <v>0</v>
      </c>
      <c r="Y640" s="46"/>
      <c r="Z640" s="46"/>
      <c r="AA640" s="46"/>
      <c r="AB640" s="45">
        <v>0</v>
      </c>
      <c r="AC640" s="46"/>
      <c r="AD640" s="45">
        <v>0</v>
      </c>
      <c r="AE640" s="46"/>
      <c r="AF640" s="46"/>
      <c r="AG640" s="46"/>
      <c r="AH640" s="45">
        <v>0</v>
      </c>
    </row>
    <row r="641" spans="1:34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</row>
    <row r="642" spans="1:34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1"/>
      <c r="M642" s="50">
        <v>0</v>
      </c>
      <c r="N642" s="51"/>
      <c r="O642" s="51"/>
      <c r="P642" s="51"/>
      <c r="Q642" s="50">
        <v>0</v>
      </c>
      <c r="R642" s="50">
        <v>0</v>
      </c>
      <c r="S642" s="51"/>
      <c r="T642" s="50">
        <v>0</v>
      </c>
      <c r="U642" s="51"/>
      <c r="V642" s="51"/>
      <c r="W642" s="51"/>
      <c r="X642" s="50">
        <v>0</v>
      </c>
      <c r="Y642" s="51"/>
      <c r="Z642" s="51"/>
      <c r="AA642" s="51"/>
      <c r="AB642" s="50">
        <v>0</v>
      </c>
      <c r="AC642" s="51"/>
      <c r="AD642" s="50">
        <v>0</v>
      </c>
      <c r="AE642" s="51"/>
      <c r="AF642" s="51"/>
      <c r="AG642" s="51"/>
      <c r="AH642" s="50">
        <v>0</v>
      </c>
    </row>
    <row r="643" spans="1:34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</row>
    <row r="644" spans="1:34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</row>
    <row r="645" spans="1:34" ht="20.100000000000001" customHeight="1" x14ac:dyDescent="0.2">
      <c r="D645" s="2" t="s">
        <v>115</v>
      </c>
      <c r="F645" s="35">
        <v>333</v>
      </c>
      <c r="G645" s="35"/>
      <c r="H645" s="35"/>
      <c r="I645" s="35"/>
      <c r="J645" s="35">
        <v>2976</v>
      </c>
      <c r="K645" s="35">
        <v>26</v>
      </c>
      <c r="L645" s="35"/>
      <c r="M645" s="35">
        <v>3002</v>
      </c>
      <c r="N645" s="35"/>
      <c r="O645" s="35"/>
      <c r="P645" s="35"/>
      <c r="Q645" s="35">
        <v>240</v>
      </c>
      <c r="R645" s="35">
        <v>2610</v>
      </c>
      <c r="S645" s="35"/>
      <c r="T645" s="35">
        <v>2850</v>
      </c>
      <c r="U645" s="35"/>
      <c r="V645" s="35"/>
      <c r="W645" s="35"/>
      <c r="X645" s="35">
        <v>485</v>
      </c>
      <c r="Y645" s="35"/>
      <c r="Z645" s="35"/>
      <c r="AA645" s="35"/>
      <c r="AB645" s="35">
        <v>0</v>
      </c>
      <c r="AC645" s="35"/>
      <c r="AD645" s="35">
        <v>0</v>
      </c>
      <c r="AE645" s="35"/>
      <c r="AF645" s="35"/>
      <c r="AG645" s="35"/>
      <c r="AH645" s="35">
        <v>0</v>
      </c>
    </row>
    <row r="646" spans="1:34" ht="19.5" customHeight="1" x14ac:dyDescent="0.2">
      <c r="D646" s="44" t="s">
        <v>116</v>
      </c>
      <c r="F646" s="45">
        <v>345</v>
      </c>
      <c r="G646" s="46"/>
      <c r="H646" s="46"/>
      <c r="I646" s="46"/>
      <c r="J646" s="45">
        <v>2919</v>
      </c>
      <c r="K646" s="45">
        <v>49</v>
      </c>
      <c r="L646" s="46"/>
      <c r="M646" s="45">
        <v>2968</v>
      </c>
      <c r="N646" s="46"/>
      <c r="O646" s="46"/>
      <c r="P646" s="46"/>
      <c r="Q646" s="45">
        <v>178</v>
      </c>
      <c r="R646" s="45">
        <v>2688</v>
      </c>
      <c r="S646" s="46"/>
      <c r="T646" s="45">
        <v>2866</v>
      </c>
      <c r="U646" s="46"/>
      <c r="V646" s="46"/>
      <c r="W646" s="46"/>
      <c r="X646" s="45">
        <v>447</v>
      </c>
      <c r="Y646" s="46"/>
      <c r="Z646" s="46"/>
      <c r="AA646" s="46"/>
      <c r="AB646" s="45">
        <v>0</v>
      </c>
      <c r="AC646" s="46"/>
      <c r="AD646" s="45">
        <v>0</v>
      </c>
      <c r="AE646" s="46"/>
      <c r="AF646" s="46"/>
      <c r="AG646" s="46"/>
      <c r="AH646" s="45">
        <v>0</v>
      </c>
    </row>
    <row r="647" spans="1:34" ht="20.100000000000001" customHeight="1" x14ac:dyDescent="0.2">
      <c r="D647" s="2" t="s">
        <v>117</v>
      </c>
      <c r="F647" s="35">
        <v>309</v>
      </c>
      <c r="G647" s="35"/>
      <c r="H647" s="35"/>
      <c r="I647" s="35"/>
      <c r="J647" s="35">
        <v>2889</v>
      </c>
      <c r="K647" s="35">
        <v>37</v>
      </c>
      <c r="L647" s="35"/>
      <c r="M647" s="35">
        <v>2926</v>
      </c>
      <c r="N647" s="35"/>
      <c r="O647" s="35"/>
      <c r="P647" s="35"/>
      <c r="Q647" s="35">
        <v>498</v>
      </c>
      <c r="R647" s="35">
        <v>2337</v>
      </c>
      <c r="S647" s="35"/>
      <c r="T647" s="35">
        <v>2835</v>
      </c>
      <c r="U647" s="35"/>
      <c r="V647" s="35"/>
      <c r="W647" s="35"/>
      <c r="X647" s="35">
        <v>400</v>
      </c>
      <c r="Y647" s="35"/>
      <c r="Z647" s="35"/>
      <c r="AA647" s="35"/>
      <c r="AB647" s="35">
        <v>0</v>
      </c>
      <c r="AC647" s="35"/>
      <c r="AD647" s="35">
        <v>0</v>
      </c>
      <c r="AE647" s="35"/>
      <c r="AF647" s="35"/>
      <c r="AG647" s="35"/>
      <c r="AH647" s="35">
        <v>0</v>
      </c>
    </row>
    <row r="648" spans="1:34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</row>
    <row r="649" spans="1:34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987</v>
      </c>
      <c r="G649" s="51"/>
      <c r="H649" s="51"/>
      <c r="I649" s="51"/>
      <c r="J649" s="50">
        <v>8784</v>
      </c>
      <c r="K649" s="50">
        <v>112</v>
      </c>
      <c r="L649" s="51"/>
      <c r="M649" s="50">
        <v>8896</v>
      </c>
      <c r="N649" s="51"/>
      <c r="O649" s="51"/>
      <c r="P649" s="51"/>
      <c r="Q649" s="50">
        <v>916</v>
      </c>
      <c r="R649" s="50">
        <v>7635</v>
      </c>
      <c r="S649" s="51"/>
      <c r="T649" s="50">
        <v>8551</v>
      </c>
      <c r="U649" s="51"/>
      <c r="V649" s="51"/>
      <c r="W649" s="51"/>
      <c r="X649" s="50">
        <v>1332</v>
      </c>
      <c r="Y649" s="51"/>
      <c r="Z649" s="51"/>
      <c r="AA649" s="51"/>
      <c r="AB649" s="50">
        <v>0</v>
      </c>
      <c r="AC649" s="51"/>
      <c r="AD649" s="50">
        <v>0</v>
      </c>
      <c r="AE649" s="51"/>
      <c r="AF649" s="51"/>
      <c r="AG649" s="51"/>
      <c r="AH649" s="50">
        <v>0</v>
      </c>
    </row>
    <row r="650" spans="1:34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</row>
    <row r="651" spans="1:34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</row>
    <row r="652" spans="1:34" ht="20.100000000000001" customHeight="1" x14ac:dyDescent="0.2">
      <c r="D652" s="2" t="s">
        <v>115</v>
      </c>
      <c r="F652" s="35">
        <v>541</v>
      </c>
      <c r="G652" s="35"/>
      <c r="H652" s="35"/>
      <c r="I652" s="35"/>
      <c r="J652" s="35">
        <v>2899</v>
      </c>
      <c r="K652" s="35">
        <v>31</v>
      </c>
      <c r="L652" s="35"/>
      <c r="M652" s="35">
        <v>2930</v>
      </c>
      <c r="N652" s="35"/>
      <c r="O652" s="35"/>
      <c r="P652" s="35"/>
      <c r="Q652" s="35">
        <v>1158</v>
      </c>
      <c r="R652" s="35">
        <v>1934</v>
      </c>
      <c r="S652" s="35"/>
      <c r="T652" s="35">
        <v>3092</v>
      </c>
      <c r="U652" s="35"/>
      <c r="V652" s="35"/>
      <c r="W652" s="35"/>
      <c r="X652" s="35">
        <v>379</v>
      </c>
      <c r="Y652" s="35"/>
      <c r="Z652" s="35"/>
      <c r="AA652" s="35"/>
      <c r="AB652" s="35">
        <v>0</v>
      </c>
      <c r="AC652" s="35"/>
      <c r="AD652" s="35">
        <v>0</v>
      </c>
      <c r="AE652" s="35"/>
      <c r="AF652" s="35"/>
      <c r="AG652" s="35"/>
      <c r="AH652" s="35">
        <v>0</v>
      </c>
    </row>
    <row r="653" spans="1:34" ht="19.5" customHeight="1" x14ac:dyDescent="0.2">
      <c r="D653" s="44" t="s">
        <v>116</v>
      </c>
      <c r="F653" s="45">
        <v>495</v>
      </c>
      <c r="G653" s="46"/>
      <c r="H653" s="46"/>
      <c r="I653" s="46"/>
      <c r="J653" s="45">
        <v>2987</v>
      </c>
      <c r="K653" s="45">
        <v>36</v>
      </c>
      <c r="L653" s="46"/>
      <c r="M653" s="45">
        <v>3023</v>
      </c>
      <c r="N653" s="46"/>
      <c r="O653" s="46"/>
      <c r="P653" s="46"/>
      <c r="Q653" s="45">
        <v>1012</v>
      </c>
      <c r="R653" s="45">
        <v>2035</v>
      </c>
      <c r="S653" s="46"/>
      <c r="T653" s="45">
        <v>3047</v>
      </c>
      <c r="U653" s="46"/>
      <c r="V653" s="46"/>
      <c r="W653" s="46"/>
      <c r="X653" s="45">
        <v>471</v>
      </c>
      <c r="Y653" s="46"/>
      <c r="Z653" s="46"/>
      <c r="AA653" s="46"/>
      <c r="AB653" s="45">
        <v>0</v>
      </c>
      <c r="AC653" s="46"/>
      <c r="AD653" s="45">
        <v>0</v>
      </c>
      <c r="AE653" s="46"/>
      <c r="AF653" s="46"/>
      <c r="AG653" s="46"/>
      <c r="AH653" s="45">
        <v>188</v>
      </c>
    </row>
    <row r="654" spans="1:34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</row>
    <row r="655" spans="1:34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1036</v>
      </c>
      <c r="G655" s="51"/>
      <c r="H655" s="51"/>
      <c r="I655" s="51"/>
      <c r="J655" s="50">
        <v>5886</v>
      </c>
      <c r="K655" s="50">
        <v>67</v>
      </c>
      <c r="L655" s="51"/>
      <c r="M655" s="50">
        <v>5953</v>
      </c>
      <c r="N655" s="51"/>
      <c r="O655" s="51"/>
      <c r="P655" s="51"/>
      <c r="Q655" s="50">
        <v>2170</v>
      </c>
      <c r="R655" s="50">
        <v>3969</v>
      </c>
      <c r="S655" s="51"/>
      <c r="T655" s="50">
        <v>6139</v>
      </c>
      <c r="U655" s="51"/>
      <c r="V655" s="51"/>
      <c r="W655" s="51"/>
      <c r="X655" s="50">
        <v>850</v>
      </c>
      <c r="Y655" s="51"/>
      <c r="Z655" s="51"/>
      <c r="AA655" s="51"/>
      <c r="AB655" s="50">
        <v>0</v>
      </c>
      <c r="AC655" s="51"/>
      <c r="AD655" s="50">
        <v>0</v>
      </c>
      <c r="AE655" s="51"/>
      <c r="AF655" s="51"/>
      <c r="AG655" s="51"/>
      <c r="AH655" s="50">
        <v>188</v>
      </c>
    </row>
    <row r="656" spans="1:34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</row>
    <row r="657" spans="1:34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2023</v>
      </c>
      <c r="G657" s="51"/>
      <c r="H657" s="51"/>
      <c r="I657" s="51"/>
      <c r="J657" s="56">
        <v>14670</v>
      </c>
      <c r="K657" s="56">
        <v>179</v>
      </c>
      <c r="L657" s="51"/>
      <c r="M657" s="56">
        <v>14849</v>
      </c>
      <c r="N657" s="51"/>
      <c r="O657" s="51"/>
      <c r="P657" s="51"/>
      <c r="Q657" s="56">
        <v>3086</v>
      </c>
      <c r="R657" s="56">
        <v>11604</v>
      </c>
      <c r="S657" s="51"/>
      <c r="T657" s="56">
        <v>14690</v>
      </c>
      <c r="U657" s="51"/>
      <c r="V657" s="51"/>
      <c r="W657" s="51"/>
      <c r="X657" s="56">
        <v>2182</v>
      </c>
      <c r="Y657" s="51"/>
      <c r="Z657" s="51"/>
      <c r="AA657" s="51"/>
      <c r="AB657" s="56">
        <v>0</v>
      </c>
      <c r="AC657" s="51"/>
      <c r="AD657" s="56">
        <v>0</v>
      </c>
      <c r="AE657" s="51"/>
      <c r="AF657" s="51"/>
      <c r="AG657" s="51"/>
      <c r="AH657" s="56">
        <v>188</v>
      </c>
    </row>
    <row r="658" spans="1:34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</row>
    <row r="659" spans="1:34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</row>
    <row r="660" spans="1:34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</row>
    <row r="661" spans="1:34" ht="20.100000000000001" customHeight="1" x14ac:dyDescent="0.2">
      <c r="B661" s="5"/>
      <c r="D661" s="2" t="s">
        <v>115</v>
      </c>
      <c r="F661" s="35">
        <v>257</v>
      </c>
      <c r="G661" s="35"/>
      <c r="H661" s="35"/>
      <c r="I661" s="35"/>
      <c r="J661" s="35">
        <v>1427</v>
      </c>
      <c r="K661" s="35">
        <v>44</v>
      </c>
      <c r="L661" s="35"/>
      <c r="M661" s="35">
        <v>1471</v>
      </c>
      <c r="N661" s="35"/>
      <c r="O661" s="35"/>
      <c r="P661" s="35"/>
      <c r="Q661" s="35">
        <v>325</v>
      </c>
      <c r="R661" s="35">
        <v>1155</v>
      </c>
      <c r="S661" s="35"/>
      <c r="T661" s="35">
        <v>1480</v>
      </c>
      <c r="U661" s="35"/>
      <c r="V661" s="35"/>
      <c r="W661" s="35"/>
      <c r="X661" s="35">
        <v>248</v>
      </c>
      <c r="Y661" s="35"/>
      <c r="Z661" s="35"/>
      <c r="AA661" s="35"/>
      <c r="AB661" s="35">
        <v>0</v>
      </c>
      <c r="AC661" s="35"/>
      <c r="AD661" s="35">
        <v>0</v>
      </c>
      <c r="AE661" s="35"/>
      <c r="AF661" s="35"/>
      <c r="AG661" s="35"/>
      <c r="AH661" s="35">
        <v>0</v>
      </c>
    </row>
    <row r="662" spans="1:34" ht="19.5" customHeight="1" x14ac:dyDescent="0.2">
      <c r="D662" s="44" t="s">
        <v>116</v>
      </c>
      <c r="F662" s="45">
        <v>247</v>
      </c>
      <c r="G662" s="46"/>
      <c r="H662" s="46"/>
      <c r="I662" s="46"/>
      <c r="J662" s="45">
        <v>1425</v>
      </c>
      <c r="K662" s="45">
        <v>33</v>
      </c>
      <c r="L662" s="46"/>
      <c r="M662" s="45">
        <v>1458</v>
      </c>
      <c r="N662" s="46"/>
      <c r="O662" s="46"/>
      <c r="P662" s="46"/>
      <c r="Q662" s="45">
        <v>195</v>
      </c>
      <c r="R662" s="45">
        <v>1261</v>
      </c>
      <c r="S662" s="46"/>
      <c r="T662" s="45">
        <v>1456</v>
      </c>
      <c r="U662" s="46"/>
      <c r="V662" s="46"/>
      <c r="W662" s="46"/>
      <c r="X662" s="45">
        <v>249</v>
      </c>
      <c r="Y662" s="46"/>
      <c r="Z662" s="46"/>
      <c r="AA662" s="46"/>
      <c r="AB662" s="45">
        <v>0</v>
      </c>
      <c r="AC662" s="46"/>
      <c r="AD662" s="45">
        <v>0</v>
      </c>
      <c r="AE662" s="46"/>
      <c r="AF662" s="46"/>
      <c r="AG662" s="46"/>
      <c r="AH662" s="45">
        <v>0</v>
      </c>
    </row>
    <row r="663" spans="1:34" ht="20.100000000000001" customHeight="1" x14ac:dyDescent="0.2">
      <c r="D663" s="2" t="s">
        <v>132</v>
      </c>
      <c r="F663" s="35">
        <v>237</v>
      </c>
      <c r="G663" s="35"/>
      <c r="H663" s="35"/>
      <c r="I663" s="35"/>
      <c r="J663" s="35">
        <v>1464</v>
      </c>
      <c r="K663" s="35">
        <v>56</v>
      </c>
      <c r="L663" s="35"/>
      <c r="M663" s="35">
        <v>1520</v>
      </c>
      <c r="N663" s="35"/>
      <c r="O663" s="35"/>
      <c r="P663" s="35"/>
      <c r="Q663" s="35">
        <v>219</v>
      </c>
      <c r="R663" s="35">
        <v>1241</v>
      </c>
      <c r="S663" s="35"/>
      <c r="T663" s="35">
        <v>1460</v>
      </c>
      <c r="U663" s="35"/>
      <c r="V663" s="35"/>
      <c r="W663" s="35"/>
      <c r="X663" s="35">
        <v>297</v>
      </c>
      <c r="Y663" s="35"/>
      <c r="Z663" s="35"/>
      <c r="AA663" s="35"/>
      <c r="AB663" s="35">
        <v>0</v>
      </c>
      <c r="AC663" s="35"/>
      <c r="AD663" s="35">
        <v>0</v>
      </c>
      <c r="AE663" s="35"/>
      <c r="AF663" s="35"/>
      <c r="AG663" s="35"/>
      <c r="AH663" s="35">
        <v>0</v>
      </c>
    </row>
    <row r="664" spans="1:34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</row>
    <row r="665" spans="1:34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741</v>
      </c>
      <c r="G665" s="51"/>
      <c r="H665" s="51"/>
      <c r="I665" s="51"/>
      <c r="J665" s="50">
        <v>4316</v>
      </c>
      <c r="K665" s="50">
        <v>133</v>
      </c>
      <c r="L665" s="51"/>
      <c r="M665" s="50">
        <v>4449</v>
      </c>
      <c r="N665" s="51"/>
      <c r="O665" s="51"/>
      <c r="P665" s="51"/>
      <c r="Q665" s="50">
        <v>739</v>
      </c>
      <c r="R665" s="50">
        <v>3657</v>
      </c>
      <c r="S665" s="51"/>
      <c r="T665" s="50">
        <v>4396</v>
      </c>
      <c r="U665" s="51"/>
      <c r="V665" s="51"/>
      <c r="W665" s="51"/>
      <c r="X665" s="50">
        <v>794</v>
      </c>
      <c r="Y665" s="51"/>
      <c r="Z665" s="51"/>
      <c r="AA665" s="51"/>
      <c r="AB665" s="50">
        <v>0</v>
      </c>
      <c r="AC665" s="51"/>
      <c r="AD665" s="50">
        <v>0</v>
      </c>
      <c r="AE665" s="51"/>
      <c r="AF665" s="51"/>
      <c r="AG665" s="51"/>
      <c r="AH665" s="50">
        <v>0</v>
      </c>
    </row>
    <row r="666" spans="1:34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</row>
    <row r="667" spans="1:34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741</v>
      </c>
      <c r="G667" s="51"/>
      <c r="H667" s="51"/>
      <c r="I667" s="51"/>
      <c r="J667" s="56">
        <v>4316</v>
      </c>
      <c r="K667" s="56">
        <v>133</v>
      </c>
      <c r="L667" s="51"/>
      <c r="M667" s="56">
        <v>4449</v>
      </c>
      <c r="N667" s="51"/>
      <c r="O667" s="51"/>
      <c r="P667" s="51"/>
      <c r="Q667" s="56">
        <v>739</v>
      </c>
      <c r="R667" s="56">
        <v>3657</v>
      </c>
      <c r="S667" s="51"/>
      <c r="T667" s="56">
        <v>4396</v>
      </c>
      <c r="U667" s="51"/>
      <c r="V667" s="51"/>
      <c r="W667" s="51"/>
      <c r="X667" s="56">
        <v>794</v>
      </c>
      <c r="Y667" s="51"/>
      <c r="Z667" s="51"/>
      <c r="AA667" s="51"/>
      <c r="AB667" s="56">
        <v>0</v>
      </c>
      <c r="AC667" s="51"/>
      <c r="AD667" s="56">
        <v>0</v>
      </c>
      <c r="AE667" s="51"/>
      <c r="AF667" s="51"/>
      <c r="AG667" s="51"/>
      <c r="AH667" s="56">
        <v>0</v>
      </c>
    </row>
    <row r="668" spans="1:34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</row>
    <row r="669" spans="1:34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</row>
    <row r="670" spans="1:34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</row>
    <row r="671" spans="1:34" ht="20.100000000000001" customHeight="1" x14ac:dyDescent="0.2">
      <c r="B671" s="5"/>
      <c r="D671" s="2" t="s">
        <v>115</v>
      </c>
      <c r="F671" s="35">
        <v>210</v>
      </c>
      <c r="G671" s="35"/>
      <c r="H671" s="35"/>
      <c r="I671" s="35"/>
      <c r="J671" s="35">
        <v>1235</v>
      </c>
      <c r="K671" s="35">
        <v>53</v>
      </c>
      <c r="L671" s="35"/>
      <c r="M671" s="35">
        <v>1288</v>
      </c>
      <c r="N671" s="35"/>
      <c r="O671" s="35"/>
      <c r="P671" s="35"/>
      <c r="Q671" s="35">
        <v>200</v>
      </c>
      <c r="R671" s="35">
        <v>1061</v>
      </c>
      <c r="S671" s="35"/>
      <c r="T671" s="35">
        <v>1261</v>
      </c>
      <c r="U671" s="35"/>
      <c r="V671" s="35"/>
      <c r="W671" s="35"/>
      <c r="X671" s="35">
        <v>237</v>
      </c>
      <c r="Y671" s="35"/>
      <c r="Z671" s="35"/>
      <c r="AA671" s="35"/>
      <c r="AB671" s="35">
        <v>0</v>
      </c>
      <c r="AC671" s="35"/>
      <c r="AD671" s="35">
        <v>0</v>
      </c>
      <c r="AE671" s="35"/>
      <c r="AF671" s="35"/>
      <c r="AG671" s="35"/>
      <c r="AH671" s="35">
        <v>0</v>
      </c>
    </row>
    <row r="672" spans="1:34" ht="19.5" customHeight="1" x14ac:dyDescent="0.2">
      <c r="D672" s="44" t="s">
        <v>116</v>
      </c>
      <c r="F672" s="45">
        <v>300</v>
      </c>
      <c r="G672" s="46"/>
      <c r="H672" s="46"/>
      <c r="I672" s="46"/>
      <c r="J672" s="45">
        <v>1221</v>
      </c>
      <c r="K672" s="45">
        <v>48</v>
      </c>
      <c r="L672" s="46"/>
      <c r="M672" s="45">
        <v>1269</v>
      </c>
      <c r="N672" s="46"/>
      <c r="O672" s="46"/>
      <c r="P672" s="46"/>
      <c r="Q672" s="45">
        <v>215</v>
      </c>
      <c r="R672" s="45">
        <v>1003</v>
      </c>
      <c r="S672" s="46"/>
      <c r="T672" s="45">
        <v>1218</v>
      </c>
      <c r="U672" s="46"/>
      <c r="V672" s="46"/>
      <c r="W672" s="46"/>
      <c r="X672" s="45">
        <v>351</v>
      </c>
      <c r="Y672" s="46"/>
      <c r="Z672" s="46"/>
      <c r="AA672" s="46"/>
      <c r="AB672" s="45">
        <v>0</v>
      </c>
      <c r="AC672" s="46"/>
      <c r="AD672" s="45">
        <v>0</v>
      </c>
      <c r="AE672" s="46"/>
      <c r="AF672" s="46"/>
      <c r="AG672" s="46"/>
      <c r="AH672" s="45">
        <v>0</v>
      </c>
    </row>
    <row r="673" spans="1:34" ht="20.100000000000001" customHeight="1" x14ac:dyDescent="0.2">
      <c r="D673" s="2" t="s">
        <v>117</v>
      </c>
      <c r="F673" s="35">
        <v>305</v>
      </c>
      <c r="G673" s="35"/>
      <c r="H673" s="35"/>
      <c r="I673" s="35"/>
      <c r="J673" s="35">
        <v>1202</v>
      </c>
      <c r="K673" s="35">
        <v>43</v>
      </c>
      <c r="L673" s="35"/>
      <c r="M673" s="35">
        <v>1245</v>
      </c>
      <c r="N673" s="35"/>
      <c r="O673" s="35"/>
      <c r="P673" s="35"/>
      <c r="Q673" s="35">
        <v>220</v>
      </c>
      <c r="R673" s="35">
        <v>1074</v>
      </c>
      <c r="S673" s="35"/>
      <c r="T673" s="35">
        <v>1294</v>
      </c>
      <c r="U673" s="35"/>
      <c r="V673" s="35"/>
      <c r="W673" s="35"/>
      <c r="X673" s="35">
        <v>256</v>
      </c>
      <c r="Y673" s="35"/>
      <c r="Z673" s="35"/>
      <c r="AA673" s="35"/>
      <c r="AB673" s="35">
        <v>0</v>
      </c>
      <c r="AC673" s="35"/>
      <c r="AD673" s="35">
        <v>0</v>
      </c>
      <c r="AE673" s="35"/>
      <c r="AF673" s="35"/>
      <c r="AG673" s="35"/>
      <c r="AH673" s="35">
        <v>0</v>
      </c>
    </row>
    <row r="674" spans="1:34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</row>
    <row r="675" spans="1:34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815</v>
      </c>
      <c r="G675" s="51"/>
      <c r="H675" s="51"/>
      <c r="I675" s="51"/>
      <c r="J675" s="50">
        <v>3658</v>
      </c>
      <c r="K675" s="50">
        <v>144</v>
      </c>
      <c r="L675" s="51"/>
      <c r="M675" s="50">
        <v>3802</v>
      </c>
      <c r="N675" s="51"/>
      <c r="O675" s="51"/>
      <c r="P675" s="51"/>
      <c r="Q675" s="50">
        <v>635</v>
      </c>
      <c r="R675" s="50">
        <v>3138</v>
      </c>
      <c r="S675" s="51"/>
      <c r="T675" s="50">
        <v>3773</v>
      </c>
      <c r="U675" s="51"/>
      <c r="V675" s="51"/>
      <c r="W675" s="51"/>
      <c r="X675" s="50">
        <v>844</v>
      </c>
      <c r="Y675" s="51"/>
      <c r="Z675" s="51"/>
      <c r="AA675" s="51"/>
      <c r="AB675" s="50">
        <v>0</v>
      </c>
      <c r="AC675" s="51"/>
      <c r="AD675" s="50">
        <v>0</v>
      </c>
      <c r="AE675" s="51"/>
      <c r="AF675" s="51"/>
      <c r="AG675" s="51"/>
      <c r="AH675" s="50">
        <v>0</v>
      </c>
    </row>
    <row r="676" spans="1:34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</row>
    <row r="677" spans="1:34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815</v>
      </c>
      <c r="G677" s="51"/>
      <c r="H677" s="51"/>
      <c r="I677" s="51"/>
      <c r="J677" s="56">
        <v>3658</v>
      </c>
      <c r="K677" s="56">
        <v>144</v>
      </c>
      <c r="L677" s="51"/>
      <c r="M677" s="56">
        <v>3802</v>
      </c>
      <c r="N677" s="51"/>
      <c r="O677" s="51"/>
      <c r="P677" s="51"/>
      <c r="Q677" s="56">
        <v>635</v>
      </c>
      <c r="R677" s="56">
        <v>3138</v>
      </c>
      <c r="S677" s="51"/>
      <c r="T677" s="56">
        <v>3773</v>
      </c>
      <c r="U677" s="51"/>
      <c r="V677" s="51"/>
      <c r="W677" s="51"/>
      <c r="X677" s="56">
        <v>844</v>
      </c>
      <c r="Y677" s="51"/>
      <c r="Z677" s="51"/>
      <c r="AA677" s="51"/>
      <c r="AB677" s="56">
        <v>0</v>
      </c>
      <c r="AC677" s="51"/>
      <c r="AD677" s="56">
        <v>0</v>
      </c>
      <c r="AE677" s="51"/>
      <c r="AF677" s="51"/>
      <c r="AG677" s="51"/>
      <c r="AH677" s="56">
        <v>0</v>
      </c>
    </row>
    <row r="678" spans="1:34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</row>
    <row r="679" spans="1:34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</row>
    <row r="680" spans="1:34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</row>
    <row r="681" spans="1:34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/>
      <c r="M681" s="35">
        <v>0</v>
      </c>
      <c r="N681" s="35"/>
      <c r="O681" s="35"/>
      <c r="P681" s="35"/>
      <c r="Q681" s="35">
        <v>0</v>
      </c>
      <c r="R681" s="35">
        <v>0</v>
      </c>
      <c r="S681" s="35"/>
      <c r="T681" s="35">
        <v>0</v>
      </c>
      <c r="U681" s="35"/>
      <c r="V681" s="35"/>
      <c r="W681" s="35"/>
      <c r="X681" s="35">
        <v>0</v>
      </c>
      <c r="Y681" s="35"/>
      <c r="Z681" s="35"/>
      <c r="AA681" s="35"/>
      <c r="AB681" s="35">
        <v>0</v>
      </c>
      <c r="AC681" s="35"/>
      <c r="AD681" s="35">
        <v>0</v>
      </c>
      <c r="AE681" s="35"/>
      <c r="AF681" s="35"/>
      <c r="AG681" s="35"/>
      <c r="AH681" s="35">
        <v>0</v>
      </c>
    </row>
    <row r="682" spans="1:34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</row>
    <row r="683" spans="1:34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1"/>
      <c r="M683" s="50">
        <v>0</v>
      </c>
      <c r="N683" s="51"/>
      <c r="O683" s="51"/>
      <c r="P683" s="51"/>
      <c r="Q683" s="50">
        <v>0</v>
      </c>
      <c r="R683" s="50">
        <v>0</v>
      </c>
      <c r="S683" s="51"/>
      <c r="T683" s="50">
        <v>0</v>
      </c>
      <c r="U683" s="51"/>
      <c r="V683" s="51"/>
      <c r="W683" s="51"/>
      <c r="X683" s="50">
        <v>0</v>
      </c>
      <c r="Y683" s="51"/>
      <c r="Z683" s="51"/>
      <c r="AA683" s="51"/>
      <c r="AB683" s="50">
        <v>0</v>
      </c>
      <c r="AC683" s="51"/>
      <c r="AD683" s="50">
        <v>0</v>
      </c>
      <c r="AE683" s="51"/>
      <c r="AF683" s="51"/>
      <c r="AG683" s="51"/>
      <c r="AH683" s="50">
        <v>0</v>
      </c>
    </row>
    <row r="684" spans="1:34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</row>
    <row r="685" spans="1:34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</row>
    <row r="686" spans="1:34" ht="20.100000000000001" customHeight="1" x14ac:dyDescent="0.2">
      <c r="D686" s="2" t="s">
        <v>141</v>
      </c>
      <c r="F686" s="35">
        <v>198</v>
      </c>
      <c r="G686" s="35"/>
      <c r="H686" s="35"/>
      <c r="I686" s="35"/>
      <c r="J686" s="35">
        <v>973</v>
      </c>
      <c r="K686" s="35">
        <v>34</v>
      </c>
      <c r="L686" s="35"/>
      <c r="M686" s="35">
        <v>1007</v>
      </c>
      <c r="N686" s="35"/>
      <c r="O686" s="35"/>
      <c r="P686" s="35"/>
      <c r="Q686" s="35">
        <v>283</v>
      </c>
      <c r="R686" s="35">
        <v>695</v>
      </c>
      <c r="S686" s="35"/>
      <c r="T686" s="35">
        <v>978</v>
      </c>
      <c r="U686" s="35"/>
      <c r="V686" s="35"/>
      <c r="W686" s="35"/>
      <c r="X686" s="35">
        <v>227</v>
      </c>
      <c r="Y686" s="35"/>
      <c r="Z686" s="35"/>
      <c r="AA686" s="35"/>
      <c r="AB686" s="35">
        <v>0</v>
      </c>
      <c r="AC686" s="35"/>
      <c r="AD686" s="35">
        <v>0</v>
      </c>
      <c r="AE686" s="35"/>
      <c r="AF686" s="35"/>
      <c r="AG686" s="35"/>
      <c r="AH686" s="35">
        <v>1</v>
      </c>
    </row>
    <row r="687" spans="1:34" ht="19.5" customHeight="1" x14ac:dyDescent="0.2">
      <c r="D687" s="44" t="s">
        <v>150</v>
      </c>
      <c r="F687" s="45">
        <v>274</v>
      </c>
      <c r="G687" s="46"/>
      <c r="H687" s="46"/>
      <c r="I687" s="46"/>
      <c r="J687" s="45">
        <v>1774</v>
      </c>
      <c r="K687" s="45">
        <v>26</v>
      </c>
      <c r="L687" s="46"/>
      <c r="M687" s="45">
        <v>1800</v>
      </c>
      <c r="N687" s="46"/>
      <c r="O687" s="46"/>
      <c r="P687" s="46"/>
      <c r="Q687" s="45">
        <v>631</v>
      </c>
      <c r="R687" s="45">
        <v>1207</v>
      </c>
      <c r="S687" s="46"/>
      <c r="T687" s="45">
        <v>1838</v>
      </c>
      <c r="U687" s="46"/>
      <c r="V687" s="46"/>
      <c r="W687" s="46"/>
      <c r="X687" s="45">
        <v>236</v>
      </c>
      <c r="Y687" s="46"/>
      <c r="Z687" s="46"/>
      <c r="AA687" s="46"/>
      <c r="AB687" s="45">
        <v>0</v>
      </c>
      <c r="AC687" s="46"/>
      <c r="AD687" s="45">
        <v>0</v>
      </c>
      <c r="AE687" s="46"/>
      <c r="AF687" s="46"/>
      <c r="AG687" s="46"/>
      <c r="AH687" s="45">
        <v>0</v>
      </c>
    </row>
    <row r="688" spans="1:34" ht="20.100000000000001" customHeight="1" x14ac:dyDescent="0.2">
      <c r="B688" s="5"/>
      <c r="D688" s="2" t="s">
        <v>117</v>
      </c>
      <c r="F688" s="35">
        <v>183</v>
      </c>
      <c r="G688" s="35"/>
      <c r="H688" s="35"/>
      <c r="I688" s="35"/>
      <c r="J688" s="35">
        <v>1830</v>
      </c>
      <c r="K688" s="35">
        <v>61</v>
      </c>
      <c r="L688" s="35"/>
      <c r="M688" s="35">
        <v>1891</v>
      </c>
      <c r="N688" s="35"/>
      <c r="O688" s="35"/>
      <c r="P688" s="35"/>
      <c r="Q688" s="35">
        <v>779</v>
      </c>
      <c r="R688" s="35">
        <v>1138</v>
      </c>
      <c r="S688" s="35"/>
      <c r="T688" s="35">
        <v>1917</v>
      </c>
      <c r="U688" s="35"/>
      <c r="V688" s="35"/>
      <c r="W688" s="35"/>
      <c r="X688" s="35">
        <v>157</v>
      </c>
      <c r="Y688" s="35"/>
      <c r="Z688" s="35"/>
      <c r="AA688" s="35"/>
      <c r="AB688" s="35">
        <v>0</v>
      </c>
      <c r="AC688" s="35"/>
      <c r="AD688" s="35">
        <v>0</v>
      </c>
      <c r="AE688" s="35"/>
      <c r="AF688" s="35"/>
      <c r="AG688" s="35"/>
      <c r="AH688" s="35">
        <v>0</v>
      </c>
    </row>
    <row r="689" spans="1:34" ht="19.5" customHeight="1" x14ac:dyDescent="0.2">
      <c r="D689" s="44" t="s">
        <v>118</v>
      </c>
      <c r="F689" s="45">
        <v>350</v>
      </c>
      <c r="G689" s="46"/>
      <c r="H689" s="46"/>
      <c r="I689" s="46"/>
      <c r="J689" s="45">
        <v>1796</v>
      </c>
      <c r="K689" s="45">
        <v>32</v>
      </c>
      <c r="L689" s="46"/>
      <c r="M689" s="45">
        <v>1828</v>
      </c>
      <c r="N689" s="46"/>
      <c r="O689" s="46"/>
      <c r="P689" s="46"/>
      <c r="Q689" s="45">
        <v>631</v>
      </c>
      <c r="R689" s="45">
        <v>1350</v>
      </c>
      <c r="S689" s="46"/>
      <c r="T689" s="45">
        <v>1981</v>
      </c>
      <c r="U689" s="46"/>
      <c r="V689" s="46"/>
      <c r="W689" s="46"/>
      <c r="X689" s="45">
        <v>197</v>
      </c>
      <c r="Y689" s="46"/>
      <c r="Z689" s="46"/>
      <c r="AA689" s="46"/>
      <c r="AB689" s="45">
        <v>0</v>
      </c>
      <c r="AC689" s="46"/>
      <c r="AD689" s="45">
        <v>0</v>
      </c>
      <c r="AE689" s="46"/>
      <c r="AF689" s="46"/>
      <c r="AG689" s="46"/>
      <c r="AH689" s="45">
        <v>0</v>
      </c>
    </row>
    <row r="690" spans="1:34" ht="20.100000000000001" customHeight="1" x14ac:dyDescent="0.2">
      <c r="D690" s="2" t="s">
        <v>133</v>
      </c>
      <c r="F690" s="35">
        <v>262</v>
      </c>
      <c r="G690" s="35"/>
      <c r="H690" s="35"/>
      <c r="I690" s="35"/>
      <c r="J690" s="35">
        <v>1781</v>
      </c>
      <c r="K690" s="35">
        <v>39</v>
      </c>
      <c r="L690" s="35"/>
      <c r="M690" s="35">
        <v>1820</v>
      </c>
      <c r="N690" s="35"/>
      <c r="O690" s="35"/>
      <c r="P690" s="35"/>
      <c r="Q690" s="35">
        <v>669</v>
      </c>
      <c r="R690" s="35">
        <v>1169</v>
      </c>
      <c r="S690" s="35"/>
      <c r="T690" s="35">
        <v>1838</v>
      </c>
      <c r="U690" s="35"/>
      <c r="V690" s="35"/>
      <c r="W690" s="35"/>
      <c r="X690" s="35">
        <v>244</v>
      </c>
      <c r="Y690" s="35"/>
      <c r="Z690" s="35"/>
      <c r="AA690" s="35"/>
      <c r="AB690" s="35">
        <v>0</v>
      </c>
      <c r="AC690" s="35"/>
      <c r="AD690" s="35">
        <v>0</v>
      </c>
      <c r="AE690" s="35"/>
      <c r="AF690" s="35"/>
      <c r="AG690" s="35"/>
      <c r="AH690" s="35">
        <v>0</v>
      </c>
    </row>
    <row r="691" spans="1:34" ht="19.5" customHeight="1" x14ac:dyDescent="0.2">
      <c r="D691" s="44" t="s">
        <v>120</v>
      </c>
      <c r="F691" s="45">
        <v>178</v>
      </c>
      <c r="G691" s="46"/>
      <c r="H691" s="46"/>
      <c r="I691" s="46"/>
      <c r="J691" s="45">
        <v>978</v>
      </c>
      <c r="K691" s="45">
        <v>33</v>
      </c>
      <c r="L691" s="46"/>
      <c r="M691" s="45">
        <v>1011</v>
      </c>
      <c r="N691" s="46"/>
      <c r="O691" s="46"/>
      <c r="P691" s="46"/>
      <c r="Q691" s="45">
        <v>373</v>
      </c>
      <c r="R691" s="45">
        <v>670</v>
      </c>
      <c r="S691" s="46"/>
      <c r="T691" s="45">
        <v>1043</v>
      </c>
      <c r="U691" s="46"/>
      <c r="V691" s="46"/>
      <c r="W691" s="46"/>
      <c r="X691" s="45">
        <v>146</v>
      </c>
      <c r="Y691" s="46"/>
      <c r="Z691" s="46"/>
      <c r="AA691" s="46"/>
      <c r="AB691" s="45">
        <v>0</v>
      </c>
      <c r="AC691" s="46"/>
      <c r="AD691" s="45">
        <v>0</v>
      </c>
      <c r="AE691" s="46"/>
      <c r="AF691" s="46"/>
      <c r="AG691" s="46"/>
      <c r="AH691" s="45">
        <v>0</v>
      </c>
    </row>
    <row r="692" spans="1:34" ht="20.100000000000001" customHeight="1" x14ac:dyDescent="0.2">
      <c r="D692" s="2" t="s">
        <v>121</v>
      </c>
      <c r="F692" s="35">
        <v>245</v>
      </c>
      <c r="G692" s="35"/>
      <c r="H692" s="35"/>
      <c r="I692" s="35"/>
      <c r="J692" s="35">
        <v>1803</v>
      </c>
      <c r="K692" s="35">
        <v>42</v>
      </c>
      <c r="L692" s="35"/>
      <c r="M692" s="35">
        <v>1845</v>
      </c>
      <c r="N692" s="35"/>
      <c r="O692" s="35"/>
      <c r="P692" s="35"/>
      <c r="Q692" s="35">
        <v>657</v>
      </c>
      <c r="R692" s="35">
        <v>1205</v>
      </c>
      <c r="S692" s="35"/>
      <c r="T692" s="35">
        <v>1862</v>
      </c>
      <c r="U692" s="35"/>
      <c r="V692" s="35"/>
      <c r="W692" s="35"/>
      <c r="X692" s="35">
        <v>228</v>
      </c>
      <c r="Y692" s="35"/>
      <c r="Z692" s="35"/>
      <c r="AA692" s="35"/>
      <c r="AB692" s="35">
        <v>0</v>
      </c>
      <c r="AC692" s="35"/>
      <c r="AD692" s="35">
        <v>0</v>
      </c>
      <c r="AE692" s="35"/>
      <c r="AF692" s="35"/>
      <c r="AG692" s="35"/>
      <c r="AH692" s="35">
        <v>0</v>
      </c>
    </row>
    <row r="693" spans="1:34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</row>
    <row r="694" spans="1:34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1690</v>
      </c>
      <c r="G694" s="51"/>
      <c r="H694" s="51"/>
      <c r="I694" s="51"/>
      <c r="J694" s="50">
        <v>10935</v>
      </c>
      <c r="K694" s="50">
        <v>267</v>
      </c>
      <c r="L694" s="51"/>
      <c r="M694" s="50">
        <v>11202</v>
      </c>
      <c r="N694" s="51"/>
      <c r="O694" s="51"/>
      <c r="P694" s="51"/>
      <c r="Q694" s="50">
        <v>4023</v>
      </c>
      <c r="R694" s="50">
        <v>7434</v>
      </c>
      <c r="S694" s="51"/>
      <c r="T694" s="50">
        <v>11457</v>
      </c>
      <c r="U694" s="51"/>
      <c r="V694" s="51"/>
      <c r="W694" s="51"/>
      <c r="X694" s="50">
        <v>1435</v>
      </c>
      <c r="Y694" s="51"/>
      <c r="Z694" s="51"/>
      <c r="AA694" s="51"/>
      <c r="AB694" s="50">
        <v>0</v>
      </c>
      <c r="AC694" s="51"/>
      <c r="AD694" s="50">
        <v>0</v>
      </c>
      <c r="AE694" s="51"/>
      <c r="AF694" s="51"/>
      <c r="AG694" s="51"/>
      <c r="AH694" s="50">
        <v>1</v>
      </c>
    </row>
    <row r="695" spans="1:34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</row>
    <row r="696" spans="1:34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1690</v>
      </c>
      <c r="G696" s="51"/>
      <c r="H696" s="51"/>
      <c r="I696" s="51"/>
      <c r="J696" s="56">
        <v>10935</v>
      </c>
      <c r="K696" s="56">
        <v>267</v>
      </c>
      <c r="L696" s="51"/>
      <c r="M696" s="56">
        <v>11202</v>
      </c>
      <c r="N696" s="51"/>
      <c r="O696" s="51"/>
      <c r="P696" s="51"/>
      <c r="Q696" s="56">
        <v>4023</v>
      </c>
      <c r="R696" s="56">
        <v>7434</v>
      </c>
      <c r="S696" s="51"/>
      <c r="T696" s="56">
        <v>11457</v>
      </c>
      <c r="U696" s="51"/>
      <c r="V696" s="51"/>
      <c r="W696" s="51"/>
      <c r="X696" s="56">
        <v>1435</v>
      </c>
      <c r="Y696" s="51"/>
      <c r="Z696" s="51"/>
      <c r="AA696" s="51"/>
      <c r="AB696" s="56">
        <v>0</v>
      </c>
      <c r="AC696" s="51"/>
      <c r="AD696" s="56">
        <v>0</v>
      </c>
      <c r="AE696" s="51"/>
      <c r="AF696" s="51"/>
      <c r="AG696" s="51"/>
      <c r="AH696" s="56">
        <v>1</v>
      </c>
    </row>
    <row r="697" spans="1:34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</row>
    <row r="698" spans="1:34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</row>
    <row r="699" spans="1:34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</row>
    <row r="700" spans="1:34" ht="20.100000000000001" customHeight="1" x14ac:dyDescent="0.2">
      <c r="D700" s="2" t="s">
        <v>115</v>
      </c>
      <c r="F700" s="35">
        <v>638</v>
      </c>
      <c r="G700" s="35"/>
      <c r="H700" s="35"/>
      <c r="I700" s="35"/>
      <c r="J700" s="35">
        <v>1452</v>
      </c>
      <c r="K700" s="35">
        <v>41</v>
      </c>
      <c r="L700" s="35"/>
      <c r="M700" s="35">
        <v>1493</v>
      </c>
      <c r="N700" s="35"/>
      <c r="O700" s="35"/>
      <c r="P700" s="35"/>
      <c r="Q700" s="35">
        <v>177</v>
      </c>
      <c r="R700" s="35">
        <v>1457</v>
      </c>
      <c r="S700" s="35"/>
      <c r="T700" s="35">
        <v>1634</v>
      </c>
      <c r="U700" s="35"/>
      <c r="V700" s="35"/>
      <c r="W700" s="35"/>
      <c r="X700" s="35">
        <v>497</v>
      </c>
      <c r="Y700" s="35"/>
      <c r="Z700" s="35"/>
      <c r="AA700" s="35"/>
      <c r="AB700" s="35">
        <v>0</v>
      </c>
      <c r="AC700" s="35"/>
      <c r="AD700" s="35">
        <v>0</v>
      </c>
      <c r="AE700" s="35"/>
      <c r="AF700" s="35"/>
      <c r="AG700" s="35"/>
      <c r="AH700" s="35">
        <v>93</v>
      </c>
    </row>
    <row r="701" spans="1:34" ht="19.5" customHeight="1" x14ac:dyDescent="0.2">
      <c r="D701" s="44" t="s">
        <v>116</v>
      </c>
      <c r="F701" s="45">
        <v>348</v>
      </c>
      <c r="G701" s="46"/>
      <c r="H701" s="46"/>
      <c r="I701" s="46"/>
      <c r="J701" s="45">
        <v>1482</v>
      </c>
      <c r="K701" s="45">
        <v>30</v>
      </c>
      <c r="L701" s="46"/>
      <c r="M701" s="45">
        <v>1512</v>
      </c>
      <c r="N701" s="46"/>
      <c r="O701" s="46"/>
      <c r="P701" s="46"/>
      <c r="Q701" s="45">
        <v>398</v>
      </c>
      <c r="R701" s="45">
        <v>1156</v>
      </c>
      <c r="S701" s="46"/>
      <c r="T701" s="45">
        <v>1554</v>
      </c>
      <c r="U701" s="46"/>
      <c r="V701" s="46"/>
      <c r="W701" s="46"/>
      <c r="X701" s="45">
        <v>306</v>
      </c>
      <c r="Y701" s="46"/>
      <c r="Z701" s="46"/>
      <c r="AA701" s="46"/>
      <c r="AB701" s="45">
        <v>0</v>
      </c>
      <c r="AC701" s="46"/>
      <c r="AD701" s="45">
        <v>0</v>
      </c>
      <c r="AE701" s="46"/>
      <c r="AF701" s="46"/>
      <c r="AG701" s="46"/>
      <c r="AH701" s="45">
        <v>0</v>
      </c>
    </row>
    <row r="702" spans="1:34" ht="20.100000000000001" customHeight="1" x14ac:dyDescent="0.2">
      <c r="D702" s="2" t="s">
        <v>117</v>
      </c>
      <c r="F702" s="46">
        <v>256</v>
      </c>
      <c r="G702" s="46"/>
      <c r="H702" s="46"/>
      <c r="I702" s="46"/>
      <c r="J702" s="46">
        <v>1474</v>
      </c>
      <c r="K702" s="46">
        <v>28</v>
      </c>
      <c r="L702" s="46"/>
      <c r="M702" s="46">
        <v>1502</v>
      </c>
      <c r="N702" s="46"/>
      <c r="O702" s="46"/>
      <c r="P702" s="46"/>
      <c r="Q702" s="46">
        <v>419</v>
      </c>
      <c r="R702" s="46">
        <v>1062</v>
      </c>
      <c r="S702" s="46"/>
      <c r="T702" s="46">
        <v>1481</v>
      </c>
      <c r="U702" s="46"/>
      <c r="V702" s="46"/>
      <c r="W702" s="46"/>
      <c r="X702" s="46">
        <v>276</v>
      </c>
      <c r="Y702" s="46"/>
      <c r="Z702" s="46"/>
      <c r="AA702" s="46"/>
      <c r="AB702" s="46">
        <v>0</v>
      </c>
      <c r="AC702" s="46"/>
      <c r="AD702" s="46">
        <v>1</v>
      </c>
      <c r="AE702" s="46"/>
      <c r="AF702" s="46"/>
      <c r="AG702" s="46"/>
      <c r="AH702" s="46">
        <v>0</v>
      </c>
    </row>
    <row r="703" spans="1:34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</row>
    <row r="704" spans="1:34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1242</v>
      </c>
      <c r="G704" s="51"/>
      <c r="H704" s="51"/>
      <c r="I704" s="51"/>
      <c r="J704" s="50">
        <v>4408</v>
      </c>
      <c r="K704" s="50">
        <v>99</v>
      </c>
      <c r="L704" s="51"/>
      <c r="M704" s="50">
        <v>4507</v>
      </c>
      <c r="N704" s="51"/>
      <c r="O704" s="51"/>
      <c r="P704" s="51"/>
      <c r="Q704" s="50">
        <v>994</v>
      </c>
      <c r="R704" s="50">
        <v>3675</v>
      </c>
      <c r="S704" s="51"/>
      <c r="T704" s="50">
        <v>4669</v>
      </c>
      <c r="U704" s="51"/>
      <c r="V704" s="51"/>
      <c r="W704" s="51"/>
      <c r="X704" s="50">
        <v>1079</v>
      </c>
      <c r="Y704" s="51"/>
      <c r="Z704" s="51"/>
      <c r="AA704" s="51"/>
      <c r="AB704" s="50">
        <v>0</v>
      </c>
      <c r="AC704" s="51"/>
      <c r="AD704" s="50">
        <v>1</v>
      </c>
      <c r="AE704" s="51"/>
      <c r="AF704" s="51"/>
      <c r="AG704" s="51"/>
      <c r="AH704" s="50">
        <v>93</v>
      </c>
    </row>
    <row r="705" spans="1:34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</row>
    <row r="706" spans="1:34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1242</v>
      </c>
      <c r="G706" s="51"/>
      <c r="H706" s="51"/>
      <c r="I706" s="51"/>
      <c r="J706" s="56">
        <v>4408</v>
      </c>
      <c r="K706" s="56">
        <v>99</v>
      </c>
      <c r="L706" s="51"/>
      <c r="M706" s="56">
        <v>4507</v>
      </c>
      <c r="N706" s="51"/>
      <c r="O706" s="51"/>
      <c r="P706" s="51"/>
      <c r="Q706" s="56">
        <v>994</v>
      </c>
      <c r="R706" s="56">
        <v>3675</v>
      </c>
      <c r="S706" s="51"/>
      <c r="T706" s="56">
        <v>4669</v>
      </c>
      <c r="U706" s="51"/>
      <c r="V706" s="51"/>
      <c r="W706" s="51"/>
      <c r="X706" s="56">
        <v>1079</v>
      </c>
      <c r="Y706" s="51"/>
      <c r="Z706" s="51"/>
      <c r="AA706" s="51"/>
      <c r="AB706" s="56">
        <v>0</v>
      </c>
      <c r="AC706" s="51"/>
      <c r="AD706" s="56">
        <v>1</v>
      </c>
      <c r="AE706" s="51"/>
      <c r="AF706" s="51"/>
      <c r="AG706" s="51"/>
      <c r="AH706" s="56">
        <v>93</v>
      </c>
    </row>
    <row r="707" spans="1:34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</row>
    <row r="708" spans="1:34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</row>
    <row r="709" spans="1:34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</row>
    <row r="710" spans="1:34" ht="20.100000000000001" customHeight="1" x14ac:dyDescent="0.2">
      <c r="B710" s="5"/>
      <c r="D710" s="2" t="s">
        <v>115</v>
      </c>
      <c r="F710" s="35">
        <v>293</v>
      </c>
      <c r="G710" s="35"/>
      <c r="H710" s="35"/>
      <c r="I710" s="35"/>
      <c r="J710" s="35">
        <v>1528</v>
      </c>
      <c r="K710" s="35">
        <v>54</v>
      </c>
      <c r="L710" s="35"/>
      <c r="M710" s="35">
        <v>1582</v>
      </c>
      <c r="N710" s="35"/>
      <c r="O710" s="35"/>
      <c r="P710" s="35"/>
      <c r="Q710" s="35">
        <v>480</v>
      </c>
      <c r="R710" s="35">
        <v>1084</v>
      </c>
      <c r="S710" s="35"/>
      <c r="T710" s="35">
        <v>1564</v>
      </c>
      <c r="U710" s="35"/>
      <c r="V710" s="35"/>
      <c r="W710" s="35"/>
      <c r="X710" s="35">
        <v>309</v>
      </c>
      <c r="Y710" s="35"/>
      <c r="Z710" s="35"/>
      <c r="AA710" s="35"/>
      <c r="AB710" s="35">
        <v>0</v>
      </c>
      <c r="AC710" s="35"/>
      <c r="AD710" s="35">
        <v>2</v>
      </c>
      <c r="AE710" s="35"/>
      <c r="AF710" s="35"/>
      <c r="AG710" s="35"/>
      <c r="AH710" s="35">
        <v>0</v>
      </c>
    </row>
    <row r="711" spans="1:34" ht="19.5" customHeight="1" x14ac:dyDescent="0.2">
      <c r="D711" s="44" t="s">
        <v>116</v>
      </c>
      <c r="F711" s="45">
        <v>360</v>
      </c>
      <c r="G711" s="46"/>
      <c r="H711" s="46"/>
      <c r="I711" s="46"/>
      <c r="J711" s="45">
        <v>1548</v>
      </c>
      <c r="K711" s="45">
        <v>36</v>
      </c>
      <c r="L711" s="46"/>
      <c r="M711" s="45">
        <v>1584</v>
      </c>
      <c r="N711" s="46"/>
      <c r="O711" s="46"/>
      <c r="P711" s="46"/>
      <c r="Q711" s="45">
        <v>363</v>
      </c>
      <c r="R711" s="45">
        <v>1301</v>
      </c>
      <c r="S711" s="46"/>
      <c r="T711" s="45">
        <v>1664</v>
      </c>
      <c r="U711" s="46"/>
      <c r="V711" s="46"/>
      <c r="W711" s="46"/>
      <c r="X711" s="45">
        <v>279</v>
      </c>
      <c r="Y711" s="46"/>
      <c r="Z711" s="46"/>
      <c r="AA711" s="46"/>
      <c r="AB711" s="45">
        <v>0</v>
      </c>
      <c r="AC711" s="46"/>
      <c r="AD711" s="45">
        <v>1</v>
      </c>
      <c r="AE711" s="46"/>
      <c r="AF711" s="46"/>
      <c r="AG711" s="46"/>
      <c r="AH711" s="45">
        <v>169</v>
      </c>
    </row>
    <row r="712" spans="1:34" ht="20.100000000000001" customHeight="1" x14ac:dyDescent="0.2">
      <c r="D712" s="2" t="s">
        <v>132</v>
      </c>
      <c r="F712" s="35">
        <v>415</v>
      </c>
      <c r="G712" s="35"/>
      <c r="H712" s="35"/>
      <c r="I712" s="35"/>
      <c r="J712" s="35">
        <v>1536</v>
      </c>
      <c r="K712" s="35">
        <v>38</v>
      </c>
      <c r="L712" s="35"/>
      <c r="M712" s="35">
        <v>1574</v>
      </c>
      <c r="N712" s="35"/>
      <c r="O712" s="35"/>
      <c r="P712" s="35"/>
      <c r="Q712" s="35">
        <v>340</v>
      </c>
      <c r="R712" s="35">
        <v>1268</v>
      </c>
      <c r="S712" s="35"/>
      <c r="T712" s="35">
        <v>1608</v>
      </c>
      <c r="U712" s="35"/>
      <c r="V712" s="35"/>
      <c r="W712" s="35"/>
      <c r="X712" s="35">
        <v>381</v>
      </c>
      <c r="Y712" s="35"/>
      <c r="Z712" s="35"/>
      <c r="AA712" s="35"/>
      <c r="AB712" s="35">
        <v>0</v>
      </c>
      <c r="AC712" s="35"/>
      <c r="AD712" s="35">
        <v>0</v>
      </c>
      <c r="AE712" s="35"/>
      <c r="AF712" s="35"/>
      <c r="AG712" s="35"/>
      <c r="AH712" s="35">
        <v>296</v>
      </c>
    </row>
    <row r="713" spans="1:34" ht="19.5" customHeight="1" x14ac:dyDescent="0.2">
      <c r="D713" s="44" t="s">
        <v>151</v>
      </c>
      <c r="F713" s="45">
        <v>260</v>
      </c>
      <c r="G713" s="46"/>
      <c r="H713" s="46"/>
      <c r="I713" s="46"/>
      <c r="J713" s="45">
        <v>1553</v>
      </c>
      <c r="K713" s="45">
        <v>23</v>
      </c>
      <c r="L713" s="46"/>
      <c r="M713" s="45">
        <v>1576</v>
      </c>
      <c r="N713" s="46"/>
      <c r="O713" s="46"/>
      <c r="P713" s="46"/>
      <c r="Q713" s="45">
        <v>421</v>
      </c>
      <c r="R713" s="45">
        <v>1051</v>
      </c>
      <c r="S713" s="46"/>
      <c r="T713" s="45">
        <v>1472</v>
      </c>
      <c r="U713" s="46"/>
      <c r="V713" s="46"/>
      <c r="W713" s="46"/>
      <c r="X713" s="45">
        <v>364</v>
      </c>
      <c r="Y713" s="46"/>
      <c r="Z713" s="46"/>
      <c r="AA713" s="46"/>
      <c r="AB713" s="45">
        <v>0</v>
      </c>
      <c r="AC713" s="46"/>
      <c r="AD713" s="45">
        <v>0</v>
      </c>
      <c r="AE713" s="46"/>
      <c r="AF713" s="46"/>
      <c r="AG713" s="46"/>
      <c r="AH713" s="45">
        <v>9</v>
      </c>
    </row>
    <row r="714" spans="1:34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</row>
    <row r="715" spans="1:34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1328</v>
      </c>
      <c r="G715" s="51"/>
      <c r="H715" s="51"/>
      <c r="I715" s="51"/>
      <c r="J715" s="50">
        <v>6165</v>
      </c>
      <c r="K715" s="50">
        <v>151</v>
      </c>
      <c r="L715" s="51"/>
      <c r="M715" s="50">
        <v>6316</v>
      </c>
      <c r="N715" s="51"/>
      <c r="O715" s="51"/>
      <c r="P715" s="51"/>
      <c r="Q715" s="50">
        <v>1604</v>
      </c>
      <c r="R715" s="50">
        <v>4704</v>
      </c>
      <c r="S715" s="51"/>
      <c r="T715" s="50">
        <v>6308</v>
      </c>
      <c r="U715" s="51"/>
      <c r="V715" s="51"/>
      <c r="W715" s="51"/>
      <c r="X715" s="50">
        <v>1333</v>
      </c>
      <c r="Y715" s="51"/>
      <c r="Z715" s="51"/>
      <c r="AA715" s="51"/>
      <c r="AB715" s="50">
        <v>0</v>
      </c>
      <c r="AC715" s="51"/>
      <c r="AD715" s="50">
        <v>3</v>
      </c>
      <c r="AE715" s="51"/>
      <c r="AF715" s="51"/>
      <c r="AG715" s="51"/>
      <c r="AH715" s="50">
        <v>474</v>
      </c>
    </row>
    <row r="716" spans="1:34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</row>
    <row r="717" spans="1:34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1328</v>
      </c>
      <c r="G717" s="51"/>
      <c r="H717" s="51"/>
      <c r="I717" s="51"/>
      <c r="J717" s="56">
        <v>6165</v>
      </c>
      <c r="K717" s="56">
        <v>151</v>
      </c>
      <c r="L717" s="51"/>
      <c r="M717" s="56">
        <v>6316</v>
      </c>
      <c r="N717" s="51"/>
      <c r="O717" s="51"/>
      <c r="P717" s="51"/>
      <c r="Q717" s="56">
        <v>1604</v>
      </c>
      <c r="R717" s="56">
        <v>4704</v>
      </c>
      <c r="S717" s="51"/>
      <c r="T717" s="56">
        <v>6308</v>
      </c>
      <c r="U717" s="51"/>
      <c r="V717" s="51"/>
      <c r="W717" s="51"/>
      <c r="X717" s="56">
        <v>1333</v>
      </c>
      <c r="Y717" s="51"/>
      <c r="Z717" s="51"/>
      <c r="AA717" s="51"/>
      <c r="AB717" s="56">
        <v>0</v>
      </c>
      <c r="AC717" s="51"/>
      <c r="AD717" s="56">
        <v>3</v>
      </c>
      <c r="AE717" s="51"/>
      <c r="AF717" s="51"/>
      <c r="AG717" s="51"/>
      <c r="AH717" s="56">
        <v>474</v>
      </c>
    </row>
    <row r="718" spans="1:34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</row>
    <row r="719" spans="1:34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</row>
    <row r="720" spans="1:34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</row>
    <row r="721" spans="1:34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421</v>
      </c>
      <c r="G721" s="35"/>
      <c r="H721" s="35"/>
      <c r="I721" s="35"/>
      <c r="J721" s="35">
        <v>1904</v>
      </c>
      <c r="K721" s="35">
        <v>36</v>
      </c>
      <c r="L721" s="35"/>
      <c r="M721" s="35">
        <v>1940</v>
      </c>
      <c r="N721" s="35"/>
      <c r="O721" s="35"/>
      <c r="P721" s="35"/>
      <c r="Q721" s="35">
        <v>448</v>
      </c>
      <c r="R721" s="35">
        <v>1617</v>
      </c>
      <c r="S721" s="35"/>
      <c r="T721" s="35">
        <v>2065</v>
      </c>
      <c r="U721" s="35"/>
      <c r="V721" s="35"/>
      <c r="W721" s="35"/>
      <c r="X721" s="35">
        <v>296</v>
      </c>
      <c r="Y721" s="35"/>
      <c r="Z721" s="35"/>
      <c r="AA721" s="35"/>
      <c r="AB721" s="35">
        <v>0</v>
      </c>
      <c r="AC721" s="35"/>
      <c r="AD721" s="35">
        <v>0</v>
      </c>
      <c r="AE721" s="35"/>
      <c r="AF721" s="35"/>
      <c r="AG721" s="35"/>
      <c r="AH721" s="35">
        <v>206</v>
      </c>
    </row>
    <row r="722" spans="1:34" ht="19.5" customHeight="1" x14ac:dyDescent="0.2">
      <c r="D722" s="44" t="s">
        <v>332</v>
      </c>
      <c r="F722" s="45">
        <v>460</v>
      </c>
      <c r="G722" s="46"/>
      <c r="H722" s="46"/>
      <c r="I722" s="46"/>
      <c r="J722" s="45">
        <v>1891</v>
      </c>
      <c r="K722" s="45">
        <v>39</v>
      </c>
      <c r="L722" s="46"/>
      <c r="M722" s="45">
        <v>1930</v>
      </c>
      <c r="N722" s="46"/>
      <c r="O722" s="46"/>
      <c r="P722" s="46"/>
      <c r="Q722" s="45">
        <v>373</v>
      </c>
      <c r="R722" s="45">
        <v>1743</v>
      </c>
      <c r="S722" s="46"/>
      <c r="T722" s="45">
        <v>2116</v>
      </c>
      <c r="U722" s="46"/>
      <c r="V722" s="46"/>
      <c r="W722" s="46"/>
      <c r="X722" s="45">
        <v>274</v>
      </c>
      <c r="Y722" s="46"/>
      <c r="Z722" s="46"/>
      <c r="AA722" s="46"/>
      <c r="AB722" s="45">
        <v>0</v>
      </c>
      <c r="AC722" s="46"/>
      <c r="AD722" s="45">
        <v>0</v>
      </c>
      <c r="AE722" s="46"/>
      <c r="AF722" s="46"/>
      <c r="AG722" s="46"/>
      <c r="AH722" s="45">
        <v>109</v>
      </c>
    </row>
    <row r="723" spans="1:34" s="1" customFormat="1" ht="19.5" customHeight="1" x14ac:dyDescent="0.2">
      <c r="A723" s="3"/>
      <c r="B723" s="60"/>
      <c r="C723" s="3"/>
      <c r="D723" s="2" t="s">
        <v>333</v>
      </c>
      <c r="E723" s="5"/>
      <c r="F723" s="35">
        <v>484</v>
      </c>
      <c r="G723" s="35"/>
      <c r="H723" s="35"/>
      <c r="I723" s="35"/>
      <c r="J723" s="35">
        <v>1890</v>
      </c>
      <c r="K723" s="35">
        <v>16</v>
      </c>
      <c r="L723" s="35"/>
      <c r="M723" s="35">
        <v>1906</v>
      </c>
      <c r="N723" s="35"/>
      <c r="O723" s="35"/>
      <c r="P723" s="35"/>
      <c r="Q723" s="35">
        <v>378</v>
      </c>
      <c r="R723" s="35">
        <v>1733</v>
      </c>
      <c r="S723" s="35"/>
      <c r="T723" s="35">
        <v>2111</v>
      </c>
      <c r="U723" s="35"/>
      <c r="V723" s="35"/>
      <c r="W723" s="35"/>
      <c r="X723" s="35">
        <v>278</v>
      </c>
      <c r="Y723" s="35"/>
      <c r="Z723" s="35"/>
      <c r="AA723" s="35"/>
      <c r="AB723" s="35">
        <v>0</v>
      </c>
      <c r="AC723" s="35"/>
      <c r="AD723" s="35">
        <v>1</v>
      </c>
      <c r="AE723" s="35"/>
      <c r="AF723" s="35"/>
      <c r="AG723" s="35"/>
      <c r="AH723" s="35">
        <v>154</v>
      </c>
    </row>
    <row r="724" spans="1:34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2080</v>
      </c>
      <c r="K724" s="45">
        <v>28</v>
      </c>
      <c r="L724" s="46"/>
      <c r="M724" s="45">
        <v>2108</v>
      </c>
      <c r="N724" s="46"/>
      <c r="O724" s="46"/>
      <c r="P724" s="46"/>
      <c r="Q724" s="45">
        <v>382</v>
      </c>
      <c r="R724" s="45">
        <v>1552</v>
      </c>
      <c r="S724" s="46"/>
      <c r="T724" s="45">
        <v>1934</v>
      </c>
      <c r="U724" s="46"/>
      <c r="V724" s="46"/>
      <c r="W724" s="46"/>
      <c r="X724" s="45">
        <v>174</v>
      </c>
      <c r="Y724" s="46"/>
      <c r="Z724" s="46"/>
      <c r="AA724" s="46"/>
      <c r="AB724" s="45">
        <v>0</v>
      </c>
      <c r="AC724" s="46"/>
      <c r="AD724" s="45">
        <v>0</v>
      </c>
      <c r="AE724" s="46"/>
      <c r="AF724" s="46"/>
      <c r="AG724" s="46"/>
      <c r="AH724" s="45">
        <v>0</v>
      </c>
    </row>
    <row r="725" spans="1:34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2052</v>
      </c>
      <c r="K725" s="35">
        <v>1</v>
      </c>
      <c r="L725" s="35"/>
      <c r="M725" s="35">
        <v>2053</v>
      </c>
      <c r="N725" s="35"/>
      <c r="O725" s="35"/>
      <c r="P725" s="35"/>
      <c r="Q725" s="35">
        <v>286</v>
      </c>
      <c r="R725" s="35">
        <v>1492</v>
      </c>
      <c r="S725" s="35"/>
      <c r="T725" s="35">
        <v>1778</v>
      </c>
      <c r="U725" s="35"/>
      <c r="V725" s="35"/>
      <c r="W725" s="35"/>
      <c r="X725" s="35">
        <v>275</v>
      </c>
      <c r="Y725" s="35"/>
      <c r="Z725" s="35"/>
      <c r="AA725" s="35"/>
      <c r="AB725" s="35">
        <v>0</v>
      </c>
      <c r="AC725" s="35"/>
      <c r="AD725" s="35">
        <v>0</v>
      </c>
      <c r="AE725" s="35"/>
      <c r="AF725" s="35"/>
      <c r="AG725" s="35"/>
      <c r="AH725" s="35">
        <v>0</v>
      </c>
    </row>
    <row r="726" spans="1:34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</row>
    <row r="727" spans="1:34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1365</v>
      </c>
      <c r="G727" s="51"/>
      <c r="H727" s="51"/>
      <c r="I727" s="51"/>
      <c r="J727" s="50">
        <v>9817</v>
      </c>
      <c r="K727" s="50">
        <v>120</v>
      </c>
      <c r="L727" s="51"/>
      <c r="M727" s="50">
        <v>9937</v>
      </c>
      <c r="N727" s="51"/>
      <c r="O727" s="51"/>
      <c r="P727" s="51"/>
      <c r="Q727" s="50">
        <v>1867</v>
      </c>
      <c r="R727" s="50">
        <v>8137</v>
      </c>
      <c r="S727" s="51"/>
      <c r="T727" s="50">
        <v>10004</v>
      </c>
      <c r="U727" s="51"/>
      <c r="V727" s="51"/>
      <c r="W727" s="51"/>
      <c r="X727" s="50">
        <v>1297</v>
      </c>
      <c r="Y727" s="51"/>
      <c r="Z727" s="51"/>
      <c r="AA727" s="51"/>
      <c r="AB727" s="50">
        <v>0</v>
      </c>
      <c r="AC727" s="51"/>
      <c r="AD727" s="50">
        <v>1</v>
      </c>
      <c r="AE727" s="51"/>
      <c r="AF727" s="51"/>
      <c r="AG727" s="51"/>
      <c r="AH727" s="50">
        <v>469</v>
      </c>
    </row>
    <row r="728" spans="1:34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</row>
    <row r="729" spans="1:34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1365</v>
      </c>
      <c r="G729" s="51"/>
      <c r="H729" s="51"/>
      <c r="I729" s="51"/>
      <c r="J729" s="56">
        <v>9817</v>
      </c>
      <c r="K729" s="56">
        <v>120</v>
      </c>
      <c r="L729" s="51"/>
      <c r="M729" s="56">
        <v>9937</v>
      </c>
      <c r="N729" s="51"/>
      <c r="O729" s="51"/>
      <c r="P729" s="51"/>
      <c r="Q729" s="56">
        <v>1867</v>
      </c>
      <c r="R729" s="56">
        <v>8137</v>
      </c>
      <c r="S729" s="51"/>
      <c r="T729" s="56">
        <v>10004</v>
      </c>
      <c r="U729" s="51"/>
      <c r="V729" s="51"/>
      <c r="W729" s="51"/>
      <c r="X729" s="56">
        <v>1297</v>
      </c>
      <c r="Y729" s="51"/>
      <c r="Z729" s="51"/>
      <c r="AA729" s="51"/>
      <c r="AB729" s="56">
        <v>0</v>
      </c>
      <c r="AC729" s="51"/>
      <c r="AD729" s="56">
        <v>1</v>
      </c>
      <c r="AE729" s="51"/>
      <c r="AF729" s="51"/>
      <c r="AG729" s="51"/>
      <c r="AH729" s="56">
        <v>469</v>
      </c>
    </row>
    <row r="730" spans="1:34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</row>
    <row r="731" spans="1:34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</row>
    <row r="732" spans="1:34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</row>
    <row r="733" spans="1:34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374</v>
      </c>
      <c r="G733" s="35"/>
      <c r="H733" s="35"/>
      <c r="I733" s="35"/>
      <c r="J733" s="35">
        <v>1902</v>
      </c>
      <c r="K733" s="35">
        <v>27</v>
      </c>
      <c r="L733" s="35"/>
      <c r="M733" s="35">
        <v>1929</v>
      </c>
      <c r="N733" s="35"/>
      <c r="O733" s="35"/>
      <c r="P733" s="35"/>
      <c r="Q733" s="35">
        <v>532</v>
      </c>
      <c r="R733" s="35">
        <v>1304</v>
      </c>
      <c r="S733" s="35"/>
      <c r="T733" s="35">
        <v>1836</v>
      </c>
      <c r="U733" s="35"/>
      <c r="V733" s="35"/>
      <c r="W733" s="35"/>
      <c r="X733" s="35">
        <v>467</v>
      </c>
      <c r="Y733" s="35"/>
      <c r="Z733" s="35"/>
      <c r="AA733" s="35"/>
      <c r="AB733" s="35">
        <v>0</v>
      </c>
      <c r="AC733" s="35"/>
      <c r="AD733" s="35">
        <v>0</v>
      </c>
      <c r="AE733" s="35"/>
      <c r="AF733" s="35"/>
      <c r="AG733" s="35"/>
      <c r="AH733" s="35">
        <v>0</v>
      </c>
    </row>
    <row r="734" spans="1:34" ht="19.5" customHeight="1" x14ac:dyDescent="0.2">
      <c r="D734" s="44" t="s">
        <v>116</v>
      </c>
      <c r="F734" s="45">
        <v>440</v>
      </c>
      <c r="G734" s="46"/>
      <c r="H734" s="46"/>
      <c r="I734" s="46"/>
      <c r="J734" s="45">
        <v>1900</v>
      </c>
      <c r="K734" s="45">
        <v>31</v>
      </c>
      <c r="L734" s="46"/>
      <c r="M734" s="45">
        <v>1931</v>
      </c>
      <c r="N734" s="46"/>
      <c r="O734" s="46"/>
      <c r="P734" s="46"/>
      <c r="Q734" s="45">
        <v>583</v>
      </c>
      <c r="R734" s="45">
        <v>1199</v>
      </c>
      <c r="S734" s="46"/>
      <c r="T734" s="45">
        <v>1782</v>
      </c>
      <c r="U734" s="46"/>
      <c r="V734" s="46"/>
      <c r="W734" s="46"/>
      <c r="X734" s="45">
        <v>589</v>
      </c>
      <c r="Y734" s="46"/>
      <c r="Z734" s="46"/>
      <c r="AA734" s="46"/>
      <c r="AB734" s="45">
        <v>0</v>
      </c>
      <c r="AC734" s="46"/>
      <c r="AD734" s="45">
        <v>0</v>
      </c>
      <c r="AE734" s="46"/>
      <c r="AF734" s="46"/>
      <c r="AG734" s="46"/>
      <c r="AH734" s="45">
        <v>0</v>
      </c>
    </row>
    <row r="735" spans="1:34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</row>
    <row r="736" spans="1:34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814</v>
      </c>
      <c r="G736" s="51"/>
      <c r="H736" s="51"/>
      <c r="I736" s="51"/>
      <c r="J736" s="50">
        <v>3802</v>
      </c>
      <c r="K736" s="50">
        <v>58</v>
      </c>
      <c r="L736" s="51"/>
      <c r="M736" s="50">
        <v>3860</v>
      </c>
      <c r="N736" s="51"/>
      <c r="O736" s="51"/>
      <c r="P736" s="51"/>
      <c r="Q736" s="50">
        <v>1115</v>
      </c>
      <c r="R736" s="50">
        <v>2503</v>
      </c>
      <c r="S736" s="51"/>
      <c r="T736" s="50">
        <v>3618</v>
      </c>
      <c r="U736" s="51"/>
      <c r="V736" s="51"/>
      <c r="W736" s="51"/>
      <c r="X736" s="50">
        <v>1056</v>
      </c>
      <c r="Y736" s="51"/>
      <c r="Z736" s="51"/>
      <c r="AA736" s="51"/>
      <c r="AB736" s="50">
        <v>0</v>
      </c>
      <c r="AC736" s="51"/>
      <c r="AD736" s="50">
        <v>0</v>
      </c>
      <c r="AE736" s="51"/>
      <c r="AF736" s="51"/>
      <c r="AG736" s="51"/>
      <c r="AH736" s="50">
        <v>0</v>
      </c>
    </row>
    <row r="737" spans="1:34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</row>
    <row r="738" spans="1:34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814</v>
      </c>
      <c r="G738" s="51"/>
      <c r="H738" s="51"/>
      <c r="I738" s="51"/>
      <c r="J738" s="56">
        <v>3802</v>
      </c>
      <c r="K738" s="56">
        <v>58</v>
      </c>
      <c r="L738" s="51"/>
      <c r="M738" s="56">
        <v>3860</v>
      </c>
      <c r="N738" s="51"/>
      <c r="O738" s="51"/>
      <c r="P738" s="51"/>
      <c r="Q738" s="56">
        <v>1115</v>
      </c>
      <c r="R738" s="56">
        <v>2503</v>
      </c>
      <c r="S738" s="51"/>
      <c r="T738" s="56">
        <v>3618</v>
      </c>
      <c r="U738" s="51"/>
      <c r="V738" s="51"/>
      <c r="W738" s="51"/>
      <c r="X738" s="56">
        <v>1056</v>
      </c>
      <c r="Y738" s="51"/>
      <c r="Z738" s="51"/>
      <c r="AA738" s="51"/>
      <c r="AB738" s="56">
        <v>0</v>
      </c>
      <c r="AC738" s="51"/>
      <c r="AD738" s="56">
        <v>0</v>
      </c>
      <c r="AE738" s="51"/>
      <c r="AF738" s="51"/>
      <c r="AG738" s="51"/>
      <c r="AH738" s="56">
        <v>0</v>
      </c>
    </row>
    <row r="739" spans="1:34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</row>
    <row r="740" spans="1:34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</row>
    <row r="741" spans="1:34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</row>
    <row r="742" spans="1:34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396</v>
      </c>
      <c r="G742" s="35"/>
      <c r="H742" s="35"/>
      <c r="I742" s="35"/>
      <c r="J742" s="35">
        <v>2040</v>
      </c>
      <c r="K742" s="35">
        <v>71</v>
      </c>
      <c r="L742" s="35"/>
      <c r="M742" s="35">
        <v>2111</v>
      </c>
      <c r="N742" s="35"/>
      <c r="O742" s="35"/>
      <c r="P742" s="35"/>
      <c r="Q742" s="35">
        <v>460</v>
      </c>
      <c r="R742" s="35">
        <v>1627</v>
      </c>
      <c r="S742" s="35"/>
      <c r="T742" s="35">
        <v>2087</v>
      </c>
      <c r="U742" s="35"/>
      <c r="V742" s="35"/>
      <c r="W742" s="35"/>
      <c r="X742" s="35">
        <v>414</v>
      </c>
      <c r="Y742" s="35"/>
      <c r="Z742" s="35"/>
      <c r="AA742" s="35"/>
      <c r="AB742" s="35">
        <v>0</v>
      </c>
      <c r="AC742" s="35"/>
      <c r="AD742" s="35">
        <v>6</v>
      </c>
      <c r="AE742" s="35"/>
      <c r="AF742" s="35"/>
      <c r="AG742" s="35"/>
      <c r="AH742" s="35">
        <v>412</v>
      </c>
    </row>
    <row r="743" spans="1:34" ht="19.5" customHeight="1" x14ac:dyDescent="0.2">
      <c r="D743" s="44" t="s">
        <v>116</v>
      </c>
      <c r="F743" s="45">
        <v>325</v>
      </c>
      <c r="G743" s="46"/>
      <c r="H743" s="46"/>
      <c r="I743" s="46"/>
      <c r="J743" s="45">
        <v>2048</v>
      </c>
      <c r="K743" s="45">
        <v>82</v>
      </c>
      <c r="L743" s="46"/>
      <c r="M743" s="45">
        <v>2130</v>
      </c>
      <c r="N743" s="46"/>
      <c r="O743" s="46"/>
      <c r="P743" s="46"/>
      <c r="Q743" s="45">
        <v>554</v>
      </c>
      <c r="R743" s="45">
        <v>1512</v>
      </c>
      <c r="S743" s="46"/>
      <c r="T743" s="45">
        <v>2066</v>
      </c>
      <c r="U743" s="46"/>
      <c r="V743" s="46"/>
      <c r="W743" s="46"/>
      <c r="X743" s="45">
        <v>386</v>
      </c>
      <c r="Y743" s="46"/>
      <c r="Z743" s="46"/>
      <c r="AA743" s="46"/>
      <c r="AB743" s="45">
        <v>0</v>
      </c>
      <c r="AC743" s="46"/>
      <c r="AD743" s="45">
        <v>3</v>
      </c>
      <c r="AE743" s="46"/>
      <c r="AF743" s="46"/>
      <c r="AG743" s="46"/>
      <c r="AH743" s="45">
        <v>43</v>
      </c>
    </row>
    <row r="744" spans="1:34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</row>
    <row r="745" spans="1:34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721</v>
      </c>
      <c r="G745" s="51"/>
      <c r="H745" s="51"/>
      <c r="I745" s="51"/>
      <c r="J745" s="50">
        <v>4088</v>
      </c>
      <c r="K745" s="50">
        <v>153</v>
      </c>
      <c r="L745" s="51"/>
      <c r="M745" s="50">
        <v>4241</v>
      </c>
      <c r="N745" s="51"/>
      <c r="O745" s="51"/>
      <c r="P745" s="51"/>
      <c r="Q745" s="50">
        <v>1014</v>
      </c>
      <c r="R745" s="50">
        <v>3139</v>
      </c>
      <c r="S745" s="51"/>
      <c r="T745" s="50">
        <v>4153</v>
      </c>
      <c r="U745" s="51"/>
      <c r="V745" s="51"/>
      <c r="W745" s="51"/>
      <c r="X745" s="50">
        <v>800</v>
      </c>
      <c r="Y745" s="51"/>
      <c r="Z745" s="51"/>
      <c r="AA745" s="51"/>
      <c r="AB745" s="50">
        <v>0</v>
      </c>
      <c r="AC745" s="51"/>
      <c r="AD745" s="50">
        <v>9</v>
      </c>
      <c r="AE745" s="51"/>
      <c r="AF745" s="51"/>
      <c r="AG745" s="51"/>
      <c r="AH745" s="50">
        <v>455</v>
      </c>
    </row>
    <row r="746" spans="1:34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</row>
    <row r="747" spans="1:34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721</v>
      </c>
      <c r="G747" s="51"/>
      <c r="H747" s="51"/>
      <c r="I747" s="51"/>
      <c r="J747" s="56">
        <v>4088</v>
      </c>
      <c r="K747" s="56">
        <v>153</v>
      </c>
      <c r="L747" s="51"/>
      <c r="M747" s="56">
        <v>4241</v>
      </c>
      <c r="N747" s="51"/>
      <c r="O747" s="51"/>
      <c r="P747" s="51"/>
      <c r="Q747" s="56">
        <v>1014</v>
      </c>
      <c r="R747" s="56">
        <v>3139</v>
      </c>
      <c r="S747" s="51"/>
      <c r="T747" s="56">
        <v>4153</v>
      </c>
      <c r="U747" s="51"/>
      <c r="V747" s="51"/>
      <c r="W747" s="51"/>
      <c r="X747" s="56">
        <v>800</v>
      </c>
      <c r="Y747" s="51"/>
      <c r="Z747" s="51"/>
      <c r="AA747" s="51"/>
      <c r="AB747" s="56">
        <v>0</v>
      </c>
      <c r="AC747" s="51"/>
      <c r="AD747" s="56">
        <v>9</v>
      </c>
      <c r="AE747" s="51"/>
      <c r="AF747" s="51"/>
      <c r="AG747" s="51"/>
      <c r="AH747" s="56">
        <v>455</v>
      </c>
    </row>
    <row r="748" spans="1:34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</row>
    <row r="749" spans="1:34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129550</v>
      </c>
      <c r="G749" s="51"/>
      <c r="H749" s="51"/>
      <c r="I749" s="51"/>
      <c r="J749" s="65">
        <v>517522</v>
      </c>
      <c r="K749" s="65">
        <v>15090</v>
      </c>
      <c r="L749" s="51"/>
      <c r="M749" s="65">
        <v>532612</v>
      </c>
      <c r="N749" s="51"/>
      <c r="O749" s="51"/>
      <c r="P749" s="51"/>
      <c r="Q749" s="65">
        <v>143768</v>
      </c>
      <c r="R749" s="65">
        <v>402558</v>
      </c>
      <c r="S749" s="51"/>
      <c r="T749" s="65">
        <v>546326</v>
      </c>
      <c r="U749" s="51"/>
      <c r="V749" s="51"/>
      <c r="W749" s="51"/>
      <c r="X749" s="65">
        <v>115898</v>
      </c>
      <c r="Y749" s="51"/>
      <c r="Z749" s="51"/>
      <c r="AA749" s="51"/>
      <c r="AB749" s="65">
        <v>3007</v>
      </c>
      <c r="AC749" s="51"/>
      <c r="AD749" s="65">
        <v>2945</v>
      </c>
      <c r="AE749" s="51"/>
      <c r="AF749" s="51"/>
      <c r="AG749" s="51"/>
      <c r="AH749" s="65">
        <v>17359</v>
      </c>
    </row>
    <row r="751" spans="1:34" x14ac:dyDescent="0.2">
      <c r="F751" s="51"/>
      <c r="G751" s="51"/>
      <c r="H751" s="51"/>
      <c r="I751" s="51"/>
      <c r="J751" s="51"/>
      <c r="K751" s="51"/>
      <c r="M751" s="51"/>
      <c r="Q751" s="51"/>
      <c r="R751" s="51"/>
      <c r="S751" s="51"/>
      <c r="T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</row>
    <row r="752" spans="1:34" x14ac:dyDescent="0.2"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</row>
    <row r="756" spans="1:2" ht="15" x14ac:dyDescent="0.2">
      <c r="A756" s="7" t="s">
        <v>373</v>
      </c>
      <c r="B756" s="77" t="s">
        <v>374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34" ht="15" x14ac:dyDescent="0.2">
      <c r="A769" s="78">
        <v>13</v>
      </c>
      <c r="B769" t="s">
        <v>356</v>
      </c>
    </row>
    <row r="770" spans="1:34" ht="15" x14ac:dyDescent="0.2">
      <c r="A770" s="78">
        <v>14</v>
      </c>
      <c r="B770" t="s">
        <v>357</v>
      </c>
    </row>
    <row r="771" spans="1:34" ht="15" x14ac:dyDescent="0.2">
      <c r="A771" s="78">
        <v>15</v>
      </c>
      <c r="B771" t="s">
        <v>358</v>
      </c>
    </row>
    <row r="772" spans="1:34" ht="15" x14ac:dyDescent="0.2">
      <c r="A772" s="78">
        <v>16</v>
      </c>
      <c r="B772" t="s">
        <v>359</v>
      </c>
    </row>
    <row r="773" spans="1:34" ht="15" x14ac:dyDescent="0.2">
      <c r="A773" s="78">
        <v>17</v>
      </c>
      <c r="B773" t="s">
        <v>360</v>
      </c>
    </row>
    <row r="774" spans="1:34" ht="15" x14ac:dyDescent="0.2">
      <c r="A774" s="78">
        <v>18</v>
      </c>
      <c r="B774" t="s">
        <v>361</v>
      </c>
    </row>
    <row r="775" spans="1:34" ht="15" x14ac:dyDescent="0.2">
      <c r="A775" s="78">
        <v>19</v>
      </c>
      <c r="B775" t="s">
        <v>362</v>
      </c>
    </row>
    <row r="776" spans="1:34" ht="15" x14ac:dyDescent="0.2">
      <c r="A776" s="78">
        <v>20</v>
      </c>
      <c r="B776" t="s">
        <v>363</v>
      </c>
    </row>
    <row r="777" spans="1:34" ht="15" x14ac:dyDescent="0.2">
      <c r="A777" s="78">
        <v>21</v>
      </c>
      <c r="B777" t="s">
        <v>364</v>
      </c>
    </row>
    <row r="778" spans="1:34" ht="15" x14ac:dyDescent="0.2">
      <c r="A778" s="78">
        <v>22</v>
      </c>
      <c r="B778" t="s">
        <v>104</v>
      </c>
    </row>
    <row r="779" spans="1:34" ht="34.5" customHeight="1" x14ac:dyDescent="0.2">
      <c r="A779">
        <v>23</v>
      </c>
      <c r="B779" s="94" t="s">
        <v>105</v>
      </c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</row>
    <row r="780" spans="1:34" ht="15" x14ac:dyDescent="0.2">
      <c r="A780">
        <v>24</v>
      </c>
      <c r="B780" t="s">
        <v>106</v>
      </c>
    </row>
    <row r="781" spans="1:34" ht="15" x14ac:dyDescent="0.2">
      <c r="A781">
        <v>25</v>
      </c>
      <c r="B781" t="s">
        <v>107</v>
      </c>
    </row>
    <row r="782" spans="1:34" ht="29.25" customHeight="1" x14ac:dyDescent="0.2">
      <c r="A782">
        <v>26</v>
      </c>
      <c r="B782" s="94" t="s">
        <v>108</v>
      </c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</row>
    <row r="783" spans="1:34" ht="29.25" customHeight="1" x14ac:dyDescent="0.2">
      <c r="A783">
        <v>27</v>
      </c>
      <c r="B783" s="94" t="s">
        <v>109</v>
      </c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</row>
    <row r="784" spans="1:34" ht="29.25" customHeight="1" x14ac:dyDescent="0.2">
      <c r="A784">
        <v>28</v>
      </c>
      <c r="B784" s="94" t="s">
        <v>110</v>
      </c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</row>
    <row r="785" spans="1:2" ht="15" x14ac:dyDescent="0.2">
      <c r="A785">
        <v>29</v>
      </c>
      <c r="B785" t="s">
        <v>111</v>
      </c>
    </row>
  </sheetData>
  <autoFilter ref="A9:AH749"/>
  <mergeCells count="8">
    <mergeCell ref="B782:AH782"/>
    <mergeCell ref="B783:AH783"/>
    <mergeCell ref="B784:AH784"/>
    <mergeCell ref="A2:AH3"/>
    <mergeCell ref="A4:AH5"/>
    <mergeCell ref="F7:AH7"/>
    <mergeCell ref="A8:D8"/>
    <mergeCell ref="B779:AH779"/>
  </mergeCells>
  <phoneticPr fontId="2" type="noConversion"/>
  <pageMargins left="0.43307086614173229" right="0" top="0" bottom="0" header="0" footer="0"/>
  <pageSetup paperSize="5" scale="39" orientation="landscape" r:id="rId1"/>
  <headerFooter alignWithMargins="0"/>
  <rowBreaks count="11" manualBreakCount="11">
    <brk id="69" max="33" man="1"/>
    <brk id="136" max="33" man="1"/>
    <brk id="193" max="33" man="1"/>
    <brk id="258" max="33" man="1"/>
    <brk id="327" max="33" man="1"/>
    <brk id="391" max="33" man="1"/>
    <brk id="456" max="33" man="1"/>
    <brk id="514" max="33" man="1"/>
    <brk id="575" max="33" man="1"/>
    <brk id="643" max="33" man="1"/>
    <brk id="707" max="3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2:AH785"/>
  <sheetViews>
    <sheetView view="pageBreakPreview" zoomScale="70" zoomScaleNormal="60" zoomScaleSheetLayoutView="7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16384" width="11.42578125" style="7"/>
  </cols>
  <sheetData>
    <row r="2" spans="1:30" ht="12.75" x14ac:dyDescent="0.2">
      <c r="A2" s="85" t="s">
        <v>59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</row>
    <row r="3" spans="1:30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</row>
    <row r="4" spans="1:30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</row>
    <row r="5" spans="1:30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</row>
    <row r="6" spans="1:30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ht="30" customHeight="1" thickBot="1" x14ac:dyDescent="0.3">
      <c r="A7" s="13"/>
      <c r="B7" s="13"/>
      <c r="C7" s="13"/>
      <c r="D7" s="14"/>
      <c r="E7" s="14"/>
      <c r="F7" s="87" t="s">
        <v>0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pans="1:30" ht="50.1" customHeight="1" thickBot="1" x14ac:dyDescent="0.25">
      <c r="A8" s="90" t="s">
        <v>1</v>
      </c>
      <c r="B8" s="90"/>
      <c r="C8" s="90"/>
      <c r="D8" s="90"/>
      <c r="E8" s="20"/>
      <c r="F8" s="15" t="s">
        <v>2</v>
      </c>
      <c r="G8" s="11"/>
      <c r="H8" s="11"/>
      <c r="I8" s="11"/>
      <c r="J8" s="15" t="s">
        <v>3</v>
      </c>
      <c r="K8" s="15" t="s">
        <v>61</v>
      </c>
      <c r="L8" s="11"/>
      <c r="M8" s="15" t="s">
        <v>5</v>
      </c>
      <c r="N8" s="11"/>
      <c r="O8" s="11"/>
      <c r="P8" s="11"/>
      <c r="Q8" s="15" t="s">
        <v>372</v>
      </c>
      <c r="R8" s="15" t="s">
        <v>63</v>
      </c>
      <c r="S8" s="11"/>
      <c r="T8" s="15" t="s">
        <v>13</v>
      </c>
      <c r="U8" s="11"/>
      <c r="V8" s="11"/>
      <c r="W8" s="11"/>
      <c r="X8" s="15" t="s">
        <v>14</v>
      </c>
      <c r="Y8" s="11"/>
      <c r="Z8" s="11"/>
      <c r="AA8" s="11"/>
      <c r="AB8" s="15" t="s">
        <v>15</v>
      </c>
      <c r="AC8" s="11"/>
      <c r="AD8" s="15" t="s">
        <v>16</v>
      </c>
    </row>
    <row r="9" spans="1:30" ht="19.5" customHeight="1" x14ac:dyDescent="0.2"/>
    <row r="10" spans="1:30" ht="20.100000000000001" customHeight="1" x14ac:dyDescent="0.2">
      <c r="A10" s="2"/>
      <c r="B10" s="6" t="s">
        <v>113</v>
      </c>
    </row>
    <row r="11" spans="1:30" ht="20.100000000000001" customHeight="1" x14ac:dyDescent="0.2">
      <c r="A11" s="42"/>
      <c r="B11" s="43"/>
      <c r="C11" s="3" t="s">
        <v>114</v>
      </c>
    </row>
    <row r="12" spans="1:30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/>
      <c r="T12" s="35">
        <v>0</v>
      </c>
      <c r="U12" s="35"/>
      <c r="V12" s="35"/>
      <c r="W12" s="35"/>
      <c r="X12" s="35">
        <v>0</v>
      </c>
      <c r="Y12" s="35"/>
      <c r="Z12" s="35"/>
      <c r="AA12" s="35"/>
      <c r="AB12" s="35">
        <v>0</v>
      </c>
      <c r="AC12" s="35"/>
      <c r="AD12" s="35">
        <v>0</v>
      </c>
    </row>
    <row r="13" spans="1:30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6"/>
      <c r="M13" s="45">
        <v>0</v>
      </c>
      <c r="N13" s="46"/>
      <c r="O13" s="46"/>
      <c r="P13" s="46"/>
      <c r="Q13" s="45">
        <v>0</v>
      </c>
      <c r="R13" s="45">
        <v>0</v>
      </c>
      <c r="S13" s="46"/>
      <c r="T13" s="45">
        <v>0</v>
      </c>
      <c r="U13" s="46"/>
      <c r="V13" s="46"/>
      <c r="W13" s="46"/>
      <c r="X13" s="45">
        <v>0</v>
      </c>
      <c r="Y13" s="46"/>
      <c r="Z13" s="46"/>
      <c r="AA13" s="46"/>
      <c r="AB13" s="45">
        <v>0</v>
      </c>
      <c r="AC13" s="46"/>
      <c r="AD13" s="45">
        <v>0</v>
      </c>
    </row>
    <row r="14" spans="1:30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/>
      <c r="T14" s="35">
        <v>0</v>
      </c>
      <c r="U14" s="35"/>
      <c r="V14" s="35"/>
      <c r="W14" s="35"/>
      <c r="X14" s="35">
        <v>0</v>
      </c>
      <c r="Y14" s="35"/>
      <c r="Z14" s="35"/>
      <c r="AA14" s="35"/>
      <c r="AB14" s="35">
        <v>0</v>
      </c>
      <c r="AC14" s="35"/>
      <c r="AD14" s="35">
        <v>0</v>
      </c>
    </row>
    <row r="15" spans="1:30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6"/>
      <c r="M15" s="45">
        <v>0</v>
      </c>
      <c r="N15" s="46"/>
      <c r="O15" s="46"/>
      <c r="P15" s="46"/>
      <c r="Q15" s="45">
        <v>0</v>
      </c>
      <c r="R15" s="45">
        <v>0</v>
      </c>
      <c r="S15" s="46"/>
      <c r="T15" s="45">
        <v>0</v>
      </c>
      <c r="U15" s="46"/>
      <c r="V15" s="46"/>
      <c r="W15" s="46"/>
      <c r="X15" s="45">
        <v>0</v>
      </c>
      <c r="Y15" s="46"/>
      <c r="Z15" s="46"/>
      <c r="AA15" s="46"/>
      <c r="AB15" s="45">
        <v>0</v>
      </c>
      <c r="AC15" s="46"/>
      <c r="AD15" s="45">
        <v>0</v>
      </c>
    </row>
    <row r="16" spans="1:30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/>
      <c r="T16" s="35">
        <v>0</v>
      </c>
      <c r="U16" s="35"/>
      <c r="V16" s="35"/>
      <c r="W16" s="35"/>
      <c r="X16" s="35">
        <v>0</v>
      </c>
      <c r="Y16" s="35"/>
      <c r="Z16" s="35"/>
      <c r="AA16" s="35"/>
      <c r="AB16" s="35">
        <v>0</v>
      </c>
      <c r="AC16" s="35"/>
      <c r="AD16" s="35">
        <v>0</v>
      </c>
    </row>
    <row r="17" spans="1:34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6"/>
      <c r="M17" s="45">
        <v>0</v>
      </c>
      <c r="N17" s="46"/>
      <c r="O17" s="46"/>
      <c r="P17" s="46"/>
      <c r="Q17" s="45">
        <v>0</v>
      </c>
      <c r="R17" s="45">
        <v>0</v>
      </c>
      <c r="S17" s="46"/>
      <c r="T17" s="45">
        <v>0</v>
      </c>
      <c r="U17" s="46"/>
      <c r="V17" s="46"/>
      <c r="W17" s="46"/>
      <c r="X17" s="45">
        <v>0</v>
      </c>
      <c r="Y17" s="46"/>
      <c r="Z17" s="46"/>
      <c r="AA17" s="46"/>
      <c r="AB17" s="45">
        <v>0</v>
      </c>
      <c r="AC17" s="46"/>
      <c r="AD17" s="45">
        <v>0</v>
      </c>
    </row>
    <row r="18" spans="1:34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/>
      <c r="T18" s="35">
        <v>0</v>
      </c>
      <c r="U18" s="35"/>
      <c r="V18" s="35"/>
      <c r="W18" s="35"/>
      <c r="X18" s="35">
        <v>0</v>
      </c>
      <c r="Y18" s="35"/>
      <c r="Z18" s="35"/>
      <c r="AA18" s="35"/>
      <c r="AB18" s="35">
        <v>0</v>
      </c>
      <c r="AC18" s="35"/>
      <c r="AD18" s="35">
        <v>0</v>
      </c>
    </row>
    <row r="19" spans="1:34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6"/>
      <c r="M19" s="45">
        <v>0</v>
      </c>
      <c r="N19" s="46"/>
      <c r="O19" s="46"/>
      <c r="P19" s="46"/>
      <c r="Q19" s="45">
        <v>0</v>
      </c>
      <c r="R19" s="45">
        <v>0</v>
      </c>
      <c r="S19" s="46"/>
      <c r="T19" s="45">
        <v>0</v>
      </c>
      <c r="U19" s="46"/>
      <c r="V19" s="46"/>
      <c r="W19" s="46"/>
      <c r="X19" s="45">
        <v>0</v>
      </c>
      <c r="Y19" s="46"/>
      <c r="Z19" s="46"/>
      <c r="AA19" s="46"/>
      <c r="AB19" s="45">
        <v>0</v>
      </c>
      <c r="AC19" s="46"/>
      <c r="AD19" s="45">
        <v>0</v>
      </c>
    </row>
    <row r="20" spans="1:34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/>
      <c r="T20" s="35">
        <v>0</v>
      </c>
      <c r="U20" s="35"/>
      <c r="V20" s="35"/>
      <c r="W20" s="35"/>
      <c r="X20" s="35">
        <v>0</v>
      </c>
      <c r="Y20" s="35"/>
      <c r="Z20" s="35"/>
      <c r="AA20" s="35"/>
      <c r="AB20" s="35">
        <v>0</v>
      </c>
      <c r="AC20" s="35"/>
      <c r="AD20" s="35">
        <v>0</v>
      </c>
    </row>
    <row r="21" spans="1:34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6"/>
      <c r="M21" s="45">
        <v>0</v>
      </c>
      <c r="N21" s="46"/>
      <c r="O21" s="46"/>
      <c r="P21" s="46"/>
      <c r="Q21" s="45">
        <v>0</v>
      </c>
      <c r="R21" s="45">
        <v>0</v>
      </c>
      <c r="S21" s="46"/>
      <c r="T21" s="45">
        <v>0</v>
      </c>
      <c r="U21" s="46"/>
      <c r="V21" s="46"/>
      <c r="W21" s="46"/>
      <c r="X21" s="45">
        <v>0</v>
      </c>
      <c r="Y21" s="46"/>
      <c r="Z21" s="46"/>
      <c r="AA21" s="46"/>
      <c r="AB21" s="45">
        <v>0</v>
      </c>
      <c r="AC21" s="46"/>
      <c r="AD21" s="45">
        <v>0</v>
      </c>
    </row>
    <row r="22" spans="1:34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/>
      <c r="T22" s="35">
        <v>0</v>
      </c>
      <c r="U22" s="35"/>
      <c r="V22" s="35"/>
      <c r="W22" s="35"/>
      <c r="X22" s="35">
        <v>0</v>
      </c>
      <c r="Y22" s="35"/>
      <c r="Z22" s="35"/>
      <c r="AA22" s="35"/>
      <c r="AB22" s="35">
        <v>0</v>
      </c>
      <c r="AC22" s="35"/>
      <c r="AD22" s="35">
        <v>0</v>
      </c>
    </row>
    <row r="23" spans="1:34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6"/>
      <c r="M23" s="45">
        <v>0</v>
      </c>
      <c r="N23" s="46"/>
      <c r="O23" s="46"/>
      <c r="P23" s="46"/>
      <c r="Q23" s="45">
        <v>0</v>
      </c>
      <c r="R23" s="45">
        <v>0</v>
      </c>
      <c r="S23" s="46"/>
      <c r="T23" s="45">
        <v>0</v>
      </c>
      <c r="U23" s="46"/>
      <c r="V23" s="46"/>
      <c r="W23" s="46"/>
      <c r="X23" s="45">
        <v>0</v>
      </c>
      <c r="Y23" s="46"/>
      <c r="Z23" s="46"/>
      <c r="AA23" s="46"/>
      <c r="AB23" s="45">
        <v>0</v>
      </c>
      <c r="AC23" s="46"/>
      <c r="AD23" s="45">
        <v>0</v>
      </c>
    </row>
    <row r="24" spans="1:34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/>
      <c r="T24" s="35">
        <v>0</v>
      </c>
      <c r="U24" s="35"/>
      <c r="V24" s="35"/>
      <c r="W24" s="35"/>
      <c r="X24" s="35">
        <v>0</v>
      </c>
      <c r="Y24" s="35"/>
      <c r="Z24" s="35"/>
      <c r="AA24" s="35"/>
      <c r="AB24" s="35">
        <v>0</v>
      </c>
      <c r="AC24" s="35"/>
      <c r="AD24" s="35">
        <v>0</v>
      </c>
    </row>
    <row r="25" spans="1:34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6"/>
      <c r="M25" s="45">
        <v>0</v>
      </c>
      <c r="N25" s="46"/>
      <c r="O25" s="46"/>
      <c r="P25" s="46"/>
      <c r="Q25" s="45">
        <v>0</v>
      </c>
      <c r="R25" s="45">
        <v>0</v>
      </c>
      <c r="S25" s="46"/>
      <c r="T25" s="45">
        <v>0</v>
      </c>
      <c r="U25" s="46"/>
      <c r="V25" s="46"/>
      <c r="W25" s="46"/>
      <c r="X25" s="45">
        <v>0</v>
      </c>
      <c r="Y25" s="46"/>
      <c r="Z25" s="46"/>
      <c r="AA25" s="46"/>
      <c r="AB25" s="45">
        <v>0</v>
      </c>
      <c r="AC25" s="46"/>
      <c r="AD25" s="45">
        <v>0</v>
      </c>
    </row>
    <row r="26" spans="1:34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/>
      <c r="M26" s="46">
        <v>0</v>
      </c>
      <c r="N26" s="46"/>
      <c r="O26" s="46"/>
      <c r="P26" s="46"/>
      <c r="Q26" s="46">
        <v>0</v>
      </c>
      <c r="R26" s="46">
        <v>0</v>
      </c>
      <c r="S26" s="46"/>
      <c r="T26" s="46">
        <v>0</v>
      </c>
      <c r="U26" s="46"/>
      <c r="V26" s="46"/>
      <c r="W26" s="46"/>
      <c r="X26" s="46">
        <v>0</v>
      </c>
      <c r="Y26" s="46"/>
      <c r="Z26" s="46"/>
      <c r="AA26" s="46"/>
      <c r="AB26" s="46">
        <v>0</v>
      </c>
      <c r="AC26" s="46"/>
      <c r="AD26" s="46">
        <v>0</v>
      </c>
    </row>
    <row r="27" spans="1:34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6"/>
      <c r="M27" s="45">
        <v>0</v>
      </c>
      <c r="N27" s="46"/>
      <c r="O27" s="46"/>
      <c r="P27" s="46"/>
      <c r="Q27" s="45">
        <v>0</v>
      </c>
      <c r="R27" s="45">
        <v>0</v>
      </c>
      <c r="S27" s="46"/>
      <c r="T27" s="45">
        <v>0</v>
      </c>
      <c r="U27" s="46"/>
      <c r="V27" s="46"/>
      <c r="W27" s="46"/>
      <c r="X27" s="45">
        <v>0</v>
      </c>
      <c r="Y27" s="46"/>
      <c r="Z27" s="46"/>
      <c r="AA27" s="46"/>
      <c r="AB27" s="45">
        <v>0</v>
      </c>
      <c r="AC27" s="46"/>
      <c r="AD27" s="45">
        <v>0</v>
      </c>
    </row>
    <row r="28" spans="1:34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</row>
    <row r="29" spans="1:34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1"/>
      <c r="M29" s="50">
        <v>0</v>
      </c>
      <c r="N29" s="51"/>
      <c r="O29" s="51"/>
      <c r="P29" s="51"/>
      <c r="Q29" s="50">
        <v>0</v>
      </c>
      <c r="R29" s="50">
        <v>0</v>
      </c>
      <c r="S29" s="51"/>
      <c r="T29" s="50">
        <v>0</v>
      </c>
      <c r="U29" s="51"/>
      <c r="V29" s="51"/>
      <c r="W29" s="51"/>
      <c r="X29" s="50">
        <v>0</v>
      </c>
      <c r="Y29" s="51"/>
      <c r="Z29" s="51"/>
      <c r="AA29" s="51"/>
      <c r="AB29" s="50">
        <v>0</v>
      </c>
      <c r="AC29" s="51"/>
      <c r="AD29" s="50">
        <v>0</v>
      </c>
      <c r="AF29" s="7"/>
      <c r="AG29" s="7"/>
      <c r="AH29" s="7"/>
    </row>
    <row r="30" spans="1:34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</row>
    <row r="31" spans="1:34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</row>
    <row r="32" spans="1:34" ht="20.100000000000001" customHeight="1" x14ac:dyDescent="0.2">
      <c r="D32" s="2" t="s">
        <v>115</v>
      </c>
      <c r="F32" s="35">
        <v>86</v>
      </c>
      <c r="G32" s="35"/>
      <c r="H32" s="35"/>
      <c r="I32" s="35"/>
      <c r="J32" s="35">
        <v>97</v>
      </c>
      <c r="K32" s="35">
        <v>21</v>
      </c>
      <c r="L32" s="35"/>
      <c r="M32" s="35">
        <v>118</v>
      </c>
      <c r="N32" s="35"/>
      <c r="O32" s="35"/>
      <c r="P32" s="35"/>
      <c r="Q32" s="35">
        <v>79</v>
      </c>
      <c r="R32" s="35">
        <v>65</v>
      </c>
      <c r="S32" s="35"/>
      <c r="T32" s="35">
        <v>144</v>
      </c>
      <c r="U32" s="35"/>
      <c r="V32" s="35"/>
      <c r="W32" s="35"/>
      <c r="X32" s="35">
        <v>60</v>
      </c>
      <c r="Y32" s="35"/>
      <c r="Z32" s="35"/>
      <c r="AA32" s="35"/>
      <c r="AB32" s="35">
        <v>0</v>
      </c>
      <c r="AC32" s="35"/>
      <c r="AD32" s="35">
        <v>0</v>
      </c>
    </row>
    <row r="33" spans="1:34" ht="20.100000000000001" customHeight="1" x14ac:dyDescent="0.2">
      <c r="D33" s="44" t="s">
        <v>116</v>
      </c>
      <c r="F33" s="45">
        <v>72</v>
      </c>
      <c r="G33" s="46"/>
      <c r="H33" s="46"/>
      <c r="I33" s="46"/>
      <c r="J33" s="45">
        <v>86</v>
      </c>
      <c r="K33" s="45">
        <v>14</v>
      </c>
      <c r="L33" s="46"/>
      <c r="M33" s="45">
        <v>100</v>
      </c>
      <c r="N33" s="46"/>
      <c r="O33" s="46"/>
      <c r="P33" s="46"/>
      <c r="Q33" s="45">
        <v>72</v>
      </c>
      <c r="R33" s="45">
        <v>54</v>
      </c>
      <c r="S33" s="46"/>
      <c r="T33" s="45">
        <v>126</v>
      </c>
      <c r="U33" s="46"/>
      <c r="V33" s="46"/>
      <c r="W33" s="46"/>
      <c r="X33" s="45">
        <v>46</v>
      </c>
      <c r="Y33" s="46"/>
      <c r="Z33" s="46"/>
      <c r="AA33" s="46"/>
      <c r="AB33" s="45">
        <v>0</v>
      </c>
      <c r="AC33" s="46"/>
      <c r="AD33" s="45">
        <v>0</v>
      </c>
    </row>
    <row r="34" spans="1:34" ht="20.100000000000001" customHeight="1" x14ac:dyDescent="0.2">
      <c r="D34" s="2" t="s">
        <v>132</v>
      </c>
      <c r="F34" s="35">
        <v>62</v>
      </c>
      <c r="G34" s="35"/>
      <c r="H34" s="35"/>
      <c r="I34" s="35"/>
      <c r="J34" s="35">
        <v>105</v>
      </c>
      <c r="K34" s="35">
        <v>21</v>
      </c>
      <c r="L34" s="35"/>
      <c r="M34" s="35">
        <v>126</v>
      </c>
      <c r="N34" s="35"/>
      <c r="O34" s="35"/>
      <c r="P34" s="35"/>
      <c r="Q34" s="35">
        <v>76</v>
      </c>
      <c r="R34" s="35">
        <v>57</v>
      </c>
      <c r="S34" s="35"/>
      <c r="T34" s="35">
        <v>133</v>
      </c>
      <c r="U34" s="35"/>
      <c r="V34" s="35"/>
      <c r="W34" s="35"/>
      <c r="X34" s="35">
        <v>55</v>
      </c>
      <c r="Y34" s="35"/>
      <c r="Z34" s="35"/>
      <c r="AA34" s="35"/>
      <c r="AB34" s="35">
        <v>0</v>
      </c>
      <c r="AC34" s="35"/>
      <c r="AD34" s="35">
        <v>0</v>
      </c>
    </row>
    <row r="35" spans="1:34" ht="20.100000000000001" customHeight="1" x14ac:dyDescent="0.2">
      <c r="D35" s="44" t="s">
        <v>133</v>
      </c>
      <c r="F35" s="45">
        <v>41</v>
      </c>
      <c r="G35" s="46"/>
      <c r="H35" s="46"/>
      <c r="I35" s="46"/>
      <c r="J35" s="45">
        <v>119</v>
      </c>
      <c r="K35" s="45">
        <v>11</v>
      </c>
      <c r="L35" s="46"/>
      <c r="M35" s="45">
        <v>130</v>
      </c>
      <c r="N35" s="46"/>
      <c r="O35" s="46"/>
      <c r="P35" s="46"/>
      <c r="Q35" s="45">
        <v>90</v>
      </c>
      <c r="R35" s="45">
        <v>41</v>
      </c>
      <c r="S35" s="46"/>
      <c r="T35" s="45">
        <v>131</v>
      </c>
      <c r="U35" s="46"/>
      <c r="V35" s="46"/>
      <c r="W35" s="46"/>
      <c r="X35" s="45">
        <v>40</v>
      </c>
      <c r="Y35" s="46"/>
      <c r="Z35" s="46"/>
      <c r="AA35" s="46"/>
      <c r="AB35" s="45">
        <v>0</v>
      </c>
      <c r="AC35" s="46"/>
      <c r="AD35" s="45">
        <v>0</v>
      </c>
    </row>
    <row r="36" spans="1:34" ht="20.100000000000001" customHeight="1" x14ac:dyDescent="0.2">
      <c r="D36" s="2" t="s">
        <v>134</v>
      </c>
      <c r="F36" s="35">
        <v>65</v>
      </c>
      <c r="G36" s="35"/>
      <c r="H36" s="35"/>
      <c r="I36" s="35"/>
      <c r="J36" s="35">
        <v>106</v>
      </c>
      <c r="K36" s="35">
        <v>13</v>
      </c>
      <c r="L36" s="35"/>
      <c r="M36" s="35">
        <v>119</v>
      </c>
      <c r="N36" s="35"/>
      <c r="O36" s="35"/>
      <c r="P36" s="35"/>
      <c r="Q36" s="35">
        <v>61</v>
      </c>
      <c r="R36" s="35">
        <v>74</v>
      </c>
      <c r="S36" s="35"/>
      <c r="T36" s="35">
        <v>135</v>
      </c>
      <c r="U36" s="35"/>
      <c r="V36" s="35"/>
      <c r="W36" s="35"/>
      <c r="X36" s="35">
        <v>49</v>
      </c>
      <c r="Y36" s="35"/>
      <c r="Z36" s="35"/>
      <c r="AA36" s="35"/>
      <c r="AB36" s="35">
        <v>0</v>
      </c>
      <c r="AC36" s="35"/>
      <c r="AD36" s="35">
        <v>0</v>
      </c>
    </row>
    <row r="37" spans="1:34" ht="20.100000000000001" customHeight="1" x14ac:dyDescent="0.2">
      <c r="D37" s="44" t="s">
        <v>135</v>
      </c>
      <c r="F37" s="45">
        <v>47</v>
      </c>
      <c r="G37" s="46"/>
      <c r="H37" s="46"/>
      <c r="I37" s="46"/>
      <c r="J37" s="45">
        <v>91</v>
      </c>
      <c r="K37" s="45">
        <v>20</v>
      </c>
      <c r="L37" s="46"/>
      <c r="M37" s="45">
        <v>111</v>
      </c>
      <c r="N37" s="46"/>
      <c r="O37" s="46"/>
      <c r="P37" s="46"/>
      <c r="Q37" s="45">
        <v>66</v>
      </c>
      <c r="R37" s="45">
        <v>38</v>
      </c>
      <c r="S37" s="46"/>
      <c r="T37" s="45">
        <v>104</v>
      </c>
      <c r="U37" s="46"/>
      <c r="V37" s="46"/>
      <c r="W37" s="46"/>
      <c r="X37" s="45">
        <v>54</v>
      </c>
      <c r="Y37" s="46"/>
      <c r="Z37" s="46"/>
      <c r="AA37" s="46"/>
      <c r="AB37" s="45">
        <v>0</v>
      </c>
      <c r="AC37" s="46"/>
      <c r="AD37" s="45">
        <v>0</v>
      </c>
    </row>
    <row r="38" spans="1:34" ht="20.100000000000001" customHeight="1" x14ac:dyDescent="0.2">
      <c r="D38" s="2" t="s">
        <v>122</v>
      </c>
      <c r="F38" s="35">
        <v>61</v>
      </c>
      <c r="G38" s="35"/>
      <c r="H38" s="35"/>
      <c r="I38" s="35"/>
      <c r="J38" s="35">
        <v>92</v>
      </c>
      <c r="K38" s="35">
        <v>13</v>
      </c>
      <c r="L38" s="35"/>
      <c r="M38" s="35">
        <v>105</v>
      </c>
      <c r="N38" s="35"/>
      <c r="O38" s="35"/>
      <c r="P38" s="35"/>
      <c r="Q38" s="35">
        <v>73</v>
      </c>
      <c r="R38" s="35">
        <v>52</v>
      </c>
      <c r="S38" s="35"/>
      <c r="T38" s="35">
        <v>125</v>
      </c>
      <c r="U38" s="35"/>
      <c r="V38" s="35"/>
      <c r="W38" s="35"/>
      <c r="X38" s="35">
        <v>41</v>
      </c>
      <c r="Y38" s="35"/>
      <c r="Z38" s="35"/>
      <c r="AA38" s="35"/>
      <c r="AB38" s="35">
        <v>0</v>
      </c>
      <c r="AC38" s="35"/>
      <c r="AD38" s="35">
        <v>0</v>
      </c>
    </row>
    <row r="39" spans="1:34" ht="20.100000000000001" customHeight="1" x14ac:dyDescent="0.2">
      <c r="D39" s="44" t="s">
        <v>123</v>
      </c>
      <c r="F39" s="45">
        <v>57</v>
      </c>
      <c r="G39" s="46"/>
      <c r="H39" s="46"/>
      <c r="I39" s="46"/>
      <c r="J39" s="45">
        <v>85</v>
      </c>
      <c r="K39" s="45">
        <v>18</v>
      </c>
      <c r="L39" s="46"/>
      <c r="M39" s="45">
        <v>103</v>
      </c>
      <c r="N39" s="46"/>
      <c r="O39" s="46"/>
      <c r="P39" s="46"/>
      <c r="Q39" s="45">
        <v>61</v>
      </c>
      <c r="R39" s="45">
        <v>40</v>
      </c>
      <c r="S39" s="46"/>
      <c r="T39" s="45">
        <v>101</v>
      </c>
      <c r="U39" s="46"/>
      <c r="V39" s="46"/>
      <c r="W39" s="46"/>
      <c r="X39" s="45">
        <v>59</v>
      </c>
      <c r="Y39" s="46"/>
      <c r="Z39" s="46"/>
      <c r="AA39" s="46"/>
      <c r="AB39" s="45">
        <v>0</v>
      </c>
      <c r="AC39" s="46"/>
      <c r="AD39" s="45">
        <v>0</v>
      </c>
    </row>
    <row r="40" spans="1:34" ht="20.100000000000001" customHeight="1" x14ac:dyDescent="0.2">
      <c r="D40" s="2" t="s">
        <v>136</v>
      </c>
      <c r="F40" s="35">
        <v>56</v>
      </c>
      <c r="G40" s="35"/>
      <c r="H40" s="35"/>
      <c r="I40" s="35"/>
      <c r="J40" s="35">
        <v>88</v>
      </c>
      <c r="K40" s="35">
        <v>31</v>
      </c>
      <c r="L40" s="35"/>
      <c r="M40" s="35">
        <v>119</v>
      </c>
      <c r="N40" s="35"/>
      <c r="O40" s="35"/>
      <c r="P40" s="35"/>
      <c r="Q40" s="35">
        <v>84</v>
      </c>
      <c r="R40" s="35">
        <v>46</v>
      </c>
      <c r="S40" s="35"/>
      <c r="T40" s="35">
        <v>130</v>
      </c>
      <c r="U40" s="35"/>
      <c r="V40" s="35"/>
      <c r="W40" s="35"/>
      <c r="X40" s="35">
        <v>45</v>
      </c>
      <c r="Y40" s="35"/>
      <c r="Z40" s="35"/>
      <c r="AA40" s="35"/>
      <c r="AB40" s="35">
        <v>0</v>
      </c>
      <c r="AC40" s="35"/>
      <c r="AD40" s="35">
        <v>0</v>
      </c>
    </row>
    <row r="41" spans="1:34" ht="20.100000000000001" customHeight="1" x14ac:dyDescent="0.2">
      <c r="D41" s="44" t="s">
        <v>125</v>
      </c>
      <c r="F41" s="45">
        <v>53</v>
      </c>
      <c r="G41" s="46"/>
      <c r="H41" s="46"/>
      <c r="I41" s="46"/>
      <c r="J41" s="45">
        <v>117</v>
      </c>
      <c r="K41" s="45">
        <v>19</v>
      </c>
      <c r="L41" s="46"/>
      <c r="M41" s="45">
        <v>136</v>
      </c>
      <c r="N41" s="46"/>
      <c r="O41" s="46"/>
      <c r="P41" s="46"/>
      <c r="Q41" s="45">
        <v>94</v>
      </c>
      <c r="R41" s="45">
        <v>55</v>
      </c>
      <c r="S41" s="46"/>
      <c r="T41" s="45">
        <v>149</v>
      </c>
      <c r="U41" s="46"/>
      <c r="V41" s="46"/>
      <c r="W41" s="46"/>
      <c r="X41" s="45">
        <v>40</v>
      </c>
      <c r="Y41" s="46"/>
      <c r="Z41" s="46"/>
      <c r="AA41" s="46"/>
      <c r="AB41" s="45">
        <v>0</v>
      </c>
      <c r="AC41" s="46"/>
      <c r="AD41" s="45">
        <v>0</v>
      </c>
    </row>
    <row r="42" spans="1:34" ht="20.100000000000001" customHeight="1" x14ac:dyDescent="0.2">
      <c r="D42" s="2" t="s">
        <v>126</v>
      </c>
      <c r="F42" s="35">
        <v>56</v>
      </c>
      <c r="G42" s="35"/>
      <c r="H42" s="35"/>
      <c r="I42" s="35"/>
      <c r="J42" s="35">
        <v>102</v>
      </c>
      <c r="K42" s="35">
        <v>10</v>
      </c>
      <c r="L42" s="35"/>
      <c r="M42" s="35">
        <v>112</v>
      </c>
      <c r="N42" s="35"/>
      <c r="O42" s="35"/>
      <c r="P42" s="35"/>
      <c r="Q42" s="35">
        <v>68</v>
      </c>
      <c r="R42" s="35">
        <v>46</v>
      </c>
      <c r="S42" s="35"/>
      <c r="T42" s="35">
        <v>114</v>
      </c>
      <c r="U42" s="35"/>
      <c r="V42" s="35"/>
      <c r="W42" s="35"/>
      <c r="X42" s="35">
        <v>54</v>
      </c>
      <c r="Y42" s="35"/>
      <c r="Z42" s="35"/>
      <c r="AA42" s="35"/>
      <c r="AB42" s="35">
        <v>0</v>
      </c>
      <c r="AC42" s="35"/>
      <c r="AD42" s="35">
        <v>0</v>
      </c>
    </row>
    <row r="43" spans="1:34" ht="20.100000000000001" customHeight="1" x14ac:dyDescent="0.2">
      <c r="D43" s="44" t="s">
        <v>127</v>
      </c>
      <c r="F43" s="45">
        <v>55</v>
      </c>
      <c r="G43" s="46"/>
      <c r="H43" s="46"/>
      <c r="I43" s="46"/>
      <c r="J43" s="45">
        <v>103</v>
      </c>
      <c r="K43" s="45">
        <v>16</v>
      </c>
      <c r="L43" s="46"/>
      <c r="M43" s="45">
        <v>119</v>
      </c>
      <c r="N43" s="46"/>
      <c r="O43" s="46"/>
      <c r="P43" s="46"/>
      <c r="Q43" s="45">
        <v>66</v>
      </c>
      <c r="R43" s="45">
        <v>69</v>
      </c>
      <c r="S43" s="46"/>
      <c r="T43" s="45">
        <v>135</v>
      </c>
      <c r="U43" s="46"/>
      <c r="V43" s="46"/>
      <c r="W43" s="46"/>
      <c r="X43" s="45">
        <v>39</v>
      </c>
      <c r="Y43" s="46"/>
      <c r="Z43" s="46"/>
      <c r="AA43" s="46"/>
      <c r="AB43" s="45">
        <v>0</v>
      </c>
      <c r="AC43" s="46"/>
      <c r="AD43" s="45">
        <v>0</v>
      </c>
    </row>
    <row r="44" spans="1:34" ht="20.100000000000001" customHeight="1" x14ac:dyDescent="0.2">
      <c r="D44" s="2" t="s">
        <v>128</v>
      </c>
      <c r="F44" s="35">
        <v>56</v>
      </c>
      <c r="G44" s="35"/>
      <c r="H44" s="35"/>
      <c r="I44" s="35"/>
      <c r="J44" s="35">
        <v>91</v>
      </c>
      <c r="K44" s="35">
        <v>7</v>
      </c>
      <c r="L44" s="35"/>
      <c r="M44" s="35">
        <v>98</v>
      </c>
      <c r="N44" s="35"/>
      <c r="O44" s="35"/>
      <c r="P44" s="35"/>
      <c r="Q44" s="35">
        <v>51</v>
      </c>
      <c r="R44" s="35">
        <v>45</v>
      </c>
      <c r="S44" s="35"/>
      <c r="T44" s="35">
        <v>96</v>
      </c>
      <c r="U44" s="35"/>
      <c r="V44" s="35"/>
      <c r="W44" s="35"/>
      <c r="X44" s="35">
        <v>58</v>
      </c>
      <c r="Y44" s="35"/>
      <c r="Z44" s="35"/>
      <c r="AA44" s="35"/>
      <c r="AB44" s="35">
        <v>0</v>
      </c>
      <c r="AC44" s="35"/>
      <c r="AD44" s="35">
        <v>0</v>
      </c>
    </row>
    <row r="45" spans="1:34" ht="20.100000000000001" customHeight="1" x14ac:dyDescent="0.2">
      <c r="D45" s="44" t="s">
        <v>137</v>
      </c>
      <c r="F45" s="45">
        <v>67</v>
      </c>
      <c r="G45" s="46"/>
      <c r="H45" s="46"/>
      <c r="I45" s="46"/>
      <c r="J45" s="45">
        <v>117</v>
      </c>
      <c r="K45" s="45">
        <v>28</v>
      </c>
      <c r="L45" s="46"/>
      <c r="M45" s="45">
        <v>145</v>
      </c>
      <c r="N45" s="46"/>
      <c r="O45" s="46"/>
      <c r="P45" s="46"/>
      <c r="Q45" s="45">
        <v>86</v>
      </c>
      <c r="R45" s="45">
        <v>71</v>
      </c>
      <c r="S45" s="46"/>
      <c r="T45" s="45">
        <v>157</v>
      </c>
      <c r="U45" s="46"/>
      <c r="V45" s="46"/>
      <c r="W45" s="46"/>
      <c r="X45" s="45">
        <v>55</v>
      </c>
      <c r="Y45" s="46"/>
      <c r="Z45" s="46"/>
      <c r="AA45" s="46"/>
      <c r="AB45" s="45">
        <v>0</v>
      </c>
      <c r="AC45" s="46"/>
      <c r="AD45" s="45">
        <v>0</v>
      </c>
    </row>
    <row r="46" spans="1:34" ht="20.100000000000001" customHeight="1" x14ac:dyDescent="0.2">
      <c r="D46" s="2" t="s">
        <v>138</v>
      </c>
      <c r="F46" s="35">
        <v>64</v>
      </c>
      <c r="G46" s="35"/>
      <c r="H46" s="35"/>
      <c r="I46" s="35"/>
      <c r="J46" s="35">
        <v>106</v>
      </c>
      <c r="K46" s="35">
        <v>17</v>
      </c>
      <c r="L46" s="35"/>
      <c r="M46" s="35">
        <v>123</v>
      </c>
      <c r="N46" s="35"/>
      <c r="O46" s="35"/>
      <c r="P46" s="35"/>
      <c r="Q46" s="35">
        <v>70</v>
      </c>
      <c r="R46" s="35">
        <v>57</v>
      </c>
      <c r="S46" s="35"/>
      <c r="T46" s="35">
        <v>127</v>
      </c>
      <c r="U46" s="35"/>
      <c r="V46" s="35"/>
      <c r="W46" s="35"/>
      <c r="X46" s="35">
        <v>60</v>
      </c>
      <c r="Y46" s="35"/>
      <c r="Z46" s="35"/>
      <c r="AA46" s="35"/>
      <c r="AB46" s="35">
        <v>0</v>
      </c>
      <c r="AC46" s="35"/>
      <c r="AD46" s="35">
        <v>0</v>
      </c>
    </row>
    <row r="47" spans="1:34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1:34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898</v>
      </c>
      <c r="G48" s="51"/>
      <c r="H48" s="51"/>
      <c r="I48" s="51"/>
      <c r="J48" s="50">
        <v>1505</v>
      </c>
      <c r="K48" s="50">
        <v>259</v>
      </c>
      <c r="L48" s="51"/>
      <c r="M48" s="50">
        <v>1764</v>
      </c>
      <c r="N48" s="51"/>
      <c r="O48" s="51"/>
      <c r="P48" s="51"/>
      <c r="Q48" s="50">
        <v>1097</v>
      </c>
      <c r="R48" s="50">
        <v>810</v>
      </c>
      <c r="S48" s="51"/>
      <c r="T48" s="50">
        <v>1907</v>
      </c>
      <c r="U48" s="51"/>
      <c r="V48" s="51"/>
      <c r="W48" s="51"/>
      <c r="X48" s="50">
        <v>755</v>
      </c>
      <c r="Y48" s="51"/>
      <c r="Z48" s="51"/>
      <c r="AA48" s="51"/>
      <c r="AB48" s="50">
        <v>0</v>
      </c>
      <c r="AC48" s="51"/>
      <c r="AD48" s="50">
        <v>0</v>
      </c>
      <c r="AF48" s="7"/>
      <c r="AG48" s="7"/>
      <c r="AH48" s="7"/>
    </row>
    <row r="49" spans="3:30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3:30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</row>
    <row r="51" spans="3:30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/>
      <c r="T51" s="35">
        <v>0</v>
      </c>
      <c r="U51" s="35"/>
      <c r="V51" s="35"/>
      <c r="W51" s="35"/>
      <c r="X51" s="35">
        <v>0</v>
      </c>
      <c r="Y51" s="35"/>
      <c r="Z51" s="35"/>
      <c r="AA51" s="35"/>
      <c r="AB51" s="35">
        <v>0</v>
      </c>
      <c r="AC51" s="35"/>
      <c r="AD51" s="35">
        <v>0</v>
      </c>
    </row>
    <row r="52" spans="3:30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6"/>
      <c r="M52" s="45">
        <v>0</v>
      </c>
      <c r="N52" s="46"/>
      <c r="O52" s="46"/>
      <c r="P52" s="46"/>
      <c r="Q52" s="45">
        <v>0</v>
      </c>
      <c r="R52" s="45">
        <v>0</v>
      </c>
      <c r="S52" s="46"/>
      <c r="T52" s="45">
        <v>0</v>
      </c>
      <c r="U52" s="46"/>
      <c r="V52" s="46"/>
      <c r="W52" s="46"/>
      <c r="X52" s="45">
        <v>0</v>
      </c>
      <c r="Y52" s="46"/>
      <c r="Z52" s="46"/>
      <c r="AA52" s="46"/>
      <c r="AB52" s="45">
        <v>0</v>
      </c>
      <c r="AC52" s="46"/>
      <c r="AD52" s="45">
        <v>0</v>
      </c>
    </row>
    <row r="53" spans="3:30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0</v>
      </c>
      <c r="K53" s="35">
        <v>0</v>
      </c>
      <c r="L53" s="35"/>
      <c r="M53" s="35">
        <v>0</v>
      </c>
      <c r="N53" s="35"/>
      <c r="O53" s="35"/>
      <c r="P53" s="35"/>
      <c r="Q53" s="35">
        <v>0</v>
      </c>
      <c r="R53" s="35">
        <v>0</v>
      </c>
      <c r="S53" s="35"/>
      <c r="T53" s="35">
        <v>0</v>
      </c>
      <c r="U53" s="35"/>
      <c r="V53" s="35"/>
      <c r="W53" s="35"/>
      <c r="X53" s="35">
        <v>0</v>
      </c>
      <c r="Y53" s="35"/>
      <c r="Z53" s="35"/>
      <c r="AA53" s="35"/>
      <c r="AB53" s="35">
        <v>0</v>
      </c>
      <c r="AC53" s="35"/>
      <c r="AD53" s="35">
        <v>0</v>
      </c>
    </row>
    <row r="54" spans="3:30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6"/>
      <c r="M54" s="45">
        <v>0</v>
      </c>
      <c r="N54" s="46"/>
      <c r="O54" s="46"/>
      <c r="P54" s="46"/>
      <c r="Q54" s="45">
        <v>0</v>
      </c>
      <c r="R54" s="45">
        <v>0</v>
      </c>
      <c r="S54" s="46"/>
      <c r="T54" s="45">
        <v>0</v>
      </c>
      <c r="U54" s="46"/>
      <c r="V54" s="46"/>
      <c r="W54" s="46"/>
      <c r="X54" s="45">
        <v>0</v>
      </c>
      <c r="Y54" s="46"/>
      <c r="Z54" s="46"/>
      <c r="AA54" s="46"/>
      <c r="AB54" s="45">
        <v>0</v>
      </c>
      <c r="AC54" s="46"/>
      <c r="AD54" s="45">
        <v>0</v>
      </c>
    </row>
    <row r="55" spans="3:30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/>
      <c r="T55" s="35">
        <v>0</v>
      </c>
      <c r="U55" s="35"/>
      <c r="V55" s="35"/>
      <c r="W55" s="35"/>
      <c r="X55" s="35">
        <v>0</v>
      </c>
      <c r="Y55" s="35"/>
      <c r="Z55" s="35"/>
      <c r="AA55" s="35"/>
      <c r="AB55" s="35">
        <v>0</v>
      </c>
      <c r="AC55" s="35"/>
      <c r="AD55" s="35">
        <v>0</v>
      </c>
    </row>
    <row r="56" spans="3:30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6"/>
      <c r="M56" s="45">
        <v>0</v>
      </c>
      <c r="N56" s="46"/>
      <c r="O56" s="46"/>
      <c r="P56" s="46"/>
      <c r="Q56" s="45">
        <v>0</v>
      </c>
      <c r="R56" s="45">
        <v>0</v>
      </c>
      <c r="S56" s="46"/>
      <c r="T56" s="45">
        <v>0</v>
      </c>
      <c r="U56" s="46"/>
      <c r="V56" s="46"/>
      <c r="W56" s="46"/>
      <c r="X56" s="45">
        <v>0</v>
      </c>
      <c r="Y56" s="46"/>
      <c r="Z56" s="46"/>
      <c r="AA56" s="46"/>
      <c r="AB56" s="45">
        <v>0</v>
      </c>
      <c r="AC56" s="46"/>
      <c r="AD56" s="45">
        <v>0</v>
      </c>
    </row>
    <row r="57" spans="3:30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/>
      <c r="T57" s="35">
        <v>0</v>
      </c>
      <c r="U57" s="35"/>
      <c r="V57" s="35"/>
      <c r="W57" s="35"/>
      <c r="X57" s="35">
        <v>0</v>
      </c>
      <c r="Y57" s="35"/>
      <c r="Z57" s="35"/>
      <c r="AA57" s="35"/>
      <c r="AB57" s="35">
        <v>0</v>
      </c>
      <c r="AC57" s="35"/>
      <c r="AD57" s="35">
        <v>0</v>
      </c>
    </row>
    <row r="58" spans="3:30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0</v>
      </c>
      <c r="K58" s="45">
        <v>0</v>
      </c>
      <c r="L58" s="46"/>
      <c r="M58" s="45">
        <v>0</v>
      </c>
      <c r="N58" s="46"/>
      <c r="O58" s="46"/>
      <c r="P58" s="46"/>
      <c r="Q58" s="45">
        <v>0</v>
      </c>
      <c r="R58" s="45">
        <v>0</v>
      </c>
      <c r="S58" s="46"/>
      <c r="T58" s="45">
        <v>0</v>
      </c>
      <c r="U58" s="46"/>
      <c r="V58" s="46"/>
      <c r="W58" s="46"/>
      <c r="X58" s="45">
        <v>0</v>
      </c>
      <c r="Y58" s="46"/>
      <c r="Z58" s="46"/>
      <c r="AA58" s="46"/>
      <c r="AB58" s="45">
        <v>0</v>
      </c>
      <c r="AC58" s="46"/>
      <c r="AD58" s="45">
        <v>0</v>
      </c>
    </row>
    <row r="59" spans="3:30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/>
      <c r="T59" s="35">
        <v>0</v>
      </c>
      <c r="U59" s="35"/>
      <c r="V59" s="35"/>
      <c r="W59" s="35"/>
      <c r="X59" s="35">
        <v>0</v>
      </c>
      <c r="Y59" s="35"/>
      <c r="Z59" s="35"/>
      <c r="AA59" s="35"/>
      <c r="AB59" s="35">
        <v>0</v>
      </c>
      <c r="AC59" s="35"/>
      <c r="AD59" s="35">
        <v>0</v>
      </c>
    </row>
    <row r="60" spans="3:30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0</v>
      </c>
      <c r="K60" s="45">
        <v>0</v>
      </c>
      <c r="L60" s="46"/>
      <c r="M60" s="45">
        <v>0</v>
      </c>
      <c r="N60" s="46"/>
      <c r="O60" s="46"/>
      <c r="P60" s="46"/>
      <c r="Q60" s="45">
        <v>0</v>
      </c>
      <c r="R60" s="45">
        <v>0</v>
      </c>
      <c r="S60" s="46"/>
      <c r="T60" s="45">
        <v>0</v>
      </c>
      <c r="U60" s="46"/>
      <c r="V60" s="46"/>
      <c r="W60" s="46"/>
      <c r="X60" s="45">
        <v>0</v>
      </c>
      <c r="Y60" s="46"/>
      <c r="Z60" s="46"/>
      <c r="AA60" s="46"/>
      <c r="AB60" s="45">
        <v>0</v>
      </c>
      <c r="AC60" s="46"/>
      <c r="AD60" s="45">
        <v>0</v>
      </c>
    </row>
    <row r="61" spans="3:30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/>
      <c r="T61" s="35">
        <v>0</v>
      </c>
      <c r="U61" s="35"/>
      <c r="V61" s="35"/>
      <c r="W61" s="35"/>
      <c r="X61" s="35">
        <v>0</v>
      </c>
      <c r="Y61" s="35"/>
      <c r="Z61" s="35"/>
      <c r="AA61" s="35"/>
      <c r="AB61" s="35">
        <v>0</v>
      </c>
      <c r="AC61" s="35"/>
      <c r="AD61" s="35">
        <v>0</v>
      </c>
    </row>
    <row r="62" spans="3:30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6"/>
      <c r="M62" s="45">
        <v>0</v>
      </c>
      <c r="N62" s="46"/>
      <c r="O62" s="46"/>
      <c r="P62" s="46"/>
      <c r="Q62" s="45">
        <v>0</v>
      </c>
      <c r="R62" s="45">
        <v>0</v>
      </c>
      <c r="S62" s="46"/>
      <c r="T62" s="45">
        <v>0</v>
      </c>
      <c r="U62" s="46"/>
      <c r="V62" s="46"/>
      <c r="W62" s="46"/>
      <c r="X62" s="45">
        <v>0</v>
      </c>
      <c r="Y62" s="46"/>
      <c r="Z62" s="46"/>
      <c r="AA62" s="46"/>
      <c r="AB62" s="45">
        <v>0</v>
      </c>
      <c r="AC62" s="46"/>
      <c r="AD62" s="45">
        <v>0</v>
      </c>
    </row>
    <row r="63" spans="3:30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/>
      <c r="T63" s="35">
        <v>0</v>
      </c>
      <c r="U63" s="35"/>
      <c r="V63" s="35"/>
      <c r="W63" s="35"/>
      <c r="X63" s="35">
        <v>0</v>
      </c>
      <c r="Y63" s="35"/>
      <c r="Z63" s="35"/>
      <c r="AA63" s="35"/>
      <c r="AB63" s="35">
        <v>0</v>
      </c>
      <c r="AC63" s="35"/>
      <c r="AD63" s="35">
        <v>0</v>
      </c>
    </row>
    <row r="64" spans="3:30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6"/>
      <c r="M64" s="45">
        <v>0</v>
      </c>
      <c r="N64" s="46"/>
      <c r="O64" s="46"/>
      <c r="P64" s="46"/>
      <c r="Q64" s="45">
        <v>0</v>
      </c>
      <c r="R64" s="45">
        <v>0</v>
      </c>
      <c r="S64" s="46"/>
      <c r="T64" s="45">
        <v>0</v>
      </c>
      <c r="U64" s="46"/>
      <c r="V64" s="46"/>
      <c r="W64" s="46"/>
      <c r="X64" s="45">
        <v>0</v>
      </c>
      <c r="Y64" s="46"/>
      <c r="Z64" s="46"/>
      <c r="AA64" s="46"/>
      <c r="AB64" s="45">
        <v>0</v>
      </c>
      <c r="AC64" s="46"/>
      <c r="AD64" s="45">
        <v>0</v>
      </c>
    </row>
    <row r="65" spans="1:34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/>
      <c r="T65" s="35">
        <v>0</v>
      </c>
      <c r="U65" s="35"/>
      <c r="V65" s="35"/>
      <c r="W65" s="35"/>
      <c r="X65" s="35">
        <v>0</v>
      </c>
      <c r="Y65" s="35"/>
      <c r="Z65" s="35"/>
      <c r="AA65" s="35"/>
      <c r="AB65" s="35">
        <v>0</v>
      </c>
      <c r="AC65" s="35"/>
      <c r="AD65" s="35">
        <v>0</v>
      </c>
    </row>
    <row r="66" spans="1:34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6"/>
      <c r="M66" s="45">
        <v>0</v>
      </c>
      <c r="N66" s="46"/>
      <c r="O66" s="46"/>
      <c r="P66" s="46"/>
      <c r="Q66" s="45">
        <v>0</v>
      </c>
      <c r="R66" s="45">
        <v>0</v>
      </c>
      <c r="S66" s="46"/>
      <c r="T66" s="45">
        <v>0</v>
      </c>
      <c r="U66" s="46"/>
      <c r="V66" s="46"/>
      <c r="W66" s="46"/>
      <c r="X66" s="45">
        <v>0</v>
      </c>
      <c r="Y66" s="46"/>
      <c r="Z66" s="46"/>
      <c r="AA66" s="46"/>
      <c r="AB66" s="45">
        <v>0</v>
      </c>
      <c r="AC66" s="46"/>
      <c r="AD66" s="45">
        <v>0</v>
      </c>
    </row>
    <row r="67" spans="1:34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</row>
    <row r="68" spans="1:34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0</v>
      </c>
      <c r="G68" s="51"/>
      <c r="H68" s="51"/>
      <c r="I68" s="51"/>
      <c r="J68" s="50">
        <v>0</v>
      </c>
      <c r="K68" s="50">
        <v>0</v>
      </c>
      <c r="L68" s="51"/>
      <c r="M68" s="50">
        <v>0</v>
      </c>
      <c r="N68" s="51"/>
      <c r="O68" s="51"/>
      <c r="P68" s="51"/>
      <c r="Q68" s="50">
        <v>0</v>
      </c>
      <c r="R68" s="50">
        <v>0</v>
      </c>
      <c r="S68" s="51"/>
      <c r="T68" s="50">
        <v>0</v>
      </c>
      <c r="U68" s="51"/>
      <c r="V68" s="51"/>
      <c r="W68" s="51"/>
      <c r="X68" s="50">
        <v>0</v>
      </c>
      <c r="Y68" s="51"/>
      <c r="Z68" s="51"/>
      <c r="AA68" s="51"/>
      <c r="AB68" s="50">
        <v>0</v>
      </c>
      <c r="AC68" s="51"/>
      <c r="AD68" s="50">
        <v>0</v>
      </c>
      <c r="AF68" s="7"/>
      <c r="AG68" s="7"/>
      <c r="AH68" s="7"/>
    </row>
    <row r="69" spans="1:34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</row>
    <row r="70" spans="1:34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</row>
    <row r="71" spans="1:34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/>
      <c r="T71" s="35">
        <v>0</v>
      </c>
      <c r="U71" s="35"/>
      <c r="V71" s="35"/>
      <c r="W71" s="35"/>
      <c r="X71" s="35">
        <v>0</v>
      </c>
      <c r="Y71" s="35"/>
      <c r="Z71" s="35"/>
      <c r="AA71" s="35"/>
      <c r="AB71" s="35">
        <v>0</v>
      </c>
      <c r="AC71" s="35"/>
      <c r="AD71" s="35">
        <v>0</v>
      </c>
    </row>
    <row r="72" spans="1:34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6"/>
      <c r="M72" s="45">
        <v>0</v>
      </c>
      <c r="N72" s="46"/>
      <c r="O72" s="46"/>
      <c r="P72" s="46"/>
      <c r="Q72" s="45">
        <v>0</v>
      </c>
      <c r="R72" s="45">
        <v>0</v>
      </c>
      <c r="S72" s="46"/>
      <c r="T72" s="45">
        <v>0</v>
      </c>
      <c r="U72" s="46"/>
      <c r="V72" s="46"/>
      <c r="W72" s="46"/>
      <c r="X72" s="45">
        <v>0</v>
      </c>
      <c r="Y72" s="46"/>
      <c r="Z72" s="46"/>
      <c r="AA72" s="46"/>
      <c r="AB72" s="45">
        <v>0</v>
      </c>
      <c r="AC72" s="46"/>
      <c r="AD72" s="45">
        <v>0</v>
      </c>
    </row>
    <row r="73" spans="1:34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</row>
    <row r="74" spans="1:34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1"/>
      <c r="M74" s="50">
        <v>0</v>
      </c>
      <c r="N74" s="51"/>
      <c r="O74" s="51"/>
      <c r="P74" s="51"/>
      <c r="Q74" s="50">
        <v>0</v>
      </c>
      <c r="R74" s="50">
        <v>0</v>
      </c>
      <c r="S74" s="51"/>
      <c r="T74" s="50">
        <v>0</v>
      </c>
      <c r="U74" s="51"/>
      <c r="V74" s="51"/>
      <c r="W74" s="51"/>
      <c r="X74" s="50">
        <v>0</v>
      </c>
      <c r="Y74" s="51"/>
      <c r="Z74" s="51"/>
      <c r="AA74" s="51"/>
      <c r="AB74" s="50">
        <v>0</v>
      </c>
      <c r="AC74" s="51"/>
      <c r="AD74" s="50">
        <v>0</v>
      </c>
      <c r="AF74" s="7"/>
      <c r="AG74" s="7"/>
      <c r="AH74" s="7"/>
    </row>
    <row r="75" spans="1:34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</row>
    <row r="76" spans="1:34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</row>
    <row r="77" spans="1:34" ht="20.100000000000001" customHeight="1" x14ac:dyDescent="0.2">
      <c r="D77" s="2" t="s">
        <v>115</v>
      </c>
      <c r="F77" s="35">
        <v>0</v>
      </c>
      <c r="G77" s="35"/>
      <c r="H77" s="35"/>
      <c r="I77" s="35"/>
      <c r="J77" s="35">
        <v>0</v>
      </c>
      <c r="K77" s="35">
        <v>0</v>
      </c>
      <c r="L77" s="35"/>
      <c r="M77" s="35">
        <v>0</v>
      </c>
      <c r="N77" s="35"/>
      <c r="O77" s="35"/>
      <c r="P77" s="35"/>
      <c r="Q77" s="35">
        <v>0</v>
      </c>
      <c r="R77" s="35">
        <v>0</v>
      </c>
      <c r="S77" s="35"/>
      <c r="T77" s="35">
        <v>0</v>
      </c>
      <c r="U77" s="35"/>
      <c r="V77" s="35"/>
      <c r="W77" s="35"/>
      <c r="X77" s="35">
        <v>0</v>
      </c>
      <c r="Y77" s="35"/>
      <c r="Z77" s="35"/>
      <c r="AA77" s="35"/>
      <c r="AB77" s="35">
        <v>0</v>
      </c>
      <c r="AC77" s="35"/>
      <c r="AD77" s="35">
        <v>0</v>
      </c>
    </row>
    <row r="78" spans="1:34" ht="20.100000000000001" customHeight="1" x14ac:dyDescent="0.2">
      <c r="D78" s="44" t="s">
        <v>116</v>
      </c>
      <c r="F78" s="45">
        <v>0</v>
      </c>
      <c r="G78" s="46"/>
      <c r="H78" s="46"/>
      <c r="I78" s="46"/>
      <c r="J78" s="45">
        <v>0</v>
      </c>
      <c r="K78" s="45">
        <v>0</v>
      </c>
      <c r="L78" s="46"/>
      <c r="M78" s="45">
        <v>0</v>
      </c>
      <c r="N78" s="46"/>
      <c r="O78" s="46"/>
      <c r="P78" s="46"/>
      <c r="Q78" s="45">
        <v>0</v>
      </c>
      <c r="R78" s="45">
        <v>0</v>
      </c>
      <c r="S78" s="46"/>
      <c r="T78" s="45">
        <v>0</v>
      </c>
      <c r="U78" s="46"/>
      <c r="V78" s="46"/>
      <c r="W78" s="46"/>
      <c r="X78" s="45">
        <v>0</v>
      </c>
      <c r="Y78" s="46"/>
      <c r="Z78" s="46"/>
      <c r="AA78" s="46"/>
      <c r="AB78" s="45">
        <v>0</v>
      </c>
      <c r="AC78" s="46"/>
      <c r="AD78" s="45">
        <v>0</v>
      </c>
    </row>
    <row r="79" spans="1:34" ht="20.100000000000001" customHeight="1" x14ac:dyDescent="0.2">
      <c r="D79" s="2" t="s">
        <v>132</v>
      </c>
      <c r="F79" s="35">
        <v>0</v>
      </c>
      <c r="G79" s="35"/>
      <c r="H79" s="35"/>
      <c r="I79" s="35"/>
      <c r="J79" s="35">
        <v>0</v>
      </c>
      <c r="K79" s="35">
        <v>0</v>
      </c>
      <c r="L79" s="35"/>
      <c r="M79" s="35">
        <v>0</v>
      </c>
      <c r="N79" s="35"/>
      <c r="O79" s="35"/>
      <c r="P79" s="35"/>
      <c r="Q79" s="35">
        <v>0</v>
      </c>
      <c r="R79" s="35">
        <v>0</v>
      </c>
      <c r="S79" s="35"/>
      <c r="T79" s="35">
        <v>0</v>
      </c>
      <c r="U79" s="35"/>
      <c r="V79" s="35"/>
      <c r="W79" s="35"/>
      <c r="X79" s="35">
        <v>0</v>
      </c>
      <c r="Y79" s="35"/>
      <c r="Z79" s="35"/>
      <c r="AA79" s="35"/>
      <c r="AB79" s="35">
        <v>0</v>
      </c>
      <c r="AC79" s="35"/>
      <c r="AD79" s="35">
        <v>0</v>
      </c>
    </row>
    <row r="80" spans="1:34" ht="20.100000000000001" customHeight="1" x14ac:dyDescent="0.2">
      <c r="D80" s="44" t="s">
        <v>118</v>
      </c>
      <c r="F80" s="45">
        <v>0</v>
      </c>
      <c r="G80" s="46"/>
      <c r="H80" s="46"/>
      <c r="I80" s="46"/>
      <c r="J80" s="45">
        <v>0</v>
      </c>
      <c r="K80" s="45">
        <v>0</v>
      </c>
      <c r="L80" s="46"/>
      <c r="M80" s="45">
        <v>0</v>
      </c>
      <c r="N80" s="46"/>
      <c r="O80" s="46"/>
      <c r="P80" s="46"/>
      <c r="Q80" s="45">
        <v>0</v>
      </c>
      <c r="R80" s="45">
        <v>0</v>
      </c>
      <c r="S80" s="46"/>
      <c r="T80" s="45">
        <v>0</v>
      </c>
      <c r="U80" s="46"/>
      <c r="V80" s="46"/>
      <c r="W80" s="46"/>
      <c r="X80" s="45">
        <v>0</v>
      </c>
      <c r="Y80" s="46"/>
      <c r="Z80" s="46"/>
      <c r="AA80" s="46"/>
      <c r="AB80" s="45">
        <v>0</v>
      </c>
      <c r="AC80" s="46"/>
      <c r="AD80" s="45">
        <v>0</v>
      </c>
    </row>
    <row r="81" spans="1:34" ht="20.100000000000001" customHeight="1" x14ac:dyDescent="0.2">
      <c r="D81" s="2" t="s">
        <v>133</v>
      </c>
      <c r="F81" s="35">
        <v>0</v>
      </c>
      <c r="G81" s="35"/>
      <c r="H81" s="35"/>
      <c r="I81" s="35"/>
      <c r="J81" s="35">
        <v>0</v>
      </c>
      <c r="K81" s="35">
        <v>0</v>
      </c>
      <c r="L81" s="35"/>
      <c r="M81" s="35">
        <v>0</v>
      </c>
      <c r="N81" s="35"/>
      <c r="O81" s="35"/>
      <c r="P81" s="35"/>
      <c r="Q81" s="35">
        <v>0</v>
      </c>
      <c r="R81" s="35">
        <v>0</v>
      </c>
      <c r="S81" s="35"/>
      <c r="T81" s="35">
        <v>0</v>
      </c>
      <c r="U81" s="35"/>
      <c r="V81" s="35"/>
      <c r="W81" s="35"/>
      <c r="X81" s="35">
        <v>0</v>
      </c>
      <c r="Y81" s="35"/>
      <c r="Z81" s="35"/>
      <c r="AA81" s="35"/>
      <c r="AB81" s="35">
        <v>0</v>
      </c>
      <c r="AC81" s="35"/>
      <c r="AD81" s="35">
        <v>0</v>
      </c>
    </row>
    <row r="82" spans="1:34" ht="20.100000000000001" customHeight="1" x14ac:dyDescent="0.2">
      <c r="D82" s="44" t="s">
        <v>134</v>
      </c>
      <c r="F82" s="45">
        <v>0</v>
      </c>
      <c r="G82" s="46"/>
      <c r="H82" s="46"/>
      <c r="I82" s="46"/>
      <c r="J82" s="45">
        <v>0</v>
      </c>
      <c r="K82" s="45">
        <v>0</v>
      </c>
      <c r="L82" s="46"/>
      <c r="M82" s="45">
        <v>0</v>
      </c>
      <c r="N82" s="46"/>
      <c r="O82" s="46"/>
      <c r="P82" s="46"/>
      <c r="Q82" s="45">
        <v>0</v>
      </c>
      <c r="R82" s="45">
        <v>0</v>
      </c>
      <c r="S82" s="46"/>
      <c r="T82" s="45">
        <v>0</v>
      </c>
      <c r="U82" s="46"/>
      <c r="V82" s="46"/>
      <c r="W82" s="46"/>
      <c r="X82" s="45">
        <v>0</v>
      </c>
      <c r="Y82" s="46"/>
      <c r="Z82" s="46"/>
      <c r="AA82" s="46"/>
      <c r="AB82" s="45">
        <v>0</v>
      </c>
      <c r="AC82" s="46"/>
      <c r="AD82" s="45">
        <v>0</v>
      </c>
    </row>
    <row r="83" spans="1:34" ht="20.100000000000001" customHeight="1" x14ac:dyDescent="0.2">
      <c r="D83" s="2" t="s">
        <v>135</v>
      </c>
      <c r="F83" s="35">
        <v>0</v>
      </c>
      <c r="G83" s="35"/>
      <c r="H83" s="35"/>
      <c r="I83" s="35"/>
      <c r="J83" s="35">
        <v>0</v>
      </c>
      <c r="K83" s="35">
        <v>0</v>
      </c>
      <c r="L83" s="35"/>
      <c r="M83" s="35">
        <v>0</v>
      </c>
      <c r="N83" s="35"/>
      <c r="O83" s="35"/>
      <c r="P83" s="35"/>
      <c r="Q83" s="35">
        <v>0</v>
      </c>
      <c r="R83" s="35">
        <v>0</v>
      </c>
      <c r="S83" s="35"/>
      <c r="T83" s="35">
        <v>0</v>
      </c>
      <c r="U83" s="35"/>
      <c r="V83" s="35"/>
      <c r="W83" s="35"/>
      <c r="X83" s="35">
        <v>0</v>
      </c>
      <c r="Y83" s="35"/>
      <c r="Z83" s="35"/>
      <c r="AA83" s="35"/>
      <c r="AB83" s="35">
        <v>0</v>
      </c>
      <c r="AC83" s="35"/>
      <c r="AD83" s="35">
        <v>0</v>
      </c>
    </row>
    <row r="84" spans="1:34" ht="20.100000000000001" customHeight="1" x14ac:dyDescent="0.2">
      <c r="D84" s="44" t="s">
        <v>122</v>
      </c>
      <c r="F84" s="45">
        <v>0</v>
      </c>
      <c r="G84" s="46"/>
      <c r="H84" s="46"/>
      <c r="I84" s="46"/>
      <c r="J84" s="45">
        <v>0</v>
      </c>
      <c r="K84" s="45">
        <v>0</v>
      </c>
      <c r="L84" s="46"/>
      <c r="M84" s="45">
        <v>0</v>
      </c>
      <c r="N84" s="46"/>
      <c r="O84" s="46"/>
      <c r="P84" s="46"/>
      <c r="Q84" s="45">
        <v>0</v>
      </c>
      <c r="R84" s="45">
        <v>0</v>
      </c>
      <c r="S84" s="46"/>
      <c r="T84" s="45">
        <v>0</v>
      </c>
      <c r="U84" s="46"/>
      <c r="V84" s="46"/>
      <c r="W84" s="46"/>
      <c r="X84" s="45">
        <v>0</v>
      </c>
      <c r="Y84" s="46"/>
      <c r="Z84" s="46"/>
      <c r="AA84" s="46"/>
      <c r="AB84" s="45">
        <v>0</v>
      </c>
      <c r="AC84" s="46"/>
      <c r="AD84" s="45">
        <v>0</v>
      </c>
    </row>
    <row r="85" spans="1:34" ht="20.100000000000001" customHeight="1" x14ac:dyDescent="0.2">
      <c r="D85" s="2" t="s">
        <v>123</v>
      </c>
      <c r="F85" s="35">
        <v>0</v>
      </c>
      <c r="G85" s="35"/>
      <c r="H85" s="35"/>
      <c r="I85" s="35"/>
      <c r="J85" s="35">
        <v>0</v>
      </c>
      <c r="K85" s="35">
        <v>0</v>
      </c>
      <c r="L85" s="35"/>
      <c r="M85" s="35">
        <v>0</v>
      </c>
      <c r="N85" s="35"/>
      <c r="O85" s="35"/>
      <c r="P85" s="35"/>
      <c r="Q85" s="35">
        <v>0</v>
      </c>
      <c r="R85" s="35">
        <v>0</v>
      </c>
      <c r="S85" s="35"/>
      <c r="T85" s="35">
        <v>0</v>
      </c>
      <c r="U85" s="35"/>
      <c r="V85" s="35"/>
      <c r="W85" s="35"/>
      <c r="X85" s="35">
        <v>0</v>
      </c>
      <c r="Y85" s="35"/>
      <c r="Z85" s="35"/>
      <c r="AA85" s="35"/>
      <c r="AB85" s="35">
        <v>0</v>
      </c>
      <c r="AC85" s="35"/>
      <c r="AD85" s="35">
        <v>0</v>
      </c>
    </row>
    <row r="86" spans="1:34" ht="20.100000000000001" customHeight="1" x14ac:dyDescent="0.2">
      <c r="D86" s="44" t="s">
        <v>136</v>
      </c>
      <c r="F86" s="45">
        <v>0</v>
      </c>
      <c r="G86" s="46"/>
      <c r="H86" s="46"/>
      <c r="I86" s="46"/>
      <c r="J86" s="45">
        <v>0</v>
      </c>
      <c r="K86" s="45">
        <v>0</v>
      </c>
      <c r="L86" s="46"/>
      <c r="M86" s="45">
        <v>0</v>
      </c>
      <c r="N86" s="46"/>
      <c r="O86" s="46"/>
      <c r="P86" s="46"/>
      <c r="Q86" s="45">
        <v>0</v>
      </c>
      <c r="R86" s="45">
        <v>0</v>
      </c>
      <c r="S86" s="46"/>
      <c r="T86" s="45">
        <v>0</v>
      </c>
      <c r="U86" s="46"/>
      <c r="V86" s="46"/>
      <c r="W86" s="46"/>
      <c r="X86" s="45">
        <v>0</v>
      </c>
      <c r="Y86" s="46"/>
      <c r="Z86" s="46"/>
      <c r="AA86" s="46"/>
      <c r="AB86" s="45">
        <v>0</v>
      </c>
      <c r="AC86" s="46"/>
      <c r="AD86" s="45">
        <v>0</v>
      </c>
    </row>
    <row r="87" spans="1:34" ht="20.100000000000001" customHeight="1" x14ac:dyDescent="0.2">
      <c r="D87" s="2" t="s">
        <v>125</v>
      </c>
      <c r="F87" s="35">
        <v>0</v>
      </c>
      <c r="G87" s="35"/>
      <c r="H87" s="35"/>
      <c r="I87" s="35"/>
      <c r="J87" s="35">
        <v>0</v>
      </c>
      <c r="K87" s="35">
        <v>0</v>
      </c>
      <c r="L87" s="35"/>
      <c r="M87" s="35">
        <v>0</v>
      </c>
      <c r="N87" s="35"/>
      <c r="O87" s="35"/>
      <c r="P87" s="35"/>
      <c r="Q87" s="35">
        <v>0</v>
      </c>
      <c r="R87" s="35">
        <v>0</v>
      </c>
      <c r="S87" s="35"/>
      <c r="T87" s="35">
        <v>0</v>
      </c>
      <c r="U87" s="35"/>
      <c r="V87" s="35"/>
      <c r="W87" s="35"/>
      <c r="X87" s="35">
        <v>0</v>
      </c>
      <c r="Y87" s="35"/>
      <c r="Z87" s="35"/>
      <c r="AA87" s="35"/>
      <c r="AB87" s="35">
        <v>0</v>
      </c>
      <c r="AC87" s="35"/>
      <c r="AD87" s="35">
        <v>0</v>
      </c>
    </row>
    <row r="88" spans="1:34" ht="20.100000000000001" customHeight="1" x14ac:dyDescent="0.2">
      <c r="D88" s="44" t="s">
        <v>126</v>
      </c>
      <c r="F88" s="45">
        <v>0</v>
      </c>
      <c r="G88" s="46"/>
      <c r="H88" s="46"/>
      <c r="I88" s="46"/>
      <c r="J88" s="45">
        <v>0</v>
      </c>
      <c r="K88" s="45">
        <v>0</v>
      </c>
      <c r="L88" s="46"/>
      <c r="M88" s="45">
        <v>0</v>
      </c>
      <c r="N88" s="46"/>
      <c r="O88" s="46"/>
      <c r="P88" s="46"/>
      <c r="Q88" s="45">
        <v>0</v>
      </c>
      <c r="R88" s="45">
        <v>0</v>
      </c>
      <c r="S88" s="46"/>
      <c r="T88" s="45">
        <v>0</v>
      </c>
      <c r="U88" s="46"/>
      <c r="V88" s="46"/>
      <c r="W88" s="46"/>
      <c r="X88" s="45">
        <v>0</v>
      </c>
      <c r="Y88" s="46"/>
      <c r="Z88" s="46"/>
      <c r="AA88" s="46"/>
      <c r="AB88" s="45">
        <v>0</v>
      </c>
      <c r="AC88" s="46"/>
      <c r="AD88" s="45">
        <v>0</v>
      </c>
    </row>
    <row r="89" spans="1:34" ht="20.100000000000001" customHeight="1" x14ac:dyDescent="0.2">
      <c r="D89" s="2" t="s">
        <v>127</v>
      </c>
      <c r="F89" s="35">
        <v>0</v>
      </c>
      <c r="G89" s="35"/>
      <c r="H89" s="35"/>
      <c r="I89" s="35"/>
      <c r="J89" s="35">
        <v>0</v>
      </c>
      <c r="K89" s="35">
        <v>0</v>
      </c>
      <c r="L89" s="35"/>
      <c r="M89" s="35">
        <v>0</v>
      </c>
      <c r="N89" s="35"/>
      <c r="O89" s="35"/>
      <c r="P89" s="35"/>
      <c r="Q89" s="35">
        <v>0</v>
      </c>
      <c r="R89" s="35">
        <v>0</v>
      </c>
      <c r="S89" s="35"/>
      <c r="T89" s="35">
        <v>0</v>
      </c>
      <c r="U89" s="35"/>
      <c r="V89" s="35"/>
      <c r="W89" s="35"/>
      <c r="X89" s="35">
        <v>0</v>
      </c>
      <c r="Y89" s="35"/>
      <c r="Z89" s="35"/>
      <c r="AA89" s="35"/>
      <c r="AB89" s="35">
        <v>0</v>
      </c>
      <c r="AC89" s="35"/>
      <c r="AD89" s="35">
        <v>0</v>
      </c>
    </row>
    <row r="90" spans="1:34" ht="20.100000000000001" customHeight="1" x14ac:dyDescent="0.2">
      <c r="D90" s="44" t="s">
        <v>147</v>
      </c>
      <c r="F90" s="45">
        <v>0</v>
      </c>
      <c r="G90" s="46"/>
      <c r="H90" s="46"/>
      <c r="I90" s="46"/>
      <c r="J90" s="45">
        <v>0</v>
      </c>
      <c r="K90" s="45">
        <v>0</v>
      </c>
      <c r="L90" s="46"/>
      <c r="M90" s="45">
        <v>0</v>
      </c>
      <c r="N90" s="46"/>
      <c r="O90" s="46"/>
      <c r="P90" s="46"/>
      <c r="Q90" s="45">
        <v>0</v>
      </c>
      <c r="R90" s="45">
        <v>0</v>
      </c>
      <c r="S90" s="46"/>
      <c r="T90" s="45">
        <v>0</v>
      </c>
      <c r="U90" s="46"/>
      <c r="V90" s="46"/>
      <c r="W90" s="46"/>
      <c r="X90" s="45">
        <v>0</v>
      </c>
      <c r="Y90" s="46"/>
      <c r="Z90" s="46"/>
      <c r="AA90" s="46"/>
      <c r="AB90" s="45">
        <v>0</v>
      </c>
      <c r="AC90" s="46"/>
      <c r="AD90" s="45">
        <v>0</v>
      </c>
    </row>
    <row r="91" spans="1:34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</row>
    <row r="92" spans="1:34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1"/>
      <c r="H92" s="51"/>
      <c r="I92" s="51"/>
      <c r="J92" s="50">
        <v>0</v>
      </c>
      <c r="K92" s="50">
        <v>0</v>
      </c>
      <c r="L92" s="51"/>
      <c r="M92" s="50">
        <v>0</v>
      </c>
      <c r="N92" s="51"/>
      <c r="O92" s="51"/>
      <c r="P92" s="51"/>
      <c r="Q92" s="50">
        <v>0</v>
      </c>
      <c r="R92" s="50">
        <v>0</v>
      </c>
      <c r="S92" s="51"/>
      <c r="T92" s="50">
        <v>0</v>
      </c>
      <c r="U92" s="51"/>
      <c r="V92" s="51"/>
      <c r="W92" s="51"/>
      <c r="X92" s="50">
        <v>0</v>
      </c>
      <c r="Y92" s="51"/>
      <c r="Z92" s="51"/>
      <c r="AA92" s="51"/>
      <c r="AB92" s="50">
        <v>0</v>
      </c>
      <c r="AC92" s="51"/>
      <c r="AD92" s="50">
        <v>0</v>
      </c>
      <c r="AF92" s="7"/>
      <c r="AG92" s="7"/>
      <c r="AH92" s="7"/>
    </row>
    <row r="93" spans="1:34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</row>
    <row r="94" spans="1:34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</row>
    <row r="95" spans="1:34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/>
      <c r="T95" s="35">
        <v>0</v>
      </c>
      <c r="U95" s="35"/>
      <c r="V95" s="35"/>
      <c r="W95" s="35"/>
      <c r="X95" s="35">
        <v>0</v>
      </c>
      <c r="Y95" s="35"/>
      <c r="Z95" s="35"/>
      <c r="AA95" s="35"/>
      <c r="AB95" s="35">
        <v>0</v>
      </c>
      <c r="AC95" s="35"/>
      <c r="AD95" s="35">
        <v>0</v>
      </c>
    </row>
    <row r="96" spans="1:34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6"/>
      <c r="M96" s="45">
        <v>0</v>
      </c>
      <c r="N96" s="46"/>
      <c r="O96" s="46"/>
      <c r="P96" s="46"/>
      <c r="Q96" s="45">
        <v>0</v>
      </c>
      <c r="R96" s="45">
        <v>0</v>
      </c>
      <c r="S96" s="46"/>
      <c r="T96" s="45">
        <v>0</v>
      </c>
      <c r="U96" s="46"/>
      <c r="V96" s="46"/>
      <c r="W96" s="46"/>
      <c r="X96" s="45">
        <v>0</v>
      </c>
      <c r="Y96" s="46"/>
      <c r="Z96" s="46"/>
      <c r="AA96" s="46"/>
      <c r="AB96" s="45">
        <v>0</v>
      </c>
      <c r="AC96" s="46"/>
      <c r="AD96" s="45">
        <v>0</v>
      </c>
    </row>
    <row r="97" spans="1:34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/>
      <c r="M97" s="35">
        <v>0</v>
      </c>
      <c r="N97" s="35"/>
      <c r="O97" s="35"/>
      <c r="P97" s="35"/>
      <c r="Q97" s="35">
        <v>0</v>
      </c>
      <c r="R97" s="35">
        <v>0</v>
      </c>
      <c r="S97" s="35"/>
      <c r="T97" s="35">
        <v>0</v>
      </c>
      <c r="U97" s="35"/>
      <c r="V97" s="35"/>
      <c r="W97" s="35"/>
      <c r="X97" s="35">
        <v>0</v>
      </c>
      <c r="Y97" s="35"/>
      <c r="Z97" s="35"/>
      <c r="AA97" s="35"/>
      <c r="AB97" s="35">
        <v>0</v>
      </c>
      <c r="AC97" s="35"/>
      <c r="AD97" s="35">
        <v>0</v>
      </c>
    </row>
    <row r="98" spans="1:34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6"/>
      <c r="M98" s="45">
        <v>0</v>
      </c>
      <c r="N98" s="46"/>
      <c r="O98" s="46"/>
      <c r="P98" s="46"/>
      <c r="Q98" s="45">
        <v>0</v>
      </c>
      <c r="R98" s="45">
        <v>0</v>
      </c>
      <c r="S98" s="46"/>
      <c r="T98" s="45">
        <v>0</v>
      </c>
      <c r="U98" s="46"/>
      <c r="V98" s="46"/>
      <c r="W98" s="46"/>
      <c r="X98" s="45">
        <v>0</v>
      </c>
      <c r="Y98" s="46"/>
      <c r="Z98" s="46"/>
      <c r="AA98" s="46"/>
      <c r="AB98" s="45">
        <v>0</v>
      </c>
      <c r="AC98" s="46"/>
      <c r="AD98" s="45">
        <v>0</v>
      </c>
    </row>
    <row r="99" spans="1:34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/>
      <c r="M99" s="35">
        <v>0</v>
      </c>
      <c r="N99" s="35"/>
      <c r="O99" s="35"/>
      <c r="P99" s="35"/>
      <c r="Q99" s="35">
        <v>0</v>
      </c>
      <c r="R99" s="35">
        <v>0</v>
      </c>
      <c r="S99" s="35"/>
      <c r="T99" s="35">
        <v>0</v>
      </c>
      <c r="U99" s="35"/>
      <c r="V99" s="35"/>
      <c r="W99" s="35"/>
      <c r="X99" s="35">
        <v>0</v>
      </c>
      <c r="Y99" s="35"/>
      <c r="Z99" s="35"/>
      <c r="AA99" s="35"/>
      <c r="AB99" s="35">
        <v>0</v>
      </c>
      <c r="AC99" s="35"/>
      <c r="AD99" s="35">
        <v>0</v>
      </c>
    </row>
    <row r="100" spans="1:34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6"/>
      <c r="M100" s="45">
        <v>0</v>
      </c>
      <c r="N100" s="46"/>
      <c r="O100" s="46"/>
      <c r="P100" s="46"/>
      <c r="Q100" s="45">
        <v>0</v>
      </c>
      <c r="R100" s="45">
        <v>0</v>
      </c>
      <c r="S100" s="46"/>
      <c r="T100" s="45">
        <v>0</v>
      </c>
      <c r="U100" s="46"/>
      <c r="V100" s="46"/>
      <c r="W100" s="46"/>
      <c r="X100" s="45">
        <v>0</v>
      </c>
      <c r="Y100" s="46"/>
      <c r="Z100" s="46"/>
      <c r="AA100" s="46"/>
      <c r="AB100" s="45">
        <v>0</v>
      </c>
      <c r="AC100" s="46"/>
      <c r="AD100" s="45">
        <v>0</v>
      </c>
    </row>
    <row r="101" spans="1:34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/>
      <c r="M101" s="46">
        <v>0</v>
      </c>
      <c r="N101" s="46"/>
      <c r="O101" s="46"/>
      <c r="P101" s="46"/>
      <c r="Q101" s="46">
        <v>0</v>
      </c>
      <c r="R101" s="46">
        <v>0</v>
      </c>
      <c r="S101" s="46"/>
      <c r="T101" s="46">
        <v>0</v>
      </c>
      <c r="U101" s="46"/>
      <c r="V101" s="46"/>
      <c r="W101" s="46"/>
      <c r="X101" s="46">
        <v>0</v>
      </c>
      <c r="Y101" s="46"/>
      <c r="Z101" s="46"/>
      <c r="AA101" s="46"/>
      <c r="AB101" s="46">
        <v>0</v>
      </c>
      <c r="AC101" s="46"/>
      <c r="AD101" s="46">
        <v>0</v>
      </c>
    </row>
    <row r="102" spans="1:34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6"/>
      <c r="M102" s="45">
        <v>0</v>
      </c>
      <c r="N102" s="46"/>
      <c r="O102" s="46"/>
      <c r="P102" s="46"/>
      <c r="Q102" s="45">
        <v>0</v>
      </c>
      <c r="R102" s="45">
        <v>0</v>
      </c>
      <c r="S102" s="46"/>
      <c r="T102" s="45">
        <v>0</v>
      </c>
      <c r="U102" s="46"/>
      <c r="V102" s="46"/>
      <c r="W102" s="46"/>
      <c r="X102" s="45">
        <v>0</v>
      </c>
      <c r="Y102" s="46"/>
      <c r="Z102" s="46"/>
      <c r="AA102" s="46"/>
      <c r="AB102" s="45">
        <v>0</v>
      </c>
      <c r="AC102" s="46"/>
      <c r="AD102" s="45">
        <v>0</v>
      </c>
    </row>
    <row r="103" spans="1:34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/>
      <c r="M103" s="46">
        <v>0</v>
      </c>
      <c r="N103" s="46"/>
      <c r="O103" s="46"/>
      <c r="P103" s="46"/>
      <c r="Q103" s="46">
        <v>0</v>
      </c>
      <c r="R103" s="46">
        <v>0</v>
      </c>
      <c r="S103" s="46"/>
      <c r="T103" s="46">
        <v>0</v>
      </c>
      <c r="U103" s="46"/>
      <c r="V103" s="46"/>
      <c r="W103" s="46"/>
      <c r="X103" s="46">
        <v>0</v>
      </c>
      <c r="Y103" s="46"/>
      <c r="Z103" s="46"/>
      <c r="AA103" s="46"/>
      <c r="AB103" s="46">
        <v>0</v>
      </c>
      <c r="AC103" s="46"/>
      <c r="AD103" s="46">
        <v>0</v>
      </c>
    </row>
    <row r="104" spans="1:34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</row>
    <row r="105" spans="1:34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1"/>
      <c r="M105" s="50">
        <v>0</v>
      </c>
      <c r="N105" s="51"/>
      <c r="O105" s="51"/>
      <c r="P105" s="51"/>
      <c r="Q105" s="50">
        <v>0</v>
      </c>
      <c r="R105" s="50">
        <v>0</v>
      </c>
      <c r="S105" s="51"/>
      <c r="T105" s="50">
        <v>0</v>
      </c>
      <c r="U105" s="51"/>
      <c r="V105" s="51"/>
      <c r="W105" s="51"/>
      <c r="X105" s="50">
        <v>0</v>
      </c>
      <c r="Y105" s="51"/>
      <c r="Z105" s="51"/>
      <c r="AA105" s="51"/>
      <c r="AB105" s="50">
        <v>0</v>
      </c>
      <c r="AC105" s="51"/>
      <c r="AD105" s="50">
        <v>0</v>
      </c>
      <c r="AF105" s="7"/>
      <c r="AG105" s="7"/>
      <c r="AH105" s="7"/>
    </row>
    <row r="106" spans="1:34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F106" s="7"/>
      <c r="AG106" s="7"/>
      <c r="AH106" s="7"/>
    </row>
    <row r="107" spans="1:34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F107" s="7"/>
      <c r="AG107" s="7"/>
      <c r="AH107" s="7"/>
    </row>
    <row r="108" spans="1:34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/>
      <c r="M108" s="35">
        <v>0</v>
      </c>
      <c r="N108" s="35"/>
      <c r="O108" s="35"/>
      <c r="P108" s="35"/>
      <c r="Q108" s="35">
        <v>0</v>
      </c>
      <c r="R108" s="35">
        <v>0</v>
      </c>
      <c r="S108" s="35"/>
      <c r="T108" s="35">
        <v>0</v>
      </c>
      <c r="U108" s="35"/>
      <c r="V108" s="35"/>
      <c r="W108" s="35"/>
      <c r="X108" s="35">
        <v>0</v>
      </c>
      <c r="Y108" s="35"/>
      <c r="Z108" s="35"/>
      <c r="AA108" s="35"/>
      <c r="AB108" s="35">
        <v>0</v>
      </c>
      <c r="AC108" s="35"/>
      <c r="AD108" s="35">
        <v>0</v>
      </c>
      <c r="AF108" s="7"/>
      <c r="AG108" s="7"/>
      <c r="AH108" s="7"/>
    </row>
    <row r="109" spans="1:34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6"/>
      <c r="M109" s="45">
        <v>0</v>
      </c>
      <c r="N109" s="46"/>
      <c r="O109" s="46"/>
      <c r="P109" s="46"/>
      <c r="Q109" s="45">
        <v>0</v>
      </c>
      <c r="R109" s="45">
        <v>0</v>
      </c>
      <c r="S109" s="46"/>
      <c r="T109" s="45">
        <v>0</v>
      </c>
      <c r="U109" s="46"/>
      <c r="V109" s="46"/>
      <c r="W109" s="46"/>
      <c r="X109" s="45">
        <v>0</v>
      </c>
      <c r="Y109" s="46"/>
      <c r="Z109" s="46"/>
      <c r="AA109" s="46"/>
      <c r="AB109" s="45">
        <v>0</v>
      </c>
      <c r="AC109" s="46"/>
      <c r="AD109" s="45">
        <v>0</v>
      </c>
    </row>
    <row r="110" spans="1:34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/>
      <c r="M110" s="35">
        <v>0</v>
      </c>
      <c r="N110" s="35"/>
      <c r="O110" s="35"/>
      <c r="P110" s="35"/>
      <c r="Q110" s="35">
        <v>0</v>
      </c>
      <c r="R110" s="35">
        <v>0</v>
      </c>
      <c r="S110" s="35"/>
      <c r="T110" s="35">
        <v>0</v>
      </c>
      <c r="U110" s="35"/>
      <c r="V110" s="35"/>
      <c r="W110" s="35"/>
      <c r="X110" s="35">
        <v>0</v>
      </c>
      <c r="Y110" s="35"/>
      <c r="Z110" s="35"/>
      <c r="AA110" s="35"/>
      <c r="AB110" s="35">
        <v>0</v>
      </c>
      <c r="AC110" s="35"/>
      <c r="AD110" s="35">
        <v>0</v>
      </c>
      <c r="AF110" s="7"/>
      <c r="AG110" s="7"/>
      <c r="AH110" s="7"/>
    </row>
    <row r="111" spans="1:34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F111" s="7"/>
      <c r="AG111" s="7"/>
      <c r="AH111" s="7"/>
    </row>
    <row r="112" spans="1:34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1"/>
      <c r="M112" s="50">
        <v>0</v>
      </c>
      <c r="N112" s="51"/>
      <c r="O112" s="51"/>
      <c r="P112" s="51"/>
      <c r="Q112" s="50">
        <v>0</v>
      </c>
      <c r="R112" s="50">
        <v>0</v>
      </c>
      <c r="S112" s="51"/>
      <c r="T112" s="50">
        <v>0</v>
      </c>
      <c r="U112" s="51"/>
      <c r="V112" s="51"/>
      <c r="W112" s="51"/>
      <c r="X112" s="50">
        <v>0</v>
      </c>
      <c r="Y112" s="51"/>
      <c r="Z112" s="51"/>
      <c r="AA112" s="51"/>
      <c r="AB112" s="50">
        <v>0</v>
      </c>
      <c r="AC112" s="51"/>
      <c r="AD112" s="50">
        <v>0</v>
      </c>
      <c r="AF112" s="7"/>
      <c r="AG112" s="7"/>
      <c r="AH112" s="7"/>
    </row>
    <row r="113" spans="1:34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F113" s="7"/>
      <c r="AG113" s="7"/>
      <c r="AH113" s="7"/>
    </row>
    <row r="114" spans="1:34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898</v>
      </c>
      <c r="G114" s="51"/>
      <c r="H114" s="51"/>
      <c r="I114" s="51"/>
      <c r="J114" s="56">
        <v>1505</v>
      </c>
      <c r="K114" s="56">
        <v>259</v>
      </c>
      <c r="L114" s="51"/>
      <c r="M114" s="56">
        <v>1764</v>
      </c>
      <c r="N114" s="51"/>
      <c r="O114" s="51"/>
      <c r="P114" s="51"/>
      <c r="Q114" s="56">
        <v>1097</v>
      </c>
      <c r="R114" s="56">
        <v>810</v>
      </c>
      <c r="S114" s="51"/>
      <c r="T114" s="56">
        <v>1907</v>
      </c>
      <c r="U114" s="51"/>
      <c r="V114" s="51"/>
      <c r="W114" s="51"/>
      <c r="X114" s="56">
        <v>755</v>
      </c>
      <c r="Y114" s="51"/>
      <c r="Z114" s="51"/>
      <c r="AA114" s="51"/>
      <c r="AB114" s="56">
        <v>0</v>
      </c>
      <c r="AC114" s="51"/>
      <c r="AD114" s="56">
        <v>0</v>
      </c>
      <c r="AF114" s="7"/>
      <c r="AG114" s="7"/>
      <c r="AH114" s="7"/>
    </row>
    <row r="115" spans="1:34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</row>
    <row r="116" spans="1:34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</row>
    <row r="117" spans="1:34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</row>
    <row r="118" spans="1:34" ht="20.100000000000001" customHeight="1" x14ac:dyDescent="0.2">
      <c r="D118" s="2" t="s">
        <v>115</v>
      </c>
      <c r="F118" s="35">
        <v>100</v>
      </c>
      <c r="G118" s="35"/>
      <c r="H118" s="35"/>
      <c r="I118" s="35"/>
      <c r="J118" s="35">
        <v>47</v>
      </c>
      <c r="K118" s="35">
        <v>19</v>
      </c>
      <c r="L118" s="35"/>
      <c r="M118" s="35">
        <v>66</v>
      </c>
      <c r="N118" s="35"/>
      <c r="O118" s="35"/>
      <c r="P118" s="35"/>
      <c r="Q118" s="35">
        <v>33</v>
      </c>
      <c r="R118" s="35">
        <v>39</v>
      </c>
      <c r="S118" s="35"/>
      <c r="T118" s="35">
        <v>72</v>
      </c>
      <c r="U118" s="35"/>
      <c r="V118" s="35"/>
      <c r="W118" s="35"/>
      <c r="X118" s="35">
        <v>94</v>
      </c>
      <c r="Y118" s="35"/>
      <c r="Z118" s="35"/>
      <c r="AA118" s="35"/>
      <c r="AB118" s="35">
        <v>0</v>
      </c>
      <c r="AC118" s="35"/>
      <c r="AD118" s="35">
        <v>0</v>
      </c>
    </row>
    <row r="119" spans="1:34" ht="20.100000000000001" customHeight="1" x14ac:dyDescent="0.2">
      <c r="D119" s="44" t="s">
        <v>116</v>
      </c>
      <c r="F119" s="45">
        <v>87</v>
      </c>
      <c r="G119" s="46"/>
      <c r="H119" s="46"/>
      <c r="I119" s="46"/>
      <c r="J119" s="45">
        <v>45</v>
      </c>
      <c r="K119" s="45">
        <v>11</v>
      </c>
      <c r="L119" s="46"/>
      <c r="M119" s="45">
        <v>56</v>
      </c>
      <c r="N119" s="46"/>
      <c r="O119" s="46"/>
      <c r="P119" s="46"/>
      <c r="Q119" s="45">
        <v>26</v>
      </c>
      <c r="R119" s="45">
        <v>32</v>
      </c>
      <c r="S119" s="46"/>
      <c r="T119" s="45">
        <v>58</v>
      </c>
      <c r="U119" s="46"/>
      <c r="V119" s="46"/>
      <c r="W119" s="46"/>
      <c r="X119" s="45">
        <v>85</v>
      </c>
      <c r="Y119" s="46"/>
      <c r="Z119" s="46"/>
      <c r="AA119" s="46"/>
      <c r="AB119" s="45">
        <v>0</v>
      </c>
      <c r="AC119" s="46"/>
      <c r="AD119" s="45">
        <v>0</v>
      </c>
    </row>
    <row r="120" spans="1:34" ht="20.100000000000001" customHeight="1" x14ac:dyDescent="0.2">
      <c r="D120" s="2" t="s">
        <v>117</v>
      </c>
      <c r="F120" s="35">
        <v>121</v>
      </c>
      <c r="G120" s="35"/>
      <c r="H120" s="35"/>
      <c r="I120" s="35"/>
      <c r="J120" s="35">
        <v>45</v>
      </c>
      <c r="K120" s="35">
        <v>16</v>
      </c>
      <c r="L120" s="35"/>
      <c r="M120" s="35">
        <v>61</v>
      </c>
      <c r="N120" s="35"/>
      <c r="O120" s="35"/>
      <c r="P120" s="35"/>
      <c r="Q120" s="35">
        <v>25</v>
      </c>
      <c r="R120" s="35">
        <v>52</v>
      </c>
      <c r="S120" s="35"/>
      <c r="T120" s="35">
        <v>77</v>
      </c>
      <c r="U120" s="35"/>
      <c r="V120" s="35"/>
      <c r="W120" s="35"/>
      <c r="X120" s="35">
        <v>105</v>
      </c>
      <c r="Y120" s="35"/>
      <c r="Z120" s="35"/>
      <c r="AA120" s="35"/>
      <c r="AB120" s="35">
        <v>0</v>
      </c>
      <c r="AC120" s="35"/>
      <c r="AD120" s="35">
        <v>0</v>
      </c>
    </row>
    <row r="121" spans="1:34" ht="20.100000000000001" customHeight="1" x14ac:dyDescent="0.2">
      <c r="D121" s="44" t="s">
        <v>151</v>
      </c>
      <c r="F121" s="45">
        <v>97</v>
      </c>
      <c r="G121" s="46"/>
      <c r="H121" s="46"/>
      <c r="I121" s="46"/>
      <c r="J121" s="45">
        <v>52</v>
      </c>
      <c r="K121" s="45">
        <v>13</v>
      </c>
      <c r="L121" s="46"/>
      <c r="M121" s="45">
        <v>65</v>
      </c>
      <c r="N121" s="46"/>
      <c r="O121" s="46"/>
      <c r="P121" s="46"/>
      <c r="Q121" s="45">
        <v>34</v>
      </c>
      <c r="R121" s="45">
        <v>25</v>
      </c>
      <c r="S121" s="46"/>
      <c r="T121" s="45">
        <v>59</v>
      </c>
      <c r="U121" s="46"/>
      <c r="V121" s="46"/>
      <c r="W121" s="46"/>
      <c r="X121" s="45">
        <v>103</v>
      </c>
      <c r="Y121" s="46"/>
      <c r="Z121" s="46"/>
      <c r="AA121" s="46"/>
      <c r="AB121" s="45">
        <v>0</v>
      </c>
      <c r="AC121" s="46"/>
      <c r="AD121" s="45">
        <v>0</v>
      </c>
    </row>
    <row r="122" spans="1:34" ht="20.100000000000001" customHeight="1" x14ac:dyDescent="0.2">
      <c r="D122" s="2" t="s">
        <v>133</v>
      </c>
      <c r="F122" s="35">
        <v>118</v>
      </c>
      <c r="G122" s="35"/>
      <c r="H122" s="35"/>
      <c r="I122" s="35"/>
      <c r="J122" s="35">
        <v>63</v>
      </c>
      <c r="K122" s="35">
        <v>11</v>
      </c>
      <c r="L122" s="35"/>
      <c r="M122" s="35">
        <v>74</v>
      </c>
      <c r="N122" s="35"/>
      <c r="O122" s="35"/>
      <c r="P122" s="35"/>
      <c r="Q122" s="35">
        <v>41</v>
      </c>
      <c r="R122" s="35">
        <v>36</v>
      </c>
      <c r="S122" s="35"/>
      <c r="T122" s="35">
        <v>77</v>
      </c>
      <c r="U122" s="35"/>
      <c r="V122" s="35"/>
      <c r="W122" s="35"/>
      <c r="X122" s="35">
        <v>115</v>
      </c>
      <c r="Y122" s="35"/>
      <c r="Z122" s="35"/>
      <c r="AA122" s="35"/>
      <c r="AB122" s="35">
        <v>0</v>
      </c>
      <c r="AC122" s="35"/>
      <c r="AD122" s="35">
        <v>0</v>
      </c>
    </row>
    <row r="123" spans="1:34" ht="20.100000000000001" customHeight="1" x14ac:dyDescent="0.2">
      <c r="D123" s="44" t="s">
        <v>134</v>
      </c>
      <c r="F123" s="45">
        <v>129</v>
      </c>
      <c r="G123" s="46"/>
      <c r="H123" s="46"/>
      <c r="I123" s="46"/>
      <c r="J123" s="45">
        <v>56</v>
      </c>
      <c r="K123" s="45">
        <v>21</v>
      </c>
      <c r="L123" s="46"/>
      <c r="M123" s="45">
        <v>77</v>
      </c>
      <c r="N123" s="46"/>
      <c r="O123" s="46"/>
      <c r="P123" s="46"/>
      <c r="Q123" s="45">
        <v>47</v>
      </c>
      <c r="R123" s="45">
        <v>30</v>
      </c>
      <c r="S123" s="46"/>
      <c r="T123" s="45">
        <v>77</v>
      </c>
      <c r="U123" s="46"/>
      <c r="V123" s="46"/>
      <c r="W123" s="46"/>
      <c r="X123" s="45">
        <v>129</v>
      </c>
      <c r="Y123" s="46"/>
      <c r="Z123" s="46"/>
      <c r="AA123" s="46"/>
      <c r="AB123" s="45">
        <v>0</v>
      </c>
      <c r="AC123" s="46"/>
      <c r="AD123" s="45">
        <v>0</v>
      </c>
    </row>
    <row r="124" spans="1:34" ht="20.100000000000001" customHeight="1" x14ac:dyDescent="0.2">
      <c r="D124" s="47" t="s">
        <v>135</v>
      </c>
      <c r="F124" s="46">
        <v>61</v>
      </c>
      <c r="G124" s="46"/>
      <c r="H124" s="46"/>
      <c r="I124" s="46"/>
      <c r="J124" s="46">
        <v>40</v>
      </c>
      <c r="K124" s="46">
        <v>2</v>
      </c>
      <c r="L124" s="46"/>
      <c r="M124" s="46">
        <v>42</v>
      </c>
      <c r="N124" s="46"/>
      <c r="O124" s="46"/>
      <c r="P124" s="46"/>
      <c r="Q124" s="46">
        <v>29</v>
      </c>
      <c r="R124" s="46">
        <v>34</v>
      </c>
      <c r="S124" s="46"/>
      <c r="T124" s="46">
        <v>63</v>
      </c>
      <c r="U124" s="46"/>
      <c r="V124" s="46"/>
      <c r="W124" s="46"/>
      <c r="X124" s="46">
        <v>40</v>
      </c>
      <c r="Y124" s="46"/>
      <c r="Z124" s="46"/>
      <c r="AA124" s="46"/>
      <c r="AB124" s="46">
        <v>0</v>
      </c>
      <c r="AC124" s="46"/>
      <c r="AD124" s="46">
        <v>0</v>
      </c>
    </row>
    <row r="125" spans="1:34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</row>
    <row r="126" spans="1:34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713</v>
      </c>
      <c r="G126" s="51"/>
      <c r="H126" s="51"/>
      <c r="I126" s="51"/>
      <c r="J126" s="50">
        <v>348</v>
      </c>
      <c r="K126" s="50">
        <v>93</v>
      </c>
      <c r="L126" s="51"/>
      <c r="M126" s="50">
        <v>441</v>
      </c>
      <c r="N126" s="51"/>
      <c r="O126" s="51"/>
      <c r="P126" s="51"/>
      <c r="Q126" s="50">
        <v>235</v>
      </c>
      <c r="R126" s="50">
        <v>248</v>
      </c>
      <c r="S126" s="51"/>
      <c r="T126" s="50">
        <v>483</v>
      </c>
      <c r="U126" s="51"/>
      <c r="V126" s="51"/>
      <c r="W126" s="51"/>
      <c r="X126" s="50">
        <v>671</v>
      </c>
      <c r="Y126" s="51"/>
      <c r="Z126" s="51"/>
      <c r="AA126" s="51"/>
      <c r="AB126" s="50">
        <v>0</v>
      </c>
      <c r="AC126" s="51"/>
      <c r="AD126" s="50">
        <v>0</v>
      </c>
      <c r="AF126" s="7"/>
      <c r="AG126" s="7"/>
      <c r="AH126" s="7"/>
    </row>
    <row r="127" spans="1:34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</row>
    <row r="128" spans="1:34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</row>
    <row r="129" spans="1:34" ht="20.100000000000001" customHeight="1" x14ac:dyDescent="0.2">
      <c r="D129" s="2" t="s">
        <v>141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/>
      <c r="M129" s="35">
        <v>0</v>
      </c>
      <c r="N129" s="35"/>
      <c r="O129" s="35"/>
      <c r="P129" s="35"/>
      <c r="Q129" s="35">
        <v>0</v>
      </c>
      <c r="R129" s="35">
        <v>0</v>
      </c>
      <c r="S129" s="35"/>
      <c r="T129" s="35">
        <v>0</v>
      </c>
      <c r="U129" s="35"/>
      <c r="V129" s="35"/>
      <c r="W129" s="35"/>
      <c r="X129" s="35">
        <v>0</v>
      </c>
      <c r="Y129" s="35"/>
      <c r="Z129" s="35"/>
      <c r="AA129" s="35"/>
      <c r="AB129" s="35">
        <v>0</v>
      </c>
      <c r="AC129" s="35"/>
      <c r="AD129" s="35">
        <v>0</v>
      </c>
    </row>
    <row r="130" spans="1:34" ht="20.100000000000001" customHeight="1" x14ac:dyDescent="0.2">
      <c r="D130" s="44" t="s">
        <v>116</v>
      </c>
      <c r="F130" s="45">
        <v>0</v>
      </c>
      <c r="G130" s="46"/>
      <c r="H130" s="46"/>
      <c r="I130" s="46"/>
      <c r="J130" s="45">
        <v>0</v>
      </c>
      <c r="K130" s="45">
        <v>0</v>
      </c>
      <c r="L130" s="46"/>
      <c r="M130" s="45">
        <v>0</v>
      </c>
      <c r="N130" s="46"/>
      <c r="O130" s="46"/>
      <c r="P130" s="46"/>
      <c r="Q130" s="45">
        <v>0</v>
      </c>
      <c r="R130" s="45">
        <v>0</v>
      </c>
      <c r="S130" s="46"/>
      <c r="T130" s="45">
        <v>0</v>
      </c>
      <c r="U130" s="46"/>
      <c r="V130" s="46"/>
      <c r="W130" s="46"/>
      <c r="X130" s="45">
        <v>0</v>
      </c>
      <c r="Y130" s="46"/>
      <c r="Z130" s="46"/>
      <c r="AA130" s="46"/>
      <c r="AB130" s="45">
        <v>0</v>
      </c>
      <c r="AC130" s="46"/>
      <c r="AD130" s="45">
        <v>0</v>
      </c>
    </row>
    <row r="131" spans="1:34" ht="20.100000000000001" customHeight="1" x14ac:dyDescent="0.2">
      <c r="D131" s="2" t="s">
        <v>117</v>
      </c>
      <c r="F131" s="35">
        <v>0</v>
      </c>
      <c r="G131" s="35"/>
      <c r="H131" s="35"/>
      <c r="I131" s="35"/>
      <c r="J131" s="35">
        <v>0</v>
      </c>
      <c r="K131" s="35">
        <v>0</v>
      </c>
      <c r="L131" s="35"/>
      <c r="M131" s="35">
        <v>0</v>
      </c>
      <c r="N131" s="35"/>
      <c r="O131" s="35"/>
      <c r="P131" s="35"/>
      <c r="Q131" s="35">
        <v>0</v>
      </c>
      <c r="R131" s="35">
        <v>0</v>
      </c>
      <c r="S131" s="35"/>
      <c r="T131" s="35">
        <v>0</v>
      </c>
      <c r="U131" s="35"/>
      <c r="V131" s="35"/>
      <c r="W131" s="35"/>
      <c r="X131" s="35">
        <v>0</v>
      </c>
      <c r="Y131" s="35"/>
      <c r="Z131" s="35"/>
      <c r="AA131" s="35"/>
      <c r="AB131" s="35">
        <v>0</v>
      </c>
      <c r="AC131" s="35"/>
      <c r="AD131" s="35">
        <v>0</v>
      </c>
    </row>
    <row r="132" spans="1:34" ht="20.100000000000001" customHeight="1" x14ac:dyDescent="0.2">
      <c r="D132" s="44" t="s">
        <v>118</v>
      </c>
      <c r="F132" s="45">
        <v>0</v>
      </c>
      <c r="G132" s="46"/>
      <c r="H132" s="46"/>
      <c r="I132" s="46"/>
      <c r="J132" s="45">
        <v>0</v>
      </c>
      <c r="K132" s="45">
        <v>0</v>
      </c>
      <c r="L132" s="46"/>
      <c r="M132" s="45">
        <v>0</v>
      </c>
      <c r="N132" s="46"/>
      <c r="O132" s="46"/>
      <c r="P132" s="46"/>
      <c r="Q132" s="45">
        <v>0</v>
      </c>
      <c r="R132" s="45">
        <v>0</v>
      </c>
      <c r="S132" s="46"/>
      <c r="T132" s="45">
        <v>0</v>
      </c>
      <c r="U132" s="46"/>
      <c r="V132" s="46"/>
      <c r="W132" s="46"/>
      <c r="X132" s="45">
        <v>0</v>
      </c>
      <c r="Y132" s="46"/>
      <c r="Z132" s="46"/>
      <c r="AA132" s="46"/>
      <c r="AB132" s="45">
        <v>0</v>
      </c>
      <c r="AC132" s="46"/>
      <c r="AD132" s="45">
        <v>0</v>
      </c>
    </row>
    <row r="133" spans="1:34" ht="20.100000000000001" customHeight="1" x14ac:dyDescent="0.2">
      <c r="D133" s="2" t="s">
        <v>119</v>
      </c>
      <c r="F133" s="35">
        <v>0</v>
      </c>
      <c r="G133" s="35"/>
      <c r="H133" s="35"/>
      <c r="I133" s="35"/>
      <c r="J133" s="35">
        <v>0</v>
      </c>
      <c r="K133" s="35">
        <v>0</v>
      </c>
      <c r="L133" s="35"/>
      <c r="M133" s="35">
        <v>0</v>
      </c>
      <c r="N133" s="35"/>
      <c r="O133" s="35"/>
      <c r="P133" s="35"/>
      <c r="Q133" s="35">
        <v>0</v>
      </c>
      <c r="R133" s="35">
        <v>0</v>
      </c>
      <c r="S133" s="35"/>
      <c r="T133" s="35">
        <v>0</v>
      </c>
      <c r="U133" s="35"/>
      <c r="V133" s="35"/>
      <c r="W133" s="35"/>
      <c r="X133" s="35">
        <v>0</v>
      </c>
      <c r="Y133" s="35"/>
      <c r="Z133" s="35"/>
      <c r="AA133" s="35"/>
      <c r="AB133" s="35">
        <v>0</v>
      </c>
      <c r="AC133" s="35"/>
      <c r="AD133" s="35">
        <v>0</v>
      </c>
    </row>
    <row r="134" spans="1:34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</row>
    <row r="135" spans="1:34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0</v>
      </c>
      <c r="G135" s="51"/>
      <c r="H135" s="51"/>
      <c r="I135" s="51"/>
      <c r="J135" s="50">
        <v>0</v>
      </c>
      <c r="K135" s="50">
        <v>0</v>
      </c>
      <c r="L135" s="51"/>
      <c r="M135" s="50">
        <v>0</v>
      </c>
      <c r="N135" s="51"/>
      <c r="O135" s="51"/>
      <c r="P135" s="51"/>
      <c r="Q135" s="50">
        <v>0</v>
      </c>
      <c r="R135" s="50">
        <v>0</v>
      </c>
      <c r="S135" s="51"/>
      <c r="T135" s="50">
        <v>0</v>
      </c>
      <c r="U135" s="51"/>
      <c r="V135" s="51"/>
      <c r="W135" s="51"/>
      <c r="X135" s="50">
        <v>0</v>
      </c>
      <c r="Y135" s="51"/>
      <c r="Z135" s="51"/>
      <c r="AA135" s="51"/>
      <c r="AB135" s="50">
        <v>0</v>
      </c>
      <c r="AC135" s="51"/>
      <c r="AD135" s="50">
        <v>0</v>
      </c>
      <c r="AF135" s="7"/>
      <c r="AG135" s="7"/>
      <c r="AH135" s="7"/>
    </row>
    <row r="136" spans="1:34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</row>
    <row r="137" spans="1:34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</row>
    <row r="138" spans="1:34" ht="20.100000000000001" customHeight="1" x14ac:dyDescent="0.2">
      <c r="D138" s="2" t="s">
        <v>141</v>
      </c>
      <c r="F138" s="35">
        <v>48</v>
      </c>
      <c r="G138" s="35"/>
      <c r="H138" s="35"/>
      <c r="I138" s="35"/>
      <c r="J138" s="35">
        <v>51</v>
      </c>
      <c r="K138" s="35">
        <v>10</v>
      </c>
      <c r="L138" s="35"/>
      <c r="M138" s="35">
        <v>61</v>
      </c>
      <c r="N138" s="35"/>
      <c r="O138" s="35"/>
      <c r="P138" s="35"/>
      <c r="Q138" s="35">
        <v>49</v>
      </c>
      <c r="R138" s="35">
        <v>24</v>
      </c>
      <c r="S138" s="35"/>
      <c r="T138" s="35">
        <v>73</v>
      </c>
      <c r="U138" s="35"/>
      <c r="V138" s="35"/>
      <c r="W138" s="35"/>
      <c r="X138" s="35">
        <v>36</v>
      </c>
      <c r="Y138" s="35"/>
      <c r="Z138" s="35"/>
      <c r="AA138" s="35"/>
      <c r="AB138" s="35">
        <v>0</v>
      </c>
      <c r="AC138" s="35"/>
      <c r="AD138" s="35">
        <v>0</v>
      </c>
    </row>
    <row r="139" spans="1:34" ht="20.100000000000001" customHeight="1" x14ac:dyDescent="0.2">
      <c r="D139" s="44" t="s">
        <v>150</v>
      </c>
      <c r="F139" s="45">
        <v>32</v>
      </c>
      <c r="G139" s="46"/>
      <c r="H139" s="46"/>
      <c r="I139" s="46"/>
      <c r="J139" s="45">
        <v>29</v>
      </c>
      <c r="K139" s="45">
        <v>3</v>
      </c>
      <c r="L139" s="46"/>
      <c r="M139" s="45">
        <v>32</v>
      </c>
      <c r="N139" s="46"/>
      <c r="O139" s="46"/>
      <c r="P139" s="46"/>
      <c r="Q139" s="45">
        <v>16</v>
      </c>
      <c r="R139" s="45">
        <v>32</v>
      </c>
      <c r="S139" s="46"/>
      <c r="T139" s="45">
        <v>48</v>
      </c>
      <c r="U139" s="46"/>
      <c r="V139" s="46"/>
      <c r="W139" s="46"/>
      <c r="X139" s="45">
        <v>16</v>
      </c>
      <c r="Y139" s="46"/>
      <c r="Z139" s="46"/>
      <c r="AA139" s="46"/>
      <c r="AB139" s="45">
        <v>0</v>
      </c>
      <c r="AC139" s="46"/>
      <c r="AD139" s="45">
        <v>0</v>
      </c>
    </row>
    <row r="140" spans="1:34" ht="20.100000000000001" customHeight="1" x14ac:dyDescent="0.2">
      <c r="D140" s="2" t="s">
        <v>132</v>
      </c>
      <c r="F140" s="35">
        <v>30</v>
      </c>
      <c r="G140" s="35"/>
      <c r="H140" s="35"/>
      <c r="I140" s="35"/>
      <c r="J140" s="35">
        <v>53</v>
      </c>
      <c r="K140" s="35">
        <v>5</v>
      </c>
      <c r="L140" s="35"/>
      <c r="M140" s="35">
        <v>58</v>
      </c>
      <c r="N140" s="35"/>
      <c r="O140" s="35"/>
      <c r="P140" s="35"/>
      <c r="Q140" s="35">
        <v>43</v>
      </c>
      <c r="R140" s="35">
        <v>18</v>
      </c>
      <c r="S140" s="35"/>
      <c r="T140" s="35">
        <v>61</v>
      </c>
      <c r="U140" s="35"/>
      <c r="V140" s="35"/>
      <c r="W140" s="35"/>
      <c r="X140" s="35">
        <v>27</v>
      </c>
      <c r="Y140" s="35"/>
      <c r="Z140" s="35"/>
      <c r="AA140" s="35"/>
      <c r="AB140" s="35">
        <v>0</v>
      </c>
      <c r="AC140" s="35"/>
      <c r="AD140" s="35">
        <v>0</v>
      </c>
    </row>
    <row r="141" spans="1:34" ht="20.100000000000001" customHeight="1" x14ac:dyDescent="0.2">
      <c r="D141" s="44" t="s">
        <v>151</v>
      </c>
      <c r="F141" s="45">
        <v>40</v>
      </c>
      <c r="G141" s="46"/>
      <c r="H141" s="46"/>
      <c r="I141" s="46"/>
      <c r="J141" s="45">
        <v>42</v>
      </c>
      <c r="K141" s="45">
        <v>8</v>
      </c>
      <c r="L141" s="46"/>
      <c r="M141" s="45">
        <v>50</v>
      </c>
      <c r="N141" s="46"/>
      <c r="O141" s="46"/>
      <c r="P141" s="46"/>
      <c r="Q141" s="45">
        <v>31</v>
      </c>
      <c r="R141" s="45">
        <v>33</v>
      </c>
      <c r="S141" s="46"/>
      <c r="T141" s="45">
        <v>64</v>
      </c>
      <c r="U141" s="46"/>
      <c r="V141" s="46"/>
      <c r="W141" s="46"/>
      <c r="X141" s="45">
        <v>26</v>
      </c>
      <c r="Y141" s="46"/>
      <c r="Z141" s="46"/>
      <c r="AA141" s="46"/>
      <c r="AB141" s="45">
        <v>0</v>
      </c>
      <c r="AC141" s="46"/>
      <c r="AD141" s="45">
        <v>0</v>
      </c>
    </row>
    <row r="142" spans="1:34" ht="20.100000000000001" customHeight="1" x14ac:dyDescent="0.2">
      <c r="D142" s="2" t="s">
        <v>133</v>
      </c>
      <c r="F142" s="35">
        <v>61</v>
      </c>
      <c r="G142" s="35"/>
      <c r="H142" s="35"/>
      <c r="I142" s="35"/>
      <c r="J142" s="35">
        <v>97</v>
      </c>
      <c r="K142" s="35">
        <v>12</v>
      </c>
      <c r="L142" s="35"/>
      <c r="M142" s="35">
        <v>109</v>
      </c>
      <c r="N142" s="35"/>
      <c r="O142" s="35"/>
      <c r="P142" s="35"/>
      <c r="Q142" s="35">
        <v>73</v>
      </c>
      <c r="R142" s="35">
        <v>50</v>
      </c>
      <c r="S142" s="35"/>
      <c r="T142" s="35">
        <v>123</v>
      </c>
      <c r="U142" s="35"/>
      <c r="V142" s="35"/>
      <c r="W142" s="35"/>
      <c r="X142" s="35">
        <v>47</v>
      </c>
      <c r="Y142" s="35"/>
      <c r="Z142" s="35"/>
      <c r="AA142" s="35"/>
      <c r="AB142" s="35">
        <v>0</v>
      </c>
      <c r="AC142" s="35"/>
      <c r="AD142" s="35">
        <v>0</v>
      </c>
    </row>
    <row r="143" spans="1:34" ht="20.100000000000001" customHeight="1" x14ac:dyDescent="0.2">
      <c r="D143" s="44" t="s">
        <v>134</v>
      </c>
      <c r="F143" s="45">
        <v>70</v>
      </c>
      <c r="G143" s="46"/>
      <c r="H143" s="46"/>
      <c r="I143" s="46"/>
      <c r="J143" s="45">
        <v>118</v>
      </c>
      <c r="K143" s="45">
        <v>10</v>
      </c>
      <c r="L143" s="46"/>
      <c r="M143" s="45">
        <v>128</v>
      </c>
      <c r="N143" s="46"/>
      <c r="O143" s="46"/>
      <c r="P143" s="46"/>
      <c r="Q143" s="45">
        <v>90</v>
      </c>
      <c r="R143" s="45">
        <v>56</v>
      </c>
      <c r="S143" s="46"/>
      <c r="T143" s="45">
        <v>146</v>
      </c>
      <c r="U143" s="46"/>
      <c r="V143" s="46"/>
      <c r="W143" s="46"/>
      <c r="X143" s="45">
        <v>52</v>
      </c>
      <c r="Y143" s="46"/>
      <c r="Z143" s="46"/>
      <c r="AA143" s="46"/>
      <c r="AB143" s="45">
        <v>0</v>
      </c>
      <c r="AC143" s="46"/>
      <c r="AD143" s="45">
        <v>0</v>
      </c>
    </row>
    <row r="144" spans="1:34" ht="20.100000000000001" customHeight="1" x14ac:dyDescent="0.2">
      <c r="D144" s="2" t="s">
        <v>121</v>
      </c>
      <c r="F144" s="35">
        <v>36</v>
      </c>
      <c r="G144" s="35"/>
      <c r="H144" s="35"/>
      <c r="I144" s="35"/>
      <c r="J144" s="35">
        <v>33</v>
      </c>
      <c r="K144" s="35">
        <v>9</v>
      </c>
      <c r="L144" s="35"/>
      <c r="M144" s="35">
        <v>42</v>
      </c>
      <c r="N144" s="35"/>
      <c r="O144" s="35"/>
      <c r="P144" s="35"/>
      <c r="Q144" s="35">
        <v>23</v>
      </c>
      <c r="R144" s="35">
        <v>26</v>
      </c>
      <c r="S144" s="35"/>
      <c r="T144" s="35">
        <v>49</v>
      </c>
      <c r="U144" s="35"/>
      <c r="V144" s="35"/>
      <c r="W144" s="35"/>
      <c r="X144" s="35">
        <v>29</v>
      </c>
      <c r="Y144" s="35"/>
      <c r="Z144" s="35"/>
      <c r="AA144" s="35"/>
      <c r="AB144" s="35">
        <v>0</v>
      </c>
      <c r="AC144" s="35"/>
      <c r="AD144" s="35">
        <v>0</v>
      </c>
    </row>
    <row r="145" spans="1:34" ht="20.100000000000001" customHeight="1" x14ac:dyDescent="0.2">
      <c r="D145" s="44" t="s">
        <v>164</v>
      </c>
      <c r="F145" s="45">
        <v>40</v>
      </c>
      <c r="G145" s="46"/>
      <c r="H145" s="46"/>
      <c r="I145" s="46"/>
      <c r="J145" s="45">
        <v>48</v>
      </c>
      <c r="K145" s="45">
        <v>5</v>
      </c>
      <c r="L145" s="46"/>
      <c r="M145" s="45">
        <v>53</v>
      </c>
      <c r="N145" s="46"/>
      <c r="O145" s="46"/>
      <c r="P145" s="46"/>
      <c r="Q145" s="45">
        <v>32</v>
      </c>
      <c r="R145" s="45">
        <v>19</v>
      </c>
      <c r="S145" s="46"/>
      <c r="T145" s="45">
        <v>51</v>
      </c>
      <c r="U145" s="46"/>
      <c r="V145" s="46"/>
      <c r="W145" s="46"/>
      <c r="X145" s="45">
        <v>42</v>
      </c>
      <c r="Y145" s="46"/>
      <c r="Z145" s="46"/>
      <c r="AA145" s="46"/>
      <c r="AB145" s="45">
        <v>0</v>
      </c>
      <c r="AC145" s="46"/>
      <c r="AD145" s="45">
        <v>0</v>
      </c>
    </row>
    <row r="146" spans="1:34" ht="20.100000000000001" customHeight="1" x14ac:dyDescent="0.2">
      <c r="D146" s="2" t="s">
        <v>123</v>
      </c>
      <c r="F146" s="35">
        <v>94</v>
      </c>
      <c r="G146" s="35"/>
      <c r="H146" s="35"/>
      <c r="I146" s="35"/>
      <c r="J146" s="35">
        <v>101</v>
      </c>
      <c r="K146" s="35">
        <v>15</v>
      </c>
      <c r="L146" s="35"/>
      <c r="M146" s="35">
        <v>116</v>
      </c>
      <c r="N146" s="35"/>
      <c r="O146" s="35"/>
      <c r="P146" s="35"/>
      <c r="Q146" s="35">
        <v>60</v>
      </c>
      <c r="R146" s="35">
        <v>62</v>
      </c>
      <c r="S146" s="35"/>
      <c r="T146" s="35">
        <v>122</v>
      </c>
      <c r="U146" s="35"/>
      <c r="V146" s="35"/>
      <c r="W146" s="35"/>
      <c r="X146" s="35">
        <v>88</v>
      </c>
      <c r="Y146" s="35"/>
      <c r="Z146" s="35"/>
      <c r="AA146" s="35"/>
      <c r="AB146" s="35">
        <v>0</v>
      </c>
      <c r="AC146" s="35"/>
      <c r="AD146" s="35">
        <v>0</v>
      </c>
    </row>
    <row r="147" spans="1:34" ht="20.100000000000001" customHeight="1" x14ac:dyDescent="0.2">
      <c r="D147" s="44" t="s">
        <v>124</v>
      </c>
      <c r="F147" s="45">
        <v>27</v>
      </c>
      <c r="G147" s="46"/>
      <c r="H147" s="46"/>
      <c r="I147" s="46"/>
      <c r="J147" s="45">
        <v>32</v>
      </c>
      <c r="K147" s="45">
        <v>2</v>
      </c>
      <c r="L147" s="46"/>
      <c r="M147" s="45">
        <v>34</v>
      </c>
      <c r="N147" s="46"/>
      <c r="O147" s="46"/>
      <c r="P147" s="46"/>
      <c r="Q147" s="45">
        <v>18</v>
      </c>
      <c r="R147" s="45">
        <v>23</v>
      </c>
      <c r="S147" s="46"/>
      <c r="T147" s="45">
        <v>41</v>
      </c>
      <c r="U147" s="46"/>
      <c r="V147" s="46"/>
      <c r="W147" s="46"/>
      <c r="X147" s="45">
        <v>20</v>
      </c>
      <c r="Y147" s="46"/>
      <c r="Z147" s="46"/>
      <c r="AA147" s="46"/>
      <c r="AB147" s="45">
        <v>0</v>
      </c>
      <c r="AC147" s="46"/>
      <c r="AD147" s="45">
        <v>0</v>
      </c>
    </row>
    <row r="148" spans="1:34" ht="20.100000000000001" customHeight="1" x14ac:dyDescent="0.2">
      <c r="D148" s="2" t="s">
        <v>165</v>
      </c>
      <c r="F148" s="35">
        <v>40</v>
      </c>
      <c r="G148" s="35"/>
      <c r="H148" s="35"/>
      <c r="I148" s="35"/>
      <c r="J148" s="35">
        <v>31</v>
      </c>
      <c r="K148" s="35">
        <v>7</v>
      </c>
      <c r="L148" s="35"/>
      <c r="M148" s="35">
        <v>38</v>
      </c>
      <c r="N148" s="35"/>
      <c r="O148" s="35"/>
      <c r="P148" s="35"/>
      <c r="Q148" s="35">
        <v>17</v>
      </c>
      <c r="R148" s="35">
        <v>29</v>
      </c>
      <c r="S148" s="35"/>
      <c r="T148" s="35">
        <v>46</v>
      </c>
      <c r="U148" s="35"/>
      <c r="V148" s="35"/>
      <c r="W148" s="35"/>
      <c r="X148" s="35">
        <v>32</v>
      </c>
      <c r="Y148" s="35"/>
      <c r="Z148" s="35"/>
      <c r="AA148" s="35"/>
      <c r="AB148" s="35">
        <v>0</v>
      </c>
      <c r="AC148" s="35"/>
      <c r="AD148" s="35">
        <v>0</v>
      </c>
    </row>
    <row r="149" spans="1:34" ht="20.100000000000001" customHeight="1" x14ac:dyDescent="0.2">
      <c r="D149" s="44" t="s">
        <v>166</v>
      </c>
      <c r="F149" s="45">
        <v>72</v>
      </c>
      <c r="G149" s="46"/>
      <c r="H149" s="46"/>
      <c r="I149" s="46"/>
      <c r="J149" s="45">
        <v>108</v>
      </c>
      <c r="K149" s="45">
        <v>18</v>
      </c>
      <c r="L149" s="46"/>
      <c r="M149" s="45">
        <v>126</v>
      </c>
      <c r="N149" s="46"/>
      <c r="O149" s="46"/>
      <c r="P149" s="46"/>
      <c r="Q149" s="45">
        <v>70</v>
      </c>
      <c r="R149" s="45">
        <v>53</v>
      </c>
      <c r="S149" s="46"/>
      <c r="T149" s="45">
        <v>123</v>
      </c>
      <c r="U149" s="46"/>
      <c r="V149" s="46"/>
      <c r="W149" s="46"/>
      <c r="X149" s="45">
        <v>75</v>
      </c>
      <c r="Y149" s="46"/>
      <c r="Z149" s="46"/>
      <c r="AA149" s="46"/>
      <c r="AB149" s="45">
        <v>0</v>
      </c>
      <c r="AC149" s="46"/>
      <c r="AD149" s="45">
        <v>0</v>
      </c>
    </row>
    <row r="150" spans="1:34" ht="20.100000000000001" customHeight="1" x14ac:dyDescent="0.2">
      <c r="D150" s="2" t="s">
        <v>167</v>
      </c>
      <c r="F150" s="35">
        <v>24</v>
      </c>
      <c r="G150" s="35"/>
      <c r="H150" s="35"/>
      <c r="I150" s="35"/>
      <c r="J150" s="35">
        <v>33</v>
      </c>
      <c r="K150" s="35">
        <v>2</v>
      </c>
      <c r="L150" s="35"/>
      <c r="M150" s="35">
        <v>35</v>
      </c>
      <c r="N150" s="35"/>
      <c r="O150" s="35"/>
      <c r="P150" s="35"/>
      <c r="Q150" s="35">
        <v>15</v>
      </c>
      <c r="R150" s="35">
        <v>16</v>
      </c>
      <c r="S150" s="35"/>
      <c r="T150" s="35">
        <v>31</v>
      </c>
      <c r="U150" s="35"/>
      <c r="V150" s="35"/>
      <c r="W150" s="35"/>
      <c r="X150" s="35">
        <v>28</v>
      </c>
      <c r="Y150" s="35"/>
      <c r="Z150" s="35"/>
      <c r="AA150" s="35"/>
      <c r="AB150" s="35">
        <v>0</v>
      </c>
      <c r="AC150" s="35"/>
      <c r="AD150" s="35">
        <v>0</v>
      </c>
    </row>
    <row r="151" spans="1:34" ht="20.100000000000001" customHeight="1" x14ac:dyDescent="0.2">
      <c r="D151" s="44" t="s">
        <v>147</v>
      </c>
      <c r="F151" s="45">
        <v>33</v>
      </c>
      <c r="G151" s="46"/>
      <c r="H151" s="46"/>
      <c r="I151" s="46"/>
      <c r="J151" s="45">
        <v>42</v>
      </c>
      <c r="K151" s="45">
        <v>1</v>
      </c>
      <c r="L151" s="46"/>
      <c r="M151" s="45">
        <v>43</v>
      </c>
      <c r="N151" s="46"/>
      <c r="O151" s="46"/>
      <c r="P151" s="46"/>
      <c r="Q151" s="45">
        <v>24</v>
      </c>
      <c r="R151" s="45">
        <v>20</v>
      </c>
      <c r="S151" s="46"/>
      <c r="T151" s="45">
        <v>44</v>
      </c>
      <c r="U151" s="46"/>
      <c r="V151" s="46"/>
      <c r="W151" s="46"/>
      <c r="X151" s="45">
        <v>32</v>
      </c>
      <c r="Y151" s="46"/>
      <c r="Z151" s="46"/>
      <c r="AA151" s="46"/>
      <c r="AB151" s="45">
        <v>0</v>
      </c>
      <c r="AC151" s="46"/>
      <c r="AD151" s="45">
        <v>0</v>
      </c>
    </row>
    <row r="152" spans="1:34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</row>
    <row r="153" spans="1:34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647</v>
      </c>
      <c r="G153" s="51"/>
      <c r="H153" s="51"/>
      <c r="I153" s="51"/>
      <c r="J153" s="50">
        <v>818</v>
      </c>
      <c r="K153" s="50">
        <v>107</v>
      </c>
      <c r="L153" s="51"/>
      <c r="M153" s="50">
        <v>925</v>
      </c>
      <c r="N153" s="51"/>
      <c r="O153" s="51"/>
      <c r="P153" s="51"/>
      <c r="Q153" s="50">
        <v>561</v>
      </c>
      <c r="R153" s="50">
        <v>461</v>
      </c>
      <c r="S153" s="51"/>
      <c r="T153" s="50">
        <v>1022</v>
      </c>
      <c r="U153" s="51"/>
      <c r="V153" s="51"/>
      <c r="W153" s="51"/>
      <c r="X153" s="50">
        <v>550</v>
      </c>
      <c r="Y153" s="51"/>
      <c r="Z153" s="51"/>
      <c r="AA153" s="51"/>
      <c r="AB153" s="50">
        <v>0</v>
      </c>
      <c r="AC153" s="51"/>
      <c r="AD153" s="50">
        <v>0</v>
      </c>
      <c r="AF153" s="7"/>
      <c r="AG153" s="7"/>
      <c r="AH153" s="7"/>
    </row>
    <row r="154" spans="1:34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</row>
    <row r="155" spans="1:34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1360</v>
      </c>
      <c r="G155" s="51"/>
      <c r="H155" s="51"/>
      <c r="I155" s="51"/>
      <c r="J155" s="56">
        <v>1166</v>
      </c>
      <c r="K155" s="56">
        <v>200</v>
      </c>
      <c r="L155" s="51"/>
      <c r="M155" s="56">
        <v>1366</v>
      </c>
      <c r="N155" s="51"/>
      <c r="O155" s="51"/>
      <c r="P155" s="51"/>
      <c r="Q155" s="56">
        <v>796</v>
      </c>
      <c r="R155" s="56">
        <v>709</v>
      </c>
      <c r="S155" s="51"/>
      <c r="T155" s="56">
        <v>1505</v>
      </c>
      <c r="U155" s="51"/>
      <c r="V155" s="51"/>
      <c r="W155" s="51"/>
      <c r="X155" s="56">
        <v>1221</v>
      </c>
      <c r="Y155" s="51"/>
      <c r="Z155" s="51"/>
      <c r="AA155" s="51"/>
      <c r="AB155" s="56">
        <v>0</v>
      </c>
      <c r="AC155" s="51"/>
      <c r="AD155" s="56">
        <v>0</v>
      </c>
      <c r="AF155" s="7"/>
      <c r="AG155" s="7"/>
      <c r="AH155" s="7"/>
    </row>
    <row r="156" spans="1:34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</row>
    <row r="157" spans="1:34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</row>
    <row r="158" spans="1:34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</row>
    <row r="159" spans="1:34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/>
      <c r="M159" s="35">
        <v>0</v>
      </c>
      <c r="N159" s="35"/>
      <c r="O159" s="35"/>
      <c r="P159" s="35"/>
      <c r="Q159" s="35">
        <v>0</v>
      </c>
      <c r="R159" s="35">
        <v>0</v>
      </c>
      <c r="S159" s="35"/>
      <c r="T159" s="35">
        <v>0</v>
      </c>
      <c r="U159" s="35"/>
      <c r="V159" s="35"/>
      <c r="W159" s="35"/>
      <c r="X159" s="35">
        <v>0</v>
      </c>
      <c r="Y159" s="35"/>
      <c r="Z159" s="35"/>
      <c r="AA159" s="35"/>
      <c r="AB159" s="35">
        <v>0</v>
      </c>
      <c r="AC159" s="35"/>
      <c r="AD159" s="35">
        <v>0</v>
      </c>
    </row>
    <row r="160" spans="1:34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6"/>
      <c r="M160" s="45">
        <v>0</v>
      </c>
      <c r="N160" s="46"/>
      <c r="O160" s="46"/>
      <c r="P160" s="46"/>
      <c r="Q160" s="45">
        <v>0</v>
      </c>
      <c r="R160" s="45">
        <v>0</v>
      </c>
      <c r="S160" s="46"/>
      <c r="T160" s="45">
        <v>0</v>
      </c>
      <c r="U160" s="46"/>
      <c r="V160" s="46"/>
      <c r="W160" s="46"/>
      <c r="X160" s="45">
        <v>0</v>
      </c>
      <c r="Y160" s="46"/>
      <c r="Z160" s="46"/>
      <c r="AA160" s="46"/>
      <c r="AB160" s="45">
        <v>0</v>
      </c>
      <c r="AC160" s="46"/>
      <c r="AD160" s="45">
        <v>0</v>
      </c>
    </row>
    <row r="161" spans="1:34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/>
      <c r="M161" s="35">
        <v>0</v>
      </c>
      <c r="N161" s="35"/>
      <c r="O161" s="35"/>
      <c r="P161" s="35"/>
      <c r="Q161" s="35">
        <v>0</v>
      </c>
      <c r="R161" s="35">
        <v>0</v>
      </c>
      <c r="S161" s="35"/>
      <c r="T161" s="35">
        <v>0</v>
      </c>
      <c r="U161" s="35"/>
      <c r="V161" s="35"/>
      <c r="W161" s="35"/>
      <c r="X161" s="35">
        <v>0</v>
      </c>
      <c r="Y161" s="35"/>
      <c r="Z161" s="35"/>
      <c r="AA161" s="35"/>
      <c r="AB161" s="35">
        <v>0</v>
      </c>
      <c r="AC161" s="35"/>
      <c r="AD161" s="35">
        <v>0</v>
      </c>
    </row>
    <row r="162" spans="1:34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6"/>
      <c r="M162" s="45">
        <v>0</v>
      </c>
      <c r="N162" s="46"/>
      <c r="O162" s="46"/>
      <c r="P162" s="46"/>
      <c r="Q162" s="45">
        <v>0</v>
      </c>
      <c r="R162" s="45">
        <v>0</v>
      </c>
      <c r="S162" s="46"/>
      <c r="T162" s="45">
        <v>0</v>
      </c>
      <c r="U162" s="46"/>
      <c r="V162" s="46"/>
      <c r="W162" s="46"/>
      <c r="X162" s="45">
        <v>0</v>
      </c>
      <c r="Y162" s="46"/>
      <c r="Z162" s="46"/>
      <c r="AA162" s="46"/>
      <c r="AB162" s="45">
        <v>0</v>
      </c>
      <c r="AC162" s="46"/>
      <c r="AD162" s="45">
        <v>0</v>
      </c>
    </row>
    <row r="163" spans="1:34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/>
      <c r="M163" s="35">
        <v>0</v>
      </c>
      <c r="N163" s="35"/>
      <c r="O163" s="35"/>
      <c r="P163" s="35"/>
      <c r="Q163" s="35">
        <v>0</v>
      </c>
      <c r="R163" s="35">
        <v>0</v>
      </c>
      <c r="S163" s="35"/>
      <c r="T163" s="35">
        <v>0</v>
      </c>
      <c r="U163" s="35"/>
      <c r="V163" s="35"/>
      <c r="W163" s="35"/>
      <c r="X163" s="35">
        <v>0</v>
      </c>
      <c r="Y163" s="35"/>
      <c r="Z163" s="35"/>
      <c r="AA163" s="35"/>
      <c r="AB163" s="35">
        <v>0</v>
      </c>
      <c r="AC163" s="35"/>
      <c r="AD163" s="35">
        <v>0</v>
      </c>
    </row>
    <row r="164" spans="1:34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6"/>
      <c r="M164" s="45">
        <v>0</v>
      </c>
      <c r="N164" s="46"/>
      <c r="O164" s="46"/>
      <c r="P164" s="46"/>
      <c r="Q164" s="45">
        <v>0</v>
      </c>
      <c r="R164" s="45">
        <v>0</v>
      </c>
      <c r="S164" s="46"/>
      <c r="T164" s="45">
        <v>0</v>
      </c>
      <c r="U164" s="46"/>
      <c r="V164" s="46"/>
      <c r="W164" s="46"/>
      <c r="X164" s="45">
        <v>0</v>
      </c>
      <c r="Y164" s="46"/>
      <c r="Z164" s="46"/>
      <c r="AA164" s="46"/>
      <c r="AB164" s="45">
        <v>0</v>
      </c>
      <c r="AC164" s="46"/>
      <c r="AD164" s="45">
        <v>0</v>
      </c>
    </row>
    <row r="165" spans="1:34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/>
      <c r="M165" s="46">
        <v>0</v>
      </c>
      <c r="N165" s="46"/>
      <c r="O165" s="46"/>
      <c r="P165" s="46"/>
      <c r="Q165" s="46">
        <v>0</v>
      </c>
      <c r="R165" s="46">
        <v>0</v>
      </c>
      <c r="S165" s="46"/>
      <c r="T165" s="46">
        <v>0</v>
      </c>
      <c r="U165" s="46"/>
      <c r="V165" s="46"/>
      <c r="W165" s="46"/>
      <c r="X165" s="46">
        <v>0</v>
      </c>
      <c r="Y165" s="46"/>
      <c r="Z165" s="46"/>
      <c r="AA165" s="46"/>
      <c r="AB165" s="46">
        <v>0</v>
      </c>
      <c r="AC165" s="46"/>
      <c r="AD165" s="46">
        <v>0</v>
      </c>
    </row>
    <row r="166" spans="1:34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</row>
    <row r="167" spans="1:34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1"/>
      <c r="M167" s="50">
        <v>0</v>
      </c>
      <c r="N167" s="51"/>
      <c r="O167" s="51"/>
      <c r="P167" s="51"/>
      <c r="Q167" s="50">
        <v>0</v>
      </c>
      <c r="R167" s="50">
        <v>0</v>
      </c>
      <c r="S167" s="51"/>
      <c r="T167" s="50">
        <v>0</v>
      </c>
      <c r="U167" s="51"/>
      <c r="V167" s="51"/>
      <c r="W167" s="51"/>
      <c r="X167" s="50">
        <v>0</v>
      </c>
      <c r="Y167" s="51"/>
      <c r="Z167" s="51"/>
      <c r="AA167" s="51"/>
      <c r="AB167" s="50">
        <v>0</v>
      </c>
      <c r="AC167" s="51"/>
      <c r="AD167" s="50">
        <v>0</v>
      </c>
      <c r="AF167" s="7"/>
      <c r="AG167" s="7"/>
      <c r="AH167" s="7"/>
    </row>
    <row r="168" spans="1:34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</row>
    <row r="169" spans="1:34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</row>
    <row r="170" spans="1:34" ht="20.100000000000001" customHeight="1" x14ac:dyDescent="0.2">
      <c r="D170" s="2" t="s">
        <v>141</v>
      </c>
      <c r="F170" s="35">
        <v>115</v>
      </c>
      <c r="G170" s="35"/>
      <c r="H170" s="35"/>
      <c r="I170" s="35"/>
      <c r="J170" s="35">
        <v>157</v>
      </c>
      <c r="K170" s="35">
        <v>30</v>
      </c>
      <c r="L170" s="35"/>
      <c r="M170" s="35">
        <v>187</v>
      </c>
      <c r="N170" s="35"/>
      <c r="O170" s="35"/>
      <c r="P170" s="35"/>
      <c r="Q170" s="35">
        <v>122</v>
      </c>
      <c r="R170" s="35">
        <v>90</v>
      </c>
      <c r="S170" s="35"/>
      <c r="T170" s="35">
        <v>212</v>
      </c>
      <c r="U170" s="35"/>
      <c r="V170" s="35"/>
      <c r="W170" s="35"/>
      <c r="X170" s="35">
        <v>90</v>
      </c>
      <c r="Y170" s="35"/>
      <c r="Z170" s="35"/>
      <c r="AA170" s="35"/>
      <c r="AB170" s="35">
        <v>0</v>
      </c>
      <c r="AC170" s="35"/>
      <c r="AD170" s="35">
        <v>0</v>
      </c>
    </row>
    <row r="171" spans="1:34" ht="20.100000000000001" customHeight="1" x14ac:dyDescent="0.2">
      <c r="D171" s="44" t="s">
        <v>150</v>
      </c>
      <c r="F171" s="45">
        <v>76</v>
      </c>
      <c r="G171" s="46"/>
      <c r="H171" s="46"/>
      <c r="I171" s="46"/>
      <c r="J171" s="45">
        <v>150</v>
      </c>
      <c r="K171" s="45">
        <v>30</v>
      </c>
      <c r="L171" s="46"/>
      <c r="M171" s="45">
        <v>180</v>
      </c>
      <c r="N171" s="46"/>
      <c r="O171" s="46"/>
      <c r="P171" s="46"/>
      <c r="Q171" s="45">
        <v>76</v>
      </c>
      <c r="R171" s="45">
        <v>131</v>
      </c>
      <c r="S171" s="46"/>
      <c r="T171" s="45">
        <v>207</v>
      </c>
      <c r="U171" s="46"/>
      <c r="V171" s="46"/>
      <c r="W171" s="46"/>
      <c r="X171" s="45">
        <v>49</v>
      </c>
      <c r="Y171" s="46"/>
      <c r="Z171" s="46"/>
      <c r="AA171" s="46"/>
      <c r="AB171" s="45">
        <v>0</v>
      </c>
      <c r="AC171" s="46"/>
      <c r="AD171" s="45">
        <v>0</v>
      </c>
    </row>
    <row r="172" spans="1:34" ht="20.100000000000001" customHeight="1" x14ac:dyDescent="0.2">
      <c r="D172" s="2" t="s">
        <v>132</v>
      </c>
      <c r="F172" s="35">
        <v>96</v>
      </c>
      <c r="G172" s="35"/>
      <c r="H172" s="35"/>
      <c r="I172" s="35"/>
      <c r="J172" s="35">
        <v>168</v>
      </c>
      <c r="K172" s="35">
        <v>30</v>
      </c>
      <c r="L172" s="35"/>
      <c r="M172" s="35">
        <v>198</v>
      </c>
      <c r="N172" s="35"/>
      <c r="O172" s="35"/>
      <c r="P172" s="35"/>
      <c r="Q172" s="35">
        <v>80</v>
      </c>
      <c r="R172" s="35">
        <v>127</v>
      </c>
      <c r="S172" s="35"/>
      <c r="T172" s="35">
        <v>207</v>
      </c>
      <c r="U172" s="35"/>
      <c r="V172" s="35"/>
      <c r="W172" s="35"/>
      <c r="X172" s="35">
        <v>87</v>
      </c>
      <c r="Y172" s="35"/>
      <c r="Z172" s="35"/>
      <c r="AA172" s="35"/>
      <c r="AB172" s="35">
        <v>0</v>
      </c>
      <c r="AC172" s="35"/>
      <c r="AD172" s="35">
        <v>0</v>
      </c>
    </row>
    <row r="173" spans="1:34" ht="20.100000000000001" customHeight="1" x14ac:dyDescent="0.2">
      <c r="D173" s="44" t="s">
        <v>151</v>
      </c>
      <c r="F173" s="45">
        <v>102</v>
      </c>
      <c r="G173" s="46"/>
      <c r="H173" s="46"/>
      <c r="I173" s="46"/>
      <c r="J173" s="45">
        <v>151</v>
      </c>
      <c r="K173" s="45">
        <v>32</v>
      </c>
      <c r="L173" s="46"/>
      <c r="M173" s="45">
        <v>183</v>
      </c>
      <c r="N173" s="46"/>
      <c r="O173" s="46"/>
      <c r="P173" s="46"/>
      <c r="Q173" s="45">
        <v>87</v>
      </c>
      <c r="R173" s="45">
        <v>111</v>
      </c>
      <c r="S173" s="46"/>
      <c r="T173" s="45">
        <v>198</v>
      </c>
      <c r="U173" s="46"/>
      <c r="V173" s="46"/>
      <c r="W173" s="46"/>
      <c r="X173" s="45">
        <v>87</v>
      </c>
      <c r="Y173" s="46"/>
      <c r="Z173" s="46"/>
      <c r="AA173" s="46"/>
      <c r="AB173" s="45">
        <v>0</v>
      </c>
      <c r="AC173" s="46"/>
      <c r="AD173" s="45">
        <v>0</v>
      </c>
    </row>
    <row r="174" spans="1:34" ht="20.100000000000001" customHeight="1" x14ac:dyDescent="0.2">
      <c r="D174" s="2" t="s">
        <v>133</v>
      </c>
      <c r="F174" s="35">
        <v>122</v>
      </c>
      <c r="G174" s="35"/>
      <c r="H174" s="35"/>
      <c r="I174" s="35"/>
      <c r="J174" s="35">
        <v>162</v>
      </c>
      <c r="K174" s="35">
        <v>71</v>
      </c>
      <c r="L174" s="35"/>
      <c r="M174" s="35">
        <v>233</v>
      </c>
      <c r="N174" s="35"/>
      <c r="O174" s="35"/>
      <c r="P174" s="35"/>
      <c r="Q174" s="35">
        <v>116</v>
      </c>
      <c r="R174" s="35">
        <v>127</v>
      </c>
      <c r="S174" s="35"/>
      <c r="T174" s="35">
        <v>243</v>
      </c>
      <c r="U174" s="35"/>
      <c r="V174" s="35"/>
      <c r="W174" s="35"/>
      <c r="X174" s="35">
        <v>112</v>
      </c>
      <c r="Y174" s="35"/>
      <c r="Z174" s="35"/>
      <c r="AA174" s="35"/>
      <c r="AB174" s="35">
        <v>0</v>
      </c>
      <c r="AC174" s="35"/>
      <c r="AD174" s="35">
        <v>0</v>
      </c>
    </row>
    <row r="175" spans="1:34" ht="20.100000000000001" customHeight="1" x14ac:dyDescent="0.2">
      <c r="D175" s="44" t="s">
        <v>120</v>
      </c>
      <c r="F175" s="45">
        <v>118</v>
      </c>
      <c r="G175" s="46"/>
      <c r="H175" s="46"/>
      <c r="I175" s="46"/>
      <c r="J175" s="45">
        <v>163</v>
      </c>
      <c r="K175" s="45">
        <v>29</v>
      </c>
      <c r="L175" s="46"/>
      <c r="M175" s="45">
        <v>192</v>
      </c>
      <c r="N175" s="46"/>
      <c r="O175" s="46"/>
      <c r="P175" s="46"/>
      <c r="Q175" s="45">
        <v>79</v>
      </c>
      <c r="R175" s="45">
        <v>139</v>
      </c>
      <c r="S175" s="46"/>
      <c r="T175" s="45">
        <v>218</v>
      </c>
      <c r="U175" s="46"/>
      <c r="V175" s="46"/>
      <c r="W175" s="46"/>
      <c r="X175" s="45">
        <v>92</v>
      </c>
      <c r="Y175" s="46"/>
      <c r="Z175" s="46"/>
      <c r="AA175" s="46"/>
      <c r="AB175" s="45">
        <v>0</v>
      </c>
      <c r="AC175" s="46"/>
      <c r="AD175" s="45">
        <v>0</v>
      </c>
    </row>
    <row r="176" spans="1:34" ht="19.5" customHeight="1" x14ac:dyDescent="0.2">
      <c r="D176" s="2" t="s">
        <v>135</v>
      </c>
      <c r="F176" s="35">
        <v>119</v>
      </c>
      <c r="G176" s="35"/>
      <c r="H176" s="35"/>
      <c r="I176" s="35"/>
      <c r="J176" s="35">
        <v>150</v>
      </c>
      <c r="K176" s="35">
        <v>64</v>
      </c>
      <c r="L176" s="35"/>
      <c r="M176" s="35">
        <v>214</v>
      </c>
      <c r="N176" s="35"/>
      <c r="O176" s="35"/>
      <c r="P176" s="35"/>
      <c r="Q176" s="35">
        <v>80</v>
      </c>
      <c r="R176" s="35">
        <v>145</v>
      </c>
      <c r="S176" s="35"/>
      <c r="T176" s="35">
        <v>225</v>
      </c>
      <c r="U176" s="35"/>
      <c r="V176" s="35"/>
      <c r="W176" s="35"/>
      <c r="X176" s="35">
        <v>108</v>
      </c>
      <c r="Y176" s="35"/>
      <c r="Z176" s="35"/>
      <c r="AA176" s="35"/>
      <c r="AB176" s="35">
        <v>0</v>
      </c>
      <c r="AC176" s="35"/>
      <c r="AD176" s="35">
        <v>0</v>
      </c>
    </row>
    <row r="177" spans="1:34" ht="20.100000000000001" customHeight="1" x14ac:dyDescent="0.2">
      <c r="D177" s="44" t="s">
        <v>164</v>
      </c>
      <c r="F177" s="45">
        <v>32</v>
      </c>
      <c r="G177" s="46"/>
      <c r="H177" s="46"/>
      <c r="I177" s="46"/>
      <c r="J177" s="45">
        <v>186</v>
      </c>
      <c r="K177" s="45">
        <v>20</v>
      </c>
      <c r="L177" s="46"/>
      <c r="M177" s="45">
        <v>206</v>
      </c>
      <c r="N177" s="46"/>
      <c r="O177" s="46"/>
      <c r="P177" s="46"/>
      <c r="Q177" s="45">
        <v>121</v>
      </c>
      <c r="R177" s="45">
        <v>97</v>
      </c>
      <c r="S177" s="46"/>
      <c r="T177" s="45">
        <v>218</v>
      </c>
      <c r="U177" s="46"/>
      <c r="V177" s="46"/>
      <c r="W177" s="46"/>
      <c r="X177" s="45">
        <v>20</v>
      </c>
      <c r="Y177" s="46"/>
      <c r="Z177" s="46"/>
      <c r="AA177" s="46"/>
      <c r="AB177" s="45">
        <v>0</v>
      </c>
      <c r="AC177" s="46"/>
      <c r="AD177" s="45">
        <v>0</v>
      </c>
    </row>
    <row r="178" spans="1:34" ht="20.100000000000001" customHeight="1" x14ac:dyDescent="0.2">
      <c r="D178" s="2" t="s">
        <v>152</v>
      </c>
      <c r="F178" s="35">
        <v>71</v>
      </c>
      <c r="G178" s="35"/>
      <c r="H178" s="35"/>
      <c r="I178" s="35"/>
      <c r="J178" s="35">
        <v>170</v>
      </c>
      <c r="K178" s="35">
        <v>18</v>
      </c>
      <c r="L178" s="35"/>
      <c r="M178" s="35">
        <v>188</v>
      </c>
      <c r="N178" s="35"/>
      <c r="O178" s="35"/>
      <c r="P178" s="35"/>
      <c r="Q178" s="35">
        <v>98</v>
      </c>
      <c r="R178" s="35">
        <v>116</v>
      </c>
      <c r="S178" s="35"/>
      <c r="T178" s="35">
        <v>214</v>
      </c>
      <c r="U178" s="35"/>
      <c r="V178" s="35"/>
      <c r="W178" s="35"/>
      <c r="X178" s="35">
        <v>45</v>
      </c>
      <c r="Y178" s="35"/>
      <c r="Z178" s="35"/>
      <c r="AA178" s="35"/>
      <c r="AB178" s="35">
        <v>0</v>
      </c>
      <c r="AC178" s="35"/>
      <c r="AD178" s="35">
        <v>0</v>
      </c>
    </row>
    <row r="179" spans="1:34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</row>
    <row r="180" spans="1:34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851</v>
      </c>
      <c r="G180" s="51"/>
      <c r="H180" s="51"/>
      <c r="I180" s="51"/>
      <c r="J180" s="50">
        <v>1457</v>
      </c>
      <c r="K180" s="50">
        <v>324</v>
      </c>
      <c r="L180" s="51"/>
      <c r="M180" s="50">
        <v>1781</v>
      </c>
      <c r="N180" s="51"/>
      <c r="O180" s="51"/>
      <c r="P180" s="51"/>
      <c r="Q180" s="50">
        <v>859</v>
      </c>
      <c r="R180" s="50">
        <v>1083</v>
      </c>
      <c r="S180" s="51"/>
      <c r="T180" s="50">
        <v>1942</v>
      </c>
      <c r="U180" s="51"/>
      <c r="V180" s="51"/>
      <c r="W180" s="51"/>
      <c r="X180" s="50">
        <v>690</v>
      </c>
      <c r="Y180" s="51"/>
      <c r="Z180" s="51"/>
      <c r="AA180" s="51"/>
      <c r="AB180" s="50">
        <v>0</v>
      </c>
      <c r="AC180" s="51"/>
      <c r="AD180" s="50">
        <v>0</v>
      </c>
      <c r="AF180" s="7"/>
      <c r="AG180" s="7"/>
      <c r="AH180" s="7"/>
    </row>
    <row r="181" spans="1:34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</row>
    <row r="182" spans="1:34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</row>
    <row r="183" spans="1:34" ht="20.100000000000001" customHeight="1" x14ac:dyDescent="0.2">
      <c r="D183" s="2" t="s">
        <v>141</v>
      </c>
      <c r="F183" s="35">
        <v>0</v>
      </c>
      <c r="G183" s="35"/>
      <c r="H183" s="35"/>
      <c r="I183" s="35"/>
      <c r="J183" s="35">
        <v>0</v>
      </c>
      <c r="K183" s="35">
        <v>0</v>
      </c>
      <c r="L183" s="35"/>
      <c r="M183" s="35">
        <v>0</v>
      </c>
      <c r="N183" s="35"/>
      <c r="O183" s="35"/>
      <c r="P183" s="35"/>
      <c r="Q183" s="35">
        <v>0</v>
      </c>
      <c r="R183" s="35">
        <v>0</v>
      </c>
      <c r="S183" s="35"/>
      <c r="T183" s="35">
        <v>0</v>
      </c>
      <c r="U183" s="35"/>
      <c r="V183" s="35"/>
      <c r="W183" s="35"/>
      <c r="X183" s="35">
        <v>0</v>
      </c>
      <c r="Y183" s="35"/>
      <c r="Z183" s="35"/>
      <c r="AA183" s="35"/>
      <c r="AB183" s="35">
        <v>0</v>
      </c>
      <c r="AC183" s="35"/>
      <c r="AD183" s="35">
        <v>0</v>
      </c>
    </row>
    <row r="184" spans="1:34" ht="19.5" customHeight="1" x14ac:dyDescent="0.2">
      <c r="D184" s="44" t="s">
        <v>150</v>
      </c>
      <c r="F184" s="45">
        <v>0</v>
      </c>
      <c r="G184" s="46"/>
      <c r="H184" s="46"/>
      <c r="I184" s="46"/>
      <c r="J184" s="45">
        <v>0</v>
      </c>
      <c r="K184" s="45">
        <v>0</v>
      </c>
      <c r="L184" s="46"/>
      <c r="M184" s="45">
        <v>0</v>
      </c>
      <c r="N184" s="46"/>
      <c r="O184" s="46"/>
      <c r="P184" s="46"/>
      <c r="Q184" s="45">
        <v>0</v>
      </c>
      <c r="R184" s="45">
        <v>0</v>
      </c>
      <c r="S184" s="46"/>
      <c r="T184" s="45">
        <v>0</v>
      </c>
      <c r="U184" s="46"/>
      <c r="V184" s="46"/>
      <c r="W184" s="46"/>
      <c r="X184" s="45">
        <v>0</v>
      </c>
      <c r="Y184" s="46"/>
      <c r="Z184" s="46"/>
      <c r="AA184" s="46"/>
      <c r="AB184" s="45">
        <v>0</v>
      </c>
      <c r="AC184" s="46"/>
      <c r="AD184" s="45">
        <v>0</v>
      </c>
    </row>
    <row r="185" spans="1:34" ht="20.100000000000001" customHeight="1" x14ac:dyDescent="0.2">
      <c r="D185" s="2" t="s">
        <v>117</v>
      </c>
      <c r="F185" s="35">
        <v>0</v>
      </c>
      <c r="G185" s="35"/>
      <c r="H185" s="35"/>
      <c r="I185" s="35"/>
      <c r="J185" s="35">
        <v>0</v>
      </c>
      <c r="K185" s="35">
        <v>0</v>
      </c>
      <c r="L185" s="35"/>
      <c r="M185" s="35">
        <v>0</v>
      </c>
      <c r="N185" s="35"/>
      <c r="O185" s="35"/>
      <c r="P185" s="35"/>
      <c r="Q185" s="35">
        <v>0</v>
      </c>
      <c r="R185" s="35">
        <v>0</v>
      </c>
      <c r="S185" s="35"/>
      <c r="T185" s="35">
        <v>0</v>
      </c>
      <c r="U185" s="35"/>
      <c r="V185" s="35"/>
      <c r="W185" s="35"/>
      <c r="X185" s="35">
        <v>0</v>
      </c>
      <c r="Y185" s="35"/>
      <c r="Z185" s="35"/>
      <c r="AA185" s="35"/>
      <c r="AB185" s="35">
        <v>0</v>
      </c>
      <c r="AC185" s="35"/>
      <c r="AD185" s="35">
        <v>0</v>
      </c>
    </row>
    <row r="186" spans="1:34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0</v>
      </c>
      <c r="K186" s="45">
        <v>0</v>
      </c>
      <c r="L186" s="46"/>
      <c r="M186" s="45">
        <v>0</v>
      </c>
      <c r="N186" s="46"/>
      <c r="O186" s="46"/>
      <c r="P186" s="46"/>
      <c r="Q186" s="45">
        <v>0</v>
      </c>
      <c r="R186" s="45">
        <v>0</v>
      </c>
      <c r="S186" s="46"/>
      <c r="T186" s="45">
        <v>0</v>
      </c>
      <c r="U186" s="46"/>
      <c r="V186" s="46"/>
      <c r="W186" s="46"/>
      <c r="X186" s="45">
        <v>0</v>
      </c>
      <c r="Y186" s="46"/>
      <c r="Z186" s="46"/>
      <c r="AA186" s="46"/>
      <c r="AB186" s="45">
        <v>0</v>
      </c>
      <c r="AC186" s="46"/>
      <c r="AD186" s="45">
        <v>0</v>
      </c>
    </row>
    <row r="187" spans="1:34" ht="20.100000000000001" customHeight="1" x14ac:dyDescent="0.2">
      <c r="D187" s="2" t="s">
        <v>133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/>
      <c r="M187" s="35">
        <v>0</v>
      </c>
      <c r="N187" s="35"/>
      <c r="O187" s="35"/>
      <c r="P187" s="35"/>
      <c r="Q187" s="35">
        <v>0</v>
      </c>
      <c r="R187" s="35">
        <v>0</v>
      </c>
      <c r="S187" s="35"/>
      <c r="T187" s="35">
        <v>0</v>
      </c>
      <c r="U187" s="35"/>
      <c r="V187" s="35"/>
      <c r="W187" s="35"/>
      <c r="X187" s="35">
        <v>0</v>
      </c>
      <c r="Y187" s="35"/>
      <c r="Z187" s="35"/>
      <c r="AA187" s="35"/>
      <c r="AB187" s="35">
        <v>0</v>
      </c>
      <c r="AC187" s="35"/>
      <c r="AD187" s="35">
        <v>0</v>
      </c>
    </row>
    <row r="188" spans="1:34" ht="19.5" customHeight="1" x14ac:dyDescent="0.2">
      <c r="D188" s="44" t="s">
        <v>120</v>
      </c>
      <c r="F188" s="45">
        <v>0</v>
      </c>
      <c r="G188" s="46"/>
      <c r="H188" s="46"/>
      <c r="I188" s="46"/>
      <c r="J188" s="45">
        <v>0</v>
      </c>
      <c r="K188" s="45">
        <v>0</v>
      </c>
      <c r="L188" s="46"/>
      <c r="M188" s="45">
        <v>0</v>
      </c>
      <c r="N188" s="46"/>
      <c r="O188" s="46"/>
      <c r="P188" s="46"/>
      <c r="Q188" s="45">
        <v>0</v>
      </c>
      <c r="R188" s="45">
        <v>0</v>
      </c>
      <c r="S188" s="46"/>
      <c r="T188" s="45">
        <v>0</v>
      </c>
      <c r="U188" s="46"/>
      <c r="V188" s="46"/>
      <c r="W188" s="46"/>
      <c r="X188" s="45">
        <v>0</v>
      </c>
      <c r="Y188" s="46"/>
      <c r="Z188" s="46"/>
      <c r="AA188" s="46"/>
      <c r="AB188" s="45">
        <v>0</v>
      </c>
      <c r="AC188" s="46"/>
      <c r="AD188" s="45">
        <v>0</v>
      </c>
    </row>
    <row r="189" spans="1:34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/>
      <c r="M189" s="35">
        <v>0</v>
      </c>
      <c r="N189" s="35"/>
      <c r="O189" s="35"/>
      <c r="P189" s="35"/>
      <c r="Q189" s="35">
        <v>0</v>
      </c>
      <c r="R189" s="35">
        <v>0</v>
      </c>
      <c r="S189" s="35"/>
      <c r="T189" s="35">
        <v>0</v>
      </c>
      <c r="U189" s="35"/>
      <c r="V189" s="35"/>
      <c r="W189" s="35"/>
      <c r="X189" s="35">
        <v>0</v>
      </c>
      <c r="Y189" s="35"/>
      <c r="Z189" s="35"/>
      <c r="AA189" s="35"/>
      <c r="AB189" s="35">
        <v>0</v>
      </c>
      <c r="AC189" s="35"/>
      <c r="AD189" s="35">
        <v>0</v>
      </c>
    </row>
    <row r="190" spans="1:34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0</v>
      </c>
      <c r="K190" s="45">
        <v>0</v>
      </c>
      <c r="L190" s="46"/>
      <c r="M190" s="45">
        <v>0</v>
      </c>
      <c r="N190" s="46"/>
      <c r="O190" s="46"/>
      <c r="P190" s="46"/>
      <c r="Q190" s="45">
        <v>0</v>
      </c>
      <c r="R190" s="45">
        <v>0</v>
      </c>
      <c r="S190" s="46"/>
      <c r="T190" s="45">
        <v>0</v>
      </c>
      <c r="U190" s="46"/>
      <c r="V190" s="46"/>
      <c r="W190" s="46"/>
      <c r="X190" s="45">
        <v>0</v>
      </c>
      <c r="Y190" s="46"/>
      <c r="Z190" s="46"/>
      <c r="AA190" s="46"/>
      <c r="AB190" s="45">
        <v>0</v>
      </c>
      <c r="AC190" s="46"/>
      <c r="AD190" s="45">
        <v>0</v>
      </c>
    </row>
    <row r="191" spans="1:34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</row>
    <row r="192" spans="1:34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1"/>
      <c r="H192" s="51"/>
      <c r="I192" s="51"/>
      <c r="J192" s="50">
        <v>0</v>
      </c>
      <c r="K192" s="50">
        <v>0</v>
      </c>
      <c r="L192" s="51"/>
      <c r="M192" s="50">
        <v>0</v>
      </c>
      <c r="N192" s="51"/>
      <c r="O192" s="51"/>
      <c r="P192" s="51"/>
      <c r="Q192" s="50">
        <v>0</v>
      </c>
      <c r="R192" s="50">
        <v>0</v>
      </c>
      <c r="S192" s="51"/>
      <c r="T192" s="50">
        <v>0</v>
      </c>
      <c r="U192" s="51"/>
      <c r="V192" s="51"/>
      <c r="W192" s="51"/>
      <c r="X192" s="50">
        <v>0</v>
      </c>
      <c r="Y192" s="51"/>
      <c r="Z192" s="51"/>
      <c r="AA192" s="51"/>
      <c r="AB192" s="50">
        <v>0</v>
      </c>
      <c r="AC192" s="51"/>
      <c r="AD192" s="50">
        <v>0</v>
      </c>
      <c r="AF192" s="7"/>
      <c r="AG192" s="7"/>
      <c r="AH192" s="7"/>
    </row>
    <row r="193" spans="1:34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</row>
    <row r="194" spans="1:34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</row>
    <row r="195" spans="1:34" ht="20.100000000000001" customHeight="1" x14ac:dyDescent="0.2">
      <c r="D195" s="2" t="s">
        <v>141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/>
      <c r="M195" s="35">
        <v>0</v>
      </c>
      <c r="N195" s="35"/>
      <c r="O195" s="35"/>
      <c r="P195" s="35"/>
      <c r="Q195" s="35">
        <v>0</v>
      </c>
      <c r="R195" s="35">
        <v>0</v>
      </c>
      <c r="S195" s="35"/>
      <c r="T195" s="35">
        <v>0</v>
      </c>
      <c r="U195" s="35"/>
      <c r="V195" s="35"/>
      <c r="W195" s="35"/>
      <c r="X195" s="35">
        <v>0</v>
      </c>
      <c r="Y195" s="35"/>
      <c r="Z195" s="35"/>
      <c r="AA195" s="35"/>
      <c r="AB195" s="35">
        <v>0</v>
      </c>
      <c r="AC195" s="35"/>
      <c r="AD195" s="35">
        <v>0</v>
      </c>
    </row>
    <row r="196" spans="1:34" ht="19.5" customHeight="1" x14ac:dyDescent="0.2">
      <c r="D196" s="44" t="s">
        <v>150</v>
      </c>
      <c r="F196" s="45">
        <v>0</v>
      </c>
      <c r="G196" s="46"/>
      <c r="H196" s="46"/>
      <c r="I196" s="46"/>
      <c r="J196" s="45">
        <v>0</v>
      </c>
      <c r="K196" s="45">
        <v>0</v>
      </c>
      <c r="L196" s="46"/>
      <c r="M196" s="45">
        <v>0</v>
      </c>
      <c r="N196" s="46"/>
      <c r="O196" s="46"/>
      <c r="P196" s="46"/>
      <c r="Q196" s="45">
        <v>0</v>
      </c>
      <c r="R196" s="45">
        <v>0</v>
      </c>
      <c r="S196" s="46"/>
      <c r="T196" s="45">
        <v>0</v>
      </c>
      <c r="U196" s="46"/>
      <c r="V196" s="46"/>
      <c r="W196" s="46"/>
      <c r="X196" s="45">
        <v>0</v>
      </c>
      <c r="Y196" s="46"/>
      <c r="Z196" s="46"/>
      <c r="AA196" s="46"/>
      <c r="AB196" s="45">
        <v>0</v>
      </c>
      <c r="AC196" s="46"/>
      <c r="AD196" s="45">
        <v>0</v>
      </c>
    </row>
    <row r="197" spans="1:34" ht="20.100000000000001" customHeight="1" x14ac:dyDescent="0.2">
      <c r="D197" s="2" t="s">
        <v>117</v>
      </c>
      <c r="F197" s="35">
        <v>0</v>
      </c>
      <c r="G197" s="35"/>
      <c r="H197" s="35"/>
      <c r="I197" s="35"/>
      <c r="J197" s="35">
        <v>0</v>
      </c>
      <c r="K197" s="35">
        <v>0</v>
      </c>
      <c r="L197" s="35"/>
      <c r="M197" s="35">
        <v>0</v>
      </c>
      <c r="N197" s="35"/>
      <c r="O197" s="35"/>
      <c r="P197" s="35"/>
      <c r="Q197" s="35">
        <v>0</v>
      </c>
      <c r="R197" s="35">
        <v>0</v>
      </c>
      <c r="S197" s="35"/>
      <c r="T197" s="35">
        <v>0</v>
      </c>
      <c r="U197" s="35"/>
      <c r="V197" s="35"/>
      <c r="W197" s="35"/>
      <c r="X197" s="35">
        <v>0</v>
      </c>
      <c r="Y197" s="35"/>
      <c r="Z197" s="35"/>
      <c r="AA197" s="35"/>
      <c r="AB197" s="35">
        <v>0</v>
      </c>
      <c r="AC197" s="35"/>
      <c r="AD197" s="35">
        <v>0</v>
      </c>
    </row>
    <row r="198" spans="1:34" ht="19.5" customHeight="1" x14ac:dyDescent="0.2">
      <c r="D198" s="44" t="s">
        <v>151</v>
      </c>
      <c r="F198" s="45">
        <v>0</v>
      </c>
      <c r="G198" s="46"/>
      <c r="H198" s="46"/>
      <c r="I198" s="46"/>
      <c r="J198" s="45">
        <v>0</v>
      </c>
      <c r="K198" s="45">
        <v>0</v>
      </c>
      <c r="L198" s="46"/>
      <c r="M198" s="45">
        <v>0</v>
      </c>
      <c r="N198" s="46"/>
      <c r="O198" s="46"/>
      <c r="P198" s="46"/>
      <c r="Q198" s="45">
        <v>0</v>
      </c>
      <c r="R198" s="45">
        <v>0</v>
      </c>
      <c r="S198" s="46"/>
      <c r="T198" s="45">
        <v>0</v>
      </c>
      <c r="U198" s="46"/>
      <c r="V198" s="46"/>
      <c r="W198" s="46"/>
      <c r="X198" s="45">
        <v>0</v>
      </c>
      <c r="Y198" s="46"/>
      <c r="Z198" s="46"/>
      <c r="AA198" s="46"/>
      <c r="AB198" s="45">
        <v>0</v>
      </c>
      <c r="AC198" s="46"/>
      <c r="AD198" s="45">
        <v>0</v>
      </c>
    </row>
    <row r="199" spans="1:34" ht="20.100000000000001" customHeight="1" x14ac:dyDescent="0.2">
      <c r="D199" s="2" t="s">
        <v>133</v>
      </c>
      <c r="F199" s="35">
        <v>0</v>
      </c>
      <c r="G199" s="35"/>
      <c r="H199" s="35"/>
      <c r="I199" s="35"/>
      <c r="J199" s="35">
        <v>0</v>
      </c>
      <c r="K199" s="35">
        <v>0</v>
      </c>
      <c r="L199" s="35"/>
      <c r="M199" s="35">
        <v>0</v>
      </c>
      <c r="N199" s="35"/>
      <c r="O199" s="35"/>
      <c r="P199" s="35"/>
      <c r="Q199" s="35">
        <v>0</v>
      </c>
      <c r="R199" s="35">
        <v>0</v>
      </c>
      <c r="S199" s="35"/>
      <c r="T199" s="35">
        <v>0</v>
      </c>
      <c r="U199" s="35"/>
      <c r="V199" s="35"/>
      <c r="W199" s="35"/>
      <c r="X199" s="35">
        <v>0</v>
      </c>
      <c r="Y199" s="35"/>
      <c r="Z199" s="35"/>
      <c r="AA199" s="35"/>
      <c r="AB199" s="35">
        <v>0</v>
      </c>
      <c r="AC199" s="35"/>
      <c r="AD199" s="35">
        <v>0</v>
      </c>
    </row>
    <row r="200" spans="1:34" ht="19.5" customHeight="1" x14ac:dyDescent="0.2">
      <c r="D200" s="44" t="s">
        <v>134</v>
      </c>
      <c r="F200" s="45">
        <v>0</v>
      </c>
      <c r="G200" s="46"/>
      <c r="H200" s="46"/>
      <c r="I200" s="46"/>
      <c r="J200" s="45">
        <v>0</v>
      </c>
      <c r="K200" s="45">
        <v>0</v>
      </c>
      <c r="L200" s="46"/>
      <c r="M200" s="45">
        <v>0</v>
      </c>
      <c r="N200" s="46"/>
      <c r="O200" s="46"/>
      <c r="P200" s="46"/>
      <c r="Q200" s="45">
        <v>0</v>
      </c>
      <c r="R200" s="45">
        <v>0</v>
      </c>
      <c r="S200" s="46"/>
      <c r="T200" s="45">
        <v>0</v>
      </c>
      <c r="U200" s="46"/>
      <c r="V200" s="46"/>
      <c r="W200" s="46"/>
      <c r="X200" s="45">
        <v>0</v>
      </c>
      <c r="Y200" s="46"/>
      <c r="Z200" s="46"/>
      <c r="AA200" s="46"/>
      <c r="AB200" s="45">
        <v>0</v>
      </c>
      <c r="AC200" s="46"/>
      <c r="AD200" s="45">
        <v>0</v>
      </c>
    </row>
    <row r="201" spans="1:34" ht="20.100000000000001" customHeight="1" x14ac:dyDescent="0.2">
      <c r="D201" s="2" t="s">
        <v>121</v>
      </c>
      <c r="F201" s="35">
        <v>0</v>
      </c>
      <c r="G201" s="35"/>
      <c r="H201" s="35"/>
      <c r="I201" s="35"/>
      <c r="J201" s="35">
        <v>0</v>
      </c>
      <c r="K201" s="35">
        <v>0</v>
      </c>
      <c r="L201" s="35"/>
      <c r="M201" s="35">
        <v>0</v>
      </c>
      <c r="N201" s="35"/>
      <c r="O201" s="35"/>
      <c r="P201" s="35"/>
      <c r="Q201" s="35">
        <v>0</v>
      </c>
      <c r="R201" s="35">
        <v>0</v>
      </c>
      <c r="S201" s="35"/>
      <c r="T201" s="35">
        <v>0</v>
      </c>
      <c r="U201" s="35"/>
      <c r="V201" s="35"/>
      <c r="W201" s="35"/>
      <c r="X201" s="35">
        <v>0</v>
      </c>
      <c r="Y201" s="35"/>
      <c r="Z201" s="35"/>
      <c r="AA201" s="35"/>
      <c r="AB201" s="35">
        <v>0</v>
      </c>
      <c r="AC201" s="35"/>
      <c r="AD201" s="35">
        <v>0</v>
      </c>
    </row>
    <row r="202" spans="1:34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</row>
    <row r="203" spans="1:34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1"/>
      <c r="H203" s="51"/>
      <c r="I203" s="51"/>
      <c r="J203" s="50">
        <v>0</v>
      </c>
      <c r="K203" s="50">
        <v>0</v>
      </c>
      <c r="L203" s="51"/>
      <c r="M203" s="50">
        <v>0</v>
      </c>
      <c r="N203" s="51"/>
      <c r="O203" s="51"/>
      <c r="P203" s="51"/>
      <c r="Q203" s="50">
        <v>0</v>
      </c>
      <c r="R203" s="50">
        <v>0</v>
      </c>
      <c r="S203" s="51"/>
      <c r="T203" s="50">
        <v>0</v>
      </c>
      <c r="U203" s="51"/>
      <c r="V203" s="51"/>
      <c r="W203" s="51"/>
      <c r="X203" s="50">
        <v>0</v>
      </c>
      <c r="Y203" s="51"/>
      <c r="Z203" s="51"/>
      <c r="AA203" s="51"/>
      <c r="AB203" s="50">
        <v>0</v>
      </c>
      <c r="AC203" s="51"/>
      <c r="AD203" s="50">
        <v>0</v>
      </c>
      <c r="AF203" s="7"/>
      <c r="AG203" s="7"/>
      <c r="AH203" s="7"/>
    </row>
    <row r="204" spans="1:34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F204" s="7"/>
      <c r="AG204" s="7"/>
      <c r="AH204" s="7"/>
    </row>
    <row r="205" spans="1:34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</row>
    <row r="206" spans="1:34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/>
      <c r="T206" s="35">
        <v>0</v>
      </c>
      <c r="U206" s="35"/>
      <c r="V206" s="35"/>
      <c r="W206" s="35"/>
      <c r="X206" s="35">
        <v>0</v>
      </c>
      <c r="Y206" s="35"/>
      <c r="Z206" s="35"/>
      <c r="AA206" s="35"/>
      <c r="AB206" s="35">
        <v>0</v>
      </c>
      <c r="AC206" s="35"/>
      <c r="AD206" s="35">
        <v>0</v>
      </c>
    </row>
    <row r="207" spans="1:34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F207" s="7"/>
      <c r="AG207" s="7"/>
      <c r="AH207" s="7"/>
    </row>
    <row r="208" spans="1:34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1"/>
      <c r="M208" s="50">
        <v>0</v>
      </c>
      <c r="N208" s="51"/>
      <c r="O208" s="51"/>
      <c r="P208" s="51"/>
      <c r="Q208" s="50">
        <v>0</v>
      </c>
      <c r="R208" s="50">
        <v>0</v>
      </c>
      <c r="S208" s="51"/>
      <c r="T208" s="50">
        <v>0</v>
      </c>
      <c r="U208" s="51"/>
      <c r="V208" s="51"/>
      <c r="W208" s="51"/>
      <c r="X208" s="50">
        <v>0</v>
      </c>
      <c r="Y208" s="51"/>
      <c r="Z208" s="51"/>
      <c r="AA208" s="51"/>
      <c r="AB208" s="50">
        <v>0</v>
      </c>
      <c r="AC208" s="51"/>
      <c r="AD208" s="50">
        <v>0</v>
      </c>
      <c r="AF208" s="7"/>
      <c r="AG208" s="7"/>
      <c r="AH208" s="7"/>
    </row>
    <row r="209" spans="1:34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F209" s="7"/>
      <c r="AG209" s="7"/>
      <c r="AH209" s="7"/>
    </row>
    <row r="210" spans="1:34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851</v>
      </c>
      <c r="G210" s="51"/>
      <c r="H210" s="51"/>
      <c r="I210" s="51"/>
      <c r="J210" s="56">
        <v>1457</v>
      </c>
      <c r="K210" s="56">
        <v>324</v>
      </c>
      <c r="L210" s="51"/>
      <c r="M210" s="56">
        <v>1781</v>
      </c>
      <c r="N210" s="51"/>
      <c r="O210" s="51"/>
      <c r="P210" s="51"/>
      <c r="Q210" s="56">
        <v>859</v>
      </c>
      <c r="R210" s="56">
        <v>1083</v>
      </c>
      <c r="S210" s="51"/>
      <c r="T210" s="56">
        <v>1942</v>
      </c>
      <c r="U210" s="51"/>
      <c r="V210" s="51"/>
      <c r="W210" s="51"/>
      <c r="X210" s="56">
        <v>690</v>
      </c>
      <c r="Y210" s="51"/>
      <c r="Z210" s="51"/>
      <c r="AA210" s="51"/>
      <c r="AB210" s="56">
        <v>0</v>
      </c>
      <c r="AC210" s="51"/>
      <c r="AD210" s="56">
        <v>0</v>
      </c>
      <c r="AF210" s="7"/>
      <c r="AG210" s="7"/>
      <c r="AH210" s="7"/>
    </row>
    <row r="211" spans="1:34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</row>
    <row r="212" spans="1:34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</row>
    <row r="213" spans="1:34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</row>
    <row r="214" spans="1:34" ht="20.100000000000001" customHeight="1" x14ac:dyDescent="0.2">
      <c r="D214" s="2" t="s">
        <v>185</v>
      </c>
      <c r="F214" s="35">
        <v>66</v>
      </c>
      <c r="G214" s="35"/>
      <c r="H214" s="35"/>
      <c r="I214" s="35"/>
      <c r="J214" s="35">
        <v>103</v>
      </c>
      <c r="K214" s="35">
        <v>27</v>
      </c>
      <c r="L214" s="35"/>
      <c r="M214" s="35">
        <v>130</v>
      </c>
      <c r="N214" s="35"/>
      <c r="O214" s="35"/>
      <c r="P214" s="35"/>
      <c r="Q214" s="35">
        <v>85</v>
      </c>
      <c r="R214" s="35">
        <v>72</v>
      </c>
      <c r="S214" s="35"/>
      <c r="T214" s="35">
        <v>157</v>
      </c>
      <c r="U214" s="35"/>
      <c r="V214" s="35"/>
      <c r="W214" s="35"/>
      <c r="X214" s="35">
        <v>39</v>
      </c>
      <c r="Y214" s="35"/>
      <c r="Z214" s="35"/>
      <c r="AA214" s="35"/>
      <c r="AB214" s="35">
        <v>0</v>
      </c>
      <c r="AC214" s="35"/>
      <c r="AD214" s="35">
        <v>0</v>
      </c>
    </row>
    <row r="215" spans="1:34" ht="19.5" customHeight="1" x14ac:dyDescent="0.2">
      <c r="D215" s="44" t="s">
        <v>186</v>
      </c>
      <c r="F215" s="45">
        <v>62</v>
      </c>
      <c r="G215" s="46"/>
      <c r="H215" s="46"/>
      <c r="I215" s="46"/>
      <c r="J215" s="45">
        <v>99</v>
      </c>
      <c r="K215" s="45">
        <v>33</v>
      </c>
      <c r="L215" s="46"/>
      <c r="M215" s="45">
        <v>132</v>
      </c>
      <c r="N215" s="46"/>
      <c r="O215" s="46"/>
      <c r="P215" s="46"/>
      <c r="Q215" s="45">
        <v>68</v>
      </c>
      <c r="R215" s="45">
        <v>76</v>
      </c>
      <c r="S215" s="46"/>
      <c r="T215" s="45">
        <v>144</v>
      </c>
      <c r="U215" s="46"/>
      <c r="V215" s="46"/>
      <c r="W215" s="46"/>
      <c r="X215" s="45">
        <v>50</v>
      </c>
      <c r="Y215" s="46"/>
      <c r="Z215" s="46"/>
      <c r="AA215" s="46"/>
      <c r="AB215" s="45">
        <v>0</v>
      </c>
      <c r="AC215" s="46"/>
      <c r="AD215" s="45">
        <v>0</v>
      </c>
    </row>
    <row r="216" spans="1:34" ht="20.100000000000001" customHeight="1" x14ac:dyDescent="0.2">
      <c r="D216" s="2" t="s">
        <v>187</v>
      </c>
      <c r="F216" s="35">
        <v>67</v>
      </c>
      <c r="G216" s="35"/>
      <c r="H216" s="35"/>
      <c r="I216" s="35"/>
      <c r="J216" s="35">
        <v>113</v>
      </c>
      <c r="K216" s="35">
        <v>51</v>
      </c>
      <c r="L216" s="35"/>
      <c r="M216" s="35">
        <v>164</v>
      </c>
      <c r="N216" s="35"/>
      <c r="O216" s="35"/>
      <c r="P216" s="35"/>
      <c r="Q216" s="35">
        <v>81</v>
      </c>
      <c r="R216" s="35">
        <v>92</v>
      </c>
      <c r="S216" s="35"/>
      <c r="T216" s="35">
        <v>173</v>
      </c>
      <c r="U216" s="35"/>
      <c r="V216" s="35"/>
      <c r="W216" s="35"/>
      <c r="X216" s="35">
        <v>58</v>
      </c>
      <c r="Y216" s="35"/>
      <c r="Z216" s="35"/>
      <c r="AA216" s="35"/>
      <c r="AB216" s="35">
        <v>0</v>
      </c>
      <c r="AC216" s="35"/>
      <c r="AD216" s="35">
        <v>0</v>
      </c>
    </row>
    <row r="217" spans="1:34" ht="19.5" customHeight="1" x14ac:dyDescent="0.2">
      <c r="D217" s="44" t="s">
        <v>188</v>
      </c>
      <c r="F217" s="45">
        <v>57</v>
      </c>
      <c r="G217" s="46"/>
      <c r="H217" s="46"/>
      <c r="I217" s="46"/>
      <c r="J217" s="45">
        <v>84</v>
      </c>
      <c r="K217" s="45">
        <v>21</v>
      </c>
      <c r="L217" s="46"/>
      <c r="M217" s="45">
        <v>105</v>
      </c>
      <c r="N217" s="46"/>
      <c r="O217" s="46"/>
      <c r="P217" s="46"/>
      <c r="Q217" s="45">
        <v>64</v>
      </c>
      <c r="R217" s="45">
        <v>57</v>
      </c>
      <c r="S217" s="46"/>
      <c r="T217" s="45">
        <v>121</v>
      </c>
      <c r="U217" s="46"/>
      <c r="V217" s="46"/>
      <c r="W217" s="46"/>
      <c r="X217" s="45">
        <v>41</v>
      </c>
      <c r="Y217" s="46"/>
      <c r="Z217" s="46"/>
      <c r="AA217" s="46"/>
      <c r="AB217" s="45">
        <v>0</v>
      </c>
      <c r="AC217" s="46"/>
      <c r="AD217" s="45">
        <v>0</v>
      </c>
    </row>
    <row r="218" spans="1:34" ht="20.100000000000001" customHeight="1" x14ac:dyDescent="0.2">
      <c r="D218" s="2" t="s">
        <v>133</v>
      </c>
      <c r="F218" s="35">
        <v>156</v>
      </c>
      <c r="G218" s="35"/>
      <c r="H218" s="35"/>
      <c r="I218" s="35"/>
      <c r="J218" s="35">
        <v>102</v>
      </c>
      <c r="K218" s="35">
        <v>36</v>
      </c>
      <c r="L218" s="35"/>
      <c r="M218" s="35">
        <v>138</v>
      </c>
      <c r="N218" s="35"/>
      <c r="O218" s="35"/>
      <c r="P218" s="35"/>
      <c r="Q218" s="35">
        <v>86</v>
      </c>
      <c r="R218" s="35">
        <v>89</v>
      </c>
      <c r="S218" s="35"/>
      <c r="T218" s="35">
        <v>175</v>
      </c>
      <c r="U218" s="35"/>
      <c r="V218" s="35"/>
      <c r="W218" s="35"/>
      <c r="X218" s="35">
        <v>119</v>
      </c>
      <c r="Y218" s="35"/>
      <c r="Z218" s="35"/>
      <c r="AA218" s="35"/>
      <c r="AB218" s="35">
        <v>0</v>
      </c>
      <c r="AC218" s="35"/>
      <c r="AD218" s="35">
        <v>0</v>
      </c>
    </row>
    <row r="219" spans="1:34" ht="19.5" customHeight="1" x14ac:dyDescent="0.2">
      <c r="D219" s="44" t="s">
        <v>134</v>
      </c>
      <c r="F219" s="45">
        <v>117</v>
      </c>
      <c r="G219" s="46"/>
      <c r="H219" s="46"/>
      <c r="I219" s="46"/>
      <c r="J219" s="45">
        <v>102</v>
      </c>
      <c r="K219" s="45">
        <v>30</v>
      </c>
      <c r="L219" s="46"/>
      <c r="M219" s="45">
        <v>132</v>
      </c>
      <c r="N219" s="46"/>
      <c r="O219" s="46"/>
      <c r="P219" s="46"/>
      <c r="Q219" s="45">
        <v>64</v>
      </c>
      <c r="R219" s="45">
        <v>79</v>
      </c>
      <c r="S219" s="46"/>
      <c r="T219" s="45">
        <v>143</v>
      </c>
      <c r="U219" s="46"/>
      <c r="V219" s="46"/>
      <c r="W219" s="46"/>
      <c r="X219" s="45">
        <v>106</v>
      </c>
      <c r="Y219" s="46"/>
      <c r="Z219" s="46"/>
      <c r="AA219" s="46"/>
      <c r="AB219" s="45">
        <v>0</v>
      </c>
      <c r="AC219" s="46"/>
      <c r="AD219" s="45">
        <v>0</v>
      </c>
    </row>
    <row r="220" spans="1:34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</row>
    <row r="221" spans="1:34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525</v>
      </c>
      <c r="G221" s="51"/>
      <c r="H221" s="51"/>
      <c r="I221" s="51"/>
      <c r="J221" s="50">
        <v>603</v>
      </c>
      <c r="K221" s="50">
        <v>198</v>
      </c>
      <c r="L221" s="51"/>
      <c r="M221" s="50">
        <v>801</v>
      </c>
      <c r="N221" s="51"/>
      <c r="O221" s="51"/>
      <c r="P221" s="51"/>
      <c r="Q221" s="50">
        <v>448</v>
      </c>
      <c r="R221" s="50">
        <v>465</v>
      </c>
      <c r="S221" s="51"/>
      <c r="T221" s="50">
        <v>913</v>
      </c>
      <c r="U221" s="51"/>
      <c r="V221" s="51"/>
      <c r="W221" s="51"/>
      <c r="X221" s="50">
        <v>413</v>
      </c>
      <c r="Y221" s="51"/>
      <c r="Z221" s="51"/>
      <c r="AA221" s="51"/>
      <c r="AB221" s="50">
        <v>0</v>
      </c>
      <c r="AC221" s="51"/>
      <c r="AD221" s="50">
        <v>0</v>
      </c>
      <c r="AF221" s="7"/>
      <c r="AG221" s="7"/>
      <c r="AH221" s="7"/>
    </row>
    <row r="222" spans="1:34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</row>
    <row r="223" spans="1:34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</row>
    <row r="224" spans="1:34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/>
      <c r="T224" s="35">
        <v>0</v>
      </c>
      <c r="U224" s="35"/>
      <c r="V224" s="35"/>
      <c r="W224" s="35"/>
      <c r="X224" s="35">
        <v>0</v>
      </c>
      <c r="Y224" s="35"/>
      <c r="Z224" s="35"/>
      <c r="AA224" s="35"/>
      <c r="AB224" s="35">
        <v>0</v>
      </c>
      <c r="AC224" s="35"/>
      <c r="AD224" s="35">
        <v>0</v>
      </c>
    </row>
    <row r="225" spans="1:34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6"/>
      <c r="M225" s="45">
        <v>0</v>
      </c>
      <c r="N225" s="46"/>
      <c r="O225" s="46"/>
      <c r="P225" s="46"/>
      <c r="Q225" s="45">
        <v>0</v>
      </c>
      <c r="R225" s="45">
        <v>0</v>
      </c>
      <c r="S225" s="46"/>
      <c r="T225" s="45">
        <v>0</v>
      </c>
      <c r="U225" s="46"/>
      <c r="V225" s="46"/>
      <c r="W225" s="46"/>
      <c r="X225" s="45">
        <v>0</v>
      </c>
      <c r="Y225" s="46"/>
      <c r="Z225" s="46"/>
      <c r="AA225" s="46"/>
      <c r="AB225" s="45">
        <v>0</v>
      </c>
      <c r="AC225" s="46"/>
      <c r="AD225" s="45">
        <v>0</v>
      </c>
    </row>
    <row r="226" spans="1:34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</row>
    <row r="227" spans="1:34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1"/>
      <c r="M227" s="50">
        <v>0</v>
      </c>
      <c r="N227" s="51"/>
      <c r="O227" s="51"/>
      <c r="P227" s="51"/>
      <c r="Q227" s="50">
        <v>0</v>
      </c>
      <c r="R227" s="50">
        <v>0</v>
      </c>
      <c r="S227" s="51"/>
      <c r="T227" s="50">
        <v>0</v>
      </c>
      <c r="U227" s="51"/>
      <c r="V227" s="51"/>
      <c r="W227" s="51"/>
      <c r="X227" s="50">
        <v>0</v>
      </c>
      <c r="Y227" s="51"/>
      <c r="Z227" s="51"/>
      <c r="AA227" s="51"/>
      <c r="AB227" s="50">
        <v>0</v>
      </c>
      <c r="AC227" s="51"/>
      <c r="AD227" s="50">
        <v>0</v>
      </c>
      <c r="AF227" s="7"/>
      <c r="AG227" s="7"/>
      <c r="AH227" s="7"/>
    </row>
    <row r="228" spans="1:34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</row>
    <row r="229" spans="1:34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</row>
    <row r="230" spans="1:34" ht="20.100000000000001" customHeight="1" x14ac:dyDescent="0.2">
      <c r="D230" s="2" t="s">
        <v>115</v>
      </c>
      <c r="F230" s="35">
        <v>0</v>
      </c>
      <c r="G230" s="35"/>
      <c r="H230" s="35"/>
      <c r="I230" s="35"/>
      <c r="J230" s="35">
        <v>0</v>
      </c>
      <c r="K230" s="35">
        <v>0</v>
      </c>
      <c r="L230" s="35"/>
      <c r="M230" s="35">
        <v>0</v>
      </c>
      <c r="N230" s="35"/>
      <c r="O230" s="35"/>
      <c r="P230" s="35"/>
      <c r="Q230" s="35">
        <v>0</v>
      </c>
      <c r="R230" s="35">
        <v>0</v>
      </c>
      <c r="S230" s="35"/>
      <c r="T230" s="35">
        <v>0</v>
      </c>
      <c r="U230" s="35"/>
      <c r="V230" s="35"/>
      <c r="W230" s="35"/>
      <c r="X230" s="35">
        <v>0</v>
      </c>
      <c r="Y230" s="35"/>
      <c r="Z230" s="35"/>
      <c r="AA230" s="35"/>
      <c r="AB230" s="35">
        <v>0</v>
      </c>
      <c r="AC230" s="35"/>
      <c r="AD230" s="35">
        <v>0</v>
      </c>
    </row>
    <row r="231" spans="1:34" ht="19.5" customHeight="1" x14ac:dyDescent="0.2">
      <c r="D231" s="44" t="s">
        <v>116</v>
      </c>
      <c r="F231" s="45">
        <v>0</v>
      </c>
      <c r="G231" s="46"/>
      <c r="H231" s="46"/>
      <c r="I231" s="46"/>
      <c r="J231" s="45">
        <v>0</v>
      </c>
      <c r="K231" s="45">
        <v>0</v>
      </c>
      <c r="L231" s="46"/>
      <c r="M231" s="45">
        <v>0</v>
      </c>
      <c r="N231" s="46"/>
      <c r="O231" s="46"/>
      <c r="P231" s="46"/>
      <c r="Q231" s="45">
        <v>0</v>
      </c>
      <c r="R231" s="45">
        <v>0</v>
      </c>
      <c r="S231" s="46"/>
      <c r="T231" s="45">
        <v>0</v>
      </c>
      <c r="U231" s="46"/>
      <c r="V231" s="46"/>
      <c r="W231" s="46"/>
      <c r="X231" s="45">
        <v>0</v>
      </c>
      <c r="Y231" s="46"/>
      <c r="Z231" s="46"/>
      <c r="AA231" s="46"/>
      <c r="AB231" s="45">
        <v>0</v>
      </c>
      <c r="AC231" s="46"/>
      <c r="AD231" s="45">
        <v>0</v>
      </c>
    </row>
    <row r="232" spans="1:34" ht="20.100000000000001" customHeight="1" x14ac:dyDescent="0.2">
      <c r="D232" s="2" t="s">
        <v>132</v>
      </c>
      <c r="F232" s="35">
        <v>0</v>
      </c>
      <c r="G232" s="35"/>
      <c r="H232" s="35"/>
      <c r="I232" s="35"/>
      <c r="J232" s="35">
        <v>0</v>
      </c>
      <c r="K232" s="35">
        <v>0</v>
      </c>
      <c r="L232" s="35"/>
      <c r="M232" s="35">
        <v>0</v>
      </c>
      <c r="N232" s="35"/>
      <c r="O232" s="35"/>
      <c r="P232" s="35"/>
      <c r="Q232" s="35">
        <v>0</v>
      </c>
      <c r="R232" s="35">
        <v>0</v>
      </c>
      <c r="S232" s="35"/>
      <c r="T232" s="35">
        <v>0</v>
      </c>
      <c r="U232" s="35"/>
      <c r="V232" s="35"/>
      <c r="W232" s="35"/>
      <c r="X232" s="35">
        <v>0</v>
      </c>
      <c r="Y232" s="35"/>
      <c r="Z232" s="35"/>
      <c r="AA232" s="35"/>
      <c r="AB232" s="35">
        <v>0</v>
      </c>
      <c r="AC232" s="35"/>
      <c r="AD232" s="35">
        <v>0</v>
      </c>
    </row>
    <row r="233" spans="1:34" ht="19.5" customHeight="1" x14ac:dyDescent="0.2">
      <c r="D233" s="44" t="s">
        <v>118</v>
      </c>
      <c r="F233" s="45">
        <v>0</v>
      </c>
      <c r="G233" s="46"/>
      <c r="H233" s="46"/>
      <c r="I233" s="46"/>
      <c r="J233" s="45">
        <v>0</v>
      </c>
      <c r="K233" s="45">
        <v>0</v>
      </c>
      <c r="L233" s="46"/>
      <c r="M233" s="45">
        <v>0</v>
      </c>
      <c r="N233" s="46"/>
      <c r="O233" s="46"/>
      <c r="P233" s="46"/>
      <c r="Q233" s="45">
        <v>0</v>
      </c>
      <c r="R233" s="45">
        <v>0</v>
      </c>
      <c r="S233" s="46"/>
      <c r="T233" s="45">
        <v>0</v>
      </c>
      <c r="U233" s="46"/>
      <c r="V233" s="46"/>
      <c r="W233" s="46"/>
      <c r="X233" s="45">
        <v>0</v>
      </c>
      <c r="Y233" s="46"/>
      <c r="Z233" s="46"/>
      <c r="AA233" s="46"/>
      <c r="AB233" s="45">
        <v>0</v>
      </c>
      <c r="AC233" s="46"/>
      <c r="AD233" s="45">
        <v>0</v>
      </c>
    </row>
    <row r="234" spans="1:34" ht="20.100000000000001" customHeight="1" x14ac:dyDescent="0.2">
      <c r="D234" s="47" t="s">
        <v>133</v>
      </c>
      <c r="F234" s="46">
        <v>0</v>
      </c>
      <c r="G234" s="46"/>
      <c r="H234" s="46"/>
      <c r="I234" s="46"/>
      <c r="J234" s="46">
        <v>0</v>
      </c>
      <c r="K234" s="46">
        <v>0</v>
      </c>
      <c r="L234" s="46"/>
      <c r="M234" s="46">
        <v>0</v>
      </c>
      <c r="N234" s="46"/>
      <c r="O234" s="46"/>
      <c r="P234" s="46"/>
      <c r="Q234" s="46">
        <v>0</v>
      </c>
      <c r="R234" s="46">
        <v>0</v>
      </c>
      <c r="S234" s="46"/>
      <c r="T234" s="46">
        <v>0</v>
      </c>
      <c r="U234" s="46"/>
      <c r="V234" s="46"/>
      <c r="W234" s="46"/>
      <c r="X234" s="46">
        <v>0</v>
      </c>
      <c r="Y234" s="46"/>
      <c r="Z234" s="46"/>
      <c r="AA234" s="46"/>
      <c r="AB234" s="46">
        <v>0</v>
      </c>
      <c r="AC234" s="46"/>
      <c r="AD234" s="46">
        <v>0</v>
      </c>
    </row>
    <row r="235" spans="1:34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</row>
    <row r="236" spans="1:34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1"/>
      <c r="H236" s="51"/>
      <c r="I236" s="51"/>
      <c r="J236" s="50">
        <v>0</v>
      </c>
      <c r="K236" s="50">
        <v>0</v>
      </c>
      <c r="L236" s="51"/>
      <c r="M236" s="50">
        <v>0</v>
      </c>
      <c r="N236" s="51"/>
      <c r="O236" s="51"/>
      <c r="P236" s="51"/>
      <c r="Q236" s="50">
        <v>0</v>
      </c>
      <c r="R236" s="50">
        <v>0</v>
      </c>
      <c r="S236" s="51"/>
      <c r="T236" s="50">
        <v>0</v>
      </c>
      <c r="U236" s="51"/>
      <c r="V236" s="51"/>
      <c r="W236" s="51"/>
      <c r="X236" s="50">
        <v>0</v>
      </c>
      <c r="Y236" s="51"/>
      <c r="Z236" s="51"/>
      <c r="AA236" s="51"/>
      <c r="AB236" s="50">
        <v>0</v>
      </c>
      <c r="AC236" s="51"/>
      <c r="AD236" s="50">
        <v>0</v>
      </c>
      <c r="AF236" s="7"/>
      <c r="AG236" s="7"/>
      <c r="AH236" s="7"/>
    </row>
    <row r="237" spans="1:34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</row>
    <row r="238" spans="1:34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525</v>
      </c>
      <c r="G238" s="51"/>
      <c r="H238" s="51"/>
      <c r="I238" s="51"/>
      <c r="J238" s="56">
        <v>603</v>
      </c>
      <c r="K238" s="56">
        <v>198</v>
      </c>
      <c r="L238" s="51"/>
      <c r="M238" s="56">
        <v>801</v>
      </c>
      <c r="N238" s="51"/>
      <c r="O238" s="51"/>
      <c r="P238" s="51"/>
      <c r="Q238" s="56">
        <v>448</v>
      </c>
      <c r="R238" s="56">
        <v>465</v>
      </c>
      <c r="S238" s="51"/>
      <c r="T238" s="56">
        <v>913</v>
      </c>
      <c r="U238" s="51"/>
      <c r="V238" s="51"/>
      <c r="W238" s="51"/>
      <c r="X238" s="56">
        <v>413</v>
      </c>
      <c r="Y238" s="51"/>
      <c r="Z238" s="51"/>
      <c r="AA238" s="51"/>
      <c r="AB238" s="56">
        <v>0</v>
      </c>
      <c r="AC238" s="51"/>
      <c r="AD238" s="56">
        <v>0</v>
      </c>
      <c r="AF238" s="7"/>
      <c r="AG238" s="7"/>
      <c r="AH238" s="7"/>
    </row>
    <row r="239" spans="1:34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</row>
    <row r="240" spans="1:34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</row>
    <row r="241" spans="1:34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</row>
    <row r="242" spans="1:34" ht="20.100000000000001" customHeight="1" x14ac:dyDescent="0.2">
      <c r="D242" s="2" t="s">
        <v>115</v>
      </c>
      <c r="F242" s="35">
        <v>153</v>
      </c>
      <c r="G242" s="35"/>
      <c r="H242" s="35"/>
      <c r="I242" s="35"/>
      <c r="J242" s="35">
        <v>121</v>
      </c>
      <c r="K242" s="35">
        <v>14</v>
      </c>
      <c r="L242" s="35"/>
      <c r="M242" s="35">
        <v>135</v>
      </c>
      <c r="N242" s="35"/>
      <c r="O242" s="35"/>
      <c r="P242" s="35"/>
      <c r="Q242" s="35">
        <v>63</v>
      </c>
      <c r="R242" s="35">
        <v>94</v>
      </c>
      <c r="S242" s="35"/>
      <c r="T242" s="35">
        <v>157</v>
      </c>
      <c r="U242" s="35"/>
      <c r="V242" s="35"/>
      <c r="W242" s="35"/>
      <c r="X242" s="35">
        <v>131</v>
      </c>
      <c r="Y242" s="35"/>
      <c r="Z242" s="35"/>
      <c r="AA242" s="35"/>
      <c r="AB242" s="35">
        <v>0</v>
      </c>
      <c r="AC242" s="35"/>
      <c r="AD242" s="35">
        <v>0</v>
      </c>
    </row>
    <row r="243" spans="1:34" ht="19.5" customHeight="1" x14ac:dyDescent="0.2">
      <c r="D243" s="44" t="s">
        <v>150</v>
      </c>
      <c r="F243" s="45">
        <v>106</v>
      </c>
      <c r="G243" s="46"/>
      <c r="H243" s="46"/>
      <c r="I243" s="46"/>
      <c r="J243" s="45">
        <v>118</v>
      </c>
      <c r="K243" s="45">
        <v>19</v>
      </c>
      <c r="L243" s="46"/>
      <c r="M243" s="45">
        <v>137</v>
      </c>
      <c r="N243" s="46"/>
      <c r="O243" s="46"/>
      <c r="P243" s="46"/>
      <c r="Q243" s="45">
        <v>69</v>
      </c>
      <c r="R243" s="45">
        <v>77</v>
      </c>
      <c r="S243" s="46"/>
      <c r="T243" s="45">
        <v>146</v>
      </c>
      <c r="U243" s="46"/>
      <c r="V243" s="46"/>
      <c r="W243" s="46"/>
      <c r="X243" s="45">
        <v>97</v>
      </c>
      <c r="Y243" s="46"/>
      <c r="Z243" s="46"/>
      <c r="AA243" s="46"/>
      <c r="AB243" s="45">
        <v>0</v>
      </c>
      <c r="AC243" s="46"/>
      <c r="AD243" s="45">
        <v>0</v>
      </c>
    </row>
    <row r="244" spans="1:34" ht="20.100000000000001" customHeight="1" x14ac:dyDescent="0.2">
      <c r="D244" s="2" t="s">
        <v>117</v>
      </c>
      <c r="F244" s="35">
        <v>113</v>
      </c>
      <c r="G244" s="35"/>
      <c r="H244" s="35"/>
      <c r="I244" s="35"/>
      <c r="J244" s="35">
        <v>119</v>
      </c>
      <c r="K244" s="35">
        <v>17</v>
      </c>
      <c r="L244" s="35"/>
      <c r="M244" s="35">
        <v>136</v>
      </c>
      <c r="N244" s="35"/>
      <c r="O244" s="35"/>
      <c r="P244" s="35"/>
      <c r="Q244" s="35">
        <v>104</v>
      </c>
      <c r="R244" s="35">
        <v>89</v>
      </c>
      <c r="S244" s="35"/>
      <c r="T244" s="35">
        <v>193</v>
      </c>
      <c r="U244" s="35"/>
      <c r="V244" s="35"/>
      <c r="W244" s="35"/>
      <c r="X244" s="35">
        <v>56</v>
      </c>
      <c r="Y244" s="35"/>
      <c r="Z244" s="35"/>
      <c r="AA244" s="35"/>
      <c r="AB244" s="35">
        <v>0</v>
      </c>
      <c r="AC244" s="35"/>
      <c r="AD244" s="35">
        <v>0</v>
      </c>
    </row>
    <row r="245" spans="1:34" ht="19.5" customHeight="1" x14ac:dyDescent="0.2">
      <c r="D245" s="44" t="s">
        <v>151</v>
      </c>
      <c r="F245" s="45">
        <v>56</v>
      </c>
      <c r="G245" s="46"/>
      <c r="H245" s="46"/>
      <c r="I245" s="46"/>
      <c r="J245" s="45">
        <v>112</v>
      </c>
      <c r="K245" s="45">
        <v>11</v>
      </c>
      <c r="L245" s="46"/>
      <c r="M245" s="45">
        <v>123</v>
      </c>
      <c r="N245" s="46"/>
      <c r="O245" s="46"/>
      <c r="P245" s="46"/>
      <c r="Q245" s="45">
        <v>75</v>
      </c>
      <c r="R245" s="45">
        <v>58</v>
      </c>
      <c r="S245" s="46"/>
      <c r="T245" s="45">
        <v>133</v>
      </c>
      <c r="U245" s="46"/>
      <c r="V245" s="46"/>
      <c r="W245" s="46"/>
      <c r="X245" s="45">
        <v>46</v>
      </c>
      <c r="Y245" s="46"/>
      <c r="Z245" s="46"/>
      <c r="AA245" s="46"/>
      <c r="AB245" s="45">
        <v>0</v>
      </c>
      <c r="AC245" s="46"/>
      <c r="AD245" s="45">
        <v>0</v>
      </c>
    </row>
    <row r="246" spans="1:34" ht="20.100000000000001" customHeight="1" x14ac:dyDescent="0.2">
      <c r="D246" s="2" t="s">
        <v>119</v>
      </c>
      <c r="F246" s="35">
        <v>115</v>
      </c>
      <c r="G246" s="35"/>
      <c r="H246" s="35"/>
      <c r="I246" s="35"/>
      <c r="J246" s="35">
        <v>93</v>
      </c>
      <c r="K246" s="35">
        <v>4</v>
      </c>
      <c r="L246" s="35"/>
      <c r="M246" s="35">
        <v>97</v>
      </c>
      <c r="N246" s="35"/>
      <c r="O246" s="35"/>
      <c r="P246" s="35"/>
      <c r="Q246" s="35">
        <v>57</v>
      </c>
      <c r="R246" s="35">
        <v>95</v>
      </c>
      <c r="S246" s="35"/>
      <c r="T246" s="35">
        <v>152</v>
      </c>
      <c r="U246" s="35"/>
      <c r="V246" s="35"/>
      <c r="W246" s="35"/>
      <c r="X246" s="35">
        <v>60</v>
      </c>
      <c r="Y246" s="35"/>
      <c r="Z246" s="35"/>
      <c r="AA246" s="35"/>
      <c r="AB246" s="35">
        <v>0</v>
      </c>
      <c r="AC246" s="35"/>
      <c r="AD246" s="35">
        <v>0</v>
      </c>
    </row>
    <row r="247" spans="1:34" ht="19.5" customHeight="1" x14ac:dyDescent="0.2">
      <c r="D247" s="44" t="s">
        <v>120</v>
      </c>
      <c r="F247" s="45">
        <v>90</v>
      </c>
      <c r="G247" s="46"/>
      <c r="H247" s="46"/>
      <c r="I247" s="46"/>
      <c r="J247" s="45">
        <v>101</v>
      </c>
      <c r="K247" s="45">
        <v>9</v>
      </c>
      <c r="L247" s="46"/>
      <c r="M247" s="45">
        <v>110</v>
      </c>
      <c r="N247" s="46"/>
      <c r="O247" s="46"/>
      <c r="P247" s="46"/>
      <c r="Q247" s="45">
        <v>88</v>
      </c>
      <c r="R247" s="45">
        <v>61</v>
      </c>
      <c r="S247" s="46"/>
      <c r="T247" s="45">
        <v>149</v>
      </c>
      <c r="U247" s="46"/>
      <c r="V247" s="46"/>
      <c r="W247" s="46"/>
      <c r="X247" s="45">
        <v>51</v>
      </c>
      <c r="Y247" s="46"/>
      <c r="Z247" s="46"/>
      <c r="AA247" s="46"/>
      <c r="AB247" s="45">
        <v>0</v>
      </c>
      <c r="AC247" s="46"/>
      <c r="AD247" s="45">
        <v>0</v>
      </c>
    </row>
    <row r="248" spans="1:34" ht="20.100000000000001" customHeight="1" x14ac:dyDescent="0.2">
      <c r="D248" s="2" t="s">
        <v>135</v>
      </c>
      <c r="F248" s="35">
        <v>187</v>
      </c>
      <c r="G248" s="35"/>
      <c r="H248" s="35"/>
      <c r="I248" s="35"/>
      <c r="J248" s="35">
        <v>143</v>
      </c>
      <c r="K248" s="35">
        <v>12</v>
      </c>
      <c r="L248" s="35"/>
      <c r="M248" s="35">
        <v>155</v>
      </c>
      <c r="N248" s="35"/>
      <c r="O248" s="35"/>
      <c r="P248" s="35"/>
      <c r="Q248" s="35">
        <v>87</v>
      </c>
      <c r="R248" s="35">
        <v>67</v>
      </c>
      <c r="S248" s="35"/>
      <c r="T248" s="35">
        <v>154</v>
      </c>
      <c r="U248" s="35"/>
      <c r="V248" s="35"/>
      <c r="W248" s="35"/>
      <c r="X248" s="35">
        <v>188</v>
      </c>
      <c r="Y248" s="35"/>
      <c r="Z248" s="35"/>
      <c r="AA248" s="35"/>
      <c r="AB248" s="35">
        <v>0</v>
      </c>
      <c r="AC248" s="35"/>
      <c r="AD248" s="35">
        <v>0</v>
      </c>
    </row>
    <row r="249" spans="1:34" ht="19.5" customHeight="1" x14ac:dyDescent="0.2">
      <c r="D249" s="44" t="s">
        <v>122</v>
      </c>
      <c r="F249" s="45">
        <v>146</v>
      </c>
      <c r="G249" s="46"/>
      <c r="H249" s="46"/>
      <c r="I249" s="46"/>
      <c r="J249" s="45">
        <v>145</v>
      </c>
      <c r="K249" s="45">
        <v>19</v>
      </c>
      <c r="L249" s="46"/>
      <c r="M249" s="45">
        <v>164</v>
      </c>
      <c r="N249" s="46"/>
      <c r="O249" s="46"/>
      <c r="P249" s="46"/>
      <c r="Q249" s="45">
        <v>91</v>
      </c>
      <c r="R249" s="45">
        <v>120</v>
      </c>
      <c r="S249" s="46"/>
      <c r="T249" s="45">
        <v>211</v>
      </c>
      <c r="U249" s="46"/>
      <c r="V249" s="46"/>
      <c r="W249" s="46"/>
      <c r="X249" s="45">
        <v>99</v>
      </c>
      <c r="Y249" s="46"/>
      <c r="Z249" s="46"/>
      <c r="AA249" s="46"/>
      <c r="AB249" s="45">
        <v>0</v>
      </c>
      <c r="AC249" s="46"/>
      <c r="AD249" s="45">
        <v>0</v>
      </c>
    </row>
    <row r="250" spans="1:34" ht="20.100000000000001" customHeight="1" x14ac:dyDescent="0.2">
      <c r="D250" s="2" t="s">
        <v>123</v>
      </c>
      <c r="F250" s="35">
        <v>138</v>
      </c>
      <c r="G250" s="35"/>
      <c r="H250" s="35"/>
      <c r="I250" s="35"/>
      <c r="J250" s="35">
        <v>56</v>
      </c>
      <c r="K250" s="35">
        <v>7</v>
      </c>
      <c r="L250" s="35"/>
      <c r="M250" s="35">
        <v>63</v>
      </c>
      <c r="N250" s="35"/>
      <c r="O250" s="35"/>
      <c r="P250" s="35"/>
      <c r="Q250" s="35">
        <v>43</v>
      </c>
      <c r="R250" s="35">
        <v>85</v>
      </c>
      <c r="S250" s="35"/>
      <c r="T250" s="35">
        <v>128</v>
      </c>
      <c r="U250" s="35"/>
      <c r="V250" s="35"/>
      <c r="W250" s="35"/>
      <c r="X250" s="35">
        <v>73</v>
      </c>
      <c r="Y250" s="35"/>
      <c r="Z250" s="35"/>
      <c r="AA250" s="35"/>
      <c r="AB250" s="35">
        <v>0</v>
      </c>
      <c r="AC250" s="35"/>
      <c r="AD250" s="35">
        <v>0</v>
      </c>
    </row>
    <row r="251" spans="1:34" ht="19.5" customHeight="1" x14ac:dyDescent="0.2">
      <c r="D251" s="44" t="s">
        <v>136</v>
      </c>
      <c r="F251" s="45">
        <v>155</v>
      </c>
      <c r="G251" s="46"/>
      <c r="H251" s="46"/>
      <c r="I251" s="46"/>
      <c r="J251" s="45">
        <v>122</v>
      </c>
      <c r="K251" s="45">
        <v>12</v>
      </c>
      <c r="L251" s="46"/>
      <c r="M251" s="45">
        <v>134</v>
      </c>
      <c r="N251" s="46"/>
      <c r="O251" s="46"/>
      <c r="P251" s="46"/>
      <c r="Q251" s="45">
        <v>87</v>
      </c>
      <c r="R251" s="45">
        <v>141</v>
      </c>
      <c r="S251" s="46"/>
      <c r="T251" s="45">
        <v>228</v>
      </c>
      <c r="U251" s="46"/>
      <c r="V251" s="46"/>
      <c r="W251" s="46"/>
      <c r="X251" s="45">
        <v>61</v>
      </c>
      <c r="Y251" s="46"/>
      <c r="Z251" s="46"/>
      <c r="AA251" s="46"/>
      <c r="AB251" s="45">
        <v>0</v>
      </c>
      <c r="AC251" s="46"/>
      <c r="AD251" s="45">
        <v>0</v>
      </c>
    </row>
    <row r="252" spans="1:34" ht="20.100000000000001" customHeight="1" x14ac:dyDescent="0.2">
      <c r="D252" s="2" t="s">
        <v>165</v>
      </c>
      <c r="F252" s="35">
        <v>15</v>
      </c>
      <c r="G252" s="35"/>
      <c r="H252" s="35"/>
      <c r="I252" s="35"/>
      <c r="J252" s="35">
        <v>156</v>
      </c>
      <c r="K252" s="35">
        <v>3</v>
      </c>
      <c r="L252" s="35"/>
      <c r="M252" s="35">
        <v>159</v>
      </c>
      <c r="N252" s="35"/>
      <c r="O252" s="35"/>
      <c r="P252" s="35"/>
      <c r="Q252" s="35">
        <v>98</v>
      </c>
      <c r="R252" s="35">
        <v>48</v>
      </c>
      <c r="S252" s="35"/>
      <c r="T252" s="35">
        <v>146</v>
      </c>
      <c r="U252" s="35"/>
      <c r="V252" s="35"/>
      <c r="W252" s="35"/>
      <c r="X252" s="35">
        <v>28</v>
      </c>
      <c r="Y252" s="35"/>
      <c r="Z252" s="35"/>
      <c r="AA252" s="35"/>
      <c r="AB252" s="35">
        <v>0</v>
      </c>
      <c r="AC252" s="35"/>
      <c r="AD252" s="35">
        <v>0</v>
      </c>
    </row>
    <row r="253" spans="1:34" ht="19.5" customHeight="1" x14ac:dyDescent="0.2">
      <c r="D253" s="44" t="s">
        <v>194</v>
      </c>
      <c r="F253" s="45">
        <v>22</v>
      </c>
      <c r="G253" s="46"/>
      <c r="H253" s="46"/>
      <c r="I253" s="46"/>
      <c r="J253" s="45">
        <v>143</v>
      </c>
      <c r="K253" s="45">
        <v>1</v>
      </c>
      <c r="L253" s="46"/>
      <c r="M253" s="45">
        <v>144</v>
      </c>
      <c r="N253" s="46"/>
      <c r="O253" s="46"/>
      <c r="P253" s="46"/>
      <c r="Q253" s="45">
        <v>91</v>
      </c>
      <c r="R253" s="45">
        <v>36</v>
      </c>
      <c r="S253" s="46"/>
      <c r="T253" s="45">
        <v>127</v>
      </c>
      <c r="U253" s="46"/>
      <c r="V253" s="46"/>
      <c r="W253" s="46"/>
      <c r="X253" s="45">
        <v>39</v>
      </c>
      <c r="Y253" s="46"/>
      <c r="Z253" s="46"/>
      <c r="AA253" s="46"/>
      <c r="AB253" s="45">
        <v>0</v>
      </c>
      <c r="AC253" s="46"/>
      <c r="AD253" s="45">
        <v>0</v>
      </c>
    </row>
    <row r="254" spans="1:34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</row>
    <row r="255" spans="1:34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1296</v>
      </c>
      <c r="G255" s="51"/>
      <c r="H255" s="51"/>
      <c r="I255" s="51"/>
      <c r="J255" s="50">
        <v>1429</v>
      </c>
      <c r="K255" s="50">
        <v>128</v>
      </c>
      <c r="L255" s="51"/>
      <c r="M255" s="50">
        <v>1557</v>
      </c>
      <c r="N255" s="51"/>
      <c r="O255" s="51"/>
      <c r="P255" s="51"/>
      <c r="Q255" s="50">
        <v>953</v>
      </c>
      <c r="R255" s="50">
        <v>971</v>
      </c>
      <c r="S255" s="51"/>
      <c r="T255" s="50">
        <v>1924</v>
      </c>
      <c r="U255" s="51"/>
      <c r="V255" s="51"/>
      <c r="W255" s="51"/>
      <c r="X255" s="50">
        <v>929</v>
      </c>
      <c r="Y255" s="51"/>
      <c r="Z255" s="51"/>
      <c r="AA255" s="51"/>
      <c r="AB255" s="50">
        <v>0</v>
      </c>
      <c r="AC255" s="51"/>
      <c r="AD255" s="50">
        <v>0</v>
      </c>
      <c r="AF255" s="7"/>
      <c r="AG255" s="7"/>
      <c r="AH255" s="7"/>
    </row>
    <row r="256" spans="1:34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F256" s="7"/>
      <c r="AG256" s="7"/>
      <c r="AH256" s="7"/>
    </row>
    <row r="257" spans="1:34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1296</v>
      </c>
      <c r="G257" s="51"/>
      <c r="H257" s="51"/>
      <c r="I257" s="51"/>
      <c r="J257" s="56">
        <v>1429</v>
      </c>
      <c r="K257" s="56">
        <v>128</v>
      </c>
      <c r="L257" s="51"/>
      <c r="M257" s="56">
        <v>1557</v>
      </c>
      <c r="N257" s="51"/>
      <c r="O257" s="51"/>
      <c r="P257" s="51"/>
      <c r="Q257" s="56">
        <v>953</v>
      </c>
      <c r="R257" s="56">
        <v>971</v>
      </c>
      <c r="S257" s="51"/>
      <c r="T257" s="56">
        <v>1924</v>
      </c>
      <c r="U257" s="51"/>
      <c r="V257" s="51"/>
      <c r="W257" s="51"/>
      <c r="X257" s="56">
        <v>929</v>
      </c>
      <c r="Y257" s="51"/>
      <c r="Z257" s="51"/>
      <c r="AA257" s="51"/>
      <c r="AB257" s="56">
        <v>0</v>
      </c>
      <c r="AC257" s="51"/>
      <c r="AD257" s="56">
        <v>0</v>
      </c>
      <c r="AF257" s="7"/>
      <c r="AG257" s="7"/>
      <c r="AH257" s="7"/>
    </row>
    <row r="258" spans="1:34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</row>
    <row r="259" spans="1:34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</row>
    <row r="260" spans="1:34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</row>
    <row r="261" spans="1:34" ht="20.100000000000001" customHeight="1" x14ac:dyDescent="0.2">
      <c r="D261" s="2" t="s">
        <v>115</v>
      </c>
      <c r="F261" s="35">
        <v>0</v>
      </c>
      <c r="G261" s="35"/>
      <c r="H261" s="35"/>
      <c r="I261" s="35"/>
      <c r="J261" s="35">
        <v>0</v>
      </c>
      <c r="K261" s="35">
        <v>0</v>
      </c>
      <c r="L261" s="35"/>
      <c r="M261" s="35">
        <v>0</v>
      </c>
      <c r="N261" s="35"/>
      <c r="O261" s="35"/>
      <c r="P261" s="35"/>
      <c r="Q261" s="35">
        <v>0</v>
      </c>
      <c r="R261" s="35">
        <v>0</v>
      </c>
      <c r="S261" s="35"/>
      <c r="T261" s="35">
        <v>0</v>
      </c>
      <c r="U261" s="35"/>
      <c r="V261" s="35"/>
      <c r="W261" s="35"/>
      <c r="X261" s="35">
        <v>0</v>
      </c>
      <c r="Y261" s="35"/>
      <c r="Z261" s="35"/>
      <c r="AA261" s="35"/>
      <c r="AB261" s="35">
        <v>0</v>
      </c>
      <c r="AC261" s="35"/>
      <c r="AD261" s="35">
        <v>0</v>
      </c>
    </row>
    <row r="262" spans="1:34" ht="19.5" customHeight="1" x14ac:dyDescent="0.2">
      <c r="D262" s="44" t="s">
        <v>116</v>
      </c>
      <c r="F262" s="45">
        <v>1</v>
      </c>
      <c r="G262" s="46"/>
      <c r="H262" s="46"/>
      <c r="I262" s="46"/>
      <c r="J262" s="45">
        <v>0</v>
      </c>
      <c r="K262" s="45">
        <v>1</v>
      </c>
      <c r="L262" s="46"/>
      <c r="M262" s="45">
        <v>1</v>
      </c>
      <c r="N262" s="46"/>
      <c r="O262" s="46"/>
      <c r="P262" s="46"/>
      <c r="Q262" s="45">
        <v>0</v>
      </c>
      <c r="R262" s="45">
        <v>2</v>
      </c>
      <c r="S262" s="46"/>
      <c r="T262" s="45">
        <v>2</v>
      </c>
      <c r="U262" s="46"/>
      <c r="V262" s="46"/>
      <c r="W262" s="46"/>
      <c r="X262" s="45">
        <v>0</v>
      </c>
      <c r="Y262" s="46"/>
      <c r="Z262" s="46"/>
      <c r="AA262" s="46"/>
      <c r="AB262" s="45">
        <v>0</v>
      </c>
      <c r="AC262" s="46"/>
      <c r="AD262" s="45">
        <v>0</v>
      </c>
    </row>
    <row r="263" spans="1:34" ht="20.100000000000001" customHeight="1" x14ac:dyDescent="0.2">
      <c r="D263" s="2" t="s">
        <v>132</v>
      </c>
      <c r="F263" s="35">
        <v>0</v>
      </c>
      <c r="G263" s="35"/>
      <c r="H263" s="35"/>
      <c r="I263" s="35"/>
      <c r="J263" s="35">
        <v>0</v>
      </c>
      <c r="K263" s="35">
        <v>0</v>
      </c>
      <c r="L263" s="35"/>
      <c r="M263" s="35">
        <v>0</v>
      </c>
      <c r="N263" s="35"/>
      <c r="O263" s="35"/>
      <c r="P263" s="35"/>
      <c r="Q263" s="35">
        <v>0</v>
      </c>
      <c r="R263" s="35">
        <v>0</v>
      </c>
      <c r="S263" s="35"/>
      <c r="T263" s="35">
        <v>0</v>
      </c>
      <c r="U263" s="35"/>
      <c r="V263" s="35"/>
      <c r="W263" s="35"/>
      <c r="X263" s="35">
        <v>0</v>
      </c>
      <c r="Y263" s="35"/>
      <c r="Z263" s="35"/>
      <c r="AA263" s="35"/>
      <c r="AB263" s="35">
        <v>0</v>
      </c>
      <c r="AC263" s="35"/>
      <c r="AD263" s="35">
        <v>0</v>
      </c>
    </row>
    <row r="264" spans="1:34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6"/>
      <c r="M264" s="45">
        <v>0</v>
      </c>
      <c r="N264" s="46"/>
      <c r="O264" s="46"/>
      <c r="P264" s="46"/>
      <c r="Q264" s="45">
        <v>0</v>
      </c>
      <c r="R264" s="45">
        <v>0</v>
      </c>
      <c r="S264" s="46"/>
      <c r="T264" s="45">
        <v>0</v>
      </c>
      <c r="U264" s="46"/>
      <c r="V264" s="46"/>
      <c r="W264" s="46"/>
      <c r="X264" s="45">
        <v>0</v>
      </c>
      <c r="Y264" s="46"/>
      <c r="Z264" s="46"/>
      <c r="AA264" s="46"/>
      <c r="AB264" s="45">
        <v>0</v>
      </c>
      <c r="AC264" s="46"/>
      <c r="AD264" s="45">
        <v>0</v>
      </c>
    </row>
    <row r="265" spans="1:34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/>
      <c r="M265" s="35">
        <v>0</v>
      </c>
      <c r="N265" s="35"/>
      <c r="O265" s="35"/>
      <c r="P265" s="35"/>
      <c r="Q265" s="35">
        <v>0</v>
      </c>
      <c r="R265" s="35">
        <v>0</v>
      </c>
      <c r="S265" s="35"/>
      <c r="T265" s="35">
        <v>0</v>
      </c>
      <c r="U265" s="35"/>
      <c r="V265" s="35"/>
      <c r="W265" s="35"/>
      <c r="X265" s="35">
        <v>0</v>
      </c>
      <c r="Y265" s="35"/>
      <c r="Z265" s="35"/>
      <c r="AA265" s="35"/>
      <c r="AB265" s="35">
        <v>0</v>
      </c>
      <c r="AC265" s="35"/>
      <c r="AD265" s="35">
        <v>0</v>
      </c>
    </row>
    <row r="266" spans="1:34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</row>
    <row r="267" spans="1:34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1</v>
      </c>
      <c r="G267" s="51"/>
      <c r="H267" s="51"/>
      <c r="I267" s="51"/>
      <c r="J267" s="50">
        <v>0</v>
      </c>
      <c r="K267" s="50">
        <v>1</v>
      </c>
      <c r="L267" s="51"/>
      <c r="M267" s="50">
        <v>1</v>
      </c>
      <c r="N267" s="51"/>
      <c r="O267" s="51"/>
      <c r="P267" s="51"/>
      <c r="Q267" s="50">
        <v>0</v>
      </c>
      <c r="R267" s="50">
        <v>2</v>
      </c>
      <c r="S267" s="51"/>
      <c r="T267" s="50">
        <v>2</v>
      </c>
      <c r="U267" s="51"/>
      <c r="V267" s="51"/>
      <c r="W267" s="51"/>
      <c r="X267" s="50">
        <v>0</v>
      </c>
      <c r="Y267" s="51"/>
      <c r="Z267" s="51"/>
      <c r="AA267" s="51"/>
      <c r="AB267" s="50">
        <v>0</v>
      </c>
      <c r="AC267" s="51"/>
      <c r="AD267" s="50">
        <v>0</v>
      </c>
      <c r="AF267" s="7"/>
      <c r="AG267" s="7"/>
      <c r="AH267" s="7"/>
    </row>
    <row r="268" spans="1:34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</row>
    <row r="269" spans="1:34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</row>
    <row r="270" spans="1:34" ht="20.100000000000001" customHeight="1" x14ac:dyDescent="0.2">
      <c r="D270" s="2" t="s">
        <v>141</v>
      </c>
      <c r="F270" s="35">
        <v>4</v>
      </c>
      <c r="G270" s="35"/>
      <c r="H270" s="35"/>
      <c r="I270" s="35"/>
      <c r="J270" s="35">
        <v>1</v>
      </c>
      <c r="K270" s="35">
        <v>1</v>
      </c>
      <c r="L270" s="35"/>
      <c r="M270" s="35">
        <v>2</v>
      </c>
      <c r="N270" s="35"/>
      <c r="O270" s="35"/>
      <c r="P270" s="35"/>
      <c r="Q270" s="35">
        <v>1</v>
      </c>
      <c r="R270" s="35">
        <v>0</v>
      </c>
      <c r="S270" s="35"/>
      <c r="T270" s="35">
        <v>1</v>
      </c>
      <c r="U270" s="35"/>
      <c r="V270" s="35"/>
      <c r="W270" s="35"/>
      <c r="X270" s="35">
        <v>5</v>
      </c>
      <c r="Y270" s="35"/>
      <c r="Z270" s="35"/>
      <c r="AA270" s="35"/>
      <c r="AB270" s="35">
        <v>0</v>
      </c>
      <c r="AC270" s="35"/>
      <c r="AD270" s="35">
        <v>0</v>
      </c>
    </row>
    <row r="271" spans="1:34" ht="19.5" customHeight="1" x14ac:dyDescent="0.2">
      <c r="D271" s="44" t="s">
        <v>116</v>
      </c>
      <c r="F271" s="45">
        <v>1</v>
      </c>
      <c r="G271" s="46"/>
      <c r="H271" s="46"/>
      <c r="I271" s="46"/>
      <c r="J271" s="45">
        <v>0</v>
      </c>
      <c r="K271" s="45">
        <v>0</v>
      </c>
      <c r="L271" s="46"/>
      <c r="M271" s="45">
        <v>0</v>
      </c>
      <c r="N271" s="46"/>
      <c r="O271" s="46"/>
      <c r="P271" s="46"/>
      <c r="Q271" s="45">
        <v>0</v>
      </c>
      <c r="R271" s="45">
        <v>1</v>
      </c>
      <c r="S271" s="46"/>
      <c r="T271" s="45">
        <v>1</v>
      </c>
      <c r="U271" s="46"/>
      <c r="V271" s="46"/>
      <c r="W271" s="46"/>
      <c r="X271" s="45">
        <v>0</v>
      </c>
      <c r="Y271" s="46"/>
      <c r="Z271" s="46"/>
      <c r="AA271" s="46"/>
      <c r="AB271" s="45">
        <v>0</v>
      </c>
      <c r="AC271" s="46"/>
      <c r="AD271" s="45">
        <v>0</v>
      </c>
    </row>
    <row r="272" spans="1:34" ht="20.100000000000001" customHeight="1" x14ac:dyDescent="0.2">
      <c r="D272" s="2" t="s">
        <v>132</v>
      </c>
      <c r="F272" s="35">
        <v>0</v>
      </c>
      <c r="G272" s="35"/>
      <c r="H272" s="35"/>
      <c r="I272" s="35"/>
      <c r="J272" s="35">
        <v>0</v>
      </c>
      <c r="K272" s="35">
        <v>0</v>
      </c>
      <c r="L272" s="35"/>
      <c r="M272" s="35">
        <v>0</v>
      </c>
      <c r="N272" s="35"/>
      <c r="O272" s="35"/>
      <c r="P272" s="35"/>
      <c r="Q272" s="35">
        <v>0</v>
      </c>
      <c r="R272" s="35">
        <v>0</v>
      </c>
      <c r="S272" s="35"/>
      <c r="T272" s="35">
        <v>0</v>
      </c>
      <c r="U272" s="35"/>
      <c r="V272" s="35"/>
      <c r="W272" s="35"/>
      <c r="X272" s="35">
        <v>0</v>
      </c>
      <c r="Y272" s="35"/>
      <c r="Z272" s="35"/>
      <c r="AA272" s="35"/>
      <c r="AB272" s="35">
        <v>0</v>
      </c>
      <c r="AC272" s="35"/>
      <c r="AD272" s="35">
        <v>0</v>
      </c>
    </row>
    <row r="273" spans="1:34" ht="19.5" customHeight="1" x14ac:dyDescent="0.2">
      <c r="D273" s="44" t="s">
        <v>118</v>
      </c>
      <c r="F273" s="45">
        <v>0</v>
      </c>
      <c r="G273" s="46"/>
      <c r="H273" s="46"/>
      <c r="I273" s="46"/>
      <c r="J273" s="45">
        <v>0</v>
      </c>
      <c r="K273" s="45">
        <v>2</v>
      </c>
      <c r="L273" s="46"/>
      <c r="M273" s="45">
        <v>2</v>
      </c>
      <c r="N273" s="46"/>
      <c r="O273" s="46"/>
      <c r="P273" s="46"/>
      <c r="Q273" s="45">
        <v>0</v>
      </c>
      <c r="R273" s="45">
        <v>1</v>
      </c>
      <c r="S273" s="46"/>
      <c r="T273" s="45">
        <v>1</v>
      </c>
      <c r="U273" s="46"/>
      <c r="V273" s="46"/>
      <c r="W273" s="46"/>
      <c r="X273" s="45">
        <v>1</v>
      </c>
      <c r="Y273" s="46"/>
      <c r="Z273" s="46"/>
      <c r="AA273" s="46"/>
      <c r="AB273" s="45">
        <v>0</v>
      </c>
      <c r="AC273" s="46"/>
      <c r="AD273" s="45">
        <v>0</v>
      </c>
    </row>
    <row r="274" spans="1:34" ht="20.100000000000001" customHeight="1" x14ac:dyDescent="0.2">
      <c r="D274" s="2" t="s">
        <v>133</v>
      </c>
      <c r="F274" s="35">
        <v>0</v>
      </c>
      <c r="G274" s="35"/>
      <c r="H274" s="35"/>
      <c r="I274" s="35"/>
      <c r="J274" s="35">
        <v>0</v>
      </c>
      <c r="K274" s="35">
        <v>2</v>
      </c>
      <c r="L274" s="35"/>
      <c r="M274" s="35">
        <v>2</v>
      </c>
      <c r="N274" s="35"/>
      <c r="O274" s="35"/>
      <c r="P274" s="35"/>
      <c r="Q274" s="35">
        <v>1</v>
      </c>
      <c r="R274" s="35">
        <v>1</v>
      </c>
      <c r="S274" s="35"/>
      <c r="T274" s="35">
        <v>2</v>
      </c>
      <c r="U274" s="35"/>
      <c r="V274" s="35"/>
      <c r="W274" s="35"/>
      <c r="X274" s="35">
        <v>0</v>
      </c>
      <c r="Y274" s="35"/>
      <c r="Z274" s="35"/>
      <c r="AA274" s="35"/>
      <c r="AB274" s="35">
        <v>0</v>
      </c>
      <c r="AC274" s="35"/>
      <c r="AD274" s="35">
        <v>0</v>
      </c>
    </row>
    <row r="275" spans="1:34" ht="19.5" customHeight="1" x14ac:dyDescent="0.2">
      <c r="D275" s="44" t="s">
        <v>120</v>
      </c>
      <c r="F275" s="45">
        <v>0</v>
      </c>
      <c r="G275" s="46"/>
      <c r="H275" s="46"/>
      <c r="I275" s="46"/>
      <c r="J275" s="45">
        <v>0</v>
      </c>
      <c r="K275" s="45">
        <v>0</v>
      </c>
      <c r="L275" s="46"/>
      <c r="M275" s="45">
        <v>0</v>
      </c>
      <c r="N275" s="46"/>
      <c r="O275" s="46"/>
      <c r="P275" s="46"/>
      <c r="Q275" s="45">
        <v>0</v>
      </c>
      <c r="R275" s="45">
        <v>0</v>
      </c>
      <c r="S275" s="46"/>
      <c r="T275" s="45">
        <v>0</v>
      </c>
      <c r="U275" s="46"/>
      <c r="V275" s="46"/>
      <c r="W275" s="46"/>
      <c r="X275" s="45">
        <v>0</v>
      </c>
      <c r="Y275" s="46"/>
      <c r="Z275" s="46"/>
      <c r="AA275" s="46"/>
      <c r="AB275" s="45">
        <v>0</v>
      </c>
      <c r="AC275" s="46"/>
      <c r="AD275" s="45">
        <v>0</v>
      </c>
    </row>
    <row r="276" spans="1:34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</row>
    <row r="277" spans="1:34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5</v>
      </c>
      <c r="G277" s="51"/>
      <c r="H277" s="51"/>
      <c r="I277" s="51"/>
      <c r="J277" s="50">
        <v>1</v>
      </c>
      <c r="K277" s="50">
        <v>5</v>
      </c>
      <c r="L277" s="51"/>
      <c r="M277" s="50">
        <v>6</v>
      </c>
      <c r="N277" s="51"/>
      <c r="O277" s="51"/>
      <c r="P277" s="51"/>
      <c r="Q277" s="50">
        <v>2</v>
      </c>
      <c r="R277" s="50">
        <v>3</v>
      </c>
      <c r="S277" s="51"/>
      <c r="T277" s="50">
        <v>5</v>
      </c>
      <c r="U277" s="51"/>
      <c r="V277" s="51"/>
      <c r="W277" s="51"/>
      <c r="X277" s="50">
        <v>6</v>
      </c>
      <c r="Y277" s="51"/>
      <c r="Z277" s="51"/>
      <c r="AA277" s="51"/>
      <c r="AB277" s="50">
        <v>0</v>
      </c>
      <c r="AC277" s="51"/>
      <c r="AD277" s="50">
        <v>0</v>
      </c>
      <c r="AF277" s="7"/>
      <c r="AG277" s="7"/>
      <c r="AH277" s="7"/>
    </row>
    <row r="278" spans="1:34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</row>
    <row r="279" spans="1:34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</row>
    <row r="280" spans="1:34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/>
      <c r="M280" s="35">
        <v>0</v>
      </c>
      <c r="N280" s="35"/>
      <c r="O280" s="35"/>
      <c r="P280" s="35"/>
      <c r="Q280" s="35">
        <v>0</v>
      </c>
      <c r="R280" s="35">
        <v>0</v>
      </c>
      <c r="S280" s="35"/>
      <c r="T280" s="35">
        <v>0</v>
      </c>
      <c r="U280" s="35"/>
      <c r="V280" s="35"/>
      <c r="W280" s="35"/>
      <c r="X280" s="35">
        <v>0</v>
      </c>
      <c r="Y280" s="35"/>
      <c r="Z280" s="35"/>
      <c r="AA280" s="35"/>
      <c r="AB280" s="35">
        <v>0</v>
      </c>
      <c r="AC280" s="35"/>
      <c r="AD280" s="35">
        <v>0</v>
      </c>
    </row>
    <row r="281" spans="1:34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</row>
    <row r="282" spans="1:34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1"/>
      <c r="M282" s="50">
        <v>0</v>
      </c>
      <c r="N282" s="51"/>
      <c r="O282" s="51"/>
      <c r="P282" s="51"/>
      <c r="Q282" s="50">
        <v>0</v>
      </c>
      <c r="R282" s="50">
        <v>0</v>
      </c>
      <c r="S282" s="51"/>
      <c r="T282" s="50">
        <v>0</v>
      </c>
      <c r="U282" s="51"/>
      <c r="V282" s="51"/>
      <c r="W282" s="51"/>
      <c r="X282" s="50">
        <v>0</v>
      </c>
      <c r="Y282" s="51"/>
      <c r="Z282" s="51"/>
      <c r="AA282" s="51"/>
      <c r="AB282" s="50">
        <v>0</v>
      </c>
      <c r="AC282" s="51"/>
      <c r="AD282" s="50">
        <v>0</v>
      </c>
      <c r="AF282" s="7"/>
      <c r="AG282" s="7"/>
      <c r="AH282" s="7"/>
    </row>
    <row r="283" spans="1:34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</row>
    <row r="284" spans="1:34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</row>
    <row r="285" spans="1:34" ht="20.100000000000001" customHeight="1" x14ac:dyDescent="0.2">
      <c r="D285" s="2" t="s">
        <v>115</v>
      </c>
      <c r="F285" s="35">
        <v>157</v>
      </c>
      <c r="G285" s="35"/>
      <c r="H285" s="35"/>
      <c r="I285" s="35"/>
      <c r="J285" s="35">
        <v>99</v>
      </c>
      <c r="K285" s="35">
        <v>21</v>
      </c>
      <c r="L285" s="35"/>
      <c r="M285" s="35">
        <v>120</v>
      </c>
      <c r="N285" s="35"/>
      <c r="O285" s="35"/>
      <c r="P285" s="35"/>
      <c r="Q285" s="35">
        <v>100</v>
      </c>
      <c r="R285" s="35">
        <v>79</v>
      </c>
      <c r="S285" s="35"/>
      <c r="T285" s="35">
        <v>179</v>
      </c>
      <c r="U285" s="35"/>
      <c r="V285" s="35"/>
      <c r="W285" s="35"/>
      <c r="X285" s="35">
        <v>98</v>
      </c>
      <c r="Y285" s="35"/>
      <c r="Z285" s="35"/>
      <c r="AA285" s="35"/>
      <c r="AB285" s="35">
        <v>0</v>
      </c>
      <c r="AC285" s="35"/>
      <c r="AD285" s="35">
        <v>0</v>
      </c>
    </row>
    <row r="286" spans="1:34" ht="19.5" customHeight="1" x14ac:dyDescent="0.2">
      <c r="D286" s="44" t="s">
        <v>116</v>
      </c>
      <c r="F286" s="45">
        <v>144</v>
      </c>
      <c r="G286" s="46"/>
      <c r="H286" s="46"/>
      <c r="I286" s="46"/>
      <c r="J286" s="45">
        <v>108</v>
      </c>
      <c r="K286" s="45">
        <v>18</v>
      </c>
      <c r="L286" s="46"/>
      <c r="M286" s="45">
        <v>126</v>
      </c>
      <c r="N286" s="46"/>
      <c r="O286" s="46"/>
      <c r="P286" s="46"/>
      <c r="Q286" s="45">
        <v>104</v>
      </c>
      <c r="R286" s="45">
        <v>83</v>
      </c>
      <c r="S286" s="46"/>
      <c r="T286" s="45">
        <v>187</v>
      </c>
      <c r="U286" s="46"/>
      <c r="V286" s="46"/>
      <c r="W286" s="46"/>
      <c r="X286" s="45">
        <v>83</v>
      </c>
      <c r="Y286" s="46"/>
      <c r="Z286" s="46"/>
      <c r="AA286" s="46"/>
      <c r="AB286" s="45">
        <v>0</v>
      </c>
      <c r="AC286" s="46"/>
      <c r="AD286" s="45">
        <v>0</v>
      </c>
    </row>
    <row r="287" spans="1:34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</row>
    <row r="288" spans="1:34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301</v>
      </c>
      <c r="G288" s="51"/>
      <c r="H288" s="51"/>
      <c r="I288" s="51"/>
      <c r="J288" s="50">
        <v>207</v>
      </c>
      <c r="K288" s="50">
        <v>39</v>
      </c>
      <c r="L288" s="51"/>
      <c r="M288" s="50">
        <v>246</v>
      </c>
      <c r="N288" s="51"/>
      <c r="O288" s="51"/>
      <c r="P288" s="51"/>
      <c r="Q288" s="50">
        <v>204</v>
      </c>
      <c r="R288" s="50">
        <v>162</v>
      </c>
      <c r="S288" s="51"/>
      <c r="T288" s="50">
        <v>366</v>
      </c>
      <c r="U288" s="51"/>
      <c r="V288" s="51"/>
      <c r="W288" s="51"/>
      <c r="X288" s="50">
        <v>181</v>
      </c>
      <c r="Y288" s="51"/>
      <c r="Z288" s="51"/>
      <c r="AA288" s="51"/>
      <c r="AB288" s="50">
        <v>0</v>
      </c>
      <c r="AC288" s="51"/>
      <c r="AD288" s="50">
        <v>0</v>
      </c>
      <c r="AF288" s="7"/>
      <c r="AG288" s="7"/>
      <c r="AH288" s="7"/>
    </row>
    <row r="289" spans="1:34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</row>
    <row r="290" spans="1:34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F290" s="7"/>
      <c r="AG290" s="7"/>
      <c r="AH290" s="7"/>
    </row>
    <row r="291" spans="1:34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/>
      <c r="M291" s="35">
        <v>0</v>
      </c>
      <c r="N291" s="35"/>
      <c r="O291" s="35"/>
      <c r="P291" s="35"/>
      <c r="Q291" s="35">
        <v>0</v>
      </c>
      <c r="R291" s="35">
        <v>0</v>
      </c>
      <c r="S291" s="35"/>
      <c r="T291" s="35">
        <v>0</v>
      </c>
      <c r="U291" s="35"/>
      <c r="V291" s="35"/>
      <c r="W291" s="35"/>
      <c r="X291" s="35">
        <v>0</v>
      </c>
      <c r="Y291" s="35"/>
      <c r="Z291" s="35"/>
      <c r="AA291" s="35"/>
      <c r="AB291" s="35">
        <v>0</v>
      </c>
      <c r="AC291" s="35"/>
      <c r="AD291" s="35">
        <v>0</v>
      </c>
    </row>
    <row r="292" spans="1:34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6"/>
      <c r="M292" s="45">
        <v>0</v>
      </c>
      <c r="N292" s="46"/>
      <c r="O292" s="46"/>
      <c r="P292" s="46"/>
      <c r="Q292" s="45">
        <v>0</v>
      </c>
      <c r="R292" s="45">
        <v>0</v>
      </c>
      <c r="S292" s="46"/>
      <c r="T292" s="45">
        <v>0</v>
      </c>
      <c r="U292" s="46"/>
      <c r="V292" s="46"/>
      <c r="W292" s="46"/>
      <c r="X292" s="45">
        <v>0</v>
      </c>
      <c r="Y292" s="46"/>
      <c r="Z292" s="46"/>
      <c r="AA292" s="46"/>
      <c r="AB292" s="45">
        <v>0</v>
      </c>
      <c r="AC292" s="46"/>
      <c r="AD292" s="45">
        <v>0</v>
      </c>
    </row>
    <row r="293" spans="1:34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/>
      <c r="M293" s="35">
        <v>0</v>
      </c>
      <c r="N293" s="35"/>
      <c r="O293" s="35"/>
      <c r="P293" s="35"/>
      <c r="Q293" s="35">
        <v>0</v>
      </c>
      <c r="R293" s="35">
        <v>0</v>
      </c>
      <c r="S293" s="35"/>
      <c r="T293" s="35">
        <v>0</v>
      </c>
      <c r="U293" s="35"/>
      <c r="V293" s="35"/>
      <c r="W293" s="35"/>
      <c r="X293" s="35">
        <v>0</v>
      </c>
      <c r="Y293" s="35"/>
      <c r="Z293" s="35"/>
      <c r="AA293" s="35"/>
      <c r="AB293" s="35">
        <v>0</v>
      </c>
      <c r="AC293" s="35"/>
      <c r="AD293" s="35">
        <v>0</v>
      </c>
    </row>
    <row r="294" spans="1:34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6"/>
      <c r="M294" s="45">
        <v>0</v>
      </c>
      <c r="N294" s="46"/>
      <c r="O294" s="46"/>
      <c r="P294" s="46"/>
      <c r="Q294" s="45">
        <v>0</v>
      </c>
      <c r="R294" s="45">
        <v>0</v>
      </c>
      <c r="S294" s="46"/>
      <c r="T294" s="45">
        <v>0</v>
      </c>
      <c r="U294" s="46"/>
      <c r="V294" s="46"/>
      <c r="W294" s="46"/>
      <c r="X294" s="45">
        <v>0</v>
      </c>
      <c r="Y294" s="46"/>
      <c r="Z294" s="46"/>
      <c r="AA294" s="46"/>
      <c r="AB294" s="45">
        <v>0</v>
      </c>
      <c r="AC294" s="46"/>
      <c r="AD294" s="45">
        <v>0</v>
      </c>
    </row>
    <row r="295" spans="1:34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F295" s="7"/>
      <c r="AG295" s="7"/>
      <c r="AH295" s="7"/>
    </row>
    <row r="296" spans="1:34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1"/>
      <c r="M296" s="50">
        <v>0</v>
      </c>
      <c r="N296" s="51"/>
      <c r="O296" s="51"/>
      <c r="P296" s="51"/>
      <c r="Q296" s="50">
        <v>0</v>
      </c>
      <c r="R296" s="50">
        <v>0</v>
      </c>
      <c r="S296" s="51"/>
      <c r="T296" s="50">
        <v>0</v>
      </c>
      <c r="U296" s="51"/>
      <c r="V296" s="51"/>
      <c r="W296" s="51"/>
      <c r="X296" s="50">
        <v>0</v>
      </c>
      <c r="Y296" s="51"/>
      <c r="Z296" s="51"/>
      <c r="AA296" s="51"/>
      <c r="AB296" s="50">
        <v>0</v>
      </c>
      <c r="AC296" s="51"/>
      <c r="AD296" s="50">
        <v>0</v>
      </c>
      <c r="AF296" s="7"/>
      <c r="AG296" s="7"/>
      <c r="AH296" s="7"/>
    </row>
    <row r="297" spans="1:34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F297" s="7"/>
      <c r="AG297" s="7"/>
      <c r="AH297" s="7"/>
    </row>
    <row r="298" spans="1:34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307</v>
      </c>
      <c r="G298" s="51"/>
      <c r="H298" s="51"/>
      <c r="I298" s="51"/>
      <c r="J298" s="56">
        <v>208</v>
      </c>
      <c r="K298" s="56">
        <v>45</v>
      </c>
      <c r="L298" s="51"/>
      <c r="M298" s="56">
        <v>253</v>
      </c>
      <c r="N298" s="51"/>
      <c r="O298" s="51"/>
      <c r="P298" s="51"/>
      <c r="Q298" s="56">
        <v>206</v>
      </c>
      <c r="R298" s="56">
        <v>167</v>
      </c>
      <c r="S298" s="51"/>
      <c r="T298" s="56">
        <v>373</v>
      </c>
      <c r="U298" s="51"/>
      <c r="V298" s="51"/>
      <c r="W298" s="51"/>
      <c r="X298" s="56">
        <v>187</v>
      </c>
      <c r="Y298" s="51"/>
      <c r="Z298" s="51"/>
      <c r="AA298" s="51"/>
      <c r="AB298" s="56">
        <v>0</v>
      </c>
      <c r="AC298" s="51"/>
      <c r="AD298" s="56">
        <v>0</v>
      </c>
      <c r="AF298" s="7"/>
      <c r="AG298" s="7"/>
      <c r="AH298" s="7"/>
    </row>
    <row r="299" spans="1:34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</row>
    <row r="300" spans="1:34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</row>
    <row r="301" spans="1:34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</row>
    <row r="302" spans="1:34" ht="20.100000000000001" customHeight="1" x14ac:dyDescent="0.2">
      <c r="D302" s="2" t="s">
        <v>141</v>
      </c>
      <c r="F302" s="35">
        <v>24</v>
      </c>
      <c r="G302" s="35"/>
      <c r="H302" s="35"/>
      <c r="I302" s="35"/>
      <c r="J302" s="35">
        <v>3</v>
      </c>
      <c r="K302" s="35">
        <v>1</v>
      </c>
      <c r="L302" s="35"/>
      <c r="M302" s="35">
        <v>4</v>
      </c>
      <c r="N302" s="35"/>
      <c r="O302" s="35"/>
      <c r="P302" s="35"/>
      <c r="Q302" s="35">
        <v>1</v>
      </c>
      <c r="R302" s="35">
        <v>8</v>
      </c>
      <c r="S302" s="35"/>
      <c r="T302" s="35">
        <v>9</v>
      </c>
      <c r="U302" s="35"/>
      <c r="V302" s="35"/>
      <c r="W302" s="35"/>
      <c r="X302" s="35">
        <v>19</v>
      </c>
      <c r="Y302" s="35"/>
      <c r="Z302" s="35"/>
      <c r="AA302" s="35"/>
      <c r="AB302" s="35">
        <v>0</v>
      </c>
      <c r="AC302" s="35"/>
      <c r="AD302" s="35">
        <v>0</v>
      </c>
    </row>
    <row r="303" spans="1:34" ht="19.5" customHeight="1" x14ac:dyDescent="0.2">
      <c r="D303" s="44" t="s">
        <v>150</v>
      </c>
      <c r="F303" s="45">
        <v>32</v>
      </c>
      <c r="G303" s="46"/>
      <c r="H303" s="46"/>
      <c r="I303" s="46"/>
      <c r="J303" s="45">
        <v>0</v>
      </c>
      <c r="K303" s="45">
        <v>1</v>
      </c>
      <c r="L303" s="46"/>
      <c r="M303" s="45">
        <v>1</v>
      </c>
      <c r="N303" s="46"/>
      <c r="O303" s="46"/>
      <c r="P303" s="46"/>
      <c r="Q303" s="45">
        <v>5</v>
      </c>
      <c r="R303" s="45">
        <v>11</v>
      </c>
      <c r="S303" s="46"/>
      <c r="T303" s="45">
        <v>16</v>
      </c>
      <c r="U303" s="46"/>
      <c r="V303" s="46"/>
      <c r="W303" s="46"/>
      <c r="X303" s="45">
        <v>17</v>
      </c>
      <c r="Y303" s="46"/>
      <c r="Z303" s="46"/>
      <c r="AA303" s="46"/>
      <c r="AB303" s="45">
        <v>0</v>
      </c>
      <c r="AC303" s="46"/>
      <c r="AD303" s="45">
        <v>0</v>
      </c>
    </row>
    <row r="304" spans="1:34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</row>
    <row r="305" spans="1:34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56</v>
      </c>
      <c r="G305" s="51"/>
      <c r="H305" s="51"/>
      <c r="I305" s="51"/>
      <c r="J305" s="50">
        <v>3</v>
      </c>
      <c r="K305" s="50">
        <v>2</v>
      </c>
      <c r="L305" s="51"/>
      <c r="M305" s="50">
        <v>5</v>
      </c>
      <c r="N305" s="51"/>
      <c r="O305" s="51"/>
      <c r="P305" s="51"/>
      <c r="Q305" s="50">
        <v>6</v>
      </c>
      <c r="R305" s="50">
        <v>19</v>
      </c>
      <c r="S305" s="51"/>
      <c r="T305" s="50">
        <v>25</v>
      </c>
      <c r="U305" s="51"/>
      <c r="V305" s="51"/>
      <c r="W305" s="51"/>
      <c r="X305" s="50">
        <v>36</v>
      </c>
      <c r="Y305" s="51"/>
      <c r="Z305" s="51"/>
      <c r="AA305" s="51"/>
      <c r="AB305" s="50">
        <v>0</v>
      </c>
      <c r="AC305" s="51"/>
      <c r="AD305" s="50">
        <v>0</v>
      </c>
      <c r="AF305" s="7"/>
      <c r="AG305" s="7"/>
      <c r="AH305" s="7"/>
    </row>
    <row r="306" spans="1:34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</row>
    <row r="307" spans="1:34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</row>
    <row r="308" spans="1:34" ht="20.100000000000001" customHeight="1" x14ac:dyDescent="0.2">
      <c r="D308" s="2" t="s">
        <v>207</v>
      </c>
      <c r="F308" s="35">
        <v>38</v>
      </c>
      <c r="G308" s="35"/>
      <c r="H308" s="35"/>
      <c r="I308" s="35"/>
      <c r="J308" s="35">
        <v>24</v>
      </c>
      <c r="K308" s="35">
        <v>2</v>
      </c>
      <c r="L308" s="35"/>
      <c r="M308" s="35">
        <v>26</v>
      </c>
      <c r="N308" s="35"/>
      <c r="O308" s="35"/>
      <c r="P308" s="35"/>
      <c r="Q308" s="35">
        <v>24</v>
      </c>
      <c r="R308" s="35">
        <v>16</v>
      </c>
      <c r="S308" s="35"/>
      <c r="T308" s="35">
        <v>40</v>
      </c>
      <c r="U308" s="35"/>
      <c r="V308" s="35"/>
      <c r="W308" s="35"/>
      <c r="X308" s="35">
        <v>24</v>
      </c>
      <c r="Y308" s="35"/>
      <c r="Z308" s="35"/>
      <c r="AA308" s="35"/>
      <c r="AB308" s="35">
        <v>0</v>
      </c>
      <c r="AC308" s="35"/>
      <c r="AD308" s="35">
        <v>0</v>
      </c>
    </row>
    <row r="309" spans="1:34" ht="19.5" customHeight="1" x14ac:dyDescent="0.2">
      <c r="D309" s="44" t="s">
        <v>208</v>
      </c>
      <c r="F309" s="45">
        <v>16</v>
      </c>
      <c r="G309" s="46"/>
      <c r="H309" s="46"/>
      <c r="I309" s="46"/>
      <c r="J309" s="45">
        <v>12</v>
      </c>
      <c r="K309" s="45">
        <v>0</v>
      </c>
      <c r="L309" s="46"/>
      <c r="M309" s="45">
        <v>12</v>
      </c>
      <c r="N309" s="46"/>
      <c r="O309" s="46"/>
      <c r="P309" s="46"/>
      <c r="Q309" s="45">
        <v>18</v>
      </c>
      <c r="R309" s="45">
        <v>4</v>
      </c>
      <c r="S309" s="46"/>
      <c r="T309" s="45">
        <v>22</v>
      </c>
      <c r="U309" s="46"/>
      <c r="V309" s="46"/>
      <c r="W309" s="46"/>
      <c r="X309" s="45">
        <v>6</v>
      </c>
      <c r="Y309" s="46"/>
      <c r="Z309" s="46"/>
      <c r="AA309" s="46"/>
      <c r="AB309" s="45">
        <v>0</v>
      </c>
      <c r="AC309" s="46"/>
      <c r="AD309" s="45">
        <v>0</v>
      </c>
    </row>
    <row r="310" spans="1:34" ht="20.100000000000001" customHeight="1" x14ac:dyDescent="0.2">
      <c r="D310" s="2" t="s">
        <v>132</v>
      </c>
      <c r="F310" s="35">
        <v>46</v>
      </c>
      <c r="G310" s="35"/>
      <c r="H310" s="35"/>
      <c r="I310" s="35"/>
      <c r="J310" s="35">
        <v>49</v>
      </c>
      <c r="K310" s="35">
        <v>4</v>
      </c>
      <c r="L310" s="35"/>
      <c r="M310" s="35">
        <v>53</v>
      </c>
      <c r="N310" s="35"/>
      <c r="O310" s="35"/>
      <c r="P310" s="35"/>
      <c r="Q310" s="35">
        <v>62</v>
      </c>
      <c r="R310" s="35">
        <v>18</v>
      </c>
      <c r="S310" s="35"/>
      <c r="T310" s="35">
        <v>80</v>
      </c>
      <c r="U310" s="35"/>
      <c r="V310" s="35"/>
      <c r="W310" s="35"/>
      <c r="X310" s="35">
        <v>19</v>
      </c>
      <c r="Y310" s="35"/>
      <c r="Z310" s="35"/>
      <c r="AA310" s="35"/>
      <c r="AB310" s="35">
        <v>0</v>
      </c>
      <c r="AC310" s="35"/>
      <c r="AD310" s="35">
        <v>0</v>
      </c>
    </row>
    <row r="311" spans="1:34" ht="19.5" customHeight="1" x14ac:dyDescent="0.2">
      <c r="D311" s="44" t="s">
        <v>118</v>
      </c>
      <c r="F311" s="45">
        <v>42</v>
      </c>
      <c r="G311" s="46"/>
      <c r="H311" s="46"/>
      <c r="I311" s="46"/>
      <c r="J311" s="45">
        <v>60</v>
      </c>
      <c r="K311" s="45">
        <v>12</v>
      </c>
      <c r="L311" s="46"/>
      <c r="M311" s="45">
        <v>72</v>
      </c>
      <c r="N311" s="46"/>
      <c r="O311" s="46"/>
      <c r="P311" s="46"/>
      <c r="Q311" s="45">
        <v>67</v>
      </c>
      <c r="R311" s="45">
        <v>24</v>
      </c>
      <c r="S311" s="46"/>
      <c r="T311" s="45">
        <v>91</v>
      </c>
      <c r="U311" s="46"/>
      <c r="V311" s="46"/>
      <c r="W311" s="46"/>
      <c r="X311" s="45">
        <v>23</v>
      </c>
      <c r="Y311" s="46"/>
      <c r="Z311" s="46"/>
      <c r="AA311" s="46"/>
      <c r="AB311" s="45">
        <v>0</v>
      </c>
      <c r="AC311" s="46"/>
      <c r="AD311" s="45">
        <v>0</v>
      </c>
    </row>
    <row r="312" spans="1:34" ht="20.100000000000001" customHeight="1" x14ac:dyDescent="0.2">
      <c r="D312" s="2" t="s">
        <v>133</v>
      </c>
      <c r="F312" s="35">
        <v>21</v>
      </c>
      <c r="G312" s="35"/>
      <c r="H312" s="35"/>
      <c r="I312" s="35"/>
      <c r="J312" s="35">
        <v>56</v>
      </c>
      <c r="K312" s="35">
        <v>8</v>
      </c>
      <c r="L312" s="35"/>
      <c r="M312" s="35">
        <v>64</v>
      </c>
      <c r="N312" s="35"/>
      <c r="O312" s="35"/>
      <c r="P312" s="35"/>
      <c r="Q312" s="35">
        <v>52</v>
      </c>
      <c r="R312" s="35">
        <v>22</v>
      </c>
      <c r="S312" s="35"/>
      <c r="T312" s="35">
        <v>74</v>
      </c>
      <c r="U312" s="35"/>
      <c r="V312" s="35"/>
      <c r="W312" s="35"/>
      <c r="X312" s="35">
        <v>11</v>
      </c>
      <c r="Y312" s="35"/>
      <c r="Z312" s="35"/>
      <c r="AA312" s="35"/>
      <c r="AB312" s="35">
        <v>0</v>
      </c>
      <c r="AC312" s="35"/>
      <c r="AD312" s="35">
        <v>0</v>
      </c>
    </row>
    <row r="313" spans="1:34" ht="19.5" customHeight="1" x14ac:dyDescent="0.2">
      <c r="D313" s="44" t="s">
        <v>134</v>
      </c>
      <c r="F313" s="45">
        <v>40</v>
      </c>
      <c r="G313" s="46"/>
      <c r="H313" s="46"/>
      <c r="I313" s="46"/>
      <c r="J313" s="45">
        <v>69</v>
      </c>
      <c r="K313" s="45">
        <v>0</v>
      </c>
      <c r="L313" s="46"/>
      <c r="M313" s="45">
        <v>69</v>
      </c>
      <c r="N313" s="46"/>
      <c r="O313" s="46"/>
      <c r="P313" s="46"/>
      <c r="Q313" s="45">
        <v>45</v>
      </c>
      <c r="R313" s="45">
        <v>19</v>
      </c>
      <c r="S313" s="46"/>
      <c r="T313" s="45">
        <v>64</v>
      </c>
      <c r="U313" s="46"/>
      <c r="V313" s="46"/>
      <c r="W313" s="46"/>
      <c r="X313" s="45">
        <v>45</v>
      </c>
      <c r="Y313" s="46"/>
      <c r="Z313" s="46"/>
      <c r="AA313" s="46"/>
      <c r="AB313" s="45">
        <v>0</v>
      </c>
      <c r="AC313" s="46"/>
      <c r="AD313" s="45">
        <v>0</v>
      </c>
    </row>
    <row r="314" spans="1:34" ht="20.100000000000001" customHeight="1" x14ac:dyDescent="0.2">
      <c r="D314" s="2" t="s">
        <v>135</v>
      </c>
      <c r="F314" s="35">
        <v>44</v>
      </c>
      <c r="G314" s="35"/>
      <c r="H314" s="35"/>
      <c r="I314" s="35"/>
      <c r="J314" s="35">
        <v>32</v>
      </c>
      <c r="K314" s="35">
        <v>4</v>
      </c>
      <c r="L314" s="35"/>
      <c r="M314" s="35">
        <v>36</v>
      </c>
      <c r="N314" s="35"/>
      <c r="O314" s="35"/>
      <c r="P314" s="35"/>
      <c r="Q314" s="35">
        <v>43</v>
      </c>
      <c r="R314" s="35">
        <v>10</v>
      </c>
      <c r="S314" s="35"/>
      <c r="T314" s="35">
        <v>53</v>
      </c>
      <c r="U314" s="35"/>
      <c r="V314" s="35"/>
      <c r="W314" s="35"/>
      <c r="X314" s="35">
        <v>27</v>
      </c>
      <c r="Y314" s="35"/>
      <c r="Z314" s="35"/>
      <c r="AA314" s="35"/>
      <c r="AB314" s="35">
        <v>0</v>
      </c>
      <c r="AC314" s="35"/>
      <c r="AD314" s="35">
        <v>0</v>
      </c>
    </row>
    <row r="315" spans="1:34" ht="19.5" customHeight="1" x14ac:dyDescent="0.2">
      <c r="D315" s="44" t="s">
        <v>122</v>
      </c>
      <c r="F315" s="45">
        <v>36</v>
      </c>
      <c r="G315" s="46"/>
      <c r="H315" s="46"/>
      <c r="I315" s="46"/>
      <c r="J315" s="45">
        <v>29</v>
      </c>
      <c r="K315" s="45">
        <v>3</v>
      </c>
      <c r="L315" s="46"/>
      <c r="M315" s="45">
        <v>32</v>
      </c>
      <c r="N315" s="46"/>
      <c r="O315" s="46"/>
      <c r="P315" s="46"/>
      <c r="Q315" s="45">
        <v>33</v>
      </c>
      <c r="R315" s="45">
        <v>19</v>
      </c>
      <c r="S315" s="46"/>
      <c r="T315" s="45">
        <v>52</v>
      </c>
      <c r="U315" s="46"/>
      <c r="V315" s="46"/>
      <c r="W315" s="46"/>
      <c r="X315" s="45">
        <v>16</v>
      </c>
      <c r="Y315" s="46"/>
      <c r="Z315" s="46"/>
      <c r="AA315" s="46"/>
      <c r="AB315" s="45">
        <v>0</v>
      </c>
      <c r="AC315" s="46"/>
      <c r="AD315" s="45">
        <v>0</v>
      </c>
    </row>
    <row r="316" spans="1:34" ht="20.100000000000001" customHeight="1" x14ac:dyDescent="0.2">
      <c r="D316" s="2" t="s">
        <v>209</v>
      </c>
      <c r="F316" s="35">
        <v>19</v>
      </c>
      <c r="G316" s="35"/>
      <c r="H316" s="35"/>
      <c r="I316" s="35"/>
      <c r="J316" s="35">
        <v>37</v>
      </c>
      <c r="K316" s="35">
        <v>2</v>
      </c>
      <c r="L316" s="35"/>
      <c r="M316" s="35">
        <v>39</v>
      </c>
      <c r="N316" s="35"/>
      <c r="O316" s="35"/>
      <c r="P316" s="35"/>
      <c r="Q316" s="35">
        <v>31</v>
      </c>
      <c r="R316" s="35">
        <v>11</v>
      </c>
      <c r="S316" s="35"/>
      <c r="T316" s="35">
        <v>42</v>
      </c>
      <c r="U316" s="35"/>
      <c r="V316" s="35"/>
      <c r="W316" s="35"/>
      <c r="X316" s="35">
        <v>16</v>
      </c>
      <c r="Y316" s="35"/>
      <c r="Z316" s="35"/>
      <c r="AA316" s="35"/>
      <c r="AB316" s="35">
        <v>0</v>
      </c>
      <c r="AC316" s="35"/>
      <c r="AD316" s="35">
        <v>0</v>
      </c>
    </row>
    <row r="317" spans="1:34" ht="19.5" customHeight="1" x14ac:dyDescent="0.2">
      <c r="D317" s="44" t="s">
        <v>210</v>
      </c>
      <c r="F317" s="45">
        <v>58</v>
      </c>
      <c r="G317" s="46"/>
      <c r="H317" s="46"/>
      <c r="I317" s="46"/>
      <c r="J317" s="45">
        <v>62</v>
      </c>
      <c r="K317" s="45">
        <v>4</v>
      </c>
      <c r="L317" s="46"/>
      <c r="M317" s="45">
        <v>66</v>
      </c>
      <c r="N317" s="46"/>
      <c r="O317" s="46"/>
      <c r="P317" s="46"/>
      <c r="Q317" s="45">
        <v>67</v>
      </c>
      <c r="R317" s="45">
        <v>26</v>
      </c>
      <c r="S317" s="46"/>
      <c r="T317" s="45">
        <v>93</v>
      </c>
      <c r="U317" s="46"/>
      <c r="V317" s="46"/>
      <c r="W317" s="46"/>
      <c r="X317" s="45">
        <v>31</v>
      </c>
      <c r="Y317" s="46"/>
      <c r="Z317" s="46"/>
      <c r="AA317" s="46"/>
      <c r="AB317" s="45">
        <v>0</v>
      </c>
      <c r="AC317" s="46"/>
      <c r="AD317" s="45">
        <v>0</v>
      </c>
    </row>
    <row r="318" spans="1:34" ht="20.100000000000001" customHeight="1" x14ac:dyDescent="0.2">
      <c r="D318" s="2" t="s">
        <v>211</v>
      </c>
      <c r="F318" s="35">
        <v>25</v>
      </c>
      <c r="G318" s="35"/>
      <c r="H318" s="35"/>
      <c r="I318" s="35"/>
      <c r="J318" s="35">
        <v>38</v>
      </c>
      <c r="K318" s="35">
        <v>0</v>
      </c>
      <c r="L318" s="35"/>
      <c r="M318" s="35">
        <v>38</v>
      </c>
      <c r="N318" s="35"/>
      <c r="O318" s="35"/>
      <c r="P318" s="35"/>
      <c r="Q318" s="35">
        <v>33</v>
      </c>
      <c r="R318" s="35">
        <v>14</v>
      </c>
      <c r="S318" s="35"/>
      <c r="T318" s="35">
        <v>47</v>
      </c>
      <c r="U318" s="35"/>
      <c r="V318" s="35"/>
      <c r="W318" s="35"/>
      <c r="X318" s="35">
        <v>16</v>
      </c>
      <c r="Y318" s="35"/>
      <c r="Z318" s="35"/>
      <c r="AA318" s="35"/>
      <c r="AB318" s="35">
        <v>0</v>
      </c>
      <c r="AC318" s="35"/>
      <c r="AD318" s="35">
        <v>0</v>
      </c>
    </row>
    <row r="319" spans="1:34" ht="19.5" customHeight="1" x14ac:dyDescent="0.2">
      <c r="D319" s="44" t="s">
        <v>212</v>
      </c>
      <c r="F319" s="45">
        <v>40</v>
      </c>
      <c r="G319" s="46"/>
      <c r="H319" s="46"/>
      <c r="I319" s="46"/>
      <c r="J319" s="45">
        <v>19</v>
      </c>
      <c r="K319" s="45">
        <v>0</v>
      </c>
      <c r="L319" s="46"/>
      <c r="M319" s="45">
        <v>19</v>
      </c>
      <c r="N319" s="46"/>
      <c r="O319" s="46"/>
      <c r="P319" s="46"/>
      <c r="Q319" s="45">
        <v>18</v>
      </c>
      <c r="R319" s="45">
        <v>15</v>
      </c>
      <c r="S319" s="46"/>
      <c r="T319" s="45">
        <v>33</v>
      </c>
      <c r="U319" s="46"/>
      <c r="V319" s="46"/>
      <c r="W319" s="46"/>
      <c r="X319" s="45">
        <v>26</v>
      </c>
      <c r="Y319" s="46"/>
      <c r="Z319" s="46"/>
      <c r="AA319" s="46"/>
      <c r="AB319" s="45">
        <v>0</v>
      </c>
      <c r="AC319" s="46"/>
      <c r="AD319" s="45">
        <v>0</v>
      </c>
    </row>
    <row r="320" spans="1:34" ht="20.100000000000001" customHeight="1" x14ac:dyDescent="0.2">
      <c r="D320" s="2" t="s">
        <v>137</v>
      </c>
      <c r="F320" s="35">
        <v>47</v>
      </c>
      <c r="G320" s="35"/>
      <c r="H320" s="35"/>
      <c r="I320" s="35"/>
      <c r="J320" s="35">
        <v>46</v>
      </c>
      <c r="K320" s="35">
        <v>1</v>
      </c>
      <c r="L320" s="35"/>
      <c r="M320" s="35">
        <v>47</v>
      </c>
      <c r="N320" s="35"/>
      <c r="O320" s="35"/>
      <c r="P320" s="35"/>
      <c r="Q320" s="35">
        <v>38</v>
      </c>
      <c r="R320" s="35">
        <v>21</v>
      </c>
      <c r="S320" s="35"/>
      <c r="T320" s="35">
        <v>59</v>
      </c>
      <c r="U320" s="35"/>
      <c r="V320" s="35"/>
      <c r="W320" s="35"/>
      <c r="X320" s="35">
        <v>35</v>
      </c>
      <c r="Y320" s="35"/>
      <c r="Z320" s="35"/>
      <c r="AA320" s="35"/>
      <c r="AB320" s="35">
        <v>0</v>
      </c>
      <c r="AC320" s="35"/>
      <c r="AD320" s="35">
        <v>0</v>
      </c>
    </row>
    <row r="321" spans="1:34" ht="19.5" customHeight="1" x14ac:dyDescent="0.2">
      <c r="D321" s="44" t="s">
        <v>213</v>
      </c>
      <c r="F321" s="45">
        <v>19</v>
      </c>
      <c r="G321" s="46"/>
      <c r="H321" s="46"/>
      <c r="I321" s="46"/>
      <c r="J321" s="45">
        <v>23</v>
      </c>
      <c r="K321" s="45">
        <v>4</v>
      </c>
      <c r="L321" s="46"/>
      <c r="M321" s="45">
        <v>27</v>
      </c>
      <c r="N321" s="46"/>
      <c r="O321" s="46"/>
      <c r="P321" s="46"/>
      <c r="Q321" s="45">
        <v>22</v>
      </c>
      <c r="R321" s="45">
        <v>12</v>
      </c>
      <c r="S321" s="46"/>
      <c r="T321" s="45">
        <v>34</v>
      </c>
      <c r="U321" s="46"/>
      <c r="V321" s="46"/>
      <c r="W321" s="46"/>
      <c r="X321" s="45">
        <v>12</v>
      </c>
      <c r="Y321" s="46"/>
      <c r="Z321" s="46"/>
      <c r="AA321" s="46"/>
      <c r="AB321" s="45">
        <v>0</v>
      </c>
      <c r="AC321" s="46"/>
      <c r="AD321" s="45">
        <v>0</v>
      </c>
    </row>
    <row r="322" spans="1:34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5</v>
      </c>
      <c r="K322" s="46">
        <v>0</v>
      </c>
      <c r="L322" s="46"/>
      <c r="M322" s="46">
        <v>5</v>
      </c>
      <c r="N322" s="46"/>
      <c r="O322" s="46"/>
      <c r="P322" s="46"/>
      <c r="Q322" s="46">
        <v>5</v>
      </c>
      <c r="R322" s="46">
        <v>0</v>
      </c>
      <c r="S322" s="46"/>
      <c r="T322" s="46">
        <v>5</v>
      </c>
      <c r="U322" s="46"/>
      <c r="V322" s="46"/>
      <c r="W322" s="46"/>
      <c r="X322" s="46">
        <v>0</v>
      </c>
      <c r="Y322" s="46"/>
      <c r="Z322" s="46"/>
      <c r="AA322" s="46"/>
      <c r="AB322" s="46">
        <v>0</v>
      </c>
      <c r="AC322" s="46"/>
      <c r="AD322" s="46">
        <v>0</v>
      </c>
    </row>
    <row r="323" spans="1:34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</row>
    <row r="324" spans="1:34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491</v>
      </c>
      <c r="G324" s="51"/>
      <c r="H324" s="51"/>
      <c r="I324" s="51"/>
      <c r="J324" s="50">
        <v>561</v>
      </c>
      <c r="K324" s="50">
        <v>44</v>
      </c>
      <c r="L324" s="51"/>
      <c r="M324" s="50">
        <v>605</v>
      </c>
      <c r="N324" s="51"/>
      <c r="O324" s="51"/>
      <c r="P324" s="51"/>
      <c r="Q324" s="50">
        <v>558</v>
      </c>
      <c r="R324" s="50">
        <v>231</v>
      </c>
      <c r="S324" s="51"/>
      <c r="T324" s="50">
        <v>789</v>
      </c>
      <c r="U324" s="51"/>
      <c r="V324" s="51"/>
      <c r="W324" s="51"/>
      <c r="X324" s="50">
        <v>307</v>
      </c>
      <c r="Y324" s="51"/>
      <c r="Z324" s="51"/>
      <c r="AA324" s="51"/>
      <c r="AB324" s="50">
        <v>0</v>
      </c>
      <c r="AC324" s="51"/>
      <c r="AD324" s="50">
        <v>0</v>
      </c>
      <c r="AF324" s="7"/>
      <c r="AG324" s="7"/>
      <c r="AH324" s="7"/>
    </row>
    <row r="325" spans="1:34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F325" s="7"/>
      <c r="AG325" s="7"/>
      <c r="AH325" s="7"/>
    </row>
    <row r="326" spans="1:34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547</v>
      </c>
      <c r="G326" s="51"/>
      <c r="H326" s="51"/>
      <c r="I326" s="51"/>
      <c r="J326" s="56">
        <v>564</v>
      </c>
      <c r="K326" s="56">
        <v>46</v>
      </c>
      <c r="L326" s="51"/>
      <c r="M326" s="56">
        <v>610</v>
      </c>
      <c r="N326" s="51"/>
      <c r="O326" s="51"/>
      <c r="P326" s="51"/>
      <c r="Q326" s="56">
        <v>564</v>
      </c>
      <c r="R326" s="56">
        <v>250</v>
      </c>
      <c r="S326" s="51"/>
      <c r="T326" s="56">
        <v>814</v>
      </c>
      <c r="U326" s="51"/>
      <c r="V326" s="51"/>
      <c r="W326" s="51"/>
      <c r="X326" s="56">
        <v>343</v>
      </c>
      <c r="Y326" s="51"/>
      <c r="Z326" s="51"/>
      <c r="AA326" s="51"/>
      <c r="AB326" s="56">
        <v>0</v>
      </c>
      <c r="AC326" s="51"/>
      <c r="AD326" s="56">
        <v>0</v>
      </c>
      <c r="AF326" s="7"/>
      <c r="AG326" s="7"/>
      <c r="AH326" s="7"/>
    </row>
    <row r="327" spans="1:34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</row>
    <row r="328" spans="1:34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</row>
    <row r="329" spans="1:34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</row>
    <row r="330" spans="1:34" ht="20.100000000000001" customHeight="1" x14ac:dyDescent="0.2">
      <c r="D330" s="2" t="s">
        <v>217</v>
      </c>
      <c r="F330" s="35">
        <v>58</v>
      </c>
      <c r="G330" s="35"/>
      <c r="H330" s="35"/>
      <c r="I330" s="35"/>
      <c r="J330" s="35">
        <v>25</v>
      </c>
      <c r="K330" s="35">
        <v>8</v>
      </c>
      <c r="L330" s="35"/>
      <c r="M330" s="35">
        <v>33</v>
      </c>
      <c r="N330" s="35"/>
      <c r="O330" s="35"/>
      <c r="P330" s="35"/>
      <c r="Q330" s="35">
        <v>24</v>
      </c>
      <c r="R330" s="35">
        <v>29</v>
      </c>
      <c r="S330" s="35"/>
      <c r="T330" s="35">
        <v>53</v>
      </c>
      <c r="U330" s="35"/>
      <c r="V330" s="35"/>
      <c r="W330" s="35"/>
      <c r="X330" s="35">
        <v>38</v>
      </c>
      <c r="Y330" s="35"/>
      <c r="Z330" s="35"/>
      <c r="AA330" s="35"/>
      <c r="AB330" s="35">
        <v>0</v>
      </c>
      <c r="AC330" s="35"/>
      <c r="AD330" s="35">
        <v>0</v>
      </c>
    </row>
    <row r="331" spans="1:34" ht="19.5" customHeight="1" x14ac:dyDescent="0.2">
      <c r="D331" s="44" t="s">
        <v>218</v>
      </c>
      <c r="F331" s="45">
        <v>43</v>
      </c>
      <c r="G331" s="46"/>
      <c r="H331" s="46"/>
      <c r="I331" s="46"/>
      <c r="J331" s="45">
        <v>30</v>
      </c>
      <c r="K331" s="45">
        <v>4</v>
      </c>
      <c r="L331" s="46"/>
      <c r="M331" s="45">
        <v>34</v>
      </c>
      <c r="N331" s="46"/>
      <c r="O331" s="46"/>
      <c r="P331" s="46"/>
      <c r="Q331" s="45">
        <v>29</v>
      </c>
      <c r="R331" s="45">
        <v>25</v>
      </c>
      <c r="S331" s="46"/>
      <c r="T331" s="45">
        <v>54</v>
      </c>
      <c r="U331" s="46"/>
      <c r="V331" s="46"/>
      <c r="W331" s="46"/>
      <c r="X331" s="45">
        <v>23</v>
      </c>
      <c r="Y331" s="46"/>
      <c r="Z331" s="46"/>
      <c r="AA331" s="46"/>
      <c r="AB331" s="45">
        <v>0</v>
      </c>
      <c r="AC331" s="46"/>
      <c r="AD331" s="45">
        <v>0</v>
      </c>
    </row>
    <row r="332" spans="1:34" ht="20.100000000000001" customHeight="1" x14ac:dyDescent="0.2">
      <c r="D332" s="2" t="s">
        <v>219</v>
      </c>
      <c r="F332" s="35">
        <v>60</v>
      </c>
      <c r="G332" s="35"/>
      <c r="H332" s="35"/>
      <c r="I332" s="35"/>
      <c r="J332" s="35">
        <v>28</v>
      </c>
      <c r="K332" s="35">
        <v>11</v>
      </c>
      <c r="L332" s="35"/>
      <c r="M332" s="35">
        <v>39</v>
      </c>
      <c r="N332" s="35"/>
      <c r="O332" s="35"/>
      <c r="P332" s="35"/>
      <c r="Q332" s="35">
        <v>26</v>
      </c>
      <c r="R332" s="35">
        <v>33</v>
      </c>
      <c r="S332" s="35"/>
      <c r="T332" s="35">
        <v>59</v>
      </c>
      <c r="U332" s="35"/>
      <c r="V332" s="35"/>
      <c r="W332" s="35"/>
      <c r="X332" s="35">
        <v>40</v>
      </c>
      <c r="Y332" s="35"/>
      <c r="Z332" s="35"/>
      <c r="AA332" s="35"/>
      <c r="AB332" s="35">
        <v>0</v>
      </c>
      <c r="AC332" s="35"/>
      <c r="AD332" s="35">
        <v>0</v>
      </c>
    </row>
    <row r="333" spans="1:34" ht="19.5" customHeight="1" x14ac:dyDescent="0.2">
      <c r="D333" s="44" t="s">
        <v>220</v>
      </c>
      <c r="F333" s="45">
        <v>76</v>
      </c>
      <c r="G333" s="46"/>
      <c r="H333" s="46"/>
      <c r="I333" s="46"/>
      <c r="J333" s="45">
        <v>24</v>
      </c>
      <c r="K333" s="45">
        <v>5</v>
      </c>
      <c r="L333" s="46"/>
      <c r="M333" s="45">
        <v>29</v>
      </c>
      <c r="N333" s="46"/>
      <c r="O333" s="46"/>
      <c r="P333" s="46"/>
      <c r="Q333" s="45">
        <v>14</v>
      </c>
      <c r="R333" s="45">
        <v>46</v>
      </c>
      <c r="S333" s="46"/>
      <c r="T333" s="45">
        <v>60</v>
      </c>
      <c r="U333" s="46"/>
      <c r="V333" s="46"/>
      <c r="W333" s="46"/>
      <c r="X333" s="45">
        <v>45</v>
      </c>
      <c r="Y333" s="46"/>
      <c r="Z333" s="46"/>
      <c r="AA333" s="46"/>
      <c r="AB333" s="45">
        <v>0</v>
      </c>
      <c r="AC333" s="46"/>
      <c r="AD333" s="45">
        <v>0</v>
      </c>
    </row>
    <row r="334" spans="1:34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6</v>
      </c>
      <c r="K334" s="46">
        <v>1</v>
      </c>
      <c r="L334" s="46"/>
      <c r="M334" s="46">
        <v>7</v>
      </c>
      <c r="N334" s="46"/>
      <c r="O334" s="46"/>
      <c r="P334" s="46"/>
      <c r="Q334" s="46">
        <v>5</v>
      </c>
      <c r="R334" s="46">
        <v>0</v>
      </c>
      <c r="S334" s="46"/>
      <c r="T334" s="46">
        <v>5</v>
      </c>
      <c r="U334" s="46"/>
      <c r="V334" s="46"/>
      <c r="W334" s="46"/>
      <c r="X334" s="46">
        <v>2</v>
      </c>
      <c r="Y334" s="46"/>
      <c r="Z334" s="46"/>
      <c r="AA334" s="46"/>
      <c r="AB334" s="46">
        <v>0</v>
      </c>
      <c r="AC334" s="46"/>
      <c r="AD334" s="46">
        <v>0</v>
      </c>
    </row>
    <row r="335" spans="1:34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5</v>
      </c>
      <c r="K335" s="45">
        <v>1</v>
      </c>
      <c r="L335" s="46"/>
      <c r="M335" s="45">
        <v>6</v>
      </c>
      <c r="N335" s="46"/>
      <c r="O335" s="46"/>
      <c r="P335" s="46"/>
      <c r="Q335" s="45">
        <v>6</v>
      </c>
      <c r="R335" s="45">
        <v>0</v>
      </c>
      <c r="S335" s="46"/>
      <c r="T335" s="45">
        <v>6</v>
      </c>
      <c r="U335" s="46"/>
      <c r="V335" s="46"/>
      <c r="W335" s="46"/>
      <c r="X335" s="45">
        <v>0</v>
      </c>
      <c r="Y335" s="46"/>
      <c r="Z335" s="46"/>
      <c r="AA335" s="46"/>
      <c r="AB335" s="45">
        <v>0</v>
      </c>
      <c r="AC335" s="46"/>
      <c r="AD335" s="45">
        <v>0</v>
      </c>
    </row>
    <row r="336" spans="1:34" ht="20.100000000000001" customHeight="1" x14ac:dyDescent="0.2">
      <c r="D336" s="2" t="s">
        <v>223</v>
      </c>
      <c r="F336" s="35">
        <v>127</v>
      </c>
      <c r="G336" s="35"/>
      <c r="H336" s="35"/>
      <c r="I336" s="35"/>
      <c r="J336" s="35">
        <v>29</v>
      </c>
      <c r="K336" s="35">
        <v>7</v>
      </c>
      <c r="L336" s="35"/>
      <c r="M336" s="35">
        <v>36</v>
      </c>
      <c r="N336" s="35"/>
      <c r="O336" s="35"/>
      <c r="P336" s="35"/>
      <c r="Q336" s="35">
        <v>23</v>
      </c>
      <c r="R336" s="35">
        <v>27</v>
      </c>
      <c r="S336" s="35"/>
      <c r="T336" s="35">
        <v>50</v>
      </c>
      <c r="U336" s="35"/>
      <c r="V336" s="35"/>
      <c r="W336" s="35"/>
      <c r="X336" s="35">
        <v>113</v>
      </c>
      <c r="Y336" s="35"/>
      <c r="Z336" s="35"/>
      <c r="AA336" s="35"/>
      <c r="AB336" s="35">
        <v>0</v>
      </c>
      <c r="AC336" s="35"/>
      <c r="AD336" s="35">
        <v>0</v>
      </c>
    </row>
    <row r="337" spans="1:34" ht="19.5" customHeight="1" x14ac:dyDescent="0.2">
      <c r="D337" s="44" t="s">
        <v>224</v>
      </c>
      <c r="F337" s="45">
        <v>110</v>
      </c>
      <c r="G337" s="46"/>
      <c r="H337" s="46"/>
      <c r="I337" s="46"/>
      <c r="J337" s="45">
        <v>29</v>
      </c>
      <c r="K337" s="45">
        <v>10</v>
      </c>
      <c r="L337" s="46"/>
      <c r="M337" s="45">
        <v>39</v>
      </c>
      <c r="N337" s="46"/>
      <c r="O337" s="46"/>
      <c r="P337" s="46"/>
      <c r="Q337" s="45">
        <v>26</v>
      </c>
      <c r="R337" s="45">
        <v>22</v>
      </c>
      <c r="S337" s="46"/>
      <c r="T337" s="45">
        <v>48</v>
      </c>
      <c r="U337" s="46"/>
      <c r="V337" s="46"/>
      <c r="W337" s="46"/>
      <c r="X337" s="45">
        <v>101</v>
      </c>
      <c r="Y337" s="46"/>
      <c r="Z337" s="46"/>
      <c r="AA337" s="46"/>
      <c r="AB337" s="45">
        <v>0</v>
      </c>
      <c r="AC337" s="46"/>
      <c r="AD337" s="45">
        <v>0</v>
      </c>
    </row>
    <row r="338" spans="1:34" ht="20.100000000000001" customHeight="1" x14ac:dyDescent="0.2">
      <c r="D338" s="2" t="s">
        <v>225</v>
      </c>
      <c r="F338" s="35">
        <v>235</v>
      </c>
      <c r="G338" s="35"/>
      <c r="H338" s="35"/>
      <c r="I338" s="35"/>
      <c r="J338" s="35">
        <v>34</v>
      </c>
      <c r="K338" s="35">
        <v>23</v>
      </c>
      <c r="L338" s="35"/>
      <c r="M338" s="35">
        <v>57</v>
      </c>
      <c r="N338" s="35"/>
      <c r="O338" s="35"/>
      <c r="P338" s="35"/>
      <c r="Q338" s="35">
        <v>41</v>
      </c>
      <c r="R338" s="35">
        <v>72</v>
      </c>
      <c r="S338" s="35"/>
      <c r="T338" s="35">
        <v>113</v>
      </c>
      <c r="U338" s="35"/>
      <c r="V338" s="35"/>
      <c r="W338" s="35"/>
      <c r="X338" s="35">
        <v>179</v>
      </c>
      <c r="Y338" s="35"/>
      <c r="Z338" s="35"/>
      <c r="AA338" s="35"/>
      <c r="AB338" s="35">
        <v>0</v>
      </c>
      <c r="AC338" s="35"/>
      <c r="AD338" s="35">
        <v>0</v>
      </c>
    </row>
    <row r="339" spans="1:34" ht="19.5" customHeight="1" x14ac:dyDescent="0.2">
      <c r="D339" s="44" t="s">
        <v>226</v>
      </c>
      <c r="F339" s="45">
        <v>39</v>
      </c>
      <c r="G339" s="46"/>
      <c r="H339" s="46"/>
      <c r="I339" s="46"/>
      <c r="J339" s="45">
        <v>18</v>
      </c>
      <c r="K339" s="45">
        <v>4</v>
      </c>
      <c r="L339" s="46"/>
      <c r="M339" s="45">
        <v>22</v>
      </c>
      <c r="N339" s="46"/>
      <c r="O339" s="46"/>
      <c r="P339" s="46"/>
      <c r="Q339" s="45">
        <v>15</v>
      </c>
      <c r="R339" s="45">
        <v>20</v>
      </c>
      <c r="S339" s="46"/>
      <c r="T339" s="45">
        <v>35</v>
      </c>
      <c r="U339" s="46"/>
      <c r="V339" s="46"/>
      <c r="W339" s="46"/>
      <c r="X339" s="45">
        <v>26</v>
      </c>
      <c r="Y339" s="46"/>
      <c r="Z339" s="46"/>
      <c r="AA339" s="46"/>
      <c r="AB339" s="45">
        <v>0</v>
      </c>
      <c r="AC339" s="46"/>
      <c r="AD339" s="45">
        <v>0</v>
      </c>
    </row>
    <row r="340" spans="1:34" ht="20.100000000000001" customHeight="1" x14ac:dyDescent="0.2">
      <c r="D340" s="47" t="s">
        <v>227</v>
      </c>
      <c r="F340" s="35">
        <v>38</v>
      </c>
      <c r="G340" s="35"/>
      <c r="H340" s="35"/>
      <c r="I340" s="35"/>
      <c r="J340" s="35">
        <v>25</v>
      </c>
      <c r="K340" s="35">
        <v>1</v>
      </c>
      <c r="L340" s="35"/>
      <c r="M340" s="35">
        <v>26</v>
      </c>
      <c r="N340" s="35"/>
      <c r="O340" s="35"/>
      <c r="P340" s="35"/>
      <c r="Q340" s="35">
        <v>21</v>
      </c>
      <c r="R340" s="35">
        <v>10</v>
      </c>
      <c r="S340" s="35"/>
      <c r="T340" s="35">
        <v>31</v>
      </c>
      <c r="U340" s="35"/>
      <c r="V340" s="35"/>
      <c r="W340" s="35"/>
      <c r="X340" s="35">
        <v>33</v>
      </c>
      <c r="Y340" s="35"/>
      <c r="Z340" s="35"/>
      <c r="AA340" s="35"/>
      <c r="AB340" s="35">
        <v>0</v>
      </c>
      <c r="AC340" s="35"/>
      <c r="AD340" s="35">
        <v>0</v>
      </c>
    </row>
    <row r="341" spans="1:34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</row>
    <row r="342" spans="1:34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786</v>
      </c>
      <c r="G342" s="51"/>
      <c r="H342" s="51"/>
      <c r="I342" s="51"/>
      <c r="J342" s="50">
        <v>253</v>
      </c>
      <c r="K342" s="50">
        <v>75</v>
      </c>
      <c r="L342" s="51"/>
      <c r="M342" s="50">
        <v>328</v>
      </c>
      <c r="N342" s="51"/>
      <c r="O342" s="51"/>
      <c r="P342" s="51"/>
      <c r="Q342" s="50">
        <v>230</v>
      </c>
      <c r="R342" s="50">
        <v>284</v>
      </c>
      <c r="S342" s="51"/>
      <c r="T342" s="50">
        <v>514</v>
      </c>
      <c r="U342" s="51"/>
      <c r="V342" s="51"/>
      <c r="W342" s="51"/>
      <c r="X342" s="50">
        <v>600</v>
      </c>
      <c r="Y342" s="51"/>
      <c r="Z342" s="51"/>
      <c r="AA342" s="51"/>
      <c r="AB342" s="50">
        <v>0</v>
      </c>
      <c r="AC342" s="51"/>
      <c r="AD342" s="50">
        <v>0</v>
      </c>
      <c r="AF342" s="7"/>
      <c r="AG342" s="7"/>
      <c r="AH342" s="7"/>
    </row>
    <row r="343" spans="1:34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F343" s="7"/>
      <c r="AG343" s="7"/>
      <c r="AH343" s="7"/>
    </row>
    <row r="344" spans="1:34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786</v>
      </c>
      <c r="G344" s="51"/>
      <c r="H344" s="51"/>
      <c r="I344" s="51"/>
      <c r="J344" s="56">
        <v>253</v>
      </c>
      <c r="K344" s="56">
        <v>75</v>
      </c>
      <c r="L344" s="51"/>
      <c r="M344" s="56">
        <v>328</v>
      </c>
      <c r="N344" s="51"/>
      <c r="O344" s="51"/>
      <c r="P344" s="51"/>
      <c r="Q344" s="56">
        <v>230</v>
      </c>
      <c r="R344" s="56">
        <v>284</v>
      </c>
      <c r="S344" s="51"/>
      <c r="T344" s="56">
        <v>514</v>
      </c>
      <c r="U344" s="51"/>
      <c r="V344" s="51"/>
      <c r="W344" s="51"/>
      <c r="X344" s="56">
        <v>600</v>
      </c>
      <c r="Y344" s="51"/>
      <c r="Z344" s="51"/>
      <c r="AA344" s="51"/>
      <c r="AB344" s="56">
        <v>0</v>
      </c>
      <c r="AC344" s="51"/>
      <c r="AD344" s="56">
        <v>0</v>
      </c>
      <c r="AF344" s="7"/>
      <c r="AG344" s="7"/>
      <c r="AH344" s="7"/>
    </row>
    <row r="345" spans="1:34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</row>
    <row r="346" spans="1:34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</row>
    <row r="347" spans="1:34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</row>
    <row r="348" spans="1:34" ht="20.100000000000001" customHeight="1" x14ac:dyDescent="0.2">
      <c r="D348" s="2" t="s">
        <v>115</v>
      </c>
      <c r="F348" s="35">
        <v>25</v>
      </c>
      <c r="G348" s="35"/>
      <c r="H348" s="35"/>
      <c r="I348" s="35"/>
      <c r="J348" s="35">
        <v>16</v>
      </c>
      <c r="K348" s="35">
        <v>12</v>
      </c>
      <c r="L348" s="35"/>
      <c r="M348" s="35">
        <v>28</v>
      </c>
      <c r="N348" s="35"/>
      <c r="O348" s="35"/>
      <c r="P348" s="35"/>
      <c r="Q348" s="35">
        <v>14</v>
      </c>
      <c r="R348" s="35">
        <v>15</v>
      </c>
      <c r="S348" s="35"/>
      <c r="T348" s="35">
        <v>29</v>
      </c>
      <c r="U348" s="35"/>
      <c r="V348" s="35"/>
      <c r="W348" s="35"/>
      <c r="X348" s="35">
        <v>24</v>
      </c>
      <c r="Y348" s="35"/>
      <c r="Z348" s="35"/>
      <c r="AA348" s="35"/>
      <c r="AB348" s="35">
        <v>0</v>
      </c>
      <c r="AC348" s="35"/>
      <c r="AD348" s="35">
        <v>0</v>
      </c>
    </row>
    <row r="349" spans="1:34" ht="19.5" customHeight="1" x14ac:dyDescent="0.2">
      <c r="D349" s="44" t="s">
        <v>116</v>
      </c>
      <c r="F349" s="45">
        <v>48</v>
      </c>
      <c r="G349" s="46"/>
      <c r="H349" s="46"/>
      <c r="I349" s="46"/>
      <c r="J349" s="45">
        <v>24</v>
      </c>
      <c r="K349" s="45">
        <v>17</v>
      </c>
      <c r="L349" s="46"/>
      <c r="M349" s="45">
        <v>41</v>
      </c>
      <c r="N349" s="46"/>
      <c r="O349" s="46"/>
      <c r="P349" s="46"/>
      <c r="Q349" s="45">
        <v>22</v>
      </c>
      <c r="R349" s="45">
        <v>35</v>
      </c>
      <c r="S349" s="46"/>
      <c r="T349" s="45">
        <v>57</v>
      </c>
      <c r="U349" s="46"/>
      <c r="V349" s="46"/>
      <c r="W349" s="46"/>
      <c r="X349" s="45">
        <v>32</v>
      </c>
      <c r="Y349" s="46"/>
      <c r="Z349" s="46"/>
      <c r="AA349" s="46"/>
      <c r="AB349" s="45">
        <v>0</v>
      </c>
      <c r="AC349" s="46"/>
      <c r="AD349" s="45">
        <v>0</v>
      </c>
    </row>
    <row r="350" spans="1:34" ht="20.100000000000001" customHeight="1" x14ac:dyDescent="0.2">
      <c r="D350" s="2" t="s">
        <v>132</v>
      </c>
      <c r="F350" s="35">
        <v>28</v>
      </c>
      <c r="G350" s="35"/>
      <c r="H350" s="35"/>
      <c r="I350" s="35"/>
      <c r="J350" s="35">
        <v>17</v>
      </c>
      <c r="K350" s="35">
        <v>7</v>
      </c>
      <c r="L350" s="35"/>
      <c r="M350" s="35">
        <v>24</v>
      </c>
      <c r="N350" s="35"/>
      <c r="O350" s="35"/>
      <c r="P350" s="35"/>
      <c r="Q350" s="35">
        <v>19</v>
      </c>
      <c r="R350" s="35">
        <v>9</v>
      </c>
      <c r="S350" s="35"/>
      <c r="T350" s="35">
        <v>28</v>
      </c>
      <c r="U350" s="35"/>
      <c r="V350" s="35"/>
      <c r="W350" s="35"/>
      <c r="X350" s="35">
        <v>24</v>
      </c>
      <c r="Y350" s="35"/>
      <c r="Z350" s="35"/>
      <c r="AA350" s="35"/>
      <c r="AB350" s="35">
        <v>0</v>
      </c>
      <c r="AC350" s="35"/>
      <c r="AD350" s="35">
        <v>0</v>
      </c>
    </row>
    <row r="351" spans="1:34" ht="19.5" customHeight="1" x14ac:dyDescent="0.2">
      <c r="D351" s="44" t="s">
        <v>118</v>
      </c>
      <c r="F351" s="45">
        <v>70</v>
      </c>
      <c r="G351" s="46"/>
      <c r="H351" s="46"/>
      <c r="I351" s="46"/>
      <c r="J351" s="45">
        <v>14</v>
      </c>
      <c r="K351" s="45">
        <v>19</v>
      </c>
      <c r="L351" s="46"/>
      <c r="M351" s="45">
        <v>33</v>
      </c>
      <c r="N351" s="46"/>
      <c r="O351" s="46"/>
      <c r="P351" s="46"/>
      <c r="Q351" s="45">
        <v>17</v>
      </c>
      <c r="R351" s="45">
        <v>53</v>
      </c>
      <c r="S351" s="46"/>
      <c r="T351" s="45">
        <v>70</v>
      </c>
      <c r="U351" s="46"/>
      <c r="V351" s="46"/>
      <c r="W351" s="46"/>
      <c r="X351" s="45">
        <v>33</v>
      </c>
      <c r="Y351" s="46"/>
      <c r="Z351" s="46"/>
      <c r="AA351" s="46"/>
      <c r="AB351" s="45">
        <v>0</v>
      </c>
      <c r="AC351" s="46"/>
      <c r="AD351" s="45">
        <v>0</v>
      </c>
    </row>
    <row r="352" spans="1:34" ht="20.100000000000001" customHeight="1" x14ac:dyDescent="0.2">
      <c r="D352" s="2" t="s">
        <v>133</v>
      </c>
      <c r="F352" s="35">
        <v>26</v>
      </c>
      <c r="G352" s="35"/>
      <c r="H352" s="35"/>
      <c r="I352" s="35"/>
      <c r="J352" s="35">
        <v>18</v>
      </c>
      <c r="K352" s="35">
        <v>5</v>
      </c>
      <c r="L352" s="35"/>
      <c r="M352" s="35">
        <v>23</v>
      </c>
      <c r="N352" s="35"/>
      <c r="O352" s="35"/>
      <c r="P352" s="35"/>
      <c r="Q352" s="35">
        <v>16</v>
      </c>
      <c r="R352" s="35">
        <v>16</v>
      </c>
      <c r="S352" s="35"/>
      <c r="T352" s="35">
        <v>32</v>
      </c>
      <c r="U352" s="35"/>
      <c r="V352" s="35"/>
      <c r="W352" s="35"/>
      <c r="X352" s="35">
        <v>17</v>
      </c>
      <c r="Y352" s="35"/>
      <c r="Z352" s="35"/>
      <c r="AA352" s="35"/>
      <c r="AB352" s="35">
        <v>0</v>
      </c>
      <c r="AC352" s="35"/>
      <c r="AD352" s="35">
        <v>0</v>
      </c>
    </row>
    <row r="353" spans="1:34" ht="19.5" customHeight="1" x14ac:dyDescent="0.2">
      <c r="D353" s="44" t="s">
        <v>134</v>
      </c>
      <c r="F353" s="45">
        <v>52</v>
      </c>
      <c r="G353" s="46"/>
      <c r="H353" s="46"/>
      <c r="I353" s="46"/>
      <c r="J353" s="45">
        <v>24</v>
      </c>
      <c r="K353" s="45">
        <v>15</v>
      </c>
      <c r="L353" s="46"/>
      <c r="M353" s="45">
        <v>39</v>
      </c>
      <c r="N353" s="46"/>
      <c r="O353" s="46"/>
      <c r="P353" s="46"/>
      <c r="Q353" s="45">
        <v>25</v>
      </c>
      <c r="R353" s="45">
        <v>28</v>
      </c>
      <c r="S353" s="46"/>
      <c r="T353" s="45">
        <v>53</v>
      </c>
      <c r="U353" s="46"/>
      <c r="V353" s="46"/>
      <c r="W353" s="46"/>
      <c r="X353" s="45">
        <v>38</v>
      </c>
      <c r="Y353" s="46"/>
      <c r="Z353" s="46"/>
      <c r="AA353" s="46"/>
      <c r="AB353" s="45">
        <v>0</v>
      </c>
      <c r="AC353" s="46"/>
      <c r="AD353" s="45">
        <v>0</v>
      </c>
    </row>
    <row r="354" spans="1:34" ht="20.100000000000001" customHeight="1" x14ac:dyDescent="0.2">
      <c r="D354" s="47" t="s">
        <v>121</v>
      </c>
      <c r="F354" s="46">
        <v>37</v>
      </c>
      <c r="G354" s="46"/>
      <c r="H354" s="46"/>
      <c r="I354" s="46"/>
      <c r="J354" s="46">
        <v>11</v>
      </c>
      <c r="K354" s="46">
        <v>11</v>
      </c>
      <c r="L354" s="46"/>
      <c r="M354" s="46">
        <v>22</v>
      </c>
      <c r="N354" s="46"/>
      <c r="O354" s="46"/>
      <c r="P354" s="46"/>
      <c r="Q354" s="46">
        <v>11</v>
      </c>
      <c r="R354" s="46">
        <v>26</v>
      </c>
      <c r="S354" s="46"/>
      <c r="T354" s="46">
        <v>37</v>
      </c>
      <c r="U354" s="46"/>
      <c r="V354" s="46"/>
      <c r="W354" s="46"/>
      <c r="X354" s="46">
        <v>22</v>
      </c>
      <c r="Y354" s="46"/>
      <c r="Z354" s="46"/>
      <c r="AA354" s="46"/>
      <c r="AB354" s="46">
        <v>0</v>
      </c>
      <c r="AC354" s="46"/>
      <c r="AD354" s="46">
        <v>0</v>
      </c>
    </row>
    <row r="355" spans="1:34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</row>
    <row r="356" spans="1:34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286</v>
      </c>
      <c r="G356" s="51"/>
      <c r="H356" s="51"/>
      <c r="I356" s="51"/>
      <c r="J356" s="50">
        <v>124</v>
      </c>
      <c r="K356" s="50">
        <v>86</v>
      </c>
      <c r="L356" s="51"/>
      <c r="M356" s="50">
        <v>210</v>
      </c>
      <c r="N356" s="51"/>
      <c r="O356" s="51"/>
      <c r="P356" s="51"/>
      <c r="Q356" s="50">
        <v>124</v>
      </c>
      <c r="R356" s="50">
        <v>182</v>
      </c>
      <c r="S356" s="51"/>
      <c r="T356" s="50">
        <v>306</v>
      </c>
      <c r="U356" s="51"/>
      <c r="V356" s="51"/>
      <c r="W356" s="51"/>
      <c r="X356" s="50">
        <v>190</v>
      </c>
      <c r="Y356" s="51"/>
      <c r="Z356" s="51"/>
      <c r="AA356" s="51"/>
      <c r="AB356" s="50">
        <v>0</v>
      </c>
      <c r="AC356" s="51"/>
      <c r="AD356" s="50">
        <v>0</v>
      </c>
      <c r="AF356" s="7"/>
      <c r="AG356" s="7"/>
      <c r="AH356" s="7"/>
    </row>
    <row r="357" spans="1:34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F357" s="7"/>
      <c r="AG357" s="7"/>
      <c r="AH357" s="7"/>
    </row>
    <row r="358" spans="1:34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286</v>
      </c>
      <c r="G358" s="51"/>
      <c r="H358" s="51"/>
      <c r="I358" s="51"/>
      <c r="J358" s="56">
        <v>124</v>
      </c>
      <c r="K358" s="56">
        <v>86</v>
      </c>
      <c r="L358" s="51"/>
      <c r="M358" s="56">
        <v>210</v>
      </c>
      <c r="N358" s="51"/>
      <c r="O358" s="51"/>
      <c r="P358" s="51"/>
      <c r="Q358" s="56">
        <v>124</v>
      </c>
      <c r="R358" s="56">
        <v>182</v>
      </c>
      <c r="S358" s="51"/>
      <c r="T358" s="56">
        <v>306</v>
      </c>
      <c r="U358" s="51"/>
      <c r="V358" s="51"/>
      <c r="W358" s="51"/>
      <c r="X358" s="56">
        <v>190</v>
      </c>
      <c r="Y358" s="51"/>
      <c r="Z358" s="51"/>
      <c r="AA358" s="51"/>
      <c r="AB358" s="56">
        <v>0</v>
      </c>
      <c r="AC358" s="51"/>
      <c r="AD358" s="56">
        <v>0</v>
      </c>
      <c r="AF358" s="7"/>
      <c r="AG358" s="7"/>
      <c r="AH358" s="7"/>
    </row>
    <row r="359" spans="1:34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</row>
    <row r="360" spans="1:34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</row>
    <row r="361" spans="1:34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</row>
    <row r="362" spans="1:34" ht="20.100000000000001" customHeight="1" x14ac:dyDescent="0.2">
      <c r="D362" s="2" t="s">
        <v>232</v>
      </c>
      <c r="F362" s="35">
        <v>17</v>
      </c>
      <c r="G362" s="35"/>
      <c r="H362" s="35"/>
      <c r="I362" s="35"/>
      <c r="J362" s="35">
        <v>35</v>
      </c>
      <c r="K362" s="35">
        <v>2</v>
      </c>
      <c r="L362" s="35"/>
      <c r="M362" s="35">
        <v>37</v>
      </c>
      <c r="N362" s="35"/>
      <c r="O362" s="35"/>
      <c r="P362" s="35"/>
      <c r="Q362" s="35">
        <v>29</v>
      </c>
      <c r="R362" s="35">
        <v>12</v>
      </c>
      <c r="S362" s="35"/>
      <c r="T362" s="35">
        <v>41</v>
      </c>
      <c r="U362" s="35"/>
      <c r="V362" s="35"/>
      <c r="W362" s="35"/>
      <c r="X362" s="35">
        <v>13</v>
      </c>
      <c r="Y362" s="35"/>
      <c r="Z362" s="35"/>
      <c r="AA362" s="35"/>
      <c r="AB362" s="35">
        <v>0</v>
      </c>
      <c r="AC362" s="35"/>
      <c r="AD362" s="35">
        <v>0</v>
      </c>
    </row>
    <row r="363" spans="1:34" ht="19.5" customHeight="1" x14ac:dyDescent="0.2">
      <c r="D363" s="44" t="s">
        <v>233</v>
      </c>
      <c r="F363" s="45">
        <v>21</v>
      </c>
      <c r="G363" s="46"/>
      <c r="H363" s="46"/>
      <c r="I363" s="46"/>
      <c r="J363" s="45">
        <v>57</v>
      </c>
      <c r="K363" s="45">
        <v>5</v>
      </c>
      <c r="L363" s="46"/>
      <c r="M363" s="45">
        <v>62</v>
      </c>
      <c r="N363" s="46"/>
      <c r="O363" s="46"/>
      <c r="P363" s="46"/>
      <c r="Q363" s="45">
        <v>45</v>
      </c>
      <c r="R363" s="45">
        <v>24</v>
      </c>
      <c r="S363" s="46"/>
      <c r="T363" s="45">
        <v>69</v>
      </c>
      <c r="U363" s="46"/>
      <c r="V363" s="46"/>
      <c r="W363" s="46"/>
      <c r="X363" s="45">
        <v>14</v>
      </c>
      <c r="Y363" s="46"/>
      <c r="Z363" s="46"/>
      <c r="AA363" s="46"/>
      <c r="AB363" s="45">
        <v>0</v>
      </c>
      <c r="AC363" s="46"/>
      <c r="AD363" s="45">
        <v>0</v>
      </c>
    </row>
    <row r="364" spans="1:34" ht="20.100000000000001" customHeight="1" x14ac:dyDescent="0.2">
      <c r="D364" s="2" t="s">
        <v>234</v>
      </c>
      <c r="F364" s="35">
        <v>28</v>
      </c>
      <c r="G364" s="35"/>
      <c r="H364" s="35"/>
      <c r="I364" s="35"/>
      <c r="J364" s="35">
        <v>52</v>
      </c>
      <c r="K364" s="35">
        <v>1</v>
      </c>
      <c r="L364" s="35"/>
      <c r="M364" s="35">
        <v>53</v>
      </c>
      <c r="N364" s="35"/>
      <c r="O364" s="35"/>
      <c r="P364" s="35"/>
      <c r="Q364" s="35">
        <v>51</v>
      </c>
      <c r="R364" s="35">
        <v>19</v>
      </c>
      <c r="S364" s="35"/>
      <c r="T364" s="35">
        <v>70</v>
      </c>
      <c r="U364" s="35"/>
      <c r="V364" s="35"/>
      <c r="W364" s="35"/>
      <c r="X364" s="35">
        <v>11</v>
      </c>
      <c r="Y364" s="35"/>
      <c r="Z364" s="35"/>
      <c r="AA364" s="35"/>
      <c r="AB364" s="35">
        <v>0</v>
      </c>
      <c r="AC364" s="35"/>
      <c r="AD364" s="35">
        <v>0</v>
      </c>
    </row>
    <row r="365" spans="1:34" ht="19.5" customHeight="1" x14ac:dyDescent="0.2">
      <c r="D365" s="44" t="s">
        <v>235</v>
      </c>
      <c r="F365" s="45">
        <v>35</v>
      </c>
      <c r="G365" s="46"/>
      <c r="H365" s="46"/>
      <c r="I365" s="46"/>
      <c r="J365" s="45">
        <v>38</v>
      </c>
      <c r="K365" s="45">
        <v>4</v>
      </c>
      <c r="L365" s="46"/>
      <c r="M365" s="45">
        <v>42</v>
      </c>
      <c r="N365" s="46"/>
      <c r="O365" s="46"/>
      <c r="P365" s="46"/>
      <c r="Q365" s="45">
        <v>31</v>
      </c>
      <c r="R365" s="45">
        <v>24</v>
      </c>
      <c r="S365" s="46"/>
      <c r="T365" s="45">
        <v>55</v>
      </c>
      <c r="U365" s="46"/>
      <c r="V365" s="46"/>
      <c r="W365" s="46"/>
      <c r="X365" s="45">
        <v>22</v>
      </c>
      <c r="Y365" s="46"/>
      <c r="Z365" s="46"/>
      <c r="AA365" s="46"/>
      <c r="AB365" s="45">
        <v>0</v>
      </c>
      <c r="AC365" s="46"/>
      <c r="AD365" s="45">
        <v>0</v>
      </c>
    </row>
    <row r="366" spans="1:34" ht="20.100000000000001" customHeight="1" x14ac:dyDescent="0.2">
      <c r="D366" s="47" t="s">
        <v>236</v>
      </c>
      <c r="F366" s="46">
        <v>6</v>
      </c>
      <c r="G366" s="46"/>
      <c r="H366" s="46"/>
      <c r="I366" s="46"/>
      <c r="J366" s="46">
        <v>25</v>
      </c>
      <c r="K366" s="46">
        <v>2</v>
      </c>
      <c r="L366" s="46"/>
      <c r="M366" s="46">
        <v>27</v>
      </c>
      <c r="N366" s="46"/>
      <c r="O366" s="46"/>
      <c r="P366" s="46"/>
      <c r="Q366" s="46">
        <v>24</v>
      </c>
      <c r="R366" s="46">
        <v>4</v>
      </c>
      <c r="S366" s="46"/>
      <c r="T366" s="46">
        <v>28</v>
      </c>
      <c r="U366" s="46"/>
      <c r="V366" s="46"/>
      <c r="W366" s="46"/>
      <c r="X366" s="46">
        <v>5</v>
      </c>
      <c r="Y366" s="46"/>
      <c r="Z366" s="46"/>
      <c r="AA366" s="46"/>
      <c r="AB366" s="46">
        <v>0</v>
      </c>
      <c r="AC366" s="46"/>
      <c r="AD366" s="46">
        <v>0</v>
      </c>
    </row>
    <row r="367" spans="1:34" ht="19.5" customHeight="1" x14ac:dyDescent="0.2">
      <c r="D367" s="44" t="s">
        <v>237</v>
      </c>
      <c r="F367" s="45">
        <v>18</v>
      </c>
      <c r="G367" s="46"/>
      <c r="H367" s="46"/>
      <c r="I367" s="46"/>
      <c r="J367" s="45">
        <v>25</v>
      </c>
      <c r="K367" s="45">
        <v>1</v>
      </c>
      <c r="L367" s="46"/>
      <c r="M367" s="45">
        <v>26</v>
      </c>
      <c r="N367" s="46"/>
      <c r="O367" s="46"/>
      <c r="P367" s="46"/>
      <c r="Q367" s="45">
        <v>24</v>
      </c>
      <c r="R367" s="45">
        <v>10</v>
      </c>
      <c r="S367" s="46"/>
      <c r="T367" s="45">
        <v>34</v>
      </c>
      <c r="U367" s="46"/>
      <c r="V367" s="46"/>
      <c r="W367" s="46"/>
      <c r="X367" s="45">
        <v>10</v>
      </c>
      <c r="Y367" s="46"/>
      <c r="Z367" s="46"/>
      <c r="AA367" s="46"/>
      <c r="AB367" s="45">
        <v>0</v>
      </c>
      <c r="AC367" s="46"/>
      <c r="AD367" s="45">
        <v>0</v>
      </c>
    </row>
    <row r="368" spans="1:34" ht="20.100000000000001" customHeight="1" x14ac:dyDescent="0.2">
      <c r="D368" s="2" t="s">
        <v>238</v>
      </c>
      <c r="F368" s="35">
        <v>28</v>
      </c>
      <c r="G368" s="35"/>
      <c r="H368" s="35"/>
      <c r="I368" s="35"/>
      <c r="J368" s="35">
        <v>176</v>
      </c>
      <c r="K368" s="35">
        <v>7</v>
      </c>
      <c r="L368" s="35"/>
      <c r="M368" s="35">
        <v>183</v>
      </c>
      <c r="N368" s="35"/>
      <c r="O368" s="35"/>
      <c r="P368" s="35"/>
      <c r="Q368" s="35">
        <v>182</v>
      </c>
      <c r="R368" s="35">
        <v>7</v>
      </c>
      <c r="S368" s="35"/>
      <c r="T368" s="35">
        <v>189</v>
      </c>
      <c r="U368" s="35"/>
      <c r="V368" s="35"/>
      <c r="W368" s="35"/>
      <c r="X368" s="35">
        <v>22</v>
      </c>
      <c r="Y368" s="35"/>
      <c r="Z368" s="35"/>
      <c r="AA368" s="35"/>
      <c r="AB368" s="35">
        <v>0</v>
      </c>
      <c r="AC368" s="35"/>
      <c r="AD368" s="35">
        <v>0</v>
      </c>
    </row>
    <row r="369" spans="1:34" ht="19.5" customHeight="1" x14ac:dyDescent="0.2">
      <c r="D369" s="44" t="s">
        <v>239</v>
      </c>
      <c r="F369" s="45">
        <v>23</v>
      </c>
      <c r="G369" s="46"/>
      <c r="H369" s="46"/>
      <c r="I369" s="46"/>
      <c r="J369" s="45">
        <v>184</v>
      </c>
      <c r="K369" s="45">
        <v>2</v>
      </c>
      <c r="L369" s="46"/>
      <c r="M369" s="45">
        <v>186</v>
      </c>
      <c r="N369" s="46"/>
      <c r="O369" s="46"/>
      <c r="P369" s="46"/>
      <c r="Q369" s="45">
        <v>178</v>
      </c>
      <c r="R369" s="45">
        <v>9</v>
      </c>
      <c r="S369" s="46"/>
      <c r="T369" s="45">
        <v>187</v>
      </c>
      <c r="U369" s="46"/>
      <c r="V369" s="46"/>
      <c r="W369" s="46"/>
      <c r="X369" s="45">
        <v>22</v>
      </c>
      <c r="Y369" s="46"/>
      <c r="Z369" s="46"/>
      <c r="AA369" s="46"/>
      <c r="AB369" s="45">
        <v>0</v>
      </c>
      <c r="AC369" s="46"/>
      <c r="AD369" s="45">
        <v>0</v>
      </c>
    </row>
    <row r="370" spans="1:34" ht="20.100000000000001" customHeight="1" x14ac:dyDescent="0.2">
      <c r="D370" s="2" t="s">
        <v>240</v>
      </c>
      <c r="F370" s="35">
        <v>61</v>
      </c>
      <c r="G370" s="35"/>
      <c r="H370" s="35"/>
      <c r="I370" s="35"/>
      <c r="J370" s="35">
        <v>190</v>
      </c>
      <c r="K370" s="35">
        <v>7</v>
      </c>
      <c r="L370" s="35"/>
      <c r="M370" s="35">
        <v>197</v>
      </c>
      <c r="N370" s="35"/>
      <c r="O370" s="35"/>
      <c r="P370" s="35"/>
      <c r="Q370" s="35">
        <v>189</v>
      </c>
      <c r="R370" s="35">
        <v>25</v>
      </c>
      <c r="S370" s="35"/>
      <c r="T370" s="35">
        <v>214</v>
      </c>
      <c r="U370" s="35"/>
      <c r="V370" s="35"/>
      <c r="W370" s="35"/>
      <c r="X370" s="35">
        <v>44</v>
      </c>
      <c r="Y370" s="35"/>
      <c r="Z370" s="35"/>
      <c r="AA370" s="35"/>
      <c r="AB370" s="35">
        <v>0</v>
      </c>
      <c r="AC370" s="35"/>
      <c r="AD370" s="35">
        <v>0</v>
      </c>
    </row>
    <row r="371" spans="1:34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</row>
    <row r="372" spans="1:34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237</v>
      </c>
      <c r="G372" s="51"/>
      <c r="H372" s="51"/>
      <c r="I372" s="51"/>
      <c r="J372" s="50">
        <v>782</v>
      </c>
      <c r="K372" s="50">
        <v>31</v>
      </c>
      <c r="L372" s="51"/>
      <c r="M372" s="50">
        <v>813</v>
      </c>
      <c r="N372" s="51"/>
      <c r="O372" s="51"/>
      <c r="P372" s="51"/>
      <c r="Q372" s="50">
        <v>753</v>
      </c>
      <c r="R372" s="50">
        <v>134</v>
      </c>
      <c r="S372" s="51"/>
      <c r="T372" s="50">
        <v>887</v>
      </c>
      <c r="U372" s="51"/>
      <c r="V372" s="51"/>
      <c r="W372" s="51"/>
      <c r="X372" s="50">
        <v>163</v>
      </c>
      <c r="Y372" s="51"/>
      <c r="Z372" s="51"/>
      <c r="AA372" s="51"/>
      <c r="AB372" s="50">
        <v>0</v>
      </c>
      <c r="AC372" s="51"/>
      <c r="AD372" s="50">
        <v>0</v>
      </c>
      <c r="AF372" s="7"/>
      <c r="AG372" s="7"/>
      <c r="AH372" s="7"/>
    </row>
    <row r="373" spans="1:34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F373" s="7"/>
      <c r="AG373" s="7"/>
      <c r="AH373" s="7"/>
    </row>
    <row r="374" spans="1:34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237</v>
      </c>
      <c r="G374" s="51"/>
      <c r="H374" s="51"/>
      <c r="I374" s="51"/>
      <c r="J374" s="56">
        <v>782</v>
      </c>
      <c r="K374" s="56">
        <v>31</v>
      </c>
      <c r="L374" s="51"/>
      <c r="M374" s="56">
        <v>813</v>
      </c>
      <c r="N374" s="51"/>
      <c r="O374" s="51"/>
      <c r="P374" s="51"/>
      <c r="Q374" s="56">
        <v>753</v>
      </c>
      <c r="R374" s="56">
        <v>134</v>
      </c>
      <c r="S374" s="51"/>
      <c r="T374" s="56">
        <v>887</v>
      </c>
      <c r="U374" s="51"/>
      <c r="V374" s="51"/>
      <c r="W374" s="51"/>
      <c r="X374" s="56">
        <v>163</v>
      </c>
      <c r="Y374" s="51"/>
      <c r="Z374" s="51"/>
      <c r="AA374" s="51"/>
      <c r="AB374" s="56">
        <v>0</v>
      </c>
      <c r="AC374" s="51"/>
      <c r="AD374" s="56">
        <v>0</v>
      </c>
      <c r="AF374" s="7"/>
      <c r="AG374" s="7"/>
      <c r="AH374" s="7"/>
    </row>
    <row r="375" spans="1:34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</row>
    <row r="376" spans="1:34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</row>
    <row r="377" spans="1:34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</row>
    <row r="378" spans="1:34" ht="20.100000000000001" customHeight="1" x14ac:dyDescent="0.2">
      <c r="D378" s="2" t="s">
        <v>115</v>
      </c>
      <c r="F378" s="35">
        <v>181</v>
      </c>
      <c r="G378" s="35"/>
      <c r="H378" s="35"/>
      <c r="I378" s="35"/>
      <c r="J378" s="35">
        <v>82</v>
      </c>
      <c r="K378" s="35">
        <v>13</v>
      </c>
      <c r="L378" s="35"/>
      <c r="M378" s="35">
        <v>95</v>
      </c>
      <c r="N378" s="35"/>
      <c r="O378" s="35"/>
      <c r="P378" s="35"/>
      <c r="Q378" s="35">
        <v>68</v>
      </c>
      <c r="R378" s="35">
        <v>74</v>
      </c>
      <c r="S378" s="35"/>
      <c r="T378" s="35">
        <v>142</v>
      </c>
      <c r="U378" s="35"/>
      <c r="V378" s="35"/>
      <c r="W378" s="35"/>
      <c r="X378" s="35">
        <v>134</v>
      </c>
      <c r="Y378" s="35"/>
      <c r="Z378" s="35"/>
      <c r="AA378" s="35"/>
      <c r="AB378" s="35">
        <v>0</v>
      </c>
      <c r="AC378" s="35"/>
      <c r="AD378" s="35">
        <v>0</v>
      </c>
    </row>
    <row r="379" spans="1:34" ht="19.5" customHeight="1" x14ac:dyDescent="0.2">
      <c r="D379" s="44" t="s">
        <v>116</v>
      </c>
      <c r="F379" s="45">
        <v>106</v>
      </c>
      <c r="G379" s="46"/>
      <c r="H379" s="46"/>
      <c r="I379" s="46"/>
      <c r="J379" s="45">
        <v>86</v>
      </c>
      <c r="K379" s="45">
        <v>27</v>
      </c>
      <c r="L379" s="46"/>
      <c r="M379" s="45">
        <v>113</v>
      </c>
      <c r="N379" s="46"/>
      <c r="O379" s="46"/>
      <c r="P379" s="46"/>
      <c r="Q379" s="45">
        <v>50</v>
      </c>
      <c r="R379" s="45">
        <v>80</v>
      </c>
      <c r="S379" s="46"/>
      <c r="T379" s="45">
        <v>130</v>
      </c>
      <c r="U379" s="46"/>
      <c r="V379" s="46"/>
      <c r="W379" s="46"/>
      <c r="X379" s="45">
        <v>89</v>
      </c>
      <c r="Y379" s="46"/>
      <c r="Z379" s="46"/>
      <c r="AA379" s="46"/>
      <c r="AB379" s="45">
        <v>0</v>
      </c>
      <c r="AC379" s="46"/>
      <c r="AD379" s="45">
        <v>0</v>
      </c>
    </row>
    <row r="380" spans="1:34" ht="20.100000000000001" customHeight="1" x14ac:dyDescent="0.2">
      <c r="D380" s="2" t="s">
        <v>132</v>
      </c>
      <c r="F380" s="35">
        <v>90</v>
      </c>
      <c r="G380" s="35"/>
      <c r="H380" s="35"/>
      <c r="I380" s="35"/>
      <c r="J380" s="35">
        <v>91</v>
      </c>
      <c r="K380" s="35">
        <v>16</v>
      </c>
      <c r="L380" s="35"/>
      <c r="M380" s="35">
        <v>107</v>
      </c>
      <c r="N380" s="35"/>
      <c r="O380" s="35"/>
      <c r="P380" s="35"/>
      <c r="Q380" s="35">
        <v>62</v>
      </c>
      <c r="R380" s="35">
        <v>65</v>
      </c>
      <c r="S380" s="35"/>
      <c r="T380" s="35">
        <v>127</v>
      </c>
      <c r="U380" s="35"/>
      <c r="V380" s="35"/>
      <c r="W380" s="35"/>
      <c r="X380" s="35">
        <v>70</v>
      </c>
      <c r="Y380" s="35"/>
      <c r="Z380" s="35"/>
      <c r="AA380" s="35"/>
      <c r="AB380" s="35">
        <v>0</v>
      </c>
      <c r="AC380" s="35"/>
      <c r="AD380" s="35">
        <v>0</v>
      </c>
    </row>
    <row r="381" spans="1:34" ht="19.5" customHeight="1" x14ac:dyDescent="0.2">
      <c r="D381" s="44" t="s">
        <v>118</v>
      </c>
      <c r="F381" s="45">
        <v>121</v>
      </c>
      <c r="G381" s="46"/>
      <c r="H381" s="46"/>
      <c r="I381" s="46"/>
      <c r="J381" s="45">
        <v>102</v>
      </c>
      <c r="K381" s="45">
        <v>17</v>
      </c>
      <c r="L381" s="46"/>
      <c r="M381" s="45">
        <v>119</v>
      </c>
      <c r="N381" s="46"/>
      <c r="O381" s="46"/>
      <c r="P381" s="46"/>
      <c r="Q381" s="45">
        <v>63</v>
      </c>
      <c r="R381" s="45">
        <v>54</v>
      </c>
      <c r="S381" s="46"/>
      <c r="T381" s="45">
        <v>117</v>
      </c>
      <c r="U381" s="46"/>
      <c r="V381" s="46"/>
      <c r="W381" s="46"/>
      <c r="X381" s="45">
        <v>123</v>
      </c>
      <c r="Y381" s="46"/>
      <c r="Z381" s="46"/>
      <c r="AA381" s="46"/>
      <c r="AB381" s="45">
        <v>0</v>
      </c>
      <c r="AC381" s="46"/>
      <c r="AD381" s="45">
        <v>0</v>
      </c>
    </row>
    <row r="382" spans="1:34" ht="20.100000000000001" customHeight="1" x14ac:dyDescent="0.2">
      <c r="D382" s="2" t="s">
        <v>133</v>
      </c>
      <c r="F382" s="35">
        <v>216</v>
      </c>
      <c r="G382" s="35"/>
      <c r="H382" s="35"/>
      <c r="I382" s="35"/>
      <c r="J382" s="35">
        <v>127</v>
      </c>
      <c r="K382" s="35">
        <v>27</v>
      </c>
      <c r="L382" s="35"/>
      <c r="M382" s="35">
        <v>154</v>
      </c>
      <c r="N382" s="35"/>
      <c r="O382" s="35"/>
      <c r="P382" s="35"/>
      <c r="Q382" s="35">
        <v>56</v>
      </c>
      <c r="R382" s="35">
        <v>118</v>
      </c>
      <c r="S382" s="35"/>
      <c r="T382" s="35">
        <v>174</v>
      </c>
      <c r="U382" s="35"/>
      <c r="V382" s="35"/>
      <c r="W382" s="35"/>
      <c r="X382" s="35">
        <v>196</v>
      </c>
      <c r="Y382" s="35"/>
      <c r="Z382" s="35"/>
      <c r="AA382" s="35"/>
      <c r="AB382" s="35">
        <v>0</v>
      </c>
      <c r="AC382" s="35"/>
      <c r="AD382" s="35">
        <v>0</v>
      </c>
    </row>
    <row r="383" spans="1:34" ht="19.5" customHeight="1" x14ac:dyDescent="0.2">
      <c r="D383" s="44" t="s">
        <v>134</v>
      </c>
      <c r="F383" s="45">
        <v>194</v>
      </c>
      <c r="G383" s="46"/>
      <c r="H383" s="46"/>
      <c r="I383" s="46"/>
      <c r="J383" s="45">
        <v>112</v>
      </c>
      <c r="K383" s="45">
        <v>19</v>
      </c>
      <c r="L383" s="46"/>
      <c r="M383" s="45">
        <v>131</v>
      </c>
      <c r="N383" s="46"/>
      <c r="O383" s="46"/>
      <c r="P383" s="46"/>
      <c r="Q383" s="45">
        <v>71</v>
      </c>
      <c r="R383" s="45">
        <v>102</v>
      </c>
      <c r="S383" s="46"/>
      <c r="T383" s="45">
        <v>173</v>
      </c>
      <c r="U383" s="46"/>
      <c r="V383" s="46"/>
      <c r="W383" s="46"/>
      <c r="X383" s="45">
        <v>152</v>
      </c>
      <c r="Y383" s="46"/>
      <c r="Z383" s="46"/>
      <c r="AA383" s="46"/>
      <c r="AB383" s="45">
        <v>0</v>
      </c>
      <c r="AC383" s="46"/>
      <c r="AD383" s="45">
        <v>0</v>
      </c>
    </row>
    <row r="384" spans="1:34" ht="20.100000000000001" customHeight="1" x14ac:dyDescent="0.2">
      <c r="D384" s="2" t="s">
        <v>135</v>
      </c>
      <c r="F384" s="35">
        <v>157</v>
      </c>
      <c r="G384" s="35"/>
      <c r="H384" s="35"/>
      <c r="I384" s="35"/>
      <c r="J384" s="35">
        <v>102</v>
      </c>
      <c r="K384" s="35">
        <v>7</v>
      </c>
      <c r="L384" s="35"/>
      <c r="M384" s="35">
        <v>109</v>
      </c>
      <c r="N384" s="35"/>
      <c r="O384" s="35"/>
      <c r="P384" s="35"/>
      <c r="Q384" s="35">
        <v>67</v>
      </c>
      <c r="R384" s="35">
        <v>94</v>
      </c>
      <c r="S384" s="35"/>
      <c r="T384" s="35">
        <v>161</v>
      </c>
      <c r="U384" s="35"/>
      <c r="V384" s="35"/>
      <c r="W384" s="35"/>
      <c r="X384" s="35">
        <v>105</v>
      </c>
      <c r="Y384" s="35"/>
      <c r="Z384" s="35"/>
      <c r="AA384" s="35"/>
      <c r="AB384" s="35">
        <v>0</v>
      </c>
      <c r="AC384" s="35"/>
      <c r="AD384" s="35">
        <v>0</v>
      </c>
    </row>
    <row r="385" spans="1:34" ht="19.5" customHeight="1" x14ac:dyDescent="0.2">
      <c r="D385" s="44" t="s">
        <v>122</v>
      </c>
      <c r="F385" s="45">
        <v>191</v>
      </c>
      <c r="G385" s="46"/>
      <c r="H385" s="46"/>
      <c r="I385" s="46"/>
      <c r="J385" s="45">
        <v>100</v>
      </c>
      <c r="K385" s="45">
        <v>18</v>
      </c>
      <c r="L385" s="46"/>
      <c r="M385" s="45">
        <v>118</v>
      </c>
      <c r="N385" s="46"/>
      <c r="O385" s="46"/>
      <c r="P385" s="46"/>
      <c r="Q385" s="45">
        <v>45</v>
      </c>
      <c r="R385" s="45">
        <v>71</v>
      </c>
      <c r="S385" s="46"/>
      <c r="T385" s="45">
        <v>116</v>
      </c>
      <c r="U385" s="46"/>
      <c r="V385" s="46"/>
      <c r="W385" s="46"/>
      <c r="X385" s="45">
        <v>193</v>
      </c>
      <c r="Y385" s="46"/>
      <c r="Z385" s="46"/>
      <c r="AA385" s="46"/>
      <c r="AB385" s="45">
        <v>0</v>
      </c>
      <c r="AC385" s="46"/>
      <c r="AD385" s="45">
        <v>0</v>
      </c>
    </row>
    <row r="386" spans="1:34" ht="20.100000000000001" customHeight="1" x14ac:dyDescent="0.2">
      <c r="D386" s="2" t="s">
        <v>123</v>
      </c>
      <c r="F386" s="35">
        <v>160</v>
      </c>
      <c r="G386" s="35"/>
      <c r="H386" s="35"/>
      <c r="I386" s="35"/>
      <c r="J386" s="35">
        <v>93</v>
      </c>
      <c r="K386" s="35">
        <v>16</v>
      </c>
      <c r="L386" s="35"/>
      <c r="M386" s="35">
        <v>109</v>
      </c>
      <c r="N386" s="35"/>
      <c r="O386" s="35"/>
      <c r="P386" s="35"/>
      <c r="Q386" s="35">
        <v>66</v>
      </c>
      <c r="R386" s="35">
        <v>61</v>
      </c>
      <c r="S386" s="35"/>
      <c r="T386" s="35">
        <v>127</v>
      </c>
      <c r="U386" s="35"/>
      <c r="V386" s="35"/>
      <c r="W386" s="35"/>
      <c r="X386" s="35">
        <v>142</v>
      </c>
      <c r="Y386" s="35"/>
      <c r="Z386" s="35"/>
      <c r="AA386" s="35"/>
      <c r="AB386" s="35">
        <v>0</v>
      </c>
      <c r="AC386" s="35"/>
      <c r="AD386" s="35">
        <v>0</v>
      </c>
    </row>
    <row r="387" spans="1:34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</row>
    <row r="388" spans="1:34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1416</v>
      </c>
      <c r="G388" s="51"/>
      <c r="H388" s="51"/>
      <c r="I388" s="51"/>
      <c r="J388" s="50">
        <v>895</v>
      </c>
      <c r="K388" s="50">
        <v>160</v>
      </c>
      <c r="L388" s="51"/>
      <c r="M388" s="50">
        <v>1055</v>
      </c>
      <c r="N388" s="51"/>
      <c r="O388" s="51"/>
      <c r="P388" s="51"/>
      <c r="Q388" s="50">
        <v>548</v>
      </c>
      <c r="R388" s="50">
        <v>719</v>
      </c>
      <c r="S388" s="51"/>
      <c r="T388" s="50">
        <v>1267</v>
      </c>
      <c r="U388" s="51"/>
      <c r="V388" s="51"/>
      <c r="W388" s="51"/>
      <c r="X388" s="50">
        <v>1204</v>
      </c>
      <c r="Y388" s="51"/>
      <c r="Z388" s="51"/>
      <c r="AA388" s="51"/>
      <c r="AB388" s="50">
        <v>0</v>
      </c>
      <c r="AC388" s="51"/>
      <c r="AD388" s="50">
        <v>0</v>
      </c>
      <c r="AF388" s="7"/>
      <c r="AG388" s="7"/>
      <c r="AH388" s="7"/>
    </row>
    <row r="389" spans="1:34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F389" s="7"/>
      <c r="AG389" s="7"/>
      <c r="AH389" s="7"/>
    </row>
    <row r="390" spans="1:34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1416</v>
      </c>
      <c r="G390" s="51"/>
      <c r="H390" s="51"/>
      <c r="I390" s="51"/>
      <c r="J390" s="56">
        <v>895</v>
      </c>
      <c r="K390" s="56">
        <v>160</v>
      </c>
      <c r="L390" s="51"/>
      <c r="M390" s="56">
        <v>1055</v>
      </c>
      <c r="N390" s="51"/>
      <c r="O390" s="51"/>
      <c r="P390" s="51"/>
      <c r="Q390" s="56">
        <v>548</v>
      </c>
      <c r="R390" s="56">
        <v>719</v>
      </c>
      <c r="S390" s="51"/>
      <c r="T390" s="56">
        <v>1267</v>
      </c>
      <c r="U390" s="51"/>
      <c r="V390" s="51"/>
      <c r="W390" s="51"/>
      <c r="X390" s="56">
        <v>1204</v>
      </c>
      <c r="Y390" s="51"/>
      <c r="Z390" s="51"/>
      <c r="AA390" s="51"/>
      <c r="AB390" s="56">
        <v>0</v>
      </c>
      <c r="AC390" s="51"/>
      <c r="AD390" s="56">
        <v>0</v>
      </c>
      <c r="AF390" s="7"/>
      <c r="AG390" s="7"/>
      <c r="AH390" s="7"/>
    </row>
    <row r="391" spans="1:34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</row>
    <row r="392" spans="1:34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</row>
    <row r="393" spans="1:34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</row>
    <row r="394" spans="1:34" ht="20.100000000000001" customHeight="1" x14ac:dyDescent="0.2">
      <c r="D394" s="2" t="s">
        <v>115</v>
      </c>
      <c r="F394" s="35">
        <v>62</v>
      </c>
      <c r="G394" s="35"/>
      <c r="H394" s="35"/>
      <c r="I394" s="35"/>
      <c r="J394" s="35">
        <v>30</v>
      </c>
      <c r="K394" s="35">
        <v>17</v>
      </c>
      <c r="L394" s="35"/>
      <c r="M394" s="35">
        <v>47</v>
      </c>
      <c r="N394" s="35"/>
      <c r="O394" s="35"/>
      <c r="P394" s="35"/>
      <c r="Q394" s="35">
        <v>35</v>
      </c>
      <c r="R394" s="35">
        <v>48</v>
      </c>
      <c r="S394" s="35"/>
      <c r="T394" s="35">
        <v>83</v>
      </c>
      <c r="U394" s="35"/>
      <c r="V394" s="35"/>
      <c r="W394" s="35"/>
      <c r="X394" s="35">
        <v>26</v>
      </c>
      <c r="Y394" s="35"/>
      <c r="Z394" s="35"/>
      <c r="AA394" s="35"/>
      <c r="AB394" s="35">
        <v>0</v>
      </c>
      <c r="AC394" s="35"/>
      <c r="AD394" s="35">
        <v>0</v>
      </c>
    </row>
    <row r="395" spans="1:34" ht="19.5" customHeight="1" x14ac:dyDescent="0.2">
      <c r="D395" s="44" t="s">
        <v>116</v>
      </c>
      <c r="F395" s="45">
        <v>59</v>
      </c>
      <c r="G395" s="46"/>
      <c r="H395" s="46"/>
      <c r="I395" s="46"/>
      <c r="J395" s="45">
        <v>13</v>
      </c>
      <c r="K395" s="45">
        <v>12</v>
      </c>
      <c r="L395" s="46"/>
      <c r="M395" s="45">
        <v>25</v>
      </c>
      <c r="N395" s="46"/>
      <c r="O395" s="46"/>
      <c r="P395" s="46"/>
      <c r="Q395" s="45">
        <v>18</v>
      </c>
      <c r="R395" s="45">
        <v>47</v>
      </c>
      <c r="S395" s="46"/>
      <c r="T395" s="45">
        <v>65</v>
      </c>
      <c r="U395" s="46"/>
      <c r="V395" s="46"/>
      <c r="W395" s="46"/>
      <c r="X395" s="45">
        <v>19</v>
      </c>
      <c r="Y395" s="46"/>
      <c r="Z395" s="46"/>
      <c r="AA395" s="46"/>
      <c r="AB395" s="45">
        <v>0</v>
      </c>
      <c r="AC395" s="46"/>
      <c r="AD395" s="45">
        <v>0</v>
      </c>
    </row>
    <row r="396" spans="1:34" ht="20.100000000000001" customHeight="1" x14ac:dyDescent="0.2">
      <c r="D396" s="2" t="s">
        <v>132</v>
      </c>
      <c r="F396" s="35">
        <v>60</v>
      </c>
      <c r="G396" s="35"/>
      <c r="H396" s="35"/>
      <c r="I396" s="35"/>
      <c r="J396" s="35">
        <v>20</v>
      </c>
      <c r="K396" s="35">
        <v>12</v>
      </c>
      <c r="L396" s="35"/>
      <c r="M396" s="35">
        <v>32</v>
      </c>
      <c r="N396" s="35"/>
      <c r="O396" s="35"/>
      <c r="P396" s="35"/>
      <c r="Q396" s="35">
        <v>21</v>
      </c>
      <c r="R396" s="35">
        <v>44</v>
      </c>
      <c r="S396" s="35"/>
      <c r="T396" s="35">
        <v>65</v>
      </c>
      <c r="U396" s="35"/>
      <c r="V396" s="35"/>
      <c r="W396" s="35"/>
      <c r="X396" s="35">
        <v>27</v>
      </c>
      <c r="Y396" s="35"/>
      <c r="Z396" s="35"/>
      <c r="AA396" s="35"/>
      <c r="AB396" s="35">
        <v>0</v>
      </c>
      <c r="AC396" s="35"/>
      <c r="AD396" s="35">
        <v>0</v>
      </c>
    </row>
    <row r="397" spans="1:34" ht="19.5" customHeight="1" x14ac:dyDescent="0.2">
      <c r="D397" s="44" t="s">
        <v>118</v>
      </c>
      <c r="F397" s="45">
        <v>96</v>
      </c>
      <c r="G397" s="46"/>
      <c r="H397" s="46"/>
      <c r="I397" s="46"/>
      <c r="J397" s="45">
        <v>21</v>
      </c>
      <c r="K397" s="45">
        <v>14</v>
      </c>
      <c r="L397" s="46"/>
      <c r="M397" s="45">
        <v>35</v>
      </c>
      <c r="N397" s="46"/>
      <c r="O397" s="46"/>
      <c r="P397" s="46"/>
      <c r="Q397" s="45">
        <v>23</v>
      </c>
      <c r="R397" s="45">
        <v>51</v>
      </c>
      <c r="S397" s="46"/>
      <c r="T397" s="45">
        <v>74</v>
      </c>
      <c r="U397" s="46"/>
      <c r="V397" s="46"/>
      <c r="W397" s="46"/>
      <c r="X397" s="45">
        <v>57</v>
      </c>
      <c r="Y397" s="46"/>
      <c r="Z397" s="46"/>
      <c r="AA397" s="46"/>
      <c r="AB397" s="45">
        <v>0</v>
      </c>
      <c r="AC397" s="46"/>
      <c r="AD397" s="45">
        <v>0</v>
      </c>
    </row>
    <row r="398" spans="1:34" ht="20.100000000000001" customHeight="1" x14ac:dyDescent="0.2">
      <c r="D398" s="2" t="s">
        <v>133</v>
      </c>
      <c r="F398" s="35">
        <v>80</v>
      </c>
      <c r="G398" s="35"/>
      <c r="H398" s="35"/>
      <c r="I398" s="35"/>
      <c r="J398" s="35">
        <v>50</v>
      </c>
      <c r="K398" s="35">
        <v>25</v>
      </c>
      <c r="L398" s="35"/>
      <c r="M398" s="35">
        <v>75</v>
      </c>
      <c r="N398" s="35"/>
      <c r="O398" s="35"/>
      <c r="P398" s="35"/>
      <c r="Q398" s="35">
        <v>42</v>
      </c>
      <c r="R398" s="35">
        <v>67</v>
      </c>
      <c r="S398" s="35"/>
      <c r="T398" s="35">
        <v>109</v>
      </c>
      <c r="U398" s="35"/>
      <c r="V398" s="35"/>
      <c r="W398" s="35"/>
      <c r="X398" s="35">
        <v>46</v>
      </c>
      <c r="Y398" s="35"/>
      <c r="Z398" s="35"/>
      <c r="AA398" s="35"/>
      <c r="AB398" s="35">
        <v>0</v>
      </c>
      <c r="AC398" s="35"/>
      <c r="AD398" s="35">
        <v>0</v>
      </c>
    </row>
    <row r="399" spans="1:34" ht="19.5" customHeight="1" x14ac:dyDescent="0.2">
      <c r="D399" s="44" t="s">
        <v>134</v>
      </c>
      <c r="F399" s="45">
        <v>53</v>
      </c>
      <c r="G399" s="46"/>
      <c r="H399" s="46"/>
      <c r="I399" s="46"/>
      <c r="J399" s="45">
        <v>49</v>
      </c>
      <c r="K399" s="45">
        <v>16</v>
      </c>
      <c r="L399" s="46"/>
      <c r="M399" s="45">
        <v>65</v>
      </c>
      <c r="N399" s="46"/>
      <c r="O399" s="46"/>
      <c r="P399" s="46"/>
      <c r="Q399" s="45">
        <v>49</v>
      </c>
      <c r="R399" s="45">
        <v>49</v>
      </c>
      <c r="S399" s="46"/>
      <c r="T399" s="45">
        <v>98</v>
      </c>
      <c r="U399" s="46"/>
      <c r="V399" s="46"/>
      <c r="W399" s="46"/>
      <c r="X399" s="45">
        <v>20</v>
      </c>
      <c r="Y399" s="46"/>
      <c r="Z399" s="46"/>
      <c r="AA399" s="46"/>
      <c r="AB399" s="45">
        <v>0</v>
      </c>
      <c r="AC399" s="46"/>
      <c r="AD399" s="45">
        <v>0</v>
      </c>
    </row>
    <row r="400" spans="1:34" ht="20.100000000000001" customHeight="1" x14ac:dyDescent="0.2">
      <c r="D400" s="2" t="s">
        <v>135</v>
      </c>
      <c r="F400" s="35">
        <v>89</v>
      </c>
      <c r="G400" s="35"/>
      <c r="H400" s="35"/>
      <c r="I400" s="35"/>
      <c r="J400" s="35">
        <v>56</v>
      </c>
      <c r="K400" s="35">
        <v>27</v>
      </c>
      <c r="L400" s="35"/>
      <c r="M400" s="35">
        <v>83</v>
      </c>
      <c r="N400" s="35"/>
      <c r="O400" s="35"/>
      <c r="P400" s="35"/>
      <c r="Q400" s="35">
        <v>57</v>
      </c>
      <c r="R400" s="35">
        <v>67</v>
      </c>
      <c r="S400" s="35"/>
      <c r="T400" s="35">
        <v>124</v>
      </c>
      <c r="U400" s="35"/>
      <c r="V400" s="35"/>
      <c r="W400" s="35"/>
      <c r="X400" s="35">
        <v>48</v>
      </c>
      <c r="Y400" s="35"/>
      <c r="Z400" s="35"/>
      <c r="AA400" s="35"/>
      <c r="AB400" s="35">
        <v>0</v>
      </c>
      <c r="AC400" s="35"/>
      <c r="AD400" s="35">
        <v>0</v>
      </c>
    </row>
    <row r="401" spans="1:34" ht="19.5" customHeight="1" x14ac:dyDescent="0.2">
      <c r="D401" s="44" t="s">
        <v>122</v>
      </c>
      <c r="F401" s="45">
        <v>61</v>
      </c>
      <c r="G401" s="46"/>
      <c r="H401" s="46"/>
      <c r="I401" s="46"/>
      <c r="J401" s="45">
        <v>29</v>
      </c>
      <c r="K401" s="45">
        <v>11</v>
      </c>
      <c r="L401" s="46"/>
      <c r="M401" s="45">
        <v>40</v>
      </c>
      <c r="N401" s="46"/>
      <c r="O401" s="46"/>
      <c r="P401" s="46"/>
      <c r="Q401" s="45">
        <v>28</v>
      </c>
      <c r="R401" s="45">
        <v>41</v>
      </c>
      <c r="S401" s="46"/>
      <c r="T401" s="45">
        <v>69</v>
      </c>
      <c r="U401" s="46"/>
      <c r="V401" s="46"/>
      <c r="W401" s="46"/>
      <c r="X401" s="45">
        <v>32</v>
      </c>
      <c r="Y401" s="46"/>
      <c r="Z401" s="46"/>
      <c r="AA401" s="46"/>
      <c r="AB401" s="45">
        <v>0</v>
      </c>
      <c r="AC401" s="46"/>
      <c r="AD401" s="45">
        <v>0</v>
      </c>
    </row>
    <row r="402" spans="1:34" ht="20.100000000000001" customHeight="1" x14ac:dyDescent="0.2">
      <c r="D402" s="2" t="s">
        <v>123</v>
      </c>
      <c r="F402" s="35">
        <v>72</v>
      </c>
      <c r="G402" s="35"/>
      <c r="H402" s="35"/>
      <c r="I402" s="35"/>
      <c r="J402" s="35">
        <v>31</v>
      </c>
      <c r="K402" s="35">
        <v>10</v>
      </c>
      <c r="L402" s="35"/>
      <c r="M402" s="35">
        <v>41</v>
      </c>
      <c r="N402" s="35"/>
      <c r="O402" s="35"/>
      <c r="P402" s="35"/>
      <c r="Q402" s="35">
        <v>35</v>
      </c>
      <c r="R402" s="35">
        <v>32</v>
      </c>
      <c r="S402" s="35"/>
      <c r="T402" s="35">
        <v>67</v>
      </c>
      <c r="U402" s="35"/>
      <c r="V402" s="35"/>
      <c r="W402" s="35"/>
      <c r="X402" s="35">
        <v>46</v>
      </c>
      <c r="Y402" s="35"/>
      <c r="Z402" s="35"/>
      <c r="AA402" s="35"/>
      <c r="AB402" s="35">
        <v>0</v>
      </c>
      <c r="AC402" s="35"/>
      <c r="AD402" s="35">
        <v>0</v>
      </c>
    </row>
    <row r="403" spans="1:34" ht="19.5" customHeight="1" x14ac:dyDescent="0.2">
      <c r="D403" s="44" t="s">
        <v>136</v>
      </c>
      <c r="F403" s="45">
        <v>61</v>
      </c>
      <c r="G403" s="46"/>
      <c r="H403" s="46"/>
      <c r="I403" s="46"/>
      <c r="J403" s="45">
        <v>35</v>
      </c>
      <c r="K403" s="45">
        <v>16</v>
      </c>
      <c r="L403" s="46"/>
      <c r="M403" s="45">
        <v>51</v>
      </c>
      <c r="N403" s="46"/>
      <c r="O403" s="46"/>
      <c r="P403" s="46"/>
      <c r="Q403" s="45">
        <v>38</v>
      </c>
      <c r="R403" s="45">
        <v>46</v>
      </c>
      <c r="S403" s="46"/>
      <c r="T403" s="45">
        <v>84</v>
      </c>
      <c r="U403" s="46"/>
      <c r="V403" s="46"/>
      <c r="W403" s="46"/>
      <c r="X403" s="45">
        <v>28</v>
      </c>
      <c r="Y403" s="46"/>
      <c r="Z403" s="46"/>
      <c r="AA403" s="46"/>
      <c r="AB403" s="45">
        <v>0</v>
      </c>
      <c r="AC403" s="46"/>
      <c r="AD403" s="45">
        <v>0</v>
      </c>
    </row>
    <row r="404" spans="1:34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</row>
    <row r="405" spans="1:34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693</v>
      </c>
      <c r="G405" s="51"/>
      <c r="H405" s="51"/>
      <c r="I405" s="51"/>
      <c r="J405" s="50">
        <v>334</v>
      </c>
      <c r="K405" s="50">
        <v>160</v>
      </c>
      <c r="L405" s="51"/>
      <c r="M405" s="50">
        <v>494</v>
      </c>
      <c r="N405" s="51"/>
      <c r="O405" s="51"/>
      <c r="P405" s="51"/>
      <c r="Q405" s="50">
        <v>346</v>
      </c>
      <c r="R405" s="50">
        <v>492</v>
      </c>
      <c r="S405" s="51"/>
      <c r="T405" s="50">
        <v>838</v>
      </c>
      <c r="U405" s="51"/>
      <c r="V405" s="51"/>
      <c r="W405" s="51"/>
      <c r="X405" s="50">
        <v>349</v>
      </c>
      <c r="Y405" s="51"/>
      <c r="Z405" s="51"/>
      <c r="AA405" s="51"/>
      <c r="AB405" s="50">
        <v>0</v>
      </c>
      <c r="AC405" s="51"/>
      <c r="AD405" s="50">
        <v>0</v>
      </c>
      <c r="AF405" s="7"/>
      <c r="AG405" s="7"/>
      <c r="AH405" s="7"/>
    </row>
    <row r="406" spans="1:34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</row>
    <row r="407" spans="1:34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</row>
    <row r="408" spans="1:34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/>
      <c r="M408" s="35">
        <v>0</v>
      </c>
      <c r="N408" s="35"/>
      <c r="O408" s="35"/>
      <c r="P408" s="35"/>
      <c r="Q408" s="35">
        <v>0</v>
      </c>
      <c r="R408" s="35">
        <v>0</v>
      </c>
      <c r="S408" s="35"/>
      <c r="T408" s="35">
        <v>0</v>
      </c>
      <c r="U408" s="35"/>
      <c r="V408" s="35"/>
      <c r="W408" s="35"/>
      <c r="X408" s="35">
        <v>0</v>
      </c>
      <c r="Y408" s="35"/>
      <c r="Z408" s="35"/>
      <c r="AA408" s="35"/>
      <c r="AB408" s="35">
        <v>0</v>
      </c>
      <c r="AC408" s="35"/>
      <c r="AD408" s="35">
        <v>0</v>
      </c>
    </row>
    <row r="409" spans="1:34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6"/>
      <c r="M409" s="45">
        <v>0</v>
      </c>
      <c r="N409" s="46"/>
      <c r="O409" s="46"/>
      <c r="P409" s="46"/>
      <c r="Q409" s="45">
        <v>0</v>
      </c>
      <c r="R409" s="45">
        <v>0</v>
      </c>
      <c r="S409" s="46"/>
      <c r="T409" s="45">
        <v>0</v>
      </c>
      <c r="U409" s="46"/>
      <c r="V409" s="46"/>
      <c r="W409" s="46"/>
      <c r="X409" s="45">
        <v>0</v>
      </c>
      <c r="Y409" s="46"/>
      <c r="Z409" s="46"/>
      <c r="AA409" s="46"/>
      <c r="AB409" s="45">
        <v>0</v>
      </c>
      <c r="AC409" s="46"/>
      <c r="AD409" s="45">
        <v>0</v>
      </c>
    </row>
    <row r="410" spans="1:34" ht="20.100000000000001" customHeight="1" x14ac:dyDescent="0.2">
      <c r="D410" s="2" t="s">
        <v>247</v>
      </c>
      <c r="F410" s="35">
        <v>2</v>
      </c>
      <c r="G410" s="35"/>
      <c r="H410" s="35"/>
      <c r="I410" s="35"/>
      <c r="J410" s="35">
        <v>7</v>
      </c>
      <c r="K410" s="35">
        <v>0</v>
      </c>
      <c r="L410" s="35"/>
      <c r="M410" s="35">
        <v>7</v>
      </c>
      <c r="N410" s="35"/>
      <c r="O410" s="35"/>
      <c r="P410" s="35"/>
      <c r="Q410" s="35">
        <v>3</v>
      </c>
      <c r="R410" s="35">
        <v>0</v>
      </c>
      <c r="S410" s="35"/>
      <c r="T410" s="35">
        <v>3</v>
      </c>
      <c r="U410" s="35"/>
      <c r="V410" s="35"/>
      <c r="W410" s="35"/>
      <c r="X410" s="35">
        <v>6</v>
      </c>
      <c r="Y410" s="35"/>
      <c r="Z410" s="35"/>
      <c r="AA410" s="35"/>
      <c r="AB410" s="35">
        <v>0</v>
      </c>
      <c r="AC410" s="35"/>
      <c r="AD410" s="35">
        <v>0</v>
      </c>
    </row>
    <row r="411" spans="1:34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</row>
    <row r="412" spans="1:34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2</v>
      </c>
      <c r="G412" s="51"/>
      <c r="H412" s="51"/>
      <c r="I412" s="51"/>
      <c r="J412" s="50">
        <v>7</v>
      </c>
      <c r="K412" s="50">
        <v>0</v>
      </c>
      <c r="L412" s="51"/>
      <c r="M412" s="50">
        <v>7</v>
      </c>
      <c r="N412" s="51"/>
      <c r="O412" s="51"/>
      <c r="P412" s="51"/>
      <c r="Q412" s="50">
        <v>3</v>
      </c>
      <c r="R412" s="50">
        <v>0</v>
      </c>
      <c r="S412" s="51"/>
      <c r="T412" s="50">
        <v>3</v>
      </c>
      <c r="U412" s="51"/>
      <c r="V412" s="51"/>
      <c r="W412" s="51"/>
      <c r="X412" s="50">
        <v>6</v>
      </c>
      <c r="Y412" s="51"/>
      <c r="Z412" s="51"/>
      <c r="AA412" s="51"/>
      <c r="AB412" s="50">
        <v>0</v>
      </c>
      <c r="AC412" s="51"/>
      <c r="AD412" s="50">
        <v>0</v>
      </c>
      <c r="AF412" s="7"/>
      <c r="AG412" s="7"/>
      <c r="AH412" s="7"/>
    </row>
    <row r="413" spans="1:34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</row>
    <row r="414" spans="1:34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695</v>
      </c>
      <c r="G414" s="51"/>
      <c r="H414" s="51"/>
      <c r="I414" s="51"/>
      <c r="J414" s="56">
        <v>341</v>
      </c>
      <c r="K414" s="56">
        <v>160</v>
      </c>
      <c r="L414" s="51"/>
      <c r="M414" s="56">
        <v>501</v>
      </c>
      <c r="N414" s="51"/>
      <c r="O414" s="51"/>
      <c r="P414" s="51"/>
      <c r="Q414" s="56">
        <v>349</v>
      </c>
      <c r="R414" s="56">
        <v>492</v>
      </c>
      <c r="S414" s="51"/>
      <c r="T414" s="56">
        <v>841</v>
      </c>
      <c r="U414" s="51"/>
      <c r="V414" s="51"/>
      <c r="W414" s="51"/>
      <c r="X414" s="56">
        <v>355</v>
      </c>
      <c r="Y414" s="51"/>
      <c r="Z414" s="51"/>
      <c r="AA414" s="51"/>
      <c r="AB414" s="56">
        <v>0</v>
      </c>
      <c r="AC414" s="51"/>
      <c r="AD414" s="56">
        <v>0</v>
      </c>
      <c r="AF414" s="7"/>
      <c r="AG414" s="7"/>
      <c r="AH414" s="7"/>
    </row>
    <row r="415" spans="1:34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</row>
    <row r="416" spans="1:34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</row>
    <row r="417" spans="1:34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</row>
    <row r="418" spans="1:34" ht="20.100000000000001" customHeight="1" x14ac:dyDescent="0.2">
      <c r="D418" s="2" t="s">
        <v>250</v>
      </c>
      <c r="F418" s="35">
        <v>62</v>
      </c>
      <c r="G418" s="35"/>
      <c r="H418" s="35"/>
      <c r="I418" s="35"/>
      <c r="J418" s="35">
        <v>21</v>
      </c>
      <c r="K418" s="35">
        <v>3</v>
      </c>
      <c r="L418" s="35"/>
      <c r="M418" s="35">
        <v>24</v>
      </c>
      <c r="N418" s="35"/>
      <c r="O418" s="35"/>
      <c r="P418" s="35"/>
      <c r="Q418" s="35">
        <v>27</v>
      </c>
      <c r="R418" s="35">
        <v>43</v>
      </c>
      <c r="S418" s="35"/>
      <c r="T418" s="35">
        <v>70</v>
      </c>
      <c r="U418" s="35"/>
      <c r="V418" s="35"/>
      <c r="W418" s="35"/>
      <c r="X418" s="35">
        <v>16</v>
      </c>
      <c r="Y418" s="35"/>
      <c r="Z418" s="35"/>
      <c r="AA418" s="35"/>
      <c r="AB418" s="35">
        <v>0</v>
      </c>
      <c r="AC418" s="35"/>
      <c r="AD418" s="35">
        <v>0</v>
      </c>
    </row>
    <row r="419" spans="1:34" ht="19.5" customHeight="1" x14ac:dyDescent="0.2">
      <c r="D419" s="44" t="s">
        <v>251</v>
      </c>
      <c r="F419" s="45">
        <v>86</v>
      </c>
      <c r="G419" s="46"/>
      <c r="H419" s="46"/>
      <c r="I419" s="46"/>
      <c r="J419" s="45">
        <v>27</v>
      </c>
      <c r="K419" s="45">
        <v>12</v>
      </c>
      <c r="L419" s="46"/>
      <c r="M419" s="45">
        <v>39</v>
      </c>
      <c r="N419" s="46"/>
      <c r="O419" s="46"/>
      <c r="P419" s="46"/>
      <c r="Q419" s="45">
        <v>34</v>
      </c>
      <c r="R419" s="45">
        <v>41</v>
      </c>
      <c r="S419" s="46"/>
      <c r="T419" s="45">
        <v>75</v>
      </c>
      <c r="U419" s="46"/>
      <c r="V419" s="46"/>
      <c r="W419" s="46"/>
      <c r="X419" s="45">
        <v>50</v>
      </c>
      <c r="Y419" s="46"/>
      <c r="Z419" s="46"/>
      <c r="AA419" s="46"/>
      <c r="AB419" s="45">
        <v>0</v>
      </c>
      <c r="AC419" s="46"/>
      <c r="AD419" s="45">
        <v>0</v>
      </c>
    </row>
    <row r="420" spans="1:34" ht="20.100000000000001" customHeight="1" x14ac:dyDescent="0.2">
      <c r="D420" s="2" t="s">
        <v>252</v>
      </c>
      <c r="F420" s="35">
        <v>71</v>
      </c>
      <c r="G420" s="35"/>
      <c r="H420" s="35"/>
      <c r="I420" s="35"/>
      <c r="J420" s="35">
        <v>21</v>
      </c>
      <c r="K420" s="35">
        <v>4</v>
      </c>
      <c r="L420" s="35"/>
      <c r="M420" s="35">
        <v>25</v>
      </c>
      <c r="N420" s="35"/>
      <c r="O420" s="35"/>
      <c r="P420" s="35"/>
      <c r="Q420" s="35">
        <v>21</v>
      </c>
      <c r="R420" s="35">
        <v>33</v>
      </c>
      <c r="S420" s="35"/>
      <c r="T420" s="35">
        <v>54</v>
      </c>
      <c r="U420" s="35"/>
      <c r="V420" s="35"/>
      <c r="W420" s="35"/>
      <c r="X420" s="35">
        <v>42</v>
      </c>
      <c r="Y420" s="35"/>
      <c r="Z420" s="35"/>
      <c r="AA420" s="35"/>
      <c r="AB420" s="35">
        <v>0</v>
      </c>
      <c r="AC420" s="35"/>
      <c r="AD420" s="35">
        <v>0</v>
      </c>
    </row>
    <row r="421" spans="1:34" ht="19.5" customHeight="1" x14ac:dyDescent="0.2">
      <c r="D421" s="44" t="s">
        <v>253</v>
      </c>
      <c r="F421" s="45">
        <v>136</v>
      </c>
      <c r="G421" s="46"/>
      <c r="H421" s="46"/>
      <c r="I421" s="46"/>
      <c r="J421" s="45">
        <v>22</v>
      </c>
      <c r="K421" s="45">
        <v>5</v>
      </c>
      <c r="L421" s="46"/>
      <c r="M421" s="45">
        <v>27</v>
      </c>
      <c r="N421" s="46"/>
      <c r="O421" s="46"/>
      <c r="P421" s="46"/>
      <c r="Q421" s="45">
        <v>22</v>
      </c>
      <c r="R421" s="45">
        <v>79</v>
      </c>
      <c r="S421" s="46"/>
      <c r="T421" s="45">
        <v>101</v>
      </c>
      <c r="U421" s="46"/>
      <c r="V421" s="46"/>
      <c r="W421" s="46"/>
      <c r="X421" s="45">
        <v>62</v>
      </c>
      <c r="Y421" s="46"/>
      <c r="Z421" s="46"/>
      <c r="AA421" s="46"/>
      <c r="AB421" s="45">
        <v>0</v>
      </c>
      <c r="AC421" s="46"/>
      <c r="AD421" s="45">
        <v>0</v>
      </c>
    </row>
    <row r="422" spans="1:34" ht="20.100000000000001" customHeight="1" x14ac:dyDescent="0.2">
      <c r="D422" s="2" t="s">
        <v>254</v>
      </c>
      <c r="F422" s="35">
        <v>63</v>
      </c>
      <c r="G422" s="35"/>
      <c r="H422" s="35"/>
      <c r="I422" s="35"/>
      <c r="J422" s="35">
        <v>32</v>
      </c>
      <c r="K422" s="35">
        <v>5</v>
      </c>
      <c r="L422" s="35"/>
      <c r="M422" s="35">
        <v>37</v>
      </c>
      <c r="N422" s="35"/>
      <c r="O422" s="35"/>
      <c r="P422" s="35"/>
      <c r="Q422" s="35">
        <v>30</v>
      </c>
      <c r="R422" s="35">
        <v>34</v>
      </c>
      <c r="S422" s="35"/>
      <c r="T422" s="35">
        <v>64</v>
      </c>
      <c r="U422" s="35"/>
      <c r="V422" s="35"/>
      <c r="W422" s="35"/>
      <c r="X422" s="35">
        <v>36</v>
      </c>
      <c r="Y422" s="35"/>
      <c r="Z422" s="35"/>
      <c r="AA422" s="35"/>
      <c r="AB422" s="35">
        <v>0</v>
      </c>
      <c r="AC422" s="35"/>
      <c r="AD422" s="35">
        <v>0</v>
      </c>
    </row>
    <row r="423" spans="1:34" ht="19.5" customHeight="1" x14ac:dyDescent="0.2">
      <c r="D423" s="44" t="s">
        <v>134</v>
      </c>
      <c r="F423" s="45">
        <v>166</v>
      </c>
      <c r="G423" s="46"/>
      <c r="H423" s="46"/>
      <c r="I423" s="46"/>
      <c r="J423" s="45">
        <v>32</v>
      </c>
      <c r="K423" s="45">
        <v>17</v>
      </c>
      <c r="L423" s="46"/>
      <c r="M423" s="45">
        <v>49</v>
      </c>
      <c r="N423" s="46"/>
      <c r="O423" s="46"/>
      <c r="P423" s="46"/>
      <c r="Q423" s="45">
        <v>39</v>
      </c>
      <c r="R423" s="45">
        <v>62</v>
      </c>
      <c r="S423" s="46"/>
      <c r="T423" s="45">
        <v>101</v>
      </c>
      <c r="U423" s="46"/>
      <c r="V423" s="46"/>
      <c r="W423" s="46"/>
      <c r="X423" s="45">
        <v>114</v>
      </c>
      <c r="Y423" s="46"/>
      <c r="Z423" s="46"/>
      <c r="AA423" s="46"/>
      <c r="AB423" s="45">
        <v>0</v>
      </c>
      <c r="AC423" s="46"/>
      <c r="AD423" s="45">
        <v>0</v>
      </c>
    </row>
    <row r="424" spans="1:34" ht="20.100000000000001" customHeight="1" x14ac:dyDescent="0.2">
      <c r="D424" s="2" t="s">
        <v>135</v>
      </c>
      <c r="F424" s="35">
        <v>118</v>
      </c>
      <c r="G424" s="35"/>
      <c r="H424" s="35"/>
      <c r="I424" s="35"/>
      <c r="J424" s="35">
        <v>30</v>
      </c>
      <c r="K424" s="35">
        <v>18</v>
      </c>
      <c r="L424" s="35"/>
      <c r="M424" s="35">
        <v>48</v>
      </c>
      <c r="N424" s="35"/>
      <c r="O424" s="35"/>
      <c r="P424" s="35"/>
      <c r="Q424" s="35">
        <v>40</v>
      </c>
      <c r="R424" s="35">
        <v>41</v>
      </c>
      <c r="S424" s="35"/>
      <c r="T424" s="35">
        <v>81</v>
      </c>
      <c r="U424" s="35"/>
      <c r="V424" s="35"/>
      <c r="W424" s="35"/>
      <c r="X424" s="35">
        <v>85</v>
      </c>
      <c r="Y424" s="35"/>
      <c r="Z424" s="35"/>
      <c r="AA424" s="35"/>
      <c r="AB424" s="35">
        <v>0</v>
      </c>
      <c r="AC424" s="35"/>
      <c r="AD424" s="35">
        <v>0</v>
      </c>
    </row>
    <row r="425" spans="1:34" ht="19.5" customHeight="1" x14ac:dyDescent="0.2">
      <c r="D425" s="44" t="s">
        <v>255</v>
      </c>
      <c r="F425" s="45">
        <v>91</v>
      </c>
      <c r="G425" s="46"/>
      <c r="H425" s="46"/>
      <c r="I425" s="46"/>
      <c r="J425" s="45">
        <v>26</v>
      </c>
      <c r="K425" s="45">
        <v>19</v>
      </c>
      <c r="L425" s="46"/>
      <c r="M425" s="45">
        <v>45</v>
      </c>
      <c r="N425" s="46"/>
      <c r="O425" s="46"/>
      <c r="P425" s="46"/>
      <c r="Q425" s="45">
        <v>31</v>
      </c>
      <c r="R425" s="45">
        <v>52</v>
      </c>
      <c r="S425" s="46"/>
      <c r="T425" s="45">
        <v>83</v>
      </c>
      <c r="U425" s="46"/>
      <c r="V425" s="46"/>
      <c r="W425" s="46"/>
      <c r="X425" s="45">
        <v>53</v>
      </c>
      <c r="Y425" s="46"/>
      <c r="Z425" s="46"/>
      <c r="AA425" s="46"/>
      <c r="AB425" s="45">
        <v>0</v>
      </c>
      <c r="AC425" s="46"/>
      <c r="AD425" s="45">
        <v>0</v>
      </c>
    </row>
    <row r="426" spans="1:34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8</v>
      </c>
      <c r="K426" s="46">
        <v>0</v>
      </c>
      <c r="L426" s="46"/>
      <c r="M426" s="46">
        <v>8</v>
      </c>
      <c r="N426" s="46"/>
      <c r="O426" s="46"/>
      <c r="P426" s="46"/>
      <c r="Q426" s="46">
        <v>8</v>
      </c>
      <c r="R426" s="46">
        <v>0</v>
      </c>
      <c r="S426" s="46"/>
      <c r="T426" s="46">
        <v>8</v>
      </c>
      <c r="U426" s="46"/>
      <c r="V426" s="46"/>
      <c r="W426" s="46"/>
      <c r="X426" s="46">
        <v>0</v>
      </c>
      <c r="Y426" s="46"/>
      <c r="Z426" s="46"/>
      <c r="AA426" s="46"/>
      <c r="AB426" s="46">
        <v>0</v>
      </c>
      <c r="AC426" s="46"/>
      <c r="AD426" s="46">
        <v>0</v>
      </c>
    </row>
    <row r="427" spans="1:34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0</v>
      </c>
      <c r="K427" s="45">
        <v>0</v>
      </c>
      <c r="L427" s="46"/>
      <c r="M427" s="45">
        <v>0</v>
      </c>
      <c r="N427" s="46"/>
      <c r="O427" s="46"/>
      <c r="P427" s="46"/>
      <c r="Q427" s="45">
        <v>0</v>
      </c>
      <c r="R427" s="45">
        <v>0</v>
      </c>
      <c r="S427" s="46"/>
      <c r="T427" s="45">
        <v>0</v>
      </c>
      <c r="U427" s="46"/>
      <c r="V427" s="46"/>
      <c r="W427" s="46"/>
      <c r="X427" s="45">
        <v>0</v>
      </c>
      <c r="Y427" s="46"/>
      <c r="Z427" s="46"/>
      <c r="AA427" s="46"/>
      <c r="AB427" s="45">
        <v>0</v>
      </c>
      <c r="AC427" s="46"/>
      <c r="AD427" s="45">
        <v>0</v>
      </c>
    </row>
    <row r="428" spans="1:34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1</v>
      </c>
      <c r="K428" s="46">
        <v>0</v>
      </c>
      <c r="L428" s="46"/>
      <c r="M428" s="46">
        <v>1</v>
      </c>
      <c r="N428" s="46"/>
      <c r="O428" s="46"/>
      <c r="P428" s="46"/>
      <c r="Q428" s="46">
        <v>1</v>
      </c>
      <c r="R428" s="46">
        <v>0</v>
      </c>
      <c r="S428" s="46"/>
      <c r="T428" s="46">
        <v>1</v>
      </c>
      <c r="U428" s="46"/>
      <c r="V428" s="46"/>
      <c r="W428" s="46"/>
      <c r="X428" s="46">
        <v>0</v>
      </c>
      <c r="Y428" s="46"/>
      <c r="Z428" s="46"/>
      <c r="AA428" s="46"/>
      <c r="AB428" s="46">
        <v>0</v>
      </c>
      <c r="AC428" s="46"/>
      <c r="AD428" s="46">
        <v>0</v>
      </c>
    </row>
    <row r="429" spans="1:34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</row>
    <row r="430" spans="1:34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793</v>
      </c>
      <c r="G430" s="51"/>
      <c r="H430" s="51"/>
      <c r="I430" s="51"/>
      <c r="J430" s="50">
        <v>220</v>
      </c>
      <c r="K430" s="50">
        <v>83</v>
      </c>
      <c r="L430" s="51"/>
      <c r="M430" s="50">
        <v>303</v>
      </c>
      <c r="N430" s="51"/>
      <c r="O430" s="51"/>
      <c r="P430" s="51"/>
      <c r="Q430" s="50">
        <v>253</v>
      </c>
      <c r="R430" s="50">
        <v>385</v>
      </c>
      <c r="S430" s="51"/>
      <c r="T430" s="50">
        <v>638</v>
      </c>
      <c r="U430" s="51"/>
      <c r="V430" s="51"/>
      <c r="W430" s="51"/>
      <c r="X430" s="50">
        <v>458</v>
      </c>
      <c r="Y430" s="51"/>
      <c r="Z430" s="51"/>
      <c r="AA430" s="51"/>
      <c r="AB430" s="50">
        <v>0</v>
      </c>
      <c r="AC430" s="51"/>
      <c r="AD430" s="50">
        <v>0</v>
      </c>
      <c r="AF430" s="7"/>
      <c r="AG430" s="7"/>
      <c r="AH430" s="7"/>
    </row>
    <row r="431" spans="1:34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F431" s="7"/>
      <c r="AG431" s="7"/>
      <c r="AH431" s="7"/>
    </row>
    <row r="432" spans="1:34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793</v>
      </c>
      <c r="G432" s="51"/>
      <c r="H432" s="51"/>
      <c r="I432" s="51"/>
      <c r="J432" s="56">
        <v>220</v>
      </c>
      <c r="K432" s="56">
        <v>83</v>
      </c>
      <c r="L432" s="51"/>
      <c r="M432" s="56">
        <v>303</v>
      </c>
      <c r="N432" s="51"/>
      <c r="O432" s="51"/>
      <c r="P432" s="51"/>
      <c r="Q432" s="56">
        <v>253</v>
      </c>
      <c r="R432" s="56">
        <v>385</v>
      </c>
      <c r="S432" s="51"/>
      <c r="T432" s="56">
        <v>638</v>
      </c>
      <c r="U432" s="51"/>
      <c r="V432" s="51"/>
      <c r="W432" s="51"/>
      <c r="X432" s="56">
        <v>458</v>
      </c>
      <c r="Y432" s="51"/>
      <c r="Z432" s="51"/>
      <c r="AA432" s="51"/>
      <c r="AB432" s="56">
        <v>0</v>
      </c>
      <c r="AC432" s="51"/>
      <c r="AD432" s="56">
        <v>0</v>
      </c>
      <c r="AF432" s="7"/>
      <c r="AG432" s="7"/>
      <c r="AH432" s="7"/>
    </row>
    <row r="433" spans="1:34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</row>
    <row r="434" spans="1:34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</row>
    <row r="435" spans="1:34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</row>
    <row r="436" spans="1:34" ht="20.100000000000001" customHeight="1" x14ac:dyDescent="0.2">
      <c r="D436" s="2" t="s">
        <v>141</v>
      </c>
      <c r="F436" s="35">
        <v>32</v>
      </c>
      <c r="G436" s="35"/>
      <c r="H436" s="35"/>
      <c r="I436" s="35"/>
      <c r="J436" s="35">
        <v>21</v>
      </c>
      <c r="K436" s="35">
        <v>6</v>
      </c>
      <c r="L436" s="35"/>
      <c r="M436" s="35">
        <v>27</v>
      </c>
      <c r="N436" s="35"/>
      <c r="O436" s="35"/>
      <c r="P436" s="35"/>
      <c r="Q436" s="35">
        <v>22</v>
      </c>
      <c r="R436" s="35">
        <v>24</v>
      </c>
      <c r="S436" s="35"/>
      <c r="T436" s="35">
        <v>46</v>
      </c>
      <c r="U436" s="35"/>
      <c r="V436" s="35"/>
      <c r="W436" s="35"/>
      <c r="X436" s="35">
        <v>13</v>
      </c>
      <c r="Y436" s="35"/>
      <c r="Z436" s="35"/>
      <c r="AA436" s="35"/>
      <c r="AB436" s="35">
        <v>0</v>
      </c>
      <c r="AC436" s="35"/>
      <c r="AD436" s="35">
        <v>0</v>
      </c>
    </row>
    <row r="437" spans="1:34" ht="19.5" customHeight="1" x14ac:dyDescent="0.2">
      <c r="D437" s="44" t="s">
        <v>116</v>
      </c>
      <c r="F437" s="45">
        <v>14</v>
      </c>
      <c r="G437" s="46"/>
      <c r="H437" s="46"/>
      <c r="I437" s="46"/>
      <c r="J437" s="45">
        <v>12</v>
      </c>
      <c r="K437" s="45">
        <v>8</v>
      </c>
      <c r="L437" s="46"/>
      <c r="M437" s="45">
        <v>20</v>
      </c>
      <c r="N437" s="46"/>
      <c r="O437" s="46"/>
      <c r="P437" s="46"/>
      <c r="Q437" s="45">
        <v>15</v>
      </c>
      <c r="R437" s="45">
        <v>10</v>
      </c>
      <c r="S437" s="46"/>
      <c r="T437" s="45">
        <v>25</v>
      </c>
      <c r="U437" s="46"/>
      <c r="V437" s="46"/>
      <c r="W437" s="46"/>
      <c r="X437" s="45">
        <v>9</v>
      </c>
      <c r="Y437" s="46"/>
      <c r="Z437" s="46"/>
      <c r="AA437" s="46"/>
      <c r="AB437" s="45">
        <v>0</v>
      </c>
      <c r="AC437" s="46"/>
      <c r="AD437" s="45">
        <v>0</v>
      </c>
    </row>
    <row r="438" spans="1:34" ht="20.100000000000001" customHeight="1" x14ac:dyDescent="0.2">
      <c r="D438" s="2" t="s">
        <v>132</v>
      </c>
      <c r="F438" s="35">
        <v>4</v>
      </c>
      <c r="G438" s="35"/>
      <c r="H438" s="35"/>
      <c r="I438" s="35"/>
      <c r="J438" s="35">
        <v>16</v>
      </c>
      <c r="K438" s="35">
        <v>3</v>
      </c>
      <c r="L438" s="35"/>
      <c r="M438" s="35">
        <v>19</v>
      </c>
      <c r="N438" s="35"/>
      <c r="O438" s="35"/>
      <c r="P438" s="35"/>
      <c r="Q438" s="35">
        <v>12</v>
      </c>
      <c r="R438" s="35">
        <v>5</v>
      </c>
      <c r="S438" s="35"/>
      <c r="T438" s="35">
        <v>17</v>
      </c>
      <c r="U438" s="35"/>
      <c r="V438" s="35"/>
      <c r="W438" s="35"/>
      <c r="X438" s="35">
        <v>6</v>
      </c>
      <c r="Y438" s="35"/>
      <c r="Z438" s="35"/>
      <c r="AA438" s="35"/>
      <c r="AB438" s="35">
        <v>0</v>
      </c>
      <c r="AC438" s="35"/>
      <c r="AD438" s="35">
        <v>0</v>
      </c>
    </row>
    <row r="439" spans="1:34" ht="19.5" customHeight="1" x14ac:dyDescent="0.2">
      <c r="D439" s="44" t="s">
        <v>151</v>
      </c>
      <c r="F439" s="45">
        <v>31</v>
      </c>
      <c r="G439" s="46"/>
      <c r="H439" s="46"/>
      <c r="I439" s="46"/>
      <c r="J439" s="45">
        <v>18</v>
      </c>
      <c r="K439" s="45">
        <v>6</v>
      </c>
      <c r="L439" s="46"/>
      <c r="M439" s="45">
        <v>24</v>
      </c>
      <c r="N439" s="46"/>
      <c r="O439" s="46"/>
      <c r="P439" s="46"/>
      <c r="Q439" s="45">
        <v>15</v>
      </c>
      <c r="R439" s="45">
        <v>17</v>
      </c>
      <c r="S439" s="46"/>
      <c r="T439" s="45">
        <v>32</v>
      </c>
      <c r="U439" s="46"/>
      <c r="V439" s="46"/>
      <c r="W439" s="46"/>
      <c r="X439" s="45">
        <v>23</v>
      </c>
      <c r="Y439" s="46"/>
      <c r="Z439" s="46"/>
      <c r="AA439" s="46"/>
      <c r="AB439" s="45">
        <v>0</v>
      </c>
      <c r="AC439" s="46"/>
      <c r="AD439" s="45">
        <v>0</v>
      </c>
    </row>
    <row r="440" spans="1:34" ht="20.100000000000001" customHeight="1" x14ac:dyDescent="0.2">
      <c r="D440" s="2" t="s">
        <v>133</v>
      </c>
      <c r="F440" s="35">
        <v>18</v>
      </c>
      <c r="G440" s="35"/>
      <c r="H440" s="35"/>
      <c r="I440" s="35"/>
      <c r="J440" s="35">
        <v>15</v>
      </c>
      <c r="K440" s="35">
        <v>3</v>
      </c>
      <c r="L440" s="35"/>
      <c r="M440" s="35">
        <v>18</v>
      </c>
      <c r="N440" s="35"/>
      <c r="O440" s="35"/>
      <c r="P440" s="35"/>
      <c r="Q440" s="35">
        <v>20</v>
      </c>
      <c r="R440" s="35">
        <v>8</v>
      </c>
      <c r="S440" s="35"/>
      <c r="T440" s="35">
        <v>28</v>
      </c>
      <c r="U440" s="35"/>
      <c r="V440" s="35"/>
      <c r="W440" s="35"/>
      <c r="X440" s="35">
        <v>8</v>
      </c>
      <c r="Y440" s="35"/>
      <c r="Z440" s="35"/>
      <c r="AA440" s="35"/>
      <c r="AB440" s="35">
        <v>0</v>
      </c>
      <c r="AC440" s="35"/>
      <c r="AD440" s="35">
        <v>0</v>
      </c>
    </row>
    <row r="441" spans="1:34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</row>
    <row r="442" spans="1:34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99</v>
      </c>
      <c r="G442" s="51"/>
      <c r="H442" s="51"/>
      <c r="I442" s="51"/>
      <c r="J442" s="50">
        <v>82</v>
      </c>
      <c r="K442" s="50">
        <v>26</v>
      </c>
      <c r="L442" s="51"/>
      <c r="M442" s="50">
        <v>108</v>
      </c>
      <c r="N442" s="51"/>
      <c r="O442" s="51"/>
      <c r="P442" s="51"/>
      <c r="Q442" s="50">
        <v>84</v>
      </c>
      <c r="R442" s="50">
        <v>64</v>
      </c>
      <c r="S442" s="51"/>
      <c r="T442" s="50">
        <v>148</v>
      </c>
      <c r="U442" s="51"/>
      <c r="V442" s="51"/>
      <c r="W442" s="51"/>
      <c r="X442" s="50">
        <v>59</v>
      </c>
      <c r="Y442" s="51"/>
      <c r="Z442" s="51"/>
      <c r="AA442" s="51"/>
      <c r="AB442" s="50">
        <v>0</v>
      </c>
      <c r="AC442" s="51"/>
      <c r="AD442" s="50">
        <v>0</v>
      </c>
      <c r="AF442" s="7"/>
      <c r="AG442" s="7"/>
      <c r="AH442" s="7"/>
    </row>
    <row r="443" spans="1:34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F443" s="7"/>
      <c r="AG443" s="7"/>
      <c r="AH443" s="7"/>
    </row>
    <row r="444" spans="1:34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99</v>
      </c>
      <c r="G444" s="51"/>
      <c r="H444" s="51"/>
      <c r="I444" s="51"/>
      <c r="J444" s="56">
        <v>82</v>
      </c>
      <c r="K444" s="56">
        <v>26</v>
      </c>
      <c r="L444" s="51"/>
      <c r="M444" s="56">
        <v>108</v>
      </c>
      <c r="N444" s="51"/>
      <c r="O444" s="51"/>
      <c r="P444" s="51"/>
      <c r="Q444" s="56">
        <v>84</v>
      </c>
      <c r="R444" s="56">
        <v>64</v>
      </c>
      <c r="S444" s="51"/>
      <c r="T444" s="56">
        <v>148</v>
      </c>
      <c r="U444" s="51"/>
      <c r="V444" s="51"/>
      <c r="W444" s="51"/>
      <c r="X444" s="56">
        <v>59</v>
      </c>
      <c r="Y444" s="51"/>
      <c r="Z444" s="51"/>
      <c r="AA444" s="51"/>
      <c r="AB444" s="56">
        <v>0</v>
      </c>
      <c r="AC444" s="51"/>
      <c r="AD444" s="56">
        <v>0</v>
      </c>
      <c r="AF444" s="7"/>
      <c r="AG444" s="7"/>
      <c r="AH444" s="7"/>
    </row>
    <row r="445" spans="1:34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</row>
    <row r="446" spans="1:34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</row>
    <row r="447" spans="1:34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</row>
    <row r="448" spans="1:34" ht="20.100000000000001" customHeight="1" x14ac:dyDescent="0.2">
      <c r="D448" s="2" t="s">
        <v>141</v>
      </c>
      <c r="F448" s="35">
        <v>164</v>
      </c>
      <c r="G448" s="35"/>
      <c r="H448" s="35"/>
      <c r="I448" s="35"/>
      <c r="J448" s="35">
        <v>212</v>
      </c>
      <c r="K448" s="35">
        <v>43</v>
      </c>
      <c r="L448" s="35"/>
      <c r="M448" s="35">
        <v>255</v>
      </c>
      <c r="N448" s="35"/>
      <c r="O448" s="35"/>
      <c r="P448" s="35"/>
      <c r="Q448" s="35">
        <v>129</v>
      </c>
      <c r="R448" s="35">
        <v>124</v>
      </c>
      <c r="S448" s="35"/>
      <c r="T448" s="35">
        <v>253</v>
      </c>
      <c r="U448" s="35"/>
      <c r="V448" s="35"/>
      <c r="W448" s="35"/>
      <c r="X448" s="35">
        <v>166</v>
      </c>
      <c r="Y448" s="35"/>
      <c r="Z448" s="35"/>
      <c r="AA448" s="35"/>
      <c r="AB448" s="35">
        <v>0</v>
      </c>
      <c r="AC448" s="35"/>
      <c r="AD448" s="35">
        <v>0</v>
      </c>
    </row>
    <row r="449" spans="1:34" ht="19.5" customHeight="1" x14ac:dyDescent="0.2">
      <c r="D449" s="44" t="s">
        <v>116</v>
      </c>
      <c r="F449" s="45">
        <v>150</v>
      </c>
      <c r="G449" s="46"/>
      <c r="H449" s="46"/>
      <c r="I449" s="46"/>
      <c r="J449" s="45">
        <v>192</v>
      </c>
      <c r="K449" s="45">
        <v>40</v>
      </c>
      <c r="L449" s="46"/>
      <c r="M449" s="45">
        <v>232</v>
      </c>
      <c r="N449" s="46"/>
      <c r="O449" s="46"/>
      <c r="P449" s="46"/>
      <c r="Q449" s="45">
        <v>185</v>
      </c>
      <c r="R449" s="45">
        <v>122</v>
      </c>
      <c r="S449" s="46"/>
      <c r="T449" s="45">
        <v>307</v>
      </c>
      <c r="U449" s="46"/>
      <c r="V449" s="46"/>
      <c r="W449" s="46"/>
      <c r="X449" s="45">
        <v>75</v>
      </c>
      <c r="Y449" s="46"/>
      <c r="Z449" s="46"/>
      <c r="AA449" s="46"/>
      <c r="AB449" s="45">
        <v>0</v>
      </c>
      <c r="AC449" s="46"/>
      <c r="AD449" s="45">
        <v>0</v>
      </c>
    </row>
    <row r="450" spans="1:34" ht="20.100000000000001" customHeight="1" x14ac:dyDescent="0.2">
      <c r="B450" s="5"/>
      <c r="D450" s="2" t="s">
        <v>132</v>
      </c>
      <c r="F450" s="35">
        <v>266</v>
      </c>
      <c r="G450" s="35"/>
      <c r="H450" s="35"/>
      <c r="I450" s="35"/>
      <c r="J450" s="35">
        <v>212</v>
      </c>
      <c r="K450" s="35">
        <v>13</v>
      </c>
      <c r="L450" s="35"/>
      <c r="M450" s="35">
        <v>225</v>
      </c>
      <c r="N450" s="35"/>
      <c r="O450" s="35"/>
      <c r="P450" s="35"/>
      <c r="Q450" s="35">
        <v>93</v>
      </c>
      <c r="R450" s="35">
        <v>185</v>
      </c>
      <c r="S450" s="35"/>
      <c r="T450" s="35">
        <v>278</v>
      </c>
      <c r="U450" s="35"/>
      <c r="V450" s="35"/>
      <c r="W450" s="35"/>
      <c r="X450" s="35">
        <v>213</v>
      </c>
      <c r="Y450" s="35"/>
      <c r="Z450" s="35"/>
      <c r="AA450" s="35"/>
      <c r="AB450" s="35">
        <v>0</v>
      </c>
      <c r="AC450" s="35"/>
      <c r="AD450" s="35">
        <v>0</v>
      </c>
    </row>
    <row r="451" spans="1:34" ht="19.5" customHeight="1" x14ac:dyDescent="0.2">
      <c r="D451" s="44" t="s">
        <v>151</v>
      </c>
      <c r="F451" s="45">
        <v>155</v>
      </c>
      <c r="G451" s="46"/>
      <c r="H451" s="46"/>
      <c r="I451" s="46"/>
      <c r="J451" s="45">
        <v>197</v>
      </c>
      <c r="K451" s="45">
        <v>27</v>
      </c>
      <c r="L451" s="46"/>
      <c r="M451" s="45">
        <v>224</v>
      </c>
      <c r="N451" s="46"/>
      <c r="O451" s="46"/>
      <c r="P451" s="46"/>
      <c r="Q451" s="45">
        <v>132</v>
      </c>
      <c r="R451" s="45">
        <v>121</v>
      </c>
      <c r="S451" s="46"/>
      <c r="T451" s="45">
        <v>253</v>
      </c>
      <c r="U451" s="46"/>
      <c r="V451" s="46"/>
      <c r="W451" s="46"/>
      <c r="X451" s="45">
        <v>126</v>
      </c>
      <c r="Y451" s="46"/>
      <c r="Z451" s="46"/>
      <c r="AA451" s="46"/>
      <c r="AB451" s="45">
        <v>0</v>
      </c>
      <c r="AC451" s="46"/>
      <c r="AD451" s="45">
        <v>0</v>
      </c>
    </row>
    <row r="452" spans="1:34" ht="20.100000000000001" customHeight="1" x14ac:dyDescent="0.2">
      <c r="D452" s="2" t="s">
        <v>119</v>
      </c>
      <c r="F452" s="35">
        <v>121</v>
      </c>
      <c r="G452" s="35"/>
      <c r="H452" s="35"/>
      <c r="I452" s="35"/>
      <c r="J452" s="35">
        <v>189</v>
      </c>
      <c r="K452" s="35">
        <v>22</v>
      </c>
      <c r="L452" s="35"/>
      <c r="M452" s="35">
        <v>211</v>
      </c>
      <c r="N452" s="35"/>
      <c r="O452" s="35"/>
      <c r="P452" s="35"/>
      <c r="Q452" s="35">
        <v>79</v>
      </c>
      <c r="R452" s="35">
        <v>162</v>
      </c>
      <c r="S452" s="35"/>
      <c r="T452" s="35">
        <v>241</v>
      </c>
      <c r="U452" s="35"/>
      <c r="V452" s="35"/>
      <c r="W452" s="35"/>
      <c r="X452" s="35">
        <v>91</v>
      </c>
      <c r="Y452" s="35"/>
      <c r="Z452" s="35"/>
      <c r="AA452" s="35"/>
      <c r="AB452" s="35">
        <v>0</v>
      </c>
      <c r="AC452" s="35"/>
      <c r="AD452" s="35">
        <v>0</v>
      </c>
    </row>
    <row r="453" spans="1:34" ht="19.5" customHeight="1" x14ac:dyDescent="0.2">
      <c r="D453" s="44" t="s">
        <v>134</v>
      </c>
      <c r="F453" s="45">
        <v>173</v>
      </c>
      <c r="G453" s="46"/>
      <c r="H453" s="46"/>
      <c r="I453" s="46"/>
      <c r="J453" s="45">
        <v>209</v>
      </c>
      <c r="K453" s="45">
        <v>22</v>
      </c>
      <c r="L453" s="46"/>
      <c r="M453" s="45">
        <v>231</v>
      </c>
      <c r="N453" s="46"/>
      <c r="O453" s="46"/>
      <c r="P453" s="46"/>
      <c r="Q453" s="45">
        <v>134</v>
      </c>
      <c r="R453" s="45">
        <v>162</v>
      </c>
      <c r="S453" s="46"/>
      <c r="T453" s="45">
        <v>296</v>
      </c>
      <c r="U453" s="46"/>
      <c r="V453" s="46"/>
      <c r="W453" s="46"/>
      <c r="X453" s="45">
        <v>108</v>
      </c>
      <c r="Y453" s="46"/>
      <c r="Z453" s="46"/>
      <c r="AA453" s="46"/>
      <c r="AB453" s="45">
        <v>0</v>
      </c>
      <c r="AC453" s="46"/>
      <c r="AD453" s="45">
        <v>0</v>
      </c>
    </row>
    <row r="454" spans="1:34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</row>
    <row r="455" spans="1:34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1029</v>
      </c>
      <c r="G455" s="51"/>
      <c r="H455" s="51"/>
      <c r="I455" s="51"/>
      <c r="J455" s="50">
        <v>1211</v>
      </c>
      <c r="K455" s="50">
        <v>167</v>
      </c>
      <c r="L455" s="51"/>
      <c r="M455" s="50">
        <v>1378</v>
      </c>
      <c r="N455" s="51"/>
      <c r="O455" s="51"/>
      <c r="P455" s="51"/>
      <c r="Q455" s="50">
        <v>752</v>
      </c>
      <c r="R455" s="50">
        <v>876</v>
      </c>
      <c r="S455" s="51"/>
      <c r="T455" s="50">
        <v>1628</v>
      </c>
      <c r="U455" s="51"/>
      <c r="V455" s="51"/>
      <c r="W455" s="51"/>
      <c r="X455" s="50">
        <v>779</v>
      </c>
      <c r="Y455" s="51"/>
      <c r="Z455" s="51"/>
      <c r="AA455" s="51"/>
      <c r="AB455" s="50">
        <v>0</v>
      </c>
      <c r="AC455" s="51"/>
      <c r="AD455" s="50">
        <v>0</v>
      </c>
      <c r="AF455" s="7"/>
      <c r="AG455" s="7"/>
      <c r="AH455" s="7"/>
    </row>
    <row r="456" spans="1:34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</row>
    <row r="457" spans="1:34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</row>
    <row r="458" spans="1:34" ht="20.100000000000001" customHeight="1" x14ac:dyDescent="0.2">
      <c r="D458" s="2" t="s">
        <v>141</v>
      </c>
      <c r="F458" s="35">
        <v>0</v>
      </c>
      <c r="G458" s="35"/>
      <c r="H458" s="35"/>
      <c r="I458" s="35"/>
      <c r="J458" s="35">
        <v>0</v>
      </c>
      <c r="K458" s="35">
        <v>2</v>
      </c>
      <c r="L458" s="35"/>
      <c r="M458" s="35">
        <v>2</v>
      </c>
      <c r="N458" s="35"/>
      <c r="O458" s="35"/>
      <c r="P458" s="35"/>
      <c r="Q458" s="35">
        <v>0</v>
      </c>
      <c r="R458" s="35">
        <v>0</v>
      </c>
      <c r="S458" s="35"/>
      <c r="T458" s="35">
        <v>0</v>
      </c>
      <c r="U458" s="35"/>
      <c r="V458" s="35"/>
      <c r="W458" s="35"/>
      <c r="X458" s="35">
        <v>2</v>
      </c>
      <c r="Y458" s="35"/>
      <c r="Z458" s="35"/>
      <c r="AA458" s="35"/>
      <c r="AB458" s="35">
        <v>0</v>
      </c>
      <c r="AC458" s="35"/>
      <c r="AD458" s="35">
        <v>0</v>
      </c>
    </row>
    <row r="459" spans="1:34" ht="19.5" customHeight="1" x14ac:dyDescent="0.2">
      <c r="D459" s="44" t="s">
        <v>150</v>
      </c>
      <c r="F459" s="45">
        <v>2</v>
      </c>
      <c r="G459" s="46"/>
      <c r="H459" s="46"/>
      <c r="I459" s="46"/>
      <c r="J459" s="45">
        <v>0</v>
      </c>
      <c r="K459" s="45">
        <v>3</v>
      </c>
      <c r="L459" s="46"/>
      <c r="M459" s="45">
        <v>3</v>
      </c>
      <c r="N459" s="46"/>
      <c r="O459" s="46"/>
      <c r="P459" s="46"/>
      <c r="Q459" s="45">
        <v>0</v>
      </c>
      <c r="R459" s="45">
        <v>2</v>
      </c>
      <c r="S459" s="46"/>
      <c r="T459" s="45">
        <v>2</v>
      </c>
      <c r="U459" s="46"/>
      <c r="V459" s="46"/>
      <c r="W459" s="46"/>
      <c r="X459" s="45">
        <v>3</v>
      </c>
      <c r="Y459" s="46"/>
      <c r="Z459" s="46"/>
      <c r="AA459" s="46"/>
      <c r="AB459" s="45">
        <v>0</v>
      </c>
      <c r="AC459" s="46"/>
      <c r="AD459" s="45">
        <v>0</v>
      </c>
    </row>
    <row r="460" spans="1:34" ht="20.100000000000001" customHeight="1" x14ac:dyDescent="0.2">
      <c r="B460" s="5"/>
      <c r="D460" s="2" t="s">
        <v>132</v>
      </c>
      <c r="F460" s="35">
        <v>0</v>
      </c>
      <c r="G460" s="35"/>
      <c r="H460" s="35"/>
      <c r="I460" s="35"/>
      <c r="J460" s="35">
        <v>0</v>
      </c>
      <c r="K460" s="35">
        <v>0</v>
      </c>
      <c r="L460" s="35"/>
      <c r="M460" s="35">
        <v>0</v>
      </c>
      <c r="N460" s="35"/>
      <c r="O460" s="35"/>
      <c r="P460" s="35"/>
      <c r="Q460" s="35">
        <v>0</v>
      </c>
      <c r="R460" s="35">
        <v>0</v>
      </c>
      <c r="S460" s="35"/>
      <c r="T460" s="35">
        <v>0</v>
      </c>
      <c r="U460" s="35"/>
      <c r="V460" s="35"/>
      <c r="W460" s="35"/>
      <c r="X460" s="35">
        <v>0</v>
      </c>
      <c r="Y460" s="35"/>
      <c r="Z460" s="35"/>
      <c r="AA460" s="35"/>
      <c r="AB460" s="35">
        <v>0</v>
      </c>
      <c r="AC460" s="35"/>
      <c r="AD460" s="35">
        <v>0</v>
      </c>
    </row>
    <row r="461" spans="1:34" ht="19.5" customHeight="1" x14ac:dyDescent="0.2">
      <c r="D461" s="44" t="s">
        <v>151</v>
      </c>
      <c r="F461" s="45">
        <v>0</v>
      </c>
      <c r="G461" s="46"/>
      <c r="H461" s="46"/>
      <c r="I461" s="46"/>
      <c r="J461" s="45">
        <v>0</v>
      </c>
      <c r="K461" s="45">
        <v>0</v>
      </c>
      <c r="L461" s="46"/>
      <c r="M461" s="45">
        <v>0</v>
      </c>
      <c r="N461" s="46"/>
      <c r="O461" s="46"/>
      <c r="P461" s="46"/>
      <c r="Q461" s="45">
        <v>0</v>
      </c>
      <c r="R461" s="45">
        <v>0</v>
      </c>
      <c r="S461" s="46"/>
      <c r="T461" s="45">
        <v>0</v>
      </c>
      <c r="U461" s="46"/>
      <c r="V461" s="46"/>
      <c r="W461" s="46"/>
      <c r="X461" s="45">
        <v>0</v>
      </c>
      <c r="Y461" s="46"/>
      <c r="Z461" s="46"/>
      <c r="AA461" s="46"/>
      <c r="AB461" s="45">
        <v>0</v>
      </c>
      <c r="AC461" s="46"/>
      <c r="AD461" s="45">
        <v>0</v>
      </c>
    </row>
    <row r="462" spans="1:34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</row>
    <row r="463" spans="1:34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2</v>
      </c>
      <c r="G463" s="51"/>
      <c r="H463" s="51"/>
      <c r="I463" s="51"/>
      <c r="J463" s="50">
        <v>0</v>
      </c>
      <c r="K463" s="50">
        <v>5</v>
      </c>
      <c r="L463" s="51"/>
      <c r="M463" s="50">
        <v>5</v>
      </c>
      <c r="N463" s="51"/>
      <c r="O463" s="51"/>
      <c r="P463" s="51"/>
      <c r="Q463" s="50">
        <v>0</v>
      </c>
      <c r="R463" s="50">
        <v>2</v>
      </c>
      <c r="S463" s="51"/>
      <c r="T463" s="50">
        <v>2</v>
      </c>
      <c r="U463" s="51"/>
      <c r="V463" s="51"/>
      <c r="W463" s="51"/>
      <c r="X463" s="50">
        <v>5</v>
      </c>
      <c r="Y463" s="51"/>
      <c r="Z463" s="51"/>
      <c r="AA463" s="51"/>
      <c r="AB463" s="50">
        <v>0</v>
      </c>
      <c r="AC463" s="51"/>
      <c r="AD463" s="50">
        <v>0</v>
      </c>
      <c r="AF463" s="7"/>
      <c r="AG463" s="7"/>
      <c r="AH463" s="7"/>
    </row>
    <row r="464" spans="1:34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</row>
    <row r="465" spans="1:34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</row>
    <row r="466" spans="1:34" ht="20.100000000000001" customHeight="1" x14ac:dyDescent="0.2">
      <c r="B466" s="5"/>
      <c r="D466" s="57" t="s">
        <v>265</v>
      </c>
      <c r="F466" s="35">
        <v>70</v>
      </c>
      <c r="G466" s="35"/>
      <c r="H466" s="35"/>
      <c r="I466" s="35"/>
      <c r="J466" s="35">
        <v>101</v>
      </c>
      <c r="K466" s="35">
        <v>11</v>
      </c>
      <c r="L466" s="35"/>
      <c r="M466" s="35">
        <v>112</v>
      </c>
      <c r="N466" s="35"/>
      <c r="O466" s="35"/>
      <c r="P466" s="35"/>
      <c r="Q466" s="35">
        <v>59</v>
      </c>
      <c r="R466" s="35">
        <v>80</v>
      </c>
      <c r="S466" s="35"/>
      <c r="T466" s="35">
        <v>139</v>
      </c>
      <c r="U466" s="35"/>
      <c r="V466" s="35"/>
      <c r="W466" s="35"/>
      <c r="X466" s="35">
        <v>43</v>
      </c>
      <c r="Y466" s="35"/>
      <c r="Z466" s="35"/>
      <c r="AA466" s="35"/>
      <c r="AB466" s="35">
        <v>0</v>
      </c>
      <c r="AC466" s="35"/>
      <c r="AD466" s="35">
        <v>0</v>
      </c>
    </row>
    <row r="467" spans="1:34" ht="19.5" customHeight="1" x14ac:dyDescent="0.2">
      <c r="D467" s="44" t="s">
        <v>266</v>
      </c>
      <c r="F467" s="45">
        <v>70</v>
      </c>
      <c r="G467" s="46"/>
      <c r="H467" s="46"/>
      <c r="I467" s="46"/>
      <c r="J467" s="45">
        <v>111</v>
      </c>
      <c r="K467" s="45">
        <v>19</v>
      </c>
      <c r="L467" s="46"/>
      <c r="M467" s="45">
        <v>130</v>
      </c>
      <c r="N467" s="46"/>
      <c r="O467" s="46"/>
      <c r="P467" s="46"/>
      <c r="Q467" s="45">
        <v>61</v>
      </c>
      <c r="R467" s="45">
        <v>96</v>
      </c>
      <c r="S467" s="46"/>
      <c r="T467" s="45">
        <v>157</v>
      </c>
      <c r="U467" s="46"/>
      <c r="V467" s="46"/>
      <c r="W467" s="46"/>
      <c r="X467" s="45">
        <v>43</v>
      </c>
      <c r="Y467" s="46"/>
      <c r="Z467" s="46"/>
      <c r="AA467" s="46"/>
      <c r="AB467" s="45">
        <v>0</v>
      </c>
      <c r="AC467" s="46"/>
      <c r="AD467" s="45">
        <v>0</v>
      </c>
    </row>
    <row r="468" spans="1:34" ht="20.100000000000001" customHeight="1" x14ac:dyDescent="0.2">
      <c r="B468" s="5"/>
      <c r="D468" s="57" t="s">
        <v>267</v>
      </c>
      <c r="F468" s="35">
        <v>95</v>
      </c>
      <c r="G468" s="35"/>
      <c r="H468" s="35"/>
      <c r="I468" s="35"/>
      <c r="J468" s="35">
        <v>110</v>
      </c>
      <c r="K468" s="35">
        <v>13</v>
      </c>
      <c r="L468" s="35"/>
      <c r="M468" s="35">
        <v>123</v>
      </c>
      <c r="N468" s="35"/>
      <c r="O468" s="35"/>
      <c r="P468" s="35"/>
      <c r="Q468" s="35">
        <v>67</v>
      </c>
      <c r="R468" s="35">
        <v>100</v>
      </c>
      <c r="S468" s="35"/>
      <c r="T468" s="35">
        <v>167</v>
      </c>
      <c r="U468" s="35"/>
      <c r="V468" s="35"/>
      <c r="W468" s="35"/>
      <c r="X468" s="35">
        <v>51</v>
      </c>
      <c r="Y468" s="35"/>
      <c r="Z468" s="35"/>
      <c r="AA468" s="35"/>
      <c r="AB468" s="35">
        <v>0</v>
      </c>
      <c r="AC468" s="35"/>
      <c r="AD468" s="35">
        <v>0</v>
      </c>
    </row>
    <row r="469" spans="1:34" ht="19.5" customHeight="1" x14ac:dyDescent="0.2">
      <c r="D469" s="44" t="s">
        <v>268</v>
      </c>
      <c r="F469" s="45">
        <v>81</v>
      </c>
      <c r="G469" s="46"/>
      <c r="H469" s="46"/>
      <c r="I469" s="46"/>
      <c r="J469" s="45">
        <v>102</v>
      </c>
      <c r="K469" s="45">
        <v>17</v>
      </c>
      <c r="L469" s="46"/>
      <c r="M469" s="45">
        <v>119</v>
      </c>
      <c r="N469" s="46"/>
      <c r="O469" s="46"/>
      <c r="P469" s="46"/>
      <c r="Q469" s="45">
        <v>47</v>
      </c>
      <c r="R469" s="45">
        <v>103</v>
      </c>
      <c r="S469" s="46"/>
      <c r="T469" s="45">
        <v>150</v>
      </c>
      <c r="U469" s="46"/>
      <c r="V469" s="46"/>
      <c r="W469" s="46"/>
      <c r="X469" s="45">
        <v>50</v>
      </c>
      <c r="Y469" s="46"/>
      <c r="Z469" s="46"/>
      <c r="AA469" s="46"/>
      <c r="AB469" s="45">
        <v>0</v>
      </c>
      <c r="AC469" s="46"/>
      <c r="AD469" s="45">
        <v>0</v>
      </c>
    </row>
    <row r="470" spans="1:34" ht="20.100000000000001" customHeight="1" x14ac:dyDescent="0.2">
      <c r="D470" s="57" t="s">
        <v>269</v>
      </c>
      <c r="F470" s="35">
        <v>87</v>
      </c>
      <c r="G470" s="35"/>
      <c r="H470" s="35"/>
      <c r="I470" s="35"/>
      <c r="J470" s="35">
        <v>96</v>
      </c>
      <c r="K470" s="35">
        <v>16</v>
      </c>
      <c r="L470" s="35"/>
      <c r="M470" s="35">
        <v>112</v>
      </c>
      <c r="N470" s="35"/>
      <c r="O470" s="35"/>
      <c r="P470" s="35"/>
      <c r="Q470" s="35">
        <v>70</v>
      </c>
      <c r="R470" s="35">
        <v>85</v>
      </c>
      <c r="S470" s="35"/>
      <c r="T470" s="35">
        <v>155</v>
      </c>
      <c r="U470" s="35"/>
      <c r="V470" s="35"/>
      <c r="W470" s="35"/>
      <c r="X470" s="35">
        <v>44</v>
      </c>
      <c r="Y470" s="35"/>
      <c r="Z470" s="35"/>
      <c r="AA470" s="35"/>
      <c r="AB470" s="35">
        <v>0</v>
      </c>
      <c r="AC470" s="35"/>
      <c r="AD470" s="35">
        <v>0</v>
      </c>
    </row>
    <row r="471" spans="1:34" ht="19.5" customHeight="1" x14ac:dyDescent="0.2">
      <c r="D471" s="44" t="s">
        <v>270</v>
      </c>
      <c r="F471" s="45">
        <v>50</v>
      </c>
      <c r="G471" s="46"/>
      <c r="H471" s="46"/>
      <c r="I471" s="46"/>
      <c r="J471" s="45">
        <v>124</v>
      </c>
      <c r="K471" s="45">
        <v>8</v>
      </c>
      <c r="L471" s="46"/>
      <c r="M471" s="45">
        <v>132</v>
      </c>
      <c r="N471" s="46"/>
      <c r="O471" s="46"/>
      <c r="P471" s="46"/>
      <c r="Q471" s="45">
        <v>60</v>
      </c>
      <c r="R471" s="45">
        <v>106</v>
      </c>
      <c r="S471" s="46"/>
      <c r="T471" s="45">
        <v>166</v>
      </c>
      <c r="U471" s="46"/>
      <c r="V471" s="46"/>
      <c r="W471" s="46"/>
      <c r="X471" s="45">
        <v>16</v>
      </c>
      <c r="Y471" s="46"/>
      <c r="Z471" s="46"/>
      <c r="AA471" s="46"/>
      <c r="AB471" s="45">
        <v>0</v>
      </c>
      <c r="AC471" s="46"/>
      <c r="AD471" s="45">
        <v>0</v>
      </c>
    </row>
    <row r="472" spans="1:34" ht="20.100000000000001" customHeight="1" x14ac:dyDescent="0.2">
      <c r="D472" s="57" t="s">
        <v>271</v>
      </c>
      <c r="F472" s="35">
        <v>157</v>
      </c>
      <c r="G472" s="35"/>
      <c r="H472" s="35"/>
      <c r="I472" s="35"/>
      <c r="J472" s="35">
        <v>170</v>
      </c>
      <c r="K472" s="35">
        <v>15</v>
      </c>
      <c r="L472" s="35"/>
      <c r="M472" s="35">
        <v>185</v>
      </c>
      <c r="N472" s="35"/>
      <c r="O472" s="35"/>
      <c r="P472" s="35"/>
      <c r="Q472" s="35">
        <v>110</v>
      </c>
      <c r="R472" s="35">
        <v>153</v>
      </c>
      <c r="S472" s="35"/>
      <c r="T472" s="35">
        <v>263</v>
      </c>
      <c r="U472" s="35"/>
      <c r="V472" s="35"/>
      <c r="W472" s="35"/>
      <c r="X472" s="35">
        <v>79</v>
      </c>
      <c r="Y472" s="35"/>
      <c r="Z472" s="35"/>
      <c r="AA472" s="35"/>
      <c r="AB472" s="35">
        <v>0</v>
      </c>
      <c r="AC472" s="35"/>
      <c r="AD472" s="35">
        <v>0</v>
      </c>
    </row>
    <row r="473" spans="1:34" ht="19.5" customHeight="1" x14ac:dyDescent="0.2">
      <c r="D473" s="44" t="s">
        <v>272</v>
      </c>
      <c r="F473" s="45">
        <v>112</v>
      </c>
      <c r="G473" s="46"/>
      <c r="H473" s="46"/>
      <c r="I473" s="46"/>
      <c r="J473" s="45">
        <v>180</v>
      </c>
      <c r="K473" s="45">
        <v>9</v>
      </c>
      <c r="L473" s="46"/>
      <c r="M473" s="45">
        <v>189</v>
      </c>
      <c r="N473" s="46"/>
      <c r="O473" s="46"/>
      <c r="P473" s="46"/>
      <c r="Q473" s="45">
        <v>100</v>
      </c>
      <c r="R473" s="45">
        <v>145</v>
      </c>
      <c r="S473" s="46"/>
      <c r="T473" s="45">
        <v>245</v>
      </c>
      <c r="U473" s="46"/>
      <c r="V473" s="46"/>
      <c r="W473" s="46"/>
      <c r="X473" s="45">
        <v>56</v>
      </c>
      <c r="Y473" s="46"/>
      <c r="Z473" s="46"/>
      <c r="AA473" s="46"/>
      <c r="AB473" s="45">
        <v>0</v>
      </c>
      <c r="AC473" s="46"/>
      <c r="AD473" s="45">
        <v>0</v>
      </c>
    </row>
    <row r="474" spans="1:34" ht="20.100000000000001" customHeight="1" x14ac:dyDescent="0.2">
      <c r="D474" s="57" t="s">
        <v>273</v>
      </c>
      <c r="F474" s="35">
        <v>73</v>
      </c>
      <c r="G474" s="35"/>
      <c r="H474" s="35"/>
      <c r="I474" s="35"/>
      <c r="J474" s="35">
        <v>160</v>
      </c>
      <c r="K474" s="35">
        <v>10</v>
      </c>
      <c r="L474" s="35"/>
      <c r="M474" s="35">
        <v>170</v>
      </c>
      <c r="N474" s="35"/>
      <c r="O474" s="35"/>
      <c r="P474" s="35"/>
      <c r="Q474" s="35">
        <v>81</v>
      </c>
      <c r="R474" s="35">
        <v>117</v>
      </c>
      <c r="S474" s="35"/>
      <c r="T474" s="35">
        <v>198</v>
      </c>
      <c r="U474" s="35"/>
      <c r="V474" s="35"/>
      <c r="W474" s="35"/>
      <c r="X474" s="35">
        <v>45</v>
      </c>
      <c r="Y474" s="35"/>
      <c r="Z474" s="35"/>
      <c r="AA474" s="35"/>
      <c r="AB474" s="35">
        <v>0</v>
      </c>
      <c r="AC474" s="35"/>
      <c r="AD474" s="35">
        <v>0</v>
      </c>
    </row>
    <row r="475" spans="1:34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</row>
    <row r="476" spans="1:34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795</v>
      </c>
      <c r="G476" s="51"/>
      <c r="H476" s="51"/>
      <c r="I476" s="51"/>
      <c r="J476" s="50">
        <v>1154</v>
      </c>
      <c r="K476" s="50">
        <v>118</v>
      </c>
      <c r="L476" s="51"/>
      <c r="M476" s="50">
        <v>1272</v>
      </c>
      <c r="N476" s="51"/>
      <c r="O476" s="51"/>
      <c r="P476" s="51"/>
      <c r="Q476" s="50">
        <v>655</v>
      </c>
      <c r="R476" s="50">
        <v>985</v>
      </c>
      <c r="S476" s="51"/>
      <c r="T476" s="50">
        <v>1640</v>
      </c>
      <c r="U476" s="51"/>
      <c r="V476" s="51"/>
      <c r="W476" s="51"/>
      <c r="X476" s="50">
        <v>427</v>
      </c>
      <c r="Y476" s="51"/>
      <c r="Z476" s="51"/>
      <c r="AA476" s="51"/>
      <c r="AB476" s="50">
        <v>0</v>
      </c>
      <c r="AC476" s="51"/>
      <c r="AD476" s="50">
        <v>0</v>
      </c>
      <c r="AF476" s="7"/>
      <c r="AG476" s="7"/>
      <c r="AH476" s="7"/>
    </row>
    <row r="477" spans="1:34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F477" s="7"/>
      <c r="AG477" s="7"/>
      <c r="AH477" s="7"/>
    </row>
    <row r="478" spans="1:34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1826</v>
      </c>
      <c r="G478" s="51"/>
      <c r="H478" s="51"/>
      <c r="I478" s="51"/>
      <c r="J478" s="56">
        <v>2365</v>
      </c>
      <c r="K478" s="56">
        <v>290</v>
      </c>
      <c r="L478" s="51"/>
      <c r="M478" s="56">
        <v>2655</v>
      </c>
      <c r="N478" s="51"/>
      <c r="O478" s="51"/>
      <c r="P478" s="51"/>
      <c r="Q478" s="56">
        <v>1407</v>
      </c>
      <c r="R478" s="56">
        <v>1863</v>
      </c>
      <c r="S478" s="51"/>
      <c r="T478" s="56">
        <v>3270</v>
      </c>
      <c r="U478" s="51"/>
      <c r="V478" s="51"/>
      <c r="W478" s="51"/>
      <c r="X478" s="56">
        <v>1211</v>
      </c>
      <c r="Y478" s="51"/>
      <c r="Z478" s="51"/>
      <c r="AA478" s="51"/>
      <c r="AB478" s="56">
        <v>0</v>
      </c>
      <c r="AC478" s="51"/>
      <c r="AD478" s="56">
        <v>0</v>
      </c>
      <c r="AF478" s="7"/>
      <c r="AG478" s="7"/>
      <c r="AH478" s="7"/>
    </row>
    <row r="479" spans="1:34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</row>
    <row r="480" spans="1:34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</row>
    <row r="481" spans="1:34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</row>
    <row r="482" spans="1:34" ht="20.100000000000001" customHeight="1" x14ac:dyDescent="0.2">
      <c r="D482" s="2" t="s">
        <v>115</v>
      </c>
      <c r="F482" s="35">
        <v>18</v>
      </c>
      <c r="G482" s="35"/>
      <c r="H482" s="35"/>
      <c r="I482" s="35"/>
      <c r="J482" s="35">
        <v>16</v>
      </c>
      <c r="K482" s="35">
        <v>4</v>
      </c>
      <c r="L482" s="35"/>
      <c r="M482" s="35">
        <v>20</v>
      </c>
      <c r="N482" s="35"/>
      <c r="O482" s="35"/>
      <c r="P482" s="35"/>
      <c r="Q482" s="35">
        <v>15</v>
      </c>
      <c r="R482" s="35">
        <v>10</v>
      </c>
      <c r="S482" s="35"/>
      <c r="T482" s="35">
        <v>25</v>
      </c>
      <c r="U482" s="35"/>
      <c r="V482" s="35"/>
      <c r="W482" s="35"/>
      <c r="X482" s="35">
        <v>13</v>
      </c>
      <c r="Y482" s="35"/>
      <c r="Z482" s="35"/>
      <c r="AA482" s="35"/>
      <c r="AB482" s="35">
        <v>0</v>
      </c>
      <c r="AC482" s="35"/>
      <c r="AD482" s="35">
        <v>0</v>
      </c>
    </row>
    <row r="483" spans="1:34" ht="19.5" customHeight="1" x14ac:dyDescent="0.2">
      <c r="D483" s="44" t="s">
        <v>116</v>
      </c>
      <c r="F483" s="45">
        <v>19</v>
      </c>
      <c r="G483" s="46"/>
      <c r="H483" s="46"/>
      <c r="I483" s="46"/>
      <c r="J483" s="45">
        <v>20</v>
      </c>
      <c r="K483" s="45">
        <v>2</v>
      </c>
      <c r="L483" s="46"/>
      <c r="M483" s="45">
        <v>22</v>
      </c>
      <c r="N483" s="46"/>
      <c r="O483" s="46"/>
      <c r="P483" s="46"/>
      <c r="Q483" s="45">
        <v>13</v>
      </c>
      <c r="R483" s="45">
        <v>13</v>
      </c>
      <c r="S483" s="46"/>
      <c r="T483" s="45">
        <v>26</v>
      </c>
      <c r="U483" s="46"/>
      <c r="V483" s="46"/>
      <c r="W483" s="46"/>
      <c r="X483" s="45">
        <v>15</v>
      </c>
      <c r="Y483" s="46"/>
      <c r="Z483" s="46"/>
      <c r="AA483" s="46"/>
      <c r="AB483" s="45">
        <v>0</v>
      </c>
      <c r="AC483" s="46"/>
      <c r="AD483" s="45">
        <v>0</v>
      </c>
    </row>
    <row r="484" spans="1:34" ht="20.100000000000001" customHeight="1" x14ac:dyDescent="0.2">
      <c r="B484" s="5"/>
      <c r="D484" s="2" t="s">
        <v>132</v>
      </c>
      <c r="F484" s="35">
        <v>78</v>
      </c>
      <c r="G484" s="35"/>
      <c r="H484" s="35"/>
      <c r="I484" s="35"/>
      <c r="J484" s="35">
        <v>33</v>
      </c>
      <c r="K484" s="35">
        <v>9</v>
      </c>
      <c r="L484" s="35"/>
      <c r="M484" s="35">
        <v>42</v>
      </c>
      <c r="N484" s="35"/>
      <c r="O484" s="35"/>
      <c r="P484" s="35"/>
      <c r="Q484" s="35">
        <v>28</v>
      </c>
      <c r="R484" s="35">
        <v>56</v>
      </c>
      <c r="S484" s="35"/>
      <c r="T484" s="35">
        <v>84</v>
      </c>
      <c r="U484" s="35"/>
      <c r="V484" s="35"/>
      <c r="W484" s="35"/>
      <c r="X484" s="35">
        <v>36</v>
      </c>
      <c r="Y484" s="35"/>
      <c r="Z484" s="35"/>
      <c r="AA484" s="35"/>
      <c r="AB484" s="35">
        <v>0</v>
      </c>
      <c r="AC484" s="35"/>
      <c r="AD484" s="35">
        <v>0</v>
      </c>
    </row>
    <row r="485" spans="1:34" ht="19.5" customHeight="1" x14ac:dyDescent="0.2">
      <c r="D485" s="44" t="s">
        <v>151</v>
      </c>
      <c r="F485" s="45">
        <v>81</v>
      </c>
      <c r="G485" s="46"/>
      <c r="H485" s="46"/>
      <c r="I485" s="46"/>
      <c r="J485" s="45">
        <v>32</v>
      </c>
      <c r="K485" s="45">
        <v>12</v>
      </c>
      <c r="L485" s="46"/>
      <c r="M485" s="45">
        <v>44</v>
      </c>
      <c r="N485" s="46"/>
      <c r="O485" s="46"/>
      <c r="P485" s="46"/>
      <c r="Q485" s="45">
        <v>31</v>
      </c>
      <c r="R485" s="45">
        <v>52</v>
      </c>
      <c r="S485" s="46"/>
      <c r="T485" s="45">
        <v>83</v>
      </c>
      <c r="U485" s="46"/>
      <c r="V485" s="46"/>
      <c r="W485" s="46"/>
      <c r="X485" s="45">
        <v>42</v>
      </c>
      <c r="Y485" s="46"/>
      <c r="Z485" s="46"/>
      <c r="AA485" s="46"/>
      <c r="AB485" s="45">
        <v>0</v>
      </c>
      <c r="AC485" s="46"/>
      <c r="AD485" s="45">
        <v>0</v>
      </c>
    </row>
    <row r="486" spans="1:34" ht="20.100000000000001" customHeight="1" x14ac:dyDescent="0.2">
      <c r="D486" s="2" t="s">
        <v>133</v>
      </c>
      <c r="F486" s="35">
        <v>5</v>
      </c>
      <c r="G486" s="35"/>
      <c r="H486" s="35"/>
      <c r="I486" s="35"/>
      <c r="J486" s="35">
        <v>33</v>
      </c>
      <c r="K486" s="35">
        <v>2</v>
      </c>
      <c r="L486" s="35"/>
      <c r="M486" s="35">
        <v>35</v>
      </c>
      <c r="N486" s="35"/>
      <c r="O486" s="35"/>
      <c r="P486" s="35"/>
      <c r="Q486" s="35">
        <v>23</v>
      </c>
      <c r="R486" s="35">
        <v>12</v>
      </c>
      <c r="S486" s="35"/>
      <c r="T486" s="35">
        <v>35</v>
      </c>
      <c r="U486" s="35"/>
      <c r="V486" s="35"/>
      <c r="W486" s="35"/>
      <c r="X486" s="35">
        <v>5</v>
      </c>
      <c r="Y486" s="35"/>
      <c r="Z486" s="35"/>
      <c r="AA486" s="35"/>
      <c r="AB486" s="35">
        <v>0</v>
      </c>
      <c r="AC486" s="35"/>
      <c r="AD486" s="35">
        <v>0</v>
      </c>
    </row>
    <row r="487" spans="1:34" ht="19.5" customHeight="1" x14ac:dyDescent="0.2">
      <c r="D487" s="44" t="s">
        <v>134</v>
      </c>
      <c r="F487" s="45">
        <v>34</v>
      </c>
      <c r="G487" s="46"/>
      <c r="H487" s="46"/>
      <c r="I487" s="46"/>
      <c r="J487" s="45">
        <v>40</v>
      </c>
      <c r="K487" s="45">
        <v>3</v>
      </c>
      <c r="L487" s="46"/>
      <c r="M487" s="45">
        <v>43</v>
      </c>
      <c r="N487" s="46"/>
      <c r="O487" s="46"/>
      <c r="P487" s="46"/>
      <c r="Q487" s="45">
        <v>43</v>
      </c>
      <c r="R487" s="45">
        <v>22</v>
      </c>
      <c r="S487" s="46"/>
      <c r="T487" s="45">
        <v>65</v>
      </c>
      <c r="U487" s="46"/>
      <c r="V487" s="46"/>
      <c r="W487" s="46"/>
      <c r="X487" s="45">
        <v>12</v>
      </c>
      <c r="Y487" s="46"/>
      <c r="Z487" s="46"/>
      <c r="AA487" s="46"/>
      <c r="AB487" s="45">
        <v>0</v>
      </c>
      <c r="AC487" s="46"/>
      <c r="AD487" s="45">
        <v>0</v>
      </c>
    </row>
    <row r="488" spans="1:34" ht="20.100000000000001" customHeight="1" x14ac:dyDescent="0.2">
      <c r="D488" s="2" t="s">
        <v>121</v>
      </c>
      <c r="F488" s="35">
        <v>54</v>
      </c>
      <c r="G488" s="35"/>
      <c r="H488" s="35"/>
      <c r="I488" s="35"/>
      <c r="J488" s="35">
        <v>38</v>
      </c>
      <c r="K488" s="35">
        <v>12</v>
      </c>
      <c r="L488" s="35"/>
      <c r="M488" s="35">
        <v>50</v>
      </c>
      <c r="N488" s="35"/>
      <c r="O488" s="35"/>
      <c r="P488" s="35"/>
      <c r="Q488" s="35">
        <v>30</v>
      </c>
      <c r="R488" s="35">
        <v>55</v>
      </c>
      <c r="S488" s="35"/>
      <c r="T488" s="35">
        <v>85</v>
      </c>
      <c r="U488" s="35"/>
      <c r="V488" s="35"/>
      <c r="W488" s="35"/>
      <c r="X488" s="35">
        <v>19</v>
      </c>
      <c r="Y488" s="35"/>
      <c r="Z488" s="35"/>
      <c r="AA488" s="35"/>
      <c r="AB488" s="35">
        <v>0</v>
      </c>
      <c r="AC488" s="35"/>
      <c r="AD488" s="35">
        <v>0</v>
      </c>
    </row>
    <row r="489" spans="1:34" ht="19.5" customHeight="1" x14ac:dyDescent="0.2">
      <c r="D489" s="44" t="s">
        <v>122</v>
      </c>
      <c r="F489" s="45">
        <v>17</v>
      </c>
      <c r="G489" s="46"/>
      <c r="H489" s="46"/>
      <c r="I489" s="46"/>
      <c r="J489" s="45">
        <v>36</v>
      </c>
      <c r="K489" s="45">
        <v>3</v>
      </c>
      <c r="L489" s="46"/>
      <c r="M489" s="45">
        <v>39</v>
      </c>
      <c r="N489" s="46"/>
      <c r="O489" s="46"/>
      <c r="P489" s="46"/>
      <c r="Q489" s="45">
        <v>34</v>
      </c>
      <c r="R489" s="45">
        <v>9</v>
      </c>
      <c r="S489" s="46"/>
      <c r="T489" s="45">
        <v>43</v>
      </c>
      <c r="U489" s="46"/>
      <c r="V489" s="46"/>
      <c r="W489" s="46"/>
      <c r="X489" s="45">
        <v>13</v>
      </c>
      <c r="Y489" s="46"/>
      <c r="Z489" s="46"/>
      <c r="AA489" s="46"/>
      <c r="AB489" s="45">
        <v>0</v>
      </c>
      <c r="AC489" s="46"/>
      <c r="AD489" s="45">
        <v>0</v>
      </c>
    </row>
    <row r="490" spans="1:34" ht="20.100000000000001" customHeight="1" x14ac:dyDescent="0.2">
      <c r="B490" s="5"/>
      <c r="D490" s="2" t="s">
        <v>123</v>
      </c>
      <c r="F490" s="35">
        <v>130</v>
      </c>
      <c r="G490" s="35"/>
      <c r="H490" s="35"/>
      <c r="I490" s="35"/>
      <c r="J490" s="35">
        <v>55</v>
      </c>
      <c r="K490" s="35">
        <v>9</v>
      </c>
      <c r="L490" s="35"/>
      <c r="M490" s="35">
        <v>64</v>
      </c>
      <c r="N490" s="35"/>
      <c r="O490" s="35"/>
      <c r="P490" s="35"/>
      <c r="Q490" s="35">
        <v>38</v>
      </c>
      <c r="R490" s="35">
        <v>103</v>
      </c>
      <c r="S490" s="35"/>
      <c r="T490" s="35">
        <v>141</v>
      </c>
      <c r="U490" s="35"/>
      <c r="V490" s="35"/>
      <c r="W490" s="35"/>
      <c r="X490" s="35">
        <v>64</v>
      </c>
      <c r="Y490" s="35"/>
      <c r="Z490" s="35"/>
      <c r="AA490" s="35"/>
      <c r="AB490" s="35">
        <v>0</v>
      </c>
      <c r="AC490" s="35"/>
      <c r="AD490" s="35">
        <v>0</v>
      </c>
    </row>
    <row r="491" spans="1:34" ht="19.5" customHeight="1" x14ac:dyDescent="0.2">
      <c r="D491" s="44" t="s">
        <v>136</v>
      </c>
      <c r="F491" s="45">
        <v>37</v>
      </c>
      <c r="G491" s="46"/>
      <c r="H491" s="46"/>
      <c r="I491" s="46"/>
      <c r="J491" s="45">
        <v>80</v>
      </c>
      <c r="K491" s="45">
        <v>5</v>
      </c>
      <c r="L491" s="46"/>
      <c r="M491" s="45">
        <v>85</v>
      </c>
      <c r="N491" s="46"/>
      <c r="O491" s="46"/>
      <c r="P491" s="46"/>
      <c r="Q491" s="45">
        <v>76</v>
      </c>
      <c r="R491" s="45">
        <v>29</v>
      </c>
      <c r="S491" s="46"/>
      <c r="T491" s="45">
        <v>105</v>
      </c>
      <c r="U491" s="46"/>
      <c r="V491" s="46"/>
      <c r="W491" s="46"/>
      <c r="X491" s="45">
        <v>17</v>
      </c>
      <c r="Y491" s="46"/>
      <c r="Z491" s="46"/>
      <c r="AA491" s="46"/>
      <c r="AB491" s="45">
        <v>0</v>
      </c>
      <c r="AC491" s="46"/>
      <c r="AD491" s="45">
        <v>0</v>
      </c>
    </row>
    <row r="492" spans="1:34" ht="20.100000000000001" customHeight="1" x14ac:dyDescent="0.2">
      <c r="B492" s="5"/>
      <c r="D492" s="2" t="s">
        <v>165</v>
      </c>
      <c r="F492" s="35">
        <v>21</v>
      </c>
      <c r="G492" s="35"/>
      <c r="H492" s="35"/>
      <c r="I492" s="35"/>
      <c r="J492" s="35">
        <v>23</v>
      </c>
      <c r="K492" s="35">
        <v>5</v>
      </c>
      <c r="L492" s="35"/>
      <c r="M492" s="35">
        <v>28</v>
      </c>
      <c r="N492" s="35"/>
      <c r="O492" s="35"/>
      <c r="P492" s="35"/>
      <c r="Q492" s="35">
        <v>19</v>
      </c>
      <c r="R492" s="35">
        <v>19</v>
      </c>
      <c r="S492" s="35"/>
      <c r="T492" s="35">
        <v>38</v>
      </c>
      <c r="U492" s="35"/>
      <c r="V492" s="35"/>
      <c r="W492" s="35"/>
      <c r="X492" s="35">
        <v>11</v>
      </c>
      <c r="Y492" s="35"/>
      <c r="Z492" s="35"/>
      <c r="AA492" s="35"/>
      <c r="AB492" s="35">
        <v>0</v>
      </c>
      <c r="AC492" s="35"/>
      <c r="AD492" s="35">
        <v>0</v>
      </c>
    </row>
    <row r="493" spans="1:34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</row>
    <row r="494" spans="1:34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494</v>
      </c>
      <c r="G494" s="51"/>
      <c r="H494" s="51"/>
      <c r="I494" s="51"/>
      <c r="J494" s="50">
        <v>406</v>
      </c>
      <c r="K494" s="50">
        <v>66</v>
      </c>
      <c r="L494" s="51"/>
      <c r="M494" s="50">
        <v>472</v>
      </c>
      <c r="N494" s="51"/>
      <c r="O494" s="51"/>
      <c r="P494" s="51"/>
      <c r="Q494" s="50">
        <v>350</v>
      </c>
      <c r="R494" s="50">
        <v>380</v>
      </c>
      <c r="S494" s="51"/>
      <c r="T494" s="50">
        <v>730</v>
      </c>
      <c r="U494" s="51"/>
      <c r="V494" s="51"/>
      <c r="W494" s="51"/>
      <c r="X494" s="50">
        <v>247</v>
      </c>
      <c r="Y494" s="51"/>
      <c r="Z494" s="51"/>
      <c r="AA494" s="51"/>
      <c r="AB494" s="50">
        <v>0</v>
      </c>
      <c r="AC494" s="51"/>
      <c r="AD494" s="50">
        <v>0</v>
      </c>
      <c r="AF494" s="7"/>
      <c r="AG494" s="7"/>
      <c r="AH494" s="7"/>
    </row>
    <row r="495" spans="1:34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F495" s="7"/>
      <c r="AG495" s="7"/>
      <c r="AH495" s="7"/>
    </row>
    <row r="496" spans="1:34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494</v>
      </c>
      <c r="G496" s="51"/>
      <c r="H496" s="51"/>
      <c r="I496" s="51"/>
      <c r="J496" s="56">
        <v>406</v>
      </c>
      <c r="K496" s="56">
        <v>66</v>
      </c>
      <c r="L496" s="51"/>
      <c r="M496" s="56">
        <v>472</v>
      </c>
      <c r="N496" s="51"/>
      <c r="O496" s="51"/>
      <c r="P496" s="51"/>
      <c r="Q496" s="56">
        <v>350</v>
      </c>
      <c r="R496" s="56">
        <v>380</v>
      </c>
      <c r="S496" s="51"/>
      <c r="T496" s="56">
        <v>730</v>
      </c>
      <c r="U496" s="51"/>
      <c r="V496" s="51"/>
      <c r="W496" s="51"/>
      <c r="X496" s="56">
        <v>247</v>
      </c>
      <c r="Y496" s="51"/>
      <c r="Z496" s="51"/>
      <c r="AA496" s="51"/>
      <c r="AB496" s="56">
        <v>0</v>
      </c>
      <c r="AC496" s="51"/>
      <c r="AD496" s="56">
        <v>0</v>
      </c>
      <c r="AF496" s="7"/>
      <c r="AG496" s="7"/>
      <c r="AH496" s="7"/>
    </row>
    <row r="497" spans="1:34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</row>
    <row r="498" spans="1:34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</row>
    <row r="499" spans="1:34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</row>
    <row r="500" spans="1:34" ht="20.100000000000001" customHeight="1" x14ac:dyDescent="0.2">
      <c r="D500" s="2" t="s">
        <v>141</v>
      </c>
      <c r="F500" s="35">
        <v>60</v>
      </c>
      <c r="G500" s="35"/>
      <c r="H500" s="35"/>
      <c r="I500" s="35"/>
      <c r="J500" s="35">
        <v>42</v>
      </c>
      <c r="K500" s="35">
        <v>6</v>
      </c>
      <c r="L500" s="35"/>
      <c r="M500" s="35">
        <v>48</v>
      </c>
      <c r="N500" s="35"/>
      <c r="O500" s="35"/>
      <c r="P500" s="35"/>
      <c r="Q500" s="35">
        <v>41</v>
      </c>
      <c r="R500" s="35">
        <v>43</v>
      </c>
      <c r="S500" s="35"/>
      <c r="T500" s="35">
        <v>84</v>
      </c>
      <c r="U500" s="35"/>
      <c r="V500" s="35"/>
      <c r="W500" s="35"/>
      <c r="X500" s="35">
        <v>24</v>
      </c>
      <c r="Y500" s="35"/>
      <c r="Z500" s="35"/>
      <c r="AA500" s="35"/>
      <c r="AB500" s="35">
        <v>0</v>
      </c>
      <c r="AC500" s="35"/>
      <c r="AD500" s="35">
        <v>0</v>
      </c>
    </row>
    <row r="501" spans="1:34" ht="19.5" customHeight="1" x14ac:dyDescent="0.2">
      <c r="D501" s="44" t="s">
        <v>116</v>
      </c>
      <c r="F501" s="45">
        <v>141</v>
      </c>
      <c r="G501" s="46"/>
      <c r="H501" s="46"/>
      <c r="I501" s="46"/>
      <c r="J501" s="45">
        <v>31</v>
      </c>
      <c r="K501" s="45">
        <v>5</v>
      </c>
      <c r="L501" s="46"/>
      <c r="M501" s="45">
        <v>36</v>
      </c>
      <c r="N501" s="46"/>
      <c r="O501" s="46"/>
      <c r="P501" s="46"/>
      <c r="Q501" s="45">
        <v>36</v>
      </c>
      <c r="R501" s="45">
        <v>71</v>
      </c>
      <c r="S501" s="46"/>
      <c r="T501" s="45">
        <v>107</v>
      </c>
      <c r="U501" s="46"/>
      <c r="V501" s="46"/>
      <c r="W501" s="46"/>
      <c r="X501" s="45">
        <v>70</v>
      </c>
      <c r="Y501" s="46"/>
      <c r="Z501" s="46"/>
      <c r="AA501" s="46"/>
      <c r="AB501" s="45">
        <v>0</v>
      </c>
      <c r="AC501" s="46"/>
      <c r="AD501" s="45">
        <v>0</v>
      </c>
    </row>
    <row r="502" spans="1:34" ht="20.100000000000001" customHeight="1" x14ac:dyDescent="0.2">
      <c r="D502" s="2" t="s">
        <v>117</v>
      </c>
      <c r="F502" s="35">
        <v>113</v>
      </c>
      <c r="G502" s="35"/>
      <c r="H502" s="35"/>
      <c r="I502" s="35"/>
      <c r="J502" s="35">
        <v>42</v>
      </c>
      <c r="K502" s="35">
        <v>11</v>
      </c>
      <c r="L502" s="35"/>
      <c r="M502" s="35">
        <v>53</v>
      </c>
      <c r="N502" s="35"/>
      <c r="O502" s="35"/>
      <c r="P502" s="35"/>
      <c r="Q502" s="35">
        <v>32</v>
      </c>
      <c r="R502" s="35">
        <v>68</v>
      </c>
      <c r="S502" s="35"/>
      <c r="T502" s="35">
        <v>100</v>
      </c>
      <c r="U502" s="35"/>
      <c r="V502" s="35"/>
      <c r="W502" s="35"/>
      <c r="X502" s="35">
        <v>66</v>
      </c>
      <c r="Y502" s="35"/>
      <c r="Z502" s="35"/>
      <c r="AA502" s="35"/>
      <c r="AB502" s="35">
        <v>0</v>
      </c>
      <c r="AC502" s="35"/>
      <c r="AD502" s="35">
        <v>0</v>
      </c>
    </row>
    <row r="503" spans="1:34" ht="19.5" customHeight="1" x14ac:dyDescent="0.2">
      <c r="D503" s="44" t="s">
        <v>118</v>
      </c>
      <c r="F503" s="45">
        <v>64</v>
      </c>
      <c r="G503" s="46"/>
      <c r="H503" s="46"/>
      <c r="I503" s="46"/>
      <c r="J503" s="45">
        <v>40</v>
      </c>
      <c r="K503" s="45">
        <v>20</v>
      </c>
      <c r="L503" s="46"/>
      <c r="M503" s="45">
        <v>60</v>
      </c>
      <c r="N503" s="46"/>
      <c r="O503" s="46"/>
      <c r="P503" s="46"/>
      <c r="Q503" s="45">
        <v>33</v>
      </c>
      <c r="R503" s="45">
        <v>51</v>
      </c>
      <c r="S503" s="46"/>
      <c r="T503" s="45">
        <v>84</v>
      </c>
      <c r="U503" s="46"/>
      <c r="V503" s="46"/>
      <c r="W503" s="46"/>
      <c r="X503" s="45">
        <v>40</v>
      </c>
      <c r="Y503" s="46"/>
      <c r="Z503" s="46"/>
      <c r="AA503" s="46"/>
      <c r="AB503" s="45">
        <v>0</v>
      </c>
      <c r="AC503" s="46"/>
      <c r="AD503" s="45">
        <v>0</v>
      </c>
    </row>
    <row r="504" spans="1:34" ht="20.100000000000001" customHeight="1" x14ac:dyDescent="0.2">
      <c r="D504" s="2" t="s">
        <v>133</v>
      </c>
      <c r="F504" s="35">
        <v>67</v>
      </c>
      <c r="G504" s="35"/>
      <c r="H504" s="35"/>
      <c r="I504" s="35"/>
      <c r="J504" s="35">
        <v>50</v>
      </c>
      <c r="K504" s="35">
        <v>24</v>
      </c>
      <c r="L504" s="35"/>
      <c r="M504" s="35">
        <v>74</v>
      </c>
      <c r="N504" s="35"/>
      <c r="O504" s="35"/>
      <c r="P504" s="35"/>
      <c r="Q504" s="35">
        <v>34</v>
      </c>
      <c r="R504" s="35">
        <v>79</v>
      </c>
      <c r="S504" s="35"/>
      <c r="T504" s="35">
        <v>113</v>
      </c>
      <c r="U504" s="35"/>
      <c r="V504" s="35"/>
      <c r="W504" s="35"/>
      <c r="X504" s="35">
        <v>28</v>
      </c>
      <c r="Y504" s="35"/>
      <c r="Z504" s="35"/>
      <c r="AA504" s="35"/>
      <c r="AB504" s="35">
        <v>0</v>
      </c>
      <c r="AC504" s="35"/>
      <c r="AD504" s="35">
        <v>0</v>
      </c>
    </row>
    <row r="505" spans="1:34" ht="19.5" customHeight="1" x14ac:dyDescent="0.2">
      <c r="D505" s="44" t="s">
        <v>134</v>
      </c>
      <c r="F505" s="45">
        <v>138</v>
      </c>
      <c r="G505" s="46"/>
      <c r="H505" s="46"/>
      <c r="I505" s="46"/>
      <c r="J505" s="45">
        <v>47</v>
      </c>
      <c r="K505" s="45">
        <v>14</v>
      </c>
      <c r="L505" s="46"/>
      <c r="M505" s="45">
        <v>61</v>
      </c>
      <c r="N505" s="46"/>
      <c r="O505" s="46"/>
      <c r="P505" s="46"/>
      <c r="Q505" s="45">
        <v>40</v>
      </c>
      <c r="R505" s="45">
        <v>65</v>
      </c>
      <c r="S505" s="46"/>
      <c r="T505" s="45">
        <v>105</v>
      </c>
      <c r="U505" s="46"/>
      <c r="V505" s="46"/>
      <c r="W505" s="46"/>
      <c r="X505" s="45">
        <v>94</v>
      </c>
      <c r="Y505" s="46"/>
      <c r="Z505" s="46"/>
      <c r="AA505" s="46"/>
      <c r="AB505" s="45">
        <v>0</v>
      </c>
      <c r="AC505" s="46"/>
      <c r="AD505" s="45">
        <v>0</v>
      </c>
    </row>
    <row r="506" spans="1:34" ht="20.100000000000001" customHeight="1" x14ac:dyDescent="0.2">
      <c r="D506" s="2" t="s">
        <v>135</v>
      </c>
      <c r="F506" s="35">
        <v>83</v>
      </c>
      <c r="G506" s="35"/>
      <c r="H506" s="35"/>
      <c r="I506" s="35"/>
      <c r="J506" s="35">
        <v>44</v>
      </c>
      <c r="K506" s="35">
        <v>16</v>
      </c>
      <c r="L506" s="35"/>
      <c r="M506" s="35">
        <v>60</v>
      </c>
      <c r="N506" s="35"/>
      <c r="O506" s="35"/>
      <c r="P506" s="35"/>
      <c r="Q506" s="35">
        <v>33</v>
      </c>
      <c r="R506" s="35">
        <v>67</v>
      </c>
      <c r="S506" s="35"/>
      <c r="T506" s="35">
        <v>100</v>
      </c>
      <c r="U506" s="35"/>
      <c r="V506" s="35"/>
      <c r="W506" s="35"/>
      <c r="X506" s="35">
        <v>43</v>
      </c>
      <c r="Y506" s="35"/>
      <c r="Z506" s="35"/>
      <c r="AA506" s="35"/>
      <c r="AB506" s="35">
        <v>0</v>
      </c>
      <c r="AC506" s="35"/>
      <c r="AD506" s="35">
        <v>0</v>
      </c>
    </row>
    <row r="507" spans="1:34" ht="19.5" customHeight="1" x14ac:dyDescent="0.2">
      <c r="D507" s="44" t="s">
        <v>122</v>
      </c>
      <c r="F507" s="45">
        <v>62</v>
      </c>
      <c r="G507" s="46"/>
      <c r="H507" s="46"/>
      <c r="I507" s="46"/>
      <c r="J507" s="45">
        <v>36</v>
      </c>
      <c r="K507" s="45">
        <v>3</v>
      </c>
      <c r="L507" s="46"/>
      <c r="M507" s="45">
        <v>39</v>
      </c>
      <c r="N507" s="46"/>
      <c r="O507" s="46"/>
      <c r="P507" s="46"/>
      <c r="Q507" s="45">
        <v>29</v>
      </c>
      <c r="R507" s="45">
        <v>42</v>
      </c>
      <c r="S507" s="46"/>
      <c r="T507" s="45">
        <v>71</v>
      </c>
      <c r="U507" s="46"/>
      <c r="V507" s="46"/>
      <c r="W507" s="46"/>
      <c r="X507" s="45">
        <v>30</v>
      </c>
      <c r="Y507" s="46"/>
      <c r="Z507" s="46"/>
      <c r="AA507" s="46"/>
      <c r="AB507" s="45">
        <v>0</v>
      </c>
      <c r="AC507" s="46"/>
      <c r="AD507" s="45">
        <v>0</v>
      </c>
    </row>
    <row r="508" spans="1:34" ht="20.100000000000001" customHeight="1" x14ac:dyDescent="0.2">
      <c r="D508" s="2" t="s">
        <v>123</v>
      </c>
      <c r="F508" s="35">
        <v>42</v>
      </c>
      <c r="G508" s="35"/>
      <c r="H508" s="35"/>
      <c r="I508" s="35"/>
      <c r="J508" s="35">
        <v>41</v>
      </c>
      <c r="K508" s="35">
        <v>16</v>
      </c>
      <c r="L508" s="35"/>
      <c r="M508" s="35">
        <v>57</v>
      </c>
      <c r="N508" s="35"/>
      <c r="O508" s="35"/>
      <c r="P508" s="35"/>
      <c r="Q508" s="35">
        <v>39</v>
      </c>
      <c r="R508" s="35">
        <v>51</v>
      </c>
      <c r="S508" s="35"/>
      <c r="T508" s="35">
        <v>90</v>
      </c>
      <c r="U508" s="35"/>
      <c r="V508" s="35"/>
      <c r="W508" s="35"/>
      <c r="X508" s="35">
        <v>9</v>
      </c>
      <c r="Y508" s="35"/>
      <c r="Z508" s="35"/>
      <c r="AA508" s="35"/>
      <c r="AB508" s="35">
        <v>0</v>
      </c>
      <c r="AC508" s="35"/>
      <c r="AD508" s="35">
        <v>0</v>
      </c>
    </row>
    <row r="509" spans="1:34" ht="19.5" customHeight="1" x14ac:dyDescent="0.2">
      <c r="D509" s="44" t="s">
        <v>136</v>
      </c>
      <c r="F509" s="45">
        <v>92</v>
      </c>
      <c r="G509" s="46"/>
      <c r="H509" s="46"/>
      <c r="I509" s="46"/>
      <c r="J509" s="45">
        <v>38</v>
      </c>
      <c r="K509" s="45">
        <v>10</v>
      </c>
      <c r="L509" s="46"/>
      <c r="M509" s="45">
        <v>48</v>
      </c>
      <c r="N509" s="46"/>
      <c r="O509" s="46"/>
      <c r="P509" s="46"/>
      <c r="Q509" s="45">
        <v>35</v>
      </c>
      <c r="R509" s="45">
        <v>68</v>
      </c>
      <c r="S509" s="46"/>
      <c r="T509" s="45">
        <v>103</v>
      </c>
      <c r="U509" s="46"/>
      <c r="V509" s="46"/>
      <c r="W509" s="46"/>
      <c r="X509" s="45">
        <v>37</v>
      </c>
      <c r="Y509" s="46"/>
      <c r="Z509" s="46"/>
      <c r="AA509" s="46"/>
      <c r="AB509" s="45">
        <v>0</v>
      </c>
      <c r="AC509" s="46"/>
      <c r="AD509" s="45">
        <v>0</v>
      </c>
    </row>
    <row r="510" spans="1:34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</row>
    <row r="511" spans="1:34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862</v>
      </c>
      <c r="G511" s="51"/>
      <c r="H511" s="51"/>
      <c r="I511" s="51"/>
      <c r="J511" s="50">
        <v>411</v>
      </c>
      <c r="K511" s="50">
        <v>125</v>
      </c>
      <c r="L511" s="51"/>
      <c r="M511" s="50">
        <v>536</v>
      </c>
      <c r="N511" s="51"/>
      <c r="O511" s="51"/>
      <c r="P511" s="51"/>
      <c r="Q511" s="50">
        <v>352</v>
      </c>
      <c r="R511" s="50">
        <v>605</v>
      </c>
      <c r="S511" s="51"/>
      <c r="T511" s="50">
        <v>957</v>
      </c>
      <c r="U511" s="51"/>
      <c r="V511" s="51"/>
      <c r="W511" s="51"/>
      <c r="X511" s="50">
        <v>441</v>
      </c>
      <c r="Y511" s="51"/>
      <c r="Z511" s="51"/>
      <c r="AA511" s="51"/>
      <c r="AB511" s="50">
        <v>0</v>
      </c>
      <c r="AC511" s="51"/>
      <c r="AD511" s="50">
        <v>0</v>
      </c>
      <c r="AF511" s="7"/>
      <c r="AG511" s="7"/>
      <c r="AH511" s="7"/>
    </row>
    <row r="512" spans="1:34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F512" s="7"/>
      <c r="AG512" s="7"/>
      <c r="AH512" s="7"/>
    </row>
    <row r="513" spans="1:34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862</v>
      </c>
      <c r="G513" s="51"/>
      <c r="H513" s="51"/>
      <c r="I513" s="51"/>
      <c r="J513" s="56">
        <v>411</v>
      </c>
      <c r="K513" s="56">
        <v>125</v>
      </c>
      <c r="L513" s="51"/>
      <c r="M513" s="56">
        <v>536</v>
      </c>
      <c r="N513" s="51"/>
      <c r="O513" s="51"/>
      <c r="P513" s="51"/>
      <c r="Q513" s="56">
        <v>352</v>
      </c>
      <c r="R513" s="56">
        <v>605</v>
      </c>
      <c r="S513" s="51"/>
      <c r="T513" s="56">
        <v>957</v>
      </c>
      <c r="U513" s="51"/>
      <c r="V513" s="51"/>
      <c r="W513" s="51"/>
      <c r="X513" s="56">
        <v>441</v>
      </c>
      <c r="Y513" s="51"/>
      <c r="Z513" s="51"/>
      <c r="AA513" s="51"/>
      <c r="AB513" s="56">
        <v>0</v>
      </c>
      <c r="AC513" s="51"/>
      <c r="AD513" s="56">
        <v>0</v>
      </c>
      <c r="AF513" s="7"/>
      <c r="AG513" s="7"/>
      <c r="AH513" s="7"/>
    </row>
    <row r="514" spans="1:34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</row>
    <row r="515" spans="1:34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</row>
    <row r="516" spans="1:34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</row>
    <row r="517" spans="1:34" ht="20.100000000000001" customHeight="1" x14ac:dyDescent="0.2">
      <c r="D517" s="2" t="s">
        <v>115</v>
      </c>
      <c r="F517" s="35">
        <v>57</v>
      </c>
      <c r="G517" s="35"/>
      <c r="H517" s="35"/>
      <c r="I517" s="35"/>
      <c r="J517" s="35">
        <v>38</v>
      </c>
      <c r="K517" s="35">
        <v>24</v>
      </c>
      <c r="L517" s="35"/>
      <c r="M517" s="35">
        <v>62</v>
      </c>
      <c r="N517" s="35"/>
      <c r="O517" s="35"/>
      <c r="P517" s="35"/>
      <c r="Q517" s="35">
        <v>23</v>
      </c>
      <c r="R517" s="35">
        <v>49</v>
      </c>
      <c r="S517" s="35"/>
      <c r="T517" s="35">
        <v>72</v>
      </c>
      <c r="U517" s="35"/>
      <c r="V517" s="35"/>
      <c r="W517" s="35"/>
      <c r="X517" s="35">
        <v>47</v>
      </c>
      <c r="Y517" s="35"/>
      <c r="Z517" s="35"/>
      <c r="AA517" s="35"/>
      <c r="AB517" s="35">
        <v>0</v>
      </c>
      <c r="AC517" s="35"/>
      <c r="AD517" s="35">
        <v>0</v>
      </c>
    </row>
    <row r="518" spans="1:34" ht="19.5" customHeight="1" x14ac:dyDescent="0.2">
      <c r="D518" s="44" t="s">
        <v>116</v>
      </c>
      <c r="F518" s="45">
        <v>82</v>
      </c>
      <c r="G518" s="46"/>
      <c r="H518" s="46"/>
      <c r="I518" s="46"/>
      <c r="J518" s="45">
        <v>40</v>
      </c>
      <c r="K518" s="45">
        <v>24</v>
      </c>
      <c r="L518" s="46"/>
      <c r="M518" s="45">
        <v>64</v>
      </c>
      <c r="N518" s="46"/>
      <c r="O518" s="46"/>
      <c r="P518" s="46"/>
      <c r="Q518" s="45">
        <v>15</v>
      </c>
      <c r="R518" s="45">
        <v>49</v>
      </c>
      <c r="S518" s="46"/>
      <c r="T518" s="45">
        <v>64</v>
      </c>
      <c r="U518" s="46"/>
      <c r="V518" s="46"/>
      <c r="W518" s="46"/>
      <c r="X518" s="45">
        <v>82</v>
      </c>
      <c r="Y518" s="46"/>
      <c r="Z518" s="46"/>
      <c r="AA518" s="46"/>
      <c r="AB518" s="45">
        <v>0</v>
      </c>
      <c r="AC518" s="46"/>
      <c r="AD518" s="45">
        <v>0</v>
      </c>
    </row>
    <row r="519" spans="1:34" ht="20.100000000000001" customHeight="1" x14ac:dyDescent="0.2">
      <c r="D519" s="2" t="s">
        <v>132</v>
      </c>
      <c r="F519" s="35">
        <v>55</v>
      </c>
      <c r="G519" s="35"/>
      <c r="H519" s="35"/>
      <c r="I519" s="35"/>
      <c r="J519" s="35">
        <v>42</v>
      </c>
      <c r="K519" s="35">
        <v>16</v>
      </c>
      <c r="L519" s="35"/>
      <c r="M519" s="35">
        <v>58</v>
      </c>
      <c r="N519" s="35"/>
      <c r="O519" s="35"/>
      <c r="P519" s="35"/>
      <c r="Q519" s="35">
        <v>27</v>
      </c>
      <c r="R519" s="35">
        <v>37</v>
      </c>
      <c r="S519" s="35"/>
      <c r="T519" s="35">
        <v>64</v>
      </c>
      <c r="U519" s="35"/>
      <c r="V519" s="35"/>
      <c r="W519" s="35"/>
      <c r="X519" s="35">
        <v>49</v>
      </c>
      <c r="Y519" s="35"/>
      <c r="Z519" s="35"/>
      <c r="AA519" s="35"/>
      <c r="AB519" s="35">
        <v>0</v>
      </c>
      <c r="AC519" s="35"/>
      <c r="AD519" s="35">
        <v>0</v>
      </c>
    </row>
    <row r="520" spans="1:34" ht="19.5" customHeight="1" x14ac:dyDescent="0.2">
      <c r="D520" s="44" t="s">
        <v>118</v>
      </c>
      <c r="F520" s="45">
        <v>66</v>
      </c>
      <c r="G520" s="46"/>
      <c r="H520" s="46"/>
      <c r="I520" s="46"/>
      <c r="J520" s="45">
        <v>38</v>
      </c>
      <c r="K520" s="45">
        <v>13</v>
      </c>
      <c r="L520" s="46"/>
      <c r="M520" s="45">
        <v>51</v>
      </c>
      <c r="N520" s="46"/>
      <c r="O520" s="46"/>
      <c r="P520" s="46"/>
      <c r="Q520" s="45">
        <v>21</v>
      </c>
      <c r="R520" s="45">
        <v>42</v>
      </c>
      <c r="S520" s="46"/>
      <c r="T520" s="45">
        <v>63</v>
      </c>
      <c r="U520" s="46"/>
      <c r="V520" s="46"/>
      <c r="W520" s="46"/>
      <c r="X520" s="45">
        <v>54</v>
      </c>
      <c r="Y520" s="46"/>
      <c r="Z520" s="46"/>
      <c r="AA520" s="46"/>
      <c r="AB520" s="45">
        <v>0</v>
      </c>
      <c r="AC520" s="46"/>
      <c r="AD520" s="45">
        <v>0</v>
      </c>
    </row>
    <row r="521" spans="1:34" ht="20.100000000000001" customHeight="1" x14ac:dyDescent="0.2">
      <c r="D521" s="2" t="s">
        <v>133</v>
      </c>
      <c r="F521" s="35">
        <v>52</v>
      </c>
      <c r="G521" s="35"/>
      <c r="H521" s="35"/>
      <c r="I521" s="35"/>
      <c r="J521" s="35">
        <v>41</v>
      </c>
      <c r="K521" s="35">
        <v>19</v>
      </c>
      <c r="L521" s="35"/>
      <c r="M521" s="35">
        <v>60</v>
      </c>
      <c r="N521" s="35"/>
      <c r="O521" s="35"/>
      <c r="P521" s="35"/>
      <c r="Q521" s="35">
        <v>20</v>
      </c>
      <c r="R521" s="35">
        <v>53</v>
      </c>
      <c r="S521" s="35"/>
      <c r="T521" s="35">
        <v>73</v>
      </c>
      <c r="U521" s="35"/>
      <c r="V521" s="35"/>
      <c r="W521" s="35"/>
      <c r="X521" s="35">
        <v>39</v>
      </c>
      <c r="Y521" s="35"/>
      <c r="Z521" s="35"/>
      <c r="AA521" s="35"/>
      <c r="AB521" s="35">
        <v>0</v>
      </c>
      <c r="AC521" s="35"/>
      <c r="AD521" s="35">
        <v>0</v>
      </c>
    </row>
    <row r="522" spans="1:34" ht="19.5" customHeight="1" x14ac:dyDescent="0.2">
      <c r="D522" s="44" t="s">
        <v>134</v>
      </c>
      <c r="F522" s="45">
        <v>34</v>
      </c>
      <c r="G522" s="46"/>
      <c r="H522" s="46"/>
      <c r="I522" s="46"/>
      <c r="J522" s="45">
        <v>39</v>
      </c>
      <c r="K522" s="45">
        <v>5</v>
      </c>
      <c r="L522" s="46"/>
      <c r="M522" s="45">
        <v>44</v>
      </c>
      <c r="N522" s="46"/>
      <c r="O522" s="46"/>
      <c r="P522" s="46"/>
      <c r="Q522" s="45">
        <v>24</v>
      </c>
      <c r="R522" s="45">
        <v>36</v>
      </c>
      <c r="S522" s="46"/>
      <c r="T522" s="45">
        <v>60</v>
      </c>
      <c r="U522" s="46"/>
      <c r="V522" s="46"/>
      <c r="W522" s="46"/>
      <c r="X522" s="45">
        <v>18</v>
      </c>
      <c r="Y522" s="46"/>
      <c r="Z522" s="46"/>
      <c r="AA522" s="46"/>
      <c r="AB522" s="45">
        <v>0</v>
      </c>
      <c r="AC522" s="46"/>
      <c r="AD522" s="45">
        <v>0</v>
      </c>
    </row>
    <row r="523" spans="1:34" ht="20.100000000000001" customHeight="1" x14ac:dyDescent="0.2">
      <c r="D523" s="2" t="s">
        <v>135</v>
      </c>
      <c r="F523" s="35">
        <v>41</v>
      </c>
      <c r="G523" s="35"/>
      <c r="H523" s="35"/>
      <c r="I523" s="35"/>
      <c r="J523" s="35">
        <v>34</v>
      </c>
      <c r="K523" s="35">
        <v>11</v>
      </c>
      <c r="L523" s="35"/>
      <c r="M523" s="35">
        <v>45</v>
      </c>
      <c r="N523" s="35"/>
      <c r="O523" s="35"/>
      <c r="P523" s="35"/>
      <c r="Q523" s="35">
        <v>14</v>
      </c>
      <c r="R523" s="35">
        <v>28</v>
      </c>
      <c r="S523" s="35"/>
      <c r="T523" s="35">
        <v>42</v>
      </c>
      <c r="U523" s="35"/>
      <c r="V523" s="35"/>
      <c r="W523" s="35"/>
      <c r="X523" s="35">
        <v>44</v>
      </c>
      <c r="Y523" s="35"/>
      <c r="Z523" s="35"/>
      <c r="AA523" s="35"/>
      <c r="AB523" s="35">
        <v>0</v>
      </c>
      <c r="AC523" s="35"/>
      <c r="AD523" s="35">
        <v>0</v>
      </c>
    </row>
    <row r="524" spans="1:34" ht="19.5" customHeight="1" x14ac:dyDescent="0.2">
      <c r="D524" s="44" t="s">
        <v>122</v>
      </c>
      <c r="F524" s="45">
        <v>29</v>
      </c>
      <c r="G524" s="46"/>
      <c r="H524" s="46"/>
      <c r="I524" s="46"/>
      <c r="J524" s="45">
        <v>28</v>
      </c>
      <c r="K524" s="45">
        <v>4</v>
      </c>
      <c r="L524" s="46"/>
      <c r="M524" s="45">
        <v>32</v>
      </c>
      <c r="N524" s="46"/>
      <c r="O524" s="46"/>
      <c r="P524" s="46"/>
      <c r="Q524" s="45">
        <v>16</v>
      </c>
      <c r="R524" s="45">
        <v>28</v>
      </c>
      <c r="S524" s="46"/>
      <c r="T524" s="45">
        <v>44</v>
      </c>
      <c r="U524" s="46"/>
      <c r="V524" s="46"/>
      <c r="W524" s="46"/>
      <c r="X524" s="45">
        <v>17</v>
      </c>
      <c r="Y524" s="46"/>
      <c r="Z524" s="46"/>
      <c r="AA524" s="46"/>
      <c r="AB524" s="45">
        <v>0</v>
      </c>
      <c r="AC524" s="46"/>
      <c r="AD524" s="45">
        <v>0</v>
      </c>
    </row>
    <row r="525" spans="1:34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</row>
    <row r="526" spans="1:34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416</v>
      </c>
      <c r="G526" s="51"/>
      <c r="H526" s="51"/>
      <c r="I526" s="51"/>
      <c r="J526" s="50">
        <v>300</v>
      </c>
      <c r="K526" s="50">
        <v>116</v>
      </c>
      <c r="L526" s="51"/>
      <c r="M526" s="50">
        <v>416</v>
      </c>
      <c r="N526" s="51"/>
      <c r="O526" s="51"/>
      <c r="P526" s="51"/>
      <c r="Q526" s="50">
        <v>160</v>
      </c>
      <c r="R526" s="50">
        <v>322</v>
      </c>
      <c r="S526" s="51"/>
      <c r="T526" s="50">
        <v>482</v>
      </c>
      <c r="U526" s="51"/>
      <c r="V526" s="51"/>
      <c r="W526" s="51"/>
      <c r="X526" s="50">
        <v>350</v>
      </c>
      <c r="Y526" s="51"/>
      <c r="Z526" s="51"/>
      <c r="AA526" s="51"/>
      <c r="AB526" s="50">
        <v>0</v>
      </c>
      <c r="AC526" s="51"/>
      <c r="AD526" s="50">
        <v>0</v>
      </c>
      <c r="AF526" s="7"/>
      <c r="AG526" s="7"/>
      <c r="AH526" s="7"/>
    </row>
    <row r="527" spans="1:34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F527" s="7"/>
      <c r="AG527" s="7"/>
      <c r="AH527" s="7"/>
    </row>
    <row r="528" spans="1:34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416</v>
      </c>
      <c r="G528" s="51"/>
      <c r="H528" s="51"/>
      <c r="I528" s="51"/>
      <c r="J528" s="56">
        <v>300</v>
      </c>
      <c r="K528" s="56">
        <v>116</v>
      </c>
      <c r="L528" s="51"/>
      <c r="M528" s="56">
        <v>416</v>
      </c>
      <c r="N528" s="51"/>
      <c r="O528" s="51"/>
      <c r="P528" s="51"/>
      <c r="Q528" s="56">
        <v>160</v>
      </c>
      <c r="R528" s="56">
        <v>322</v>
      </c>
      <c r="S528" s="51"/>
      <c r="T528" s="56">
        <v>482</v>
      </c>
      <c r="U528" s="51"/>
      <c r="V528" s="51"/>
      <c r="W528" s="51"/>
      <c r="X528" s="56">
        <v>350</v>
      </c>
      <c r="Y528" s="51"/>
      <c r="Z528" s="51"/>
      <c r="AA528" s="51"/>
      <c r="AB528" s="56">
        <v>0</v>
      </c>
      <c r="AC528" s="51"/>
      <c r="AD528" s="56">
        <v>0</v>
      </c>
      <c r="AF528" s="7"/>
      <c r="AG528" s="7"/>
      <c r="AH528" s="7"/>
    </row>
    <row r="529" spans="1:34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</row>
    <row r="530" spans="1:34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</row>
    <row r="531" spans="1:34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</row>
    <row r="532" spans="1:34" ht="20.100000000000001" customHeight="1" x14ac:dyDescent="0.2">
      <c r="D532" s="2" t="s">
        <v>282</v>
      </c>
      <c r="F532" s="35">
        <v>119</v>
      </c>
      <c r="G532" s="35"/>
      <c r="H532" s="35"/>
      <c r="I532" s="35"/>
      <c r="J532" s="35">
        <v>74</v>
      </c>
      <c r="K532" s="35">
        <v>6</v>
      </c>
      <c r="L532" s="35"/>
      <c r="M532" s="35">
        <v>80</v>
      </c>
      <c r="N532" s="35"/>
      <c r="O532" s="35"/>
      <c r="P532" s="35"/>
      <c r="Q532" s="35">
        <v>40</v>
      </c>
      <c r="R532" s="35">
        <v>33</v>
      </c>
      <c r="S532" s="35"/>
      <c r="T532" s="35">
        <v>73</v>
      </c>
      <c r="U532" s="35"/>
      <c r="V532" s="35"/>
      <c r="W532" s="35"/>
      <c r="X532" s="35">
        <v>126</v>
      </c>
      <c r="Y532" s="35"/>
      <c r="Z532" s="35"/>
      <c r="AA532" s="35"/>
      <c r="AB532" s="35">
        <v>0</v>
      </c>
      <c r="AC532" s="35"/>
      <c r="AD532" s="35">
        <v>0</v>
      </c>
    </row>
    <row r="533" spans="1:34" ht="19.5" customHeight="1" x14ac:dyDescent="0.2">
      <c r="D533" s="44" t="s">
        <v>283</v>
      </c>
      <c r="F533" s="45">
        <v>96</v>
      </c>
      <c r="G533" s="46"/>
      <c r="H533" s="46"/>
      <c r="I533" s="46"/>
      <c r="J533" s="45">
        <v>65</v>
      </c>
      <c r="K533" s="45">
        <v>9</v>
      </c>
      <c r="L533" s="46"/>
      <c r="M533" s="45">
        <v>74</v>
      </c>
      <c r="N533" s="46"/>
      <c r="O533" s="46"/>
      <c r="P533" s="46"/>
      <c r="Q533" s="45">
        <v>39</v>
      </c>
      <c r="R533" s="45">
        <v>32</v>
      </c>
      <c r="S533" s="46"/>
      <c r="T533" s="45">
        <v>71</v>
      </c>
      <c r="U533" s="46"/>
      <c r="V533" s="46"/>
      <c r="W533" s="46"/>
      <c r="X533" s="45">
        <v>99</v>
      </c>
      <c r="Y533" s="46"/>
      <c r="Z533" s="46"/>
      <c r="AA533" s="46"/>
      <c r="AB533" s="45">
        <v>0</v>
      </c>
      <c r="AC533" s="46"/>
      <c r="AD533" s="45">
        <v>0</v>
      </c>
    </row>
    <row r="534" spans="1:34" ht="20.100000000000001" customHeight="1" x14ac:dyDescent="0.2">
      <c r="D534" s="2" t="s">
        <v>132</v>
      </c>
      <c r="F534" s="35">
        <v>82</v>
      </c>
      <c r="G534" s="35"/>
      <c r="H534" s="35"/>
      <c r="I534" s="35"/>
      <c r="J534" s="35">
        <v>75</v>
      </c>
      <c r="K534" s="35">
        <v>24</v>
      </c>
      <c r="L534" s="35"/>
      <c r="M534" s="35">
        <v>99</v>
      </c>
      <c r="N534" s="35"/>
      <c r="O534" s="35"/>
      <c r="P534" s="35"/>
      <c r="Q534" s="35">
        <v>56</v>
      </c>
      <c r="R534" s="35">
        <v>36</v>
      </c>
      <c r="S534" s="35"/>
      <c r="T534" s="35">
        <v>92</v>
      </c>
      <c r="U534" s="35"/>
      <c r="V534" s="35"/>
      <c r="W534" s="35"/>
      <c r="X534" s="35">
        <v>89</v>
      </c>
      <c r="Y534" s="35"/>
      <c r="Z534" s="35"/>
      <c r="AA534" s="35"/>
      <c r="AB534" s="35">
        <v>0</v>
      </c>
      <c r="AC534" s="35"/>
      <c r="AD534" s="35">
        <v>0</v>
      </c>
    </row>
    <row r="535" spans="1:34" ht="19.5" customHeight="1" x14ac:dyDescent="0.2">
      <c r="D535" s="44" t="s">
        <v>118</v>
      </c>
      <c r="F535" s="45">
        <v>96</v>
      </c>
      <c r="G535" s="46"/>
      <c r="H535" s="46"/>
      <c r="I535" s="46"/>
      <c r="J535" s="45">
        <v>76</v>
      </c>
      <c r="K535" s="45">
        <v>17</v>
      </c>
      <c r="L535" s="46"/>
      <c r="M535" s="45">
        <v>93</v>
      </c>
      <c r="N535" s="46"/>
      <c r="O535" s="46"/>
      <c r="P535" s="46"/>
      <c r="Q535" s="45">
        <v>76</v>
      </c>
      <c r="R535" s="45">
        <v>34</v>
      </c>
      <c r="S535" s="46"/>
      <c r="T535" s="45">
        <v>110</v>
      </c>
      <c r="U535" s="46"/>
      <c r="V535" s="46"/>
      <c r="W535" s="46"/>
      <c r="X535" s="45">
        <v>79</v>
      </c>
      <c r="Y535" s="46"/>
      <c r="Z535" s="46"/>
      <c r="AA535" s="46"/>
      <c r="AB535" s="45">
        <v>0</v>
      </c>
      <c r="AC535" s="46"/>
      <c r="AD535" s="45">
        <v>0</v>
      </c>
    </row>
    <row r="536" spans="1:34" ht="20.100000000000001" customHeight="1" x14ac:dyDescent="0.2">
      <c r="D536" s="2" t="s">
        <v>135</v>
      </c>
      <c r="F536" s="35">
        <v>221</v>
      </c>
      <c r="G536" s="35"/>
      <c r="H536" s="35"/>
      <c r="I536" s="35"/>
      <c r="J536" s="35">
        <v>94</v>
      </c>
      <c r="K536" s="35">
        <v>15</v>
      </c>
      <c r="L536" s="35"/>
      <c r="M536" s="35">
        <v>109</v>
      </c>
      <c r="N536" s="35"/>
      <c r="O536" s="35"/>
      <c r="P536" s="35"/>
      <c r="Q536" s="35">
        <v>68</v>
      </c>
      <c r="R536" s="35">
        <v>73</v>
      </c>
      <c r="S536" s="35"/>
      <c r="T536" s="35">
        <v>141</v>
      </c>
      <c r="U536" s="35"/>
      <c r="V536" s="35"/>
      <c r="W536" s="35"/>
      <c r="X536" s="35">
        <v>189</v>
      </c>
      <c r="Y536" s="35"/>
      <c r="Z536" s="35"/>
      <c r="AA536" s="35"/>
      <c r="AB536" s="35">
        <v>0</v>
      </c>
      <c r="AC536" s="35"/>
      <c r="AD536" s="35">
        <v>0</v>
      </c>
    </row>
    <row r="537" spans="1:34" ht="19.5" customHeight="1" x14ac:dyDescent="0.2">
      <c r="D537" s="44" t="s">
        <v>122</v>
      </c>
      <c r="F537" s="45">
        <v>263</v>
      </c>
      <c r="G537" s="46"/>
      <c r="H537" s="46"/>
      <c r="I537" s="46"/>
      <c r="J537" s="45">
        <v>96</v>
      </c>
      <c r="K537" s="45">
        <v>21</v>
      </c>
      <c r="L537" s="46"/>
      <c r="M537" s="45">
        <v>117</v>
      </c>
      <c r="N537" s="46"/>
      <c r="O537" s="46"/>
      <c r="P537" s="46"/>
      <c r="Q537" s="45">
        <v>69</v>
      </c>
      <c r="R537" s="45">
        <v>68</v>
      </c>
      <c r="S537" s="46"/>
      <c r="T537" s="45">
        <v>137</v>
      </c>
      <c r="U537" s="46"/>
      <c r="V537" s="46"/>
      <c r="W537" s="46"/>
      <c r="X537" s="45">
        <v>243</v>
      </c>
      <c r="Y537" s="46"/>
      <c r="Z537" s="46"/>
      <c r="AA537" s="46"/>
      <c r="AB537" s="45">
        <v>0</v>
      </c>
      <c r="AC537" s="46"/>
      <c r="AD537" s="45">
        <v>0</v>
      </c>
    </row>
    <row r="538" spans="1:34" ht="20.100000000000001" customHeight="1" x14ac:dyDescent="0.2">
      <c r="D538" s="2" t="s">
        <v>284</v>
      </c>
      <c r="F538" s="35">
        <v>134</v>
      </c>
      <c r="G538" s="35"/>
      <c r="H538" s="35"/>
      <c r="I538" s="35"/>
      <c r="J538" s="35">
        <v>50</v>
      </c>
      <c r="K538" s="35">
        <v>14</v>
      </c>
      <c r="L538" s="35"/>
      <c r="M538" s="35">
        <v>64</v>
      </c>
      <c r="N538" s="35"/>
      <c r="O538" s="35"/>
      <c r="P538" s="35"/>
      <c r="Q538" s="35">
        <v>43</v>
      </c>
      <c r="R538" s="35">
        <v>29</v>
      </c>
      <c r="S538" s="35"/>
      <c r="T538" s="35">
        <v>72</v>
      </c>
      <c r="U538" s="35"/>
      <c r="V538" s="35"/>
      <c r="W538" s="35"/>
      <c r="X538" s="35">
        <v>126</v>
      </c>
      <c r="Y538" s="35"/>
      <c r="Z538" s="35"/>
      <c r="AA538" s="35"/>
      <c r="AB538" s="35">
        <v>0</v>
      </c>
      <c r="AC538" s="35"/>
      <c r="AD538" s="35">
        <v>0</v>
      </c>
    </row>
    <row r="539" spans="1:34" ht="19.5" customHeight="1" x14ac:dyDescent="0.2">
      <c r="D539" s="44" t="s">
        <v>285</v>
      </c>
      <c r="F539" s="45">
        <v>122</v>
      </c>
      <c r="G539" s="46"/>
      <c r="H539" s="46"/>
      <c r="I539" s="46"/>
      <c r="J539" s="45">
        <v>55</v>
      </c>
      <c r="K539" s="45">
        <v>9</v>
      </c>
      <c r="L539" s="46"/>
      <c r="M539" s="45">
        <v>64</v>
      </c>
      <c r="N539" s="46"/>
      <c r="O539" s="46"/>
      <c r="P539" s="46"/>
      <c r="Q539" s="45">
        <v>38</v>
      </c>
      <c r="R539" s="45">
        <v>24</v>
      </c>
      <c r="S539" s="46"/>
      <c r="T539" s="45">
        <v>62</v>
      </c>
      <c r="U539" s="46"/>
      <c r="V539" s="46"/>
      <c r="W539" s="46"/>
      <c r="X539" s="45">
        <v>124</v>
      </c>
      <c r="Y539" s="46"/>
      <c r="Z539" s="46"/>
      <c r="AA539" s="46"/>
      <c r="AB539" s="45">
        <v>0</v>
      </c>
      <c r="AC539" s="46"/>
      <c r="AD539" s="45">
        <v>0</v>
      </c>
    </row>
    <row r="540" spans="1:34" ht="20.100000000000001" customHeight="1" x14ac:dyDescent="0.2">
      <c r="D540" s="2" t="s">
        <v>286</v>
      </c>
      <c r="F540" s="35">
        <v>96</v>
      </c>
      <c r="G540" s="35"/>
      <c r="H540" s="35"/>
      <c r="I540" s="35"/>
      <c r="J540" s="35">
        <v>75</v>
      </c>
      <c r="K540" s="35">
        <v>18</v>
      </c>
      <c r="L540" s="35"/>
      <c r="M540" s="35">
        <v>93</v>
      </c>
      <c r="N540" s="35"/>
      <c r="O540" s="35"/>
      <c r="P540" s="35"/>
      <c r="Q540" s="35">
        <v>49</v>
      </c>
      <c r="R540" s="35">
        <v>33</v>
      </c>
      <c r="S540" s="35"/>
      <c r="T540" s="35">
        <v>82</v>
      </c>
      <c r="U540" s="35"/>
      <c r="V540" s="35"/>
      <c r="W540" s="35"/>
      <c r="X540" s="35">
        <v>107</v>
      </c>
      <c r="Y540" s="35"/>
      <c r="Z540" s="35"/>
      <c r="AA540" s="35"/>
      <c r="AB540" s="35">
        <v>0</v>
      </c>
      <c r="AC540" s="35"/>
      <c r="AD540" s="35">
        <v>0</v>
      </c>
    </row>
    <row r="541" spans="1:34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0</v>
      </c>
      <c r="K541" s="45">
        <v>0</v>
      </c>
      <c r="L541" s="46"/>
      <c r="M541" s="45">
        <v>0</v>
      </c>
      <c r="N541" s="46"/>
      <c r="O541" s="46"/>
      <c r="P541" s="46"/>
      <c r="Q541" s="45">
        <v>0</v>
      </c>
      <c r="R541" s="45">
        <v>0</v>
      </c>
      <c r="S541" s="46"/>
      <c r="T541" s="45">
        <v>0</v>
      </c>
      <c r="U541" s="46"/>
      <c r="V541" s="46"/>
      <c r="W541" s="46"/>
      <c r="X541" s="45">
        <v>0</v>
      </c>
      <c r="Y541" s="46"/>
      <c r="Z541" s="46"/>
      <c r="AA541" s="46"/>
      <c r="AB541" s="45">
        <v>0</v>
      </c>
      <c r="AC541" s="46"/>
      <c r="AD541" s="45">
        <v>0</v>
      </c>
    </row>
    <row r="542" spans="1:34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3</v>
      </c>
      <c r="K542" s="35">
        <v>0</v>
      </c>
      <c r="L542" s="35"/>
      <c r="M542" s="35">
        <v>3</v>
      </c>
      <c r="N542" s="35"/>
      <c r="O542" s="35"/>
      <c r="P542" s="35"/>
      <c r="Q542" s="35">
        <v>3</v>
      </c>
      <c r="R542" s="35">
        <v>0</v>
      </c>
      <c r="S542" s="35"/>
      <c r="T542" s="35">
        <v>3</v>
      </c>
      <c r="U542" s="35"/>
      <c r="V542" s="35"/>
      <c r="W542" s="35"/>
      <c r="X542" s="35">
        <v>0</v>
      </c>
      <c r="Y542" s="35"/>
      <c r="Z542" s="35"/>
      <c r="AA542" s="35"/>
      <c r="AB542" s="35">
        <v>0</v>
      </c>
      <c r="AC542" s="35"/>
      <c r="AD542" s="35">
        <v>0</v>
      </c>
    </row>
    <row r="543" spans="1:34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</row>
    <row r="544" spans="1:34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1229</v>
      </c>
      <c r="G544" s="51"/>
      <c r="H544" s="51"/>
      <c r="I544" s="51"/>
      <c r="J544" s="50">
        <v>663</v>
      </c>
      <c r="K544" s="50">
        <v>133</v>
      </c>
      <c r="L544" s="51"/>
      <c r="M544" s="50">
        <v>796</v>
      </c>
      <c r="N544" s="51"/>
      <c r="O544" s="51"/>
      <c r="P544" s="51"/>
      <c r="Q544" s="50">
        <v>481</v>
      </c>
      <c r="R544" s="50">
        <v>362</v>
      </c>
      <c r="S544" s="51"/>
      <c r="T544" s="50">
        <v>843</v>
      </c>
      <c r="U544" s="51"/>
      <c r="V544" s="51"/>
      <c r="W544" s="51"/>
      <c r="X544" s="50">
        <v>1182</v>
      </c>
      <c r="Y544" s="51"/>
      <c r="Z544" s="51"/>
      <c r="AA544" s="51"/>
      <c r="AB544" s="50">
        <v>0</v>
      </c>
      <c r="AC544" s="51"/>
      <c r="AD544" s="50">
        <v>0</v>
      </c>
      <c r="AF544" s="7"/>
      <c r="AG544" s="7"/>
      <c r="AH544" s="7"/>
    </row>
    <row r="545" spans="1:34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F545" s="7"/>
      <c r="AG545" s="7"/>
      <c r="AH545" s="7"/>
    </row>
    <row r="546" spans="1:34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F546" s="7"/>
      <c r="AG546" s="7"/>
      <c r="AH546" s="7"/>
    </row>
    <row r="547" spans="1:34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0</v>
      </c>
      <c r="G547" s="35"/>
      <c r="H547" s="35"/>
      <c r="I547" s="35"/>
      <c r="J547" s="35">
        <v>0</v>
      </c>
      <c r="K547" s="35">
        <v>0</v>
      </c>
      <c r="L547" s="35"/>
      <c r="M547" s="35">
        <v>0</v>
      </c>
      <c r="N547" s="35"/>
      <c r="O547" s="35"/>
      <c r="P547" s="35"/>
      <c r="Q547" s="35">
        <v>0</v>
      </c>
      <c r="R547" s="35">
        <v>0</v>
      </c>
      <c r="S547" s="35"/>
      <c r="T547" s="35">
        <v>0</v>
      </c>
      <c r="U547" s="35"/>
      <c r="V547" s="35"/>
      <c r="W547" s="35"/>
      <c r="X547" s="35">
        <v>0</v>
      </c>
      <c r="Y547" s="35"/>
      <c r="Z547" s="35"/>
      <c r="AA547" s="35"/>
      <c r="AB547" s="35">
        <v>0</v>
      </c>
      <c r="AC547" s="35"/>
      <c r="AD547" s="35">
        <v>0</v>
      </c>
      <c r="AF547" s="7"/>
      <c r="AG547" s="7"/>
      <c r="AH547" s="7"/>
    </row>
    <row r="548" spans="1:34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F548" s="7"/>
      <c r="AG548" s="7"/>
      <c r="AH548" s="7"/>
    </row>
    <row r="549" spans="1:34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0</v>
      </c>
      <c r="G549" s="51"/>
      <c r="H549" s="51"/>
      <c r="I549" s="51"/>
      <c r="J549" s="50">
        <v>0</v>
      </c>
      <c r="K549" s="50">
        <v>0</v>
      </c>
      <c r="L549" s="51"/>
      <c r="M549" s="50">
        <v>0</v>
      </c>
      <c r="N549" s="51"/>
      <c r="O549" s="51"/>
      <c r="P549" s="51"/>
      <c r="Q549" s="50">
        <v>0</v>
      </c>
      <c r="R549" s="50">
        <v>0</v>
      </c>
      <c r="S549" s="51"/>
      <c r="T549" s="50">
        <v>0</v>
      </c>
      <c r="U549" s="51"/>
      <c r="V549" s="51"/>
      <c r="W549" s="51"/>
      <c r="X549" s="50">
        <v>0</v>
      </c>
      <c r="Y549" s="51"/>
      <c r="Z549" s="51"/>
      <c r="AA549" s="51"/>
      <c r="AB549" s="50">
        <v>0</v>
      </c>
      <c r="AC549" s="51"/>
      <c r="AD549" s="50">
        <v>0</v>
      </c>
      <c r="AF549" s="7"/>
      <c r="AG549" s="7"/>
      <c r="AH549" s="7"/>
    </row>
    <row r="550" spans="1:34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F550" s="7"/>
      <c r="AG550" s="7"/>
      <c r="AH550" s="7"/>
    </row>
    <row r="551" spans="1:34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F551" s="7"/>
      <c r="AG551" s="7"/>
      <c r="AH551" s="7"/>
    </row>
    <row r="552" spans="1:34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235</v>
      </c>
      <c r="G552" s="35"/>
      <c r="H552" s="35"/>
      <c r="I552" s="35"/>
      <c r="J552" s="35">
        <v>52</v>
      </c>
      <c r="K552" s="35">
        <v>46</v>
      </c>
      <c r="L552" s="35"/>
      <c r="M552" s="35">
        <v>98</v>
      </c>
      <c r="N552" s="35"/>
      <c r="O552" s="35"/>
      <c r="P552" s="35"/>
      <c r="Q552" s="35">
        <v>54</v>
      </c>
      <c r="R552" s="35">
        <v>72</v>
      </c>
      <c r="S552" s="35"/>
      <c r="T552" s="35">
        <v>126</v>
      </c>
      <c r="U552" s="35"/>
      <c r="V552" s="35"/>
      <c r="W552" s="35"/>
      <c r="X552" s="35">
        <v>207</v>
      </c>
      <c r="Y552" s="35"/>
      <c r="Z552" s="35"/>
      <c r="AA552" s="35"/>
      <c r="AB552" s="35">
        <v>0</v>
      </c>
      <c r="AC552" s="35"/>
      <c r="AD552" s="35">
        <v>0</v>
      </c>
      <c r="AF552" s="7"/>
      <c r="AG552" s="7"/>
      <c r="AH552" s="7"/>
    </row>
    <row r="553" spans="1:34" ht="19.5" customHeight="1" x14ac:dyDescent="0.2">
      <c r="D553" s="44" t="s">
        <v>116</v>
      </c>
      <c r="F553" s="45">
        <v>233</v>
      </c>
      <c r="G553" s="46"/>
      <c r="H553" s="46"/>
      <c r="I553" s="46"/>
      <c r="J553" s="45">
        <v>52</v>
      </c>
      <c r="K553" s="45">
        <v>46</v>
      </c>
      <c r="L553" s="46"/>
      <c r="M553" s="45">
        <v>98</v>
      </c>
      <c r="N553" s="46"/>
      <c r="O553" s="46"/>
      <c r="P553" s="46"/>
      <c r="Q553" s="45">
        <v>57</v>
      </c>
      <c r="R553" s="45">
        <v>28</v>
      </c>
      <c r="S553" s="46"/>
      <c r="T553" s="45">
        <v>85</v>
      </c>
      <c r="U553" s="46"/>
      <c r="V553" s="46"/>
      <c r="W553" s="46"/>
      <c r="X553" s="45">
        <v>246</v>
      </c>
      <c r="Y553" s="46"/>
      <c r="Z553" s="46"/>
      <c r="AA553" s="46"/>
      <c r="AB553" s="45">
        <v>0</v>
      </c>
      <c r="AC553" s="46"/>
      <c r="AD553" s="45">
        <v>0</v>
      </c>
    </row>
    <row r="554" spans="1:34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72</v>
      </c>
      <c r="G554" s="35"/>
      <c r="H554" s="35"/>
      <c r="I554" s="35"/>
      <c r="J554" s="35">
        <v>47</v>
      </c>
      <c r="K554" s="35">
        <v>8</v>
      </c>
      <c r="L554" s="35"/>
      <c r="M554" s="35">
        <v>55</v>
      </c>
      <c r="N554" s="35"/>
      <c r="O554" s="35"/>
      <c r="P554" s="35"/>
      <c r="Q554" s="35">
        <v>52</v>
      </c>
      <c r="R554" s="35">
        <v>26</v>
      </c>
      <c r="S554" s="35"/>
      <c r="T554" s="35">
        <v>78</v>
      </c>
      <c r="U554" s="35"/>
      <c r="V554" s="35"/>
      <c r="W554" s="35"/>
      <c r="X554" s="35">
        <v>49</v>
      </c>
      <c r="Y554" s="35"/>
      <c r="Z554" s="35"/>
      <c r="AA554" s="35"/>
      <c r="AB554" s="35">
        <v>0</v>
      </c>
      <c r="AC554" s="35"/>
      <c r="AD554" s="35">
        <v>0</v>
      </c>
      <c r="AF554" s="7"/>
      <c r="AG554" s="7"/>
      <c r="AH554" s="7"/>
    </row>
    <row r="555" spans="1:34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F555" s="7"/>
      <c r="AG555" s="7"/>
      <c r="AH555" s="7"/>
    </row>
    <row r="556" spans="1:34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540</v>
      </c>
      <c r="G556" s="51"/>
      <c r="H556" s="51"/>
      <c r="I556" s="51"/>
      <c r="J556" s="50">
        <v>151</v>
      </c>
      <c r="K556" s="50">
        <v>100</v>
      </c>
      <c r="L556" s="51"/>
      <c r="M556" s="50">
        <v>251</v>
      </c>
      <c r="N556" s="51"/>
      <c r="O556" s="51"/>
      <c r="P556" s="51"/>
      <c r="Q556" s="50">
        <v>163</v>
      </c>
      <c r="R556" s="50">
        <v>126</v>
      </c>
      <c r="S556" s="51"/>
      <c r="T556" s="50">
        <v>289</v>
      </c>
      <c r="U556" s="51"/>
      <c r="V556" s="51"/>
      <c r="W556" s="51"/>
      <c r="X556" s="50">
        <v>502</v>
      </c>
      <c r="Y556" s="51"/>
      <c r="Z556" s="51"/>
      <c r="AA556" s="51"/>
      <c r="AB556" s="50">
        <v>0</v>
      </c>
      <c r="AC556" s="51"/>
      <c r="AD556" s="50">
        <v>0</v>
      </c>
      <c r="AF556" s="7"/>
      <c r="AG556" s="7"/>
      <c r="AH556" s="7"/>
    </row>
    <row r="557" spans="1:34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F557" s="7"/>
      <c r="AG557" s="7"/>
      <c r="AH557" s="7"/>
    </row>
    <row r="558" spans="1:34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1769</v>
      </c>
      <c r="G558" s="51"/>
      <c r="H558" s="51"/>
      <c r="I558" s="51"/>
      <c r="J558" s="56">
        <v>814</v>
      </c>
      <c r="K558" s="56">
        <v>233</v>
      </c>
      <c r="L558" s="51"/>
      <c r="M558" s="56">
        <v>1047</v>
      </c>
      <c r="N558" s="51"/>
      <c r="O558" s="51"/>
      <c r="P558" s="51"/>
      <c r="Q558" s="56">
        <v>644</v>
      </c>
      <c r="R558" s="56">
        <v>488</v>
      </c>
      <c r="S558" s="51"/>
      <c r="T558" s="56">
        <v>1132</v>
      </c>
      <c r="U558" s="51"/>
      <c r="V558" s="51"/>
      <c r="W558" s="51"/>
      <c r="X558" s="56">
        <v>1684</v>
      </c>
      <c r="Y558" s="51"/>
      <c r="Z558" s="51"/>
      <c r="AA558" s="51"/>
      <c r="AB558" s="56">
        <v>0</v>
      </c>
      <c r="AC558" s="51"/>
      <c r="AD558" s="56">
        <v>0</v>
      </c>
      <c r="AF558" s="7"/>
      <c r="AG558" s="7"/>
      <c r="AH558" s="7"/>
    </row>
    <row r="559" spans="1:34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</row>
    <row r="560" spans="1:34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</row>
    <row r="561" spans="1:34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</row>
    <row r="562" spans="1:34" ht="20.100000000000001" customHeight="1" x14ac:dyDescent="0.2">
      <c r="D562" s="2" t="s">
        <v>115</v>
      </c>
      <c r="F562" s="35">
        <v>13</v>
      </c>
      <c r="G562" s="35"/>
      <c r="H562" s="35"/>
      <c r="I562" s="35"/>
      <c r="J562" s="35">
        <v>47</v>
      </c>
      <c r="K562" s="35">
        <v>24</v>
      </c>
      <c r="L562" s="35"/>
      <c r="M562" s="35">
        <v>71</v>
      </c>
      <c r="N562" s="35"/>
      <c r="O562" s="35"/>
      <c r="P562" s="35"/>
      <c r="Q562" s="35">
        <v>79</v>
      </c>
      <c r="R562" s="35">
        <v>45</v>
      </c>
      <c r="S562" s="35"/>
      <c r="T562" s="35">
        <v>124</v>
      </c>
      <c r="U562" s="35"/>
      <c r="V562" s="35"/>
      <c r="W562" s="35"/>
      <c r="X562" s="35">
        <v>18</v>
      </c>
      <c r="Y562" s="35"/>
      <c r="Z562" s="35"/>
      <c r="AA562" s="35"/>
      <c r="AB562" s="35">
        <v>58</v>
      </c>
      <c r="AC562" s="35"/>
      <c r="AD562" s="35">
        <v>0</v>
      </c>
    </row>
    <row r="563" spans="1:34" ht="19.5" customHeight="1" x14ac:dyDescent="0.2">
      <c r="D563" s="44" t="s">
        <v>116</v>
      </c>
      <c r="F563" s="45">
        <v>24</v>
      </c>
      <c r="G563" s="46"/>
      <c r="H563" s="46"/>
      <c r="I563" s="46"/>
      <c r="J563" s="45">
        <v>54</v>
      </c>
      <c r="K563" s="45">
        <v>7</v>
      </c>
      <c r="L563" s="46"/>
      <c r="M563" s="45">
        <v>61</v>
      </c>
      <c r="N563" s="46"/>
      <c r="O563" s="46"/>
      <c r="P563" s="46"/>
      <c r="Q563" s="45">
        <v>54</v>
      </c>
      <c r="R563" s="45">
        <v>33</v>
      </c>
      <c r="S563" s="46"/>
      <c r="T563" s="45">
        <v>87</v>
      </c>
      <c r="U563" s="46"/>
      <c r="V563" s="46"/>
      <c r="W563" s="46"/>
      <c r="X563" s="45">
        <v>59</v>
      </c>
      <c r="Y563" s="46"/>
      <c r="Z563" s="46"/>
      <c r="AA563" s="46"/>
      <c r="AB563" s="45">
        <v>61</v>
      </c>
      <c r="AC563" s="46"/>
      <c r="AD563" s="45">
        <v>0</v>
      </c>
    </row>
    <row r="564" spans="1:34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</row>
    <row r="565" spans="1:34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37</v>
      </c>
      <c r="G565" s="51"/>
      <c r="H565" s="51"/>
      <c r="I565" s="51"/>
      <c r="J565" s="50">
        <v>101</v>
      </c>
      <c r="K565" s="50">
        <v>31</v>
      </c>
      <c r="L565" s="51"/>
      <c r="M565" s="50">
        <v>132</v>
      </c>
      <c r="N565" s="51"/>
      <c r="O565" s="51"/>
      <c r="P565" s="51"/>
      <c r="Q565" s="50">
        <v>133</v>
      </c>
      <c r="R565" s="50">
        <v>78</v>
      </c>
      <c r="S565" s="51"/>
      <c r="T565" s="50">
        <v>211</v>
      </c>
      <c r="U565" s="51"/>
      <c r="V565" s="51"/>
      <c r="W565" s="51"/>
      <c r="X565" s="50">
        <v>77</v>
      </c>
      <c r="Y565" s="51"/>
      <c r="Z565" s="51"/>
      <c r="AA565" s="51"/>
      <c r="AB565" s="50">
        <v>119</v>
      </c>
      <c r="AC565" s="51"/>
      <c r="AD565" s="50">
        <v>0</v>
      </c>
      <c r="AF565" s="7"/>
      <c r="AG565" s="7"/>
      <c r="AH565" s="7"/>
    </row>
    <row r="566" spans="1:34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</row>
    <row r="567" spans="1:34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</row>
    <row r="568" spans="1:34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0</v>
      </c>
      <c r="K568" s="35">
        <v>0</v>
      </c>
      <c r="L568" s="35"/>
      <c r="M568" s="35">
        <v>0</v>
      </c>
      <c r="N568" s="35"/>
      <c r="O568" s="35"/>
      <c r="P568" s="35"/>
      <c r="Q568" s="35">
        <v>0</v>
      </c>
      <c r="R568" s="35">
        <v>0</v>
      </c>
      <c r="S568" s="35"/>
      <c r="T568" s="35">
        <v>0</v>
      </c>
      <c r="U568" s="35"/>
      <c r="V568" s="35"/>
      <c r="W568" s="35"/>
      <c r="X568" s="35">
        <v>0</v>
      </c>
      <c r="Y568" s="35"/>
      <c r="Z568" s="35"/>
      <c r="AA568" s="35"/>
      <c r="AB568" s="35">
        <v>0</v>
      </c>
      <c r="AC568" s="35"/>
      <c r="AD568" s="35">
        <v>0</v>
      </c>
    </row>
    <row r="569" spans="1:34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0</v>
      </c>
      <c r="K569" s="45">
        <v>3</v>
      </c>
      <c r="L569" s="46"/>
      <c r="M569" s="45">
        <v>3</v>
      </c>
      <c r="N569" s="46"/>
      <c r="O569" s="46"/>
      <c r="P569" s="46"/>
      <c r="Q569" s="45">
        <v>1</v>
      </c>
      <c r="R569" s="45">
        <v>0</v>
      </c>
      <c r="S569" s="46"/>
      <c r="T569" s="45">
        <v>1</v>
      </c>
      <c r="U569" s="46"/>
      <c r="V569" s="46"/>
      <c r="W569" s="46"/>
      <c r="X569" s="45">
        <v>2</v>
      </c>
      <c r="Y569" s="46"/>
      <c r="Z569" s="46"/>
      <c r="AA569" s="46"/>
      <c r="AB569" s="45">
        <v>0</v>
      </c>
      <c r="AC569" s="46"/>
      <c r="AD569" s="45">
        <v>0</v>
      </c>
    </row>
    <row r="570" spans="1:34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3</v>
      </c>
      <c r="K570" s="35">
        <v>4</v>
      </c>
      <c r="L570" s="35"/>
      <c r="M570" s="35">
        <v>7</v>
      </c>
      <c r="N570" s="35"/>
      <c r="O570" s="35"/>
      <c r="P570" s="35"/>
      <c r="Q570" s="35">
        <v>4</v>
      </c>
      <c r="R570" s="35">
        <v>2</v>
      </c>
      <c r="S570" s="35"/>
      <c r="T570" s="35">
        <v>6</v>
      </c>
      <c r="U570" s="35"/>
      <c r="V570" s="35"/>
      <c r="W570" s="35"/>
      <c r="X570" s="35">
        <v>1</v>
      </c>
      <c r="Y570" s="35"/>
      <c r="Z570" s="35"/>
      <c r="AA570" s="35"/>
      <c r="AB570" s="35">
        <v>0</v>
      </c>
      <c r="AC570" s="35"/>
      <c r="AD570" s="35">
        <v>0</v>
      </c>
    </row>
    <row r="571" spans="1:34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0</v>
      </c>
      <c r="K571" s="45">
        <v>0</v>
      </c>
      <c r="L571" s="46"/>
      <c r="M571" s="45">
        <v>0</v>
      </c>
      <c r="N571" s="46"/>
      <c r="O571" s="46"/>
      <c r="P571" s="46"/>
      <c r="Q571" s="45">
        <v>0</v>
      </c>
      <c r="R571" s="45">
        <v>0</v>
      </c>
      <c r="S571" s="46"/>
      <c r="T571" s="45">
        <v>0</v>
      </c>
      <c r="U571" s="46"/>
      <c r="V571" s="46"/>
      <c r="W571" s="46"/>
      <c r="X571" s="45">
        <v>0</v>
      </c>
      <c r="Y571" s="46"/>
      <c r="Z571" s="46"/>
      <c r="AA571" s="46"/>
      <c r="AB571" s="45">
        <v>0</v>
      </c>
      <c r="AC571" s="46"/>
      <c r="AD571" s="45">
        <v>0</v>
      </c>
    </row>
    <row r="572" spans="1:34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0</v>
      </c>
      <c r="K572" s="35">
        <v>0</v>
      </c>
      <c r="L572" s="35"/>
      <c r="M572" s="35">
        <v>0</v>
      </c>
      <c r="N572" s="35"/>
      <c r="O572" s="35"/>
      <c r="P572" s="35"/>
      <c r="Q572" s="35">
        <v>0</v>
      </c>
      <c r="R572" s="35">
        <v>0</v>
      </c>
      <c r="S572" s="35"/>
      <c r="T572" s="35">
        <v>0</v>
      </c>
      <c r="U572" s="35"/>
      <c r="V572" s="35"/>
      <c r="W572" s="35"/>
      <c r="X572" s="35">
        <v>0</v>
      </c>
      <c r="Y572" s="35"/>
      <c r="Z572" s="35"/>
      <c r="AA572" s="35"/>
      <c r="AB572" s="35">
        <v>0</v>
      </c>
      <c r="AC572" s="35"/>
      <c r="AD572" s="35">
        <v>0</v>
      </c>
    </row>
    <row r="573" spans="1:34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</row>
    <row r="574" spans="1:34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3</v>
      </c>
      <c r="K574" s="50">
        <v>7</v>
      </c>
      <c r="L574" s="51"/>
      <c r="M574" s="50">
        <v>10</v>
      </c>
      <c r="N574" s="51"/>
      <c r="O574" s="51"/>
      <c r="P574" s="51"/>
      <c r="Q574" s="50">
        <v>5</v>
      </c>
      <c r="R574" s="50">
        <v>2</v>
      </c>
      <c r="S574" s="51"/>
      <c r="T574" s="50">
        <v>7</v>
      </c>
      <c r="U574" s="51"/>
      <c r="V574" s="51"/>
      <c r="W574" s="51"/>
      <c r="X574" s="50">
        <v>3</v>
      </c>
      <c r="Y574" s="51"/>
      <c r="Z574" s="51"/>
      <c r="AA574" s="51"/>
      <c r="AB574" s="50">
        <v>0</v>
      </c>
      <c r="AC574" s="51"/>
      <c r="AD574" s="50">
        <v>0</v>
      </c>
      <c r="AF574" s="7"/>
      <c r="AG574" s="7"/>
      <c r="AH574" s="7"/>
    </row>
    <row r="575" spans="1:34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</row>
    <row r="576" spans="1:34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</row>
    <row r="577" spans="1:34" ht="20.100000000000001" customHeight="1" x14ac:dyDescent="0.2">
      <c r="D577" s="2" t="s">
        <v>291</v>
      </c>
      <c r="F577" s="35">
        <v>34</v>
      </c>
      <c r="G577" s="35"/>
      <c r="H577" s="35"/>
      <c r="I577" s="35"/>
      <c r="J577" s="35">
        <v>7</v>
      </c>
      <c r="K577" s="35">
        <v>2</v>
      </c>
      <c r="L577" s="35"/>
      <c r="M577" s="35">
        <v>9</v>
      </c>
      <c r="N577" s="35"/>
      <c r="O577" s="35"/>
      <c r="P577" s="35"/>
      <c r="Q577" s="35">
        <v>6</v>
      </c>
      <c r="R577" s="35">
        <v>8</v>
      </c>
      <c r="S577" s="35"/>
      <c r="T577" s="35">
        <v>14</v>
      </c>
      <c r="U577" s="35"/>
      <c r="V577" s="35"/>
      <c r="W577" s="35"/>
      <c r="X577" s="35">
        <v>0</v>
      </c>
      <c r="Y577" s="35"/>
      <c r="Z577" s="35"/>
      <c r="AA577" s="35"/>
      <c r="AB577" s="35">
        <v>0</v>
      </c>
      <c r="AC577" s="35"/>
      <c r="AD577" s="35">
        <v>29</v>
      </c>
    </row>
    <row r="578" spans="1:34" ht="19.5" customHeight="1" x14ac:dyDescent="0.2">
      <c r="D578" s="44" t="s">
        <v>292</v>
      </c>
      <c r="F578" s="45">
        <v>33</v>
      </c>
      <c r="G578" s="46"/>
      <c r="H578" s="46"/>
      <c r="I578" s="46"/>
      <c r="J578" s="45">
        <v>8</v>
      </c>
      <c r="K578" s="45">
        <v>2</v>
      </c>
      <c r="L578" s="46"/>
      <c r="M578" s="45">
        <v>10</v>
      </c>
      <c r="N578" s="46"/>
      <c r="O578" s="46"/>
      <c r="P578" s="46"/>
      <c r="Q578" s="45">
        <v>9</v>
      </c>
      <c r="R578" s="45">
        <v>12</v>
      </c>
      <c r="S578" s="46"/>
      <c r="T578" s="45">
        <v>21</v>
      </c>
      <c r="U578" s="46"/>
      <c r="V578" s="46"/>
      <c r="W578" s="46"/>
      <c r="X578" s="45">
        <v>0</v>
      </c>
      <c r="Y578" s="46"/>
      <c r="Z578" s="46"/>
      <c r="AA578" s="46"/>
      <c r="AB578" s="45">
        <v>0</v>
      </c>
      <c r="AC578" s="46"/>
      <c r="AD578" s="45">
        <v>22</v>
      </c>
    </row>
    <row r="579" spans="1:34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36</v>
      </c>
      <c r="K579" s="46">
        <v>1</v>
      </c>
      <c r="L579" s="46"/>
      <c r="M579" s="46">
        <v>37</v>
      </c>
      <c r="N579" s="46"/>
      <c r="O579" s="46"/>
      <c r="P579" s="46"/>
      <c r="Q579" s="46">
        <v>36</v>
      </c>
      <c r="R579" s="46">
        <v>22</v>
      </c>
      <c r="S579" s="46"/>
      <c r="T579" s="46">
        <v>58</v>
      </c>
      <c r="U579" s="46"/>
      <c r="V579" s="46"/>
      <c r="W579" s="46"/>
      <c r="X579" s="46">
        <v>28</v>
      </c>
      <c r="Y579" s="46"/>
      <c r="Z579" s="46"/>
      <c r="AA579" s="46"/>
      <c r="AB579" s="46">
        <v>49</v>
      </c>
      <c r="AC579" s="46"/>
      <c r="AD579" s="46">
        <v>0</v>
      </c>
    </row>
    <row r="580" spans="1:34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40</v>
      </c>
      <c r="K580" s="45">
        <v>2</v>
      </c>
      <c r="L580" s="46"/>
      <c r="M580" s="45">
        <v>42</v>
      </c>
      <c r="N580" s="46"/>
      <c r="O580" s="46"/>
      <c r="P580" s="46"/>
      <c r="Q580" s="45">
        <v>36</v>
      </c>
      <c r="R580" s="45">
        <v>26</v>
      </c>
      <c r="S580" s="46"/>
      <c r="T580" s="45">
        <v>62</v>
      </c>
      <c r="U580" s="46"/>
      <c r="V580" s="46"/>
      <c r="W580" s="46"/>
      <c r="X580" s="45">
        <v>31</v>
      </c>
      <c r="Y580" s="46"/>
      <c r="Z580" s="46"/>
      <c r="AA580" s="46"/>
      <c r="AB580" s="45">
        <v>51</v>
      </c>
      <c r="AC580" s="46"/>
      <c r="AD580" s="45">
        <v>0</v>
      </c>
    </row>
    <row r="581" spans="1:34" ht="20.100000000000001" customHeight="1" x14ac:dyDescent="0.2">
      <c r="D581" s="2" t="s">
        <v>293</v>
      </c>
      <c r="F581" s="35">
        <v>53</v>
      </c>
      <c r="G581" s="35"/>
      <c r="H581" s="35"/>
      <c r="I581" s="35"/>
      <c r="J581" s="35">
        <v>19</v>
      </c>
      <c r="K581" s="35">
        <v>3</v>
      </c>
      <c r="L581" s="35"/>
      <c r="M581" s="35">
        <v>22</v>
      </c>
      <c r="N581" s="35"/>
      <c r="O581" s="35"/>
      <c r="P581" s="35"/>
      <c r="Q581" s="35">
        <v>19</v>
      </c>
      <c r="R581" s="35">
        <v>7</v>
      </c>
      <c r="S581" s="35"/>
      <c r="T581" s="35">
        <v>26</v>
      </c>
      <c r="U581" s="35"/>
      <c r="V581" s="35"/>
      <c r="W581" s="35"/>
      <c r="X581" s="35">
        <v>0</v>
      </c>
      <c r="Y581" s="35"/>
      <c r="Z581" s="35"/>
      <c r="AA581" s="35"/>
      <c r="AB581" s="35">
        <v>0</v>
      </c>
      <c r="AC581" s="35"/>
      <c r="AD581" s="35">
        <v>49</v>
      </c>
    </row>
    <row r="582" spans="1:34" ht="19.5" customHeight="1" x14ac:dyDescent="0.2">
      <c r="D582" s="44" t="s">
        <v>294</v>
      </c>
      <c r="F582" s="45">
        <v>72</v>
      </c>
      <c r="G582" s="46"/>
      <c r="H582" s="46"/>
      <c r="I582" s="46"/>
      <c r="J582" s="45">
        <v>20</v>
      </c>
      <c r="K582" s="45">
        <v>1</v>
      </c>
      <c r="L582" s="46"/>
      <c r="M582" s="45">
        <v>21</v>
      </c>
      <c r="N582" s="46"/>
      <c r="O582" s="46"/>
      <c r="P582" s="46"/>
      <c r="Q582" s="45">
        <v>23</v>
      </c>
      <c r="R582" s="45">
        <v>19</v>
      </c>
      <c r="S582" s="46"/>
      <c r="T582" s="45">
        <v>42</v>
      </c>
      <c r="U582" s="46"/>
      <c r="V582" s="46"/>
      <c r="W582" s="46"/>
      <c r="X582" s="45">
        <v>0</v>
      </c>
      <c r="Y582" s="46"/>
      <c r="Z582" s="46"/>
      <c r="AA582" s="46"/>
      <c r="AB582" s="45">
        <v>0</v>
      </c>
      <c r="AC582" s="46"/>
      <c r="AD582" s="45">
        <v>51</v>
      </c>
    </row>
    <row r="583" spans="1:34" ht="20.100000000000001" customHeight="1" x14ac:dyDescent="0.2">
      <c r="D583" s="2" t="s">
        <v>295</v>
      </c>
      <c r="F583" s="35">
        <v>30</v>
      </c>
      <c r="G583" s="35"/>
      <c r="H583" s="35"/>
      <c r="I583" s="35"/>
      <c r="J583" s="35">
        <v>10</v>
      </c>
      <c r="K583" s="35">
        <v>0</v>
      </c>
      <c r="L583" s="35"/>
      <c r="M583" s="35">
        <v>10</v>
      </c>
      <c r="N583" s="35"/>
      <c r="O583" s="35"/>
      <c r="P583" s="35"/>
      <c r="Q583" s="35">
        <v>11</v>
      </c>
      <c r="R583" s="35">
        <v>8</v>
      </c>
      <c r="S583" s="35"/>
      <c r="T583" s="35">
        <v>19</v>
      </c>
      <c r="U583" s="35"/>
      <c r="V583" s="35"/>
      <c r="W583" s="35"/>
      <c r="X583" s="35">
        <v>0</v>
      </c>
      <c r="Y583" s="35"/>
      <c r="Z583" s="35"/>
      <c r="AA583" s="35"/>
      <c r="AB583" s="35">
        <v>0</v>
      </c>
      <c r="AC583" s="35"/>
      <c r="AD583" s="35">
        <v>21</v>
      </c>
    </row>
    <row r="584" spans="1:34" ht="19.5" customHeight="1" x14ac:dyDescent="0.2">
      <c r="D584" s="44" t="s">
        <v>298</v>
      </c>
      <c r="F584" s="45">
        <v>28</v>
      </c>
      <c r="G584" s="46"/>
      <c r="H584" s="46"/>
      <c r="I584" s="46"/>
      <c r="J584" s="45">
        <v>3</v>
      </c>
      <c r="K584" s="45">
        <v>1</v>
      </c>
      <c r="L584" s="46"/>
      <c r="M584" s="45">
        <v>4</v>
      </c>
      <c r="N584" s="46"/>
      <c r="O584" s="46"/>
      <c r="P584" s="46"/>
      <c r="Q584" s="45">
        <v>3</v>
      </c>
      <c r="R584" s="45">
        <v>3</v>
      </c>
      <c r="S584" s="46"/>
      <c r="T584" s="45">
        <v>6</v>
      </c>
      <c r="U584" s="46"/>
      <c r="V584" s="46"/>
      <c r="W584" s="46"/>
      <c r="X584" s="45">
        <v>0</v>
      </c>
      <c r="Y584" s="46"/>
      <c r="Z584" s="46"/>
      <c r="AA584" s="46"/>
      <c r="AB584" s="45">
        <v>0</v>
      </c>
      <c r="AC584" s="46"/>
      <c r="AD584" s="45">
        <v>26</v>
      </c>
    </row>
    <row r="585" spans="1:34" ht="20.100000000000001" customHeight="1" x14ac:dyDescent="0.2">
      <c r="D585" s="2" t="s">
        <v>299</v>
      </c>
      <c r="F585" s="35">
        <v>24</v>
      </c>
      <c r="G585" s="35"/>
      <c r="H585" s="35"/>
      <c r="I585" s="35"/>
      <c r="J585" s="35">
        <v>6</v>
      </c>
      <c r="K585" s="35">
        <v>0</v>
      </c>
      <c r="L585" s="35"/>
      <c r="M585" s="35">
        <v>6</v>
      </c>
      <c r="N585" s="35"/>
      <c r="O585" s="35"/>
      <c r="P585" s="35"/>
      <c r="Q585" s="35">
        <v>7</v>
      </c>
      <c r="R585" s="35">
        <v>6</v>
      </c>
      <c r="S585" s="35"/>
      <c r="T585" s="35">
        <v>13</v>
      </c>
      <c r="U585" s="35"/>
      <c r="V585" s="35"/>
      <c r="W585" s="35"/>
      <c r="X585" s="35">
        <v>0</v>
      </c>
      <c r="Y585" s="35"/>
      <c r="Z585" s="35"/>
      <c r="AA585" s="35"/>
      <c r="AB585" s="35">
        <v>0</v>
      </c>
      <c r="AC585" s="35"/>
      <c r="AD585" s="35">
        <v>17</v>
      </c>
    </row>
    <row r="586" spans="1:34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</row>
    <row r="587" spans="1:34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274</v>
      </c>
      <c r="G587" s="51"/>
      <c r="H587" s="51"/>
      <c r="I587" s="51"/>
      <c r="J587" s="50">
        <v>149</v>
      </c>
      <c r="K587" s="50">
        <v>12</v>
      </c>
      <c r="L587" s="51"/>
      <c r="M587" s="50">
        <v>161</v>
      </c>
      <c r="N587" s="51"/>
      <c r="O587" s="51"/>
      <c r="P587" s="51"/>
      <c r="Q587" s="50">
        <v>150</v>
      </c>
      <c r="R587" s="50">
        <v>111</v>
      </c>
      <c r="S587" s="51"/>
      <c r="T587" s="50">
        <v>261</v>
      </c>
      <c r="U587" s="51"/>
      <c r="V587" s="51"/>
      <c r="W587" s="51"/>
      <c r="X587" s="50">
        <v>59</v>
      </c>
      <c r="Y587" s="51"/>
      <c r="Z587" s="51"/>
      <c r="AA587" s="51"/>
      <c r="AB587" s="50">
        <v>100</v>
      </c>
      <c r="AC587" s="51"/>
      <c r="AD587" s="50">
        <v>215</v>
      </c>
      <c r="AF587" s="7"/>
      <c r="AG587" s="7"/>
      <c r="AH587" s="7"/>
    </row>
    <row r="588" spans="1:34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F588" s="7"/>
      <c r="AG588" s="7"/>
      <c r="AH588" s="7"/>
    </row>
    <row r="589" spans="1:34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311</v>
      </c>
      <c r="G589" s="51"/>
      <c r="H589" s="51"/>
      <c r="I589" s="51"/>
      <c r="J589" s="56">
        <v>253</v>
      </c>
      <c r="K589" s="56">
        <v>50</v>
      </c>
      <c r="L589" s="51"/>
      <c r="M589" s="56">
        <v>303</v>
      </c>
      <c r="N589" s="51"/>
      <c r="O589" s="51"/>
      <c r="P589" s="51"/>
      <c r="Q589" s="56">
        <v>288</v>
      </c>
      <c r="R589" s="56">
        <v>191</v>
      </c>
      <c r="S589" s="51"/>
      <c r="T589" s="56">
        <v>479</v>
      </c>
      <c r="U589" s="51"/>
      <c r="V589" s="51"/>
      <c r="W589" s="51"/>
      <c r="X589" s="56">
        <v>139</v>
      </c>
      <c r="Y589" s="51"/>
      <c r="Z589" s="51"/>
      <c r="AA589" s="51"/>
      <c r="AB589" s="56">
        <v>219</v>
      </c>
      <c r="AC589" s="51"/>
      <c r="AD589" s="56">
        <v>215</v>
      </c>
      <c r="AF589" s="7"/>
      <c r="AG589" s="7"/>
      <c r="AH589" s="7"/>
    </row>
    <row r="590" spans="1:34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</row>
    <row r="591" spans="1:34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</row>
    <row r="592" spans="1:34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</row>
    <row r="593" spans="1:34" ht="20.100000000000001" customHeight="1" x14ac:dyDescent="0.2">
      <c r="D593" s="2" t="s">
        <v>141</v>
      </c>
      <c r="F593" s="35">
        <v>38</v>
      </c>
      <c r="G593" s="35"/>
      <c r="H593" s="35"/>
      <c r="I593" s="35"/>
      <c r="J593" s="35">
        <v>41</v>
      </c>
      <c r="K593" s="35">
        <v>7</v>
      </c>
      <c r="L593" s="35"/>
      <c r="M593" s="35">
        <v>48</v>
      </c>
      <c r="N593" s="35"/>
      <c r="O593" s="35"/>
      <c r="P593" s="35"/>
      <c r="Q593" s="35">
        <v>25</v>
      </c>
      <c r="R593" s="35">
        <v>23</v>
      </c>
      <c r="S593" s="35"/>
      <c r="T593" s="35">
        <v>48</v>
      </c>
      <c r="U593" s="35"/>
      <c r="V593" s="35"/>
      <c r="W593" s="35"/>
      <c r="X593" s="35">
        <v>38</v>
      </c>
      <c r="Y593" s="35"/>
      <c r="Z593" s="35"/>
      <c r="AA593" s="35"/>
      <c r="AB593" s="35">
        <v>0</v>
      </c>
      <c r="AC593" s="35"/>
      <c r="AD593" s="35">
        <v>0</v>
      </c>
    </row>
    <row r="594" spans="1:34" ht="19.5" customHeight="1" x14ac:dyDescent="0.2">
      <c r="D594" s="44" t="s">
        <v>150</v>
      </c>
      <c r="F594" s="45">
        <v>56</v>
      </c>
      <c r="G594" s="46"/>
      <c r="H594" s="46"/>
      <c r="I594" s="46"/>
      <c r="J594" s="45">
        <v>55</v>
      </c>
      <c r="K594" s="45">
        <v>25</v>
      </c>
      <c r="L594" s="46"/>
      <c r="M594" s="45">
        <v>80</v>
      </c>
      <c r="N594" s="46"/>
      <c r="O594" s="46"/>
      <c r="P594" s="46"/>
      <c r="Q594" s="45">
        <v>26</v>
      </c>
      <c r="R594" s="45">
        <v>52</v>
      </c>
      <c r="S594" s="46"/>
      <c r="T594" s="45">
        <v>78</v>
      </c>
      <c r="U594" s="46"/>
      <c r="V594" s="46"/>
      <c r="W594" s="46"/>
      <c r="X594" s="45">
        <v>58</v>
      </c>
      <c r="Y594" s="46"/>
      <c r="Z594" s="46"/>
      <c r="AA594" s="46"/>
      <c r="AB594" s="45">
        <v>0</v>
      </c>
      <c r="AC594" s="46"/>
      <c r="AD594" s="45">
        <v>0</v>
      </c>
    </row>
    <row r="595" spans="1:34" ht="20.100000000000001" customHeight="1" x14ac:dyDescent="0.2">
      <c r="D595" s="2" t="s">
        <v>117</v>
      </c>
      <c r="F595" s="35">
        <v>60</v>
      </c>
      <c r="G595" s="35"/>
      <c r="H595" s="35"/>
      <c r="I595" s="35"/>
      <c r="J595" s="35">
        <v>53</v>
      </c>
      <c r="K595" s="35">
        <v>16</v>
      </c>
      <c r="L595" s="35"/>
      <c r="M595" s="35">
        <v>69</v>
      </c>
      <c r="N595" s="35"/>
      <c r="O595" s="35"/>
      <c r="P595" s="35"/>
      <c r="Q595" s="35">
        <v>30</v>
      </c>
      <c r="R595" s="35">
        <v>48</v>
      </c>
      <c r="S595" s="35"/>
      <c r="T595" s="35">
        <v>78</v>
      </c>
      <c r="U595" s="35"/>
      <c r="V595" s="35"/>
      <c r="W595" s="35"/>
      <c r="X595" s="35">
        <v>51</v>
      </c>
      <c r="Y595" s="35"/>
      <c r="Z595" s="35"/>
      <c r="AA595" s="35"/>
      <c r="AB595" s="35">
        <v>0</v>
      </c>
      <c r="AC595" s="35"/>
      <c r="AD595" s="35">
        <v>0</v>
      </c>
    </row>
    <row r="596" spans="1:34" ht="19.5" customHeight="1" x14ac:dyDescent="0.2">
      <c r="D596" s="44" t="s">
        <v>151</v>
      </c>
      <c r="F596" s="45">
        <v>67</v>
      </c>
      <c r="G596" s="46"/>
      <c r="H596" s="46"/>
      <c r="I596" s="46"/>
      <c r="J596" s="45">
        <v>61</v>
      </c>
      <c r="K596" s="45">
        <v>17</v>
      </c>
      <c r="L596" s="46"/>
      <c r="M596" s="45">
        <v>78</v>
      </c>
      <c r="N596" s="46"/>
      <c r="O596" s="46"/>
      <c r="P596" s="46"/>
      <c r="Q596" s="45">
        <v>18</v>
      </c>
      <c r="R596" s="45">
        <v>53</v>
      </c>
      <c r="S596" s="46"/>
      <c r="T596" s="45">
        <v>71</v>
      </c>
      <c r="U596" s="46"/>
      <c r="V596" s="46"/>
      <c r="W596" s="46"/>
      <c r="X596" s="45">
        <v>74</v>
      </c>
      <c r="Y596" s="46"/>
      <c r="Z596" s="46"/>
      <c r="AA596" s="46"/>
      <c r="AB596" s="45">
        <v>0</v>
      </c>
      <c r="AC596" s="46"/>
      <c r="AD596" s="45">
        <v>0</v>
      </c>
    </row>
    <row r="597" spans="1:34" ht="20.100000000000001" customHeight="1" x14ac:dyDescent="0.2">
      <c r="D597" s="2" t="s">
        <v>119</v>
      </c>
      <c r="F597" s="35">
        <v>70</v>
      </c>
      <c r="G597" s="35"/>
      <c r="H597" s="35"/>
      <c r="I597" s="35"/>
      <c r="J597" s="35">
        <v>60</v>
      </c>
      <c r="K597" s="35">
        <v>18</v>
      </c>
      <c r="L597" s="35"/>
      <c r="M597" s="35">
        <v>78</v>
      </c>
      <c r="N597" s="35"/>
      <c r="O597" s="35"/>
      <c r="P597" s="35"/>
      <c r="Q597" s="35">
        <v>42</v>
      </c>
      <c r="R597" s="35">
        <v>28</v>
      </c>
      <c r="S597" s="35"/>
      <c r="T597" s="35">
        <v>70</v>
      </c>
      <c r="U597" s="35"/>
      <c r="V597" s="35"/>
      <c r="W597" s="35"/>
      <c r="X597" s="35">
        <v>78</v>
      </c>
      <c r="Y597" s="35"/>
      <c r="Z597" s="35"/>
      <c r="AA597" s="35"/>
      <c r="AB597" s="35">
        <v>0</v>
      </c>
      <c r="AC597" s="35"/>
      <c r="AD597" s="35">
        <v>0</v>
      </c>
    </row>
    <row r="598" spans="1:34" ht="19.5" customHeight="1" x14ac:dyDescent="0.2">
      <c r="D598" s="44" t="s">
        <v>120</v>
      </c>
      <c r="F598" s="45">
        <v>41</v>
      </c>
      <c r="G598" s="46"/>
      <c r="H598" s="46"/>
      <c r="I598" s="46"/>
      <c r="J598" s="45">
        <v>42</v>
      </c>
      <c r="K598" s="45">
        <v>16</v>
      </c>
      <c r="L598" s="46"/>
      <c r="M598" s="45">
        <v>58</v>
      </c>
      <c r="N598" s="46"/>
      <c r="O598" s="46"/>
      <c r="P598" s="46"/>
      <c r="Q598" s="45">
        <v>16</v>
      </c>
      <c r="R598" s="45">
        <v>45</v>
      </c>
      <c r="S598" s="46"/>
      <c r="T598" s="45">
        <v>61</v>
      </c>
      <c r="U598" s="46"/>
      <c r="V598" s="46"/>
      <c r="W598" s="46"/>
      <c r="X598" s="45">
        <v>38</v>
      </c>
      <c r="Y598" s="46"/>
      <c r="Z598" s="46"/>
      <c r="AA598" s="46"/>
      <c r="AB598" s="45">
        <v>0</v>
      </c>
      <c r="AC598" s="46"/>
      <c r="AD598" s="45">
        <v>0</v>
      </c>
    </row>
    <row r="599" spans="1:34" ht="20.100000000000001" customHeight="1" x14ac:dyDescent="0.2">
      <c r="B599" s="5"/>
      <c r="D599" s="2" t="s">
        <v>121</v>
      </c>
      <c r="F599" s="35">
        <v>66</v>
      </c>
      <c r="G599" s="35"/>
      <c r="H599" s="35"/>
      <c r="I599" s="35"/>
      <c r="J599" s="35">
        <v>35</v>
      </c>
      <c r="K599" s="35">
        <v>6</v>
      </c>
      <c r="L599" s="35"/>
      <c r="M599" s="35">
        <v>41</v>
      </c>
      <c r="N599" s="35"/>
      <c r="O599" s="35"/>
      <c r="P599" s="35"/>
      <c r="Q599" s="35">
        <v>24</v>
      </c>
      <c r="R599" s="35">
        <v>30</v>
      </c>
      <c r="S599" s="35"/>
      <c r="T599" s="35">
        <v>54</v>
      </c>
      <c r="U599" s="35"/>
      <c r="V599" s="35"/>
      <c r="W599" s="35"/>
      <c r="X599" s="35">
        <v>53</v>
      </c>
      <c r="Y599" s="35"/>
      <c r="Z599" s="35"/>
      <c r="AA599" s="35"/>
      <c r="AB599" s="35">
        <v>0</v>
      </c>
      <c r="AC599" s="35"/>
      <c r="AD599" s="35">
        <v>0</v>
      </c>
    </row>
    <row r="600" spans="1:34" ht="19.5" customHeight="1" x14ac:dyDescent="0.2">
      <c r="D600" s="44" t="s">
        <v>122</v>
      </c>
      <c r="F600" s="45">
        <v>63</v>
      </c>
      <c r="G600" s="46"/>
      <c r="H600" s="46"/>
      <c r="I600" s="46"/>
      <c r="J600" s="45">
        <v>58</v>
      </c>
      <c r="K600" s="45">
        <v>14</v>
      </c>
      <c r="L600" s="46"/>
      <c r="M600" s="45">
        <v>72</v>
      </c>
      <c r="N600" s="46"/>
      <c r="O600" s="46"/>
      <c r="P600" s="46"/>
      <c r="Q600" s="45">
        <v>29</v>
      </c>
      <c r="R600" s="45">
        <v>36</v>
      </c>
      <c r="S600" s="46"/>
      <c r="T600" s="45">
        <v>65</v>
      </c>
      <c r="U600" s="46"/>
      <c r="V600" s="46"/>
      <c r="W600" s="46"/>
      <c r="X600" s="45">
        <v>70</v>
      </c>
      <c r="Y600" s="46"/>
      <c r="Z600" s="46"/>
      <c r="AA600" s="46"/>
      <c r="AB600" s="45">
        <v>0</v>
      </c>
      <c r="AC600" s="46"/>
      <c r="AD600" s="45">
        <v>0</v>
      </c>
    </row>
    <row r="601" spans="1:34" ht="20.100000000000001" customHeight="1" x14ac:dyDescent="0.2">
      <c r="B601" s="5"/>
      <c r="D601" s="47" t="s">
        <v>152</v>
      </c>
      <c r="F601" s="46">
        <v>84</v>
      </c>
      <c r="G601" s="46"/>
      <c r="H601" s="46"/>
      <c r="I601" s="46"/>
      <c r="J601" s="46">
        <v>76</v>
      </c>
      <c r="K601" s="46">
        <v>3</v>
      </c>
      <c r="L601" s="46"/>
      <c r="M601" s="46">
        <v>79</v>
      </c>
      <c r="N601" s="46"/>
      <c r="O601" s="46"/>
      <c r="P601" s="46"/>
      <c r="Q601" s="46">
        <v>48</v>
      </c>
      <c r="R601" s="46">
        <v>27</v>
      </c>
      <c r="S601" s="46"/>
      <c r="T601" s="46">
        <v>75</v>
      </c>
      <c r="U601" s="46"/>
      <c r="V601" s="46"/>
      <c r="W601" s="46"/>
      <c r="X601" s="46">
        <v>88</v>
      </c>
      <c r="Y601" s="46"/>
      <c r="Z601" s="46"/>
      <c r="AA601" s="46"/>
      <c r="AB601" s="46">
        <v>0</v>
      </c>
      <c r="AC601" s="46"/>
      <c r="AD601" s="46">
        <v>0</v>
      </c>
    </row>
    <row r="602" spans="1:34" ht="19.5" customHeight="1" x14ac:dyDescent="0.2">
      <c r="D602" s="44" t="s">
        <v>124</v>
      </c>
      <c r="F602" s="45">
        <v>37</v>
      </c>
      <c r="G602" s="46"/>
      <c r="H602" s="46"/>
      <c r="I602" s="46"/>
      <c r="J602" s="45">
        <v>28</v>
      </c>
      <c r="K602" s="45">
        <v>3</v>
      </c>
      <c r="L602" s="46"/>
      <c r="M602" s="45">
        <v>31</v>
      </c>
      <c r="N602" s="46"/>
      <c r="O602" s="46"/>
      <c r="P602" s="46"/>
      <c r="Q602" s="45">
        <v>18</v>
      </c>
      <c r="R602" s="45">
        <v>22</v>
      </c>
      <c r="S602" s="46"/>
      <c r="T602" s="45">
        <v>40</v>
      </c>
      <c r="U602" s="46"/>
      <c r="V602" s="46"/>
      <c r="W602" s="46"/>
      <c r="X602" s="45">
        <v>28</v>
      </c>
      <c r="Y602" s="46"/>
      <c r="Z602" s="46"/>
      <c r="AA602" s="46"/>
      <c r="AB602" s="45">
        <v>0</v>
      </c>
      <c r="AC602" s="46"/>
      <c r="AD602" s="45">
        <v>0</v>
      </c>
    </row>
    <row r="603" spans="1:34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</row>
    <row r="604" spans="1:34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582</v>
      </c>
      <c r="G604" s="51"/>
      <c r="H604" s="51"/>
      <c r="I604" s="51"/>
      <c r="J604" s="50">
        <v>509</v>
      </c>
      <c r="K604" s="50">
        <v>125</v>
      </c>
      <c r="L604" s="51"/>
      <c r="M604" s="50">
        <v>634</v>
      </c>
      <c r="N604" s="51"/>
      <c r="O604" s="51"/>
      <c r="P604" s="51"/>
      <c r="Q604" s="50">
        <v>276</v>
      </c>
      <c r="R604" s="50">
        <v>364</v>
      </c>
      <c r="S604" s="51"/>
      <c r="T604" s="50">
        <v>640</v>
      </c>
      <c r="U604" s="51"/>
      <c r="V604" s="51"/>
      <c r="W604" s="51"/>
      <c r="X604" s="50">
        <v>576</v>
      </c>
      <c r="Y604" s="51"/>
      <c r="Z604" s="51"/>
      <c r="AA604" s="51"/>
      <c r="AB604" s="50">
        <v>0</v>
      </c>
      <c r="AC604" s="51"/>
      <c r="AD604" s="50">
        <v>0</v>
      </c>
      <c r="AF604" s="7"/>
      <c r="AG604" s="7"/>
      <c r="AH604" s="7"/>
    </row>
    <row r="605" spans="1:34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F605" s="7"/>
      <c r="AG605" s="7"/>
      <c r="AH605" s="7"/>
    </row>
    <row r="606" spans="1:34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582</v>
      </c>
      <c r="G606" s="51"/>
      <c r="H606" s="51"/>
      <c r="I606" s="51"/>
      <c r="J606" s="56">
        <v>509</v>
      </c>
      <c r="K606" s="56">
        <v>125</v>
      </c>
      <c r="L606" s="51"/>
      <c r="M606" s="56">
        <v>634</v>
      </c>
      <c r="N606" s="51"/>
      <c r="O606" s="51"/>
      <c r="P606" s="51"/>
      <c r="Q606" s="56">
        <v>276</v>
      </c>
      <c r="R606" s="56">
        <v>364</v>
      </c>
      <c r="S606" s="51"/>
      <c r="T606" s="56">
        <v>640</v>
      </c>
      <c r="U606" s="51"/>
      <c r="V606" s="51"/>
      <c r="W606" s="51"/>
      <c r="X606" s="56">
        <v>576</v>
      </c>
      <c r="Y606" s="51"/>
      <c r="Z606" s="51"/>
      <c r="AA606" s="51"/>
      <c r="AB606" s="56">
        <v>0</v>
      </c>
      <c r="AC606" s="51"/>
      <c r="AD606" s="56">
        <v>0</v>
      </c>
      <c r="AF606" s="7"/>
      <c r="AG606" s="7"/>
      <c r="AH606" s="7"/>
    </row>
    <row r="607" spans="1:34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</row>
    <row r="608" spans="1:34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</row>
    <row r="609" spans="1:34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</row>
    <row r="610" spans="1:34" ht="20.100000000000001" customHeight="1" x14ac:dyDescent="0.2">
      <c r="D610" s="2" t="s">
        <v>141</v>
      </c>
      <c r="F610" s="35">
        <v>16</v>
      </c>
      <c r="G610" s="35"/>
      <c r="H610" s="35"/>
      <c r="I610" s="35"/>
      <c r="J610" s="35">
        <v>41</v>
      </c>
      <c r="K610" s="35">
        <v>2</v>
      </c>
      <c r="L610" s="35"/>
      <c r="M610" s="35">
        <v>43</v>
      </c>
      <c r="N610" s="35"/>
      <c r="O610" s="35"/>
      <c r="P610" s="35"/>
      <c r="Q610" s="35">
        <v>31</v>
      </c>
      <c r="R610" s="35">
        <v>16</v>
      </c>
      <c r="S610" s="35"/>
      <c r="T610" s="35">
        <v>47</v>
      </c>
      <c r="U610" s="35"/>
      <c r="V610" s="35"/>
      <c r="W610" s="35"/>
      <c r="X610" s="35">
        <v>12</v>
      </c>
      <c r="Y610" s="35"/>
      <c r="Z610" s="35"/>
      <c r="AA610" s="35"/>
      <c r="AB610" s="35">
        <v>0</v>
      </c>
      <c r="AC610" s="35"/>
      <c r="AD610" s="35">
        <v>0</v>
      </c>
    </row>
    <row r="611" spans="1:34" ht="19.5" customHeight="1" x14ac:dyDescent="0.2">
      <c r="D611" s="44" t="s">
        <v>150</v>
      </c>
      <c r="F611" s="45">
        <v>65</v>
      </c>
      <c r="G611" s="46"/>
      <c r="H611" s="46"/>
      <c r="I611" s="46"/>
      <c r="J611" s="45">
        <v>41</v>
      </c>
      <c r="K611" s="45">
        <v>14</v>
      </c>
      <c r="L611" s="46"/>
      <c r="M611" s="45">
        <v>55</v>
      </c>
      <c r="N611" s="46"/>
      <c r="O611" s="46"/>
      <c r="P611" s="46"/>
      <c r="Q611" s="45">
        <v>42</v>
      </c>
      <c r="R611" s="45">
        <v>43</v>
      </c>
      <c r="S611" s="46"/>
      <c r="T611" s="45">
        <v>85</v>
      </c>
      <c r="U611" s="46"/>
      <c r="V611" s="46"/>
      <c r="W611" s="46"/>
      <c r="X611" s="45">
        <v>35</v>
      </c>
      <c r="Y611" s="46"/>
      <c r="Z611" s="46"/>
      <c r="AA611" s="46"/>
      <c r="AB611" s="45">
        <v>0</v>
      </c>
      <c r="AC611" s="46"/>
      <c r="AD611" s="45">
        <v>0</v>
      </c>
    </row>
    <row r="612" spans="1:34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</row>
    <row r="613" spans="1:34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81</v>
      </c>
      <c r="G613" s="51"/>
      <c r="H613" s="51"/>
      <c r="I613" s="51"/>
      <c r="J613" s="50">
        <v>82</v>
      </c>
      <c r="K613" s="50">
        <v>16</v>
      </c>
      <c r="L613" s="51"/>
      <c r="M613" s="50">
        <v>98</v>
      </c>
      <c r="N613" s="51"/>
      <c r="O613" s="51"/>
      <c r="P613" s="51"/>
      <c r="Q613" s="50">
        <v>73</v>
      </c>
      <c r="R613" s="50">
        <v>59</v>
      </c>
      <c r="S613" s="51"/>
      <c r="T613" s="50">
        <v>132</v>
      </c>
      <c r="U613" s="51"/>
      <c r="V613" s="51"/>
      <c r="W613" s="51"/>
      <c r="X613" s="50">
        <v>47</v>
      </c>
      <c r="Y613" s="51"/>
      <c r="Z613" s="51"/>
      <c r="AA613" s="51"/>
      <c r="AB613" s="50">
        <v>0</v>
      </c>
      <c r="AC613" s="51"/>
      <c r="AD613" s="50">
        <v>0</v>
      </c>
      <c r="AF613" s="7"/>
      <c r="AG613" s="7"/>
      <c r="AH613" s="7"/>
    </row>
    <row r="614" spans="1:34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</row>
    <row r="615" spans="1:34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</row>
    <row r="616" spans="1:34" ht="20.100000000000001" customHeight="1" x14ac:dyDescent="0.2">
      <c r="D616" s="2" t="s">
        <v>304</v>
      </c>
      <c r="F616" s="35">
        <v>0</v>
      </c>
      <c r="G616" s="35"/>
      <c r="H616" s="35"/>
      <c r="I616" s="35"/>
      <c r="J616" s="35">
        <v>0</v>
      </c>
      <c r="K616" s="35">
        <v>0</v>
      </c>
      <c r="L616" s="35"/>
      <c r="M616" s="35">
        <v>0</v>
      </c>
      <c r="N616" s="35"/>
      <c r="O616" s="35"/>
      <c r="P616" s="35"/>
      <c r="Q616" s="35">
        <v>0</v>
      </c>
      <c r="R616" s="35">
        <v>0</v>
      </c>
      <c r="S616" s="35"/>
      <c r="T616" s="35">
        <v>0</v>
      </c>
      <c r="U616" s="35"/>
      <c r="V616" s="35"/>
      <c r="W616" s="35"/>
      <c r="X616" s="35">
        <v>0</v>
      </c>
      <c r="Y616" s="35"/>
      <c r="Z616" s="35"/>
      <c r="AA616" s="35"/>
      <c r="AB616" s="35">
        <v>0</v>
      </c>
      <c r="AC616" s="35"/>
      <c r="AD616" s="35">
        <v>0</v>
      </c>
    </row>
    <row r="617" spans="1:34" ht="19.5" customHeight="1" x14ac:dyDescent="0.2">
      <c r="D617" s="44" t="s">
        <v>305</v>
      </c>
      <c r="F617" s="45">
        <v>0</v>
      </c>
      <c r="G617" s="46"/>
      <c r="H617" s="46"/>
      <c r="I617" s="46"/>
      <c r="J617" s="45">
        <v>0</v>
      </c>
      <c r="K617" s="45">
        <v>0</v>
      </c>
      <c r="L617" s="46"/>
      <c r="M617" s="45">
        <v>0</v>
      </c>
      <c r="N617" s="46"/>
      <c r="O617" s="46"/>
      <c r="P617" s="46"/>
      <c r="Q617" s="45">
        <v>0</v>
      </c>
      <c r="R617" s="45">
        <v>0</v>
      </c>
      <c r="S617" s="46"/>
      <c r="T617" s="45">
        <v>0</v>
      </c>
      <c r="U617" s="46"/>
      <c r="V617" s="46"/>
      <c r="W617" s="46"/>
      <c r="X617" s="45">
        <v>0</v>
      </c>
      <c r="Y617" s="46"/>
      <c r="Z617" s="46"/>
      <c r="AA617" s="46"/>
      <c r="AB617" s="45">
        <v>0</v>
      </c>
      <c r="AC617" s="46"/>
      <c r="AD617" s="45">
        <v>0</v>
      </c>
    </row>
    <row r="618" spans="1:34" ht="20.100000000000001" customHeight="1" x14ac:dyDescent="0.2">
      <c r="D618" s="47" t="s">
        <v>306</v>
      </c>
      <c r="F618" s="46">
        <v>0</v>
      </c>
      <c r="G618" s="46"/>
      <c r="H618" s="46"/>
      <c r="I618" s="46"/>
      <c r="J618" s="46">
        <v>0</v>
      </c>
      <c r="K618" s="46">
        <v>0</v>
      </c>
      <c r="L618" s="46"/>
      <c r="M618" s="46">
        <v>0</v>
      </c>
      <c r="N618" s="46"/>
      <c r="O618" s="46"/>
      <c r="P618" s="46"/>
      <c r="Q618" s="46">
        <v>0</v>
      </c>
      <c r="R618" s="46">
        <v>0</v>
      </c>
      <c r="S618" s="46"/>
      <c r="T618" s="46">
        <v>0</v>
      </c>
      <c r="U618" s="46"/>
      <c r="V618" s="46"/>
      <c r="W618" s="46"/>
      <c r="X618" s="46">
        <v>0</v>
      </c>
      <c r="Y618" s="46"/>
      <c r="Z618" s="46"/>
      <c r="AA618" s="46"/>
      <c r="AB618" s="46">
        <v>0</v>
      </c>
      <c r="AC618" s="46"/>
      <c r="AD618" s="46">
        <v>0</v>
      </c>
    </row>
    <row r="619" spans="1:34" ht="19.5" customHeight="1" x14ac:dyDescent="0.2">
      <c r="D619" s="44" t="s">
        <v>307</v>
      </c>
      <c r="F619" s="45">
        <v>0</v>
      </c>
      <c r="G619" s="46"/>
      <c r="H619" s="46"/>
      <c r="I619" s="46"/>
      <c r="J619" s="45">
        <v>0</v>
      </c>
      <c r="K619" s="45">
        <v>0</v>
      </c>
      <c r="L619" s="46"/>
      <c r="M619" s="45">
        <v>0</v>
      </c>
      <c r="N619" s="46"/>
      <c r="O619" s="46"/>
      <c r="P619" s="46"/>
      <c r="Q619" s="45">
        <v>0</v>
      </c>
      <c r="R619" s="45">
        <v>0</v>
      </c>
      <c r="S619" s="46"/>
      <c r="T619" s="45">
        <v>0</v>
      </c>
      <c r="U619" s="46"/>
      <c r="V619" s="46"/>
      <c r="W619" s="46"/>
      <c r="X619" s="45">
        <v>0</v>
      </c>
      <c r="Y619" s="46"/>
      <c r="Z619" s="46"/>
      <c r="AA619" s="46"/>
      <c r="AB619" s="45">
        <v>0</v>
      </c>
      <c r="AC619" s="46"/>
      <c r="AD619" s="45">
        <v>0</v>
      </c>
    </row>
    <row r="620" spans="1:34" ht="20.100000000000001" customHeight="1" x14ac:dyDescent="0.2">
      <c r="D620" s="47" t="s">
        <v>308</v>
      </c>
      <c r="F620" s="46">
        <v>0</v>
      </c>
      <c r="G620" s="46"/>
      <c r="H620" s="46"/>
      <c r="I620" s="46"/>
      <c r="J620" s="46">
        <v>0</v>
      </c>
      <c r="K620" s="46">
        <v>0</v>
      </c>
      <c r="L620" s="46"/>
      <c r="M620" s="46">
        <v>0</v>
      </c>
      <c r="N620" s="46"/>
      <c r="O620" s="46"/>
      <c r="P620" s="46"/>
      <c r="Q620" s="46">
        <v>0</v>
      </c>
      <c r="R620" s="46">
        <v>0</v>
      </c>
      <c r="S620" s="46"/>
      <c r="T620" s="46">
        <v>0</v>
      </c>
      <c r="U620" s="46"/>
      <c r="V620" s="46"/>
      <c r="W620" s="46"/>
      <c r="X620" s="46">
        <v>0</v>
      </c>
      <c r="Y620" s="46"/>
      <c r="Z620" s="46"/>
      <c r="AA620" s="46"/>
      <c r="AB620" s="46">
        <v>0</v>
      </c>
      <c r="AC620" s="46"/>
      <c r="AD620" s="46">
        <v>0</v>
      </c>
    </row>
    <row r="621" spans="1:34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0</v>
      </c>
      <c r="K621" s="45">
        <v>0</v>
      </c>
      <c r="L621" s="46"/>
      <c r="M621" s="45">
        <v>0</v>
      </c>
      <c r="N621" s="46"/>
      <c r="O621" s="46"/>
      <c r="P621" s="46"/>
      <c r="Q621" s="45">
        <v>0</v>
      </c>
      <c r="R621" s="45">
        <v>0</v>
      </c>
      <c r="S621" s="46"/>
      <c r="T621" s="45">
        <v>0</v>
      </c>
      <c r="U621" s="46"/>
      <c r="V621" s="46"/>
      <c r="W621" s="46"/>
      <c r="X621" s="45">
        <v>0</v>
      </c>
      <c r="Y621" s="46"/>
      <c r="Z621" s="46"/>
      <c r="AA621" s="46"/>
      <c r="AB621" s="45">
        <v>0</v>
      </c>
      <c r="AC621" s="46"/>
      <c r="AD621" s="45">
        <v>0</v>
      </c>
    </row>
    <row r="622" spans="1:34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0</v>
      </c>
      <c r="K622" s="46">
        <v>0</v>
      </c>
      <c r="L622" s="46"/>
      <c r="M622" s="46">
        <v>0</v>
      </c>
      <c r="N622" s="46"/>
      <c r="O622" s="46"/>
      <c r="P622" s="46"/>
      <c r="Q622" s="46">
        <v>0</v>
      </c>
      <c r="R622" s="46">
        <v>0</v>
      </c>
      <c r="S622" s="46"/>
      <c r="T622" s="46">
        <v>0</v>
      </c>
      <c r="U622" s="46"/>
      <c r="V622" s="46"/>
      <c r="W622" s="46"/>
      <c r="X622" s="46">
        <v>0</v>
      </c>
      <c r="Y622" s="46"/>
      <c r="Z622" s="46"/>
      <c r="AA622" s="46"/>
      <c r="AB622" s="46">
        <v>0</v>
      </c>
      <c r="AC622" s="46"/>
      <c r="AD622" s="46">
        <v>0</v>
      </c>
    </row>
    <row r="623" spans="1:34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</row>
    <row r="624" spans="1:34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0</v>
      </c>
      <c r="G624" s="51"/>
      <c r="H624" s="51"/>
      <c r="I624" s="51"/>
      <c r="J624" s="50">
        <v>0</v>
      </c>
      <c r="K624" s="50">
        <v>0</v>
      </c>
      <c r="L624" s="51"/>
      <c r="M624" s="50">
        <v>0</v>
      </c>
      <c r="N624" s="51"/>
      <c r="O624" s="51"/>
      <c r="P624" s="51"/>
      <c r="Q624" s="50">
        <v>0</v>
      </c>
      <c r="R624" s="50">
        <v>0</v>
      </c>
      <c r="S624" s="51"/>
      <c r="T624" s="50">
        <v>0</v>
      </c>
      <c r="U624" s="51"/>
      <c r="V624" s="51"/>
      <c r="W624" s="51"/>
      <c r="X624" s="50">
        <v>0</v>
      </c>
      <c r="Y624" s="51"/>
      <c r="Z624" s="51"/>
      <c r="AA624" s="51"/>
      <c r="AB624" s="50">
        <v>0</v>
      </c>
      <c r="AC624" s="51"/>
      <c r="AD624" s="50">
        <v>0</v>
      </c>
      <c r="AF624" s="7"/>
      <c r="AG624" s="7"/>
      <c r="AH624" s="7"/>
    </row>
    <row r="625" spans="1:34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</row>
    <row r="626" spans="1:34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81</v>
      </c>
      <c r="G626" s="51"/>
      <c r="H626" s="51"/>
      <c r="I626" s="51"/>
      <c r="J626" s="56">
        <v>82</v>
      </c>
      <c r="K626" s="56">
        <v>16</v>
      </c>
      <c r="L626" s="51"/>
      <c r="M626" s="56">
        <v>98</v>
      </c>
      <c r="N626" s="51"/>
      <c r="O626" s="51"/>
      <c r="P626" s="51"/>
      <c r="Q626" s="56">
        <v>73</v>
      </c>
      <c r="R626" s="56">
        <v>59</v>
      </c>
      <c r="S626" s="51"/>
      <c r="T626" s="56">
        <v>132</v>
      </c>
      <c r="U626" s="51"/>
      <c r="V626" s="51"/>
      <c r="W626" s="51"/>
      <c r="X626" s="56">
        <v>47</v>
      </c>
      <c r="Y626" s="51"/>
      <c r="Z626" s="51"/>
      <c r="AA626" s="51"/>
      <c r="AB626" s="56">
        <v>0</v>
      </c>
      <c r="AC626" s="51"/>
      <c r="AD626" s="56">
        <v>0</v>
      </c>
      <c r="AF626" s="7"/>
      <c r="AG626" s="7"/>
      <c r="AH626" s="7"/>
    </row>
    <row r="627" spans="1:34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</row>
    <row r="628" spans="1:34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</row>
    <row r="629" spans="1:34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</row>
    <row r="630" spans="1:34" ht="20.100000000000001" customHeight="1" x14ac:dyDescent="0.2">
      <c r="D630" s="2" t="s">
        <v>313</v>
      </c>
      <c r="F630" s="35">
        <v>0</v>
      </c>
      <c r="G630" s="35"/>
      <c r="H630" s="35"/>
      <c r="I630" s="35"/>
      <c r="J630" s="35">
        <v>11</v>
      </c>
      <c r="K630" s="35">
        <v>2</v>
      </c>
      <c r="L630" s="35"/>
      <c r="M630" s="35">
        <v>13</v>
      </c>
      <c r="N630" s="35"/>
      <c r="O630" s="35"/>
      <c r="P630" s="35"/>
      <c r="Q630" s="35">
        <v>10</v>
      </c>
      <c r="R630" s="35">
        <v>0</v>
      </c>
      <c r="S630" s="35"/>
      <c r="T630" s="35">
        <v>10</v>
      </c>
      <c r="U630" s="35"/>
      <c r="V630" s="35"/>
      <c r="W630" s="35"/>
      <c r="X630" s="35">
        <v>3</v>
      </c>
      <c r="Y630" s="35"/>
      <c r="Z630" s="35"/>
      <c r="AA630" s="35"/>
      <c r="AB630" s="35">
        <v>0</v>
      </c>
      <c r="AC630" s="35"/>
      <c r="AD630" s="35">
        <v>0</v>
      </c>
    </row>
    <row r="631" spans="1:34" ht="19.5" customHeight="1" x14ac:dyDescent="0.2">
      <c r="D631" s="44" t="s">
        <v>314</v>
      </c>
      <c r="F631" s="45">
        <v>187</v>
      </c>
      <c r="G631" s="46"/>
      <c r="H631" s="46"/>
      <c r="I631" s="46"/>
      <c r="J631" s="45">
        <v>44</v>
      </c>
      <c r="K631" s="45">
        <v>26</v>
      </c>
      <c r="L631" s="46"/>
      <c r="M631" s="45">
        <v>70</v>
      </c>
      <c r="N631" s="46"/>
      <c r="O631" s="46"/>
      <c r="P631" s="46"/>
      <c r="Q631" s="45">
        <v>59</v>
      </c>
      <c r="R631" s="45">
        <v>76</v>
      </c>
      <c r="S631" s="46"/>
      <c r="T631" s="45">
        <v>135</v>
      </c>
      <c r="U631" s="46"/>
      <c r="V631" s="46"/>
      <c r="W631" s="46"/>
      <c r="X631" s="45">
        <v>122</v>
      </c>
      <c r="Y631" s="46"/>
      <c r="Z631" s="46"/>
      <c r="AA631" s="46"/>
      <c r="AB631" s="45">
        <v>0</v>
      </c>
      <c r="AC631" s="46"/>
      <c r="AD631" s="45">
        <v>0</v>
      </c>
    </row>
    <row r="632" spans="1:34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</row>
    <row r="633" spans="1:34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187</v>
      </c>
      <c r="G633" s="51"/>
      <c r="H633" s="51"/>
      <c r="I633" s="51"/>
      <c r="J633" s="50">
        <v>55</v>
      </c>
      <c r="K633" s="50">
        <v>28</v>
      </c>
      <c r="L633" s="51"/>
      <c r="M633" s="50">
        <v>83</v>
      </c>
      <c r="N633" s="51"/>
      <c r="O633" s="51"/>
      <c r="P633" s="51"/>
      <c r="Q633" s="50">
        <v>69</v>
      </c>
      <c r="R633" s="50">
        <v>76</v>
      </c>
      <c r="S633" s="51"/>
      <c r="T633" s="50">
        <v>145</v>
      </c>
      <c r="U633" s="51"/>
      <c r="V633" s="51"/>
      <c r="W633" s="51"/>
      <c r="X633" s="50">
        <v>125</v>
      </c>
      <c r="Y633" s="51"/>
      <c r="Z633" s="51"/>
      <c r="AA633" s="51"/>
      <c r="AB633" s="50">
        <v>0</v>
      </c>
      <c r="AC633" s="51"/>
      <c r="AD633" s="50">
        <v>0</v>
      </c>
      <c r="AF633" s="7"/>
      <c r="AG633" s="7"/>
      <c r="AH633" s="7"/>
    </row>
    <row r="634" spans="1:34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F634" s="7"/>
      <c r="AG634" s="7"/>
      <c r="AH634" s="7"/>
    </row>
    <row r="635" spans="1:34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187</v>
      </c>
      <c r="G635" s="51"/>
      <c r="H635" s="51"/>
      <c r="I635" s="51"/>
      <c r="J635" s="56">
        <v>55</v>
      </c>
      <c r="K635" s="56">
        <v>28</v>
      </c>
      <c r="L635" s="51"/>
      <c r="M635" s="56">
        <v>83</v>
      </c>
      <c r="N635" s="51"/>
      <c r="O635" s="51"/>
      <c r="P635" s="51"/>
      <c r="Q635" s="56">
        <v>69</v>
      </c>
      <c r="R635" s="56">
        <v>76</v>
      </c>
      <c r="S635" s="51"/>
      <c r="T635" s="56">
        <v>145</v>
      </c>
      <c r="U635" s="51"/>
      <c r="V635" s="51"/>
      <c r="W635" s="51"/>
      <c r="X635" s="56">
        <v>125</v>
      </c>
      <c r="Y635" s="51"/>
      <c r="Z635" s="51"/>
      <c r="AA635" s="51"/>
      <c r="AB635" s="56">
        <v>0</v>
      </c>
      <c r="AC635" s="51"/>
      <c r="AD635" s="56">
        <v>0</v>
      </c>
      <c r="AF635" s="7"/>
      <c r="AG635" s="7"/>
      <c r="AH635" s="7"/>
    </row>
    <row r="636" spans="1:34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</row>
    <row r="637" spans="1:34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</row>
    <row r="638" spans="1:34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</row>
    <row r="639" spans="1:34" ht="20.100000000000001" customHeight="1" x14ac:dyDescent="0.2">
      <c r="D639" s="2" t="s">
        <v>141</v>
      </c>
      <c r="F639" s="35">
        <v>93</v>
      </c>
      <c r="G639" s="35"/>
      <c r="H639" s="35"/>
      <c r="I639" s="35"/>
      <c r="J639" s="35">
        <v>46</v>
      </c>
      <c r="K639" s="35">
        <v>29</v>
      </c>
      <c r="L639" s="35"/>
      <c r="M639" s="35">
        <v>75</v>
      </c>
      <c r="N639" s="35"/>
      <c r="O639" s="35"/>
      <c r="P639" s="35"/>
      <c r="Q639" s="35">
        <v>38</v>
      </c>
      <c r="R639" s="35">
        <v>49</v>
      </c>
      <c r="S639" s="35"/>
      <c r="T639" s="35">
        <v>87</v>
      </c>
      <c r="U639" s="35"/>
      <c r="V639" s="35"/>
      <c r="W639" s="35"/>
      <c r="X639" s="35">
        <v>81</v>
      </c>
      <c r="Y639" s="35"/>
      <c r="Z639" s="35"/>
      <c r="AA639" s="35"/>
      <c r="AB639" s="35">
        <v>0</v>
      </c>
      <c r="AC639" s="35"/>
      <c r="AD639" s="35">
        <v>0</v>
      </c>
    </row>
    <row r="640" spans="1:34" ht="19.5" customHeight="1" x14ac:dyDescent="0.2">
      <c r="D640" s="44" t="s">
        <v>116</v>
      </c>
      <c r="F640" s="45">
        <v>128</v>
      </c>
      <c r="G640" s="46"/>
      <c r="H640" s="46"/>
      <c r="I640" s="46"/>
      <c r="J640" s="45">
        <v>56</v>
      </c>
      <c r="K640" s="45">
        <v>55</v>
      </c>
      <c r="L640" s="46"/>
      <c r="M640" s="45">
        <v>111</v>
      </c>
      <c r="N640" s="46"/>
      <c r="O640" s="46"/>
      <c r="P640" s="46"/>
      <c r="Q640" s="45">
        <v>69</v>
      </c>
      <c r="R640" s="45">
        <v>51</v>
      </c>
      <c r="S640" s="46"/>
      <c r="T640" s="45">
        <v>120</v>
      </c>
      <c r="U640" s="46"/>
      <c r="V640" s="46"/>
      <c r="W640" s="46"/>
      <c r="X640" s="45">
        <v>119</v>
      </c>
      <c r="Y640" s="46"/>
      <c r="Z640" s="46"/>
      <c r="AA640" s="46"/>
      <c r="AB640" s="45">
        <v>0</v>
      </c>
      <c r="AC640" s="46"/>
      <c r="AD640" s="45">
        <v>0</v>
      </c>
    </row>
    <row r="641" spans="1:34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</row>
    <row r="642" spans="1:34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221</v>
      </c>
      <c r="G642" s="51"/>
      <c r="H642" s="51"/>
      <c r="I642" s="51"/>
      <c r="J642" s="50">
        <v>102</v>
      </c>
      <c r="K642" s="50">
        <v>84</v>
      </c>
      <c r="L642" s="51"/>
      <c r="M642" s="50">
        <v>186</v>
      </c>
      <c r="N642" s="51"/>
      <c r="O642" s="51"/>
      <c r="P642" s="51"/>
      <c r="Q642" s="50">
        <v>107</v>
      </c>
      <c r="R642" s="50">
        <v>100</v>
      </c>
      <c r="S642" s="51"/>
      <c r="T642" s="50">
        <v>207</v>
      </c>
      <c r="U642" s="51"/>
      <c r="V642" s="51"/>
      <c r="W642" s="51"/>
      <c r="X642" s="50">
        <v>200</v>
      </c>
      <c r="Y642" s="51"/>
      <c r="Z642" s="51"/>
      <c r="AA642" s="51"/>
      <c r="AB642" s="50">
        <v>0</v>
      </c>
      <c r="AC642" s="51"/>
      <c r="AD642" s="50">
        <v>0</v>
      </c>
      <c r="AF642" s="7"/>
      <c r="AG642" s="7"/>
      <c r="AH642" s="7"/>
    </row>
    <row r="643" spans="1:34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</row>
    <row r="644" spans="1:34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</row>
    <row r="645" spans="1:34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/>
      <c r="M645" s="35">
        <v>0</v>
      </c>
      <c r="N645" s="35"/>
      <c r="O645" s="35"/>
      <c r="P645" s="35"/>
      <c r="Q645" s="35">
        <v>0</v>
      </c>
      <c r="R645" s="35">
        <v>0</v>
      </c>
      <c r="S645" s="35"/>
      <c r="T645" s="35">
        <v>0</v>
      </c>
      <c r="U645" s="35"/>
      <c r="V645" s="35"/>
      <c r="W645" s="35"/>
      <c r="X645" s="35">
        <v>0</v>
      </c>
      <c r="Y645" s="35"/>
      <c r="Z645" s="35"/>
      <c r="AA645" s="35"/>
      <c r="AB645" s="35">
        <v>0</v>
      </c>
      <c r="AC645" s="35"/>
      <c r="AD645" s="35">
        <v>0</v>
      </c>
    </row>
    <row r="646" spans="1:34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6"/>
      <c r="M646" s="45">
        <v>0</v>
      </c>
      <c r="N646" s="46"/>
      <c r="O646" s="46"/>
      <c r="P646" s="46"/>
      <c r="Q646" s="45">
        <v>0</v>
      </c>
      <c r="R646" s="45">
        <v>0</v>
      </c>
      <c r="S646" s="46"/>
      <c r="T646" s="45">
        <v>0</v>
      </c>
      <c r="U646" s="46"/>
      <c r="V646" s="46"/>
      <c r="W646" s="46"/>
      <c r="X646" s="45">
        <v>0</v>
      </c>
      <c r="Y646" s="46"/>
      <c r="Z646" s="46"/>
      <c r="AA646" s="46"/>
      <c r="AB646" s="45">
        <v>0</v>
      </c>
      <c r="AC646" s="46"/>
      <c r="AD646" s="45">
        <v>0</v>
      </c>
    </row>
    <row r="647" spans="1:34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0</v>
      </c>
      <c r="K647" s="35">
        <v>0</v>
      </c>
      <c r="L647" s="35"/>
      <c r="M647" s="35">
        <v>0</v>
      </c>
      <c r="N647" s="35"/>
      <c r="O647" s="35"/>
      <c r="P647" s="35"/>
      <c r="Q647" s="35">
        <v>0</v>
      </c>
      <c r="R647" s="35">
        <v>0</v>
      </c>
      <c r="S647" s="35"/>
      <c r="T647" s="35">
        <v>0</v>
      </c>
      <c r="U647" s="35"/>
      <c r="V647" s="35"/>
      <c r="W647" s="35"/>
      <c r="X647" s="35">
        <v>0</v>
      </c>
      <c r="Y647" s="35"/>
      <c r="Z647" s="35"/>
      <c r="AA647" s="35"/>
      <c r="AB647" s="35">
        <v>0</v>
      </c>
      <c r="AC647" s="35"/>
      <c r="AD647" s="35">
        <v>0</v>
      </c>
    </row>
    <row r="648" spans="1:34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</row>
    <row r="649" spans="1:34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0</v>
      </c>
      <c r="K649" s="50">
        <v>0</v>
      </c>
      <c r="L649" s="51"/>
      <c r="M649" s="50">
        <v>0</v>
      </c>
      <c r="N649" s="51"/>
      <c r="O649" s="51"/>
      <c r="P649" s="51"/>
      <c r="Q649" s="50">
        <v>0</v>
      </c>
      <c r="R649" s="50">
        <v>0</v>
      </c>
      <c r="S649" s="51"/>
      <c r="T649" s="50">
        <v>0</v>
      </c>
      <c r="U649" s="51"/>
      <c r="V649" s="51"/>
      <c r="W649" s="51"/>
      <c r="X649" s="50">
        <v>0</v>
      </c>
      <c r="Y649" s="51"/>
      <c r="Z649" s="51"/>
      <c r="AA649" s="51"/>
      <c r="AB649" s="50">
        <v>0</v>
      </c>
      <c r="AC649" s="51"/>
      <c r="AD649" s="50">
        <v>0</v>
      </c>
      <c r="AF649" s="7"/>
      <c r="AG649" s="7"/>
      <c r="AH649" s="7"/>
    </row>
    <row r="650" spans="1:34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</row>
    <row r="651" spans="1:34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</row>
    <row r="652" spans="1:34" ht="20.100000000000001" customHeight="1" x14ac:dyDescent="0.2">
      <c r="D652" s="2" t="s">
        <v>115</v>
      </c>
      <c r="F652" s="35">
        <v>0</v>
      </c>
      <c r="G652" s="35"/>
      <c r="H652" s="35"/>
      <c r="I652" s="35"/>
      <c r="J652" s="35">
        <v>0</v>
      </c>
      <c r="K652" s="35">
        <v>0</v>
      </c>
      <c r="L652" s="35"/>
      <c r="M652" s="35">
        <v>0</v>
      </c>
      <c r="N652" s="35"/>
      <c r="O652" s="35"/>
      <c r="P652" s="35"/>
      <c r="Q652" s="35">
        <v>0</v>
      </c>
      <c r="R652" s="35">
        <v>0</v>
      </c>
      <c r="S652" s="35"/>
      <c r="T652" s="35">
        <v>0</v>
      </c>
      <c r="U652" s="35"/>
      <c r="V652" s="35"/>
      <c r="W652" s="35"/>
      <c r="X652" s="35">
        <v>0</v>
      </c>
      <c r="Y652" s="35"/>
      <c r="Z652" s="35"/>
      <c r="AA652" s="35"/>
      <c r="AB652" s="35">
        <v>0</v>
      </c>
      <c r="AC652" s="35"/>
      <c r="AD652" s="35">
        <v>0</v>
      </c>
    </row>
    <row r="653" spans="1:34" ht="19.5" customHeight="1" x14ac:dyDescent="0.2">
      <c r="D653" s="44" t="s">
        <v>116</v>
      </c>
      <c r="F653" s="45">
        <v>0</v>
      </c>
      <c r="G653" s="46"/>
      <c r="H653" s="46"/>
      <c r="I653" s="46"/>
      <c r="J653" s="45">
        <v>0</v>
      </c>
      <c r="K653" s="45">
        <v>0</v>
      </c>
      <c r="L653" s="46"/>
      <c r="M653" s="45">
        <v>0</v>
      </c>
      <c r="N653" s="46"/>
      <c r="O653" s="46"/>
      <c r="P653" s="46"/>
      <c r="Q653" s="45">
        <v>0</v>
      </c>
      <c r="R653" s="45">
        <v>0</v>
      </c>
      <c r="S653" s="46"/>
      <c r="T653" s="45">
        <v>0</v>
      </c>
      <c r="U653" s="46"/>
      <c r="V653" s="46"/>
      <c r="W653" s="46"/>
      <c r="X653" s="45">
        <v>0</v>
      </c>
      <c r="Y653" s="46"/>
      <c r="Z653" s="46"/>
      <c r="AA653" s="46"/>
      <c r="AB653" s="45">
        <v>0</v>
      </c>
      <c r="AC653" s="46"/>
      <c r="AD653" s="45">
        <v>0</v>
      </c>
    </row>
    <row r="654" spans="1:34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</row>
    <row r="655" spans="1:34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0</v>
      </c>
      <c r="G655" s="51"/>
      <c r="H655" s="51"/>
      <c r="I655" s="51"/>
      <c r="J655" s="50">
        <v>0</v>
      </c>
      <c r="K655" s="50">
        <v>0</v>
      </c>
      <c r="L655" s="51"/>
      <c r="M655" s="50">
        <v>0</v>
      </c>
      <c r="N655" s="51"/>
      <c r="O655" s="51"/>
      <c r="P655" s="51"/>
      <c r="Q655" s="50">
        <v>0</v>
      </c>
      <c r="R655" s="50">
        <v>0</v>
      </c>
      <c r="S655" s="51"/>
      <c r="T655" s="50">
        <v>0</v>
      </c>
      <c r="U655" s="51"/>
      <c r="V655" s="51"/>
      <c r="W655" s="51"/>
      <c r="X655" s="50">
        <v>0</v>
      </c>
      <c r="Y655" s="51"/>
      <c r="Z655" s="51"/>
      <c r="AA655" s="51"/>
      <c r="AB655" s="50">
        <v>0</v>
      </c>
      <c r="AC655" s="51"/>
      <c r="AD655" s="50">
        <v>0</v>
      </c>
      <c r="AF655" s="7"/>
      <c r="AG655" s="7"/>
      <c r="AH655" s="7"/>
    </row>
    <row r="656" spans="1:34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</row>
    <row r="657" spans="1:34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221</v>
      </c>
      <c r="G657" s="51"/>
      <c r="H657" s="51"/>
      <c r="I657" s="51"/>
      <c r="J657" s="56">
        <v>102</v>
      </c>
      <c r="K657" s="56">
        <v>84</v>
      </c>
      <c r="L657" s="51"/>
      <c r="M657" s="56">
        <v>186</v>
      </c>
      <c r="N657" s="51"/>
      <c r="O657" s="51"/>
      <c r="P657" s="51"/>
      <c r="Q657" s="56">
        <v>107</v>
      </c>
      <c r="R657" s="56">
        <v>100</v>
      </c>
      <c r="S657" s="51"/>
      <c r="T657" s="56">
        <v>207</v>
      </c>
      <c r="U657" s="51"/>
      <c r="V657" s="51"/>
      <c r="W657" s="51"/>
      <c r="X657" s="56">
        <v>200</v>
      </c>
      <c r="Y657" s="51"/>
      <c r="Z657" s="51"/>
      <c r="AA657" s="51"/>
      <c r="AB657" s="56">
        <v>0</v>
      </c>
      <c r="AC657" s="51"/>
      <c r="AD657" s="56">
        <v>0</v>
      </c>
      <c r="AF657" s="7"/>
      <c r="AG657" s="7"/>
      <c r="AH657" s="7"/>
    </row>
    <row r="658" spans="1:34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</row>
    <row r="659" spans="1:34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</row>
    <row r="660" spans="1:34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</row>
    <row r="661" spans="1:34" ht="20.100000000000001" customHeight="1" x14ac:dyDescent="0.2">
      <c r="B661" s="5"/>
      <c r="D661" s="2" t="s">
        <v>115</v>
      </c>
      <c r="F661" s="35">
        <v>48</v>
      </c>
      <c r="G661" s="35"/>
      <c r="H661" s="35"/>
      <c r="I661" s="35"/>
      <c r="J661" s="35">
        <v>26</v>
      </c>
      <c r="K661" s="35">
        <v>8</v>
      </c>
      <c r="L661" s="35"/>
      <c r="M661" s="35">
        <v>34</v>
      </c>
      <c r="N661" s="35"/>
      <c r="O661" s="35"/>
      <c r="P661" s="35"/>
      <c r="Q661" s="35">
        <v>22</v>
      </c>
      <c r="R661" s="35">
        <v>24</v>
      </c>
      <c r="S661" s="35"/>
      <c r="T661" s="35">
        <v>46</v>
      </c>
      <c r="U661" s="35"/>
      <c r="V661" s="35"/>
      <c r="W661" s="35"/>
      <c r="X661" s="35">
        <v>36</v>
      </c>
      <c r="Y661" s="35"/>
      <c r="Z661" s="35"/>
      <c r="AA661" s="35"/>
      <c r="AB661" s="35">
        <v>0</v>
      </c>
      <c r="AC661" s="35"/>
      <c r="AD661" s="35">
        <v>0</v>
      </c>
    </row>
    <row r="662" spans="1:34" ht="19.5" customHeight="1" x14ac:dyDescent="0.2">
      <c r="D662" s="44" t="s">
        <v>116</v>
      </c>
      <c r="F662" s="45">
        <v>24</v>
      </c>
      <c r="G662" s="46"/>
      <c r="H662" s="46"/>
      <c r="I662" s="46"/>
      <c r="J662" s="45">
        <v>27</v>
      </c>
      <c r="K662" s="45">
        <v>9</v>
      </c>
      <c r="L662" s="46"/>
      <c r="M662" s="45">
        <v>36</v>
      </c>
      <c r="N662" s="46"/>
      <c r="O662" s="46"/>
      <c r="P662" s="46"/>
      <c r="Q662" s="45">
        <v>33</v>
      </c>
      <c r="R662" s="45">
        <v>19</v>
      </c>
      <c r="S662" s="46"/>
      <c r="T662" s="45">
        <v>52</v>
      </c>
      <c r="U662" s="46"/>
      <c r="V662" s="46"/>
      <c r="W662" s="46"/>
      <c r="X662" s="45">
        <v>8</v>
      </c>
      <c r="Y662" s="46"/>
      <c r="Z662" s="46"/>
      <c r="AA662" s="46"/>
      <c r="AB662" s="45">
        <v>0</v>
      </c>
      <c r="AC662" s="46"/>
      <c r="AD662" s="45">
        <v>0</v>
      </c>
    </row>
    <row r="663" spans="1:34" ht="20.100000000000001" customHeight="1" x14ac:dyDescent="0.2">
      <c r="D663" s="2" t="s">
        <v>132</v>
      </c>
      <c r="F663" s="35">
        <v>59</v>
      </c>
      <c r="G663" s="35"/>
      <c r="H663" s="35"/>
      <c r="I663" s="35"/>
      <c r="J663" s="35">
        <v>20</v>
      </c>
      <c r="K663" s="35">
        <v>5</v>
      </c>
      <c r="L663" s="35"/>
      <c r="M663" s="35">
        <v>25</v>
      </c>
      <c r="N663" s="35"/>
      <c r="O663" s="35"/>
      <c r="P663" s="35"/>
      <c r="Q663" s="35">
        <v>21</v>
      </c>
      <c r="R663" s="35">
        <v>13</v>
      </c>
      <c r="S663" s="35"/>
      <c r="T663" s="35">
        <v>34</v>
      </c>
      <c r="U663" s="35"/>
      <c r="V663" s="35"/>
      <c r="W663" s="35"/>
      <c r="X663" s="35">
        <v>50</v>
      </c>
      <c r="Y663" s="35"/>
      <c r="Z663" s="35"/>
      <c r="AA663" s="35"/>
      <c r="AB663" s="35">
        <v>0</v>
      </c>
      <c r="AC663" s="35"/>
      <c r="AD663" s="35">
        <v>0</v>
      </c>
    </row>
    <row r="664" spans="1:34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</row>
    <row r="665" spans="1:34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131</v>
      </c>
      <c r="G665" s="51"/>
      <c r="H665" s="51"/>
      <c r="I665" s="51"/>
      <c r="J665" s="50">
        <v>73</v>
      </c>
      <c r="K665" s="50">
        <v>22</v>
      </c>
      <c r="L665" s="51"/>
      <c r="M665" s="50">
        <v>95</v>
      </c>
      <c r="N665" s="51"/>
      <c r="O665" s="51"/>
      <c r="P665" s="51"/>
      <c r="Q665" s="50">
        <v>76</v>
      </c>
      <c r="R665" s="50">
        <v>56</v>
      </c>
      <c r="S665" s="51"/>
      <c r="T665" s="50">
        <v>132</v>
      </c>
      <c r="U665" s="51"/>
      <c r="V665" s="51"/>
      <c r="W665" s="51"/>
      <c r="X665" s="50">
        <v>94</v>
      </c>
      <c r="Y665" s="51"/>
      <c r="Z665" s="51"/>
      <c r="AA665" s="51"/>
      <c r="AB665" s="50">
        <v>0</v>
      </c>
      <c r="AC665" s="51"/>
      <c r="AD665" s="50">
        <v>0</v>
      </c>
      <c r="AF665" s="7"/>
      <c r="AG665" s="7"/>
      <c r="AH665" s="7"/>
    </row>
    <row r="666" spans="1:34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F666" s="7"/>
      <c r="AG666" s="7"/>
      <c r="AH666" s="7"/>
    </row>
    <row r="667" spans="1:34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131</v>
      </c>
      <c r="G667" s="51"/>
      <c r="H667" s="51"/>
      <c r="I667" s="51"/>
      <c r="J667" s="56">
        <v>73</v>
      </c>
      <c r="K667" s="56">
        <v>22</v>
      </c>
      <c r="L667" s="51"/>
      <c r="M667" s="56">
        <v>95</v>
      </c>
      <c r="N667" s="51"/>
      <c r="O667" s="51"/>
      <c r="P667" s="51"/>
      <c r="Q667" s="56">
        <v>76</v>
      </c>
      <c r="R667" s="56">
        <v>56</v>
      </c>
      <c r="S667" s="51"/>
      <c r="T667" s="56">
        <v>132</v>
      </c>
      <c r="U667" s="51"/>
      <c r="V667" s="51"/>
      <c r="W667" s="51"/>
      <c r="X667" s="56">
        <v>94</v>
      </c>
      <c r="Y667" s="51"/>
      <c r="Z667" s="51"/>
      <c r="AA667" s="51"/>
      <c r="AB667" s="56">
        <v>0</v>
      </c>
      <c r="AC667" s="51"/>
      <c r="AD667" s="56">
        <v>0</v>
      </c>
      <c r="AF667" s="7"/>
      <c r="AG667" s="7"/>
      <c r="AH667" s="7"/>
    </row>
    <row r="668" spans="1:34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</row>
    <row r="669" spans="1:34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</row>
    <row r="670" spans="1:34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</row>
    <row r="671" spans="1:34" ht="20.100000000000001" customHeight="1" x14ac:dyDescent="0.2">
      <c r="B671" s="5"/>
      <c r="D671" s="2" t="s">
        <v>115</v>
      </c>
      <c r="F671" s="35">
        <v>33</v>
      </c>
      <c r="G671" s="35"/>
      <c r="H671" s="35"/>
      <c r="I671" s="35"/>
      <c r="J671" s="35">
        <v>39</v>
      </c>
      <c r="K671" s="35">
        <v>15</v>
      </c>
      <c r="L671" s="35"/>
      <c r="M671" s="35">
        <v>54</v>
      </c>
      <c r="N671" s="35"/>
      <c r="O671" s="35"/>
      <c r="P671" s="35"/>
      <c r="Q671" s="35">
        <v>32</v>
      </c>
      <c r="R671" s="35">
        <v>29</v>
      </c>
      <c r="S671" s="35"/>
      <c r="T671" s="35">
        <v>61</v>
      </c>
      <c r="U671" s="35"/>
      <c r="V671" s="35"/>
      <c r="W671" s="35"/>
      <c r="X671" s="35">
        <v>26</v>
      </c>
      <c r="Y671" s="35"/>
      <c r="Z671" s="35"/>
      <c r="AA671" s="35"/>
      <c r="AB671" s="35">
        <v>0</v>
      </c>
      <c r="AC671" s="35"/>
      <c r="AD671" s="35">
        <v>0</v>
      </c>
    </row>
    <row r="672" spans="1:34" ht="19.5" customHeight="1" x14ac:dyDescent="0.2">
      <c r="D672" s="44" t="s">
        <v>116</v>
      </c>
      <c r="F672" s="45">
        <v>37</v>
      </c>
      <c r="G672" s="46"/>
      <c r="H672" s="46"/>
      <c r="I672" s="46"/>
      <c r="J672" s="45">
        <v>34</v>
      </c>
      <c r="K672" s="45">
        <v>15</v>
      </c>
      <c r="L672" s="46"/>
      <c r="M672" s="45">
        <v>49</v>
      </c>
      <c r="N672" s="46"/>
      <c r="O672" s="46"/>
      <c r="P672" s="46"/>
      <c r="Q672" s="45">
        <v>42</v>
      </c>
      <c r="R672" s="45">
        <v>20</v>
      </c>
      <c r="S672" s="46"/>
      <c r="T672" s="45">
        <v>62</v>
      </c>
      <c r="U672" s="46"/>
      <c r="V672" s="46"/>
      <c r="W672" s="46"/>
      <c r="X672" s="45">
        <v>24</v>
      </c>
      <c r="Y672" s="46"/>
      <c r="Z672" s="46"/>
      <c r="AA672" s="46"/>
      <c r="AB672" s="45">
        <v>0</v>
      </c>
      <c r="AC672" s="46"/>
      <c r="AD672" s="45">
        <v>0</v>
      </c>
    </row>
    <row r="673" spans="1:34" ht="20.100000000000001" customHeight="1" x14ac:dyDescent="0.2">
      <c r="D673" s="2" t="s">
        <v>117</v>
      </c>
      <c r="F673" s="35">
        <v>42</v>
      </c>
      <c r="G673" s="35"/>
      <c r="H673" s="35"/>
      <c r="I673" s="35"/>
      <c r="J673" s="35">
        <v>29</v>
      </c>
      <c r="K673" s="35">
        <v>18</v>
      </c>
      <c r="L673" s="35"/>
      <c r="M673" s="35">
        <v>47</v>
      </c>
      <c r="N673" s="35"/>
      <c r="O673" s="35"/>
      <c r="P673" s="35"/>
      <c r="Q673" s="35">
        <v>29</v>
      </c>
      <c r="R673" s="35">
        <v>31</v>
      </c>
      <c r="S673" s="35"/>
      <c r="T673" s="35">
        <v>60</v>
      </c>
      <c r="U673" s="35"/>
      <c r="V673" s="35"/>
      <c r="W673" s="35"/>
      <c r="X673" s="35">
        <v>29</v>
      </c>
      <c r="Y673" s="35"/>
      <c r="Z673" s="35"/>
      <c r="AA673" s="35"/>
      <c r="AB673" s="35">
        <v>0</v>
      </c>
      <c r="AC673" s="35"/>
      <c r="AD673" s="35">
        <v>0</v>
      </c>
    </row>
    <row r="674" spans="1:34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</row>
    <row r="675" spans="1:34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112</v>
      </c>
      <c r="G675" s="51"/>
      <c r="H675" s="51"/>
      <c r="I675" s="51"/>
      <c r="J675" s="50">
        <v>102</v>
      </c>
      <c r="K675" s="50">
        <v>48</v>
      </c>
      <c r="L675" s="51"/>
      <c r="M675" s="50">
        <v>150</v>
      </c>
      <c r="N675" s="51"/>
      <c r="O675" s="51"/>
      <c r="P675" s="51"/>
      <c r="Q675" s="50">
        <v>103</v>
      </c>
      <c r="R675" s="50">
        <v>80</v>
      </c>
      <c r="S675" s="51"/>
      <c r="T675" s="50">
        <v>183</v>
      </c>
      <c r="U675" s="51"/>
      <c r="V675" s="51"/>
      <c r="W675" s="51"/>
      <c r="X675" s="50">
        <v>79</v>
      </c>
      <c r="Y675" s="51"/>
      <c r="Z675" s="51"/>
      <c r="AA675" s="51"/>
      <c r="AB675" s="50">
        <v>0</v>
      </c>
      <c r="AC675" s="51"/>
      <c r="AD675" s="50">
        <v>0</v>
      </c>
      <c r="AF675" s="7"/>
      <c r="AG675" s="7"/>
      <c r="AH675" s="7"/>
    </row>
    <row r="676" spans="1:34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F676" s="7"/>
      <c r="AG676" s="7"/>
      <c r="AH676" s="7"/>
    </row>
    <row r="677" spans="1:34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112</v>
      </c>
      <c r="G677" s="51"/>
      <c r="H677" s="51"/>
      <c r="I677" s="51"/>
      <c r="J677" s="56">
        <v>102</v>
      </c>
      <c r="K677" s="56">
        <v>48</v>
      </c>
      <c r="L677" s="51"/>
      <c r="M677" s="56">
        <v>150</v>
      </c>
      <c r="N677" s="51"/>
      <c r="O677" s="51"/>
      <c r="P677" s="51"/>
      <c r="Q677" s="56">
        <v>103</v>
      </c>
      <c r="R677" s="56">
        <v>80</v>
      </c>
      <c r="S677" s="51"/>
      <c r="T677" s="56">
        <v>183</v>
      </c>
      <c r="U677" s="51"/>
      <c r="V677" s="51"/>
      <c r="W677" s="51"/>
      <c r="X677" s="56">
        <v>79</v>
      </c>
      <c r="Y677" s="51"/>
      <c r="Z677" s="51"/>
      <c r="AA677" s="51"/>
      <c r="AB677" s="56">
        <v>0</v>
      </c>
      <c r="AC677" s="51"/>
      <c r="AD677" s="56">
        <v>0</v>
      </c>
      <c r="AF677" s="7"/>
      <c r="AG677" s="7"/>
      <c r="AH677" s="7"/>
    </row>
    <row r="678" spans="1:34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</row>
    <row r="679" spans="1:34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</row>
    <row r="680" spans="1:34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</row>
    <row r="681" spans="1:34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/>
      <c r="M681" s="35">
        <v>0</v>
      </c>
      <c r="N681" s="35"/>
      <c r="O681" s="35"/>
      <c r="P681" s="35"/>
      <c r="Q681" s="35">
        <v>0</v>
      </c>
      <c r="R681" s="35">
        <v>0</v>
      </c>
      <c r="S681" s="35"/>
      <c r="T681" s="35">
        <v>0</v>
      </c>
      <c r="U681" s="35"/>
      <c r="V681" s="35"/>
      <c r="W681" s="35"/>
      <c r="X681" s="35">
        <v>0</v>
      </c>
      <c r="Y681" s="35"/>
      <c r="Z681" s="35"/>
      <c r="AA681" s="35"/>
      <c r="AB681" s="35">
        <v>0</v>
      </c>
      <c r="AC681" s="35"/>
      <c r="AD681" s="35">
        <v>0</v>
      </c>
    </row>
    <row r="682" spans="1:34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</row>
    <row r="683" spans="1:34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1"/>
      <c r="M683" s="50">
        <v>0</v>
      </c>
      <c r="N683" s="51"/>
      <c r="O683" s="51"/>
      <c r="P683" s="51"/>
      <c r="Q683" s="50">
        <v>0</v>
      </c>
      <c r="R683" s="50">
        <v>0</v>
      </c>
      <c r="S683" s="51"/>
      <c r="T683" s="50">
        <v>0</v>
      </c>
      <c r="U683" s="51"/>
      <c r="V683" s="51"/>
      <c r="W683" s="51"/>
      <c r="X683" s="50">
        <v>0</v>
      </c>
      <c r="Y683" s="51"/>
      <c r="Z683" s="51"/>
      <c r="AA683" s="51"/>
      <c r="AB683" s="50">
        <v>0</v>
      </c>
      <c r="AC683" s="51"/>
      <c r="AD683" s="50">
        <v>0</v>
      </c>
      <c r="AF683" s="7"/>
      <c r="AG683" s="7"/>
      <c r="AH683" s="7"/>
    </row>
    <row r="684" spans="1:34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</row>
    <row r="685" spans="1:34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</row>
    <row r="686" spans="1:34" ht="20.100000000000001" customHeight="1" x14ac:dyDescent="0.2">
      <c r="D686" s="2" t="s">
        <v>141</v>
      </c>
      <c r="F686" s="35">
        <v>7</v>
      </c>
      <c r="G686" s="35"/>
      <c r="H686" s="35"/>
      <c r="I686" s="35"/>
      <c r="J686" s="35">
        <v>37</v>
      </c>
      <c r="K686" s="35">
        <v>4</v>
      </c>
      <c r="L686" s="35"/>
      <c r="M686" s="35">
        <v>41</v>
      </c>
      <c r="N686" s="35"/>
      <c r="O686" s="35"/>
      <c r="P686" s="35"/>
      <c r="Q686" s="35">
        <v>32</v>
      </c>
      <c r="R686" s="35">
        <v>5</v>
      </c>
      <c r="S686" s="35"/>
      <c r="T686" s="35">
        <v>37</v>
      </c>
      <c r="U686" s="35"/>
      <c r="V686" s="35"/>
      <c r="W686" s="35"/>
      <c r="X686" s="35">
        <v>11</v>
      </c>
      <c r="Y686" s="35"/>
      <c r="Z686" s="35"/>
      <c r="AA686" s="35"/>
      <c r="AB686" s="35">
        <v>0</v>
      </c>
      <c r="AC686" s="35"/>
      <c r="AD686" s="35">
        <v>0</v>
      </c>
    </row>
    <row r="687" spans="1:34" ht="19.5" customHeight="1" x14ac:dyDescent="0.2">
      <c r="D687" s="44" t="s">
        <v>150</v>
      </c>
      <c r="F687" s="45">
        <v>30</v>
      </c>
      <c r="G687" s="46"/>
      <c r="H687" s="46"/>
      <c r="I687" s="46"/>
      <c r="J687" s="45">
        <v>84</v>
      </c>
      <c r="K687" s="45">
        <v>13</v>
      </c>
      <c r="L687" s="46"/>
      <c r="M687" s="45">
        <v>97</v>
      </c>
      <c r="N687" s="46"/>
      <c r="O687" s="46"/>
      <c r="P687" s="46"/>
      <c r="Q687" s="45">
        <v>80</v>
      </c>
      <c r="R687" s="45">
        <v>23</v>
      </c>
      <c r="S687" s="46"/>
      <c r="T687" s="45">
        <v>103</v>
      </c>
      <c r="U687" s="46"/>
      <c r="V687" s="46"/>
      <c r="W687" s="46"/>
      <c r="X687" s="45">
        <v>24</v>
      </c>
      <c r="Y687" s="46"/>
      <c r="Z687" s="46"/>
      <c r="AA687" s="46"/>
      <c r="AB687" s="45">
        <v>0</v>
      </c>
      <c r="AC687" s="46"/>
      <c r="AD687" s="45">
        <v>0</v>
      </c>
    </row>
    <row r="688" spans="1:34" ht="20.100000000000001" customHeight="1" x14ac:dyDescent="0.2">
      <c r="B688" s="5"/>
      <c r="D688" s="2" t="s">
        <v>117</v>
      </c>
      <c r="F688" s="35">
        <v>33</v>
      </c>
      <c r="G688" s="35"/>
      <c r="H688" s="35"/>
      <c r="I688" s="35"/>
      <c r="J688" s="35">
        <v>113</v>
      </c>
      <c r="K688" s="35">
        <v>13</v>
      </c>
      <c r="L688" s="35"/>
      <c r="M688" s="35">
        <v>126</v>
      </c>
      <c r="N688" s="35"/>
      <c r="O688" s="35"/>
      <c r="P688" s="35"/>
      <c r="Q688" s="35">
        <v>110</v>
      </c>
      <c r="R688" s="35">
        <v>25</v>
      </c>
      <c r="S688" s="35"/>
      <c r="T688" s="35">
        <v>135</v>
      </c>
      <c r="U688" s="35"/>
      <c r="V688" s="35"/>
      <c r="W688" s="35"/>
      <c r="X688" s="35">
        <v>24</v>
      </c>
      <c r="Y688" s="35"/>
      <c r="Z688" s="35"/>
      <c r="AA688" s="35"/>
      <c r="AB688" s="35">
        <v>0</v>
      </c>
      <c r="AC688" s="35"/>
      <c r="AD688" s="35">
        <v>0</v>
      </c>
    </row>
    <row r="689" spans="1:34" ht="19.5" customHeight="1" x14ac:dyDescent="0.2">
      <c r="D689" s="44" t="s">
        <v>118</v>
      </c>
      <c r="F689" s="45">
        <v>39</v>
      </c>
      <c r="G689" s="46"/>
      <c r="H689" s="46"/>
      <c r="I689" s="46"/>
      <c r="J689" s="45">
        <v>96</v>
      </c>
      <c r="K689" s="45">
        <v>23</v>
      </c>
      <c r="L689" s="46"/>
      <c r="M689" s="45">
        <v>119</v>
      </c>
      <c r="N689" s="46"/>
      <c r="O689" s="46"/>
      <c r="P689" s="46"/>
      <c r="Q689" s="45">
        <v>94</v>
      </c>
      <c r="R689" s="45">
        <v>13</v>
      </c>
      <c r="S689" s="46"/>
      <c r="T689" s="45">
        <v>107</v>
      </c>
      <c r="U689" s="46"/>
      <c r="V689" s="46"/>
      <c r="W689" s="46"/>
      <c r="X689" s="45">
        <v>51</v>
      </c>
      <c r="Y689" s="46"/>
      <c r="Z689" s="46"/>
      <c r="AA689" s="46"/>
      <c r="AB689" s="45">
        <v>0</v>
      </c>
      <c r="AC689" s="46"/>
      <c r="AD689" s="45">
        <v>0</v>
      </c>
    </row>
    <row r="690" spans="1:34" ht="20.100000000000001" customHeight="1" x14ac:dyDescent="0.2">
      <c r="D690" s="2" t="s">
        <v>133</v>
      </c>
      <c r="F690" s="35">
        <v>26</v>
      </c>
      <c r="G690" s="35"/>
      <c r="H690" s="35"/>
      <c r="I690" s="35"/>
      <c r="J690" s="35">
        <v>90</v>
      </c>
      <c r="K690" s="35">
        <v>20</v>
      </c>
      <c r="L690" s="35"/>
      <c r="M690" s="35">
        <v>110</v>
      </c>
      <c r="N690" s="35"/>
      <c r="O690" s="35"/>
      <c r="P690" s="35"/>
      <c r="Q690" s="35">
        <v>102</v>
      </c>
      <c r="R690" s="35">
        <v>18</v>
      </c>
      <c r="S690" s="35"/>
      <c r="T690" s="35">
        <v>120</v>
      </c>
      <c r="U690" s="35"/>
      <c r="V690" s="35"/>
      <c r="W690" s="35"/>
      <c r="X690" s="35">
        <v>16</v>
      </c>
      <c r="Y690" s="35"/>
      <c r="Z690" s="35"/>
      <c r="AA690" s="35"/>
      <c r="AB690" s="35">
        <v>0</v>
      </c>
      <c r="AC690" s="35"/>
      <c r="AD690" s="35">
        <v>0</v>
      </c>
    </row>
    <row r="691" spans="1:34" ht="19.5" customHeight="1" x14ac:dyDescent="0.2">
      <c r="D691" s="44" t="s">
        <v>120</v>
      </c>
      <c r="F691" s="45">
        <v>32</v>
      </c>
      <c r="G691" s="46"/>
      <c r="H691" s="46"/>
      <c r="I691" s="46"/>
      <c r="J691" s="45">
        <v>35</v>
      </c>
      <c r="K691" s="45">
        <v>6</v>
      </c>
      <c r="L691" s="46"/>
      <c r="M691" s="45">
        <v>41</v>
      </c>
      <c r="N691" s="46"/>
      <c r="O691" s="46"/>
      <c r="P691" s="46"/>
      <c r="Q691" s="45">
        <v>33</v>
      </c>
      <c r="R691" s="45">
        <v>23</v>
      </c>
      <c r="S691" s="46"/>
      <c r="T691" s="45">
        <v>56</v>
      </c>
      <c r="U691" s="46"/>
      <c r="V691" s="46"/>
      <c r="W691" s="46"/>
      <c r="X691" s="45">
        <v>17</v>
      </c>
      <c r="Y691" s="46"/>
      <c r="Z691" s="46"/>
      <c r="AA691" s="46"/>
      <c r="AB691" s="45">
        <v>0</v>
      </c>
      <c r="AC691" s="46"/>
      <c r="AD691" s="45">
        <v>0</v>
      </c>
    </row>
    <row r="692" spans="1:34" ht="20.100000000000001" customHeight="1" x14ac:dyDescent="0.2">
      <c r="D692" s="2" t="s">
        <v>121</v>
      </c>
      <c r="F692" s="35">
        <v>12</v>
      </c>
      <c r="G692" s="35"/>
      <c r="H692" s="35"/>
      <c r="I692" s="35"/>
      <c r="J692" s="35">
        <v>99</v>
      </c>
      <c r="K692" s="35">
        <v>9</v>
      </c>
      <c r="L692" s="35"/>
      <c r="M692" s="35">
        <v>108</v>
      </c>
      <c r="N692" s="35"/>
      <c r="O692" s="35"/>
      <c r="P692" s="35"/>
      <c r="Q692" s="35">
        <v>85</v>
      </c>
      <c r="R692" s="35">
        <v>22</v>
      </c>
      <c r="S692" s="35"/>
      <c r="T692" s="35">
        <v>107</v>
      </c>
      <c r="U692" s="35"/>
      <c r="V692" s="35"/>
      <c r="W692" s="35"/>
      <c r="X692" s="35">
        <v>13</v>
      </c>
      <c r="Y692" s="35"/>
      <c r="Z692" s="35"/>
      <c r="AA692" s="35"/>
      <c r="AB692" s="35">
        <v>0</v>
      </c>
      <c r="AC692" s="35"/>
      <c r="AD692" s="35">
        <v>0</v>
      </c>
    </row>
    <row r="693" spans="1:34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</row>
    <row r="694" spans="1:34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179</v>
      </c>
      <c r="G694" s="51"/>
      <c r="H694" s="51"/>
      <c r="I694" s="51"/>
      <c r="J694" s="50">
        <v>554</v>
      </c>
      <c r="K694" s="50">
        <v>88</v>
      </c>
      <c r="L694" s="51"/>
      <c r="M694" s="50">
        <v>642</v>
      </c>
      <c r="N694" s="51"/>
      <c r="O694" s="51"/>
      <c r="P694" s="51"/>
      <c r="Q694" s="50">
        <v>536</v>
      </c>
      <c r="R694" s="50">
        <v>129</v>
      </c>
      <c r="S694" s="51"/>
      <c r="T694" s="50">
        <v>665</v>
      </c>
      <c r="U694" s="51"/>
      <c r="V694" s="51"/>
      <c r="W694" s="51"/>
      <c r="X694" s="50">
        <v>156</v>
      </c>
      <c r="Y694" s="51"/>
      <c r="Z694" s="51"/>
      <c r="AA694" s="51"/>
      <c r="AB694" s="50">
        <v>0</v>
      </c>
      <c r="AC694" s="51"/>
      <c r="AD694" s="50">
        <v>0</v>
      </c>
      <c r="AF694" s="7"/>
      <c r="AG694" s="7"/>
      <c r="AH694" s="7"/>
    </row>
    <row r="695" spans="1:34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F695" s="7"/>
      <c r="AG695" s="7"/>
      <c r="AH695" s="7"/>
    </row>
    <row r="696" spans="1:34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179</v>
      </c>
      <c r="G696" s="51"/>
      <c r="H696" s="51"/>
      <c r="I696" s="51"/>
      <c r="J696" s="56">
        <v>554</v>
      </c>
      <c r="K696" s="56">
        <v>88</v>
      </c>
      <c r="L696" s="51"/>
      <c r="M696" s="56">
        <v>642</v>
      </c>
      <c r="N696" s="51"/>
      <c r="O696" s="51"/>
      <c r="P696" s="51"/>
      <c r="Q696" s="56">
        <v>536</v>
      </c>
      <c r="R696" s="56">
        <v>129</v>
      </c>
      <c r="S696" s="51"/>
      <c r="T696" s="56">
        <v>665</v>
      </c>
      <c r="U696" s="51"/>
      <c r="V696" s="51"/>
      <c r="W696" s="51"/>
      <c r="X696" s="56">
        <v>156</v>
      </c>
      <c r="Y696" s="51"/>
      <c r="Z696" s="51"/>
      <c r="AA696" s="51"/>
      <c r="AB696" s="56">
        <v>0</v>
      </c>
      <c r="AC696" s="51"/>
      <c r="AD696" s="56">
        <v>0</v>
      </c>
      <c r="AF696" s="7"/>
      <c r="AG696" s="7"/>
      <c r="AH696" s="7"/>
    </row>
    <row r="697" spans="1:34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</row>
    <row r="698" spans="1:34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</row>
    <row r="699" spans="1:34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</row>
    <row r="700" spans="1:34" ht="20.100000000000001" customHeight="1" x14ac:dyDescent="0.2">
      <c r="D700" s="2" t="s">
        <v>115</v>
      </c>
      <c r="F700" s="35">
        <v>25</v>
      </c>
      <c r="G700" s="35"/>
      <c r="H700" s="35"/>
      <c r="I700" s="35"/>
      <c r="J700" s="35">
        <v>23</v>
      </c>
      <c r="K700" s="35">
        <v>8</v>
      </c>
      <c r="L700" s="35"/>
      <c r="M700" s="35">
        <v>31</v>
      </c>
      <c r="N700" s="35"/>
      <c r="O700" s="35"/>
      <c r="P700" s="35"/>
      <c r="Q700" s="35">
        <v>22</v>
      </c>
      <c r="R700" s="35">
        <v>24</v>
      </c>
      <c r="S700" s="35"/>
      <c r="T700" s="35">
        <v>46</v>
      </c>
      <c r="U700" s="35"/>
      <c r="V700" s="35"/>
      <c r="W700" s="35"/>
      <c r="X700" s="35">
        <v>10</v>
      </c>
      <c r="Y700" s="35"/>
      <c r="Z700" s="35"/>
      <c r="AA700" s="35"/>
      <c r="AB700" s="35">
        <v>0</v>
      </c>
      <c r="AC700" s="35"/>
      <c r="AD700" s="35">
        <v>0</v>
      </c>
    </row>
    <row r="701" spans="1:34" ht="19.5" customHeight="1" x14ac:dyDescent="0.2">
      <c r="D701" s="44" t="s">
        <v>116</v>
      </c>
      <c r="F701" s="45">
        <v>38</v>
      </c>
      <c r="G701" s="46"/>
      <c r="H701" s="46"/>
      <c r="I701" s="46"/>
      <c r="J701" s="45">
        <v>23</v>
      </c>
      <c r="K701" s="45">
        <v>6</v>
      </c>
      <c r="L701" s="46"/>
      <c r="M701" s="45">
        <v>29</v>
      </c>
      <c r="N701" s="46"/>
      <c r="O701" s="46"/>
      <c r="P701" s="46"/>
      <c r="Q701" s="45">
        <v>31</v>
      </c>
      <c r="R701" s="45">
        <v>18</v>
      </c>
      <c r="S701" s="46"/>
      <c r="T701" s="45">
        <v>49</v>
      </c>
      <c r="U701" s="46"/>
      <c r="V701" s="46"/>
      <c r="W701" s="46"/>
      <c r="X701" s="45">
        <v>18</v>
      </c>
      <c r="Y701" s="46"/>
      <c r="Z701" s="46"/>
      <c r="AA701" s="46"/>
      <c r="AB701" s="45">
        <v>0</v>
      </c>
      <c r="AC701" s="46"/>
      <c r="AD701" s="45">
        <v>0</v>
      </c>
    </row>
    <row r="702" spans="1:34" ht="20.100000000000001" customHeight="1" x14ac:dyDescent="0.2">
      <c r="D702" s="2" t="s">
        <v>117</v>
      </c>
      <c r="F702" s="46">
        <v>21</v>
      </c>
      <c r="G702" s="46"/>
      <c r="H702" s="46"/>
      <c r="I702" s="46"/>
      <c r="J702" s="46">
        <v>20</v>
      </c>
      <c r="K702" s="46">
        <v>5</v>
      </c>
      <c r="L702" s="46"/>
      <c r="M702" s="46">
        <v>25</v>
      </c>
      <c r="N702" s="46"/>
      <c r="O702" s="46"/>
      <c r="P702" s="46"/>
      <c r="Q702" s="46">
        <v>21</v>
      </c>
      <c r="R702" s="46">
        <v>13</v>
      </c>
      <c r="S702" s="46"/>
      <c r="T702" s="46">
        <v>34</v>
      </c>
      <c r="U702" s="46"/>
      <c r="V702" s="46"/>
      <c r="W702" s="46"/>
      <c r="X702" s="46">
        <v>12</v>
      </c>
      <c r="Y702" s="46"/>
      <c r="Z702" s="46"/>
      <c r="AA702" s="46"/>
      <c r="AB702" s="46">
        <v>0</v>
      </c>
      <c r="AC702" s="46"/>
      <c r="AD702" s="46">
        <v>0</v>
      </c>
    </row>
    <row r="703" spans="1:34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</row>
    <row r="704" spans="1:34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84</v>
      </c>
      <c r="G704" s="51"/>
      <c r="H704" s="51"/>
      <c r="I704" s="51"/>
      <c r="J704" s="50">
        <v>66</v>
      </c>
      <c r="K704" s="50">
        <v>19</v>
      </c>
      <c r="L704" s="51"/>
      <c r="M704" s="50">
        <v>85</v>
      </c>
      <c r="N704" s="51"/>
      <c r="O704" s="51"/>
      <c r="P704" s="51"/>
      <c r="Q704" s="50">
        <v>74</v>
      </c>
      <c r="R704" s="50">
        <v>55</v>
      </c>
      <c r="S704" s="51"/>
      <c r="T704" s="50">
        <v>129</v>
      </c>
      <c r="U704" s="51"/>
      <c r="V704" s="51"/>
      <c r="W704" s="51"/>
      <c r="X704" s="50">
        <v>40</v>
      </c>
      <c r="Y704" s="51"/>
      <c r="Z704" s="51"/>
      <c r="AA704" s="51"/>
      <c r="AB704" s="50">
        <v>0</v>
      </c>
      <c r="AC704" s="51"/>
      <c r="AD704" s="50">
        <v>0</v>
      </c>
      <c r="AF704" s="7"/>
      <c r="AG704" s="7"/>
      <c r="AH704" s="7"/>
    </row>
    <row r="705" spans="1:34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F705" s="7"/>
      <c r="AG705" s="7"/>
      <c r="AH705" s="7"/>
    </row>
    <row r="706" spans="1:34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84</v>
      </c>
      <c r="G706" s="51"/>
      <c r="H706" s="51"/>
      <c r="I706" s="51"/>
      <c r="J706" s="56">
        <v>66</v>
      </c>
      <c r="K706" s="56">
        <v>19</v>
      </c>
      <c r="L706" s="51"/>
      <c r="M706" s="56">
        <v>85</v>
      </c>
      <c r="N706" s="51"/>
      <c r="O706" s="51"/>
      <c r="P706" s="51"/>
      <c r="Q706" s="56">
        <v>74</v>
      </c>
      <c r="R706" s="56">
        <v>55</v>
      </c>
      <c r="S706" s="51"/>
      <c r="T706" s="56">
        <v>129</v>
      </c>
      <c r="U706" s="51"/>
      <c r="V706" s="51"/>
      <c r="W706" s="51"/>
      <c r="X706" s="56">
        <v>40</v>
      </c>
      <c r="Y706" s="51"/>
      <c r="Z706" s="51"/>
      <c r="AA706" s="51"/>
      <c r="AB706" s="56">
        <v>0</v>
      </c>
      <c r="AC706" s="51"/>
      <c r="AD706" s="56">
        <v>0</v>
      </c>
      <c r="AF706" s="7"/>
      <c r="AG706" s="7"/>
      <c r="AH706" s="7"/>
    </row>
    <row r="707" spans="1:34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</row>
    <row r="708" spans="1:34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</row>
    <row r="709" spans="1:34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</row>
    <row r="710" spans="1:34" ht="20.100000000000001" customHeight="1" x14ac:dyDescent="0.2">
      <c r="B710" s="5"/>
      <c r="D710" s="2" t="s">
        <v>115</v>
      </c>
      <c r="F710" s="35">
        <v>59</v>
      </c>
      <c r="G710" s="35"/>
      <c r="H710" s="35"/>
      <c r="I710" s="35"/>
      <c r="J710" s="35">
        <v>141</v>
      </c>
      <c r="K710" s="35">
        <v>7</v>
      </c>
      <c r="L710" s="35"/>
      <c r="M710" s="35">
        <v>148</v>
      </c>
      <c r="N710" s="35"/>
      <c r="O710" s="35"/>
      <c r="P710" s="35"/>
      <c r="Q710" s="35">
        <v>129</v>
      </c>
      <c r="R710" s="35">
        <v>49</v>
      </c>
      <c r="S710" s="35"/>
      <c r="T710" s="35">
        <v>178</v>
      </c>
      <c r="U710" s="35"/>
      <c r="V710" s="35"/>
      <c r="W710" s="35"/>
      <c r="X710" s="35">
        <v>29</v>
      </c>
      <c r="Y710" s="35"/>
      <c r="Z710" s="35"/>
      <c r="AA710" s="35"/>
      <c r="AB710" s="35">
        <v>0</v>
      </c>
      <c r="AC710" s="35"/>
      <c r="AD710" s="35">
        <v>0</v>
      </c>
    </row>
    <row r="711" spans="1:34" ht="19.5" customHeight="1" x14ac:dyDescent="0.2">
      <c r="D711" s="44" t="s">
        <v>116</v>
      </c>
      <c r="F711" s="45">
        <v>64</v>
      </c>
      <c r="G711" s="46"/>
      <c r="H711" s="46"/>
      <c r="I711" s="46"/>
      <c r="J711" s="45">
        <v>105</v>
      </c>
      <c r="K711" s="45">
        <v>6</v>
      </c>
      <c r="L711" s="46"/>
      <c r="M711" s="45">
        <v>111</v>
      </c>
      <c r="N711" s="46"/>
      <c r="O711" s="46"/>
      <c r="P711" s="46"/>
      <c r="Q711" s="45">
        <v>84</v>
      </c>
      <c r="R711" s="45">
        <v>40</v>
      </c>
      <c r="S711" s="46"/>
      <c r="T711" s="45">
        <v>124</v>
      </c>
      <c r="U711" s="46"/>
      <c r="V711" s="46"/>
      <c r="W711" s="46"/>
      <c r="X711" s="45">
        <v>51</v>
      </c>
      <c r="Y711" s="46"/>
      <c r="Z711" s="46"/>
      <c r="AA711" s="46"/>
      <c r="AB711" s="45">
        <v>0</v>
      </c>
      <c r="AC711" s="46"/>
      <c r="AD711" s="45">
        <v>0</v>
      </c>
    </row>
    <row r="712" spans="1:34" ht="20.100000000000001" customHeight="1" x14ac:dyDescent="0.2">
      <c r="D712" s="2" t="s">
        <v>132</v>
      </c>
      <c r="F712" s="35">
        <v>51</v>
      </c>
      <c r="G712" s="35"/>
      <c r="H712" s="35"/>
      <c r="I712" s="35"/>
      <c r="J712" s="35">
        <v>107</v>
      </c>
      <c r="K712" s="35">
        <v>3</v>
      </c>
      <c r="L712" s="35"/>
      <c r="M712" s="35">
        <v>110</v>
      </c>
      <c r="N712" s="35"/>
      <c r="O712" s="35"/>
      <c r="P712" s="35"/>
      <c r="Q712" s="35">
        <v>86</v>
      </c>
      <c r="R712" s="35">
        <v>45</v>
      </c>
      <c r="S712" s="35"/>
      <c r="T712" s="35">
        <v>131</v>
      </c>
      <c r="U712" s="35"/>
      <c r="V712" s="35"/>
      <c r="W712" s="35"/>
      <c r="X712" s="35">
        <v>30</v>
      </c>
      <c r="Y712" s="35"/>
      <c r="Z712" s="35"/>
      <c r="AA712" s="35"/>
      <c r="AB712" s="35">
        <v>0</v>
      </c>
      <c r="AC712" s="35"/>
      <c r="AD712" s="35">
        <v>0</v>
      </c>
    </row>
    <row r="713" spans="1:34" ht="19.5" customHeight="1" x14ac:dyDescent="0.2">
      <c r="D713" s="44" t="s">
        <v>151</v>
      </c>
      <c r="F713" s="45">
        <v>55</v>
      </c>
      <c r="G713" s="46"/>
      <c r="H713" s="46"/>
      <c r="I713" s="46"/>
      <c r="J713" s="45">
        <v>110</v>
      </c>
      <c r="K713" s="45">
        <v>6</v>
      </c>
      <c r="L713" s="46"/>
      <c r="M713" s="45">
        <v>116</v>
      </c>
      <c r="N713" s="46"/>
      <c r="O713" s="46"/>
      <c r="P713" s="46"/>
      <c r="Q713" s="45">
        <v>82</v>
      </c>
      <c r="R713" s="45">
        <v>46</v>
      </c>
      <c r="S713" s="46"/>
      <c r="T713" s="45">
        <v>128</v>
      </c>
      <c r="U713" s="46"/>
      <c r="V713" s="46"/>
      <c r="W713" s="46"/>
      <c r="X713" s="45">
        <v>43</v>
      </c>
      <c r="Y713" s="46"/>
      <c r="Z713" s="46"/>
      <c r="AA713" s="46"/>
      <c r="AB713" s="45">
        <v>0</v>
      </c>
      <c r="AC713" s="46"/>
      <c r="AD713" s="45">
        <v>0</v>
      </c>
    </row>
    <row r="714" spans="1:34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</row>
    <row r="715" spans="1:34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229</v>
      </c>
      <c r="G715" s="51"/>
      <c r="H715" s="51"/>
      <c r="I715" s="51"/>
      <c r="J715" s="50">
        <v>463</v>
      </c>
      <c r="K715" s="50">
        <v>22</v>
      </c>
      <c r="L715" s="51"/>
      <c r="M715" s="50">
        <v>485</v>
      </c>
      <c r="N715" s="51"/>
      <c r="O715" s="51"/>
      <c r="P715" s="51"/>
      <c r="Q715" s="50">
        <v>381</v>
      </c>
      <c r="R715" s="50">
        <v>180</v>
      </c>
      <c r="S715" s="51"/>
      <c r="T715" s="50">
        <v>561</v>
      </c>
      <c r="U715" s="51"/>
      <c r="V715" s="51"/>
      <c r="W715" s="51"/>
      <c r="X715" s="50">
        <v>153</v>
      </c>
      <c r="Y715" s="51"/>
      <c r="Z715" s="51"/>
      <c r="AA715" s="51"/>
      <c r="AB715" s="50">
        <v>0</v>
      </c>
      <c r="AC715" s="51"/>
      <c r="AD715" s="50">
        <v>0</v>
      </c>
      <c r="AF715" s="7"/>
      <c r="AG715" s="7"/>
      <c r="AH715" s="7"/>
    </row>
    <row r="716" spans="1:34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F716" s="7"/>
      <c r="AG716" s="7"/>
      <c r="AH716" s="7"/>
    </row>
    <row r="717" spans="1:34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229</v>
      </c>
      <c r="G717" s="51"/>
      <c r="H717" s="51"/>
      <c r="I717" s="51"/>
      <c r="J717" s="56">
        <v>463</v>
      </c>
      <c r="K717" s="56">
        <v>22</v>
      </c>
      <c r="L717" s="51"/>
      <c r="M717" s="56">
        <v>485</v>
      </c>
      <c r="N717" s="51"/>
      <c r="O717" s="51"/>
      <c r="P717" s="51"/>
      <c r="Q717" s="56">
        <v>381</v>
      </c>
      <c r="R717" s="56">
        <v>180</v>
      </c>
      <c r="S717" s="51"/>
      <c r="T717" s="56">
        <v>561</v>
      </c>
      <c r="U717" s="51"/>
      <c r="V717" s="51"/>
      <c r="W717" s="51"/>
      <c r="X717" s="56">
        <v>153</v>
      </c>
      <c r="Y717" s="51"/>
      <c r="Z717" s="51"/>
      <c r="AA717" s="51"/>
      <c r="AB717" s="56">
        <v>0</v>
      </c>
      <c r="AC717" s="51"/>
      <c r="AD717" s="56">
        <v>0</v>
      </c>
      <c r="AF717" s="7"/>
      <c r="AG717" s="7"/>
      <c r="AH717" s="7"/>
    </row>
    <row r="718" spans="1:34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F718" s="7"/>
      <c r="AG718" s="7"/>
      <c r="AH718" s="7"/>
    </row>
    <row r="719" spans="1:34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F719" s="7"/>
      <c r="AG719" s="7"/>
      <c r="AH719" s="7"/>
    </row>
    <row r="720" spans="1:34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F720" s="7"/>
      <c r="AG720" s="7"/>
      <c r="AH720" s="7"/>
    </row>
    <row r="721" spans="1:34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74</v>
      </c>
      <c r="G721" s="35"/>
      <c r="H721" s="35"/>
      <c r="I721" s="35"/>
      <c r="J721" s="35">
        <v>32</v>
      </c>
      <c r="K721" s="35">
        <v>6</v>
      </c>
      <c r="L721" s="35"/>
      <c r="M721" s="35">
        <v>38</v>
      </c>
      <c r="N721" s="35"/>
      <c r="O721" s="35"/>
      <c r="P721" s="35"/>
      <c r="Q721" s="35">
        <v>27</v>
      </c>
      <c r="R721" s="35">
        <v>54</v>
      </c>
      <c r="S721" s="35"/>
      <c r="T721" s="35">
        <v>81</v>
      </c>
      <c r="U721" s="35"/>
      <c r="V721" s="35"/>
      <c r="W721" s="35"/>
      <c r="X721" s="35">
        <v>31</v>
      </c>
      <c r="Y721" s="35"/>
      <c r="Z721" s="35"/>
      <c r="AA721" s="35"/>
      <c r="AB721" s="35">
        <v>0</v>
      </c>
      <c r="AC721" s="35"/>
      <c r="AD721" s="35">
        <v>0</v>
      </c>
      <c r="AF721" s="7"/>
      <c r="AG721" s="7"/>
      <c r="AH721" s="7"/>
    </row>
    <row r="722" spans="1:34" ht="19.5" customHeight="1" x14ac:dyDescent="0.2">
      <c r="D722" s="44" t="s">
        <v>332</v>
      </c>
      <c r="F722" s="45">
        <v>53</v>
      </c>
      <c r="G722" s="46"/>
      <c r="H722" s="46"/>
      <c r="I722" s="46"/>
      <c r="J722" s="45">
        <v>33</v>
      </c>
      <c r="K722" s="45">
        <v>7</v>
      </c>
      <c r="L722" s="46"/>
      <c r="M722" s="45">
        <v>40</v>
      </c>
      <c r="N722" s="46"/>
      <c r="O722" s="46"/>
      <c r="P722" s="46"/>
      <c r="Q722" s="45">
        <v>33</v>
      </c>
      <c r="R722" s="45">
        <v>42</v>
      </c>
      <c r="S722" s="46"/>
      <c r="T722" s="45">
        <v>75</v>
      </c>
      <c r="U722" s="46"/>
      <c r="V722" s="46"/>
      <c r="W722" s="46"/>
      <c r="X722" s="45">
        <v>18</v>
      </c>
      <c r="Y722" s="46"/>
      <c r="Z722" s="46"/>
      <c r="AA722" s="46"/>
      <c r="AB722" s="45">
        <v>0</v>
      </c>
      <c r="AC722" s="46"/>
      <c r="AD722" s="45">
        <v>0</v>
      </c>
    </row>
    <row r="723" spans="1:34" s="1" customFormat="1" ht="19.5" customHeight="1" x14ac:dyDescent="0.2">
      <c r="A723" s="3"/>
      <c r="B723" s="60"/>
      <c r="C723" s="3"/>
      <c r="D723" s="2" t="s">
        <v>333</v>
      </c>
      <c r="E723" s="5"/>
      <c r="F723" s="35">
        <v>92</v>
      </c>
      <c r="G723" s="35"/>
      <c r="H723" s="35"/>
      <c r="I723" s="35"/>
      <c r="J723" s="35">
        <v>27</v>
      </c>
      <c r="K723" s="35">
        <v>5</v>
      </c>
      <c r="L723" s="35"/>
      <c r="M723" s="35">
        <v>32</v>
      </c>
      <c r="N723" s="35"/>
      <c r="O723" s="35"/>
      <c r="P723" s="35"/>
      <c r="Q723" s="35">
        <v>35</v>
      </c>
      <c r="R723" s="35">
        <v>64</v>
      </c>
      <c r="S723" s="35"/>
      <c r="T723" s="35">
        <v>99</v>
      </c>
      <c r="U723" s="35"/>
      <c r="V723" s="35"/>
      <c r="W723" s="35"/>
      <c r="X723" s="35">
        <v>25</v>
      </c>
      <c r="Y723" s="35"/>
      <c r="Z723" s="35"/>
      <c r="AA723" s="35"/>
      <c r="AB723" s="35">
        <v>0</v>
      </c>
      <c r="AC723" s="35"/>
      <c r="AD723" s="35">
        <v>0</v>
      </c>
      <c r="AF723" s="7"/>
      <c r="AG723" s="7"/>
      <c r="AH723" s="7"/>
    </row>
    <row r="724" spans="1:34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16</v>
      </c>
      <c r="K724" s="45">
        <v>0</v>
      </c>
      <c r="L724" s="46"/>
      <c r="M724" s="45">
        <v>16</v>
      </c>
      <c r="N724" s="46"/>
      <c r="O724" s="46"/>
      <c r="P724" s="46"/>
      <c r="Q724" s="45">
        <v>6</v>
      </c>
      <c r="R724" s="45">
        <v>9</v>
      </c>
      <c r="S724" s="46"/>
      <c r="T724" s="45">
        <v>15</v>
      </c>
      <c r="U724" s="46"/>
      <c r="V724" s="46"/>
      <c r="W724" s="46"/>
      <c r="X724" s="45">
        <v>1</v>
      </c>
      <c r="Y724" s="46"/>
      <c r="Z724" s="46"/>
      <c r="AA724" s="46"/>
      <c r="AB724" s="45">
        <v>0</v>
      </c>
      <c r="AC724" s="46"/>
      <c r="AD724" s="45">
        <v>0</v>
      </c>
      <c r="AF724" s="7"/>
      <c r="AG724" s="7"/>
      <c r="AH724" s="7"/>
    </row>
    <row r="725" spans="1:34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18</v>
      </c>
      <c r="K725" s="35">
        <v>0</v>
      </c>
      <c r="L725" s="35"/>
      <c r="M725" s="35">
        <v>18</v>
      </c>
      <c r="N725" s="35"/>
      <c r="O725" s="35"/>
      <c r="P725" s="35"/>
      <c r="Q725" s="35">
        <v>9</v>
      </c>
      <c r="R725" s="35">
        <v>6</v>
      </c>
      <c r="S725" s="35"/>
      <c r="T725" s="35">
        <v>15</v>
      </c>
      <c r="U725" s="35"/>
      <c r="V725" s="35"/>
      <c r="W725" s="35"/>
      <c r="X725" s="35">
        <v>3</v>
      </c>
      <c r="Y725" s="35"/>
      <c r="Z725" s="35"/>
      <c r="AA725" s="35"/>
      <c r="AB725" s="35">
        <v>0</v>
      </c>
      <c r="AC725" s="35"/>
      <c r="AD725" s="35">
        <v>0</v>
      </c>
      <c r="AF725" s="7"/>
      <c r="AG725" s="7"/>
      <c r="AH725" s="7"/>
    </row>
    <row r="726" spans="1:34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F726" s="7"/>
      <c r="AG726" s="7"/>
      <c r="AH726" s="7"/>
    </row>
    <row r="727" spans="1:34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219</v>
      </c>
      <c r="G727" s="51"/>
      <c r="H727" s="51"/>
      <c r="I727" s="51"/>
      <c r="J727" s="50">
        <v>126</v>
      </c>
      <c r="K727" s="50">
        <v>18</v>
      </c>
      <c r="L727" s="51"/>
      <c r="M727" s="50">
        <v>144</v>
      </c>
      <c r="N727" s="51"/>
      <c r="O727" s="51"/>
      <c r="P727" s="51"/>
      <c r="Q727" s="50">
        <v>110</v>
      </c>
      <c r="R727" s="50">
        <v>175</v>
      </c>
      <c r="S727" s="51"/>
      <c r="T727" s="50">
        <v>285</v>
      </c>
      <c r="U727" s="51"/>
      <c r="V727" s="51"/>
      <c r="W727" s="51"/>
      <c r="X727" s="50">
        <v>78</v>
      </c>
      <c r="Y727" s="51"/>
      <c r="Z727" s="51"/>
      <c r="AA727" s="51"/>
      <c r="AB727" s="50">
        <v>0</v>
      </c>
      <c r="AC727" s="51"/>
      <c r="AD727" s="50">
        <v>0</v>
      </c>
      <c r="AF727" s="7"/>
      <c r="AG727" s="7"/>
      <c r="AH727" s="7"/>
    </row>
    <row r="728" spans="1:34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F728" s="7"/>
      <c r="AG728" s="7"/>
      <c r="AH728" s="7"/>
    </row>
    <row r="729" spans="1:34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219</v>
      </c>
      <c r="G729" s="51"/>
      <c r="H729" s="51"/>
      <c r="I729" s="51"/>
      <c r="J729" s="56">
        <v>126</v>
      </c>
      <c r="K729" s="56">
        <v>18</v>
      </c>
      <c r="L729" s="51"/>
      <c r="M729" s="56">
        <v>144</v>
      </c>
      <c r="N729" s="51"/>
      <c r="O729" s="51"/>
      <c r="P729" s="51"/>
      <c r="Q729" s="56">
        <v>110</v>
      </c>
      <c r="R729" s="56">
        <v>175</v>
      </c>
      <c r="S729" s="51"/>
      <c r="T729" s="56">
        <v>285</v>
      </c>
      <c r="U729" s="51"/>
      <c r="V729" s="51"/>
      <c r="W729" s="51"/>
      <c r="X729" s="56">
        <v>78</v>
      </c>
      <c r="Y729" s="51"/>
      <c r="Z729" s="51"/>
      <c r="AA729" s="51"/>
      <c r="AB729" s="56">
        <v>0</v>
      </c>
      <c r="AC729" s="51"/>
      <c r="AD729" s="56">
        <v>0</v>
      </c>
      <c r="AF729" s="7"/>
      <c r="AG729" s="7"/>
      <c r="AH729" s="7"/>
    </row>
    <row r="730" spans="1:34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F730" s="7"/>
      <c r="AG730" s="7"/>
      <c r="AH730" s="7"/>
    </row>
    <row r="731" spans="1:34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F731" s="7"/>
      <c r="AG731" s="7"/>
      <c r="AH731" s="7"/>
    </row>
    <row r="732" spans="1:34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F732" s="7"/>
      <c r="AG732" s="7"/>
      <c r="AH732" s="7"/>
    </row>
    <row r="733" spans="1:34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133</v>
      </c>
      <c r="G733" s="35"/>
      <c r="H733" s="35"/>
      <c r="I733" s="35"/>
      <c r="J733" s="35">
        <v>85</v>
      </c>
      <c r="K733" s="35">
        <v>23</v>
      </c>
      <c r="L733" s="35"/>
      <c r="M733" s="35">
        <v>108</v>
      </c>
      <c r="N733" s="35"/>
      <c r="O733" s="35"/>
      <c r="P733" s="35"/>
      <c r="Q733" s="35">
        <v>81</v>
      </c>
      <c r="R733" s="35">
        <v>69</v>
      </c>
      <c r="S733" s="35"/>
      <c r="T733" s="35">
        <v>150</v>
      </c>
      <c r="U733" s="35"/>
      <c r="V733" s="35"/>
      <c r="W733" s="35"/>
      <c r="X733" s="35">
        <v>91</v>
      </c>
      <c r="Y733" s="35"/>
      <c r="Z733" s="35"/>
      <c r="AA733" s="35"/>
      <c r="AB733" s="35">
        <v>0</v>
      </c>
      <c r="AC733" s="35"/>
      <c r="AD733" s="35">
        <v>0</v>
      </c>
      <c r="AF733" s="7"/>
      <c r="AG733" s="7"/>
      <c r="AH733" s="7"/>
    </row>
    <row r="734" spans="1:34" ht="19.5" customHeight="1" x14ac:dyDescent="0.2">
      <c r="D734" s="44" t="s">
        <v>116</v>
      </c>
      <c r="F734" s="45">
        <v>74</v>
      </c>
      <c r="G734" s="46"/>
      <c r="H734" s="46"/>
      <c r="I734" s="46"/>
      <c r="J734" s="45">
        <v>52</v>
      </c>
      <c r="K734" s="45">
        <v>22</v>
      </c>
      <c r="L734" s="46"/>
      <c r="M734" s="45">
        <v>74</v>
      </c>
      <c r="N734" s="46"/>
      <c r="O734" s="46"/>
      <c r="P734" s="46"/>
      <c r="Q734" s="45">
        <v>62</v>
      </c>
      <c r="R734" s="45">
        <v>53</v>
      </c>
      <c r="S734" s="46"/>
      <c r="T734" s="45">
        <v>115</v>
      </c>
      <c r="U734" s="46"/>
      <c r="V734" s="46"/>
      <c r="W734" s="46"/>
      <c r="X734" s="45">
        <v>33</v>
      </c>
      <c r="Y734" s="46"/>
      <c r="Z734" s="46"/>
      <c r="AA734" s="46"/>
      <c r="AB734" s="45">
        <v>0</v>
      </c>
      <c r="AC734" s="46"/>
      <c r="AD734" s="45">
        <v>0</v>
      </c>
    </row>
    <row r="735" spans="1:34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F735" s="7"/>
      <c r="AG735" s="7"/>
      <c r="AH735" s="7"/>
    </row>
    <row r="736" spans="1:34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207</v>
      </c>
      <c r="G736" s="51"/>
      <c r="H736" s="51"/>
      <c r="I736" s="51"/>
      <c r="J736" s="50">
        <v>137</v>
      </c>
      <c r="K736" s="50">
        <v>45</v>
      </c>
      <c r="L736" s="51"/>
      <c r="M736" s="50">
        <v>182</v>
      </c>
      <c r="N736" s="51"/>
      <c r="O736" s="51"/>
      <c r="P736" s="51"/>
      <c r="Q736" s="50">
        <v>143</v>
      </c>
      <c r="R736" s="50">
        <v>122</v>
      </c>
      <c r="S736" s="51"/>
      <c r="T736" s="50">
        <v>265</v>
      </c>
      <c r="U736" s="51"/>
      <c r="V736" s="51"/>
      <c r="W736" s="51"/>
      <c r="X736" s="50">
        <v>124</v>
      </c>
      <c r="Y736" s="51"/>
      <c r="Z736" s="51"/>
      <c r="AA736" s="51"/>
      <c r="AB736" s="50">
        <v>0</v>
      </c>
      <c r="AC736" s="51"/>
      <c r="AD736" s="50">
        <v>0</v>
      </c>
      <c r="AF736" s="7"/>
      <c r="AG736" s="7"/>
      <c r="AH736" s="7"/>
    </row>
    <row r="737" spans="1:34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F737" s="7"/>
      <c r="AG737" s="7"/>
      <c r="AH737" s="7"/>
    </row>
    <row r="738" spans="1:34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207</v>
      </c>
      <c r="G738" s="51"/>
      <c r="H738" s="51"/>
      <c r="I738" s="51"/>
      <c r="J738" s="56">
        <v>137</v>
      </c>
      <c r="K738" s="56">
        <v>45</v>
      </c>
      <c r="L738" s="51"/>
      <c r="M738" s="56">
        <v>182</v>
      </c>
      <c r="N738" s="51"/>
      <c r="O738" s="51"/>
      <c r="P738" s="51"/>
      <c r="Q738" s="56">
        <v>143</v>
      </c>
      <c r="R738" s="56">
        <v>122</v>
      </c>
      <c r="S738" s="51"/>
      <c r="T738" s="56">
        <v>265</v>
      </c>
      <c r="U738" s="51"/>
      <c r="V738" s="51"/>
      <c r="W738" s="51"/>
      <c r="X738" s="56">
        <v>124</v>
      </c>
      <c r="Y738" s="51"/>
      <c r="Z738" s="51"/>
      <c r="AA738" s="51"/>
      <c r="AB738" s="56">
        <v>0</v>
      </c>
      <c r="AC738" s="51"/>
      <c r="AD738" s="56">
        <v>0</v>
      </c>
      <c r="AF738" s="7"/>
      <c r="AG738" s="7"/>
      <c r="AH738" s="7"/>
    </row>
    <row r="739" spans="1:34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F739" s="7"/>
      <c r="AG739" s="7"/>
      <c r="AH739" s="7"/>
    </row>
    <row r="740" spans="1:34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F740" s="7"/>
      <c r="AG740" s="7"/>
      <c r="AH740" s="7"/>
    </row>
    <row r="741" spans="1:34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F741" s="7"/>
      <c r="AG741" s="7"/>
      <c r="AH741" s="7"/>
    </row>
    <row r="742" spans="1:34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56</v>
      </c>
      <c r="G742" s="35"/>
      <c r="H742" s="35"/>
      <c r="I742" s="35"/>
      <c r="J742" s="35">
        <v>89</v>
      </c>
      <c r="K742" s="35">
        <v>20</v>
      </c>
      <c r="L742" s="35"/>
      <c r="M742" s="35">
        <v>109</v>
      </c>
      <c r="N742" s="35"/>
      <c r="O742" s="35"/>
      <c r="P742" s="35"/>
      <c r="Q742" s="35">
        <v>65</v>
      </c>
      <c r="R742" s="35">
        <v>56</v>
      </c>
      <c r="S742" s="35"/>
      <c r="T742" s="35">
        <v>121</v>
      </c>
      <c r="U742" s="35"/>
      <c r="V742" s="35"/>
      <c r="W742" s="35"/>
      <c r="X742" s="35">
        <v>44</v>
      </c>
      <c r="Y742" s="35"/>
      <c r="Z742" s="35"/>
      <c r="AA742" s="35"/>
      <c r="AB742" s="35">
        <v>0</v>
      </c>
      <c r="AC742" s="35"/>
      <c r="AD742" s="35">
        <v>0</v>
      </c>
      <c r="AF742" s="7"/>
      <c r="AG742" s="7"/>
      <c r="AH742" s="7"/>
    </row>
    <row r="743" spans="1:34" ht="19.5" customHeight="1" x14ac:dyDescent="0.2">
      <c r="D743" s="44" t="s">
        <v>116</v>
      </c>
      <c r="F743" s="45">
        <v>104</v>
      </c>
      <c r="G743" s="46"/>
      <c r="H743" s="46"/>
      <c r="I743" s="46"/>
      <c r="J743" s="45">
        <v>91</v>
      </c>
      <c r="K743" s="45">
        <v>16</v>
      </c>
      <c r="L743" s="46"/>
      <c r="M743" s="45">
        <v>107</v>
      </c>
      <c r="N743" s="46"/>
      <c r="O743" s="46"/>
      <c r="P743" s="46"/>
      <c r="Q743" s="45">
        <v>72</v>
      </c>
      <c r="R743" s="45">
        <v>81</v>
      </c>
      <c r="S743" s="46"/>
      <c r="T743" s="45">
        <v>153</v>
      </c>
      <c r="U743" s="46"/>
      <c r="V743" s="46"/>
      <c r="W743" s="46"/>
      <c r="X743" s="45">
        <v>58</v>
      </c>
      <c r="Y743" s="46"/>
      <c r="Z743" s="46"/>
      <c r="AA743" s="46"/>
      <c r="AB743" s="45">
        <v>0</v>
      </c>
      <c r="AC743" s="46"/>
      <c r="AD743" s="45">
        <v>0</v>
      </c>
    </row>
    <row r="744" spans="1:34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F744" s="7"/>
      <c r="AG744" s="7"/>
      <c r="AH744" s="7"/>
    </row>
    <row r="745" spans="1:34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160</v>
      </c>
      <c r="G745" s="51"/>
      <c r="H745" s="51"/>
      <c r="I745" s="51"/>
      <c r="J745" s="50">
        <v>180</v>
      </c>
      <c r="K745" s="50">
        <v>36</v>
      </c>
      <c r="L745" s="51"/>
      <c r="M745" s="50">
        <v>216</v>
      </c>
      <c r="N745" s="51"/>
      <c r="O745" s="51"/>
      <c r="P745" s="51"/>
      <c r="Q745" s="50">
        <v>137</v>
      </c>
      <c r="R745" s="50">
        <v>137</v>
      </c>
      <c r="S745" s="51"/>
      <c r="T745" s="50">
        <v>274</v>
      </c>
      <c r="U745" s="51"/>
      <c r="V745" s="51"/>
      <c r="W745" s="51"/>
      <c r="X745" s="50">
        <v>102</v>
      </c>
      <c r="Y745" s="51"/>
      <c r="Z745" s="51"/>
      <c r="AA745" s="51"/>
      <c r="AB745" s="50">
        <v>0</v>
      </c>
      <c r="AC745" s="51"/>
      <c r="AD745" s="50">
        <v>0</v>
      </c>
      <c r="AF745" s="7"/>
      <c r="AG745" s="7"/>
      <c r="AH745" s="7"/>
    </row>
    <row r="746" spans="1:34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F746" s="7"/>
      <c r="AG746" s="7"/>
      <c r="AH746" s="7"/>
    </row>
    <row r="747" spans="1:34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160</v>
      </c>
      <c r="G747" s="51"/>
      <c r="H747" s="51"/>
      <c r="I747" s="51"/>
      <c r="J747" s="56">
        <v>180</v>
      </c>
      <c r="K747" s="56">
        <v>36</v>
      </c>
      <c r="L747" s="51"/>
      <c r="M747" s="56">
        <v>216</v>
      </c>
      <c r="N747" s="51"/>
      <c r="O747" s="51"/>
      <c r="P747" s="51"/>
      <c r="Q747" s="56">
        <v>137</v>
      </c>
      <c r="R747" s="56">
        <v>137</v>
      </c>
      <c r="S747" s="51"/>
      <c r="T747" s="56">
        <v>274</v>
      </c>
      <c r="U747" s="51"/>
      <c r="V747" s="51"/>
      <c r="W747" s="51"/>
      <c r="X747" s="56">
        <v>102</v>
      </c>
      <c r="Y747" s="51"/>
      <c r="Z747" s="51"/>
      <c r="AA747" s="51"/>
      <c r="AB747" s="56">
        <v>0</v>
      </c>
      <c r="AC747" s="51"/>
      <c r="AD747" s="56">
        <v>0</v>
      </c>
      <c r="AF747" s="7"/>
      <c r="AG747" s="7"/>
      <c r="AH747" s="7"/>
    </row>
    <row r="748" spans="1:34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</row>
    <row r="749" spans="1:34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18166</v>
      </c>
      <c r="G749" s="51"/>
      <c r="H749" s="51"/>
      <c r="I749" s="51"/>
      <c r="J749" s="65">
        <v>16627</v>
      </c>
      <c r="K749" s="65">
        <v>3252</v>
      </c>
      <c r="L749" s="51"/>
      <c r="M749" s="65">
        <v>19879</v>
      </c>
      <c r="N749" s="51"/>
      <c r="O749" s="51"/>
      <c r="P749" s="51"/>
      <c r="Q749" s="65">
        <v>12550</v>
      </c>
      <c r="R749" s="65">
        <v>12097</v>
      </c>
      <c r="S749" s="51"/>
      <c r="T749" s="65">
        <v>24647</v>
      </c>
      <c r="U749" s="51"/>
      <c r="V749" s="51"/>
      <c r="W749" s="51"/>
      <c r="X749" s="65">
        <v>13413</v>
      </c>
      <c r="Y749" s="51"/>
      <c r="Z749" s="51"/>
      <c r="AA749" s="51"/>
      <c r="AB749" s="65">
        <v>219</v>
      </c>
      <c r="AC749" s="51"/>
      <c r="AD749" s="65">
        <v>215</v>
      </c>
      <c r="AF749" s="7"/>
      <c r="AG749" s="7"/>
      <c r="AH749" s="7"/>
    </row>
    <row r="751" spans="1:34" x14ac:dyDescent="0.2">
      <c r="F751" s="51"/>
      <c r="J751" s="51"/>
      <c r="K751" s="51"/>
      <c r="M751" s="51"/>
      <c r="Q751" s="51"/>
      <c r="R751" s="51"/>
      <c r="S751" s="51"/>
      <c r="T751" s="51"/>
      <c r="X751" s="51"/>
      <c r="Y751" s="51"/>
      <c r="Z751" s="51"/>
      <c r="AA751" s="51"/>
      <c r="AB751" s="51"/>
      <c r="AC751" s="51"/>
      <c r="AD751" s="51"/>
    </row>
    <row r="752" spans="1:34" x14ac:dyDescent="0.2"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</row>
    <row r="756" spans="1:2" ht="15" x14ac:dyDescent="0.2">
      <c r="A756" s="7" t="s">
        <v>373</v>
      </c>
      <c r="B756" s="77" t="s">
        <v>375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30" ht="15" x14ac:dyDescent="0.2">
      <c r="A769" s="78">
        <v>13</v>
      </c>
      <c r="B769" t="s">
        <v>356</v>
      </c>
    </row>
    <row r="770" spans="1:30" ht="15" x14ac:dyDescent="0.2">
      <c r="A770" s="78">
        <v>14</v>
      </c>
      <c r="B770" t="s">
        <v>357</v>
      </c>
    </row>
    <row r="771" spans="1:30" ht="15" x14ac:dyDescent="0.2">
      <c r="A771" s="78">
        <v>15</v>
      </c>
      <c r="B771" t="s">
        <v>358</v>
      </c>
    </row>
    <row r="772" spans="1:30" ht="15" x14ac:dyDescent="0.2">
      <c r="A772" s="78">
        <v>16</v>
      </c>
      <c r="B772" t="s">
        <v>359</v>
      </c>
    </row>
    <row r="773" spans="1:30" ht="15" x14ac:dyDescent="0.2">
      <c r="A773" s="78">
        <v>17</v>
      </c>
      <c r="B773" t="s">
        <v>360</v>
      </c>
    </row>
    <row r="774" spans="1:30" ht="15" x14ac:dyDescent="0.2">
      <c r="A774" s="78">
        <v>18</v>
      </c>
      <c r="B774" t="s">
        <v>361</v>
      </c>
    </row>
    <row r="775" spans="1:30" ht="15" x14ac:dyDescent="0.2">
      <c r="A775" s="78">
        <v>19</v>
      </c>
      <c r="B775" t="s">
        <v>362</v>
      </c>
    </row>
    <row r="776" spans="1:30" ht="15" x14ac:dyDescent="0.2">
      <c r="A776" s="78">
        <v>20</v>
      </c>
      <c r="B776" t="s">
        <v>363</v>
      </c>
    </row>
    <row r="777" spans="1:30" ht="15" x14ac:dyDescent="0.2">
      <c r="A777" s="78">
        <v>21</v>
      </c>
      <c r="B777" t="s">
        <v>364</v>
      </c>
    </row>
    <row r="778" spans="1:30" ht="15" x14ac:dyDescent="0.2">
      <c r="A778" s="78">
        <v>22</v>
      </c>
      <c r="B778" t="s">
        <v>104</v>
      </c>
    </row>
    <row r="779" spans="1:30" ht="45" customHeight="1" x14ac:dyDescent="0.2">
      <c r="A779" s="82">
        <v>23</v>
      </c>
      <c r="B779" s="94" t="s">
        <v>105</v>
      </c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</row>
    <row r="780" spans="1:30" ht="15" x14ac:dyDescent="0.2">
      <c r="A780">
        <v>24</v>
      </c>
      <c r="B780" t="s">
        <v>106</v>
      </c>
    </row>
    <row r="781" spans="1:30" ht="31.5" customHeight="1" x14ac:dyDescent="0.2">
      <c r="A781" s="82">
        <v>25</v>
      </c>
      <c r="B781" s="94" t="s">
        <v>107</v>
      </c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</row>
    <row r="782" spans="1:30" ht="31.5" customHeight="1" x14ac:dyDescent="0.2">
      <c r="A782" s="82">
        <v>26</v>
      </c>
      <c r="B782" s="94" t="s">
        <v>108</v>
      </c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</row>
    <row r="783" spans="1:30" ht="31.5" customHeight="1" x14ac:dyDescent="0.2">
      <c r="A783" s="82">
        <v>27</v>
      </c>
      <c r="B783" s="94" t="s">
        <v>109</v>
      </c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</row>
    <row r="784" spans="1:30" ht="31.5" customHeight="1" x14ac:dyDescent="0.2">
      <c r="A784" s="82">
        <v>28</v>
      </c>
      <c r="B784" s="94" t="s">
        <v>110</v>
      </c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</row>
    <row r="785" spans="1:2" ht="15" x14ac:dyDescent="0.2">
      <c r="A785">
        <v>29</v>
      </c>
      <c r="B785" t="s">
        <v>111</v>
      </c>
    </row>
  </sheetData>
  <autoFilter ref="A9:AD749"/>
  <mergeCells count="9">
    <mergeCell ref="B781:AD781"/>
    <mergeCell ref="B782:AD782"/>
    <mergeCell ref="B783:AD783"/>
    <mergeCell ref="B784:AD784"/>
    <mergeCell ref="A2:AD3"/>
    <mergeCell ref="A4:AD5"/>
    <mergeCell ref="F7:AD7"/>
    <mergeCell ref="A8:D8"/>
    <mergeCell ref="B779:AD779"/>
  </mergeCells>
  <phoneticPr fontId="2" type="noConversion"/>
  <pageMargins left="0.43307086614173229" right="0" top="0" bottom="0" header="0" footer="0"/>
  <pageSetup paperSize="5" scale="39" orientation="landscape" r:id="rId1"/>
  <headerFooter alignWithMargins="0"/>
  <rowBreaks count="11" manualBreakCount="11">
    <brk id="69" min="1" max="29" man="1"/>
    <brk id="136" min="1" max="29" man="1"/>
    <brk id="193" min="1" max="29" man="1"/>
    <brk id="258" min="1" max="29" man="1"/>
    <brk id="327" min="1" max="29" man="1"/>
    <brk id="391" min="1" max="29" man="1"/>
    <brk id="456" min="1" max="29" man="1"/>
    <brk id="514" min="1" max="29" man="1"/>
    <brk id="575" min="1" max="29" man="1"/>
    <brk id="643" min="1" max="29" man="1"/>
    <brk id="707" min="1" max="2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2:AH785"/>
  <sheetViews>
    <sheetView view="pageBreakPreview" zoomScale="70" zoomScaleNormal="60" zoomScaleSheetLayoutView="7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33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16384" width="11.42578125" style="7"/>
  </cols>
  <sheetData>
    <row r="2" spans="1:34" ht="12.75" x14ac:dyDescent="0.2">
      <c r="A2" s="85" t="s">
        <v>59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</row>
    <row r="3" spans="1:34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</row>
    <row r="4" spans="1:34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</row>
    <row r="5" spans="1:34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</row>
    <row r="6" spans="1:34" ht="15" customHeight="1" x14ac:dyDescent="0.2">
      <c r="A6" s="12"/>
      <c r="B6" s="12"/>
      <c r="C6" s="12"/>
      <c r="D6" s="31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9"/>
      <c r="AC6" s="9"/>
      <c r="AD6" s="9"/>
    </row>
    <row r="7" spans="1:34" ht="30" customHeight="1" thickBot="1" x14ac:dyDescent="0.3">
      <c r="A7" s="13"/>
      <c r="B7" s="13"/>
      <c r="C7" s="13"/>
      <c r="D7" s="32"/>
      <c r="E7" s="14"/>
      <c r="F7" s="95" t="s">
        <v>64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pans="1:34" ht="50.1" customHeight="1" thickBot="1" x14ac:dyDescent="0.25">
      <c r="A8" s="90" t="s">
        <v>1</v>
      </c>
      <c r="B8" s="90"/>
      <c r="C8" s="90"/>
      <c r="D8" s="90"/>
      <c r="E8" s="20"/>
      <c r="F8" s="15" t="s">
        <v>2</v>
      </c>
      <c r="G8" s="11"/>
      <c r="H8" s="11"/>
      <c r="I8" s="11"/>
      <c r="J8" s="15" t="s">
        <v>3</v>
      </c>
      <c r="K8" s="15" t="s">
        <v>61</v>
      </c>
      <c r="L8" s="11"/>
      <c r="M8" s="15" t="s">
        <v>5</v>
      </c>
      <c r="N8" s="11"/>
      <c r="O8" s="11"/>
      <c r="P8" s="11"/>
      <c r="Q8" s="15" t="s">
        <v>372</v>
      </c>
      <c r="R8" s="15" t="s">
        <v>63</v>
      </c>
      <c r="S8" s="11"/>
      <c r="T8" s="15" t="s">
        <v>13</v>
      </c>
      <c r="U8" s="11"/>
      <c r="V8" s="11"/>
      <c r="W8" s="11"/>
      <c r="X8" s="15" t="s">
        <v>14</v>
      </c>
      <c r="Y8" s="11"/>
      <c r="Z8" s="11"/>
      <c r="AA8" s="11"/>
      <c r="AB8" s="15" t="s">
        <v>15</v>
      </c>
      <c r="AC8" s="11"/>
      <c r="AD8" s="15" t="s">
        <v>16</v>
      </c>
    </row>
    <row r="9" spans="1:34" ht="20.100000000000001" customHeight="1" x14ac:dyDescent="0.2">
      <c r="AF9" s="35"/>
      <c r="AG9" s="35"/>
      <c r="AH9" s="35"/>
    </row>
    <row r="10" spans="1:34" ht="20.100000000000001" customHeight="1" x14ac:dyDescent="0.2">
      <c r="A10" s="2"/>
      <c r="B10" s="6" t="s">
        <v>113</v>
      </c>
      <c r="D10" s="2"/>
    </row>
    <row r="11" spans="1:34" ht="20.100000000000001" customHeight="1" x14ac:dyDescent="0.2">
      <c r="A11" s="42"/>
      <c r="B11" s="43"/>
      <c r="C11" s="3" t="s">
        <v>114</v>
      </c>
      <c r="D11" s="2"/>
    </row>
    <row r="12" spans="1:34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/>
      <c r="T12" s="35">
        <v>0</v>
      </c>
      <c r="U12" s="35"/>
      <c r="V12" s="35"/>
      <c r="W12" s="35"/>
      <c r="X12" s="35">
        <v>0</v>
      </c>
      <c r="Y12" s="35"/>
      <c r="Z12" s="35"/>
      <c r="AA12" s="35"/>
      <c r="AB12" s="35">
        <v>0</v>
      </c>
      <c r="AC12" s="35"/>
      <c r="AD12" s="35">
        <v>0</v>
      </c>
      <c r="AF12" s="35"/>
      <c r="AG12" s="35"/>
      <c r="AH12" s="35"/>
    </row>
    <row r="13" spans="1:34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6"/>
      <c r="M13" s="45">
        <v>0</v>
      </c>
      <c r="N13" s="46"/>
      <c r="O13" s="46"/>
      <c r="P13" s="46"/>
      <c r="Q13" s="45">
        <v>0</v>
      </c>
      <c r="R13" s="45">
        <v>0</v>
      </c>
      <c r="S13" s="46"/>
      <c r="T13" s="45">
        <v>0</v>
      </c>
      <c r="U13" s="46"/>
      <c r="V13" s="46"/>
      <c r="W13" s="46"/>
      <c r="X13" s="45">
        <v>0</v>
      </c>
      <c r="Y13" s="46"/>
      <c r="Z13" s="46"/>
      <c r="AA13" s="46"/>
      <c r="AB13" s="45">
        <v>0</v>
      </c>
      <c r="AC13" s="46"/>
      <c r="AD13" s="45">
        <v>0</v>
      </c>
      <c r="AF13" s="35"/>
      <c r="AG13" s="35"/>
      <c r="AH13" s="35"/>
    </row>
    <row r="14" spans="1:34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/>
      <c r="T14" s="35">
        <v>0</v>
      </c>
      <c r="U14" s="35"/>
      <c r="V14" s="35"/>
      <c r="W14" s="35"/>
      <c r="X14" s="35">
        <v>0</v>
      </c>
      <c r="Y14" s="35"/>
      <c r="Z14" s="35"/>
      <c r="AA14" s="35"/>
      <c r="AB14" s="35">
        <v>0</v>
      </c>
      <c r="AC14" s="35"/>
      <c r="AD14" s="35">
        <v>0</v>
      </c>
      <c r="AF14" s="35"/>
      <c r="AG14" s="35"/>
      <c r="AH14" s="35"/>
    </row>
    <row r="15" spans="1:34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6"/>
      <c r="M15" s="45">
        <v>0</v>
      </c>
      <c r="N15" s="46"/>
      <c r="O15" s="46"/>
      <c r="P15" s="46"/>
      <c r="Q15" s="45">
        <v>0</v>
      </c>
      <c r="R15" s="45">
        <v>0</v>
      </c>
      <c r="S15" s="46"/>
      <c r="T15" s="45">
        <v>0</v>
      </c>
      <c r="U15" s="46"/>
      <c r="V15" s="46"/>
      <c r="W15" s="46"/>
      <c r="X15" s="45">
        <v>0</v>
      </c>
      <c r="Y15" s="46"/>
      <c r="Z15" s="46"/>
      <c r="AA15" s="46"/>
      <c r="AB15" s="45">
        <v>0</v>
      </c>
      <c r="AC15" s="46"/>
      <c r="AD15" s="45">
        <v>0</v>
      </c>
      <c r="AF15" s="35"/>
      <c r="AG15" s="35"/>
      <c r="AH15" s="35"/>
    </row>
    <row r="16" spans="1:34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/>
      <c r="T16" s="35">
        <v>0</v>
      </c>
      <c r="U16" s="35"/>
      <c r="V16" s="35"/>
      <c r="W16" s="35"/>
      <c r="X16" s="35">
        <v>0</v>
      </c>
      <c r="Y16" s="35"/>
      <c r="Z16" s="35"/>
      <c r="AA16" s="35"/>
      <c r="AB16" s="35">
        <v>0</v>
      </c>
      <c r="AC16" s="35"/>
      <c r="AD16" s="35">
        <v>0</v>
      </c>
      <c r="AF16" s="35"/>
      <c r="AG16" s="35"/>
      <c r="AH16" s="35"/>
    </row>
    <row r="17" spans="1:34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6"/>
      <c r="M17" s="45">
        <v>0</v>
      </c>
      <c r="N17" s="46"/>
      <c r="O17" s="46"/>
      <c r="P17" s="46"/>
      <c r="Q17" s="45">
        <v>0</v>
      </c>
      <c r="R17" s="45">
        <v>0</v>
      </c>
      <c r="S17" s="46"/>
      <c r="T17" s="45">
        <v>0</v>
      </c>
      <c r="U17" s="46"/>
      <c r="V17" s="46"/>
      <c r="W17" s="46"/>
      <c r="X17" s="45">
        <v>0</v>
      </c>
      <c r="Y17" s="46"/>
      <c r="Z17" s="46"/>
      <c r="AA17" s="46"/>
      <c r="AB17" s="45">
        <v>0</v>
      </c>
      <c r="AC17" s="46"/>
      <c r="AD17" s="45">
        <v>0</v>
      </c>
      <c r="AF17" s="35"/>
      <c r="AG17" s="35"/>
      <c r="AH17" s="35"/>
    </row>
    <row r="18" spans="1:34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/>
      <c r="T18" s="35">
        <v>0</v>
      </c>
      <c r="U18" s="35"/>
      <c r="V18" s="35"/>
      <c r="W18" s="35"/>
      <c r="X18" s="35">
        <v>0</v>
      </c>
      <c r="Y18" s="35"/>
      <c r="Z18" s="35"/>
      <c r="AA18" s="35"/>
      <c r="AB18" s="35">
        <v>0</v>
      </c>
      <c r="AC18" s="35"/>
      <c r="AD18" s="35">
        <v>0</v>
      </c>
      <c r="AF18" s="35"/>
      <c r="AG18" s="35"/>
      <c r="AH18" s="35"/>
    </row>
    <row r="19" spans="1:34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6"/>
      <c r="M19" s="45">
        <v>0</v>
      </c>
      <c r="N19" s="46"/>
      <c r="O19" s="46"/>
      <c r="P19" s="46"/>
      <c r="Q19" s="45">
        <v>0</v>
      </c>
      <c r="R19" s="45">
        <v>0</v>
      </c>
      <c r="S19" s="46"/>
      <c r="T19" s="45">
        <v>0</v>
      </c>
      <c r="U19" s="46"/>
      <c r="V19" s="46"/>
      <c r="W19" s="46"/>
      <c r="X19" s="45">
        <v>0</v>
      </c>
      <c r="Y19" s="46"/>
      <c r="Z19" s="46"/>
      <c r="AA19" s="46"/>
      <c r="AB19" s="45">
        <v>0</v>
      </c>
      <c r="AC19" s="46"/>
      <c r="AD19" s="45">
        <v>0</v>
      </c>
      <c r="AF19" s="35"/>
      <c r="AG19" s="35"/>
      <c r="AH19" s="35"/>
    </row>
    <row r="20" spans="1:34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/>
      <c r="T20" s="35">
        <v>0</v>
      </c>
      <c r="U20" s="35"/>
      <c r="V20" s="35"/>
      <c r="W20" s="35"/>
      <c r="X20" s="35">
        <v>0</v>
      </c>
      <c r="Y20" s="35"/>
      <c r="Z20" s="35"/>
      <c r="AA20" s="35"/>
      <c r="AB20" s="35">
        <v>0</v>
      </c>
      <c r="AC20" s="35"/>
      <c r="AD20" s="35">
        <v>0</v>
      </c>
      <c r="AF20" s="35"/>
      <c r="AG20" s="35"/>
      <c r="AH20" s="35"/>
    </row>
    <row r="21" spans="1:34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6"/>
      <c r="M21" s="45">
        <v>0</v>
      </c>
      <c r="N21" s="46"/>
      <c r="O21" s="46"/>
      <c r="P21" s="46"/>
      <c r="Q21" s="45">
        <v>0</v>
      </c>
      <c r="R21" s="45">
        <v>0</v>
      </c>
      <c r="S21" s="46"/>
      <c r="T21" s="45">
        <v>0</v>
      </c>
      <c r="U21" s="46"/>
      <c r="V21" s="46"/>
      <c r="W21" s="46"/>
      <c r="X21" s="45">
        <v>0</v>
      </c>
      <c r="Y21" s="46"/>
      <c r="Z21" s="46"/>
      <c r="AA21" s="46"/>
      <c r="AB21" s="45">
        <v>0</v>
      </c>
      <c r="AC21" s="46"/>
      <c r="AD21" s="45">
        <v>0</v>
      </c>
      <c r="AF21" s="35"/>
      <c r="AG21" s="35"/>
      <c r="AH21" s="35"/>
    </row>
    <row r="22" spans="1:34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/>
      <c r="T22" s="35">
        <v>0</v>
      </c>
      <c r="U22" s="35"/>
      <c r="V22" s="35"/>
      <c r="W22" s="35"/>
      <c r="X22" s="35">
        <v>0</v>
      </c>
      <c r="Y22" s="35"/>
      <c r="Z22" s="35"/>
      <c r="AA22" s="35"/>
      <c r="AB22" s="35">
        <v>0</v>
      </c>
      <c r="AC22" s="35"/>
      <c r="AD22" s="35">
        <v>0</v>
      </c>
      <c r="AF22" s="35"/>
      <c r="AG22" s="35"/>
      <c r="AH22" s="35"/>
    </row>
    <row r="23" spans="1:34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6"/>
      <c r="M23" s="45">
        <v>0</v>
      </c>
      <c r="N23" s="46"/>
      <c r="O23" s="46"/>
      <c r="P23" s="46"/>
      <c r="Q23" s="45">
        <v>0</v>
      </c>
      <c r="R23" s="45">
        <v>0</v>
      </c>
      <c r="S23" s="46"/>
      <c r="T23" s="45">
        <v>0</v>
      </c>
      <c r="U23" s="46"/>
      <c r="V23" s="46"/>
      <c r="W23" s="46"/>
      <c r="X23" s="45">
        <v>0</v>
      </c>
      <c r="Y23" s="46"/>
      <c r="Z23" s="46"/>
      <c r="AA23" s="46"/>
      <c r="AB23" s="45">
        <v>0</v>
      </c>
      <c r="AC23" s="46"/>
      <c r="AD23" s="45">
        <v>0</v>
      </c>
      <c r="AF23" s="35"/>
      <c r="AG23" s="35"/>
      <c r="AH23" s="35"/>
    </row>
    <row r="24" spans="1:34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/>
      <c r="T24" s="35">
        <v>0</v>
      </c>
      <c r="U24" s="35"/>
      <c r="V24" s="35"/>
      <c r="W24" s="35"/>
      <c r="X24" s="35">
        <v>0</v>
      </c>
      <c r="Y24" s="35"/>
      <c r="Z24" s="35"/>
      <c r="AA24" s="35"/>
      <c r="AB24" s="35">
        <v>0</v>
      </c>
      <c r="AC24" s="35"/>
      <c r="AD24" s="35">
        <v>0</v>
      </c>
      <c r="AF24" s="35"/>
      <c r="AG24" s="35"/>
      <c r="AH24" s="35"/>
    </row>
    <row r="25" spans="1:34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6"/>
      <c r="M25" s="45">
        <v>0</v>
      </c>
      <c r="N25" s="46"/>
      <c r="O25" s="46"/>
      <c r="P25" s="46"/>
      <c r="Q25" s="45">
        <v>0</v>
      </c>
      <c r="R25" s="45">
        <v>0</v>
      </c>
      <c r="S25" s="46"/>
      <c r="T25" s="45">
        <v>0</v>
      </c>
      <c r="U25" s="46"/>
      <c r="V25" s="46"/>
      <c r="W25" s="46"/>
      <c r="X25" s="45">
        <v>0</v>
      </c>
      <c r="Y25" s="46"/>
      <c r="Z25" s="46"/>
      <c r="AA25" s="46"/>
      <c r="AB25" s="45">
        <v>0</v>
      </c>
      <c r="AC25" s="46"/>
      <c r="AD25" s="45">
        <v>0</v>
      </c>
      <c r="AF25" s="35"/>
      <c r="AG25" s="35"/>
      <c r="AH25" s="35"/>
    </row>
    <row r="26" spans="1:34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/>
      <c r="M26" s="46">
        <v>0</v>
      </c>
      <c r="N26" s="46"/>
      <c r="O26" s="46"/>
      <c r="P26" s="46"/>
      <c r="Q26" s="46">
        <v>0</v>
      </c>
      <c r="R26" s="46">
        <v>0</v>
      </c>
      <c r="S26" s="46"/>
      <c r="T26" s="46">
        <v>0</v>
      </c>
      <c r="U26" s="46"/>
      <c r="V26" s="46"/>
      <c r="W26" s="46"/>
      <c r="X26" s="46">
        <v>0</v>
      </c>
      <c r="Y26" s="46"/>
      <c r="Z26" s="46"/>
      <c r="AA26" s="46"/>
      <c r="AB26" s="46">
        <v>0</v>
      </c>
      <c r="AC26" s="46"/>
      <c r="AD26" s="46">
        <v>0</v>
      </c>
      <c r="AF26" s="35"/>
      <c r="AG26" s="35"/>
      <c r="AH26" s="35"/>
    </row>
    <row r="27" spans="1:34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6"/>
      <c r="M27" s="45">
        <v>0</v>
      </c>
      <c r="N27" s="46"/>
      <c r="O27" s="46"/>
      <c r="P27" s="46"/>
      <c r="Q27" s="45">
        <v>0</v>
      </c>
      <c r="R27" s="45">
        <v>0</v>
      </c>
      <c r="S27" s="46"/>
      <c r="T27" s="45">
        <v>0</v>
      </c>
      <c r="U27" s="46"/>
      <c r="V27" s="46"/>
      <c r="W27" s="46"/>
      <c r="X27" s="45">
        <v>0</v>
      </c>
      <c r="Y27" s="46"/>
      <c r="Z27" s="46"/>
      <c r="AA27" s="46"/>
      <c r="AB27" s="45">
        <v>0</v>
      </c>
      <c r="AC27" s="46"/>
      <c r="AD27" s="45">
        <v>0</v>
      </c>
      <c r="AF27" s="35"/>
      <c r="AG27" s="35"/>
      <c r="AH27" s="35"/>
    </row>
    <row r="28" spans="1:34" ht="20.100000000000001" customHeight="1" x14ac:dyDescent="0.2">
      <c r="D28" s="2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F28" s="35"/>
      <c r="AG28" s="35"/>
      <c r="AH28" s="35"/>
    </row>
    <row r="29" spans="1:34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1"/>
      <c r="M29" s="50">
        <v>0</v>
      </c>
      <c r="N29" s="51"/>
      <c r="O29" s="51"/>
      <c r="P29" s="51"/>
      <c r="Q29" s="50">
        <v>0</v>
      </c>
      <c r="R29" s="50">
        <v>0</v>
      </c>
      <c r="S29" s="51"/>
      <c r="T29" s="50">
        <v>0</v>
      </c>
      <c r="U29" s="51"/>
      <c r="V29" s="51"/>
      <c r="W29" s="51"/>
      <c r="X29" s="50">
        <v>0</v>
      </c>
      <c r="Y29" s="51"/>
      <c r="Z29" s="51"/>
      <c r="AA29" s="51"/>
      <c r="AB29" s="50">
        <v>0</v>
      </c>
      <c r="AC29" s="51"/>
      <c r="AD29" s="50">
        <v>0</v>
      </c>
      <c r="AF29" s="35"/>
      <c r="AG29" s="35"/>
      <c r="AH29" s="35"/>
    </row>
    <row r="30" spans="1:34" ht="20.100000000000001" customHeight="1" x14ac:dyDescent="0.2">
      <c r="D30" s="2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F30" s="35"/>
      <c r="AG30" s="35"/>
      <c r="AH30" s="35"/>
    </row>
    <row r="31" spans="1:34" ht="20.100000000000001" customHeight="1" x14ac:dyDescent="0.2">
      <c r="C31" s="3" t="s">
        <v>0</v>
      </c>
      <c r="D31" s="2"/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F31" s="35"/>
      <c r="AG31" s="35"/>
      <c r="AH31" s="35"/>
    </row>
    <row r="32" spans="1:34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/>
      <c r="M32" s="35">
        <v>0</v>
      </c>
      <c r="N32" s="35"/>
      <c r="O32" s="35"/>
      <c r="P32" s="35"/>
      <c r="Q32" s="35">
        <v>0</v>
      </c>
      <c r="R32" s="35">
        <v>0</v>
      </c>
      <c r="S32" s="35"/>
      <c r="T32" s="35">
        <v>0</v>
      </c>
      <c r="U32" s="35"/>
      <c r="V32" s="35"/>
      <c r="W32" s="35"/>
      <c r="X32" s="35">
        <v>0</v>
      </c>
      <c r="Y32" s="35"/>
      <c r="Z32" s="35"/>
      <c r="AA32" s="35"/>
      <c r="AB32" s="35">
        <v>0</v>
      </c>
      <c r="AC32" s="35"/>
      <c r="AD32" s="35">
        <v>0</v>
      </c>
      <c r="AF32" s="35"/>
      <c r="AG32" s="35"/>
      <c r="AH32" s="35"/>
    </row>
    <row r="33" spans="1:34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6"/>
      <c r="M33" s="45">
        <v>0</v>
      </c>
      <c r="N33" s="46"/>
      <c r="O33" s="46"/>
      <c r="P33" s="46"/>
      <c r="Q33" s="45">
        <v>0</v>
      </c>
      <c r="R33" s="45">
        <v>0</v>
      </c>
      <c r="S33" s="46"/>
      <c r="T33" s="45">
        <v>0</v>
      </c>
      <c r="U33" s="46"/>
      <c r="V33" s="46"/>
      <c r="W33" s="46"/>
      <c r="X33" s="45">
        <v>0</v>
      </c>
      <c r="Y33" s="46"/>
      <c r="Z33" s="46"/>
      <c r="AA33" s="46"/>
      <c r="AB33" s="45">
        <v>0</v>
      </c>
      <c r="AC33" s="46"/>
      <c r="AD33" s="45">
        <v>0</v>
      </c>
      <c r="AF33" s="35"/>
      <c r="AG33" s="35"/>
      <c r="AH33" s="35"/>
    </row>
    <row r="34" spans="1:34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/>
      <c r="M34" s="35">
        <v>0</v>
      </c>
      <c r="N34" s="35"/>
      <c r="O34" s="35"/>
      <c r="P34" s="35"/>
      <c r="Q34" s="35">
        <v>0</v>
      </c>
      <c r="R34" s="35">
        <v>0</v>
      </c>
      <c r="S34" s="35"/>
      <c r="T34" s="35">
        <v>0</v>
      </c>
      <c r="U34" s="35"/>
      <c r="V34" s="35"/>
      <c r="W34" s="35"/>
      <c r="X34" s="35">
        <v>0</v>
      </c>
      <c r="Y34" s="35"/>
      <c r="Z34" s="35"/>
      <c r="AA34" s="35"/>
      <c r="AB34" s="35">
        <v>0</v>
      </c>
      <c r="AC34" s="35"/>
      <c r="AD34" s="35">
        <v>0</v>
      </c>
      <c r="AF34" s="35"/>
      <c r="AG34" s="35"/>
      <c r="AH34" s="35"/>
    </row>
    <row r="35" spans="1:34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6"/>
      <c r="M35" s="45">
        <v>0</v>
      </c>
      <c r="N35" s="46"/>
      <c r="O35" s="46"/>
      <c r="P35" s="46"/>
      <c r="Q35" s="45">
        <v>0</v>
      </c>
      <c r="R35" s="45">
        <v>0</v>
      </c>
      <c r="S35" s="46"/>
      <c r="T35" s="45">
        <v>0</v>
      </c>
      <c r="U35" s="46"/>
      <c r="V35" s="46"/>
      <c r="W35" s="46"/>
      <c r="X35" s="45">
        <v>0</v>
      </c>
      <c r="Y35" s="46"/>
      <c r="Z35" s="46"/>
      <c r="AA35" s="46"/>
      <c r="AB35" s="45">
        <v>0</v>
      </c>
      <c r="AC35" s="46"/>
      <c r="AD35" s="45">
        <v>0</v>
      </c>
      <c r="AF35" s="35"/>
      <c r="AG35" s="35"/>
      <c r="AH35" s="35"/>
    </row>
    <row r="36" spans="1:34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/>
      <c r="M36" s="35">
        <v>0</v>
      </c>
      <c r="N36" s="35"/>
      <c r="O36" s="35"/>
      <c r="P36" s="35"/>
      <c r="Q36" s="35">
        <v>0</v>
      </c>
      <c r="R36" s="35">
        <v>0</v>
      </c>
      <c r="S36" s="35"/>
      <c r="T36" s="35">
        <v>0</v>
      </c>
      <c r="U36" s="35"/>
      <c r="V36" s="35"/>
      <c r="W36" s="35"/>
      <c r="X36" s="35">
        <v>0</v>
      </c>
      <c r="Y36" s="35"/>
      <c r="Z36" s="35"/>
      <c r="AA36" s="35"/>
      <c r="AB36" s="35">
        <v>0</v>
      </c>
      <c r="AC36" s="35"/>
      <c r="AD36" s="35">
        <v>0</v>
      </c>
      <c r="AF36" s="35"/>
      <c r="AG36" s="35"/>
      <c r="AH36" s="35"/>
    </row>
    <row r="37" spans="1:34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6"/>
      <c r="M37" s="45">
        <v>0</v>
      </c>
      <c r="N37" s="46"/>
      <c r="O37" s="46"/>
      <c r="P37" s="46"/>
      <c r="Q37" s="45">
        <v>0</v>
      </c>
      <c r="R37" s="45">
        <v>0</v>
      </c>
      <c r="S37" s="46"/>
      <c r="T37" s="45">
        <v>0</v>
      </c>
      <c r="U37" s="46"/>
      <c r="V37" s="46"/>
      <c r="W37" s="46"/>
      <c r="X37" s="45">
        <v>0</v>
      </c>
      <c r="Y37" s="46"/>
      <c r="Z37" s="46"/>
      <c r="AA37" s="46"/>
      <c r="AB37" s="45">
        <v>0</v>
      </c>
      <c r="AC37" s="46"/>
      <c r="AD37" s="45">
        <v>0</v>
      </c>
      <c r="AF37" s="35"/>
      <c r="AG37" s="35"/>
      <c r="AH37" s="35"/>
    </row>
    <row r="38" spans="1:34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/>
      <c r="M38" s="35">
        <v>0</v>
      </c>
      <c r="N38" s="35"/>
      <c r="O38" s="35"/>
      <c r="P38" s="35"/>
      <c r="Q38" s="35">
        <v>0</v>
      </c>
      <c r="R38" s="35">
        <v>0</v>
      </c>
      <c r="S38" s="35"/>
      <c r="T38" s="35">
        <v>0</v>
      </c>
      <c r="U38" s="35"/>
      <c r="V38" s="35"/>
      <c r="W38" s="35"/>
      <c r="X38" s="35">
        <v>0</v>
      </c>
      <c r="Y38" s="35"/>
      <c r="Z38" s="35"/>
      <c r="AA38" s="35"/>
      <c r="AB38" s="35">
        <v>0</v>
      </c>
      <c r="AC38" s="35"/>
      <c r="AD38" s="35">
        <v>0</v>
      </c>
      <c r="AF38" s="35"/>
      <c r="AG38" s="35"/>
      <c r="AH38" s="35"/>
    </row>
    <row r="39" spans="1:34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6"/>
      <c r="M39" s="45">
        <v>0</v>
      </c>
      <c r="N39" s="46"/>
      <c r="O39" s="46"/>
      <c r="P39" s="46"/>
      <c r="Q39" s="45">
        <v>0</v>
      </c>
      <c r="R39" s="45">
        <v>0</v>
      </c>
      <c r="S39" s="46"/>
      <c r="T39" s="45">
        <v>0</v>
      </c>
      <c r="U39" s="46"/>
      <c r="V39" s="46"/>
      <c r="W39" s="46"/>
      <c r="X39" s="45">
        <v>0</v>
      </c>
      <c r="Y39" s="46"/>
      <c r="Z39" s="46"/>
      <c r="AA39" s="46"/>
      <c r="AB39" s="45">
        <v>0</v>
      </c>
      <c r="AC39" s="46"/>
      <c r="AD39" s="45">
        <v>0</v>
      </c>
      <c r="AF39" s="35"/>
      <c r="AG39" s="35"/>
      <c r="AH39" s="35"/>
    </row>
    <row r="40" spans="1:34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/>
      <c r="M40" s="35">
        <v>0</v>
      </c>
      <c r="N40" s="35"/>
      <c r="O40" s="35"/>
      <c r="P40" s="35"/>
      <c r="Q40" s="35">
        <v>0</v>
      </c>
      <c r="R40" s="35">
        <v>0</v>
      </c>
      <c r="S40" s="35"/>
      <c r="T40" s="35">
        <v>0</v>
      </c>
      <c r="U40" s="35"/>
      <c r="V40" s="35"/>
      <c r="W40" s="35"/>
      <c r="X40" s="35">
        <v>0</v>
      </c>
      <c r="Y40" s="35"/>
      <c r="Z40" s="35"/>
      <c r="AA40" s="35"/>
      <c r="AB40" s="35">
        <v>0</v>
      </c>
      <c r="AC40" s="35"/>
      <c r="AD40" s="35">
        <v>0</v>
      </c>
      <c r="AF40" s="35"/>
      <c r="AG40" s="35"/>
      <c r="AH40" s="35"/>
    </row>
    <row r="41" spans="1:34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6"/>
      <c r="M41" s="45">
        <v>0</v>
      </c>
      <c r="N41" s="46"/>
      <c r="O41" s="46"/>
      <c r="P41" s="46"/>
      <c r="Q41" s="45">
        <v>0</v>
      </c>
      <c r="R41" s="45">
        <v>0</v>
      </c>
      <c r="S41" s="46"/>
      <c r="T41" s="45">
        <v>0</v>
      </c>
      <c r="U41" s="46"/>
      <c r="V41" s="46"/>
      <c r="W41" s="46"/>
      <c r="X41" s="45">
        <v>0</v>
      </c>
      <c r="Y41" s="46"/>
      <c r="Z41" s="46"/>
      <c r="AA41" s="46"/>
      <c r="AB41" s="45">
        <v>0</v>
      </c>
      <c r="AC41" s="46"/>
      <c r="AD41" s="45">
        <v>0</v>
      </c>
      <c r="AF41" s="35"/>
      <c r="AG41" s="35"/>
      <c r="AH41" s="35"/>
    </row>
    <row r="42" spans="1:34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/>
      <c r="M42" s="35">
        <v>0</v>
      </c>
      <c r="N42" s="35"/>
      <c r="O42" s="35"/>
      <c r="P42" s="35"/>
      <c r="Q42" s="35">
        <v>0</v>
      </c>
      <c r="R42" s="35">
        <v>0</v>
      </c>
      <c r="S42" s="35"/>
      <c r="T42" s="35">
        <v>0</v>
      </c>
      <c r="U42" s="35"/>
      <c r="V42" s="35"/>
      <c r="W42" s="35"/>
      <c r="X42" s="35">
        <v>0</v>
      </c>
      <c r="Y42" s="35"/>
      <c r="Z42" s="35"/>
      <c r="AA42" s="35"/>
      <c r="AB42" s="35">
        <v>0</v>
      </c>
      <c r="AC42" s="35"/>
      <c r="AD42" s="35">
        <v>0</v>
      </c>
      <c r="AF42" s="35"/>
      <c r="AG42" s="35"/>
      <c r="AH42" s="35"/>
    </row>
    <row r="43" spans="1:34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6"/>
      <c r="M43" s="45">
        <v>0</v>
      </c>
      <c r="N43" s="46"/>
      <c r="O43" s="46"/>
      <c r="P43" s="46"/>
      <c r="Q43" s="45">
        <v>0</v>
      </c>
      <c r="R43" s="45">
        <v>0</v>
      </c>
      <c r="S43" s="46"/>
      <c r="T43" s="45">
        <v>0</v>
      </c>
      <c r="U43" s="46"/>
      <c r="V43" s="46"/>
      <c r="W43" s="46"/>
      <c r="X43" s="45">
        <v>0</v>
      </c>
      <c r="Y43" s="46"/>
      <c r="Z43" s="46"/>
      <c r="AA43" s="46"/>
      <c r="AB43" s="45">
        <v>0</v>
      </c>
      <c r="AC43" s="46"/>
      <c r="AD43" s="45">
        <v>0</v>
      </c>
      <c r="AF43" s="35"/>
      <c r="AG43" s="35"/>
      <c r="AH43" s="35"/>
    </row>
    <row r="44" spans="1:34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/>
      <c r="M44" s="35">
        <v>0</v>
      </c>
      <c r="N44" s="35"/>
      <c r="O44" s="35"/>
      <c r="P44" s="35"/>
      <c r="Q44" s="35">
        <v>0</v>
      </c>
      <c r="R44" s="35">
        <v>0</v>
      </c>
      <c r="S44" s="35"/>
      <c r="T44" s="35">
        <v>0</v>
      </c>
      <c r="U44" s="35"/>
      <c r="V44" s="35"/>
      <c r="W44" s="35"/>
      <c r="X44" s="35">
        <v>0</v>
      </c>
      <c r="Y44" s="35"/>
      <c r="Z44" s="35"/>
      <c r="AA44" s="35"/>
      <c r="AB44" s="35">
        <v>0</v>
      </c>
      <c r="AC44" s="35"/>
      <c r="AD44" s="35">
        <v>0</v>
      </c>
      <c r="AF44" s="35"/>
      <c r="AG44" s="35"/>
      <c r="AH44" s="35"/>
    </row>
    <row r="45" spans="1:34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6"/>
      <c r="M45" s="45">
        <v>0</v>
      </c>
      <c r="N45" s="46"/>
      <c r="O45" s="46"/>
      <c r="P45" s="46"/>
      <c r="Q45" s="45">
        <v>0</v>
      </c>
      <c r="R45" s="45">
        <v>0</v>
      </c>
      <c r="S45" s="46"/>
      <c r="T45" s="45">
        <v>0</v>
      </c>
      <c r="U45" s="46"/>
      <c r="V45" s="46"/>
      <c r="W45" s="46"/>
      <c r="X45" s="45">
        <v>0</v>
      </c>
      <c r="Y45" s="46"/>
      <c r="Z45" s="46"/>
      <c r="AA45" s="46"/>
      <c r="AB45" s="45">
        <v>0</v>
      </c>
      <c r="AC45" s="46"/>
      <c r="AD45" s="45">
        <v>0</v>
      </c>
      <c r="AF45" s="35"/>
      <c r="AG45" s="35"/>
      <c r="AH45" s="35"/>
    </row>
    <row r="46" spans="1:34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/>
      <c r="M46" s="35">
        <v>0</v>
      </c>
      <c r="N46" s="35"/>
      <c r="O46" s="35"/>
      <c r="P46" s="35"/>
      <c r="Q46" s="35">
        <v>0</v>
      </c>
      <c r="R46" s="35">
        <v>0</v>
      </c>
      <c r="S46" s="35"/>
      <c r="T46" s="35">
        <v>0</v>
      </c>
      <c r="U46" s="35"/>
      <c r="V46" s="35"/>
      <c r="W46" s="35"/>
      <c r="X46" s="35">
        <v>0</v>
      </c>
      <c r="Y46" s="35"/>
      <c r="Z46" s="35"/>
      <c r="AA46" s="35"/>
      <c r="AB46" s="35">
        <v>0</v>
      </c>
      <c r="AC46" s="35"/>
      <c r="AD46" s="35">
        <v>0</v>
      </c>
      <c r="AF46" s="35"/>
      <c r="AG46" s="35"/>
      <c r="AH46" s="35"/>
    </row>
    <row r="47" spans="1:34" ht="20.100000000000001" customHeight="1" x14ac:dyDescent="0.2">
      <c r="D47" s="2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F47" s="35"/>
      <c r="AG47" s="35"/>
      <c r="AH47" s="35"/>
    </row>
    <row r="48" spans="1:34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1"/>
      <c r="M48" s="50">
        <v>0</v>
      </c>
      <c r="N48" s="51"/>
      <c r="O48" s="51"/>
      <c r="P48" s="51"/>
      <c r="Q48" s="50">
        <v>0</v>
      </c>
      <c r="R48" s="50">
        <v>0</v>
      </c>
      <c r="S48" s="51"/>
      <c r="T48" s="50">
        <v>0</v>
      </c>
      <c r="U48" s="51"/>
      <c r="V48" s="51"/>
      <c r="W48" s="51"/>
      <c r="X48" s="50">
        <v>0</v>
      </c>
      <c r="Y48" s="51"/>
      <c r="Z48" s="51"/>
      <c r="AA48" s="51"/>
      <c r="AB48" s="50">
        <v>0</v>
      </c>
      <c r="AC48" s="51"/>
      <c r="AD48" s="50">
        <v>0</v>
      </c>
      <c r="AF48" s="35"/>
      <c r="AG48" s="35"/>
      <c r="AH48" s="35"/>
    </row>
    <row r="49" spans="3:34" ht="20.100000000000001" customHeight="1" x14ac:dyDescent="0.2">
      <c r="D49" s="2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F49" s="35"/>
      <c r="AG49" s="35"/>
      <c r="AH49" s="35"/>
    </row>
    <row r="50" spans="3:34" ht="20.100000000000001" customHeight="1" x14ac:dyDescent="0.2">
      <c r="C50" s="3" t="s">
        <v>140</v>
      </c>
      <c r="D50" s="2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F50" s="35"/>
      <c r="AG50" s="35"/>
      <c r="AH50" s="35"/>
    </row>
    <row r="51" spans="3:34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2</v>
      </c>
      <c r="K51" s="35">
        <v>0</v>
      </c>
      <c r="L51" s="35"/>
      <c r="M51" s="35">
        <v>2</v>
      </c>
      <c r="N51" s="35"/>
      <c r="O51" s="35"/>
      <c r="P51" s="35"/>
      <c r="Q51" s="35">
        <v>2</v>
      </c>
      <c r="R51" s="35">
        <v>0</v>
      </c>
      <c r="S51" s="35"/>
      <c r="T51" s="35">
        <v>2</v>
      </c>
      <c r="U51" s="35"/>
      <c r="V51" s="35"/>
      <c r="W51" s="35"/>
      <c r="X51" s="35">
        <v>0</v>
      </c>
      <c r="Y51" s="35"/>
      <c r="Z51" s="35"/>
      <c r="AA51" s="35"/>
      <c r="AB51" s="35">
        <v>0</v>
      </c>
      <c r="AC51" s="35"/>
      <c r="AD51" s="35">
        <v>0</v>
      </c>
      <c r="AF51" s="35"/>
      <c r="AG51" s="35"/>
      <c r="AH51" s="35"/>
    </row>
    <row r="52" spans="3:34" ht="20.100000000000001" customHeight="1" x14ac:dyDescent="0.2">
      <c r="D52" s="44" t="s">
        <v>116</v>
      </c>
      <c r="F52" s="45">
        <v>1</v>
      </c>
      <c r="G52" s="46"/>
      <c r="H52" s="46"/>
      <c r="I52" s="46"/>
      <c r="J52" s="45">
        <v>2</v>
      </c>
      <c r="K52" s="45">
        <v>0</v>
      </c>
      <c r="L52" s="46"/>
      <c r="M52" s="45">
        <v>2</v>
      </c>
      <c r="N52" s="46"/>
      <c r="O52" s="46"/>
      <c r="P52" s="46"/>
      <c r="Q52" s="45">
        <v>2</v>
      </c>
      <c r="R52" s="45">
        <v>1</v>
      </c>
      <c r="S52" s="46"/>
      <c r="T52" s="45">
        <v>3</v>
      </c>
      <c r="U52" s="46"/>
      <c r="V52" s="46"/>
      <c r="W52" s="46"/>
      <c r="X52" s="45">
        <v>0</v>
      </c>
      <c r="Y52" s="46"/>
      <c r="Z52" s="46"/>
      <c r="AA52" s="46"/>
      <c r="AB52" s="45">
        <v>0</v>
      </c>
      <c r="AC52" s="46"/>
      <c r="AD52" s="45">
        <v>0</v>
      </c>
      <c r="AF52" s="35"/>
      <c r="AG52" s="35"/>
      <c r="AH52" s="35"/>
    </row>
    <row r="53" spans="3:34" ht="20.100000000000001" customHeight="1" x14ac:dyDescent="0.2">
      <c r="D53" s="2" t="s">
        <v>132</v>
      </c>
      <c r="F53" s="35">
        <v>1</v>
      </c>
      <c r="G53" s="35"/>
      <c r="H53" s="35"/>
      <c r="I53" s="35"/>
      <c r="J53" s="35">
        <v>2</v>
      </c>
      <c r="K53" s="35">
        <v>0</v>
      </c>
      <c r="L53" s="35"/>
      <c r="M53" s="35">
        <v>2</v>
      </c>
      <c r="N53" s="35"/>
      <c r="O53" s="35"/>
      <c r="P53" s="35"/>
      <c r="Q53" s="35">
        <v>2</v>
      </c>
      <c r="R53" s="35">
        <v>1</v>
      </c>
      <c r="S53" s="35"/>
      <c r="T53" s="35">
        <v>3</v>
      </c>
      <c r="U53" s="35"/>
      <c r="V53" s="35"/>
      <c r="W53" s="35"/>
      <c r="X53" s="35">
        <v>0</v>
      </c>
      <c r="Y53" s="35"/>
      <c r="Z53" s="35"/>
      <c r="AA53" s="35"/>
      <c r="AB53" s="35">
        <v>0</v>
      </c>
      <c r="AC53" s="35"/>
      <c r="AD53" s="35">
        <v>0</v>
      </c>
      <c r="AF53" s="35"/>
      <c r="AG53" s="35"/>
      <c r="AH53" s="35"/>
    </row>
    <row r="54" spans="3:34" ht="20.100000000000001" customHeight="1" x14ac:dyDescent="0.2">
      <c r="D54" s="44" t="s">
        <v>118</v>
      </c>
      <c r="F54" s="45">
        <v>28</v>
      </c>
      <c r="G54" s="46"/>
      <c r="H54" s="46"/>
      <c r="I54" s="46"/>
      <c r="J54" s="45">
        <v>3</v>
      </c>
      <c r="K54" s="45">
        <v>0</v>
      </c>
      <c r="L54" s="46"/>
      <c r="M54" s="45">
        <v>3</v>
      </c>
      <c r="N54" s="46"/>
      <c r="O54" s="46"/>
      <c r="P54" s="46"/>
      <c r="Q54" s="45">
        <v>3</v>
      </c>
      <c r="R54" s="45">
        <v>0</v>
      </c>
      <c r="S54" s="46"/>
      <c r="T54" s="45">
        <v>3</v>
      </c>
      <c r="U54" s="46"/>
      <c r="V54" s="46"/>
      <c r="W54" s="46"/>
      <c r="X54" s="45">
        <v>28</v>
      </c>
      <c r="Y54" s="46"/>
      <c r="Z54" s="46"/>
      <c r="AA54" s="46"/>
      <c r="AB54" s="45">
        <v>0</v>
      </c>
      <c r="AC54" s="46"/>
      <c r="AD54" s="45">
        <v>0</v>
      </c>
      <c r="AF54" s="35"/>
      <c r="AG54" s="35"/>
      <c r="AH54" s="35"/>
    </row>
    <row r="55" spans="3:34" ht="20.100000000000001" customHeight="1" x14ac:dyDescent="0.2">
      <c r="D55" s="2" t="s">
        <v>133</v>
      </c>
      <c r="F55" s="35">
        <v>1</v>
      </c>
      <c r="G55" s="35"/>
      <c r="H55" s="35"/>
      <c r="I55" s="35"/>
      <c r="J55" s="35">
        <v>2</v>
      </c>
      <c r="K55" s="35">
        <v>0</v>
      </c>
      <c r="L55" s="35"/>
      <c r="M55" s="35">
        <v>2</v>
      </c>
      <c r="N55" s="35"/>
      <c r="O55" s="35"/>
      <c r="P55" s="35"/>
      <c r="Q55" s="35">
        <v>2</v>
      </c>
      <c r="R55" s="35">
        <v>0</v>
      </c>
      <c r="S55" s="35"/>
      <c r="T55" s="35">
        <v>2</v>
      </c>
      <c r="U55" s="35"/>
      <c r="V55" s="35"/>
      <c r="W55" s="35"/>
      <c r="X55" s="35">
        <v>1</v>
      </c>
      <c r="Y55" s="35"/>
      <c r="Z55" s="35"/>
      <c r="AA55" s="35"/>
      <c r="AB55" s="35">
        <v>0</v>
      </c>
      <c r="AC55" s="35"/>
      <c r="AD55" s="35">
        <v>0</v>
      </c>
      <c r="AF55" s="35"/>
      <c r="AG55" s="35"/>
      <c r="AH55" s="35"/>
    </row>
    <row r="56" spans="3:34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3</v>
      </c>
      <c r="K56" s="45">
        <v>1</v>
      </c>
      <c r="L56" s="46"/>
      <c r="M56" s="45">
        <v>4</v>
      </c>
      <c r="N56" s="46"/>
      <c r="O56" s="46"/>
      <c r="P56" s="46"/>
      <c r="Q56" s="45">
        <v>3</v>
      </c>
      <c r="R56" s="45">
        <v>0</v>
      </c>
      <c r="S56" s="46"/>
      <c r="T56" s="45">
        <v>3</v>
      </c>
      <c r="U56" s="46"/>
      <c r="V56" s="46"/>
      <c r="W56" s="46"/>
      <c r="X56" s="45">
        <v>1</v>
      </c>
      <c r="Y56" s="46"/>
      <c r="Z56" s="46"/>
      <c r="AA56" s="46"/>
      <c r="AB56" s="45">
        <v>0</v>
      </c>
      <c r="AC56" s="46"/>
      <c r="AD56" s="45">
        <v>0</v>
      </c>
      <c r="AF56" s="35"/>
      <c r="AG56" s="35"/>
      <c r="AH56" s="35"/>
    </row>
    <row r="57" spans="3:34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2</v>
      </c>
      <c r="K57" s="35">
        <v>0</v>
      </c>
      <c r="L57" s="35"/>
      <c r="M57" s="35">
        <v>2</v>
      </c>
      <c r="N57" s="35"/>
      <c r="O57" s="35"/>
      <c r="P57" s="35"/>
      <c r="Q57" s="35">
        <v>2</v>
      </c>
      <c r="R57" s="35">
        <v>0</v>
      </c>
      <c r="S57" s="35"/>
      <c r="T57" s="35">
        <v>2</v>
      </c>
      <c r="U57" s="35"/>
      <c r="V57" s="35"/>
      <c r="W57" s="35"/>
      <c r="X57" s="35">
        <v>0</v>
      </c>
      <c r="Y57" s="35"/>
      <c r="Z57" s="35"/>
      <c r="AA57" s="35"/>
      <c r="AB57" s="35">
        <v>0</v>
      </c>
      <c r="AC57" s="35"/>
      <c r="AD57" s="35">
        <v>0</v>
      </c>
      <c r="AF57" s="35"/>
      <c r="AG57" s="35"/>
      <c r="AH57" s="35"/>
    </row>
    <row r="58" spans="3:34" ht="20.100000000000001" customHeight="1" x14ac:dyDescent="0.2">
      <c r="D58" s="44" t="s">
        <v>122</v>
      </c>
      <c r="F58" s="45">
        <v>1</v>
      </c>
      <c r="G58" s="46"/>
      <c r="H58" s="46"/>
      <c r="I58" s="46"/>
      <c r="J58" s="45">
        <v>2</v>
      </c>
      <c r="K58" s="45">
        <v>1</v>
      </c>
      <c r="L58" s="46"/>
      <c r="M58" s="45">
        <v>3</v>
      </c>
      <c r="N58" s="46"/>
      <c r="O58" s="46"/>
      <c r="P58" s="46"/>
      <c r="Q58" s="45">
        <v>4</v>
      </c>
      <c r="R58" s="45">
        <v>0</v>
      </c>
      <c r="S58" s="46"/>
      <c r="T58" s="45">
        <v>4</v>
      </c>
      <c r="U58" s="46"/>
      <c r="V58" s="46"/>
      <c r="W58" s="46"/>
      <c r="X58" s="45">
        <v>0</v>
      </c>
      <c r="Y58" s="46"/>
      <c r="Z58" s="46"/>
      <c r="AA58" s="46"/>
      <c r="AB58" s="45">
        <v>0</v>
      </c>
      <c r="AC58" s="46"/>
      <c r="AD58" s="45">
        <v>0</v>
      </c>
      <c r="AF58" s="35"/>
      <c r="AG58" s="35"/>
      <c r="AH58" s="35"/>
    </row>
    <row r="59" spans="3:34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3</v>
      </c>
      <c r="K59" s="35">
        <v>2</v>
      </c>
      <c r="L59" s="35"/>
      <c r="M59" s="35">
        <v>5</v>
      </c>
      <c r="N59" s="35"/>
      <c r="O59" s="35"/>
      <c r="P59" s="35"/>
      <c r="Q59" s="35">
        <v>3</v>
      </c>
      <c r="R59" s="35">
        <v>0</v>
      </c>
      <c r="S59" s="35"/>
      <c r="T59" s="35">
        <v>3</v>
      </c>
      <c r="U59" s="35"/>
      <c r="V59" s="35"/>
      <c r="W59" s="35"/>
      <c r="X59" s="35">
        <v>2</v>
      </c>
      <c r="Y59" s="35"/>
      <c r="Z59" s="35"/>
      <c r="AA59" s="35"/>
      <c r="AB59" s="35">
        <v>0</v>
      </c>
      <c r="AC59" s="35"/>
      <c r="AD59" s="35">
        <v>0</v>
      </c>
      <c r="AF59" s="35"/>
      <c r="AG59" s="35"/>
      <c r="AH59" s="35"/>
    </row>
    <row r="60" spans="3:34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3</v>
      </c>
      <c r="K60" s="45">
        <v>0</v>
      </c>
      <c r="L60" s="46"/>
      <c r="M60" s="45">
        <v>3</v>
      </c>
      <c r="N60" s="46"/>
      <c r="O60" s="46"/>
      <c r="P60" s="46"/>
      <c r="Q60" s="45">
        <v>3</v>
      </c>
      <c r="R60" s="45">
        <v>0</v>
      </c>
      <c r="S60" s="46"/>
      <c r="T60" s="45">
        <v>3</v>
      </c>
      <c r="U60" s="46"/>
      <c r="V60" s="46"/>
      <c r="W60" s="46"/>
      <c r="X60" s="45">
        <v>0</v>
      </c>
      <c r="Y60" s="46"/>
      <c r="Z60" s="46"/>
      <c r="AA60" s="46"/>
      <c r="AB60" s="45">
        <v>0</v>
      </c>
      <c r="AC60" s="46"/>
      <c r="AD60" s="45">
        <v>0</v>
      </c>
      <c r="AF60" s="35"/>
      <c r="AG60" s="35"/>
      <c r="AH60" s="35"/>
    </row>
    <row r="61" spans="3:34" ht="20.100000000000001" customHeight="1" x14ac:dyDescent="0.2">
      <c r="D61" s="2" t="s">
        <v>125</v>
      </c>
      <c r="F61" s="35">
        <v>1</v>
      </c>
      <c r="G61" s="35"/>
      <c r="H61" s="35"/>
      <c r="I61" s="35"/>
      <c r="J61" s="35">
        <v>2</v>
      </c>
      <c r="K61" s="35">
        <v>0</v>
      </c>
      <c r="L61" s="35"/>
      <c r="M61" s="35">
        <v>2</v>
      </c>
      <c r="N61" s="35"/>
      <c r="O61" s="35"/>
      <c r="P61" s="35"/>
      <c r="Q61" s="35">
        <v>2</v>
      </c>
      <c r="R61" s="35">
        <v>1</v>
      </c>
      <c r="S61" s="35"/>
      <c r="T61" s="35">
        <v>3</v>
      </c>
      <c r="U61" s="35"/>
      <c r="V61" s="35"/>
      <c r="W61" s="35"/>
      <c r="X61" s="35">
        <v>0</v>
      </c>
      <c r="Y61" s="35"/>
      <c r="Z61" s="35"/>
      <c r="AA61" s="35"/>
      <c r="AB61" s="35">
        <v>0</v>
      </c>
      <c r="AC61" s="35"/>
      <c r="AD61" s="35">
        <v>0</v>
      </c>
      <c r="AF61" s="35"/>
      <c r="AG61" s="35"/>
      <c r="AH61" s="35"/>
    </row>
    <row r="62" spans="3:34" ht="20.100000000000001" customHeight="1" x14ac:dyDescent="0.2">
      <c r="D62" s="44" t="s">
        <v>126</v>
      </c>
      <c r="F62" s="45">
        <v>1</v>
      </c>
      <c r="G62" s="46"/>
      <c r="H62" s="46"/>
      <c r="I62" s="46"/>
      <c r="J62" s="45">
        <v>2</v>
      </c>
      <c r="K62" s="45">
        <v>0</v>
      </c>
      <c r="L62" s="46"/>
      <c r="M62" s="45">
        <v>2</v>
      </c>
      <c r="N62" s="46"/>
      <c r="O62" s="46"/>
      <c r="P62" s="46"/>
      <c r="Q62" s="45">
        <v>1</v>
      </c>
      <c r="R62" s="45">
        <v>1</v>
      </c>
      <c r="S62" s="46"/>
      <c r="T62" s="45">
        <v>2</v>
      </c>
      <c r="U62" s="46"/>
      <c r="V62" s="46"/>
      <c r="W62" s="46"/>
      <c r="X62" s="45">
        <v>1</v>
      </c>
      <c r="Y62" s="46"/>
      <c r="Z62" s="46"/>
      <c r="AA62" s="46"/>
      <c r="AB62" s="45">
        <v>0</v>
      </c>
      <c r="AC62" s="46"/>
      <c r="AD62" s="45">
        <v>0</v>
      </c>
      <c r="AF62" s="35"/>
      <c r="AG62" s="35"/>
      <c r="AH62" s="35"/>
    </row>
    <row r="63" spans="3:34" ht="20.100000000000001" customHeight="1" x14ac:dyDescent="0.2">
      <c r="D63" s="2" t="s">
        <v>127</v>
      </c>
      <c r="F63" s="35">
        <v>1</v>
      </c>
      <c r="G63" s="35"/>
      <c r="H63" s="35"/>
      <c r="I63" s="35"/>
      <c r="J63" s="35">
        <v>3</v>
      </c>
      <c r="K63" s="35">
        <v>0</v>
      </c>
      <c r="L63" s="35"/>
      <c r="M63" s="35">
        <v>3</v>
      </c>
      <c r="N63" s="35"/>
      <c r="O63" s="35"/>
      <c r="P63" s="35"/>
      <c r="Q63" s="35">
        <v>3</v>
      </c>
      <c r="R63" s="35">
        <v>0</v>
      </c>
      <c r="S63" s="35"/>
      <c r="T63" s="35">
        <v>3</v>
      </c>
      <c r="U63" s="35"/>
      <c r="V63" s="35"/>
      <c r="W63" s="35"/>
      <c r="X63" s="35">
        <v>1</v>
      </c>
      <c r="Y63" s="35"/>
      <c r="Z63" s="35"/>
      <c r="AA63" s="35"/>
      <c r="AB63" s="35">
        <v>0</v>
      </c>
      <c r="AC63" s="35"/>
      <c r="AD63" s="35">
        <v>0</v>
      </c>
      <c r="AF63" s="35"/>
      <c r="AG63" s="35"/>
      <c r="AH63" s="35"/>
    </row>
    <row r="64" spans="3:34" ht="20.100000000000001" customHeight="1" x14ac:dyDescent="0.2">
      <c r="D64" s="44" t="s">
        <v>128</v>
      </c>
      <c r="F64" s="45">
        <v>3</v>
      </c>
      <c r="G64" s="46"/>
      <c r="H64" s="46"/>
      <c r="I64" s="46"/>
      <c r="J64" s="45">
        <v>2</v>
      </c>
      <c r="K64" s="45">
        <v>1</v>
      </c>
      <c r="L64" s="46"/>
      <c r="M64" s="45">
        <v>3</v>
      </c>
      <c r="N64" s="46"/>
      <c r="O64" s="46"/>
      <c r="P64" s="46"/>
      <c r="Q64" s="45">
        <v>2</v>
      </c>
      <c r="R64" s="45">
        <v>1</v>
      </c>
      <c r="S64" s="46"/>
      <c r="T64" s="45">
        <v>3</v>
      </c>
      <c r="U64" s="46"/>
      <c r="V64" s="46"/>
      <c r="W64" s="46"/>
      <c r="X64" s="45">
        <v>3</v>
      </c>
      <c r="Y64" s="46"/>
      <c r="Z64" s="46"/>
      <c r="AA64" s="46"/>
      <c r="AB64" s="45">
        <v>0</v>
      </c>
      <c r="AC64" s="46"/>
      <c r="AD64" s="45">
        <v>0</v>
      </c>
      <c r="AF64" s="35"/>
      <c r="AG64" s="35"/>
      <c r="AH64" s="35"/>
    </row>
    <row r="65" spans="1:34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3</v>
      </c>
      <c r="K65" s="35">
        <v>0</v>
      </c>
      <c r="L65" s="35"/>
      <c r="M65" s="35">
        <v>3</v>
      </c>
      <c r="N65" s="35"/>
      <c r="O65" s="35"/>
      <c r="P65" s="35"/>
      <c r="Q65" s="35">
        <v>3</v>
      </c>
      <c r="R65" s="35">
        <v>0</v>
      </c>
      <c r="S65" s="35"/>
      <c r="T65" s="35">
        <v>3</v>
      </c>
      <c r="U65" s="35"/>
      <c r="V65" s="35"/>
      <c r="W65" s="35"/>
      <c r="X65" s="35">
        <v>0</v>
      </c>
      <c r="Y65" s="35"/>
      <c r="Z65" s="35"/>
      <c r="AA65" s="35"/>
      <c r="AB65" s="35">
        <v>0</v>
      </c>
      <c r="AC65" s="35"/>
      <c r="AD65" s="35">
        <v>0</v>
      </c>
      <c r="AF65" s="35"/>
      <c r="AG65" s="35"/>
      <c r="AH65" s="35"/>
    </row>
    <row r="66" spans="1:34" ht="20.100000000000001" customHeight="1" x14ac:dyDescent="0.2">
      <c r="D66" s="44" t="s">
        <v>137</v>
      </c>
      <c r="F66" s="45">
        <v>1</v>
      </c>
      <c r="G66" s="46"/>
      <c r="H66" s="46"/>
      <c r="I66" s="46"/>
      <c r="J66" s="45">
        <v>2</v>
      </c>
      <c r="K66" s="45">
        <v>0</v>
      </c>
      <c r="L66" s="46"/>
      <c r="M66" s="45">
        <v>2</v>
      </c>
      <c r="N66" s="46"/>
      <c r="O66" s="46"/>
      <c r="P66" s="46"/>
      <c r="Q66" s="45">
        <v>2</v>
      </c>
      <c r="R66" s="45">
        <v>1</v>
      </c>
      <c r="S66" s="46"/>
      <c r="T66" s="45">
        <v>3</v>
      </c>
      <c r="U66" s="46"/>
      <c r="V66" s="46"/>
      <c r="W66" s="46"/>
      <c r="X66" s="45">
        <v>0</v>
      </c>
      <c r="Y66" s="46"/>
      <c r="Z66" s="46"/>
      <c r="AA66" s="46"/>
      <c r="AB66" s="45">
        <v>0</v>
      </c>
      <c r="AC66" s="46"/>
      <c r="AD66" s="45">
        <v>0</v>
      </c>
      <c r="AF66" s="35"/>
      <c r="AG66" s="35"/>
      <c r="AH66" s="35"/>
    </row>
    <row r="67" spans="1:34" ht="20.100000000000001" customHeight="1" x14ac:dyDescent="0.2">
      <c r="D67" s="2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F67" s="35"/>
      <c r="AG67" s="35"/>
      <c r="AH67" s="35"/>
    </row>
    <row r="68" spans="1:34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39</v>
      </c>
      <c r="G68" s="51"/>
      <c r="H68" s="51"/>
      <c r="I68" s="51"/>
      <c r="J68" s="50">
        <v>38</v>
      </c>
      <c r="K68" s="50">
        <v>5</v>
      </c>
      <c r="L68" s="51"/>
      <c r="M68" s="50">
        <v>43</v>
      </c>
      <c r="N68" s="51"/>
      <c r="O68" s="51"/>
      <c r="P68" s="51"/>
      <c r="Q68" s="50">
        <v>39</v>
      </c>
      <c r="R68" s="50">
        <v>6</v>
      </c>
      <c r="S68" s="51"/>
      <c r="T68" s="50">
        <v>45</v>
      </c>
      <c r="U68" s="51"/>
      <c r="V68" s="51"/>
      <c r="W68" s="51"/>
      <c r="X68" s="50">
        <v>37</v>
      </c>
      <c r="Y68" s="51"/>
      <c r="Z68" s="51"/>
      <c r="AA68" s="51"/>
      <c r="AB68" s="50">
        <v>0</v>
      </c>
      <c r="AC68" s="51"/>
      <c r="AD68" s="50">
        <v>0</v>
      </c>
      <c r="AF68" s="35"/>
      <c r="AG68" s="35"/>
      <c r="AH68" s="35"/>
    </row>
    <row r="69" spans="1:34" ht="20.100000000000001" customHeight="1" x14ac:dyDescent="0.2">
      <c r="D69" s="2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F69" s="35"/>
      <c r="AG69" s="35"/>
      <c r="AH69" s="35"/>
    </row>
    <row r="70" spans="1:34" ht="20.100000000000001" customHeight="1" x14ac:dyDescent="0.2">
      <c r="C70" s="1" t="s">
        <v>144</v>
      </c>
      <c r="D70" s="2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F70" s="35"/>
      <c r="AG70" s="35"/>
      <c r="AH70" s="35"/>
    </row>
    <row r="71" spans="1:34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1</v>
      </c>
      <c r="R71" s="35">
        <v>0</v>
      </c>
      <c r="S71" s="35"/>
      <c r="T71" s="35">
        <v>1</v>
      </c>
      <c r="U71" s="35"/>
      <c r="V71" s="35"/>
      <c r="W71" s="35"/>
      <c r="X71" s="35">
        <v>0</v>
      </c>
      <c r="Y71" s="35"/>
      <c r="Z71" s="35"/>
      <c r="AA71" s="35"/>
      <c r="AB71" s="35">
        <v>1</v>
      </c>
      <c r="AC71" s="35"/>
      <c r="AD71" s="35">
        <v>0</v>
      </c>
      <c r="AF71" s="35"/>
      <c r="AG71" s="35"/>
      <c r="AH71" s="35"/>
    </row>
    <row r="72" spans="1:34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1</v>
      </c>
      <c r="K72" s="45">
        <v>0</v>
      </c>
      <c r="L72" s="46"/>
      <c r="M72" s="45">
        <v>1</v>
      </c>
      <c r="N72" s="46"/>
      <c r="O72" s="46"/>
      <c r="P72" s="46"/>
      <c r="Q72" s="45">
        <v>1</v>
      </c>
      <c r="R72" s="45">
        <v>0</v>
      </c>
      <c r="S72" s="46"/>
      <c r="T72" s="45">
        <v>1</v>
      </c>
      <c r="U72" s="46"/>
      <c r="V72" s="46"/>
      <c r="W72" s="46"/>
      <c r="X72" s="45">
        <v>0</v>
      </c>
      <c r="Y72" s="46"/>
      <c r="Z72" s="46"/>
      <c r="AA72" s="46"/>
      <c r="AB72" s="45">
        <v>0</v>
      </c>
      <c r="AC72" s="46"/>
      <c r="AD72" s="45">
        <v>0</v>
      </c>
      <c r="AF72" s="35"/>
      <c r="AG72" s="35"/>
      <c r="AH72" s="35"/>
    </row>
    <row r="73" spans="1:34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F73" s="35"/>
      <c r="AG73" s="35"/>
      <c r="AH73" s="35"/>
    </row>
    <row r="74" spans="1:34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1</v>
      </c>
      <c r="K74" s="50">
        <v>0</v>
      </c>
      <c r="L74" s="51"/>
      <c r="M74" s="50">
        <v>1</v>
      </c>
      <c r="N74" s="51"/>
      <c r="O74" s="51"/>
      <c r="P74" s="51"/>
      <c r="Q74" s="50">
        <v>2</v>
      </c>
      <c r="R74" s="50">
        <v>0</v>
      </c>
      <c r="S74" s="51"/>
      <c r="T74" s="50">
        <v>2</v>
      </c>
      <c r="U74" s="51"/>
      <c r="V74" s="51"/>
      <c r="W74" s="51"/>
      <c r="X74" s="50">
        <v>0</v>
      </c>
      <c r="Y74" s="51"/>
      <c r="Z74" s="51"/>
      <c r="AA74" s="51"/>
      <c r="AB74" s="50">
        <v>1</v>
      </c>
      <c r="AC74" s="51"/>
      <c r="AD74" s="50">
        <v>0</v>
      </c>
      <c r="AF74" s="35"/>
      <c r="AG74" s="35"/>
      <c r="AH74" s="35"/>
    </row>
    <row r="75" spans="1:34" ht="20.100000000000001" customHeight="1" x14ac:dyDescent="0.2">
      <c r="D75" s="2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F75" s="35"/>
      <c r="AG75" s="35"/>
      <c r="AH75" s="35"/>
    </row>
    <row r="76" spans="1:34" ht="20.100000000000001" customHeight="1" x14ac:dyDescent="0.2">
      <c r="C76" s="3" t="s">
        <v>146</v>
      </c>
      <c r="D76" s="2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F76" s="35"/>
      <c r="AG76" s="35"/>
      <c r="AH76" s="35"/>
    </row>
    <row r="77" spans="1:34" ht="20.100000000000001" customHeight="1" x14ac:dyDescent="0.2">
      <c r="D77" s="2" t="s">
        <v>115</v>
      </c>
      <c r="F77" s="35">
        <v>317</v>
      </c>
      <c r="G77" s="35"/>
      <c r="H77" s="35"/>
      <c r="I77" s="35"/>
      <c r="J77" s="35">
        <v>697</v>
      </c>
      <c r="K77" s="35">
        <v>21</v>
      </c>
      <c r="L77" s="35"/>
      <c r="M77" s="35">
        <v>718</v>
      </c>
      <c r="N77" s="35"/>
      <c r="O77" s="35"/>
      <c r="P77" s="35"/>
      <c r="Q77" s="35">
        <v>350</v>
      </c>
      <c r="R77" s="35">
        <v>380</v>
      </c>
      <c r="S77" s="35"/>
      <c r="T77" s="35">
        <v>730</v>
      </c>
      <c r="U77" s="35"/>
      <c r="V77" s="35"/>
      <c r="W77" s="35"/>
      <c r="X77" s="35">
        <v>305</v>
      </c>
      <c r="Y77" s="35"/>
      <c r="Z77" s="35"/>
      <c r="AA77" s="35"/>
      <c r="AB77" s="35">
        <v>0</v>
      </c>
      <c r="AC77" s="35"/>
      <c r="AD77" s="35">
        <v>0</v>
      </c>
      <c r="AF77" s="35"/>
      <c r="AG77" s="35"/>
      <c r="AH77" s="35"/>
    </row>
    <row r="78" spans="1:34" ht="20.100000000000001" customHeight="1" x14ac:dyDescent="0.2">
      <c r="D78" s="44" t="s">
        <v>116</v>
      </c>
      <c r="F78" s="45">
        <v>250</v>
      </c>
      <c r="G78" s="46"/>
      <c r="H78" s="46"/>
      <c r="I78" s="46"/>
      <c r="J78" s="45">
        <v>694</v>
      </c>
      <c r="K78" s="45">
        <v>43</v>
      </c>
      <c r="L78" s="46"/>
      <c r="M78" s="45">
        <v>737</v>
      </c>
      <c r="N78" s="46"/>
      <c r="O78" s="46"/>
      <c r="P78" s="46"/>
      <c r="Q78" s="45">
        <v>286</v>
      </c>
      <c r="R78" s="45">
        <v>448</v>
      </c>
      <c r="S78" s="46"/>
      <c r="T78" s="45">
        <v>734</v>
      </c>
      <c r="U78" s="46"/>
      <c r="V78" s="46"/>
      <c r="W78" s="46"/>
      <c r="X78" s="45">
        <v>253</v>
      </c>
      <c r="Y78" s="46"/>
      <c r="Z78" s="46"/>
      <c r="AA78" s="46"/>
      <c r="AB78" s="45">
        <v>0</v>
      </c>
      <c r="AC78" s="46"/>
      <c r="AD78" s="45">
        <v>0</v>
      </c>
      <c r="AF78" s="35"/>
      <c r="AG78" s="35"/>
      <c r="AH78" s="35"/>
    </row>
    <row r="79" spans="1:34" ht="20.100000000000001" customHeight="1" x14ac:dyDescent="0.2">
      <c r="D79" s="2" t="s">
        <v>132</v>
      </c>
      <c r="F79" s="35">
        <v>164</v>
      </c>
      <c r="G79" s="35"/>
      <c r="H79" s="35"/>
      <c r="I79" s="35"/>
      <c r="J79" s="35">
        <v>692</v>
      </c>
      <c r="K79" s="35">
        <v>63</v>
      </c>
      <c r="L79" s="35"/>
      <c r="M79" s="35">
        <v>755</v>
      </c>
      <c r="N79" s="35"/>
      <c r="O79" s="35"/>
      <c r="P79" s="35"/>
      <c r="Q79" s="35">
        <v>420</v>
      </c>
      <c r="R79" s="35">
        <v>319</v>
      </c>
      <c r="S79" s="35"/>
      <c r="T79" s="35">
        <v>739</v>
      </c>
      <c r="U79" s="35"/>
      <c r="V79" s="35"/>
      <c r="W79" s="35"/>
      <c r="X79" s="35">
        <v>180</v>
      </c>
      <c r="Y79" s="35"/>
      <c r="Z79" s="35"/>
      <c r="AA79" s="35"/>
      <c r="AB79" s="35">
        <v>0</v>
      </c>
      <c r="AC79" s="35"/>
      <c r="AD79" s="35">
        <v>0</v>
      </c>
      <c r="AF79" s="35"/>
      <c r="AG79" s="35"/>
      <c r="AH79" s="35"/>
    </row>
    <row r="80" spans="1:34" ht="20.100000000000001" customHeight="1" x14ac:dyDescent="0.2">
      <c r="D80" s="44" t="s">
        <v>118</v>
      </c>
      <c r="F80" s="45">
        <v>261</v>
      </c>
      <c r="G80" s="46"/>
      <c r="H80" s="46"/>
      <c r="I80" s="46"/>
      <c r="J80" s="45">
        <v>697</v>
      </c>
      <c r="K80" s="45">
        <v>33</v>
      </c>
      <c r="L80" s="46"/>
      <c r="M80" s="45">
        <v>730</v>
      </c>
      <c r="N80" s="46"/>
      <c r="O80" s="46"/>
      <c r="P80" s="46"/>
      <c r="Q80" s="45">
        <v>361</v>
      </c>
      <c r="R80" s="45">
        <v>362</v>
      </c>
      <c r="S80" s="46"/>
      <c r="T80" s="45">
        <v>723</v>
      </c>
      <c r="U80" s="46"/>
      <c r="V80" s="46"/>
      <c r="W80" s="46"/>
      <c r="X80" s="45">
        <v>268</v>
      </c>
      <c r="Y80" s="46"/>
      <c r="Z80" s="46"/>
      <c r="AA80" s="46"/>
      <c r="AB80" s="45">
        <v>0</v>
      </c>
      <c r="AC80" s="46"/>
      <c r="AD80" s="45">
        <v>0</v>
      </c>
      <c r="AF80" s="35"/>
      <c r="AG80" s="35"/>
      <c r="AH80" s="35"/>
    </row>
    <row r="81" spans="1:34" ht="20.100000000000001" customHeight="1" x14ac:dyDescent="0.2">
      <c r="D81" s="2" t="s">
        <v>133</v>
      </c>
      <c r="F81" s="35">
        <v>371</v>
      </c>
      <c r="G81" s="35"/>
      <c r="H81" s="35"/>
      <c r="I81" s="35"/>
      <c r="J81" s="35">
        <v>699</v>
      </c>
      <c r="K81" s="35">
        <v>45</v>
      </c>
      <c r="L81" s="35"/>
      <c r="M81" s="35">
        <v>744</v>
      </c>
      <c r="N81" s="35"/>
      <c r="O81" s="35"/>
      <c r="P81" s="35"/>
      <c r="Q81" s="35">
        <v>399</v>
      </c>
      <c r="R81" s="35">
        <v>292</v>
      </c>
      <c r="S81" s="35"/>
      <c r="T81" s="35">
        <v>691</v>
      </c>
      <c r="U81" s="35"/>
      <c r="V81" s="35"/>
      <c r="W81" s="35"/>
      <c r="X81" s="35">
        <v>424</v>
      </c>
      <c r="Y81" s="35"/>
      <c r="Z81" s="35"/>
      <c r="AA81" s="35"/>
      <c r="AB81" s="35">
        <v>0</v>
      </c>
      <c r="AC81" s="35"/>
      <c r="AD81" s="35">
        <v>0</v>
      </c>
      <c r="AF81" s="35"/>
      <c r="AG81" s="35"/>
      <c r="AH81" s="35"/>
    </row>
    <row r="82" spans="1:34" ht="20.100000000000001" customHeight="1" x14ac:dyDescent="0.2">
      <c r="D82" s="44" t="s">
        <v>134</v>
      </c>
      <c r="F82" s="45">
        <v>460</v>
      </c>
      <c r="G82" s="46"/>
      <c r="H82" s="46"/>
      <c r="I82" s="46"/>
      <c r="J82" s="45">
        <v>707</v>
      </c>
      <c r="K82" s="45">
        <v>47</v>
      </c>
      <c r="L82" s="46"/>
      <c r="M82" s="45">
        <v>754</v>
      </c>
      <c r="N82" s="46"/>
      <c r="O82" s="46"/>
      <c r="P82" s="46"/>
      <c r="Q82" s="45">
        <v>258</v>
      </c>
      <c r="R82" s="45">
        <v>528</v>
      </c>
      <c r="S82" s="46"/>
      <c r="T82" s="45">
        <v>786</v>
      </c>
      <c r="U82" s="46"/>
      <c r="V82" s="46"/>
      <c r="W82" s="46"/>
      <c r="X82" s="45">
        <v>428</v>
      </c>
      <c r="Y82" s="46"/>
      <c r="Z82" s="46"/>
      <c r="AA82" s="46"/>
      <c r="AB82" s="45">
        <v>0</v>
      </c>
      <c r="AC82" s="46"/>
      <c r="AD82" s="45">
        <v>0</v>
      </c>
      <c r="AF82" s="35"/>
      <c r="AG82" s="35"/>
      <c r="AH82" s="35"/>
    </row>
    <row r="83" spans="1:34" ht="20.100000000000001" customHeight="1" x14ac:dyDescent="0.2">
      <c r="D83" s="2" t="s">
        <v>135</v>
      </c>
      <c r="F83" s="35">
        <v>407</v>
      </c>
      <c r="G83" s="35"/>
      <c r="H83" s="35"/>
      <c r="I83" s="35"/>
      <c r="J83" s="35">
        <v>693</v>
      </c>
      <c r="K83" s="35">
        <v>31</v>
      </c>
      <c r="L83" s="35"/>
      <c r="M83" s="35">
        <v>724</v>
      </c>
      <c r="N83" s="35"/>
      <c r="O83" s="35"/>
      <c r="P83" s="35"/>
      <c r="Q83" s="35">
        <v>328</v>
      </c>
      <c r="R83" s="35">
        <v>409</v>
      </c>
      <c r="S83" s="35"/>
      <c r="T83" s="35">
        <v>737</v>
      </c>
      <c r="U83" s="35"/>
      <c r="V83" s="35"/>
      <c r="W83" s="35"/>
      <c r="X83" s="35">
        <v>394</v>
      </c>
      <c r="Y83" s="35"/>
      <c r="Z83" s="35"/>
      <c r="AA83" s="35"/>
      <c r="AB83" s="35">
        <v>0</v>
      </c>
      <c r="AC83" s="35"/>
      <c r="AD83" s="35">
        <v>0</v>
      </c>
      <c r="AF83" s="35"/>
      <c r="AG83" s="35"/>
      <c r="AH83" s="35"/>
    </row>
    <row r="84" spans="1:34" ht="20.100000000000001" customHeight="1" x14ac:dyDescent="0.2">
      <c r="D84" s="44" t="s">
        <v>122</v>
      </c>
      <c r="F84" s="45">
        <v>362</v>
      </c>
      <c r="G84" s="46"/>
      <c r="H84" s="46"/>
      <c r="I84" s="46"/>
      <c r="J84" s="45">
        <v>699</v>
      </c>
      <c r="K84" s="45">
        <v>59</v>
      </c>
      <c r="L84" s="46"/>
      <c r="M84" s="45">
        <v>758</v>
      </c>
      <c r="N84" s="46"/>
      <c r="O84" s="46"/>
      <c r="P84" s="46"/>
      <c r="Q84" s="45">
        <v>319</v>
      </c>
      <c r="R84" s="45">
        <v>575</v>
      </c>
      <c r="S84" s="46"/>
      <c r="T84" s="45">
        <v>894</v>
      </c>
      <c r="U84" s="46"/>
      <c r="V84" s="46"/>
      <c r="W84" s="46"/>
      <c r="X84" s="45">
        <v>226</v>
      </c>
      <c r="Y84" s="46"/>
      <c r="Z84" s="46"/>
      <c r="AA84" s="46"/>
      <c r="AB84" s="45">
        <v>0</v>
      </c>
      <c r="AC84" s="46"/>
      <c r="AD84" s="45">
        <v>0</v>
      </c>
      <c r="AF84" s="35"/>
      <c r="AG84" s="35"/>
      <c r="AH84" s="35"/>
    </row>
    <row r="85" spans="1:34" ht="20.100000000000001" customHeight="1" x14ac:dyDescent="0.2">
      <c r="D85" s="2" t="s">
        <v>123</v>
      </c>
      <c r="F85" s="35">
        <v>364</v>
      </c>
      <c r="G85" s="35"/>
      <c r="H85" s="35"/>
      <c r="I85" s="35"/>
      <c r="J85" s="35">
        <v>697</v>
      </c>
      <c r="K85" s="35">
        <v>49</v>
      </c>
      <c r="L85" s="35"/>
      <c r="M85" s="35">
        <v>746</v>
      </c>
      <c r="N85" s="35"/>
      <c r="O85" s="35"/>
      <c r="P85" s="35"/>
      <c r="Q85" s="35">
        <v>502</v>
      </c>
      <c r="R85" s="35">
        <v>390</v>
      </c>
      <c r="S85" s="35"/>
      <c r="T85" s="35">
        <v>892</v>
      </c>
      <c r="U85" s="35"/>
      <c r="V85" s="35"/>
      <c r="W85" s="35"/>
      <c r="X85" s="35">
        <v>218</v>
      </c>
      <c r="Y85" s="35"/>
      <c r="Z85" s="35"/>
      <c r="AA85" s="35"/>
      <c r="AB85" s="35">
        <v>0</v>
      </c>
      <c r="AC85" s="35"/>
      <c r="AD85" s="35">
        <v>0</v>
      </c>
      <c r="AF85" s="35"/>
      <c r="AG85" s="35"/>
      <c r="AH85" s="35"/>
    </row>
    <row r="86" spans="1:34" ht="20.100000000000001" customHeight="1" x14ac:dyDescent="0.2">
      <c r="D86" s="44" t="s">
        <v>136</v>
      </c>
      <c r="F86" s="45">
        <v>230</v>
      </c>
      <c r="G86" s="46"/>
      <c r="H86" s="46"/>
      <c r="I86" s="46"/>
      <c r="J86" s="45">
        <v>695</v>
      </c>
      <c r="K86" s="45">
        <v>62</v>
      </c>
      <c r="L86" s="46"/>
      <c r="M86" s="45">
        <v>757</v>
      </c>
      <c r="N86" s="46"/>
      <c r="O86" s="46"/>
      <c r="P86" s="46"/>
      <c r="Q86" s="45">
        <v>476</v>
      </c>
      <c r="R86" s="45">
        <v>280</v>
      </c>
      <c r="S86" s="46"/>
      <c r="T86" s="45">
        <v>756</v>
      </c>
      <c r="U86" s="46"/>
      <c r="V86" s="46"/>
      <c r="W86" s="46"/>
      <c r="X86" s="45">
        <v>231</v>
      </c>
      <c r="Y86" s="46"/>
      <c r="Z86" s="46"/>
      <c r="AA86" s="46"/>
      <c r="AB86" s="45">
        <v>0</v>
      </c>
      <c r="AC86" s="46"/>
      <c r="AD86" s="45">
        <v>0</v>
      </c>
      <c r="AF86" s="35"/>
      <c r="AG86" s="35"/>
      <c r="AH86" s="35"/>
    </row>
    <row r="87" spans="1:34" ht="20.100000000000001" customHeight="1" x14ac:dyDescent="0.2">
      <c r="D87" s="2" t="s">
        <v>125</v>
      </c>
      <c r="F87" s="35">
        <v>268</v>
      </c>
      <c r="G87" s="35"/>
      <c r="H87" s="35"/>
      <c r="I87" s="35"/>
      <c r="J87" s="35">
        <v>691</v>
      </c>
      <c r="K87" s="35">
        <v>28</v>
      </c>
      <c r="L87" s="35"/>
      <c r="M87" s="35">
        <v>719</v>
      </c>
      <c r="N87" s="35"/>
      <c r="O87" s="35"/>
      <c r="P87" s="35"/>
      <c r="Q87" s="35">
        <v>391</v>
      </c>
      <c r="R87" s="35">
        <v>337</v>
      </c>
      <c r="S87" s="35"/>
      <c r="T87" s="35">
        <v>728</v>
      </c>
      <c r="U87" s="35"/>
      <c r="V87" s="35"/>
      <c r="W87" s="35"/>
      <c r="X87" s="35">
        <v>259</v>
      </c>
      <c r="Y87" s="35"/>
      <c r="Z87" s="35"/>
      <c r="AA87" s="35"/>
      <c r="AB87" s="35">
        <v>0</v>
      </c>
      <c r="AC87" s="35"/>
      <c r="AD87" s="35">
        <v>0</v>
      </c>
      <c r="AF87" s="35"/>
      <c r="AG87" s="35"/>
      <c r="AH87" s="35"/>
    </row>
    <row r="88" spans="1:34" ht="20.100000000000001" customHeight="1" x14ac:dyDescent="0.2">
      <c r="D88" s="44" t="s">
        <v>126</v>
      </c>
      <c r="F88" s="45">
        <v>214</v>
      </c>
      <c r="G88" s="46"/>
      <c r="H88" s="46"/>
      <c r="I88" s="46"/>
      <c r="J88" s="45">
        <v>693</v>
      </c>
      <c r="K88" s="45">
        <v>54</v>
      </c>
      <c r="L88" s="46"/>
      <c r="M88" s="45">
        <v>747</v>
      </c>
      <c r="N88" s="46"/>
      <c r="O88" s="46"/>
      <c r="P88" s="46"/>
      <c r="Q88" s="45">
        <v>418</v>
      </c>
      <c r="R88" s="45">
        <v>339</v>
      </c>
      <c r="S88" s="46"/>
      <c r="T88" s="45">
        <v>757</v>
      </c>
      <c r="U88" s="46"/>
      <c r="V88" s="46"/>
      <c r="W88" s="46"/>
      <c r="X88" s="45">
        <v>204</v>
      </c>
      <c r="Y88" s="46"/>
      <c r="Z88" s="46"/>
      <c r="AA88" s="46"/>
      <c r="AB88" s="45">
        <v>0</v>
      </c>
      <c r="AC88" s="46"/>
      <c r="AD88" s="45">
        <v>0</v>
      </c>
      <c r="AF88" s="35"/>
      <c r="AG88" s="35"/>
      <c r="AH88" s="35"/>
    </row>
    <row r="89" spans="1:34" ht="20.100000000000001" customHeight="1" x14ac:dyDescent="0.2">
      <c r="D89" s="2" t="s">
        <v>127</v>
      </c>
      <c r="F89" s="35">
        <v>364</v>
      </c>
      <c r="G89" s="35"/>
      <c r="H89" s="35"/>
      <c r="I89" s="35"/>
      <c r="J89" s="35">
        <v>692</v>
      </c>
      <c r="K89" s="35">
        <v>42</v>
      </c>
      <c r="L89" s="35"/>
      <c r="M89" s="35">
        <v>734</v>
      </c>
      <c r="N89" s="35"/>
      <c r="O89" s="35"/>
      <c r="P89" s="35"/>
      <c r="Q89" s="35">
        <v>426</v>
      </c>
      <c r="R89" s="35">
        <v>300</v>
      </c>
      <c r="S89" s="35"/>
      <c r="T89" s="35">
        <v>726</v>
      </c>
      <c r="U89" s="35"/>
      <c r="V89" s="35"/>
      <c r="W89" s="35"/>
      <c r="X89" s="35">
        <v>372</v>
      </c>
      <c r="Y89" s="35"/>
      <c r="Z89" s="35"/>
      <c r="AA89" s="35"/>
      <c r="AB89" s="35">
        <v>0</v>
      </c>
      <c r="AC89" s="35"/>
      <c r="AD89" s="35">
        <v>0</v>
      </c>
      <c r="AF89" s="35"/>
      <c r="AG89" s="35"/>
      <c r="AH89" s="35"/>
    </row>
    <row r="90" spans="1:34" ht="20.100000000000001" customHeight="1" x14ac:dyDescent="0.2">
      <c r="D90" s="44" t="s">
        <v>147</v>
      </c>
      <c r="F90" s="45">
        <v>352</v>
      </c>
      <c r="G90" s="46"/>
      <c r="H90" s="46"/>
      <c r="I90" s="46"/>
      <c r="J90" s="45">
        <v>700</v>
      </c>
      <c r="K90" s="45">
        <v>33</v>
      </c>
      <c r="L90" s="46"/>
      <c r="M90" s="45">
        <v>733</v>
      </c>
      <c r="N90" s="46"/>
      <c r="O90" s="46"/>
      <c r="P90" s="46"/>
      <c r="Q90" s="45">
        <v>348</v>
      </c>
      <c r="R90" s="45">
        <v>429</v>
      </c>
      <c r="S90" s="46"/>
      <c r="T90" s="45">
        <v>777</v>
      </c>
      <c r="U90" s="46"/>
      <c r="V90" s="46"/>
      <c r="W90" s="46"/>
      <c r="X90" s="45">
        <v>308</v>
      </c>
      <c r="Y90" s="46"/>
      <c r="Z90" s="46"/>
      <c r="AA90" s="46"/>
      <c r="AB90" s="45">
        <v>0</v>
      </c>
      <c r="AC90" s="46"/>
      <c r="AD90" s="45">
        <v>0</v>
      </c>
      <c r="AF90" s="35"/>
      <c r="AG90" s="35"/>
      <c r="AH90" s="35"/>
    </row>
    <row r="91" spans="1:34" ht="20.100000000000001" customHeight="1" x14ac:dyDescent="0.2">
      <c r="D91" s="2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F91" s="35"/>
      <c r="AG91" s="35"/>
      <c r="AH91" s="35"/>
    </row>
    <row r="92" spans="1:34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4384</v>
      </c>
      <c r="G92" s="51"/>
      <c r="H92" s="51"/>
      <c r="I92" s="51"/>
      <c r="J92" s="50">
        <v>9746</v>
      </c>
      <c r="K92" s="50">
        <v>610</v>
      </c>
      <c r="L92" s="51"/>
      <c r="M92" s="50">
        <v>10356</v>
      </c>
      <c r="N92" s="51"/>
      <c r="O92" s="51"/>
      <c r="P92" s="51"/>
      <c r="Q92" s="50">
        <v>5282</v>
      </c>
      <c r="R92" s="50">
        <v>5388</v>
      </c>
      <c r="S92" s="51"/>
      <c r="T92" s="50">
        <v>10670</v>
      </c>
      <c r="U92" s="51"/>
      <c r="V92" s="51"/>
      <c r="W92" s="51"/>
      <c r="X92" s="50">
        <v>4070</v>
      </c>
      <c r="Y92" s="51"/>
      <c r="Z92" s="51"/>
      <c r="AA92" s="51"/>
      <c r="AB92" s="50">
        <v>0</v>
      </c>
      <c r="AC92" s="51"/>
      <c r="AD92" s="50">
        <v>0</v>
      </c>
      <c r="AF92" s="35"/>
      <c r="AG92" s="35"/>
      <c r="AH92" s="35"/>
    </row>
    <row r="93" spans="1:34" ht="20.100000000000001" customHeight="1" x14ac:dyDescent="0.2">
      <c r="D93" s="2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F93" s="35"/>
      <c r="AG93" s="35"/>
      <c r="AH93" s="35"/>
    </row>
    <row r="94" spans="1:34" ht="20.100000000000001" customHeight="1" x14ac:dyDescent="0.2">
      <c r="C94" s="3" t="s">
        <v>149</v>
      </c>
      <c r="D94" s="2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F94" s="35"/>
      <c r="AG94" s="35"/>
      <c r="AH94" s="35"/>
    </row>
    <row r="95" spans="1:34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/>
      <c r="T95" s="35">
        <v>0</v>
      </c>
      <c r="U95" s="35"/>
      <c r="V95" s="35"/>
      <c r="W95" s="35"/>
      <c r="X95" s="35">
        <v>0</v>
      </c>
      <c r="Y95" s="35"/>
      <c r="Z95" s="35"/>
      <c r="AA95" s="35"/>
      <c r="AB95" s="35">
        <v>0</v>
      </c>
      <c r="AC95" s="35"/>
      <c r="AD95" s="35">
        <v>0</v>
      </c>
      <c r="AF95" s="35"/>
      <c r="AG95" s="35"/>
      <c r="AH95" s="35"/>
    </row>
    <row r="96" spans="1:34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6"/>
      <c r="M96" s="45">
        <v>0</v>
      </c>
      <c r="N96" s="46"/>
      <c r="O96" s="46"/>
      <c r="P96" s="46"/>
      <c r="Q96" s="45">
        <v>0</v>
      </c>
      <c r="R96" s="45">
        <v>0</v>
      </c>
      <c r="S96" s="46"/>
      <c r="T96" s="45">
        <v>0</v>
      </c>
      <c r="U96" s="46"/>
      <c r="V96" s="46"/>
      <c r="W96" s="46"/>
      <c r="X96" s="45">
        <v>0</v>
      </c>
      <c r="Y96" s="46"/>
      <c r="Z96" s="46"/>
      <c r="AA96" s="46"/>
      <c r="AB96" s="45">
        <v>0</v>
      </c>
      <c r="AC96" s="46"/>
      <c r="AD96" s="45">
        <v>0</v>
      </c>
      <c r="AF96" s="35"/>
      <c r="AG96" s="35"/>
      <c r="AH96" s="35"/>
    </row>
    <row r="97" spans="1:34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/>
      <c r="M97" s="35">
        <v>0</v>
      </c>
      <c r="N97" s="35"/>
      <c r="O97" s="35"/>
      <c r="P97" s="35"/>
      <c r="Q97" s="35">
        <v>0</v>
      </c>
      <c r="R97" s="35">
        <v>0</v>
      </c>
      <c r="S97" s="35"/>
      <c r="T97" s="35">
        <v>0</v>
      </c>
      <c r="U97" s="35"/>
      <c r="V97" s="35"/>
      <c r="W97" s="35"/>
      <c r="X97" s="35">
        <v>0</v>
      </c>
      <c r="Y97" s="35"/>
      <c r="Z97" s="35"/>
      <c r="AA97" s="35"/>
      <c r="AB97" s="35">
        <v>0</v>
      </c>
      <c r="AC97" s="35"/>
      <c r="AD97" s="35">
        <v>0</v>
      </c>
      <c r="AF97" s="35"/>
      <c r="AG97" s="35"/>
      <c r="AH97" s="35"/>
    </row>
    <row r="98" spans="1:34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6"/>
      <c r="M98" s="45">
        <v>0</v>
      </c>
      <c r="N98" s="46"/>
      <c r="O98" s="46"/>
      <c r="P98" s="46"/>
      <c r="Q98" s="45">
        <v>0</v>
      </c>
      <c r="R98" s="45">
        <v>0</v>
      </c>
      <c r="S98" s="46"/>
      <c r="T98" s="45">
        <v>0</v>
      </c>
      <c r="U98" s="46"/>
      <c r="V98" s="46"/>
      <c r="W98" s="46"/>
      <c r="X98" s="45">
        <v>0</v>
      </c>
      <c r="Y98" s="46"/>
      <c r="Z98" s="46"/>
      <c r="AA98" s="46"/>
      <c r="AB98" s="45">
        <v>0</v>
      </c>
      <c r="AC98" s="46"/>
      <c r="AD98" s="45">
        <v>0</v>
      </c>
      <c r="AF98" s="35"/>
      <c r="AG98" s="35"/>
      <c r="AH98" s="35"/>
    </row>
    <row r="99" spans="1:34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/>
      <c r="M99" s="35">
        <v>0</v>
      </c>
      <c r="N99" s="35"/>
      <c r="O99" s="35"/>
      <c r="P99" s="35"/>
      <c r="Q99" s="35">
        <v>0</v>
      </c>
      <c r="R99" s="35">
        <v>0</v>
      </c>
      <c r="S99" s="35"/>
      <c r="T99" s="35">
        <v>0</v>
      </c>
      <c r="U99" s="35"/>
      <c r="V99" s="35"/>
      <c r="W99" s="35"/>
      <c r="X99" s="35">
        <v>0</v>
      </c>
      <c r="Y99" s="35"/>
      <c r="Z99" s="35"/>
      <c r="AA99" s="35"/>
      <c r="AB99" s="35">
        <v>0</v>
      </c>
      <c r="AC99" s="35"/>
      <c r="AD99" s="35">
        <v>0</v>
      </c>
      <c r="AF99" s="35"/>
      <c r="AG99" s="35"/>
      <c r="AH99" s="35"/>
    </row>
    <row r="100" spans="1:34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6"/>
      <c r="M100" s="45">
        <v>0</v>
      </c>
      <c r="N100" s="46"/>
      <c r="O100" s="46"/>
      <c r="P100" s="46"/>
      <c r="Q100" s="45">
        <v>0</v>
      </c>
      <c r="R100" s="45">
        <v>0</v>
      </c>
      <c r="S100" s="46"/>
      <c r="T100" s="45">
        <v>0</v>
      </c>
      <c r="U100" s="46"/>
      <c r="V100" s="46"/>
      <c r="W100" s="46"/>
      <c r="X100" s="45">
        <v>0</v>
      </c>
      <c r="Y100" s="46"/>
      <c r="Z100" s="46"/>
      <c r="AA100" s="46"/>
      <c r="AB100" s="45">
        <v>0</v>
      </c>
      <c r="AC100" s="46"/>
      <c r="AD100" s="45">
        <v>0</v>
      </c>
      <c r="AF100" s="35"/>
      <c r="AG100" s="35"/>
      <c r="AH100" s="35"/>
    </row>
    <row r="101" spans="1:34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/>
      <c r="M101" s="46">
        <v>0</v>
      </c>
      <c r="N101" s="46"/>
      <c r="O101" s="46"/>
      <c r="P101" s="46"/>
      <c r="Q101" s="46">
        <v>0</v>
      </c>
      <c r="R101" s="46">
        <v>0</v>
      </c>
      <c r="S101" s="46"/>
      <c r="T101" s="46">
        <v>0</v>
      </c>
      <c r="U101" s="46"/>
      <c r="V101" s="46"/>
      <c r="W101" s="46"/>
      <c r="X101" s="46">
        <v>0</v>
      </c>
      <c r="Y101" s="46"/>
      <c r="Z101" s="46"/>
      <c r="AA101" s="46"/>
      <c r="AB101" s="46">
        <v>0</v>
      </c>
      <c r="AC101" s="46"/>
      <c r="AD101" s="46">
        <v>0</v>
      </c>
      <c r="AF101" s="35"/>
      <c r="AG101" s="35"/>
      <c r="AH101" s="35"/>
    </row>
    <row r="102" spans="1:34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6"/>
      <c r="M102" s="45">
        <v>0</v>
      </c>
      <c r="N102" s="46"/>
      <c r="O102" s="46"/>
      <c r="P102" s="46"/>
      <c r="Q102" s="45">
        <v>0</v>
      </c>
      <c r="R102" s="45">
        <v>0</v>
      </c>
      <c r="S102" s="46"/>
      <c r="T102" s="45">
        <v>0</v>
      </c>
      <c r="U102" s="46"/>
      <c r="V102" s="46"/>
      <c r="W102" s="46"/>
      <c r="X102" s="45">
        <v>0</v>
      </c>
      <c r="Y102" s="46"/>
      <c r="Z102" s="46"/>
      <c r="AA102" s="46"/>
      <c r="AB102" s="45">
        <v>0</v>
      </c>
      <c r="AC102" s="46"/>
      <c r="AD102" s="45">
        <v>0</v>
      </c>
      <c r="AF102" s="35"/>
      <c r="AG102" s="35"/>
      <c r="AH102" s="35"/>
    </row>
    <row r="103" spans="1:34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/>
      <c r="M103" s="46">
        <v>0</v>
      </c>
      <c r="N103" s="46"/>
      <c r="O103" s="46"/>
      <c r="P103" s="46"/>
      <c r="Q103" s="46">
        <v>0</v>
      </c>
      <c r="R103" s="46">
        <v>0</v>
      </c>
      <c r="S103" s="46"/>
      <c r="T103" s="46">
        <v>0</v>
      </c>
      <c r="U103" s="46"/>
      <c r="V103" s="46"/>
      <c r="W103" s="46"/>
      <c r="X103" s="46">
        <v>0</v>
      </c>
      <c r="Y103" s="46"/>
      <c r="Z103" s="46"/>
      <c r="AA103" s="46"/>
      <c r="AB103" s="46">
        <v>0</v>
      </c>
      <c r="AC103" s="46"/>
      <c r="AD103" s="46">
        <v>0</v>
      </c>
      <c r="AF103" s="35"/>
      <c r="AG103" s="35"/>
      <c r="AH103" s="35"/>
    </row>
    <row r="104" spans="1:34" ht="20.100000000000001" customHeight="1" x14ac:dyDescent="0.2">
      <c r="D104" s="2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F104" s="35"/>
      <c r="AG104" s="35"/>
      <c r="AH104" s="35"/>
    </row>
    <row r="105" spans="1:34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1"/>
      <c r="M105" s="50">
        <v>0</v>
      </c>
      <c r="N105" s="51"/>
      <c r="O105" s="51"/>
      <c r="P105" s="51"/>
      <c r="Q105" s="50">
        <v>0</v>
      </c>
      <c r="R105" s="50">
        <v>0</v>
      </c>
      <c r="S105" s="51"/>
      <c r="T105" s="50">
        <v>0</v>
      </c>
      <c r="U105" s="51"/>
      <c r="V105" s="51"/>
      <c r="W105" s="51"/>
      <c r="X105" s="50">
        <v>0</v>
      </c>
      <c r="Y105" s="51"/>
      <c r="Z105" s="51"/>
      <c r="AA105" s="51"/>
      <c r="AB105" s="50">
        <v>0</v>
      </c>
      <c r="AC105" s="51"/>
      <c r="AD105" s="50">
        <v>0</v>
      </c>
      <c r="AF105" s="35"/>
      <c r="AG105" s="35"/>
      <c r="AH105" s="35"/>
    </row>
    <row r="106" spans="1:34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F106" s="35"/>
      <c r="AG106" s="35"/>
      <c r="AH106" s="35"/>
    </row>
    <row r="107" spans="1:34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F107" s="35"/>
      <c r="AG107" s="35"/>
      <c r="AH107" s="35"/>
    </row>
    <row r="108" spans="1:34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/>
      <c r="M108" s="35">
        <v>0</v>
      </c>
      <c r="N108" s="35"/>
      <c r="O108" s="35"/>
      <c r="P108" s="35"/>
      <c r="Q108" s="35">
        <v>0</v>
      </c>
      <c r="R108" s="35">
        <v>0</v>
      </c>
      <c r="S108" s="35"/>
      <c r="T108" s="35">
        <v>0</v>
      </c>
      <c r="U108" s="35"/>
      <c r="V108" s="35"/>
      <c r="W108" s="35"/>
      <c r="X108" s="35">
        <v>0</v>
      </c>
      <c r="Y108" s="35"/>
      <c r="Z108" s="35"/>
      <c r="AA108" s="35"/>
      <c r="AB108" s="35">
        <v>0</v>
      </c>
      <c r="AC108" s="35"/>
      <c r="AD108" s="35">
        <v>0</v>
      </c>
      <c r="AF108" s="35"/>
      <c r="AG108" s="35"/>
      <c r="AH108" s="35"/>
    </row>
    <row r="109" spans="1:34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6"/>
      <c r="M109" s="45">
        <v>0</v>
      </c>
      <c r="N109" s="46"/>
      <c r="O109" s="46"/>
      <c r="P109" s="46"/>
      <c r="Q109" s="45">
        <v>0</v>
      </c>
      <c r="R109" s="45">
        <v>0</v>
      </c>
      <c r="S109" s="46"/>
      <c r="T109" s="45">
        <v>0</v>
      </c>
      <c r="U109" s="46"/>
      <c r="V109" s="46"/>
      <c r="W109" s="46"/>
      <c r="X109" s="45">
        <v>0</v>
      </c>
      <c r="Y109" s="46"/>
      <c r="Z109" s="46"/>
      <c r="AA109" s="46"/>
      <c r="AB109" s="45">
        <v>0</v>
      </c>
      <c r="AC109" s="46"/>
      <c r="AD109" s="45">
        <v>0</v>
      </c>
      <c r="AF109" s="35"/>
      <c r="AG109" s="35"/>
      <c r="AH109" s="35"/>
    </row>
    <row r="110" spans="1:34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/>
      <c r="M110" s="35">
        <v>0</v>
      </c>
      <c r="N110" s="35"/>
      <c r="O110" s="35"/>
      <c r="P110" s="35"/>
      <c r="Q110" s="35">
        <v>0</v>
      </c>
      <c r="R110" s="35">
        <v>0</v>
      </c>
      <c r="S110" s="35"/>
      <c r="T110" s="35">
        <v>0</v>
      </c>
      <c r="U110" s="35"/>
      <c r="V110" s="35"/>
      <c r="W110" s="35"/>
      <c r="X110" s="35">
        <v>0</v>
      </c>
      <c r="Y110" s="35"/>
      <c r="Z110" s="35"/>
      <c r="AA110" s="35"/>
      <c r="AB110" s="35">
        <v>0</v>
      </c>
      <c r="AC110" s="35"/>
      <c r="AD110" s="35">
        <v>0</v>
      </c>
      <c r="AF110" s="35"/>
      <c r="AG110" s="35"/>
      <c r="AH110" s="35"/>
    </row>
    <row r="111" spans="1:34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F111" s="35"/>
      <c r="AG111" s="35"/>
      <c r="AH111" s="35"/>
    </row>
    <row r="112" spans="1:34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1"/>
      <c r="M112" s="50">
        <v>0</v>
      </c>
      <c r="N112" s="51"/>
      <c r="O112" s="51"/>
      <c r="P112" s="51"/>
      <c r="Q112" s="50">
        <v>0</v>
      </c>
      <c r="R112" s="50">
        <v>0</v>
      </c>
      <c r="S112" s="51"/>
      <c r="T112" s="50">
        <v>0</v>
      </c>
      <c r="U112" s="51"/>
      <c r="V112" s="51"/>
      <c r="W112" s="51"/>
      <c r="X112" s="50">
        <v>0</v>
      </c>
      <c r="Y112" s="51"/>
      <c r="Z112" s="51"/>
      <c r="AA112" s="51"/>
      <c r="AB112" s="50">
        <v>0</v>
      </c>
      <c r="AC112" s="51"/>
      <c r="AD112" s="50">
        <v>0</v>
      </c>
      <c r="AF112" s="35"/>
      <c r="AG112" s="35"/>
      <c r="AH112" s="35"/>
    </row>
    <row r="113" spans="1:34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F113" s="35"/>
      <c r="AG113" s="35"/>
      <c r="AH113" s="35"/>
    </row>
    <row r="114" spans="1:34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4423</v>
      </c>
      <c r="G114" s="51"/>
      <c r="H114" s="51"/>
      <c r="I114" s="51"/>
      <c r="J114" s="56">
        <v>9785</v>
      </c>
      <c r="K114" s="56">
        <v>615</v>
      </c>
      <c r="L114" s="51"/>
      <c r="M114" s="56">
        <v>10400</v>
      </c>
      <c r="N114" s="51"/>
      <c r="O114" s="51"/>
      <c r="P114" s="51"/>
      <c r="Q114" s="56">
        <v>5323</v>
      </c>
      <c r="R114" s="56">
        <v>5394</v>
      </c>
      <c r="S114" s="51"/>
      <c r="T114" s="56">
        <v>10717</v>
      </c>
      <c r="U114" s="51"/>
      <c r="V114" s="51"/>
      <c r="W114" s="51"/>
      <c r="X114" s="56">
        <v>4107</v>
      </c>
      <c r="Y114" s="51"/>
      <c r="Z114" s="51"/>
      <c r="AA114" s="51"/>
      <c r="AB114" s="56">
        <v>1</v>
      </c>
      <c r="AC114" s="51"/>
      <c r="AD114" s="56">
        <v>0</v>
      </c>
      <c r="AF114" s="35"/>
      <c r="AG114" s="35"/>
      <c r="AH114" s="35"/>
    </row>
    <row r="115" spans="1:34" ht="20.100000000000001" customHeight="1" x14ac:dyDescent="0.2">
      <c r="D115" s="2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F115" s="35"/>
      <c r="AG115" s="35"/>
      <c r="AH115" s="35"/>
    </row>
    <row r="116" spans="1:34" ht="20.100000000000001" customHeight="1" x14ac:dyDescent="0.2">
      <c r="B116" s="6" t="s">
        <v>160</v>
      </c>
      <c r="D116" s="2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F116" s="35"/>
      <c r="AG116" s="35"/>
      <c r="AH116" s="35"/>
    </row>
    <row r="117" spans="1:34" ht="20.100000000000001" customHeight="1" x14ac:dyDescent="0.2">
      <c r="C117" s="3" t="s">
        <v>0</v>
      </c>
      <c r="D117" s="2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F117" s="35"/>
      <c r="AG117" s="35"/>
      <c r="AH117" s="35"/>
    </row>
    <row r="118" spans="1:34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/>
      <c r="M118" s="35">
        <v>0</v>
      </c>
      <c r="N118" s="35"/>
      <c r="O118" s="35"/>
      <c r="P118" s="35"/>
      <c r="Q118" s="35">
        <v>0</v>
      </c>
      <c r="R118" s="35">
        <v>0</v>
      </c>
      <c r="S118" s="35"/>
      <c r="T118" s="35">
        <v>0</v>
      </c>
      <c r="U118" s="35"/>
      <c r="V118" s="35"/>
      <c r="W118" s="35"/>
      <c r="X118" s="35">
        <v>0</v>
      </c>
      <c r="Y118" s="35"/>
      <c r="Z118" s="35"/>
      <c r="AA118" s="35"/>
      <c r="AB118" s="35">
        <v>0</v>
      </c>
      <c r="AC118" s="35"/>
      <c r="AD118" s="35">
        <v>0</v>
      </c>
      <c r="AF118" s="35"/>
      <c r="AG118" s="35"/>
      <c r="AH118" s="35"/>
    </row>
    <row r="119" spans="1:34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6"/>
      <c r="M119" s="45">
        <v>0</v>
      </c>
      <c r="N119" s="46"/>
      <c r="O119" s="46"/>
      <c r="P119" s="46"/>
      <c r="Q119" s="45">
        <v>0</v>
      </c>
      <c r="R119" s="45">
        <v>0</v>
      </c>
      <c r="S119" s="46"/>
      <c r="T119" s="45">
        <v>0</v>
      </c>
      <c r="U119" s="46"/>
      <c r="V119" s="46"/>
      <c r="W119" s="46"/>
      <c r="X119" s="45">
        <v>0</v>
      </c>
      <c r="Y119" s="46"/>
      <c r="Z119" s="46"/>
      <c r="AA119" s="46"/>
      <c r="AB119" s="45">
        <v>0</v>
      </c>
      <c r="AC119" s="46"/>
      <c r="AD119" s="45">
        <v>0</v>
      </c>
      <c r="AF119" s="35"/>
      <c r="AG119" s="35"/>
      <c r="AH119" s="35"/>
    </row>
    <row r="120" spans="1:34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/>
      <c r="M120" s="35">
        <v>0</v>
      </c>
      <c r="N120" s="35"/>
      <c r="O120" s="35"/>
      <c r="P120" s="35"/>
      <c r="Q120" s="35">
        <v>0</v>
      </c>
      <c r="R120" s="35">
        <v>0</v>
      </c>
      <c r="S120" s="35"/>
      <c r="T120" s="35">
        <v>0</v>
      </c>
      <c r="U120" s="35"/>
      <c r="V120" s="35"/>
      <c r="W120" s="35"/>
      <c r="X120" s="35">
        <v>0</v>
      </c>
      <c r="Y120" s="35"/>
      <c r="Z120" s="35"/>
      <c r="AA120" s="35"/>
      <c r="AB120" s="35">
        <v>0</v>
      </c>
      <c r="AC120" s="35"/>
      <c r="AD120" s="35">
        <v>0</v>
      </c>
      <c r="AF120" s="35"/>
      <c r="AG120" s="35"/>
      <c r="AH120" s="35"/>
    </row>
    <row r="121" spans="1:34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6"/>
      <c r="M121" s="45">
        <v>0</v>
      </c>
      <c r="N121" s="46"/>
      <c r="O121" s="46"/>
      <c r="P121" s="46"/>
      <c r="Q121" s="45">
        <v>0</v>
      </c>
      <c r="R121" s="45">
        <v>0</v>
      </c>
      <c r="S121" s="46"/>
      <c r="T121" s="45">
        <v>0</v>
      </c>
      <c r="U121" s="46"/>
      <c r="V121" s="46"/>
      <c r="W121" s="46"/>
      <c r="X121" s="45">
        <v>0</v>
      </c>
      <c r="Y121" s="46"/>
      <c r="Z121" s="46"/>
      <c r="AA121" s="46"/>
      <c r="AB121" s="45">
        <v>0</v>
      </c>
      <c r="AC121" s="46"/>
      <c r="AD121" s="45">
        <v>0</v>
      </c>
      <c r="AF121" s="35"/>
      <c r="AG121" s="35"/>
      <c r="AH121" s="35"/>
    </row>
    <row r="122" spans="1:34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/>
      <c r="M122" s="35">
        <v>0</v>
      </c>
      <c r="N122" s="35"/>
      <c r="O122" s="35"/>
      <c r="P122" s="35"/>
      <c r="Q122" s="35">
        <v>0</v>
      </c>
      <c r="R122" s="35">
        <v>0</v>
      </c>
      <c r="S122" s="35"/>
      <c r="T122" s="35">
        <v>0</v>
      </c>
      <c r="U122" s="35"/>
      <c r="V122" s="35"/>
      <c r="W122" s="35"/>
      <c r="X122" s="35">
        <v>0</v>
      </c>
      <c r="Y122" s="35"/>
      <c r="Z122" s="35"/>
      <c r="AA122" s="35"/>
      <c r="AB122" s="35">
        <v>0</v>
      </c>
      <c r="AC122" s="35"/>
      <c r="AD122" s="35">
        <v>0</v>
      </c>
      <c r="AF122" s="35"/>
      <c r="AG122" s="35"/>
      <c r="AH122" s="35"/>
    </row>
    <row r="123" spans="1:34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6"/>
      <c r="M123" s="45">
        <v>0</v>
      </c>
      <c r="N123" s="46"/>
      <c r="O123" s="46"/>
      <c r="P123" s="46"/>
      <c r="Q123" s="45">
        <v>0</v>
      </c>
      <c r="R123" s="45">
        <v>0</v>
      </c>
      <c r="S123" s="46"/>
      <c r="T123" s="45">
        <v>0</v>
      </c>
      <c r="U123" s="46"/>
      <c r="V123" s="46"/>
      <c r="W123" s="46"/>
      <c r="X123" s="45">
        <v>0</v>
      </c>
      <c r="Y123" s="46"/>
      <c r="Z123" s="46"/>
      <c r="AA123" s="46"/>
      <c r="AB123" s="45">
        <v>0</v>
      </c>
      <c r="AC123" s="46"/>
      <c r="AD123" s="45">
        <v>0</v>
      </c>
      <c r="AF123" s="35"/>
      <c r="AG123" s="35"/>
      <c r="AH123" s="35"/>
    </row>
    <row r="124" spans="1:34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/>
      <c r="M124" s="46">
        <v>0</v>
      </c>
      <c r="N124" s="46"/>
      <c r="O124" s="46"/>
      <c r="P124" s="46"/>
      <c r="Q124" s="46">
        <v>0</v>
      </c>
      <c r="R124" s="46">
        <v>0</v>
      </c>
      <c r="S124" s="46"/>
      <c r="T124" s="46">
        <v>0</v>
      </c>
      <c r="U124" s="46"/>
      <c r="V124" s="46"/>
      <c r="W124" s="46"/>
      <c r="X124" s="46">
        <v>0</v>
      </c>
      <c r="Y124" s="46"/>
      <c r="Z124" s="46"/>
      <c r="AA124" s="46"/>
      <c r="AB124" s="46">
        <v>0</v>
      </c>
      <c r="AC124" s="46"/>
      <c r="AD124" s="46">
        <v>0</v>
      </c>
      <c r="AF124" s="35"/>
      <c r="AG124" s="35"/>
      <c r="AH124" s="35"/>
    </row>
    <row r="125" spans="1:34" ht="20.100000000000001" customHeight="1" x14ac:dyDescent="0.2">
      <c r="D125" s="2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F125" s="35"/>
      <c r="AG125" s="35"/>
      <c r="AH125" s="35"/>
    </row>
    <row r="126" spans="1:34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1"/>
      <c r="M126" s="50">
        <v>0</v>
      </c>
      <c r="N126" s="51"/>
      <c r="O126" s="51"/>
      <c r="P126" s="51"/>
      <c r="Q126" s="50">
        <v>0</v>
      </c>
      <c r="R126" s="50">
        <v>0</v>
      </c>
      <c r="S126" s="51"/>
      <c r="T126" s="50">
        <v>0</v>
      </c>
      <c r="U126" s="51"/>
      <c r="V126" s="51"/>
      <c r="W126" s="51"/>
      <c r="X126" s="50">
        <v>0</v>
      </c>
      <c r="Y126" s="51"/>
      <c r="Z126" s="51"/>
      <c r="AA126" s="51"/>
      <c r="AB126" s="50">
        <v>0</v>
      </c>
      <c r="AC126" s="51"/>
      <c r="AD126" s="50">
        <v>0</v>
      </c>
      <c r="AF126" s="35"/>
      <c r="AG126" s="35"/>
      <c r="AH126" s="35"/>
    </row>
    <row r="127" spans="1:34" ht="20.100000000000001" customHeight="1" x14ac:dyDescent="0.2">
      <c r="D127" s="2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F127" s="35"/>
      <c r="AG127" s="35"/>
      <c r="AH127" s="35"/>
    </row>
    <row r="128" spans="1:34" ht="20.100000000000001" customHeight="1" x14ac:dyDescent="0.2">
      <c r="B128" s="5"/>
      <c r="C128" s="3" t="s">
        <v>161</v>
      </c>
      <c r="D128" s="2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F128" s="35"/>
      <c r="AG128" s="35"/>
      <c r="AH128" s="35"/>
    </row>
    <row r="129" spans="1:34" ht="20.100000000000001" customHeight="1" x14ac:dyDescent="0.2">
      <c r="D129" s="2" t="s">
        <v>141</v>
      </c>
      <c r="F129" s="35">
        <v>56</v>
      </c>
      <c r="G129" s="35"/>
      <c r="H129" s="35"/>
      <c r="I129" s="35"/>
      <c r="J129" s="35">
        <v>112</v>
      </c>
      <c r="K129" s="35">
        <v>4</v>
      </c>
      <c r="L129" s="35"/>
      <c r="M129" s="35">
        <v>116</v>
      </c>
      <c r="N129" s="35"/>
      <c r="O129" s="35"/>
      <c r="P129" s="35"/>
      <c r="Q129" s="35">
        <v>29</v>
      </c>
      <c r="R129" s="35">
        <v>64</v>
      </c>
      <c r="S129" s="35"/>
      <c r="T129" s="35">
        <v>93</v>
      </c>
      <c r="U129" s="35"/>
      <c r="V129" s="35"/>
      <c r="W129" s="35"/>
      <c r="X129" s="35">
        <v>79</v>
      </c>
      <c r="Y129" s="35"/>
      <c r="Z129" s="35"/>
      <c r="AA129" s="35"/>
      <c r="AB129" s="35">
        <v>0</v>
      </c>
      <c r="AC129" s="35"/>
      <c r="AD129" s="35">
        <v>0</v>
      </c>
      <c r="AF129" s="35"/>
      <c r="AG129" s="35"/>
      <c r="AH129" s="35"/>
    </row>
    <row r="130" spans="1:34" ht="20.100000000000001" customHeight="1" x14ac:dyDescent="0.2">
      <c r="D130" s="44" t="s">
        <v>116</v>
      </c>
      <c r="F130" s="45">
        <v>41</v>
      </c>
      <c r="G130" s="46"/>
      <c r="H130" s="46"/>
      <c r="I130" s="46"/>
      <c r="J130" s="45">
        <v>109</v>
      </c>
      <c r="K130" s="45">
        <v>8</v>
      </c>
      <c r="L130" s="46"/>
      <c r="M130" s="45">
        <v>117</v>
      </c>
      <c r="N130" s="46"/>
      <c r="O130" s="46"/>
      <c r="P130" s="46"/>
      <c r="Q130" s="45">
        <v>82</v>
      </c>
      <c r="R130" s="45">
        <v>46</v>
      </c>
      <c r="S130" s="46"/>
      <c r="T130" s="45">
        <v>128</v>
      </c>
      <c r="U130" s="46"/>
      <c r="V130" s="46"/>
      <c r="W130" s="46"/>
      <c r="X130" s="45">
        <v>30</v>
      </c>
      <c r="Y130" s="46"/>
      <c r="Z130" s="46"/>
      <c r="AA130" s="46"/>
      <c r="AB130" s="45">
        <v>0</v>
      </c>
      <c r="AC130" s="46"/>
      <c r="AD130" s="45">
        <v>0</v>
      </c>
      <c r="AF130" s="35"/>
      <c r="AG130" s="35"/>
      <c r="AH130" s="35"/>
    </row>
    <row r="131" spans="1:34" ht="20.100000000000001" customHeight="1" x14ac:dyDescent="0.2">
      <c r="D131" s="2" t="s">
        <v>117</v>
      </c>
      <c r="F131" s="35">
        <v>46</v>
      </c>
      <c r="G131" s="35"/>
      <c r="H131" s="35"/>
      <c r="I131" s="35"/>
      <c r="J131" s="35">
        <v>113</v>
      </c>
      <c r="K131" s="35">
        <v>10</v>
      </c>
      <c r="L131" s="35"/>
      <c r="M131" s="35">
        <v>123</v>
      </c>
      <c r="N131" s="35"/>
      <c r="O131" s="35"/>
      <c r="P131" s="35"/>
      <c r="Q131" s="35">
        <v>50</v>
      </c>
      <c r="R131" s="35">
        <v>70</v>
      </c>
      <c r="S131" s="35"/>
      <c r="T131" s="35">
        <v>120</v>
      </c>
      <c r="U131" s="35"/>
      <c r="V131" s="35"/>
      <c r="W131" s="35"/>
      <c r="X131" s="35">
        <v>49</v>
      </c>
      <c r="Y131" s="35"/>
      <c r="Z131" s="35"/>
      <c r="AA131" s="35"/>
      <c r="AB131" s="35">
        <v>0</v>
      </c>
      <c r="AC131" s="35"/>
      <c r="AD131" s="35">
        <v>0</v>
      </c>
      <c r="AF131" s="35"/>
      <c r="AG131" s="35"/>
      <c r="AH131" s="35"/>
    </row>
    <row r="132" spans="1:34" ht="20.100000000000001" customHeight="1" x14ac:dyDescent="0.2">
      <c r="D132" s="44" t="s">
        <v>118</v>
      </c>
      <c r="F132" s="45">
        <v>36</v>
      </c>
      <c r="G132" s="46"/>
      <c r="H132" s="46"/>
      <c r="I132" s="46"/>
      <c r="J132" s="45">
        <v>109</v>
      </c>
      <c r="K132" s="45">
        <v>3</v>
      </c>
      <c r="L132" s="46"/>
      <c r="M132" s="45">
        <v>112</v>
      </c>
      <c r="N132" s="46"/>
      <c r="O132" s="46"/>
      <c r="P132" s="46"/>
      <c r="Q132" s="45">
        <v>49</v>
      </c>
      <c r="R132" s="45">
        <v>53</v>
      </c>
      <c r="S132" s="46"/>
      <c r="T132" s="45">
        <v>102</v>
      </c>
      <c r="U132" s="46"/>
      <c r="V132" s="46"/>
      <c r="W132" s="46"/>
      <c r="X132" s="45">
        <v>46</v>
      </c>
      <c r="Y132" s="46"/>
      <c r="Z132" s="46"/>
      <c r="AA132" s="46"/>
      <c r="AB132" s="45">
        <v>0</v>
      </c>
      <c r="AC132" s="46"/>
      <c r="AD132" s="45">
        <v>0</v>
      </c>
      <c r="AF132" s="35"/>
      <c r="AG132" s="35"/>
      <c r="AH132" s="35"/>
    </row>
    <row r="133" spans="1:34" ht="20.100000000000001" customHeight="1" x14ac:dyDescent="0.2">
      <c r="D133" s="2" t="s">
        <v>119</v>
      </c>
      <c r="F133" s="35">
        <v>54</v>
      </c>
      <c r="G133" s="35"/>
      <c r="H133" s="35"/>
      <c r="I133" s="35"/>
      <c r="J133" s="35">
        <v>113</v>
      </c>
      <c r="K133" s="35">
        <v>8</v>
      </c>
      <c r="L133" s="35"/>
      <c r="M133" s="35">
        <v>121</v>
      </c>
      <c r="N133" s="35"/>
      <c r="O133" s="35"/>
      <c r="P133" s="35"/>
      <c r="Q133" s="35">
        <v>67</v>
      </c>
      <c r="R133" s="35">
        <v>54</v>
      </c>
      <c r="S133" s="35"/>
      <c r="T133" s="35">
        <v>121</v>
      </c>
      <c r="U133" s="35"/>
      <c r="V133" s="35"/>
      <c r="W133" s="35"/>
      <c r="X133" s="35">
        <v>54</v>
      </c>
      <c r="Y133" s="35"/>
      <c r="Z133" s="35"/>
      <c r="AA133" s="35"/>
      <c r="AB133" s="35">
        <v>0</v>
      </c>
      <c r="AC133" s="35"/>
      <c r="AD133" s="35">
        <v>0</v>
      </c>
      <c r="AF133" s="35"/>
      <c r="AG133" s="35"/>
      <c r="AH133" s="35"/>
    </row>
    <row r="134" spans="1:34" ht="20.100000000000001" customHeight="1" x14ac:dyDescent="0.2">
      <c r="D134" s="2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F134" s="35"/>
      <c r="AG134" s="35"/>
      <c r="AH134" s="35"/>
    </row>
    <row r="135" spans="1:34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233</v>
      </c>
      <c r="G135" s="51"/>
      <c r="H135" s="51"/>
      <c r="I135" s="51"/>
      <c r="J135" s="50">
        <v>556</v>
      </c>
      <c r="K135" s="50">
        <v>33</v>
      </c>
      <c r="L135" s="51"/>
      <c r="M135" s="50">
        <v>589</v>
      </c>
      <c r="N135" s="51"/>
      <c r="O135" s="51"/>
      <c r="P135" s="51"/>
      <c r="Q135" s="50">
        <v>277</v>
      </c>
      <c r="R135" s="50">
        <v>287</v>
      </c>
      <c r="S135" s="51"/>
      <c r="T135" s="50">
        <v>564</v>
      </c>
      <c r="U135" s="51"/>
      <c r="V135" s="51"/>
      <c r="W135" s="51"/>
      <c r="X135" s="50">
        <v>258</v>
      </c>
      <c r="Y135" s="51"/>
      <c r="Z135" s="51"/>
      <c r="AA135" s="51"/>
      <c r="AB135" s="50">
        <v>0</v>
      </c>
      <c r="AC135" s="51"/>
      <c r="AD135" s="50">
        <v>0</v>
      </c>
      <c r="AF135" s="35"/>
      <c r="AG135" s="35"/>
      <c r="AH135" s="35"/>
    </row>
    <row r="136" spans="1:34" ht="20.100000000000001" customHeight="1" x14ac:dyDescent="0.2">
      <c r="D136" s="2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F136" s="35"/>
      <c r="AG136" s="35"/>
      <c r="AH136" s="35"/>
    </row>
    <row r="137" spans="1:34" ht="20.100000000000001" customHeight="1" x14ac:dyDescent="0.2">
      <c r="C137" s="3" t="s">
        <v>163</v>
      </c>
      <c r="D137" s="2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F137" s="35"/>
      <c r="AG137" s="35"/>
      <c r="AH137" s="35"/>
    </row>
    <row r="138" spans="1:34" ht="20.100000000000001" customHeight="1" x14ac:dyDescent="0.2">
      <c r="D138" s="2" t="s">
        <v>141</v>
      </c>
      <c r="F138" s="35">
        <v>45</v>
      </c>
      <c r="G138" s="35"/>
      <c r="H138" s="35"/>
      <c r="I138" s="35"/>
      <c r="J138" s="35">
        <v>119</v>
      </c>
      <c r="K138" s="35">
        <v>6</v>
      </c>
      <c r="L138" s="35"/>
      <c r="M138" s="35">
        <v>125</v>
      </c>
      <c r="N138" s="35"/>
      <c r="O138" s="35"/>
      <c r="P138" s="35"/>
      <c r="Q138" s="35">
        <v>45</v>
      </c>
      <c r="R138" s="35">
        <v>58</v>
      </c>
      <c r="S138" s="35"/>
      <c r="T138" s="35">
        <v>103</v>
      </c>
      <c r="U138" s="35"/>
      <c r="V138" s="35"/>
      <c r="W138" s="35"/>
      <c r="X138" s="35">
        <v>67</v>
      </c>
      <c r="Y138" s="35"/>
      <c r="Z138" s="35"/>
      <c r="AA138" s="35"/>
      <c r="AB138" s="35">
        <v>0</v>
      </c>
      <c r="AC138" s="35"/>
      <c r="AD138" s="35">
        <v>0</v>
      </c>
      <c r="AF138" s="35"/>
      <c r="AG138" s="35"/>
      <c r="AH138" s="35"/>
    </row>
    <row r="139" spans="1:34" ht="20.100000000000001" customHeight="1" x14ac:dyDescent="0.2">
      <c r="D139" s="44" t="s">
        <v>150</v>
      </c>
      <c r="F139" s="45">
        <v>56</v>
      </c>
      <c r="G139" s="46"/>
      <c r="H139" s="46"/>
      <c r="I139" s="46"/>
      <c r="J139" s="45">
        <v>106</v>
      </c>
      <c r="K139" s="45">
        <v>2</v>
      </c>
      <c r="L139" s="46"/>
      <c r="M139" s="45">
        <v>108</v>
      </c>
      <c r="N139" s="46"/>
      <c r="O139" s="46"/>
      <c r="P139" s="46"/>
      <c r="Q139" s="45">
        <v>44</v>
      </c>
      <c r="R139" s="45">
        <v>68</v>
      </c>
      <c r="S139" s="46"/>
      <c r="T139" s="45">
        <v>112</v>
      </c>
      <c r="U139" s="46"/>
      <c r="V139" s="46"/>
      <c r="W139" s="46"/>
      <c r="X139" s="45">
        <v>52</v>
      </c>
      <c r="Y139" s="46"/>
      <c r="Z139" s="46"/>
      <c r="AA139" s="46"/>
      <c r="AB139" s="45">
        <v>0</v>
      </c>
      <c r="AC139" s="46"/>
      <c r="AD139" s="45">
        <v>0</v>
      </c>
      <c r="AF139" s="35"/>
      <c r="AG139" s="35"/>
      <c r="AH139" s="35"/>
    </row>
    <row r="140" spans="1:34" ht="20.100000000000001" customHeight="1" x14ac:dyDescent="0.2">
      <c r="D140" s="2" t="s">
        <v>132</v>
      </c>
      <c r="F140" s="35">
        <v>4</v>
      </c>
      <c r="G140" s="35"/>
      <c r="H140" s="35"/>
      <c r="I140" s="35"/>
      <c r="J140" s="35">
        <v>116</v>
      </c>
      <c r="K140" s="35">
        <v>11</v>
      </c>
      <c r="L140" s="35"/>
      <c r="M140" s="35">
        <v>127</v>
      </c>
      <c r="N140" s="35"/>
      <c r="O140" s="35"/>
      <c r="P140" s="35"/>
      <c r="Q140" s="35">
        <v>119</v>
      </c>
      <c r="R140" s="35">
        <v>6</v>
      </c>
      <c r="S140" s="35"/>
      <c r="T140" s="35">
        <v>125</v>
      </c>
      <c r="U140" s="35"/>
      <c r="V140" s="35"/>
      <c r="W140" s="35"/>
      <c r="X140" s="35">
        <v>6</v>
      </c>
      <c r="Y140" s="35"/>
      <c r="Z140" s="35"/>
      <c r="AA140" s="35"/>
      <c r="AB140" s="35">
        <v>0</v>
      </c>
      <c r="AC140" s="35"/>
      <c r="AD140" s="35">
        <v>0</v>
      </c>
      <c r="AF140" s="35"/>
      <c r="AG140" s="35"/>
      <c r="AH140" s="35"/>
    </row>
    <row r="141" spans="1:34" ht="20.100000000000001" customHeight="1" x14ac:dyDescent="0.2">
      <c r="D141" s="44" t="s">
        <v>151</v>
      </c>
      <c r="F141" s="45">
        <v>15</v>
      </c>
      <c r="G141" s="46"/>
      <c r="H141" s="46"/>
      <c r="I141" s="46"/>
      <c r="J141" s="45">
        <v>104</v>
      </c>
      <c r="K141" s="45">
        <v>8</v>
      </c>
      <c r="L141" s="46"/>
      <c r="M141" s="45">
        <v>112</v>
      </c>
      <c r="N141" s="46"/>
      <c r="O141" s="46"/>
      <c r="P141" s="46"/>
      <c r="Q141" s="45">
        <v>66</v>
      </c>
      <c r="R141" s="45">
        <v>27</v>
      </c>
      <c r="S141" s="46"/>
      <c r="T141" s="45">
        <v>93</v>
      </c>
      <c r="U141" s="46"/>
      <c r="V141" s="46"/>
      <c r="W141" s="46"/>
      <c r="X141" s="45">
        <v>34</v>
      </c>
      <c r="Y141" s="46"/>
      <c r="Z141" s="46"/>
      <c r="AA141" s="46"/>
      <c r="AB141" s="45">
        <v>0</v>
      </c>
      <c r="AC141" s="46"/>
      <c r="AD141" s="45">
        <v>0</v>
      </c>
      <c r="AF141" s="35"/>
      <c r="AG141" s="35"/>
      <c r="AH141" s="35"/>
    </row>
    <row r="142" spans="1:34" ht="20.100000000000001" customHeight="1" x14ac:dyDescent="0.2">
      <c r="D142" s="2" t="s">
        <v>133</v>
      </c>
      <c r="F142" s="35">
        <v>43</v>
      </c>
      <c r="G142" s="35"/>
      <c r="H142" s="35"/>
      <c r="I142" s="35"/>
      <c r="J142" s="35">
        <v>126</v>
      </c>
      <c r="K142" s="35">
        <v>2</v>
      </c>
      <c r="L142" s="35"/>
      <c r="M142" s="35">
        <v>128</v>
      </c>
      <c r="N142" s="35"/>
      <c r="O142" s="35"/>
      <c r="P142" s="35"/>
      <c r="Q142" s="35">
        <v>96</v>
      </c>
      <c r="R142" s="35">
        <v>42</v>
      </c>
      <c r="S142" s="35"/>
      <c r="T142" s="35">
        <v>138</v>
      </c>
      <c r="U142" s="35"/>
      <c r="V142" s="35"/>
      <c r="W142" s="35"/>
      <c r="X142" s="35">
        <v>33</v>
      </c>
      <c r="Y142" s="35"/>
      <c r="Z142" s="35"/>
      <c r="AA142" s="35"/>
      <c r="AB142" s="35">
        <v>0</v>
      </c>
      <c r="AC142" s="35"/>
      <c r="AD142" s="35">
        <v>0</v>
      </c>
      <c r="AF142" s="35"/>
      <c r="AG142" s="35"/>
      <c r="AH142" s="35"/>
    </row>
    <row r="143" spans="1:34" ht="20.100000000000001" customHeight="1" x14ac:dyDescent="0.2">
      <c r="D143" s="44" t="s">
        <v>134</v>
      </c>
      <c r="F143" s="45">
        <v>18</v>
      </c>
      <c r="G143" s="46"/>
      <c r="H143" s="46"/>
      <c r="I143" s="46"/>
      <c r="J143" s="45">
        <v>130</v>
      </c>
      <c r="K143" s="45">
        <v>7</v>
      </c>
      <c r="L143" s="46"/>
      <c r="M143" s="45">
        <v>137</v>
      </c>
      <c r="N143" s="46"/>
      <c r="O143" s="46"/>
      <c r="P143" s="46"/>
      <c r="Q143" s="45">
        <v>118</v>
      </c>
      <c r="R143" s="45">
        <v>12</v>
      </c>
      <c r="S143" s="46"/>
      <c r="T143" s="45">
        <v>130</v>
      </c>
      <c r="U143" s="46"/>
      <c r="V143" s="46"/>
      <c r="W143" s="46"/>
      <c r="X143" s="45">
        <v>25</v>
      </c>
      <c r="Y143" s="46"/>
      <c r="Z143" s="46"/>
      <c r="AA143" s="46"/>
      <c r="AB143" s="45">
        <v>0</v>
      </c>
      <c r="AC143" s="46"/>
      <c r="AD143" s="45">
        <v>0</v>
      </c>
      <c r="AF143" s="35"/>
      <c r="AG143" s="35"/>
      <c r="AH143" s="35"/>
    </row>
    <row r="144" spans="1:34" ht="20.100000000000001" customHeight="1" x14ac:dyDescent="0.2">
      <c r="D144" s="2" t="s">
        <v>121</v>
      </c>
      <c r="F144" s="35">
        <v>33</v>
      </c>
      <c r="G144" s="35"/>
      <c r="H144" s="35"/>
      <c r="I144" s="35"/>
      <c r="J144" s="35">
        <v>121</v>
      </c>
      <c r="K144" s="35">
        <v>1</v>
      </c>
      <c r="L144" s="35"/>
      <c r="M144" s="35">
        <v>122</v>
      </c>
      <c r="N144" s="35"/>
      <c r="O144" s="35"/>
      <c r="P144" s="35"/>
      <c r="Q144" s="35">
        <v>58</v>
      </c>
      <c r="R144" s="35">
        <v>47</v>
      </c>
      <c r="S144" s="35"/>
      <c r="T144" s="35">
        <v>105</v>
      </c>
      <c r="U144" s="35"/>
      <c r="V144" s="35"/>
      <c r="W144" s="35"/>
      <c r="X144" s="35">
        <v>50</v>
      </c>
      <c r="Y144" s="35"/>
      <c r="Z144" s="35"/>
      <c r="AA144" s="35"/>
      <c r="AB144" s="35">
        <v>0</v>
      </c>
      <c r="AC144" s="35"/>
      <c r="AD144" s="35">
        <v>0</v>
      </c>
      <c r="AF144" s="35"/>
      <c r="AG144" s="35"/>
      <c r="AH144" s="35"/>
    </row>
    <row r="145" spans="1:34" ht="20.100000000000001" customHeight="1" x14ac:dyDescent="0.2">
      <c r="D145" s="44" t="s">
        <v>164</v>
      </c>
      <c r="F145" s="45">
        <v>50</v>
      </c>
      <c r="G145" s="46"/>
      <c r="H145" s="46"/>
      <c r="I145" s="46"/>
      <c r="J145" s="45">
        <v>110</v>
      </c>
      <c r="K145" s="45">
        <v>10</v>
      </c>
      <c r="L145" s="46"/>
      <c r="M145" s="45">
        <v>120</v>
      </c>
      <c r="N145" s="46"/>
      <c r="O145" s="46"/>
      <c r="P145" s="46"/>
      <c r="Q145" s="45">
        <v>56</v>
      </c>
      <c r="R145" s="45">
        <v>70</v>
      </c>
      <c r="S145" s="46"/>
      <c r="T145" s="45">
        <v>126</v>
      </c>
      <c r="U145" s="46"/>
      <c r="V145" s="46"/>
      <c r="W145" s="46"/>
      <c r="X145" s="45">
        <v>44</v>
      </c>
      <c r="Y145" s="46"/>
      <c r="Z145" s="46"/>
      <c r="AA145" s="46"/>
      <c r="AB145" s="45">
        <v>0</v>
      </c>
      <c r="AC145" s="46"/>
      <c r="AD145" s="45">
        <v>0</v>
      </c>
      <c r="AF145" s="35"/>
      <c r="AG145" s="35"/>
      <c r="AH145" s="35"/>
    </row>
    <row r="146" spans="1:34" ht="20.100000000000001" customHeight="1" x14ac:dyDescent="0.2">
      <c r="D146" s="2" t="s">
        <v>123</v>
      </c>
      <c r="F146" s="35">
        <v>39</v>
      </c>
      <c r="G146" s="35"/>
      <c r="H146" s="35"/>
      <c r="I146" s="35"/>
      <c r="J146" s="35">
        <v>126</v>
      </c>
      <c r="K146" s="35">
        <v>7</v>
      </c>
      <c r="L146" s="35"/>
      <c r="M146" s="35">
        <v>133</v>
      </c>
      <c r="N146" s="35"/>
      <c r="O146" s="35"/>
      <c r="P146" s="35"/>
      <c r="Q146" s="35">
        <v>66</v>
      </c>
      <c r="R146" s="35">
        <v>36</v>
      </c>
      <c r="S146" s="35"/>
      <c r="T146" s="35">
        <v>102</v>
      </c>
      <c r="U146" s="35"/>
      <c r="V146" s="35"/>
      <c r="W146" s="35"/>
      <c r="X146" s="35">
        <v>70</v>
      </c>
      <c r="Y146" s="35"/>
      <c r="Z146" s="35"/>
      <c r="AA146" s="35"/>
      <c r="AB146" s="35">
        <v>0</v>
      </c>
      <c r="AC146" s="35"/>
      <c r="AD146" s="35">
        <v>0</v>
      </c>
      <c r="AF146" s="35"/>
      <c r="AG146" s="35"/>
      <c r="AH146" s="35"/>
    </row>
    <row r="147" spans="1:34" ht="20.100000000000001" customHeight="1" x14ac:dyDescent="0.2">
      <c r="D147" s="44" t="s">
        <v>124</v>
      </c>
      <c r="F147" s="45">
        <v>41</v>
      </c>
      <c r="G147" s="46"/>
      <c r="H147" s="46"/>
      <c r="I147" s="46"/>
      <c r="J147" s="45">
        <v>123</v>
      </c>
      <c r="K147" s="45">
        <v>2</v>
      </c>
      <c r="L147" s="46"/>
      <c r="M147" s="45">
        <v>125</v>
      </c>
      <c r="N147" s="46"/>
      <c r="O147" s="46"/>
      <c r="P147" s="46"/>
      <c r="Q147" s="45">
        <v>53</v>
      </c>
      <c r="R147" s="45">
        <v>35</v>
      </c>
      <c r="S147" s="46"/>
      <c r="T147" s="45">
        <v>88</v>
      </c>
      <c r="U147" s="46"/>
      <c r="V147" s="46"/>
      <c r="W147" s="46"/>
      <c r="X147" s="45">
        <v>78</v>
      </c>
      <c r="Y147" s="46"/>
      <c r="Z147" s="46"/>
      <c r="AA147" s="46"/>
      <c r="AB147" s="45">
        <v>0</v>
      </c>
      <c r="AC147" s="46"/>
      <c r="AD147" s="45">
        <v>0</v>
      </c>
      <c r="AF147" s="35"/>
      <c r="AG147" s="35"/>
      <c r="AH147" s="35"/>
    </row>
    <row r="148" spans="1:34" ht="20.100000000000001" customHeight="1" x14ac:dyDescent="0.2">
      <c r="D148" s="2" t="s">
        <v>165</v>
      </c>
      <c r="F148" s="35">
        <v>26</v>
      </c>
      <c r="G148" s="35"/>
      <c r="H148" s="35"/>
      <c r="I148" s="35"/>
      <c r="J148" s="35">
        <v>127</v>
      </c>
      <c r="K148" s="35">
        <v>8</v>
      </c>
      <c r="L148" s="35"/>
      <c r="M148" s="35">
        <v>135</v>
      </c>
      <c r="N148" s="35"/>
      <c r="O148" s="35"/>
      <c r="P148" s="35"/>
      <c r="Q148" s="35">
        <v>68</v>
      </c>
      <c r="R148" s="35">
        <v>46</v>
      </c>
      <c r="S148" s="35"/>
      <c r="T148" s="35">
        <v>114</v>
      </c>
      <c r="U148" s="35"/>
      <c r="V148" s="35"/>
      <c r="W148" s="35"/>
      <c r="X148" s="35">
        <v>47</v>
      </c>
      <c r="Y148" s="35"/>
      <c r="Z148" s="35"/>
      <c r="AA148" s="35"/>
      <c r="AB148" s="35">
        <v>0</v>
      </c>
      <c r="AC148" s="35"/>
      <c r="AD148" s="35">
        <v>0</v>
      </c>
      <c r="AF148" s="35"/>
      <c r="AG148" s="35"/>
      <c r="AH148" s="35"/>
    </row>
    <row r="149" spans="1:34" ht="20.100000000000001" customHeight="1" x14ac:dyDescent="0.2">
      <c r="D149" s="44" t="s">
        <v>166</v>
      </c>
      <c r="F149" s="45">
        <v>53</v>
      </c>
      <c r="G149" s="46"/>
      <c r="H149" s="46"/>
      <c r="I149" s="46"/>
      <c r="J149" s="45">
        <v>129</v>
      </c>
      <c r="K149" s="45">
        <v>2</v>
      </c>
      <c r="L149" s="46"/>
      <c r="M149" s="45">
        <v>131</v>
      </c>
      <c r="N149" s="46"/>
      <c r="O149" s="46"/>
      <c r="P149" s="46"/>
      <c r="Q149" s="45">
        <v>55</v>
      </c>
      <c r="R149" s="45">
        <v>46</v>
      </c>
      <c r="S149" s="46"/>
      <c r="T149" s="45">
        <v>101</v>
      </c>
      <c r="U149" s="46"/>
      <c r="V149" s="46"/>
      <c r="W149" s="46"/>
      <c r="X149" s="45">
        <v>83</v>
      </c>
      <c r="Y149" s="46"/>
      <c r="Z149" s="46"/>
      <c r="AA149" s="46"/>
      <c r="AB149" s="45">
        <v>0</v>
      </c>
      <c r="AC149" s="46"/>
      <c r="AD149" s="45">
        <v>0</v>
      </c>
      <c r="AF149" s="35"/>
      <c r="AG149" s="35"/>
      <c r="AH149" s="35"/>
    </row>
    <row r="150" spans="1:34" ht="20.100000000000001" customHeight="1" x14ac:dyDescent="0.2">
      <c r="D150" s="2" t="s">
        <v>167</v>
      </c>
      <c r="F150" s="35">
        <v>22</v>
      </c>
      <c r="G150" s="35"/>
      <c r="H150" s="35"/>
      <c r="I150" s="35"/>
      <c r="J150" s="35">
        <v>113</v>
      </c>
      <c r="K150" s="35">
        <v>1</v>
      </c>
      <c r="L150" s="35"/>
      <c r="M150" s="35">
        <v>114</v>
      </c>
      <c r="N150" s="35"/>
      <c r="O150" s="35"/>
      <c r="P150" s="35"/>
      <c r="Q150" s="35">
        <v>55</v>
      </c>
      <c r="R150" s="35">
        <v>36</v>
      </c>
      <c r="S150" s="35"/>
      <c r="T150" s="35">
        <v>91</v>
      </c>
      <c r="U150" s="35"/>
      <c r="V150" s="35"/>
      <c r="W150" s="35"/>
      <c r="X150" s="35">
        <v>45</v>
      </c>
      <c r="Y150" s="35"/>
      <c r="Z150" s="35"/>
      <c r="AA150" s="35"/>
      <c r="AB150" s="35">
        <v>0</v>
      </c>
      <c r="AC150" s="35"/>
      <c r="AD150" s="35">
        <v>0</v>
      </c>
      <c r="AF150" s="35"/>
      <c r="AG150" s="35"/>
      <c r="AH150" s="35"/>
    </row>
    <row r="151" spans="1:34" ht="20.100000000000001" customHeight="1" x14ac:dyDescent="0.2">
      <c r="D151" s="44" t="s">
        <v>147</v>
      </c>
      <c r="F151" s="45">
        <v>60</v>
      </c>
      <c r="G151" s="46"/>
      <c r="H151" s="46"/>
      <c r="I151" s="46"/>
      <c r="J151" s="45">
        <v>102</v>
      </c>
      <c r="K151" s="45">
        <v>3</v>
      </c>
      <c r="L151" s="46"/>
      <c r="M151" s="45">
        <v>105</v>
      </c>
      <c r="N151" s="46"/>
      <c r="O151" s="46"/>
      <c r="P151" s="46"/>
      <c r="Q151" s="45">
        <v>39</v>
      </c>
      <c r="R151" s="45">
        <v>76</v>
      </c>
      <c r="S151" s="46"/>
      <c r="T151" s="45">
        <v>115</v>
      </c>
      <c r="U151" s="46"/>
      <c r="V151" s="46"/>
      <c r="W151" s="46"/>
      <c r="X151" s="45">
        <v>50</v>
      </c>
      <c r="Y151" s="46"/>
      <c r="Z151" s="46"/>
      <c r="AA151" s="46"/>
      <c r="AB151" s="45">
        <v>0</v>
      </c>
      <c r="AC151" s="46"/>
      <c r="AD151" s="45">
        <v>0</v>
      </c>
      <c r="AF151" s="35"/>
      <c r="AG151" s="35"/>
      <c r="AH151" s="35"/>
    </row>
    <row r="152" spans="1:34" ht="20.100000000000001" customHeight="1" x14ac:dyDescent="0.2">
      <c r="D152" s="2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F152" s="35"/>
      <c r="AG152" s="35"/>
      <c r="AH152" s="35"/>
    </row>
    <row r="153" spans="1:34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505</v>
      </c>
      <c r="G153" s="51"/>
      <c r="H153" s="51"/>
      <c r="I153" s="51"/>
      <c r="J153" s="50">
        <v>1652</v>
      </c>
      <c r="K153" s="50">
        <v>70</v>
      </c>
      <c r="L153" s="51"/>
      <c r="M153" s="50">
        <v>1722</v>
      </c>
      <c r="N153" s="51"/>
      <c r="O153" s="51"/>
      <c r="P153" s="51"/>
      <c r="Q153" s="50">
        <v>938</v>
      </c>
      <c r="R153" s="50">
        <v>605</v>
      </c>
      <c r="S153" s="51"/>
      <c r="T153" s="50">
        <v>1543</v>
      </c>
      <c r="U153" s="51"/>
      <c r="V153" s="51"/>
      <c r="W153" s="51"/>
      <c r="X153" s="50">
        <v>684</v>
      </c>
      <c r="Y153" s="51"/>
      <c r="Z153" s="51"/>
      <c r="AA153" s="51"/>
      <c r="AB153" s="50">
        <v>0</v>
      </c>
      <c r="AC153" s="51"/>
      <c r="AD153" s="50">
        <v>0</v>
      </c>
      <c r="AF153" s="35"/>
      <c r="AG153" s="35"/>
      <c r="AH153" s="35"/>
    </row>
    <row r="154" spans="1:34" ht="20.100000000000001" customHeight="1" x14ac:dyDescent="0.2">
      <c r="D154" s="2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F154" s="35"/>
      <c r="AG154" s="35"/>
      <c r="AH154" s="35"/>
    </row>
    <row r="155" spans="1:34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738</v>
      </c>
      <c r="G155" s="51"/>
      <c r="H155" s="51"/>
      <c r="I155" s="51"/>
      <c r="J155" s="56">
        <v>2208</v>
      </c>
      <c r="K155" s="56">
        <v>103</v>
      </c>
      <c r="L155" s="51"/>
      <c r="M155" s="56">
        <v>2311</v>
      </c>
      <c r="N155" s="51"/>
      <c r="O155" s="51"/>
      <c r="P155" s="51"/>
      <c r="Q155" s="56">
        <v>1215</v>
      </c>
      <c r="R155" s="56">
        <v>892</v>
      </c>
      <c r="S155" s="51"/>
      <c r="T155" s="56">
        <v>2107</v>
      </c>
      <c r="U155" s="51"/>
      <c r="V155" s="51"/>
      <c r="W155" s="51"/>
      <c r="X155" s="56">
        <v>942</v>
      </c>
      <c r="Y155" s="51"/>
      <c r="Z155" s="51"/>
      <c r="AA155" s="51"/>
      <c r="AB155" s="56">
        <v>0</v>
      </c>
      <c r="AC155" s="51"/>
      <c r="AD155" s="56">
        <v>0</v>
      </c>
      <c r="AF155" s="35"/>
      <c r="AG155" s="35"/>
      <c r="AH155" s="35"/>
    </row>
    <row r="156" spans="1:34" ht="20.100000000000001" customHeight="1" x14ac:dyDescent="0.2">
      <c r="D156" s="2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F156" s="35"/>
      <c r="AG156" s="35"/>
      <c r="AH156" s="35"/>
    </row>
    <row r="157" spans="1:34" ht="20.100000000000001" customHeight="1" x14ac:dyDescent="0.2">
      <c r="B157" s="6" t="s">
        <v>170</v>
      </c>
      <c r="D157" s="2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F157" s="35"/>
      <c r="AG157" s="35"/>
      <c r="AH157" s="35"/>
    </row>
    <row r="158" spans="1:34" ht="20.100000000000001" customHeight="1" x14ac:dyDescent="0.2">
      <c r="C158" s="3" t="s">
        <v>114</v>
      </c>
      <c r="D158" s="2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F158" s="35"/>
      <c r="AG158" s="35"/>
      <c r="AH158" s="35"/>
    </row>
    <row r="159" spans="1:34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/>
      <c r="M159" s="35">
        <v>0</v>
      </c>
      <c r="N159" s="35"/>
      <c r="O159" s="35"/>
      <c r="P159" s="35"/>
      <c r="Q159" s="35">
        <v>0</v>
      </c>
      <c r="R159" s="35">
        <v>0</v>
      </c>
      <c r="S159" s="35"/>
      <c r="T159" s="35">
        <v>0</v>
      </c>
      <c r="U159" s="35"/>
      <c r="V159" s="35"/>
      <c r="W159" s="35"/>
      <c r="X159" s="35">
        <v>0</v>
      </c>
      <c r="Y159" s="35"/>
      <c r="Z159" s="35"/>
      <c r="AA159" s="35"/>
      <c r="AB159" s="35">
        <v>0</v>
      </c>
      <c r="AC159" s="35"/>
      <c r="AD159" s="35">
        <v>0</v>
      </c>
      <c r="AF159" s="35"/>
      <c r="AG159" s="35"/>
      <c r="AH159" s="35"/>
    </row>
    <row r="160" spans="1:34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6"/>
      <c r="M160" s="45">
        <v>0</v>
      </c>
      <c r="N160" s="46"/>
      <c r="O160" s="46"/>
      <c r="P160" s="46"/>
      <c r="Q160" s="45">
        <v>0</v>
      </c>
      <c r="R160" s="45">
        <v>0</v>
      </c>
      <c r="S160" s="46"/>
      <c r="T160" s="45">
        <v>0</v>
      </c>
      <c r="U160" s="46"/>
      <c r="V160" s="46"/>
      <c r="W160" s="46"/>
      <c r="X160" s="45">
        <v>0</v>
      </c>
      <c r="Y160" s="46"/>
      <c r="Z160" s="46"/>
      <c r="AA160" s="46"/>
      <c r="AB160" s="45">
        <v>0</v>
      </c>
      <c r="AC160" s="46"/>
      <c r="AD160" s="45">
        <v>0</v>
      </c>
      <c r="AF160" s="35"/>
      <c r="AG160" s="35"/>
      <c r="AH160" s="35"/>
    </row>
    <row r="161" spans="1:34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/>
      <c r="M161" s="35">
        <v>0</v>
      </c>
      <c r="N161" s="35"/>
      <c r="O161" s="35"/>
      <c r="P161" s="35"/>
      <c r="Q161" s="35">
        <v>0</v>
      </c>
      <c r="R161" s="35">
        <v>0</v>
      </c>
      <c r="S161" s="35"/>
      <c r="T161" s="35">
        <v>0</v>
      </c>
      <c r="U161" s="35"/>
      <c r="V161" s="35"/>
      <c r="W161" s="35"/>
      <c r="X161" s="35">
        <v>0</v>
      </c>
      <c r="Y161" s="35"/>
      <c r="Z161" s="35"/>
      <c r="AA161" s="35"/>
      <c r="AB161" s="35">
        <v>0</v>
      </c>
      <c r="AC161" s="35"/>
      <c r="AD161" s="35">
        <v>0</v>
      </c>
      <c r="AF161" s="35"/>
      <c r="AG161" s="35"/>
      <c r="AH161" s="35"/>
    </row>
    <row r="162" spans="1:34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6"/>
      <c r="M162" s="45">
        <v>0</v>
      </c>
      <c r="N162" s="46"/>
      <c r="O162" s="46"/>
      <c r="P162" s="46"/>
      <c r="Q162" s="45">
        <v>0</v>
      </c>
      <c r="R162" s="45">
        <v>0</v>
      </c>
      <c r="S162" s="46"/>
      <c r="T162" s="45">
        <v>0</v>
      </c>
      <c r="U162" s="46"/>
      <c r="V162" s="46"/>
      <c r="W162" s="46"/>
      <c r="X162" s="45">
        <v>0</v>
      </c>
      <c r="Y162" s="46"/>
      <c r="Z162" s="46"/>
      <c r="AA162" s="46"/>
      <c r="AB162" s="45">
        <v>0</v>
      </c>
      <c r="AC162" s="46"/>
      <c r="AD162" s="45">
        <v>0</v>
      </c>
      <c r="AF162" s="35"/>
      <c r="AG162" s="35"/>
      <c r="AH162" s="35"/>
    </row>
    <row r="163" spans="1:34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/>
      <c r="M163" s="35">
        <v>0</v>
      </c>
      <c r="N163" s="35"/>
      <c r="O163" s="35"/>
      <c r="P163" s="35"/>
      <c r="Q163" s="35">
        <v>0</v>
      </c>
      <c r="R163" s="35">
        <v>0</v>
      </c>
      <c r="S163" s="35"/>
      <c r="T163" s="35">
        <v>0</v>
      </c>
      <c r="U163" s="35"/>
      <c r="V163" s="35"/>
      <c r="W163" s="35"/>
      <c r="X163" s="35">
        <v>0</v>
      </c>
      <c r="Y163" s="35"/>
      <c r="Z163" s="35"/>
      <c r="AA163" s="35"/>
      <c r="AB163" s="35">
        <v>0</v>
      </c>
      <c r="AC163" s="35"/>
      <c r="AD163" s="35">
        <v>0</v>
      </c>
      <c r="AF163" s="35"/>
      <c r="AG163" s="35"/>
      <c r="AH163" s="35"/>
    </row>
    <row r="164" spans="1:34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6"/>
      <c r="M164" s="45">
        <v>0</v>
      </c>
      <c r="N164" s="46"/>
      <c r="O164" s="46"/>
      <c r="P164" s="46"/>
      <c r="Q164" s="45">
        <v>0</v>
      </c>
      <c r="R164" s="45">
        <v>0</v>
      </c>
      <c r="S164" s="46"/>
      <c r="T164" s="45">
        <v>0</v>
      </c>
      <c r="U164" s="46"/>
      <c r="V164" s="46"/>
      <c r="W164" s="46"/>
      <c r="X164" s="45">
        <v>0</v>
      </c>
      <c r="Y164" s="46"/>
      <c r="Z164" s="46"/>
      <c r="AA164" s="46"/>
      <c r="AB164" s="45">
        <v>0</v>
      </c>
      <c r="AC164" s="46"/>
      <c r="AD164" s="45">
        <v>0</v>
      </c>
      <c r="AF164" s="35"/>
      <c r="AG164" s="35"/>
      <c r="AH164" s="35"/>
    </row>
    <row r="165" spans="1:34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/>
      <c r="M165" s="46">
        <v>0</v>
      </c>
      <c r="N165" s="46"/>
      <c r="O165" s="46"/>
      <c r="P165" s="46"/>
      <c r="Q165" s="46">
        <v>0</v>
      </c>
      <c r="R165" s="46">
        <v>0</v>
      </c>
      <c r="S165" s="46"/>
      <c r="T165" s="46">
        <v>0</v>
      </c>
      <c r="U165" s="46"/>
      <c r="V165" s="46"/>
      <c r="W165" s="46"/>
      <c r="X165" s="46">
        <v>0</v>
      </c>
      <c r="Y165" s="46"/>
      <c r="Z165" s="46"/>
      <c r="AA165" s="46"/>
      <c r="AB165" s="46">
        <v>0</v>
      </c>
      <c r="AC165" s="46"/>
      <c r="AD165" s="46">
        <v>0</v>
      </c>
      <c r="AF165" s="35"/>
      <c r="AG165" s="35"/>
      <c r="AH165" s="35"/>
    </row>
    <row r="166" spans="1:34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F166" s="35"/>
      <c r="AG166" s="35"/>
      <c r="AH166" s="35"/>
    </row>
    <row r="167" spans="1:34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1"/>
      <c r="M167" s="50">
        <v>0</v>
      </c>
      <c r="N167" s="51"/>
      <c r="O167" s="51"/>
      <c r="P167" s="51"/>
      <c r="Q167" s="50">
        <v>0</v>
      </c>
      <c r="R167" s="50">
        <v>0</v>
      </c>
      <c r="S167" s="51"/>
      <c r="T167" s="50">
        <v>0</v>
      </c>
      <c r="U167" s="51"/>
      <c r="V167" s="51"/>
      <c r="W167" s="51"/>
      <c r="X167" s="50">
        <v>0</v>
      </c>
      <c r="Y167" s="51"/>
      <c r="Z167" s="51"/>
      <c r="AA167" s="51"/>
      <c r="AB167" s="50">
        <v>0</v>
      </c>
      <c r="AC167" s="51"/>
      <c r="AD167" s="50">
        <v>0</v>
      </c>
      <c r="AF167" s="35"/>
      <c r="AG167" s="35"/>
      <c r="AH167" s="35"/>
    </row>
    <row r="168" spans="1:34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F168" s="35"/>
      <c r="AG168" s="35"/>
      <c r="AH168" s="35"/>
    </row>
    <row r="169" spans="1:34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F169" s="35"/>
      <c r="AG169" s="35"/>
      <c r="AH169" s="35"/>
    </row>
    <row r="170" spans="1:34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/>
      <c r="M170" s="35">
        <v>0</v>
      </c>
      <c r="N170" s="35"/>
      <c r="O170" s="35"/>
      <c r="P170" s="35"/>
      <c r="Q170" s="35">
        <v>0</v>
      </c>
      <c r="R170" s="35">
        <v>0</v>
      </c>
      <c r="S170" s="35"/>
      <c r="T170" s="35">
        <v>0</v>
      </c>
      <c r="U170" s="35"/>
      <c r="V170" s="35"/>
      <c r="W170" s="35"/>
      <c r="X170" s="35">
        <v>0</v>
      </c>
      <c r="Y170" s="35"/>
      <c r="Z170" s="35"/>
      <c r="AA170" s="35"/>
      <c r="AB170" s="35">
        <v>0</v>
      </c>
      <c r="AC170" s="35"/>
      <c r="AD170" s="35">
        <v>0</v>
      </c>
      <c r="AF170" s="35"/>
      <c r="AG170" s="35"/>
      <c r="AH170" s="35"/>
    </row>
    <row r="171" spans="1:34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6"/>
      <c r="M171" s="45">
        <v>0</v>
      </c>
      <c r="N171" s="46"/>
      <c r="O171" s="46"/>
      <c r="P171" s="46"/>
      <c r="Q171" s="45">
        <v>0</v>
      </c>
      <c r="R171" s="45">
        <v>0</v>
      </c>
      <c r="S171" s="46"/>
      <c r="T171" s="45">
        <v>0</v>
      </c>
      <c r="U171" s="46"/>
      <c r="V171" s="46"/>
      <c r="W171" s="46"/>
      <c r="X171" s="45">
        <v>0</v>
      </c>
      <c r="Y171" s="46"/>
      <c r="Z171" s="46"/>
      <c r="AA171" s="46"/>
      <c r="AB171" s="45">
        <v>0</v>
      </c>
      <c r="AC171" s="46"/>
      <c r="AD171" s="45">
        <v>0</v>
      </c>
      <c r="AF171" s="35"/>
      <c r="AG171" s="35"/>
      <c r="AH171" s="35"/>
    </row>
    <row r="172" spans="1:34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/>
      <c r="M172" s="35">
        <v>0</v>
      </c>
      <c r="N172" s="35"/>
      <c r="O172" s="35"/>
      <c r="P172" s="35"/>
      <c r="Q172" s="35">
        <v>0</v>
      </c>
      <c r="R172" s="35">
        <v>0</v>
      </c>
      <c r="S172" s="35"/>
      <c r="T172" s="35">
        <v>0</v>
      </c>
      <c r="U172" s="35"/>
      <c r="V172" s="35"/>
      <c r="W172" s="35"/>
      <c r="X172" s="35">
        <v>0</v>
      </c>
      <c r="Y172" s="35"/>
      <c r="Z172" s="35"/>
      <c r="AA172" s="35"/>
      <c r="AB172" s="35">
        <v>0</v>
      </c>
      <c r="AC172" s="35"/>
      <c r="AD172" s="35">
        <v>0</v>
      </c>
      <c r="AF172" s="35"/>
      <c r="AG172" s="35"/>
      <c r="AH172" s="35"/>
    </row>
    <row r="173" spans="1:34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6"/>
      <c r="M173" s="45">
        <v>0</v>
      </c>
      <c r="N173" s="46"/>
      <c r="O173" s="46"/>
      <c r="P173" s="46"/>
      <c r="Q173" s="45">
        <v>0</v>
      </c>
      <c r="R173" s="45">
        <v>0</v>
      </c>
      <c r="S173" s="46"/>
      <c r="T173" s="45">
        <v>0</v>
      </c>
      <c r="U173" s="46"/>
      <c r="V173" s="46"/>
      <c r="W173" s="46"/>
      <c r="X173" s="45">
        <v>0</v>
      </c>
      <c r="Y173" s="46"/>
      <c r="Z173" s="46"/>
      <c r="AA173" s="46"/>
      <c r="AB173" s="45">
        <v>0</v>
      </c>
      <c r="AC173" s="46"/>
      <c r="AD173" s="45">
        <v>0</v>
      </c>
      <c r="AF173" s="35"/>
      <c r="AG173" s="35"/>
      <c r="AH173" s="35"/>
    </row>
    <row r="174" spans="1:34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/>
      <c r="M174" s="35">
        <v>0</v>
      </c>
      <c r="N174" s="35"/>
      <c r="O174" s="35"/>
      <c r="P174" s="35"/>
      <c r="Q174" s="35">
        <v>0</v>
      </c>
      <c r="R174" s="35">
        <v>0</v>
      </c>
      <c r="S174" s="35"/>
      <c r="T174" s="35">
        <v>0</v>
      </c>
      <c r="U174" s="35"/>
      <c r="V174" s="35"/>
      <c r="W174" s="35"/>
      <c r="X174" s="35">
        <v>0</v>
      </c>
      <c r="Y174" s="35"/>
      <c r="Z174" s="35"/>
      <c r="AA174" s="35"/>
      <c r="AB174" s="35">
        <v>0</v>
      </c>
      <c r="AC174" s="35"/>
      <c r="AD174" s="35">
        <v>0</v>
      </c>
      <c r="AF174" s="35"/>
      <c r="AG174" s="35"/>
      <c r="AH174" s="35"/>
    </row>
    <row r="175" spans="1:34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6"/>
      <c r="M175" s="45">
        <v>0</v>
      </c>
      <c r="N175" s="46"/>
      <c r="O175" s="46"/>
      <c r="P175" s="46"/>
      <c r="Q175" s="45">
        <v>0</v>
      </c>
      <c r="R175" s="45">
        <v>0</v>
      </c>
      <c r="S175" s="46"/>
      <c r="T175" s="45">
        <v>0</v>
      </c>
      <c r="U175" s="46"/>
      <c r="V175" s="46"/>
      <c r="W175" s="46"/>
      <c r="X175" s="45">
        <v>0</v>
      </c>
      <c r="Y175" s="46"/>
      <c r="Z175" s="46"/>
      <c r="AA175" s="46"/>
      <c r="AB175" s="45">
        <v>0</v>
      </c>
      <c r="AC175" s="46"/>
      <c r="AD175" s="45">
        <v>0</v>
      </c>
      <c r="AF175" s="35"/>
      <c r="AG175" s="35"/>
      <c r="AH175" s="35"/>
    </row>
    <row r="176" spans="1:34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/>
      <c r="M176" s="35">
        <v>0</v>
      </c>
      <c r="N176" s="35"/>
      <c r="O176" s="35"/>
      <c r="P176" s="35"/>
      <c r="Q176" s="35">
        <v>0</v>
      </c>
      <c r="R176" s="35">
        <v>0</v>
      </c>
      <c r="S176" s="35"/>
      <c r="T176" s="35">
        <v>0</v>
      </c>
      <c r="U176" s="35"/>
      <c r="V176" s="35"/>
      <c r="W176" s="35"/>
      <c r="X176" s="35">
        <v>0</v>
      </c>
      <c r="Y176" s="35"/>
      <c r="Z176" s="35"/>
      <c r="AA176" s="35"/>
      <c r="AB176" s="35">
        <v>0</v>
      </c>
      <c r="AC176" s="35"/>
      <c r="AD176" s="35">
        <v>0</v>
      </c>
      <c r="AF176" s="35"/>
      <c r="AG176" s="35"/>
      <c r="AH176" s="35"/>
    </row>
    <row r="177" spans="1:34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6"/>
      <c r="M177" s="45">
        <v>0</v>
      </c>
      <c r="N177" s="46"/>
      <c r="O177" s="46"/>
      <c r="P177" s="46"/>
      <c r="Q177" s="45">
        <v>0</v>
      </c>
      <c r="R177" s="45">
        <v>0</v>
      </c>
      <c r="S177" s="46"/>
      <c r="T177" s="45">
        <v>0</v>
      </c>
      <c r="U177" s="46"/>
      <c r="V177" s="46"/>
      <c r="W177" s="46"/>
      <c r="X177" s="45">
        <v>0</v>
      </c>
      <c r="Y177" s="46"/>
      <c r="Z177" s="46"/>
      <c r="AA177" s="46"/>
      <c r="AB177" s="45">
        <v>0</v>
      </c>
      <c r="AC177" s="46"/>
      <c r="AD177" s="45">
        <v>0</v>
      </c>
      <c r="AF177" s="35"/>
      <c r="AG177" s="35"/>
      <c r="AH177" s="35"/>
    </row>
    <row r="178" spans="1:34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/>
      <c r="M178" s="35">
        <v>0</v>
      </c>
      <c r="N178" s="35"/>
      <c r="O178" s="35"/>
      <c r="P178" s="35"/>
      <c r="Q178" s="35">
        <v>0</v>
      </c>
      <c r="R178" s="35">
        <v>0</v>
      </c>
      <c r="S178" s="35"/>
      <c r="T178" s="35">
        <v>0</v>
      </c>
      <c r="U178" s="35"/>
      <c r="V178" s="35"/>
      <c r="W178" s="35"/>
      <c r="X178" s="35">
        <v>0</v>
      </c>
      <c r="Y178" s="35"/>
      <c r="Z178" s="35"/>
      <c r="AA178" s="35"/>
      <c r="AB178" s="35">
        <v>0</v>
      </c>
      <c r="AC178" s="35"/>
      <c r="AD178" s="35">
        <v>0</v>
      </c>
      <c r="AF178" s="35"/>
      <c r="AG178" s="35"/>
      <c r="AH178" s="35"/>
    </row>
    <row r="179" spans="1:34" ht="20.100000000000001" customHeight="1" x14ac:dyDescent="0.2">
      <c r="D179" s="2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F179" s="35"/>
      <c r="AG179" s="35"/>
      <c r="AH179" s="35"/>
    </row>
    <row r="180" spans="1:34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1"/>
      <c r="M180" s="50">
        <v>0</v>
      </c>
      <c r="N180" s="51"/>
      <c r="O180" s="51"/>
      <c r="P180" s="51"/>
      <c r="Q180" s="50">
        <v>0</v>
      </c>
      <c r="R180" s="50">
        <v>0</v>
      </c>
      <c r="S180" s="51"/>
      <c r="T180" s="50">
        <v>0</v>
      </c>
      <c r="U180" s="51"/>
      <c r="V180" s="51"/>
      <c r="W180" s="51"/>
      <c r="X180" s="50">
        <v>0</v>
      </c>
      <c r="Y180" s="51"/>
      <c r="Z180" s="51"/>
      <c r="AA180" s="51"/>
      <c r="AB180" s="50">
        <v>0</v>
      </c>
      <c r="AC180" s="51"/>
      <c r="AD180" s="50">
        <v>0</v>
      </c>
      <c r="AF180" s="35"/>
      <c r="AG180" s="35"/>
      <c r="AH180" s="35"/>
    </row>
    <row r="181" spans="1:34" ht="20.100000000000001" customHeight="1" x14ac:dyDescent="0.2">
      <c r="D181" s="2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F181" s="35"/>
      <c r="AG181" s="35"/>
      <c r="AH181" s="35"/>
    </row>
    <row r="182" spans="1:34" ht="20.100000000000001" customHeight="1" x14ac:dyDescent="0.2">
      <c r="C182" s="3" t="s">
        <v>178</v>
      </c>
      <c r="D182" s="2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F182" s="35"/>
      <c r="AG182" s="35"/>
      <c r="AH182" s="35"/>
    </row>
    <row r="183" spans="1:34" ht="20.100000000000001" customHeight="1" x14ac:dyDescent="0.2">
      <c r="D183" s="2" t="s">
        <v>141</v>
      </c>
      <c r="F183" s="35">
        <v>1</v>
      </c>
      <c r="G183" s="35"/>
      <c r="H183" s="35"/>
      <c r="I183" s="35"/>
      <c r="J183" s="35">
        <v>1</v>
      </c>
      <c r="K183" s="35">
        <v>0</v>
      </c>
      <c r="L183" s="35"/>
      <c r="M183" s="35">
        <v>1</v>
      </c>
      <c r="N183" s="35"/>
      <c r="O183" s="35"/>
      <c r="P183" s="35"/>
      <c r="Q183" s="35">
        <v>1</v>
      </c>
      <c r="R183" s="35">
        <v>0</v>
      </c>
      <c r="S183" s="35"/>
      <c r="T183" s="35">
        <v>1</v>
      </c>
      <c r="U183" s="35"/>
      <c r="V183" s="35"/>
      <c r="W183" s="35"/>
      <c r="X183" s="35">
        <v>1</v>
      </c>
      <c r="Y183" s="35"/>
      <c r="Z183" s="35"/>
      <c r="AA183" s="35"/>
      <c r="AB183" s="35">
        <v>0</v>
      </c>
      <c r="AC183" s="35"/>
      <c r="AD183" s="35">
        <v>0</v>
      </c>
      <c r="AF183" s="35"/>
      <c r="AG183" s="35"/>
      <c r="AH183" s="35"/>
    </row>
    <row r="184" spans="1:34" ht="19.5" customHeight="1" x14ac:dyDescent="0.2">
      <c r="D184" s="44" t="s">
        <v>150</v>
      </c>
      <c r="F184" s="45">
        <v>1</v>
      </c>
      <c r="G184" s="46"/>
      <c r="H184" s="46"/>
      <c r="I184" s="46"/>
      <c r="J184" s="45">
        <v>1</v>
      </c>
      <c r="K184" s="45">
        <v>1</v>
      </c>
      <c r="L184" s="46"/>
      <c r="M184" s="45">
        <v>2</v>
      </c>
      <c r="N184" s="46"/>
      <c r="O184" s="46"/>
      <c r="P184" s="46"/>
      <c r="Q184" s="45">
        <v>1</v>
      </c>
      <c r="R184" s="45">
        <v>0</v>
      </c>
      <c r="S184" s="46"/>
      <c r="T184" s="45">
        <v>1</v>
      </c>
      <c r="U184" s="46"/>
      <c r="V184" s="46"/>
      <c r="W184" s="46"/>
      <c r="X184" s="45">
        <v>2</v>
      </c>
      <c r="Y184" s="46"/>
      <c r="Z184" s="46"/>
      <c r="AA184" s="46"/>
      <c r="AB184" s="45">
        <v>0</v>
      </c>
      <c r="AC184" s="46"/>
      <c r="AD184" s="45">
        <v>0</v>
      </c>
      <c r="AF184" s="35"/>
      <c r="AG184" s="35"/>
      <c r="AH184" s="35"/>
    </row>
    <row r="185" spans="1:34" ht="20.100000000000001" customHeight="1" x14ac:dyDescent="0.2">
      <c r="D185" s="2" t="s">
        <v>117</v>
      </c>
      <c r="F185" s="35">
        <v>1</v>
      </c>
      <c r="G185" s="35"/>
      <c r="H185" s="35"/>
      <c r="I185" s="35"/>
      <c r="J185" s="35">
        <v>2</v>
      </c>
      <c r="K185" s="35">
        <v>0</v>
      </c>
      <c r="L185" s="35"/>
      <c r="M185" s="35">
        <v>2</v>
      </c>
      <c r="N185" s="35"/>
      <c r="O185" s="35"/>
      <c r="P185" s="35"/>
      <c r="Q185" s="35">
        <v>2</v>
      </c>
      <c r="R185" s="35">
        <v>1</v>
      </c>
      <c r="S185" s="35"/>
      <c r="T185" s="35">
        <v>3</v>
      </c>
      <c r="U185" s="35"/>
      <c r="V185" s="35"/>
      <c r="W185" s="35"/>
      <c r="X185" s="35">
        <v>0</v>
      </c>
      <c r="Y185" s="35"/>
      <c r="Z185" s="35"/>
      <c r="AA185" s="35"/>
      <c r="AB185" s="35">
        <v>0</v>
      </c>
      <c r="AC185" s="35"/>
      <c r="AD185" s="35">
        <v>0</v>
      </c>
      <c r="AF185" s="35"/>
      <c r="AG185" s="35"/>
      <c r="AH185" s="35"/>
    </row>
    <row r="186" spans="1:34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1</v>
      </c>
      <c r="K186" s="45">
        <v>0</v>
      </c>
      <c r="L186" s="46"/>
      <c r="M186" s="45">
        <v>1</v>
      </c>
      <c r="N186" s="46"/>
      <c r="O186" s="46"/>
      <c r="P186" s="46"/>
      <c r="Q186" s="45">
        <v>1</v>
      </c>
      <c r="R186" s="45">
        <v>0</v>
      </c>
      <c r="S186" s="46"/>
      <c r="T186" s="45">
        <v>1</v>
      </c>
      <c r="U186" s="46"/>
      <c r="V186" s="46"/>
      <c r="W186" s="46"/>
      <c r="X186" s="45">
        <v>0</v>
      </c>
      <c r="Y186" s="46"/>
      <c r="Z186" s="46"/>
      <c r="AA186" s="46"/>
      <c r="AB186" s="45">
        <v>0</v>
      </c>
      <c r="AC186" s="46"/>
      <c r="AD186" s="45">
        <v>0</v>
      </c>
      <c r="AF186" s="35"/>
      <c r="AG186" s="35"/>
      <c r="AH186" s="35"/>
    </row>
    <row r="187" spans="1:34" ht="20.100000000000001" customHeight="1" x14ac:dyDescent="0.2">
      <c r="D187" s="2" t="s">
        <v>133</v>
      </c>
      <c r="F187" s="35">
        <v>1</v>
      </c>
      <c r="G187" s="35"/>
      <c r="H187" s="35"/>
      <c r="I187" s="35"/>
      <c r="J187" s="35">
        <v>0</v>
      </c>
      <c r="K187" s="35">
        <v>0</v>
      </c>
      <c r="L187" s="35"/>
      <c r="M187" s="35">
        <v>0</v>
      </c>
      <c r="N187" s="35"/>
      <c r="O187" s="35"/>
      <c r="P187" s="35"/>
      <c r="Q187" s="35">
        <v>0</v>
      </c>
      <c r="R187" s="35">
        <v>0</v>
      </c>
      <c r="S187" s="35"/>
      <c r="T187" s="35">
        <v>0</v>
      </c>
      <c r="U187" s="35"/>
      <c r="V187" s="35"/>
      <c r="W187" s="35"/>
      <c r="X187" s="35">
        <v>1</v>
      </c>
      <c r="Y187" s="35"/>
      <c r="Z187" s="35"/>
      <c r="AA187" s="35"/>
      <c r="AB187" s="35">
        <v>0</v>
      </c>
      <c r="AC187" s="35"/>
      <c r="AD187" s="35">
        <v>0</v>
      </c>
      <c r="AF187" s="35"/>
      <c r="AG187" s="35"/>
      <c r="AH187" s="35"/>
    </row>
    <row r="188" spans="1:34" ht="19.5" customHeight="1" x14ac:dyDescent="0.2">
      <c r="D188" s="44" t="s">
        <v>120</v>
      </c>
      <c r="F188" s="45">
        <v>1</v>
      </c>
      <c r="G188" s="46"/>
      <c r="H188" s="46"/>
      <c r="I188" s="46"/>
      <c r="J188" s="45">
        <v>1</v>
      </c>
      <c r="K188" s="45">
        <v>0</v>
      </c>
      <c r="L188" s="46"/>
      <c r="M188" s="45">
        <v>1</v>
      </c>
      <c r="N188" s="46"/>
      <c r="O188" s="46"/>
      <c r="P188" s="46"/>
      <c r="Q188" s="45">
        <v>1</v>
      </c>
      <c r="R188" s="45">
        <v>1</v>
      </c>
      <c r="S188" s="46"/>
      <c r="T188" s="45">
        <v>2</v>
      </c>
      <c r="U188" s="46"/>
      <c r="V188" s="46"/>
      <c r="W188" s="46"/>
      <c r="X188" s="45">
        <v>0</v>
      </c>
      <c r="Y188" s="46"/>
      <c r="Z188" s="46"/>
      <c r="AA188" s="46"/>
      <c r="AB188" s="45">
        <v>0</v>
      </c>
      <c r="AC188" s="46"/>
      <c r="AD188" s="45">
        <v>0</v>
      </c>
      <c r="AF188" s="35"/>
      <c r="AG188" s="35"/>
      <c r="AH188" s="35"/>
    </row>
    <row r="189" spans="1:34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1</v>
      </c>
      <c r="K189" s="35">
        <v>0</v>
      </c>
      <c r="L189" s="35"/>
      <c r="M189" s="35">
        <v>1</v>
      </c>
      <c r="N189" s="35"/>
      <c r="O189" s="35"/>
      <c r="P189" s="35"/>
      <c r="Q189" s="35">
        <v>1</v>
      </c>
      <c r="R189" s="35">
        <v>0</v>
      </c>
      <c r="S189" s="35"/>
      <c r="T189" s="35">
        <v>1</v>
      </c>
      <c r="U189" s="35"/>
      <c r="V189" s="35"/>
      <c r="W189" s="35"/>
      <c r="X189" s="35">
        <v>0</v>
      </c>
      <c r="Y189" s="35"/>
      <c r="Z189" s="35"/>
      <c r="AA189" s="35"/>
      <c r="AB189" s="35">
        <v>0</v>
      </c>
      <c r="AC189" s="35"/>
      <c r="AD189" s="35">
        <v>0</v>
      </c>
      <c r="AF189" s="35"/>
      <c r="AG189" s="35"/>
      <c r="AH189" s="35"/>
    </row>
    <row r="190" spans="1:34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1</v>
      </c>
      <c r="K190" s="45">
        <v>0</v>
      </c>
      <c r="L190" s="46"/>
      <c r="M190" s="45">
        <v>1</v>
      </c>
      <c r="N190" s="46"/>
      <c r="O190" s="46"/>
      <c r="P190" s="46"/>
      <c r="Q190" s="45">
        <v>1</v>
      </c>
      <c r="R190" s="45">
        <v>0</v>
      </c>
      <c r="S190" s="46"/>
      <c r="T190" s="45">
        <v>1</v>
      </c>
      <c r="U190" s="46"/>
      <c r="V190" s="46"/>
      <c r="W190" s="46"/>
      <c r="X190" s="45">
        <v>0</v>
      </c>
      <c r="Y190" s="46"/>
      <c r="Z190" s="46"/>
      <c r="AA190" s="46"/>
      <c r="AB190" s="45">
        <v>0</v>
      </c>
      <c r="AC190" s="46"/>
      <c r="AD190" s="45">
        <v>0</v>
      </c>
      <c r="AF190" s="35"/>
      <c r="AG190" s="35"/>
      <c r="AH190" s="35"/>
    </row>
    <row r="191" spans="1:34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F191" s="35"/>
      <c r="AG191" s="35"/>
      <c r="AH191" s="35"/>
    </row>
    <row r="192" spans="1:34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5</v>
      </c>
      <c r="G192" s="51"/>
      <c r="H192" s="51"/>
      <c r="I192" s="51"/>
      <c r="J192" s="50">
        <v>8</v>
      </c>
      <c r="K192" s="50">
        <v>1</v>
      </c>
      <c r="L192" s="51"/>
      <c r="M192" s="50">
        <v>9</v>
      </c>
      <c r="N192" s="51"/>
      <c r="O192" s="51"/>
      <c r="P192" s="51"/>
      <c r="Q192" s="50">
        <v>8</v>
      </c>
      <c r="R192" s="50">
        <v>2</v>
      </c>
      <c r="S192" s="51"/>
      <c r="T192" s="50">
        <v>10</v>
      </c>
      <c r="U192" s="51"/>
      <c r="V192" s="51"/>
      <c r="W192" s="51"/>
      <c r="X192" s="50">
        <v>4</v>
      </c>
      <c r="Y192" s="51"/>
      <c r="Z192" s="51"/>
      <c r="AA192" s="51"/>
      <c r="AB192" s="50">
        <v>0</v>
      </c>
      <c r="AC192" s="51"/>
      <c r="AD192" s="50">
        <v>0</v>
      </c>
      <c r="AF192" s="35"/>
      <c r="AG192" s="35"/>
      <c r="AH192" s="35"/>
    </row>
    <row r="193" spans="1:34" ht="20.100000000000001" customHeight="1" x14ac:dyDescent="0.2">
      <c r="D193" s="2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F193" s="35"/>
      <c r="AG193" s="35"/>
      <c r="AH193" s="35"/>
    </row>
    <row r="194" spans="1:34" ht="20.100000000000001" customHeight="1" x14ac:dyDescent="0.2">
      <c r="C194" s="3" t="s">
        <v>146</v>
      </c>
      <c r="D194" s="2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F194" s="35"/>
      <c r="AG194" s="35"/>
      <c r="AH194" s="35"/>
    </row>
    <row r="195" spans="1:34" ht="20.100000000000001" customHeight="1" x14ac:dyDescent="0.2">
      <c r="D195" s="2" t="s">
        <v>141</v>
      </c>
      <c r="F195" s="35">
        <v>360</v>
      </c>
      <c r="G195" s="35"/>
      <c r="H195" s="35"/>
      <c r="I195" s="35"/>
      <c r="J195" s="35">
        <v>457</v>
      </c>
      <c r="K195" s="35">
        <v>55</v>
      </c>
      <c r="L195" s="35"/>
      <c r="M195" s="35">
        <v>512</v>
      </c>
      <c r="N195" s="35"/>
      <c r="O195" s="35"/>
      <c r="P195" s="35"/>
      <c r="Q195" s="35">
        <v>455</v>
      </c>
      <c r="R195" s="35">
        <v>339</v>
      </c>
      <c r="S195" s="35"/>
      <c r="T195" s="35">
        <v>794</v>
      </c>
      <c r="U195" s="35"/>
      <c r="V195" s="35"/>
      <c r="W195" s="35"/>
      <c r="X195" s="35">
        <v>78</v>
      </c>
      <c r="Y195" s="35"/>
      <c r="Z195" s="35"/>
      <c r="AA195" s="35"/>
      <c r="AB195" s="35">
        <v>0</v>
      </c>
      <c r="AC195" s="35"/>
      <c r="AD195" s="35">
        <v>0</v>
      </c>
      <c r="AF195" s="35"/>
      <c r="AG195" s="35"/>
      <c r="AH195" s="35"/>
    </row>
    <row r="196" spans="1:34" ht="19.5" customHeight="1" x14ac:dyDescent="0.2">
      <c r="D196" s="44" t="s">
        <v>150</v>
      </c>
      <c r="F196" s="45">
        <v>365</v>
      </c>
      <c r="G196" s="46"/>
      <c r="H196" s="46"/>
      <c r="I196" s="46"/>
      <c r="J196" s="45">
        <v>452</v>
      </c>
      <c r="K196" s="45">
        <v>26</v>
      </c>
      <c r="L196" s="46"/>
      <c r="M196" s="45">
        <v>478</v>
      </c>
      <c r="N196" s="46"/>
      <c r="O196" s="46"/>
      <c r="P196" s="46"/>
      <c r="Q196" s="45">
        <v>223</v>
      </c>
      <c r="R196" s="45">
        <v>337</v>
      </c>
      <c r="S196" s="46"/>
      <c r="T196" s="45">
        <v>560</v>
      </c>
      <c r="U196" s="46"/>
      <c r="V196" s="46"/>
      <c r="W196" s="46"/>
      <c r="X196" s="45">
        <v>283</v>
      </c>
      <c r="Y196" s="46"/>
      <c r="Z196" s="46"/>
      <c r="AA196" s="46"/>
      <c r="AB196" s="45">
        <v>0</v>
      </c>
      <c r="AC196" s="46"/>
      <c r="AD196" s="45">
        <v>0</v>
      </c>
      <c r="AF196" s="35"/>
      <c r="AG196" s="35"/>
      <c r="AH196" s="35"/>
    </row>
    <row r="197" spans="1:34" ht="20.100000000000001" customHeight="1" x14ac:dyDescent="0.2">
      <c r="D197" s="2" t="s">
        <v>117</v>
      </c>
      <c r="F197" s="35">
        <v>96</v>
      </c>
      <c r="G197" s="35"/>
      <c r="H197" s="35"/>
      <c r="I197" s="35"/>
      <c r="J197" s="35">
        <v>454</v>
      </c>
      <c r="K197" s="35">
        <v>57</v>
      </c>
      <c r="L197" s="35"/>
      <c r="M197" s="35">
        <v>511</v>
      </c>
      <c r="N197" s="35"/>
      <c r="O197" s="35"/>
      <c r="P197" s="35"/>
      <c r="Q197" s="35">
        <v>482</v>
      </c>
      <c r="R197" s="35">
        <v>63</v>
      </c>
      <c r="S197" s="35"/>
      <c r="T197" s="35">
        <v>545</v>
      </c>
      <c r="U197" s="35"/>
      <c r="V197" s="35"/>
      <c r="W197" s="35"/>
      <c r="X197" s="35">
        <v>62</v>
      </c>
      <c r="Y197" s="35"/>
      <c r="Z197" s="35"/>
      <c r="AA197" s="35"/>
      <c r="AB197" s="35">
        <v>0</v>
      </c>
      <c r="AC197" s="35"/>
      <c r="AD197" s="35">
        <v>0</v>
      </c>
      <c r="AF197" s="35"/>
      <c r="AG197" s="35"/>
      <c r="AH197" s="35"/>
    </row>
    <row r="198" spans="1:34" ht="19.5" customHeight="1" x14ac:dyDescent="0.2">
      <c r="D198" s="44" t="s">
        <v>151</v>
      </c>
      <c r="F198" s="45">
        <v>48</v>
      </c>
      <c r="G198" s="46"/>
      <c r="H198" s="46"/>
      <c r="I198" s="46"/>
      <c r="J198" s="45">
        <v>456</v>
      </c>
      <c r="K198" s="45">
        <v>44</v>
      </c>
      <c r="L198" s="46"/>
      <c r="M198" s="45">
        <v>500</v>
      </c>
      <c r="N198" s="46"/>
      <c r="O198" s="46"/>
      <c r="P198" s="46"/>
      <c r="Q198" s="45">
        <v>295</v>
      </c>
      <c r="R198" s="45">
        <v>61</v>
      </c>
      <c r="S198" s="46"/>
      <c r="T198" s="45">
        <v>356</v>
      </c>
      <c r="U198" s="46"/>
      <c r="V198" s="46"/>
      <c r="W198" s="46"/>
      <c r="X198" s="45">
        <v>192</v>
      </c>
      <c r="Y198" s="46"/>
      <c r="Z198" s="46"/>
      <c r="AA198" s="46"/>
      <c r="AB198" s="45">
        <v>0</v>
      </c>
      <c r="AC198" s="46"/>
      <c r="AD198" s="45">
        <v>0</v>
      </c>
      <c r="AF198" s="35"/>
      <c r="AG198" s="35"/>
      <c r="AH198" s="35"/>
    </row>
    <row r="199" spans="1:34" ht="20.100000000000001" customHeight="1" x14ac:dyDescent="0.2">
      <c r="D199" s="2" t="s">
        <v>133</v>
      </c>
      <c r="F199" s="35">
        <v>181</v>
      </c>
      <c r="G199" s="35"/>
      <c r="H199" s="35"/>
      <c r="I199" s="35"/>
      <c r="J199" s="35">
        <v>456</v>
      </c>
      <c r="K199" s="35">
        <v>59</v>
      </c>
      <c r="L199" s="35"/>
      <c r="M199" s="35">
        <v>515</v>
      </c>
      <c r="N199" s="35"/>
      <c r="O199" s="35"/>
      <c r="P199" s="35"/>
      <c r="Q199" s="35">
        <v>334</v>
      </c>
      <c r="R199" s="35">
        <v>201</v>
      </c>
      <c r="S199" s="35"/>
      <c r="T199" s="35">
        <v>535</v>
      </c>
      <c r="U199" s="35"/>
      <c r="V199" s="35"/>
      <c r="W199" s="35"/>
      <c r="X199" s="35">
        <v>161</v>
      </c>
      <c r="Y199" s="35"/>
      <c r="Z199" s="35"/>
      <c r="AA199" s="35"/>
      <c r="AB199" s="35">
        <v>0</v>
      </c>
      <c r="AC199" s="35"/>
      <c r="AD199" s="35">
        <v>0</v>
      </c>
      <c r="AF199" s="35"/>
      <c r="AG199" s="35"/>
      <c r="AH199" s="35"/>
    </row>
    <row r="200" spans="1:34" ht="19.5" customHeight="1" x14ac:dyDescent="0.2">
      <c r="D200" s="44" t="s">
        <v>134</v>
      </c>
      <c r="F200" s="45">
        <v>58</v>
      </c>
      <c r="G200" s="46"/>
      <c r="H200" s="46"/>
      <c r="I200" s="46"/>
      <c r="J200" s="45">
        <v>455</v>
      </c>
      <c r="K200" s="45">
        <v>39</v>
      </c>
      <c r="L200" s="46"/>
      <c r="M200" s="45">
        <v>494</v>
      </c>
      <c r="N200" s="46"/>
      <c r="O200" s="46"/>
      <c r="P200" s="46"/>
      <c r="Q200" s="45">
        <v>444</v>
      </c>
      <c r="R200" s="45">
        <v>62</v>
      </c>
      <c r="S200" s="46"/>
      <c r="T200" s="45">
        <v>506</v>
      </c>
      <c r="U200" s="46"/>
      <c r="V200" s="46"/>
      <c r="W200" s="46"/>
      <c r="X200" s="45">
        <v>46</v>
      </c>
      <c r="Y200" s="46"/>
      <c r="Z200" s="46"/>
      <c r="AA200" s="46"/>
      <c r="AB200" s="45">
        <v>0</v>
      </c>
      <c r="AC200" s="46"/>
      <c r="AD200" s="45">
        <v>0</v>
      </c>
      <c r="AF200" s="35"/>
      <c r="AG200" s="35"/>
      <c r="AH200" s="35"/>
    </row>
    <row r="201" spans="1:34" ht="20.100000000000001" customHeight="1" x14ac:dyDescent="0.2">
      <c r="D201" s="2" t="s">
        <v>121</v>
      </c>
      <c r="F201" s="35">
        <v>114</v>
      </c>
      <c r="G201" s="35"/>
      <c r="H201" s="35"/>
      <c r="I201" s="35"/>
      <c r="J201" s="35">
        <v>450</v>
      </c>
      <c r="K201" s="35">
        <v>39</v>
      </c>
      <c r="L201" s="35"/>
      <c r="M201" s="35">
        <v>489</v>
      </c>
      <c r="N201" s="35"/>
      <c r="O201" s="35"/>
      <c r="P201" s="35"/>
      <c r="Q201" s="35">
        <v>446</v>
      </c>
      <c r="R201" s="35">
        <v>107</v>
      </c>
      <c r="S201" s="35"/>
      <c r="T201" s="35">
        <v>553</v>
      </c>
      <c r="U201" s="35"/>
      <c r="V201" s="35"/>
      <c r="W201" s="35"/>
      <c r="X201" s="35">
        <v>50</v>
      </c>
      <c r="Y201" s="35"/>
      <c r="Z201" s="35"/>
      <c r="AA201" s="35"/>
      <c r="AB201" s="35">
        <v>0</v>
      </c>
      <c r="AC201" s="35"/>
      <c r="AD201" s="35">
        <v>0</v>
      </c>
      <c r="AF201" s="35"/>
      <c r="AG201" s="35"/>
      <c r="AH201" s="35"/>
    </row>
    <row r="202" spans="1:34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F202" s="35"/>
      <c r="AG202" s="35"/>
      <c r="AH202" s="35"/>
    </row>
    <row r="203" spans="1:34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1222</v>
      </c>
      <c r="G203" s="51"/>
      <c r="H203" s="51"/>
      <c r="I203" s="51"/>
      <c r="J203" s="50">
        <v>3180</v>
      </c>
      <c r="K203" s="50">
        <v>319</v>
      </c>
      <c r="L203" s="51"/>
      <c r="M203" s="50">
        <v>3499</v>
      </c>
      <c r="N203" s="51"/>
      <c r="O203" s="51"/>
      <c r="P203" s="51"/>
      <c r="Q203" s="50">
        <v>2679</v>
      </c>
      <c r="R203" s="50">
        <v>1170</v>
      </c>
      <c r="S203" s="51"/>
      <c r="T203" s="50">
        <v>3849</v>
      </c>
      <c r="U203" s="51"/>
      <c r="V203" s="51"/>
      <c r="W203" s="51"/>
      <c r="X203" s="50">
        <v>872</v>
      </c>
      <c r="Y203" s="51"/>
      <c r="Z203" s="51"/>
      <c r="AA203" s="51"/>
      <c r="AB203" s="50">
        <v>0</v>
      </c>
      <c r="AC203" s="51"/>
      <c r="AD203" s="50">
        <v>0</v>
      </c>
      <c r="AF203" s="35"/>
      <c r="AG203" s="35"/>
      <c r="AH203" s="35"/>
    </row>
    <row r="204" spans="1:34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F204" s="35"/>
      <c r="AG204" s="35"/>
      <c r="AH204" s="35"/>
    </row>
    <row r="205" spans="1:34" ht="20.100000000000001" customHeight="1" x14ac:dyDescent="0.2">
      <c r="C205" s="3" t="s">
        <v>180</v>
      </c>
      <c r="D205" s="2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F205" s="35"/>
      <c r="AG205" s="35"/>
      <c r="AH205" s="35"/>
    </row>
    <row r="206" spans="1:34" ht="19.5" customHeight="1" x14ac:dyDescent="0.2">
      <c r="D206" s="2" t="s">
        <v>132</v>
      </c>
      <c r="F206" s="35">
        <v>466</v>
      </c>
      <c r="G206" s="35"/>
      <c r="H206" s="35"/>
      <c r="I206" s="35"/>
      <c r="J206" s="35">
        <v>749</v>
      </c>
      <c r="K206" s="35">
        <v>49</v>
      </c>
      <c r="L206" s="35"/>
      <c r="M206" s="35">
        <v>798</v>
      </c>
      <c r="N206" s="35"/>
      <c r="O206" s="35"/>
      <c r="P206" s="35"/>
      <c r="Q206" s="35">
        <v>437</v>
      </c>
      <c r="R206" s="35">
        <v>499</v>
      </c>
      <c r="S206" s="35"/>
      <c r="T206" s="35">
        <v>936</v>
      </c>
      <c r="U206" s="35"/>
      <c r="V206" s="35"/>
      <c r="W206" s="35"/>
      <c r="X206" s="35">
        <v>328</v>
      </c>
      <c r="Y206" s="35"/>
      <c r="Z206" s="35"/>
      <c r="AA206" s="35"/>
      <c r="AB206" s="35">
        <v>0</v>
      </c>
      <c r="AC206" s="35"/>
      <c r="AD206" s="35">
        <v>0</v>
      </c>
      <c r="AF206" s="35"/>
      <c r="AG206" s="35"/>
      <c r="AH206" s="35"/>
    </row>
    <row r="207" spans="1:34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F207" s="35"/>
      <c r="AG207" s="35"/>
      <c r="AH207" s="35"/>
    </row>
    <row r="208" spans="1:34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466</v>
      </c>
      <c r="G208" s="51"/>
      <c r="H208" s="51"/>
      <c r="I208" s="51"/>
      <c r="J208" s="50">
        <v>749</v>
      </c>
      <c r="K208" s="50">
        <v>49</v>
      </c>
      <c r="L208" s="51"/>
      <c r="M208" s="50">
        <v>798</v>
      </c>
      <c r="N208" s="51"/>
      <c r="O208" s="51"/>
      <c r="P208" s="51"/>
      <c r="Q208" s="50">
        <v>437</v>
      </c>
      <c r="R208" s="50">
        <v>499</v>
      </c>
      <c r="S208" s="51"/>
      <c r="T208" s="50">
        <v>936</v>
      </c>
      <c r="U208" s="51"/>
      <c r="V208" s="51"/>
      <c r="W208" s="51"/>
      <c r="X208" s="50">
        <v>328</v>
      </c>
      <c r="Y208" s="51"/>
      <c r="Z208" s="51"/>
      <c r="AA208" s="51"/>
      <c r="AB208" s="50">
        <v>0</v>
      </c>
      <c r="AC208" s="51"/>
      <c r="AD208" s="50">
        <v>0</v>
      </c>
      <c r="AF208" s="35"/>
      <c r="AG208" s="35"/>
      <c r="AH208" s="35"/>
    </row>
    <row r="209" spans="1:34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F209" s="35"/>
      <c r="AG209" s="35"/>
      <c r="AH209" s="35"/>
    </row>
    <row r="210" spans="1:34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1693</v>
      </c>
      <c r="G210" s="51"/>
      <c r="H210" s="51"/>
      <c r="I210" s="51"/>
      <c r="J210" s="56">
        <v>3937</v>
      </c>
      <c r="K210" s="56">
        <v>369</v>
      </c>
      <c r="L210" s="51"/>
      <c r="M210" s="56">
        <v>4306</v>
      </c>
      <c r="N210" s="51"/>
      <c r="O210" s="51"/>
      <c r="P210" s="51"/>
      <c r="Q210" s="56">
        <v>3124</v>
      </c>
      <c r="R210" s="56">
        <v>1671</v>
      </c>
      <c r="S210" s="51"/>
      <c r="T210" s="56">
        <v>4795</v>
      </c>
      <c r="U210" s="51"/>
      <c r="V210" s="51"/>
      <c r="W210" s="51"/>
      <c r="X210" s="56">
        <v>1204</v>
      </c>
      <c r="Y210" s="51"/>
      <c r="Z210" s="51"/>
      <c r="AA210" s="51"/>
      <c r="AB210" s="56">
        <v>0</v>
      </c>
      <c r="AC210" s="51"/>
      <c r="AD210" s="56">
        <v>0</v>
      </c>
      <c r="AF210" s="35"/>
      <c r="AG210" s="35"/>
      <c r="AH210" s="35"/>
    </row>
    <row r="211" spans="1:34" ht="20.100000000000001" customHeight="1" x14ac:dyDescent="0.2">
      <c r="D211" s="2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F211" s="35"/>
      <c r="AG211" s="35"/>
      <c r="AH211" s="35"/>
    </row>
    <row r="212" spans="1:34" ht="20.100000000000001" customHeight="1" x14ac:dyDescent="0.2">
      <c r="B212" s="6" t="s">
        <v>183</v>
      </c>
      <c r="D212" s="2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F212" s="35"/>
      <c r="AG212" s="35"/>
      <c r="AH212" s="35"/>
    </row>
    <row r="213" spans="1:34" ht="20.100000000000001" customHeight="1" x14ac:dyDescent="0.2">
      <c r="C213" s="3" t="s">
        <v>184</v>
      </c>
      <c r="D213" s="2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F213" s="35"/>
      <c r="AG213" s="35"/>
      <c r="AH213" s="35"/>
    </row>
    <row r="214" spans="1:34" ht="20.100000000000001" customHeight="1" x14ac:dyDescent="0.2">
      <c r="D214" s="2" t="s">
        <v>185</v>
      </c>
      <c r="F214" s="35">
        <v>0</v>
      </c>
      <c r="G214" s="35"/>
      <c r="H214" s="35"/>
      <c r="I214" s="35"/>
      <c r="J214" s="35">
        <v>0</v>
      </c>
      <c r="K214" s="35">
        <v>0</v>
      </c>
      <c r="L214" s="35"/>
      <c r="M214" s="35">
        <v>0</v>
      </c>
      <c r="N214" s="35"/>
      <c r="O214" s="35"/>
      <c r="P214" s="35"/>
      <c r="Q214" s="35">
        <v>0</v>
      </c>
      <c r="R214" s="35">
        <v>0</v>
      </c>
      <c r="S214" s="35"/>
      <c r="T214" s="35">
        <v>0</v>
      </c>
      <c r="U214" s="35"/>
      <c r="V214" s="35"/>
      <c r="W214" s="35"/>
      <c r="X214" s="35">
        <v>0</v>
      </c>
      <c r="Y214" s="35"/>
      <c r="Z214" s="35"/>
      <c r="AA214" s="35"/>
      <c r="AB214" s="35">
        <v>0</v>
      </c>
      <c r="AC214" s="35"/>
      <c r="AD214" s="35">
        <v>0</v>
      </c>
      <c r="AF214" s="35"/>
      <c r="AG214" s="35"/>
      <c r="AH214" s="35"/>
    </row>
    <row r="215" spans="1:34" ht="19.5" customHeight="1" x14ac:dyDescent="0.2">
      <c r="D215" s="44" t="s">
        <v>186</v>
      </c>
      <c r="F215" s="45">
        <v>0</v>
      </c>
      <c r="G215" s="46"/>
      <c r="H215" s="46"/>
      <c r="I215" s="46"/>
      <c r="J215" s="45">
        <v>0</v>
      </c>
      <c r="K215" s="45">
        <v>0</v>
      </c>
      <c r="L215" s="46"/>
      <c r="M215" s="45">
        <v>0</v>
      </c>
      <c r="N215" s="46"/>
      <c r="O215" s="46"/>
      <c r="P215" s="46"/>
      <c r="Q215" s="45">
        <v>0</v>
      </c>
      <c r="R215" s="45">
        <v>0</v>
      </c>
      <c r="S215" s="46"/>
      <c r="T215" s="45">
        <v>0</v>
      </c>
      <c r="U215" s="46"/>
      <c r="V215" s="46"/>
      <c r="W215" s="46"/>
      <c r="X215" s="45">
        <v>0</v>
      </c>
      <c r="Y215" s="46"/>
      <c r="Z215" s="46"/>
      <c r="AA215" s="46"/>
      <c r="AB215" s="45">
        <v>0</v>
      </c>
      <c r="AC215" s="46"/>
      <c r="AD215" s="45">
        <v>0</v>
      </c>
      <c r="AF215" s="35"/>
      <c r="AG215" s="35"/>
      <c r="AH215" s="35"/>
    </row>
    <row r="216" spans="1:34" ht="20.100000000000001" customHeight="1" x14ac:dyDescent="0.2">
      <c r="D216" s="2" t="s">
        <v>187</v>
      </c>
      <c r="F216" s="35">
        <v>0</v>
      </c>
      <c r="G216" s="35"/>
      <c r="H216" s="35"/>
      <c r="I216" s="35"/>
      <c r="J216" s="35">
        <v>0</v>
      </c>
      <c r="K216" s="35">
        <v>0</v>
      </c>
      <c r="L216" s="35"/>
      <c r="M216" s="35">
        <v>0</v>
      </c>
      <c r="N216" s="35"/>
      <c r="O216" s="35"/>
      <c r="P216" s="35"/>
      <c r="Q216" s="35">
        <v>0</v>
      </c>
      <c r="R216" s="35">
        <v>0</v>
      </c>
      <c r="S216" s="35"/>
      <c r="T216" s="35">
        <v>0</v>
      </c>
      <c r="U216" s="35"/>
      <c r="V216" s="35"/>
      <c r="W216" s="35"/>
      <c r="X216" s="35">
        <v>0</v>
      </c>
      <c r="Y216" s="35"/>
      <c r="Z216" s="35"/>
      <c r="AA216" s="35"/>
      <c r="AB216" s="35">
        <v>0</v>
      </c>
      <c r="AC216" s="35"/>
      <c r="AD216" s="35">
        <v>0</v>
      </c>
      <c r="AF216" s="35"/>
      <c r="AG216" s="35"/>
      <c r="AH216" s="35"/>
    </row>
    <row r="217" spans="1:34" ht="19.5" customHeight="1" x14ac:dyDescent="0.2">
      <c r="D217" s="44" t="s">
        <v>188</v>
      </c>
      <c r="F217" s="45">
        <v>0</v>
      </c>
      <c r="G217" s="46"/>
      <c r="H217" s="46"/>
      <c r="I217" s="46"/>
      <c r="J217" s="45">
        <v>0</v>
      </c>
      <c r="K217" s="45">
        <v>0</v>
      </c>
      <c r="L217" s="46"/>
      <c r="M217" s="45">
        <v>0</v>
      </c>
      <c r="N217" s="46"/>
      <c r="O217" s="46"/>
      <c r="P217" s="46"/>
      <c r="Q217" s="45">
        <v>0</v>
      </c>
      <c r="R217" s="45">
        <v>0</v>
      </c>
      <c r="S217" s="46"/>
      <c r="T217" s="45">
        <v>0</v>
      </c>
      <c r="U217" s="46"/>
      <c r="V217" s="46"/>
      <c r="W217" s="46"/>
      <c r="X217" s="45">
        <v>0</v>
      </c>
      <c r="Y217" s="46"/>
      <c r="Z217" s="46"/>
      <c r="AA217" s="46"/>
      <c r="AB217" s="45">
        <v>0</v>
      </c>
      <c r="AC217" s="46"/>
      <c r="AD217" s="45">
        <v>0</v>
      </c>
      <c r="AF217" s="35"/>
      <c r="AG217" s="35"/>
      <c r="AH217" s="35"/>
    </row>
    <row r="218" spans="1:34" ht="20.100000000000001" customHeight="1" x14ac:dyDescent="0.2">
      <c r="D218" s="2" t="s">
        <v>133</v>
      </c>
      <c r="F218" s="35">
        <v>0</v>
      </c>
      <c r="G218" s="35"/>
      <c r="H218" s="35"/>
      <c r="I218" s="35"/>
      <c r="J218" s="35">
        <v>0</v>
      </c>
      <c r="K218" s="35">
        <v>0</v>
      </c>
      <c r="L218" s="35"/>
      <c r="M218" s="35">
        <v>0</v>
      </c>
      <c r="N218" s="35"/>
      <c r="O218" s="35"/>
      <c r="P218" s="35"/>
      <c r="Q218" s="35">
        <v>0</v>
      </c>
      <c r="R218" s="35">
        <v>0</v>
      </c>
      <c r="S218" s="35"/>
      <c r="T218" s="35">
        <v>0</v>
      </c>
      <c r="U218" s="35"/>
      <c r="V218" s="35"/>
      <c r="W218" s="35"/>
      <c r="X218" s="35">
        <v>0</v>
      </c>
      <c r="Y218" s="35"/>
      <c r="Z218" s="35"/>
      <c r="AA218" s="35"/>
      <c r="AB218" s="35">
        <v>0</v>
      </c>
      <c r="AC218" s="35"/>
      <c r="AD218" s="35">
        <v>0</v>
      </c>
      <c r="AF218" s="35"/>
      <c r="AG218" s="35"/>
      <c r="AH218" s="35"/>
    </row>
    <row r="219" spans="1:34" ht="19.5" customHeight="1" x14ac:dyDescent="0.2">
      <c r="D219" s="44" t="s">
        <v>134</v>
      </c>
      <c r="F219" s="45">
        <v>0</v>
      </c>
      <c r="G219" s="46"/>
      <c r="H219" s="46"/>
      <c r="I219" s="46"/>
      <c r="J219" s="45">
        <v>0</v>
      </c>
      <c r="K219" s="45">
        <v>0</v>
      </c>
      <c r="L219" s="46"/>
      <c r="M219" s="45">
        <v>0</v>
      </c>
      <c r="N219" s="46"/>
      <c r="O219" s="46"/>
      <c r="P219" s="46"/>
      <c r="Q219" s="45">
        <v>0</v>
      </c>
      <c r="R219" s="45">
        <v>0</v>
      </c>
      <c r="S219" s="46"/>
      <c r="T219" s="45">
        <v>0</v>
      </c>
      <c r="U219" s="46"/>
      <c r="V219" s="46"/>
      <c r="W219" s="46"/>
      <c r="X219" s="45">
        <v>0</v>
      </c>
      <c r="Y219" s="46"/>
      <c r="Z219" s="46"/>
      <c r="AA219" s="46"/>
      <c r="AB219" s="45">
        <v>0</v>
      </c>
      <c r="AC219" s="46"/>
      <c r="AD219" s="45">
        <v>0</v>
      </c>
      <c r="AF219" s="35"/>
      <c r="AG219" s="35"/>
      <c r="AH219" s="35"/>
    </row>
    <row r="220" spans="1:34" ht="20.100000000000001" customHeight="1" x14ac:dyDescent="0.2">
      <c r="D220" s="2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F220" s="35"/>
      <c r="AG220" s="35"/>
      <c r="AH220" s="35"/>
    </row>
    <row r="221" spans="1:34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0</v>
      </c>
      <c r="G221" s="51"/>
      <c r="H221" s="51"/>
      <c r="I221" s="51"/>
      <c r="J221" s="50">
        <v>0</v>
      </c>
      <c r="K221" s="50">
        <v>0</v>
      </c>
      <c r="L221" s="51"/>
      <c r="M221" s="50">
        <v>0</v>
      </c>
      <c r="N221" s="51"/>
      <c r="O221" s="51"/>
      <c r="P221" s="51"/>
      <c r="Q221" s="50">
        <v>0</v>
      </c>
      <c r="R221" s="50">
        <v>0</v>
      </c>
      <c r="S221" s="51"/>
      <c r="T221" s="50">
        <v>0</v>
      </c>
      <c r="U221" s="51"/>
      <c r="V221" s="51"/>
      <c r="W221" s="51"/>
      <c r="X221" s="50">
        <v>0</v>
      </c>
      <c r="Y221" s="51"/>
      <c r="Z221" s="51"/>
      <c r="AA221" s="51"/>
      <c r="AB221" s="50">
        <v>0</v>
      </c>
      <c r="AC221" s="51"/>
      <c r="AD221" s="50">
        <v>0</v>
      </c>
      <c r="AF221" s="35"/>
      <c r="AG221" s="35"/>
      <c r="AH221" s="35"/>
    </row>
    <row r="222" spans="1:34" ht="20.100000000000001" customHeight="1" x14ac:dyDescent="0.2">
      <c r="D222" s="2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F222" s="35"/>
      <c r="AG222" s="35"/>
      <c r="AH222" s="35"/>
    </row>
    <row r="223" spans="1:34" ht="20.100000000000001" customHeight="1" x14ac:dyDescent="0.2">
      <c r="C223" s="3" t="s">
        <v>140</v>
      </c>
      <c r="D223" s="2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F223" s="35"/>
      <c r="AG223" s="35"/>
      <c r="AH223" s="35"/>
    </row>
    <row r="224" spans="1:34" ht="20.100000000000001" customHeight="1" x14ac:dyDescent="0.2">
      <c r="D224" s="2" t="s">
        <v>185</v>
      </c>
      <c r="F224" s="35">
        <v>6</v>
      </c>
      <c r="G224" s="35"/>
      <c r="H224" s="35"/>
      <c r="I224" s="35"/>
      <c r="J224" s="35">
        <v>1</v>
      </c>
      <c r="K224" s="35">
        <v>0</v>
      </c>
      <c r="L224" s="35"/>
      <c r="M224" s="35">
        <v>1</v>
      </c>
      <c r="N224" s="35"/>
      <c r="O224" s="35"/>
      <c r="P224" s="35"/>
      <c r="Q224" s="35">
        <v>2</v>
      </c>
      <c r="R224" s="35">
        <v>5</v>
      </c>
      <c r="S224" s="35"/>
      <c r="T224" s="35">
        <v>7</v>
      </c>
      <c r="U224" s="35"/>
      <c r="V224" s="35"/>
      <c r="W224" s="35"/>
      <c r="X224" s="35">
        <v>0</v>
      </c>
      <c r="Y224" s="35"/>
      <c r="Z224" s="35"/>
      <c r="AA224" s="35"/>
      <c r="AB224" s="35">
        <v>0</v>
      </c>
      <c r="AC224" s="35"/>
      <c r="AD224" s="35">
        <v>0</v>
      </c>
      <c r="AF224" s="35"/>
      <c r="AG224" s="35"/>
      <c r="AH224" s="35"/>
    </row>
    <row r="225" spans="1:34" ht="19.5" customHeight="1" x14ac:dyDescent="0.2">
      <c r="D225" s="44" t="s">
        <v>116</v>
      </c>
      <c r="F225" s="45">
        <v>2</v>
      </c>
      <c r="G225" s="46"/>
      <c r="H225" s="46"/>
      <c r="I225" s="46"/>
      <c r="J225" s="45">
        <v>2</v>
      </c>
      <c r="K225" s="45">
        <v>2</v>
      </c>
      <c r="L225" s="46"/>
      <c r="M225" s="45">
        <v>4</v>
      </c>
      <c r="N225" s="46"/>
      <c r="O225" s="46"/>
      <c r="P225" s="46"/>
      <c r="Q225" s="45">
        <v>4</v>
      </c>
      <c r="R225" s="45">
        <v>1</v>
      </c>
      <c r="S225" s="46"/>
      <c r="T225" s="45">
        <v>5</v>
      </c>
      <c r="U225" s="46"/>
      <c r="V225" s="46"/>
      <c r="W225" s="46"/>
      <c r="X225" s="45">
        <v>1</v>
      </c>
      <c r="Y225" s="46"/>
      <c r="Z225" s="46"/>
      <c r="AA225" s="46"/>
      <c r="AB225" s="45">
        <v>0</v>
      </c>
      <c r="AC225" s="46"/>
      <c r="AD225" s="45">
        <v>0</v>
      </c>
      <c r="AF225" s="35"/>
      <c r="AG225" s="35"/>
      <c r="AH225" s="35"/>
    </row>
    <row r="226" spans="1:34" ht="20.100000000000001" customHeight="1" x14ac:dyDescent="0.2">
      <c r="D226" s="2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F226" s="35"/>
      <c r="AG226" s="35"/>
      <c r="AH226" s="35"/>
    </row>
    <row r="227" spans="1:34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8</v>
      </c>
      <c r="G227" s="51"/>
      <c r="H227" s="51"/>
      <c r="I227" s="51"/>
      <c r="J227" s="50">
        <v>3</v>
      </c>
      <c r="K227" s="50">
        <v>2</v>
      </c>
      <c r="L227" s="51"/>
      <c r="M227" s="50">
        <v>5</v>
      </c>
      <c r="N227" s="51"/>
      <c r="O227" s="51"/>
      <c r="P227" s="51"/>
      <c r="Q227" s="50">
        <v>6</v>
      </c>
      <c r="R227" s="50">
        <v>6</v>
      </c>
      <c r="S227" s="51"/>
      <c r="T227" s="50">
        <v>12</v>
      </c>
      <c r="U227" s="51"/>
      <c r="V227" s="51"/>
      <c r="W227" s="51"/>
      <c r="X227" s="50">
        <v>1</v>
      </c>
      <c r="Y227" s="51"/>
      <c r="Z227" s="51"/>
      <c r="AA227" s="51"/>
      <c r="AB227" s="50">
        <v>0</v>
      </c>
      <c r="AC227" s="51"/>
      <c r="AD227" s="50">
        <v>0</v>
      </c>
      <c r="AF227" s="35"/>
      <c r="AG227" s="35"/>
      <c r="AH227" s="35"/>
    </row>
    <row r="228" spans="1:34" ht="20.100000000000001" customHeight="1" x14ac:dyDescent="0.2">
      <c r="D228" s="2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F228" s="35"/>
      <c r="AG228" s="35"/>
      <c r="AH228" s="35"/>
    </row>
    <row r="229" spans="1:34" ht="20.100000000000001" customHeight="1" x14ac:dyDescent="0.2">
      <c r="C229" s="3" t="s">
        <v>190</v>
      </c>
      <c r="D229" s="2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F229" s="35"/>
      <c r="AG229" s="35"/>
      <c r="AH229" s="35"/>
    </row>
    <row r="230" spans="1:34" ht="20.100000000000001" customHeight="1" x14ac:dyDescent="0.2">
      <c r="D230" s="2" t="s">
        <v>115</v>
      </c>
      <c r="F230" s="35">
        <v>36</v>
      </c>
      <c r="G230" s="35"/>
      <c r="H230" s="35"/>
      <c r="I230" s="35"/>
      <c r="J230" s="35">
        <v>74</v>
      </c>
      <c r="K230" s="35">
        <v>1</v>
      </c>
      <c r="L230" s="35"/>
      <c r="M230" s="35">
        <v>75</v>
      </c>
      <c r="N230" s="35"/>
      <c r="O230" s="35"/>
      <c r="P230" s="35"/>
      <c r="Q230" s="35">
        <v>35</v>
      </c>
      <c r="R230" s="35">
        <v>33</v>
      </c>
      <c r="S230" s="35"/>
      <c r="T230" s="35">
        <v>68</v>
      </c>
      <c r="U230" s="35"/>
      <c r="V230" s="35"/>
      <c r="W230" s="35"/>
      <c r="X230" s="35">
        <v>43</v>
      </c>
      <c r="Y230" s="35"/>
      <c r="Z230" s="35"/>
      <c r="AA230" s="35"/>
      <c r="AB230" s="35">
        <v>0</v>
      </c>
      <c r="AC230" s="35"/>
      <c r="AD230" s="35">
        <v>0</v>
      </c>
      <c r="AF230" s="35"/>
      <c r="AG230" s="35"/>
      <c r="AH230" s="35"/>
    </row>
    <row r="231" spans="1:34" ht="19.5" customHeight="1" x14ac:dyDescent="0.2">
      <c r="D231" s="44" t="s">
        <v>116</v>
      </c>
      <c r="F231" s="45">
        <v>31</v>
      </c>
      <c r="G231" s="46"/>
      <c r="H231" s="46"/>
      <c r="I231" s="46"/>
      <c r="J231" s="45">
        <v>72</v>
      </c>
      <c r="K231" s="45">
        <v>3</v>
      </c>
      <c r="L231" s="46"/>
      <c r="M231" s="45">
        <v>75</v>
      </c>
      <c r="N231" s="46"/>
      <c r="O231" s="46"/>
      <c r="P231" s="46"/>
      <c r="Q231" s="45">
        <v>45</v>
      </c>
      <c r="R231" s="45">
        <v>30</v>
      </c>
      <c r="S231" s="46"/>
      <c r="T231" s="45">
        <v>75</v>
      </c>
      <c r="U231" s="46"/>
      <c r="V231" s="46"/>
      <c r="W231" s="46"/>
      <c r="X231" s="45">
        <v>31</v>
      </c>
      <c r="Y231" s="46"/>
      <c r="Z231" s="46"/>
      <c r="AA231" s="46"/>
      <c r="AB231" s="45">
        <v>0</v>
      </c>
      <c r="AC231" s="46"/>
      <c r="AD231" s="45">
        <v>0</v>
      </c>
      <c r="AF231" s="35"/>
      <c r="AG231" s="35"/>
      <c r="AH231" s="35"/>
    </row>
    <row r="232" spans="1:34" ht="20.100000000000001" customHeight="1" x14ac:dyDescent="0.2">
      <c r="D232" s="2" t="s">
        <v>132</v>
      </c>
      <c r="F232" s="35">
        <v>49</v>
      </c>
      <c r="G232" s="35"/>
      <c r="H232" s="35"/>
      <c r="I232" s="35"/>
      <c r="J232" s="35">
        <v>71</v>
      </c>
      <c r="K232" s="35">
        <v>0</v>
      </c>
      <c r="L232" s="35"/>
      <c r="M232" s="35">
        <v>71</v>
      </c>
      <c r="N232" s="35"/>
      <c r="O232" s="35"/>
      <c r="P232" s="35"/>
      <c r="Q232" s="35">
        <v>28</v>
      </c>
      <c r="R232" s="35">
        <v>39</v>
      </c>
      <c r="S232" s="35"/>
      <c r="T232" s="35">
        <v>67</v>
      </c>
      <c r="U232" s="35"/>
      <c r="V232" s="35"/>
      <c r="W232" s="35"/>
      <c r="X232" s="35">
        <v>53</v>
      </c>
      <c r="Y232" s="35"/>
      <c r="Z232" s="35"/>
      <c r="AA232" s="35"/>
      <c r="AB232" s="35">
        <v>0</v>
      </c>
      <c r="AC232" s="35"/>
      <c r="AD232" s="35">
        <v>0</v>
      </c>
      <c r="AF232" s="35"/>
      <c r="AG232" s="35"/>
      <c r="AH232" s="35"/>
    </row>
    <row r="233" spans="1:34" ht="19.5" customHeight="1" x14ac:dyDescent="0.2">
      <c r="D233" s="44" t="s">
        <v>118</v>
      </c>
      <c r="F233" s="45">
        <v>32</v>
      </c>
      <c r="G233" s="46"/>
      <c r="H233" s="46"/>
      <c r="I233" s="46"/>
      <c r="J233" s="45">
        <v>68</v>
      </c>
      <c r="K233" s="45">
        <v>4</v>
      </c>
      <c r="L233" s="46"/>
      <c r="M233" s="45">
        <v>72</v>
      </c>
      <c r="N233" s="46"/>
      <c r="O233" s="46"/>
      <c r="P233" s="46"/>
      <c r="Q233" s="45">
        <v>39</v>
      </c>
      <c r="R233" s="45">
        <v>39</v>
      </c>
      <c r="S233" s="46"/>
      <c r="T233" s="45">
        <v>78</v>
      </c>
      <c r="U233" s="46"/>
      <c r="V233" s="46"/>
      <c r="W233" s="46"/>
      <c r="X233" s="45">
        <v>26</v>
      </c>
      <c r="Y233" s="46"/>
      <c r="Z233" s="46"/>
      <c r="AA233" s="46"/>
      <c r="AB233" s="45">
        <v>0</v>
      </c>
      <c r="AC233" s="46"/>
      <c r="AD233" s="45">
        <v>0</v>
      </c>
      <c r="AF233" s="35"/>
      <c r="AG233" s="35"/>
      <c r="AH233" s="35"/>
    </row>
    <row r="234" spans="1:34" ht="20.100000000000001" customHeight="1" x14ac:dyDescent="0.2">
      <c r="D234" s="47" t="s">
        <v>133</v>
      </c>
      <c r="F234" s="46">
        <v>23</v>
      </c>
      <c r="G234" s="46"/>
      <c r="H234" s="46"/>
      <c r="I234" s="46"/>
      <c r="J234" s="46">
        <v>67</v>
      </c>
      <c r="K234" s="46">
        <v>2</v>
      </c>
      <c r="L234" s="46"/>
      <c r="M234" s="46">
        <v>69</v>
      </c>
      <c r="N234" s="46"/>
      <c r="O234" s="46"/>
      <c r="P234" s="46"/>
      <c r="Q234" s="46">
        <v>54</v>
      </c>
      <c r="R234" s="46">
        <v>19</v>
      </c>
      <c r="S234" s="46"/>
      <c r="T234" s="46">
        <v>73</v>
      </c>
      <c r="U234" s="46"/>
      <c r="V234" s="46"/>
      <c r="W234" s="46"/>
      <c r="X234" s="46">
        <v>19</v>
      </c>
      <c r="Y234" s="46"/>
      <c r="Z234" s="46"/>
      <c r="AA234" s="46"/>
      <c r="AB234" s="46">
        <v>0</v>
      </c>
      <c r="AC234" s="46"/>
      <c r="AD234" s="46">
        <v>0</v>
      </c>
      <c r="AF234" s="35"/>
      <c r="AG234" s="35"/>
      <c r="AH234" s="35"/>
    </row>
    <row r="235" spans="1:34" ht="20.100000000000001" customHeight="1" x14ac:dyDescent="0.2">
      <c r="D235" s="2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F235" s="35"/>
      <c r="AG235" s="35"/>
      <c r="AH235" s="35"/>
    </row>
    <row r="236" spans="1:34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171</v>
      </c>
      <c r="G236" s="51"/>
      <c r="H236" s="51"/>
      <c r="I236" s="51"/>
      <c r="J236" s="50">
        <v>352</v>
      </c>
      <c r="K236" s="50">
        <v>10</v>
      </c>
      <c r="L236" s="51"/>
      <c r="M236" s="50">
        <v>362</v>
      </c>
      <c r="N236" s="51"/>
      <c r="O236" s="51"/>
      <c r="P236" s="51"/>
      <c r="Q236" s="50">
        <v>201</v>
      </c>
      <c r="R236" s="50">
        <v>160</v>
      </c>
      <c r="S236" s="51"/>
      <c r="T236" s="50">
        <v>361</v>
      </c>
      <c r="U236" s="51"/>
      <c r="V236" s="51"/>
      <c r="W236" s="51"/>
      <c r="X236" s="50">
        <v>172</v>
      </c>
      <c r="Y236" s="51"/>
      <c r="Z236" s="51"/>
      <c r="AA236" s="51"/>
      <c r="AB236" s="50">
        <v>0</v>
      </c>
      <c r="AC236" s="51"/>
      <c r="AD236" s="50">
        <v>0</v>
      </c>
      <c r="AF236" s="35"/>
      <c r="AG236" s="35"/>
      <c r="AH236" s="35"/>
    </row>
    <row r="237" spans="1:34" ht="20.100000000000001" customHeight="1" x14ac:dyDescent="0.2">
      <c r="D237" s="2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F237" s="35"/>
      <c r="AG237" s="35"/>
      <c r="AH237" s="35"/>
    </row>
    <row r="238" spans="1:34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179</v>
      </c>
      <c r="G238" s="51"/>
      <c r="H238" s="51"/>
      <c r="I238" s="51"/>
      <c r="J238" s="56">
        <v>355</v>
      </c>
      <c r="K238" s="56">
        <v>12</v>
      </c>
      <c r="L238" s="51"/>
      <c r="M238" s="56">
        <v>367</v>
      </c>
      <c r="N238" s="51"/>
      <c r="O238" s="51"/>
      <c r="P238" s="51"/>
      <c r="Q238" s="56">
        <v>207</v>
      </c>
      <c r="R238" s="56">
        <v>166</v>
      </c>
      <c r="S238" s="51"/>
      <c r="T238" s="56">
        <v>373</v>
      </c>
      <c r="U238" s="51"/>
      <c r="V238" s="51"/>
      <c r="W238" s="51"/>
      <c r="X238" s="56">
        <v>173</v>
      </c>
      <c r="Y238" s="51"/>
      <c r="Z238" s="51"/>
      <c r="AA238" s="51"/>
      <c r="AB238" s="56">
        <v>0</v>
      </c>
      <c r="AC238" s="51"/>
      <c r="AD238" s="56">
        <v>0</v>
      </c>
      <c r="AF238" s="35"/>
      <c r="AG238" s="35"/>
      <c r="AH238" s="35"/>
    </row>
    <row r="239" spans="1:34" ht="20.100000000000001" customHeight="1" x14ac:dyDescent="0.2">
      <c r="D239" s="2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F239" s="35"/>
      <c r="AG239" s="35"/>
      <c r="AH239" s="35"/>
    </row>
    <row r="240" spans="1:34" ht="20.100000000000001" customHeight="1" x14ac:dyDescent="0.2">
      <c r="B240" s="6" t="s">
        <v>193</v>
      </c>
      <c r="D240" s="2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F240" s="35"/>
      <c r="AG240" s="35"/>
      <c r="AH240" s="35"/>
    </row>
    <row r="241" spans="1:34" ht="20.100000000000001" customHeight="1" x14ac:dyDescent="0.2">
      <c r="C241" s="3" t="s">
        <v>163</v>
      </c>
      <c r="D241" s="2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F241" s="35"/>
      <c r="AG241" s="35"/>
      <c r="AH241" s="35"/>
    </row>
    <row r="242" spans="1:34" ht="20.100000000000001" customHeight="1" x14ac:dyDescent="0.2">
      <c r="D242" s="2" t="s">
        <v>115</v>
      </c>
      <c r="F242" s="35">
        <v>27</v>
      </c>
      <c r="G242" s="35"/>
      <c r="H242" s="35"/>
      <c r="I242" s="35"/>
      <c r="J242" s="35">
        <v>21</v>
      </c>
      <c r="K242" s="35">
        <v>0</v>
      </c>
      <c r="L242" s="35"/>
      <c r="M242" s="35">
        <v>21</v>
      </c>
      <c r="N242" s="35"/>
      <c r="O242" s="35"/>
      <c r="P242" s="35"/>
      <c r="Q242" s="35">
        <v>11</v>
      </c>
      <c r="R242" s="35">
        <v>18</v>
      </c>
      <c r="S242" s="35"/>
      <c r="T242" s="35">
        <v>29</v>
      </c>
      <c r="U242" s="35"/>
      <c r="V242" s="35"/>
      <c r="W242" s="35"/>
      <c r="X242" s="35">
        <v>19</v>
      </c>
      <c r="Y242" s="35"/>
      <c r="Z242" s="35"/>
      <c r="AA242" s="35"/>
      <c r="AB242" s="35">
        <v>0</v>
      </c>
      <c r="AC242" s="35"/>
      <c r="AD242" s="35">
        <v>0</v>
      </c>
      <c r="AF242" s="35"/>
      <c r="AG242" s="35"/>
      <c r="AH242" s="35"/>
    </row>
    <row r="243" spans="1:34" ht="19.5" customHeight="1" x14ac:dyDescent="0.2">
      <c r="D243" s="44" t="s">
        <v>150</v>
      </c>
      <c r="F243" s="45">
        <v>13</v>
      </c>
      <c r="G243" s="46"/>
      <c r="H243" s="46"/>
      <c r="I243" s="46"/>
      <c r="J243" s="45">
        <v>20</v>
      </c>
      <c r="K243" s="45">
        <v>3</v>
      </c>
      <c r="L243" s="46"/>
      <c r="M243" s="45">
        <v>23</v>
      </c>
      <c r="N243" s="46"/>
      <c r="O243" s="46"/>
      <c r="P243" s="46"/>
      <c r="Q243" s="45">
        <v>11</v>
      </c>
      <c r="R243" s="45">
        <v>9</v>
      </c>
      <c r="S243" s="46"/>
      <c r="T243" s="45">
        <v>20</v>
      </c>
      <c r="U243" s="46"/>
      <c r="V243" s="46"/>
      <c r="W243" s="46"/>
      <c r="X243" s="45">
        <v>16</v>
      </c>
      <c r="Y243" s="46"/>
      <c r="Z243" s="46"/>
      <c r="AA243" s="46"/>
      <c r="AB243" s="45">
        <v>0</v>
      </c>
      <c r="AC243" s="46"/>
      <c r="AD243" s="45">
        <v>0</v>
      </c>
      <c r="AF243" s="35"/>
      <c r="AG243" s="35"/>
      <c r="AH243" s="35"/>
    </row>
    <row r="244" spans="1:34" ht="20.100000000000001" customHeight="1" x14ac:dyDescent="0.2">
      <c r="D244" s="2" t="s">
        <v>117</v>
      </c>
      <c r="F244" s="35">
        <v>10</v>
      </c>
      <c r="G244" s="35"/>
      <c r="H244" s="35"/>
      <c r="I244" s="35"/>
      <c r="J244" s="35">
        <v>21</v>
      </c>
      <c r="K244" s="35">
        <v>0</v>
      </c>
      <c r="L244" s="35"/>
      <c r="M244" s="35">
        <v>21</v>
      </c>
      <c r="N244" s="35"/>
      <c r="O244" s="35"/>
      <c r="P244" s="35"/>
      <c r="Q244" s="35">
        <v>10</v>
      </c>
      <c r="R244" s="35">
        <v>6</v>
      </c>
      <c r="S244" s="35"/>
      <c r="T244" s="35">
        <v>16</v>
      </c>
      <c r="U244" s="35"/>
      <c r="V244" s="35"/>
      <c r="W244" s="35"/>
      <c r="X244" s="35">
        <v>15</v>
      </c>
      <c r="Y244" s="35"/>
      <c r="Z244" s="35"/>
      <c r="AA244" s="35"/>
      <c r="AB244" s="35">
        <v>0</v>
      </c>
      <c r="AC244" s="35"/>
      <c r="AD244" s="35">
        <v>0</v>
      </c>
      <c r="AF244" s="35"/>
      <c r="AG244" s="35"/>
      <c r="AH244" s="35"/>
    </row>
    <row r="245" spans="1:34" ht="19.5" customHeight="1" x14ac:dyDescent="0.2">
      <c r="D245" s="44" t="s">
        <v>151</v>
      </c>
      <c r="F245" s="45">
        <v>3</v>
      </c>
      <c r="G245" s="46"/>
      <c r="H245" s="46"/>
      <c r="I245" s="46"/>
      <c r="J245" s="45">
        <v>29</v>
      </c>
      <c r="K245" s="45">
        <v>0</v>
      </c>
      <c r="L245" s="46"/>
      <c r="M245" s="45">
        <v>29</v>
      </c>
      <c r="N245" s="46"/>
      <c r="O245" s="46"/>
      <c r="P245" s="46"/>
      <c r="Q245" s="45">
        <v>25</v>
      </c>
      <c r="R245" s="45">
        <v>3</v>
      </c>
      <c r="S245" s="46"/>
      <c r="T245" s="45">
        <v>28</v>
      </c>
      <c r="U245" s="46"/>
      <c r="V245" s="46"/>
      <c r="W245" s="46"/>
      <c r="X245" s="45">
        <v>4</v>
      </c>
      <c r="Y245" s="46"/>
      <c r="Z245" s="46"/>
      <c r="AA245" s="46"/>
      <c r="AB245" s="45">
        <v>0</v>
      </c>
      <c r="AC245" s="46"/>
      <c r="AD245" s="45">
        <v>0</v>
      </c>
      <c r="AF245" s="35"/>
      <c r="AG245" s="35"/>
      <c r="AH245" s="35"/>
    </row>
    <row r="246" spans="1:34" ht="20.100000000000001" customHeight="1" x14ac:dyDescent="0.2">
      <c r="D246" s="2" t="s">
        <v>119</v>
      </c>
      <c r="F246" s="35">
        <v>1</v>
      </c>
      <c r="G246" s="35"/>
      <c r="H246" s="35"/>
      <c r="I246" s="35"/>
      <c r="J246" s="35">
        <v>28</v>
      </c>
      <c r="K246" s="35">
        <v>1</v>
      </c>
      <c r="L246" s="35"/>
      <c r="M246" s="35">
        <v>29</v>
      </c>
      <c r="N246" s="35"/>
      <c r="O246" s="35"/>
      <c r="P246" s="35"/>
      <c r="Q246" s="35">
        <v>27</v>
      </c>
      <c r="R246" s="35">
        <v>3</v>
      </c>
      <c r="S246" s="35"/>
      <c r="T246" s="35">
        <v>30</v>
      </c>
      <c r="U246" s="35"/>
      <c r="V246" s="35"/>
      <c r="W246" s="35"/>
      <c r="X246" s="35">
        <v>0</v>
      </c>
      <c r="Y246" s="35"/>
      <c r="Z246" s="35"/>
      <c r="AA246" s="35"/>
      <c r="AB246" s="35">
        <v>0</v>
      </c>
      <c r="AC246" s="35"/>
      <c r="AD246" s="35">
        <v>0</v>
      </c>
      <c r="AF246" s="35"/>
      <c r="AG246" s="35"/>
      <c r="AH246" s="35"/>
    </row>
    <row r="247" spans="1:34" ht="19.5" customHeight="1" x14ac:dyDescent="0.2">
      <c r="D247" s="44" t="s">
        <v>120</v>
      </c>
      <c r="F247" s="45">
        <v>1</v>
      </c>
      <c r="G247" s="46"/>
      <c r="H247" s="46"/>
      <c r="I247" s="46"/>
      <c r="J247" s="45">
        <v>23</v>
      </c>
      <c r="K247" s="45">
        <v>1</v>
      </c>
      <c r="L247" s="46"/>
      <c r="M247" s="45">
        <v>24</v>
      </c>
      <c r="N247" s="46"/>
      <c r="O247" s="46"/>
      <c r="P247" s="46"/>
      <c r="Q247" s="45">
        <v>12</v>
      </c>
      <c r="R247" s="45">
        <v>10</v>
      </c>
      <c r="S247" s="46"/>
      <c r="T247" s="45">
        <v>22</v>
      </c>
      <c r="U247" s="46"/>
      <c r="V247" s="46"/>
      <c r="W247" s="46"/>
      <c r="X247" s="45">
        <v>3</v>
      </c>
      <c r="Y247" s="46"/>
      <c r="Z247" s="46"/>
      <c r="AA247" s="46"/>
      <c r="AB247" s="45">
        <v>0</v>
      </c>
      <c r="AC247" s="46"/>
      <c r="AD247" s="45">
        <v>0</v>
      </c>
      <c r="AF247" s="35"/>
      <c r="AG247" s="35"/>
      <c r="AH247" s="35"/>
    </row>
    <row r="248" spans="1:34" ht="20.100000000000001" customHeight="1" x14ac:dyDescent="0.2">
      <c r="D248" s="2" t="s">
        <v>135</v>
      </c>
      <c r="F248" s="35">
        <v>9</v>
      </c>
      <c r="G248" s="35"/>
      <c r="H248" s="35"/>
      <c r="I248" s="35"/>
      <c r="J248" s="35">
        <v>14</v>
      </c>
      <c r="K248" s="35">
        <v>1</v>
      </c>
      <c r="L248" s="35"/>
      <c r="M248" s="35">
        <v>15</v>
      </c>
      <c r="N248" s="35"/>
      <c r="O248" s="35"/>
      <c r="P248" s="35"/>
      <c r="Q248" s="35">
        <v>5</v>
      </c>
      <c r="R248" s="35">
        <v>4</v>
      </c>
      <c r="S248" s="35"/>
      <c r="T248" s="35">
        <v>9</v>
      </c>
      <c r="U248" s="35"/>
      <c r="V248" s="35"/>
      <c r="W248" s="35"/>
      <c r="X248" s="35">
        <v>15</v>
      </c>
      <c r="Y248" s="35"/>
      <c r="Z248" s="35"/>
      <c r="AA248" s="35"/>
      <c r="AB248" s="35">
        <v>0</v>
      </c>
      <c r="AC248" s="35"/>
      <c r="AD248" s="35">
        <v>0</v>
      </c>
      <c r="AF248" s="35"/>
      <c r="AG248" s="35"/>
      <c r="AH248" s="35"/>
    </row>
    <row r="249" spans="1:34" ht="19.5" customHeight="1" x14ac:dyDescent="0.2">
      <c r="D249" s="44" t="s">
        <v>122</v>
      </c>
      <c r="F249" s="45">
        <v>9</v>
      </c>
      <c r="G249" s="46"/>
      <c r="H249" s="46"/>
      <c r="I249" s="46"/>
      <c r="J249" s="45">
        <v>12</v>
      </c>
      <c r="K249" s="45">
        <v>2</v>
      </c>
      <c r="L249" s="46"/>
      <c r="M249" s="45">
        <v>14</v>
      </c>
      <c r="N249" s="46"/>
      <c r="O249" s="46"/>
      <c r="P249" s="46"/>
      <c r="Q249" s="45">
        <v>8</v>
      </c>
      <c r="R249" s="45">
        <v>5</v>
      </c>
      <c r="S249" s="46"/>
      <c r="T249" s="45">
        <v>13</v>
      </c>
      <c r="U249" s="46"/>
      <c r="V249" s="46"/>
      <c r="W249" s="46"/>
      <c r="X249" s="45">
        <v>10</v>
      </c>
      <c r="Y249" s="46"/>
      <c r="Z249" s="46"/>
      <c r="AA249" s="46"/>
      <c r="AB249" s="45">
        <v>0</v>
      </c>
      <c r="AC249" s="46"/>
      <c r="AD249" s="45">
        <v>0</v>
      </c>
      <c r="AF249" s="35"/>
      <c r="AG249" s="35"/>
      <c r="AH249" s="35"/>
    </row>
    <row r="250" spans="1:34" ht="20.100000000000001" customHeight="1" x14ac:dyDescent="0.2">
      <c r="D250" s="2" t="s">
        <v>123</v>
      </c>
      <c r="F250" s="35">
        <v>0</v>
      </c>
      <c r="G250" s="35"/>
      <c r="H250" s="35"/>
      <c r="I250" s="35"/>
      <c r="J250" s="35">
        <v>9</v>
      </c>
      <c r="K250" s="35">
        <v>1</v>
      </c>
      <c r="L250" s="35"/>
      <c r="M250" s="35">
        <v>10</v>
      </c>
      <c r="N250" s="35"/>
      <c r="O250" s="35"/>
      <c r="P250" s="35"/>
      <c r="Q250" s="35">
        <v>7</v>
      </c>
      <c r="R250" s="35">
        <v>1</v>
      </c>
      <c r="S250" s="35"/>
      <c r="T250" s="35">
        <v>8</v>
      </c>
      <c r="U250" s="35"/>
      <c r="V250" s="35"/>
      <c r="W250" s="35"/>
      <c r="X250" s="35">
        <v>2</v>
      </c>
      <c r="Y250" s="35"/>
      <c r="Z250" s="35"/>
      <c r="AA250" s="35"/>
      <c r="AB250" s="35">
        <v>0</v>
      </c>
      <c r="AC250" s="35"/>
      <c r="AD250" s="35">
        <v>0</v>
      </c>
      <c r="AF250" s="35"/>
      <c r="AG250" s="35"/>
      <c r="AH250" s="35"/>
    </row>
    <row r="251" spans="1:34" ht="19.5" customHeight="1" x14ac:dyDescent="0.2">
      <c r="D251" s="44" t="s">
        <v>136</v>
      </c>
      <c r="F251" s="45">
        <v>17</v>
      </c>
      <c r="G251" s="46"/>
      <c r="H251" s="46"/>
      <c r="I251" s="46"/>
      <c r="J251" s="45">
        <v>19</v>
      </c>
      <c r="K251" s="45">
        <v>6</v>
      </c>
      <c r="L251" s="46"/>
      <c r="M251" s="45">
        <v>25</v>
      </c>
      <c r="N251" s="46"/>
      <c r="O251" s="46"/>
      <c r="P251" s="46"/>
      <c r="Q251" s="45">
        <v>4</v>
      </c>
      <c r="R251" s="45">
        <v>19</v>
      </c>
      <c r="S251" s="46"/>
      <c r="T251" s="45">
        <v>23</v>
      </c>
      <c r="U251" s="46"/>
      <c r="V251" s="46"/>
      <c r="W251" s="46"/>
      <c r="X251" s="45">
        <v>19</v>
      </c>
      <c r="Y251" s="46"/>
      <c r="Z251" s="46"/>
      <c r="AA251" s="46"/>
      <c r="AB251" s="45">
        <v>0</v>
      </c>
      <c r="AC251" s="46"/>
      <c r="AD251" s="45">
        <v>0</v>
      </c>
      <c r="AF251" s="35"/>
      <c r="AG251" s="35"/>
      <c r="AH251" s="35"/>
    </row>
    <row r="252" spans="1:34" ht="20.100000000000001" customHeight="1" x14ac:dyDescent="0.2">
      <c r="D252" s="2" t="s">
        <v>165</v>
      </c>
      <c r="F252" s="35">
        <v>4</v>
      </c>
      <c r="G252" s="35"/>
      <c r="H252" s="35"/>
      <c r="I252" s="35"/>
      <c r="J252" s="35">
        <v>18</v>
      </c>
      <c r="K252" s="35">
        <v>0</v>
      </c>
      <c r="L252" s="35"/>
      <c r="M252" s="35">
        <v>18</v>
      </c>
      <c r="N252" s="35"/>
      <c r="O252" s="35"/>
      <c r="P252" s="35"/>
      <c r="Q252" s="35">
        <v>5</v>
      </c>
      <c r="R252" s="35">
        <v>10</v>
      </c>
      <c r="S252" s="35"/>
      <c r="T252" s="35">
        <v>15</v>
      </c>
      <c r="U252" s="35"/>
      <c r="V252" s="35"/>
      <c r="W252" s="35"/>
      <c r="X252" s="35">
        <v>7</v>
      </c>
      <c r="Y252" s="35"/>
      <c r="Z252" s="35"/>
      <c r="AA252" s="35"/>
      <c r="AB252" s="35">
        <v>0</v>
      </c>
      <c r="AC252" s="35"/>
      <c r="AD252" s="35">
        <v>0</v>
      </c>
      <c r="AF252" s="35"/>
      <c r="AG252" s="35"/>
      <c r="AH252" s="35"/>
    </row>
    <row r="253" spans="1:34" ht="19.5" customHeight="1" x14ac:dyDescent="0.2">
      <c r="D253" s="44" t="s">
        <v>194</v>
      </c>
      <c r="F253" s="45">
        <v>3</v>
      </c>
      <c r="G253" s="46"/>
      <c r="H253" s="46"/>
      <c r="I253" s="46"/>
      <c r="J253" s="45">
        <v>18</v>
      </c>
      <c r="K253" s="45">
        <v>2</v>
      </c>
      <c r="L253" s="46"/>
      <c r="M253" s="45">
        <v>20</v>
      </c>
      <c r="N253" s="46"/>
      <c r="O253" s="46"/>
      <c r="P253" s="46"/>
      <c r="Q253" s="45">
        <v>10</v>
      </c>
      <c r="R253" s="45">
        <v>9</v>
      </c>
      <c r="S253" s="46"/>
      <c r="T253" s="45">
        <v>19</v>
      </c>
      <c r="U253" s="46"/>
      <c r="V253" s="46"/>
      <c r="W253" s="46"/>
      <c r="X253" s="45">
        <v>4</v>
      </c>
      <c r="Y253" s="46"/>
      <c r="Z253" s="46"/>
      <c r="AA253" s="46"/>
      <c r="AB253" s="45">
        <v>0</v>
      </c>
      <c r="AC253" s="46"/>
      <c r="AD253" s="45">
        <v>0</v>
      </c>
      <c r="AF253" s="35"/>
      <c r="AG253" s="35"/>
      <c r="AH253" s="35"/>
    </row>
    <row r="254" spans="1:34" ht="20.100000000000001" customHeight="1" x14ac:dyDescent="0.2">
      <c r="D254" s="2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F254" s="35"/>
      <c r="AG254" s="35"/>
      <c r="AH254" s="35"/>
    </row>
    <row r="255" spans="1:34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97</v>
      </c>
      <c r="G255" s="51"/>
      <c r="H255" s="51"/>
      <c r="I255" s="51"/>
      <c r="J255" s="50">
        <v>232</v>
      </c>
      <c r="K255" s="50">
        <v>17</v>
      </c>
      <c r="L255" s="51"/>
      <c r="M255" s="50">
        <v>249</v>
      </c>
      <c r="N255" s="51"/>
      <c r="O255" s="51"/>
      <c r="P255" s="51"/>
      <c r="Q255" s="50">
        <v>136</v>
      </c>
      <c r="R255" s="50">
        <v>96</v>
      </c>
      <c r="S255" s="51"/>
      <c r="T255" s="50">
        <v>232</v>
      </c>
      <c r="U255" s="51"/>
      <c r="V255" s="51"/>
      <c r="W255" s="51"/>
      <c r="X255" s="50">
        <v>114</v>
      </c>
      <c r="Y255" s="51"/>
      <c r="Z255" s="51"/>
      <c r="AA255" s="51"/>
      <c r="AB255" s="50">
        <v>0</v>
      </c>
      <c r="AC255" s="51"/>
      <c r="AD255" s="50">
        <v>0</v>
      </c>
      <c r="AF255" s="35"/>
      <c r="AG255" s="35"/>
      <c r="AH255" s="35"/>
    </row>
    <row r="256" spans="1:34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F256" s="35"/>
      <c r="AG256" s="35"/>
      <c r="AH256" s="35"/>
    </row>
    <row r="257" spans="1:34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97</v>
      </c>
      <c r="G257" s="51"/>
      <c r="H257" s="51"/>
      <c r="I257" s="51"/>
      <c r="J257" s="56">
        <v>232</v>
      </c>
      <c r="K257" s="56">
        <v>17</v>
      </c>
      <c r="L257" s="51"/>
      <c r="M257" s="56">
        <v>249</v>
      </c>
      <c r="N257" s="51"/>
      <c r="O257" s="51"/>
      <c r="P257" s="51"/>
      <c r="Q257" s="56">
        <v>136</v>
      </c>
      <c r="R257" s="56">
        <v>96</v>
      </c>
      <c r="S257" s="51"/>
      <c r="T257" s="56">
        <v>232</v>
      </c>
      <c r="U257" s="51"/>
      <c r="V257" s="51"/>
      <c r="W257" s="51"/>
      <c r="X257" s="56">
        <v>114</v>
      </c>
      <c r="Y257" s="51"/>
      <c r="Z257" s="51"/>
      <c r="AA257" s="51"/>
      <c r="AB257" s="56">
        <v>0</v>
      </c>
      <c r="AC257" s="51"/>
      <c r="AD257" s="56">
        <v>0</v>
      </c>
      <c r="AF257" s="35"/>
      <c r="AG257" s="35"/>
      <c r="AH257" s="35"/>
    </row>
    <row r="258" spans="1:34" ht="20.100000000000001" customHeight="1" x14ac:dyDescent="0.2">
      <c r="D258" s="2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F258" s="35"/>
      <c r="AG258" s="35"/>
      <c r="AH258" s="35"/>
    </row>
    <row r="259" spans="1:34" ht="20.100000000000001" customHeight="1" x14ac:dyDescent="0.2">
      <c r="B259" s="6" t="s">
        <v>196</v>
      </c>
      <c r="D259" s="2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F259" s="35"/>
      <c r="AG259" s="35"/>
      <c r="AH259" s="35"/>
    </row>
    <row r="260" spans="1:34" ht="20.100000000000001" customHeight="1" x14ac:dyDescent="0.2">
      <c r="C260" s="3" t="s">
        <v>114</v>
      </c>
      <c r="D260" s="2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F260" s="35"/>
      <c r="AG260" s="35"/>
      <c r="AH260" s="35"/>
    </row>
    <row r="261" spans="1:34" ht="20.100000000000001" customHeight="1" x14ac:dyDescent="0.2">
      <c r="D261" s="2" t="s">
        <v>115</v>
      </c>
      <c r="F261" s="35">
        <v>12</v>
      </c>
      <c r="G261" s="35"/>
      <c r="H261" s="35"/>
      <c r="I261" s="35"/>
      <c r="J261" s="35">
        <v>0</v>
      </c>
      <c r="K261" s="35">
        <v>3</v>
      </c>
      <c r="L261" s="35"/>
      <c r="M261" s="35">
        <v>3</v>
      </c>
      <c r="N261" s="35"/>
      <c r="O261" s="35"/>
      <c r="P261" s="35"/>
      <c r="Q261" s="35">
        <v>0</v>
      </c>
      <c r="R261" s="35">
        <v>14</v>
      </c>
      <c r="S261" s="35"/>
      <c r="T261" s="35">
        <v>14</v>
      </c>
      <c r="U261" s="35"/>
      <c r="V261" s="35"/>
      <c r="W261" s="35"/>
      <c r="X261" s="35">
        <v>1</v>
      </c>
      <c r="Y261" s="35"/>
      <c r="Z261" s="35"/>
      <c r="AA261" s="35"/>
      <c r="AB261" s="35">
        <v>0</v>
      </c>
      <c r="AC261" s="35"/>
      <c r="AD261" s="35">
        <v>0</v>
      </c>
      <c r="AF261" s="35"/>
      <c r="AG261" s="35"/>
      <c r="AH261" s="35"/>
    </row>
    <row r="262" spans="1:34" ht="19.5" customHeight="1" x14ac:dyDescent="0.2">
      <c r="D262" s="44" t="s">
        <v>116</v>
      </c>
      <c r="F262" s="45">
        <v>23</v>
      </c>
      <c r="G262" s="46"/>
      <c r="H262" s="46"/>
      <c r="I262" s="46"/>
      <c r="J262" s="45">
        <v>0</v>
      </c>
      <c r="K262" s="45">
        <v>3</v>
      </c>
      <c r="L262" s="46"/>
      <c r="M262" s="45">
        <v>3</v>
      </c>
      <c r="N262" s="46"/>
      <c r="O262" s="46"/>
      <c r="P262" s="46"/>
      <c r="Q262" s="45">
        <v>1</v>
      </c>
      <c r="R262" s="45">
        <v>19</v>
      </c>
      <c r="S262" s="46"/>
      <c r="T262" s="45">
        <v>20</v>
      </c>
      <c r="U262" s="46"/>
      <c r="V262" s="46"/>
      <c r="W262" s="46"/>
      <c r="X262" s="45">
        <v>6</v>
      </c>
      <c r="Y262" s="46"/>
      <c r="Z262" s="46"/>
      <c r="AA262" s="46"/>
      <c r="AB262" s="45">
        <v>0</v>
      </c>
      <c r="AC262" s="46"/>
      <c r="AD262" s="45">
        <v>0</v>
      </c>
      <c r="AF262" s="35"/>
      <c r="AG262" s="35"/>
      <c r="AH262" s="35"/>
    </row>
    <row r="263" spans="1:34" ht="20.100000000000001" customHeight="1" x14ac:dyDescent="0.2">
      <c r="D263" s="2" t="s">
        <v>132</v>
      </c>
      <c r="F263" s="35">
        <v>39</v>
      </c>
      <c r="G263" s="35"/>
      <c r="H263" s="35"/>
      <c r="I263" s="35"/>
      <c r="J263" s="35">
        <v>0</v>
      </c>
      <c r="K263" s="35">
        <v>3</v>
      </c>
      <c r="L263" s="35"/>
      <c r="M263" s="35">
        <v>3</v>
      </c>
      <c r="N263" s="35"/>
      <c r="O263" s="35"/>
      <c r="P263" s="35"/>
      <c r="Q263" s="35">
        <v>1</v>
      </c>
      <c r="R263" s="35">
        <v>33</v>
      </c>
      <c r="S263" s="35"/>
      <c r="T263" s="35">
        <v>34</v>
      </c>
      <c r="U263" s="35"/>
      <c r="V263" s="35"/>
      <c r="W263" s="35"/>
      <c r="X263" s="35">
        <v>8</v>
      </c>
      <c r="Y263" s="35"/>
      <c r="Z263" s="35"/>
      <c r="AA263" s="35"/>
      <c r="AB263" s="35">
        <v>0</v>
      </c>
      <c r="AC263" s="35"/>
      <c r="AD263" s="35">
        <v>0</v>
      </c>
      <c r="AF263" s="35"/>
      <c r="AG263" s="35"/>
      <c r="AH263" s="35"/>
    </row>
    <row r="264" spans="1:34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6"/>
      <c r="M264" s="45">
        <v>0</v>
      </c>
      <c r="N264" s="46"/>
      <c r="O264" s="46"/>
      <c r="P264" s="46"/>
      <c r="Q264" s="45">
        <v>0</v>
      </c>
      <c r="R264" s="45">
        <v>0</v>
      </c>
      <c r="S264" s="46"/>
      <c r="T264" s="45">
        <v>0</v>
      </c>
      <c r="U264" s="46"/>
      <c r="V264" s="46"/>
      <c r="W264" s="46"/>
      <c r="X264" s="45">
        <v>0</v>
      </c>
      <c r="Y264" s="46"/>
      <c r="Z264" s="46"/>
      <c r="AA264" s="46"/>
      <c r="AB264" s="45">
        <v>0</v>
      </c>
      <c r="AC264" s="46"/>
      <c r="AD264" s="45">
        <v>0</v>
      </c>
      <c r="AF264" s="35"/>
      <c r="AG264" s="35"/>
      <c r="AH264" s="35"/>
    </row>
    <row r="265" spans="1:34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/>
      <c r="M265" s="35">
        <v>0</v>
      </c>
      <c r="N265" s="35"/>
      <c r="O265" s="35"/>
      <c r="P265" s="35"/>
      <c r="Q265" s="35">
        <v>0</v>
      </c>
      <c r="R265" s="35">
        <v>0</v>
      </c>
      <c r="S265" s="35"/>
      <c r="T265" s="35">
        <v>0</v>
      </c>
      <c r="U265" s="35"/>
      <c r="V265" s="35"/>
      <c r="W265" s="35"/>
      <c r="X265" s="35">
        <v>0</v>
      </c>
      <c r="Y265" s="35"/>
      <c r="Z265" s="35"/>
      <c r="AA265" s="35"/>
      <c r="AB265" s="35">
        <v>0</v>
      </c>
      <c r="AC265" s="35"/>
      <c r="AD265" s="35">
        <v>0</v>
      </c>
      <c r="AF265" s="35"/>
      <c r="AG265" s="35"/>
      <c r="AH265" s="35"/>
    </row>
    <row r="266" spans="1:34" ht="20.100000000000001" customHeight="1" x14ac:dyDescent="0.2">
      <c r="D266" s="2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F266" s="35"/>
      <c r="AG266" s="35"/>
      <c r="AH266" s="35"/>
    </row>
    <row r="267" spans="1:34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74</v>
      </c>
      <c r="G267" s="51"/>
      <c r="H267" s="51"/>
      <c r="I267" s="51"/>
      <c r="J267" s="50">
        <v>0</v>
      </c>
      <c r="K267" s="50">
        <v>9</v>
      </c>
      <c r="L267" s="51"/>
      <c r="M267" s="50">
        <v>9</v>
      </c>
      <c r="N267" s="51"/>
      <c r="O267" s="51"/>
      <c r="P267" s="51"/>
      <c r="Q267" s="50">
        <v>2</v>
      </c>
      <c r="R267" s="50">
        <v>66</v>
      </c>
      <c r="S267" s="51"/>
      <c r="T267" s="50">
        <v>68</v>
      </c>
      <c r="U267" s="51"/>
      <c r="V267" s="51"/>
      <c r="W267" s="51"/>
      <c r="X267" s="50">
        <v>15</v>
      </c>
      <c r="Y267" s="51"/>
      <c r="Z267" s="51"/>
      <c r="AA267" s="51"/>
      <c r="AB267" s="50">
        <v>0</v>
      </c>
      <c r="AC267" s="51"/>
      <c r="AD267" s="50">
        <v>0</v>
      </c>
      <c r="AF267" s="35"/>
      <c r="AG267" s="35"/>
      <c r="AH267" s="35"/>
    </row>
    <row r="268" spans="1:34" ht="20.100000000000001" customHeight="1" x14ac:dyDescent="0.2">
      <c r="D268" s="2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F268" s="35"/>
      <c r="AG268" s="35"/>
      <c r="AH268" s="35"/>
    </row>
    <row r="269" spans="1:34" ht="20.100000000000001" customHeight="1" x14ac:dyDescent="0.2">
      <c r="C269" s="3" t="s">
        <v>197</v>
      </c>
      <c r="D269" s="2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F269" s="35"/>
      <c r="AG269" s="35"/>
      <c r="AH269" s="35"/>
    </row>
    <row r="270" spans="1:34" ht="20.100000000000001" customHeight="1" x14ac:dyDescent="0.2">
      <c r="D270" s="2" t="s">
        <v>141</v>
      </c>
      <c r="F270" s="35">
        <v>58</v>
      </c>
      <c r="G270" s="35"/>
      <c r="H270" s="35"/>
      <c r="I270" s="35"/>
      <c r="J270" s="35">
        <v>291</v>
      </c>
      <c r="K270" s="35">
        <v>18</v>
      </c>
      <c r="L270" s="35"/>
      <c r="M270" s="35">
        <v>309</v>
      </c>
      <c r="N270" s="35"/>
      <c r="O270" s="35"/>
      <c r="P270" s="35"/>
      <c r="Q270" s="35">
        <v>250</v>
      </c>
      <c r="R270" s="35">
        <v>66</v>
      </c>
      <c r="S270" s="35"/>
      <c r="T270" s="35">
        <v>316</v>
      </c>
      <c r="U270" s="35"/>
      <c r="V270" s="35"/>
      <c r="W270" s="35"/>
      <c r="X270" s="35">
        <v>51</v>
      </c>
      <c r="Y270" s="35"/>
      <c r="Z270" s="35"/>
      <c r="AA270" s="35"/>
      <c r="AB270" s="35">
        <v>0</v>
      </c>
      <c r="AC270" s="35"/>
      <c r="AD270" s="35">
        <v>0</v>
      </c>
      <c r="AF270" s="35"/>
      <c r="AG270" s="35"/>
      <c r="AH270" s="35"/>
    </row>
    <row r="271" spans="1:34" ht="19.5" customHeight="1" x14ac:dyDescent="0.2">
      <c r="D271" s="44" t="s">
        <v>116</v>
      </c>
      <c r="F271" s="45">
        <v>146</v>
      </c>
      <c r="G271" s="46"/>
      <c r="H271" s="46"/>
      <c r="I271" s="46"/>
      <c r="J271" s="45">
        <v>293</v>
      </c>
      <c r="K271" s="45">
        <v>19</v>
      </c>
      <c r="L271" s="46"/>
      <c r="M271" s="45">
        <v>312</v>
      </c>
      <c r="N271" s="46"/>
      <c r="O271" s="46"/>
      <c r="P271" s="46"/>
      <c r="Q271" s="45">
        <v>209</v>
      </c>
      <c r="R271" s="45">
        <v>127</v>
      </c>
      <c r="S271" s="46"/>
      <c r="T271" s="45">
        <v>336</v>
      </c>
      <c r="U271" s="46"/>
      <c r="V271" s="46"/>
      <c r="W271" s="46"/>
      <c r="X271" s="45">
        <v>122</v>
      </c>
      <c r="Y271" s="46"/>
      <c r="Z271" s="46"/>
      <c r="AA271" s="46"/>
      <c r="AB271" s="45">
        <v>0</v>
      </c>
      <c r="AC271" s="46"/>
      <c r="AD271" s="45">
        <v>0</v>
      </c>
      <c r="AF271" s="35"/>
      <c r="AG271" s="35"/>
      <c r="AH271" s="35"/>
    </row>
    <row r="272" spans="1:34" ht="20.100000000000001" customHeight="1" x14ac:dyDescent="0.2">
      <c r="D272" s="2" t="s">
        <v>132</v>
      </c>
      <c r="F272" s="35">
        <v>141</v>
      </c>
      <c r="G272" s="35"/>
      <c r="H272" s="35"/>
      <c r="I272" s="35"/>
      <c r="J272" s="35">
        <v>292</v>
      </c>
      <c r="K272" s="35">
        <v>11</v>
      </c>
      <c r="L272" s="35"/>
      <c r="M272" s="35">
        <v>303</v>
      </c>
      <c r="N272" s="35"/>
      <c r="O272" s="35"/>
      <c r="P272" s="35"/>
      <c r="Q272" s="35">
        <v>157</v>
      </c>
      <c r="R272" s="35">
        <v>132</v>
      </c>
      <c r="S272" s="35"/>
      <c r="T272" s="35">
        <v>289</v>
      </c>
      <c r="U272" s="35"/>
      <c r="V272" s="35"/>
      <c r="W272" s="35"/>
      <c r="X272" s="35">
        <v>155</v>
      </c>
      <c r="Y272" s="35"/>
      <c r="Z272" s="35"/>
      <c r="AA272" s="35"/>
      <c r="AB272" s="35">
        <v>0</v>
      </c>
      <c r="AC272" s="35"/>
      <c r="AD272" s="35">
        <v>0</v>
      </c>
      <c r="AF272" s="35"/>
      <c r="AG272" s="35"/>
      <c r="AH272" s="35"/>
    </row>
    <row r="273" spans="1:34" ht="19.5" customHeight="1" x14ac:dyDescent="0.2">
      <c r="D273" s="44" t="s">
        <v>118</v>
      </c>
      <c r="F273" s="45">
        <v>118</v>
      </c>
      <c r="G273" s="46"/>
      <c r="H273" s="46"/>
      <c r="I273" s="46"/>
      <c r="J273" s="45">
        <v>294</v>
      </c>
      <c r="K273" s="45">
        <v>11</v>
      </c>
      <c r="L273" s="46"/>
      <c r="M273" s="45">
        <v>305</v>
      </c>
      <c r="N273" s="46"/>
      <c r="O273" s="46"/>
      <c r="P273" s="46"/>
      <c r="Q273" s="45">
        <v>80</v>
      </c>
      <c r="R273" s="45">
        <v>179</v>
      </c>
      <c r="S273" s="46"/>
      <c r="T273" s="45">
        <v>259</v>
      </c>
      <c r="U273" s="46"/>
      <c r="V273" s="46"/>
      <c r="W273" s="46"/>
      <c r="X273" s="45">
        <v>164</v>
      </c>
      <c r="Y273" s="46"/>
      <c r="Z273" s="46"/>
      <c r="AA273" s="46"/>
      <c r="AB273" s="45">
        <v>0</v>
      </c>
      <c r="AC273" s="46"/>
      <c r="AD273" s="45">
        <v>0</v>
      </c>
      <c r="AF273" s="35"/>
      <c r="AG273" s="35"/>
      <c r="AH273" s="35"/>
    </row>
    <row r="274" spans="1:34" ht="20.100000000000001" customHeight="1" x14ac:dyDescent="0.2">
      <c r="D274" s="2" t="s">
        <v>133</v>
      </c>
      <c r="F274" s="35">
        <v>65</v>
      </c>
      <c r="G274" s="35"/>
      <c r="H274" s="35"/>
      <c r="I274" s="35"/>
      <c r="J274" s="35">
        <v>293</v>
      </c>
      <c r="K274" s="35">
        <v>9</v>
      </c>
      <c r="L274" s="35"/>
      <c r="M274" s="35">
        <v>302</v>
      </c>
      <c r="N274" s="35"/>
      <c r="O274" s="35"/>
      <c r="P274" s="35"/>
      <c r="Q274" s="35">
        <v>232</v>
      </c>
      <c r="R274" s="35">
        <v>69</v>
      </c>
      <c r="S274" s="35"/>
      <c r="T274" s="35">
        <v>301</v>
      </c>
      <c r="U274" s="35"/>
      <c r="V274" s="35"/>
      <c r="W274" s="35"/>
      <c r="X274" s="35">
        <v>66</v>
      </c>
      <c r="Y274" s="35"/>
      <c r="Z274" s="35"/>
      <c r="AA274" s="35"/>
      <c r="AB274" s="35">
        <v>0</v>
      </c>
      <c r="AC274" s="35"/>
      <c r="AD274" s="35">
        <v>0</v>
      </c>
      <c r="AF274" s="35"/>
      <c r="AG274" s="35"/>
      <c r="AH274" s="35"/>
    </row>
    <row r="275" spans="1:34" ht="19.5" customHeight="1" x14ac:dyDescent="0.2">
      <c r="D275" s="44" t="s">
        <v>120</v>
      </c>
      <c r="F275" s="45">
        <v>126</v>
      </c>
      <c r="G275" s="46"/>
      <c r="H275" s="46"/>
      <c r="I275" s="46"/>
      <c r="J275" s="45">
        <v>294</v>
      </c>
      <c r="K275" s="45">
        <v>24</v>
      </c>
      <c r="L275" s="46"/>
      <c r="M275" s="45">
        <v>318</v>
      </c>
      <c r="N275" s="46"/>
      <c r="O275" s="46"/>
      <c r="P275" s="46"/>
      <c r="Q275" s="45">
        <v>141</v>
      </c>
      <c r="R275" s="45">
        <v>137</v>
      </c>
      <c r="S275" s="46"/>
      <c r="T275" s="45">
        <v>278</v>
      </c>
      <c r="U275" s="46"/>
      <c r="V275" s="46"/>
      <c r="W275" s="46"/>
      <c r="X275" s="45">
        <v>166</v>
      </c>
      <c r="Y275" s="46"/>
      <c r="Z275" s="46"/>
      <c r="AA275" s="46"/>
      <c r="AB275" s="45">
        <v>0</v>
      </c>
      <c r="AC275" s="46"/>
      <c r="AD275" s="45">
        <v>0</v>
      </c>
      <c r="AF275" s="35"/>
      <c r="AG275" s="35"/>
      <c r="AH275" s="35"/>
    </row>
    <row r="276" spans="1:34" ht="20.100000000000001" customHeight="1" x14ac:dyDescent="0.2">
      <c r="D276" s="2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F276" s="35"/>
      <c r="AG276" s="35"/>
      <c r="AH276" s="35"/>
    </row>
    <row r="277" spans="1:34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654</v>
      </c>
      <c r="G277" s="51"/>
      <c r="H277" s="51"/>
      <c r="I277" s="51"/>
      <c r="J277" s="50">
        <v>1757</v>
      </c>
      <c r="K277" s="50">
        <v>92</v>
      </c>
      <c r="L277" s="51"/>
      <c r="M277" s="50">
        <v>1849</v>
      </c>
      <c r="N277" s="51"/>
      <c r="O277" s="51"/>
      <c r="P277" s="51"/>
      <c r="Q277" s="50">
        <v>1069</v>
      </c>
      <c r="R277" s="50">
        <v>710</v>
      </c>
      <c r="S277" s="51"/>
      <c r="T277" s="50">
        <v>1779</v>
      </c>
      <c r="U277" s="51"/>
      <c r="V277" s="51"/>
      <c r="W277" s="51"/>
      <c r="X277" s="50">
        <v>724</v>
      </c>
      <c r="Y277" s="51"/>
      <c r="Z277" s="51"/>
      <c r="AA277" s="51"/>
      <c r="AB277" s="50">
        <v>0</v>
      </c>
      <c r="AC277" s="51"/>
      <c r="AD277" s="50">
        <v>0</v>
      </c>
      <c r="AF277" s="35"/>
      <c r="AG277" s="35"/>
      <c r="AH277" s="35"/>
    </row>
    <row r="278" spans="1:34" ht="20.100000000000001" customHeight="1" x14ac:dyDescent="0.2">
      <c r="D278" s="2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F278" s="35"/>
      <c r="AG278" s="35"/>
      <c r="AH278" s="35"/>
    </row>
    <row r="279" spans="1:34" ht="20.100000000000001" customHeight="1" x14ac:dyDescent="0.2">
      <c r="C279" s="3" t="s">
        <v>180</v>
      </c>
      <c r="D279" s="2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F279" s="35"/>
      <c r="AG279" s="35"/>
      <c r="AH279" s="35"/>
    </row>
    <row r="280" spans="1:34" ht="20.100000000000001" customHeight="1" x14ac:dyDescent="0.2">
      <c r="D280" s="2" t="s">
        <v>141</v>
      </c>
      <c r="F280" s="35">
        <v>346</v>
      </c>
      <c r="G280" s="35"/>
      <c r="H280" s="35"/>
      <c r="I280" s="35"/>
      <c r="J280" s="35">
        <v>1184</v>
      </c>
      <c r="K280" s="35">
        <v>11</v>
      </c>
      <c r="L280" s="35"/>
      <c r="M280" s="35">
        <v>1195</v>
      </c>
      <c r="N280" s="35"/>
      <c r="O280" s="35"/>
      <c r="P280" s="35"/>
      <c r="Q280" s="35">
        <v>388</v>
      </c>
      <c r="R280" s="35">
        <v>599</v>
      </c>
      <c r="S280" s="35"/>
      <c r="T280" s="35">
        <v>987</v>
      </c>
      <c r="U280" s="35"/>
      <c r="V280" s="35"/>
      <c r="W280" s="35"/>
      <c r="X280" s="35">
        <v>554</v>
      </c>
      <c r="Y280" s="35"/>
      <c r="Z280" s="35"/>
      <c r="AA280" s="35"/>
      <c r="AB280" s="35">
        <v>0</v>
      </c>
      <c r="AC280" s="35"/>
      <c r="AD280" s="35">
        <v>0</v>
      </c>
      <c r="AF280" s="35"/>
      <c r="AG280" s="35"/>
      <c r="AH280" s="35"/>
    </row>
    <row r="281" spans="1:34" ht="20.100000000000001" customHeight="1" x14ac:dyDescent="0.2">
      <c r="D281" s="2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F281" s="35"/>
      <c r="AG281" s="35"/>
      <c r="AH281" s="35"/>
    </row>
    <row r="282" spans="1:34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346</v>
      </c>
      <c r="G282" s="51"/>
      <c r="H282" s="51"/>
      <c r="I282" s="51"/>
      <c r="J282" s="50">
        <v>1184</v>
      </c>
      <c r="K282" s="50">
        <v>11</v>
      </c>
      <c r="L282" s="51"/>
      <c r="M282" s="50">
        <v>1195</v>
      </c>
      <c r="N282" s="51"/>
      <c r="O282" s="51"/>
      <c r="P282" s="51"/>
      <c r="Q282" s="50">
        <v>388</v>
      </c>
      <c r="R282" s="50">
        <v>599</v>
      </c>
      <c r="S282" s="51"/>
      <c r="T282" s="50">
        <v>987</v>
      </c>
      <c r="U282" s="51"/>
      <c r="V282" s="51"/>
      <c r="W282" s="51"/>
      <c r="X282" s="50">
        <v>554</v>
      </c>
      <c r="Y282" s="51"/>
      <c r="Z282" s="51"/>
      <c r="AA282" s="51"/>
      <c r="AB282" s="50">
        <v>0</v>
      </c>
      <c r="AC282" s="51"/>
      <c r="AD282" s="50">
        <v>0</v>
      </c>
      <c r="AF282" s="35"/>
      <c r="AG282" s="35"/>
      <c r="AH282" s="35"/>
    </row>
    <row r="283" spans="1:34" ht="20.100000000000001" customHeight="1" x14ac:dyDescent="0.2">
      <c r="D283" s="2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F283" s="35"/>
      <c r="AG283" s="35"/>
      <c r="AH283" s="35"/>
    </row>
    <row r="284" spans="1:34" ht="20.100000000000001" customHeight="1" x14ac:dyDescent="0.2">
      <c r="C284" s="3" t="s">
        <v>0</v>
      </c>
      <c r="D284" s="2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F284" s="35"/>
      <c r="AG284" s="35"/>
      <c r="AH284" s="35"/>
    </row>
    <row r="285" spans="1:34" ht="20.100000000000001" customHeight="1" x14ac:dyDescent="0.2">
      <c r="D285" s="2" t="s">
        <v>115</v>
      </c>
      <c r="F285" s="35">
        <v>2</v>
      </c>
      <c r="G285" s="35"/>
      <c r="H285" s="35"/>
      <c r="I285" s="35"/>
      <c r="J285" s="35">
        <v>0</v>
      </c>
      <c r="K285" s="35">
        <v>2</v>
      </c>
      <c r="L285" s="35"/>
      <c r="M285" s="35">
        <v>2</v>
      </c>
      <c r="N285" s="35"/>
      <c r="O285" s="35"/>
      <c r="P285" s="35"/>
      <c r="Q285" s="35">
        <v>1</v>
      </c>
      <c r="R285" s="35">
        <v>2</v>
      </c>
      <c r="S285" s="35"/>
      <c r="T285" s="35">
        <v>3</v>
      </c>
      <c r="U285" s="35"/>
      <c r="V285" s="35"/>
      <c r="W285" s="35"/>
      <c r="X285" s="35">
        <v>1</v>
      </c>
      <c r="Y285" s="35"/>
      <c r="Z285" s="35"/>
      <c r="AA285" s="35"/>
      <c r="AB285" s="35">
        <v>0</v>
      </c>
      <c r="AC285" s="35"/>
      <c r="AD285" s="35">
        <v>0</v>
      </c>
      <c r="AF285" s="35"/>
      <c r="AG285" s="35"/>
      <c r="AH285" s="35"/>
    </row>
    <row r="286" spans="1:34" ht="19.5" customHeight="1" x14ac:dyDescent="0.2">
      <c r="D286" s="44" t="s">
        <v>116</v>
      </c>
      <c r="F286" s="45">
        <v>0</v>
      </c>
      <c r="G286" s="46"/>
      <c r="H286" s="46"/>
      <c r="I286" s="46"/>
      <c r="J286" s="45">
        <v>0</v>
      </c>
      <c r="K286" s="45">
        <v>1</v>
      </c>
      <c r="L286" s="46"/>
      <c r="M286" s="45">
        <v>1</v>
      </c>
      <c r="N286" s="46"/>
      <c r="O286" s="46"/>
      <c r="P286" s="46"/>
      <c r="Q286" s="45">
        <v>0</v>
      </c>
      <c r="R286" s="45">
        <v>0</v>
      </c>
      <c r="S286" s="46"/>
      <c r="T286" s="45">
        <v>0</v>
      </c>
      <c r="U286" s="46"/>
      <c r="V286" s="46"/>
      <c r="W286" s="46"/>
      <c r="X286" s="45">
        <v>1</v>
      </c>
      <c r="Y286" s="46"/>
      <c r="Z286" s="46"/>
      <c r="AA286" s="46"/>
      <c r="AB286" s="45">
        <v>0</v>
      </c>
      <c r="AC286" s="46"/>
      <c r="AD286" s="45">
        <v>0</v>
      </c>
      <c r="AF286" s="35"/>
      <c r="AG286" s="35"/>
      <c r="AH286" s="35"/>
    </row>
    <row r="287" spans="1:34" ht="20.100000000000001" customHeight="1" x14ac:dyDescent="0.2">
      <c r="D287" s="2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F287" s="35"/>
      <c r="AG287" s="35"/>
      <c r="AH287" s="35"/>
    </row>
    <row r="288" spans="1:34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2</v>
      </c>
      <c r="G288" s="51"/>
      <c r="H288" s="51"/>
      <c r="I288" s="51"/>
      <c r="J288" s="50">
        <v>0</v>
      </c>
      <c r="K288" s="50">
        <v>3</v>
      </c>
      <c r="L288" s="51"/>
      <c r="M288" s="50">
        <v>3</v>
      </c>
      <c r="N288" s="51"/>
      <c r="O288" s="51"/>
      <c r="P288" s="51"/>
      <c r="Q288" s="50">
        <v>1</v>
      </c>
      <c r="R288" s="50">
        <v>2</v>
      </c>
      <c r="S288" s="51"/>
      <c r="T288" s="50">
        <v>3</v>
      </c>
      <c r="U288" s="51"/>
      <c r="V288" s="51"/>
      <c r="W288" s="51"/>
      <c r="X288" s="50">
        <v>2</v>
      </c>
      <c r="Y288" s="51"/>
      <c r="Z288" s="51"/>
      <c r="AA288" s="51"/>
      <c r="AB288" s="50">
        <v>0</v>
      </c>
      <c r="AC288" s="51"/>
      <c r="AD288" s="50">
        <v>0</v>
      </c>
      <c r="AF288" s="35"/>
      <c r="AG288" s="35"/>
      <c r="AH288" s="35"/>
    </row>
    <row r="289" spans="1:34" ht="20.100000000000001" customHeight="1" x14ac:dyDescent="0.2">
      <c r="D289" s="2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F289" s="35"/>
      <c r="AG289" s="35"/>
      <c r="AH289" s="35"/>
    </row>
    <row r="290" spans="1:34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F290" s="35"/>
      <c r="AG290" s="35"/>
      <c r="AH290" s="35"/>
    </row>
    <row r="291" spans="1:34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/>
      <c r="M291" s="35">
        <v>0</v>
      </c>
      <c r="N291" s="35"/>
      <c r="O291" s="35"/>
      <c r="P291" s="35"/>
      <c r="Q291" s="35">
        <v>0</v>
      </c>
      <c r="R291" s="35">
        <v>0</v>
      </c>
      <c r="S291" s="35"/>
      <c r="T291" s="35">
        <v>0</v>
      </c>
      <c r="U291" s="35"/>
      <c r="V291" s="35"/>
      <c r="W291" s="35"/>
      <c r="X291" s="35">
        <v>0</v>
      </c>
      <c r="Y291" s="35"/>
      <c r="Z291" s="35"/>
      <c r="AA291" s="35"/>
      <c r="AB291" s="35">
        <v>0</v>
      </c>
      <c r="AC291" s="35"/>
      <c r="AD291" s="35">
        <v>0</v>
      </c>
      <c r="AF291" s="35"/>
      <c r="AG291" s="35"/>
      <c r="AH291" s="35"/>
    </row>
    <row r="292" spans="1:34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6"/>
      <c r="M292" s="45">
        <v>0</v>
      </c>
      <c r="N292" s="46"/>
      <c r="O292" s="46"/>
      <c r="P292" s="46"/>
      <c r="Q292" s="45">
        <v>0</v>
      </c>
      <c r="R292" s="45">
        <v>0</v>
      </c>
      <c r="S292" s="46"/>
      <c r="T292" s="45">
        <v>0</v>
      </c>
      <c r="U292" s="46"/>
      <c r="V292" s="46"/>
      <c r="W292" s="46"/>
      <c r="X292" s="45">
        <v>0</v>
      </c>
      <c r="Y292" s="46"/>
      <c r="Z292" s="46"/>
      <c r="AA292" s="46"/>
      <c r="AB292" s="45">
        <v>0</v>
      </c>
      <c r="AC292" s="46"/>
      <c r="AD292" s="45">
        <v>0</v>
      </c>
      <c r="AF292" s="35"/>
      <c r="AG292" s="35"/>
      <c r="AH292" s="35"/>
    </row>
    <row r="293" spans="1:34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/>
      <c r="M293" s="35">
        <v>0</v>
      </c>
      <c r="N293" s="35"/>
      <c r="O293" s="35"/>
      <c r="P293" s="35"/>
      <c r="Q293" s="35">
        <v>0</v>
      </c>
      <c r="R293" s="35">
        <v>0</v>
      </c>
      <c r="S293" s="35"/>
      <c r="T293" s="35">
        <v>0</v>
      </c>
      <c r="U293" s="35"/>
      <c r="V293" s="35"/>
      <c r="W293" s="35"/>
      <c r="X293" s="35">
        <v>0</v>
      </c>
      <c r="Y293" s="35"/>
      <c r="Z293" s="35"/>
      <c r="AA293" s="35"/>
      <c r="AB293" s="35">
        <v>0</v>
      </c>
      <c r="AC293" s="35"/>
      <c r="AD293" s="35">
        <v>0</v>
      </c>
      <c r="AF293" s="35"/>
      <c r="AG293" s="35"/>
      <c r="AH293" s="35"/>
    </row>
    <row r="294" spans="1:34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6"/>
      <c r="M294" s="45">
        <v>0</v>
      </c>
      <c r="N294" s="46"/>
      <c r="O294" s="46"/>
      <c r="P294" s="46"/>
      <c r="Q294" s="45">
        <v>0</v>
      </c>
      <c r="R294" s="45">
        <v>0</v>
      </c>
      <c r="S294" s="46"/>
      <c r="T294" s="45">
        <v>0</v>
      </c>
      <c r="U294" s="46"/>
      <c r="V294" s="46"/>
      <c r="W294" s="46"/>
      <c r="X294" s="45">
        <v>0</v>
      </c>
      <c r="Y294" s="46"/>
      <c r="Z294" s="46"/>
      <c r="AA294" s="46"/>
      <c r="AB294" s="45">
        <v>0</v>
      </c>
      <c r="AC294" s="46"/>
      <c r="AD294" s="45">
        <v>0</v>
      </c>
      <c r="AF294" s="35"/>
      <c r="AG294" s="35"/>
      <c r="AH294" s="35"/>
    </row>
    <row r="295" spans="1:34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F295" s="35"/>
      <c r="AG295" s="35"/>
      <c r="AH295" s="35"/>
    </row>
    <row r="296" spans="1:34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1"/>
      <c r="M296" s="50">
        <v>0</v>
      </c>
      <c r="N296" s="51"/>
      <c r="O296" s="51"/>
      <c r="P296" s="51"/>
      <c r="Q296" s="50">
        <v>0</v>
      </c>
      <c r="R296" s="50">
        <v>0</v>
      </c>
      <c r="S296" s="51"/>
      <c r="T296" s="50">
        <v>0</v>
      </c>
      <c r="U296" s="51"/>
      <c r="V296" s="51"/>
      <c r="W296" s="51"/>
      <c r="X296" s="50">
        <v>0</v>
      </c>
      <c r="Y296" s="51"/>
      <c r="Z296" s="51"/>
      <c r="AA296" s="51"/>
      <c r="AB296" s="50">
        <v>0</v>
      </c>
      <c r="AC296" s="51"/>
      <c r="AD296" s="50">
        <v>0</v>
      </c>
      <c r="AF296" s="35"/>
      <c r="AG296" s="35"/>
      <c r="AH296" s="35"/>
    </row>
    <row r="297" spans="1:34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F297" s="35"/>
      <c r="AG297" s="35"/>
      <c r="AH297" s="35"/>
    </row>
    <row r="298" spans="1:34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1076</v>
      </c>
      <c r="G298" s="51"/>
      <c r="H298" s="51"/>
      <c r="I298" s="51"/>
      <c r="J298" s="56">
        <v>2941</v>
      </c>
      <c r="K298" s="56">
        <v>115</v>
      </c>
      <c r="L298" s="51"/>
      <c r="M298" s="56">
        <v>3056</v>
      </c>
      <c r="N298" s="51"/>
      <c r="O298" s="51"/>
      <c r="P298" s="51"/>
      <c r="Q298" s="56">
        <v>1460</v>
      </c>
      <c r="R298" s="56">
        <v>1377</v>
      </c>
      <c r="S298" s="51"/>
      <c r="T298" s="56">
        <v>2837</v>
      </c>
      <c r="U298" s="51"/>
      <c r="V298" s="51"/>
      <c r="W298" s="51"/>
      <c r="X298" s="56">
        <v>1295</v>
      </c>
      <c r="Y298" s="51"/>
      <c r="Z298" s="51"/>
      <c r="AA298" s="51"/>
      <c r="AB298" s="56">
        <v>0</v>
      </c>
      <c r="AC298" s="51"/>
      <c r="AD298" s="56">
        <v>0</v>
      </c>
      <c r="AF298" s="35"/>
      <c r="AG298" s="35"/>
      <c r="AH298" s="35"/>
    </row>
    <row r="299" spans="1:34" ht="20.100000000000001" customHeight="1" x14ac:dyDescent="0.2">
      <c r="D299" s="2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F299" s="35"/>
      <c r="AG299" s="35"/>
      <c r="AH299" s="35"/>
    </row>
    <row r="300" spans="1:34" ht="20.100000000000001" customHeight="1" x14ac:dyDescent="0.2">
      <c r="B300" s="6" t="s">
        <v>206</v>
      </c>
      <c r="D300" s="2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F300" s="35"/>
      <c r="AG300" s="35"/>
      <c r="AH300" s="35"/>
    </row>
    <row r="301" spans="1:34" ht="20.100000000000001" customHeight="1" x14ac:dyDescent="0.2">
      <c r="C301" s="3" t="s">
        <v>0</v>
      </c>
      <c r="D301" s="2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F301" s="35"/>
      <c r="AG301" s="35"/>
      <c r="AH301" s="35"/>
    </row>
    <row r="302" spans="1:34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/>
      <c r="T302" s="35">
        <v>0</v>
      </c>
      <c r="U302" s="35"/>
      <c r="V302" s="35"/>
      <c r="W302" s="35"/>
      <c r="X302" s="35">
        <v>0</v>
      </c>
      <c r="Y302" s="35"/>
      <c r="Z302" s="35"/>
      <c r="AA302" s="35"/>
      <c r="AB302" s="35">
        <v>0</v>
      </c>
      <c r="AC302" s="35"/>
      <c r="AD302" s="35">
        <v>0</v>
      </c>
      <c r="AF302" s="35"/>
      <c r="AG302" s="35"/>
      <c r="AH302" s="35"/>
    </row>
    <row r="303" spans="1:34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6"/>
      <c r="M303" s="45">
        <v>0</v>
      </c>
      <c r="N303" s="46"/>
      <c r="O303" s="46"/>
      <c r="P303" s="46"/>
      <c r="Q303" s="45">
        <v>0</v>
      </c>
      <c r="R303" s="45">
        <v>0</v>
      </c>
      <c r="S303" s="46"/>
      <c r="T303" s="45">
        <v>0</v>
      </c>
      <c r="U303" s="46"/>
      <c r="V303" s="46"/>
      <c r="W303" s="46"/>
      <c r="X303" s="45">
        <v>0</v>
      </c>
      <c r="Y303" s="46"/>
      <c r="Z303" s="46"/>
      <c r="AA303" s="46"/>
      <c r="AB303" s="45">
        <v>0</v>
      </c>
      <c r="AC303" s="46"/>
      <c r="AD303" s="45">
        <v>0</v>
      </c>
      <c r="AF303" s="35"/>
      <c r="AG303" s="35"/>
      <c r="AH303" s="35"/>
    </row>
    <row r="304" spans="1:34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F304" s="35"/>
      <c r="AG304" s="35"/>
      <c r="AH304" s="35"/>
    </row>
    <row r="305" spans="1:34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1"/>
      <c r="M305" s="50">
        <v>0</v>
      </c>
      <c r="N305" s="51"/>
      <c r="O305" s="51"/>
      <c r="P305" s="51"/>
      <c r="Q305" s="50">
        <v>0</v>
      </c>
      <c r="R305" s="50">
        <v>0</v>
      </c>
      <c r="S305" s="51"/>
      <c r="T305" s="50">
        <v>0</v>
      </c>
      <c r="U305" s="51"/>
      <c r="V305" s="51"/>
      <c r="W305" s="51"/>
      <c r="X305" s="50">
        <v>0</v>
      </c>
      <c r="Y305" s="51"/>
      <c r="Z305" s="51"/>
      <c r="AA305" s="51"/>
      <c r="AB305" s="50">
        <v>0</v>
      </c>
      <c r="AC305" s="51"/>
      <c r="AD305" s="50">
        <v>0</v>
      </c>
      <c r="AF305" s="35"/>
      <c r="AG305" s="35"/>
      <c r="AH305" s="35"/>
    </row>
    <row r="306" spans="1:34" ht="20.100000000000001" customHeight="1" x14ac:dyDescent="0.2">
      <c r="D306" s="2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F306" s="35"/>
      <c r="AG306" s="35"/>
      <c r="AH306" s="35"/>
    </row>
    <row r="307" spans="1:34" ht="20.100000000000001" customHeight="1" x14ac:dyDescent="0.2">
      <c r="C307" s="3" t="s">
        <v>163</v>
      </c>
      <c r="D307" s="2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F307" s="35"/>
      <c r="AG307" s="35"/>
      <c r="AH307" s="35"/>
    </row>
    <row r="308" spans="1:34" ht="20.100000000000001" customHeight="1" x14ac:dyDescent="0.2">
      <c r="D308" s="2" t="s">
        <v>207</v>
      </c>
      <c r="F308" s="35">
        <v>67</v>
      </c>
      <c r="G308" s="35"/>
      <c r="H308" s="35"/>
      <c r="I308" s="35"/>
      <c r="J308" s="35">
        <v>110</v>
      </c>
      <c r="K308" s="35">
        <v>3</v>
      </c>
      <c r="L308" s="35"/>
      <c r="M308" s="35">
        <v>113</v>
      </c>
      <c r="N308" s="35"/>
      <c r="O308" s="35"/>
      <c r="P308" s="35"/>
      <c r="Q308" s="35">
        <v>53</v>
      </c>
      <c r="R308" s="35">
        <v>68</v>
      </c>
      <c r="S308" s="35"/>
      <c r="T308" s="35">
        <v>121</v>
      </c>
      <c r="U308" s="35"/>
      <c r="V308" s="35"/>
      <c r="W308" s="35"/>
      <c r="X308" s="35">
        <v>59</v>
      </c>
      <c r="Y308" s="35"/>
      <c r="Z308" s="35"/>
      <c r="AA308" s="35"/>
      <c r="AB308" s="35">
        <v>0</v>
      </c>
      <c r="AC308" s="35"/>
      <c r="AD308" s="35">
        <v>0</v>
      </c>
      <c r="AF308" s="35"/>
      <c r="AG308" s="35"/>
      <c r="AH308" s="35"/>
    </row>
    <row r="309" spans="1:34" ht="19.5" customHeight="1" x14ac:dyDescent="0.2">
      <c r="D309" s="44" t="s">
        <v>208</v>
      </c>
      <c r="F309" s="45">
        <v>54</v>
      </c>
      <c r="G309" s="46"/>
      <c r="H309" s="46"/>
      <c r="I309" s="46"/>
      <c r="J309" s="45">
        <v>110</v>
      </c>
      <c r="K309" s="45">
        <v>3</v>
      </c>
      <c r="L309" s="46"/>
      <c r="M309" s="45">
        <v>113</v>
      </c>
      <c r="N309" s="46"/>
      <c r="O309" s="46"/>
      <c r="P309" s="46"/>
      <c r="Q309" s="45">
        <v>83</v>
      </c>
      <c r="R309" s="45">
        <v>54</v>
      </c>
      <c r="S309" s="46"/>
      <c r="T309" s="45">
        <v>137</v>
      </c>
      <c r="U309" s="46"/>
      <c r="V309" s="46"/>
      <c r="W309" s="46"/>
      <c r="X309" s="45">
        <v>30</v>
      </c>
      <c r="Y309" s="46"/>
      <c r="Z309" s="46"/>
      <c r="AA309" s="46"/>
      <c r="AB309" s="45">
        <v>0</v>
      </c>
      <c r="AC309" s="46"/>
      <c r="AD309" s="45">
        <v>0</v>
      </c>
      <c r="AF309" s="35"/>
      <c r="AG309" s="35"/>
      <c r="AH309" s="35"/>
    </row>
    <row r="310" spans="1:34" ht="20.100000000000001" customHeight="1" x14ac:dyDescent="0.2">
      <c r="D310" s="2" t="s">
        <v>132</v>
      </c>
      <c r="F310" s="35">
        <v>55</v>
      </c>
      <c r="G310" s="35"/>
      <c r="H310" s="35"/>
      <c r="I310" s="35"/>
      <c r="J310" s="35">
        <v>198</v>
      </c>
      <c r="K310" s="35">
        <v>7</v>
      </c>
      <c r="L310" s="35"/>
      <c r="M310" s="35">
        <v>205</v>
      </c>
      <c r="N310" s="35"/>
      <c r="O310" s="35"/>
      <c r="P310" s="35"/>
      <c r="Q310" s="35">
        <v>93</v>
      </c>
      <c r="R310" s="35">
        <v>97</v>
      </c>
      <c r="S310" s="35"/>
      <c r="T310" s="35">
        <v>190</v>
      </c>
      <c r="U310" s="35"/>
      <c r="V310" s="35"/>
      <c r="W310" s="35"/>
      <c r="X310" s="35">
        <v>70</v>
      </c>
      <c r="Y310" s="35"/>
      <c r="Z310" s="35"/>
      <c r="AA310" s="35"/>
      <c r="AB310" s="35">
        <v>0</v>
      </c>
      <c r="AC310" s="35"/>
      <c r="AD310" s="35">
        <v>0</v>
      </c>
      <c r="AF310" s="35"/>
      <c r="AG310" s="35"/>
      <c r="AH310" s="35"/>
    </row>
    <row r="311" spans="1:34" ht="19.5" customHeight="1" x14ac:dyDescent="0.2">
      <c r="D311" s="44" t="s">
        <v>118</v>
      </c>
      <c r="F311" s="45">
        <v>99</v>
      </c>
      <c r="G311" s="46"/>
      <c r="H311" s="46"/>
      <c r="I311" s="46"/>
      <c r="J311" s="45">
        <v>193</v>
      </c>
      <c r="K311" s="45">
        <v>8</v>
      </c>
      <c r="L311" s="46"/>
      <c r="M311" s="45">
        <v>201</v>
      </c>
      <c r="N311" s="46"/>
      <c r="O311" s="46"/>
      <c r="P311" s="46"/>
      <c r="Q311" s="45">
        <v>91</v>
      </c>
      <c r="R311" s="45">
        <v>133</v>
      </c>
      <c r="S311" s="46"/>
      <c r="T311" s="45">
        <v>224</v>
      </c>
      <c r="U311" s="46"/>
      <c r="V311" s="46"/>
      <c r="W311" s="46"/>
      <c r="X311" s="45">
        <v>76</v>
      </c>
      <c r="Y311" s="46"/>
      <c r="Z311" s="46"/>
      <c r="AA311" s="46"/>
      <c r="AB311" s="45">
        <v>0</v>
      </c>
      <c r="AC311" s="46"/>
      <c r="AD311" s="45">
        <v>0</v>
      </c>
      <c r="AF311" s="35"/>
      <c r="AG311" s="35"/>
      <c r="AH311" s="35"/>
    </row>
    <row r="312" spans="1:34" ht="20.100000000000001" customHeight="1" x14ac:dyDescent="0.2">
      <c r="D312" s="2" t="s">
        <v>133</v>
      </c>
      <c r="F312" s="35">
        <v>32</v>
      </c>
      <c r="G312" s="35"/>
      <c r="H312" s="35"/>
      <c r="I312" s="35"/>
      <c r="J312" s="35">
        <v>197</v>
      </c>
      <c r="K312" s="35">
        <v>7</v>
      </c>
      <c r="L312" s="35"/>
      <c r="M312" s="35">
        <v>204</v>
      </c>
      <c r="N312" s="35"/>
      <c r="O312" s="35"/>
      <c r="P312" s="35"/>
      <c r="Q312" s="35">
        <v>162</v>
      </c>
      <c r="R312" s="35">
        <v>54</v>
      </c>
      <c r="S312" s="35"/>
      <c r="T312" s="35">
        <v>216</v>
      </c>
      <c r="U312" s="35"/>
      <c r="V312" s="35"/>
      <c r="W312" s="35"/>
      <c r="X312" s="35">
        <v>20</v>
      </c>
      <c r="Y312" s="35"/>
      <c r="Z312" s="35"/>
      <c r="AA312" s="35"/>
      <c r="AB312" s="35">
        <v>0</v>
      </c>
      <c r="AC312" s="35"/>
      <c r="AD312" s="35">
        <v>0</v>
      </c>
      <c r="AF312" s="35"/>
      <c r="AG312" s="35"/>
      <c r="AH312" s="35"/>
    </row>
    <row r="313" spans="1:34" ht="19.5" customHeight="1" x14ac:dyDescent="0.2">
      <c r="D313" s="44" t="s">
        <v>134</v>
      </c>
      <c r="F313" s="45">
        <v>43</v>
      </c>
      <c r="G313" s="46"/>
      <c r="H313" s="46"/>
      <c r="I313" s="46"/>
      <c r="J313" s="45">
        <v>196</v>
      </c>
      <c r="K313" s="45">
        <v>14</v>
      </c>
      <c r="L313" s="46"/>
      <c r="M313" s="45">
        <v>210</v>
      </c>
      <c r="N313" s="46"/>
      <c r="O313" s="46"/>
      <c r="P313" s="46"/>
      <c r="Q313" s="45">
        <v>166</v>
      </c>
      <c r="R313" s="45">
        <v>66</v>
      </c>
      <c r="S313" s="46"/>
      <c r="T313" s="45">
        <v>232</v>
      </c>
      <c r="U313" s="46"/>
      <c r="V313" s="46"/>
      <c r="W313" s="46"/>
      <c r="X313" s="45">
        <v>21</v>
      </c>
      <c r="Y313" s="46"/>
      <c r="Z313" s="46"/>
      <c r="AA313" s="46"/>
      <c r="AB313" s="45">
        <v>0</v>
      </c>
      <c r="AC313" s="46"/>
      <c r="AD313" s="45">
        <v>0</v>
      </c>
      <c r="AF313" s="35"/>
      <c r="AG313" s="35"/>
      <c r="AH313" s="35"/>
    </row>
    <row r="314" spans="1:34" ht="20.100000000000001" customHeight="1" x14ac:dyDescent="0.2">
      <c r="D314" s="2" t="s">
        <v>135</v>
      </c>
      <c r="F314" s="35">
        <v>57</v>
      </c>
      <c r="G314" s="35"/>
      <c r="H314" s="35"/>
      <c r="I314" s="35"/>
      <c r="J314" s="35">
        <v>104</v>
      </c>
      <c r="K314" s="35">
        <v>4</v>
      </c>
      <c r="L314" s="35"/>
      <c r="M314" s="35">
        <v>108</v>
      </c>
      <c r="N314" s="35"/>
      <c r="O314" s="35"/>
      <c r="P314" s="35"/>
      <c r="Q314" s="35">
        <v>58</v>
      </c>
      <c r="R314" s="35">
        <v>44</v>
      </c>
      <c r="S314" s="35"/>
      <c r="T314" s="35">
        <v>102</v>
      </c>
      <c r="U314" s="35"/>
      <c r="V314" s="35"/>
      <c r="W314" s="35"/>
      <c r="X314" s="35">
        <v>63</v>
      </c>
      <c r="Y314" s="35"/>
      <c r="Z314" s="35"/>
      <c r="AA314" s="35"/>
      <c r="AB314" s="35">
        <v>0</v>
      </c>
      <c r="AC314" s="35"/>
      <c r="AD314" s="35">
        <v>0</v>
      </c>
      <c r="AF314" s="35"/>
      <c r="AG314" s="35"/>
      <c r="AH314" s="35"/>
    </row>
    <row r="315" spans="1:34" ht="19.5" customHeight="1" x14ac:dyDescent="0.2">
      <c r="D315" s="44" t="s">
        <v>122</v>
      </c>
      <c r="F315" s="45">
        <v>70</v>
      </c>
      <c r="G315" s="46"/>
      <c r="H315" s="46"/>
      <c r="I315" s="46"/>
      <c r="J315" s="45">
        <v>103</v>
      </c>
      <c r="K315" s="45">
        <v>5</v>
      </c>
      <c r="L315" s="46"/>
      <c r="M315" s="45">
        <v>108</v>
      </c>
      <c r="N315" s="46"/>
      <c r="O315" s="46"/>
      <c r="P315" s="46"/>
      <c r="Q315" s="45">
        <v>62</v>
      </c>
      <c r="R315" s="45">
        <v>55</v>
      </c>
      <c r="S315" s="46"/>
      <c r="T315" s="45">
        <v>117</v>
      </c>
      <c r="U315" s="46"/>
      <c r="V315" s="46"/>
      <c r="W315" s="46"/>
      <c r="X315" s="45">
        <v>61</v>
      </c>
      <c r="Y315" s="46"/>
      <c r="Z315" s="46"/>
      <c r="AA315" s="46"/>
      <c r="AB315" s="45">
        <v>0</v>
      </c>
      <c r="AC315" s="46"/>
      <c r="AD315" s="45">
        <v>0</v>
      </c>
      <c r="AF315" s="35"/>
      <c r="AG315" s="35"/>
      <c r="AH315" s="35"/>
    </row>
    <row r="316" spans="1:34" ht="20.100000000000001" customHeight="1" x14ac:dyDescent="0.2">
      <c r="D316" s="2" t="s">
        <v>209</v>
      </c>
      <c r="F316" s="35">
        <v>69</v>
      </c>
      <c r="G316" s="35"/>
      <c r="H316" s="35"/>
      <c r="I316" s="35"/>
      <c r="J316" s="35">
        <v>164</v>
      </c>
      <c r="K316" s="35">
        <v>3</v>
      </c>
      <c r="L316" s="35"/>
      <c r="M316" s="35">
        <v>167</v>
      </c>
      <c r="N316" s="35"/>
      <c r="O316" s="35"/>
      <c r="P316" s="35"/>
      <c r="Q316" s="35">
        <v>57</v>
      </c>
      <c r="R316" s="35">
        <v>72</v>
      </c>
      <c r="S316" s="35"/>
      <c r="T316" s="35">
        <v>129</v>
      </c>
      <c r="U316" s="35"/>
      <c r="V316" s="35"/>
      <c r="W316" s="35"/>
      <c r="X316" s="35">
        <v>107</v>
      </c>
      <c r="Y316" s="35"/>
      <c r="Z316" s="35"/>
      <c r="AA316" s="35"/>
      <c r="AB316" s="35">
        <v>0</v>
      </c>
      <c r="AC316" s="35"/>
      <c r="AD316" s="35">
        <v>0</v>
      </c>
      <c r="AF316" s="35"/>
      <c r="AG316" s="35"/>
      <c r="AH316" s="35"/>
    </row>
    <row r="317" spans="1:34" ht="19.5" customHeight="1" x14ac:dyDescent="0.2">
      <c r="D317" s="44" t="s">
        <v>210</v>
      </c>
      <c r="F317" s="45">
        <v>32</v>
      </c>
      <c r="G317" s="46"/>
      <c r="H317" s="46"/>
      <c r="I317" s="46"/>
      <c r="J317" s="45">
        <v>72</v>
      </c>
      <c r="K317" s="45">
        <v>1</v>
      </c>
      <c r="L317" s="46"/>
      <c r="M317" s="45">
        <v>73</v>
      </c>
      <c r="N317" s="46"/>
      <c r="O317" s="46"/>
      <c r="P317" s="46"/>
      <c r="Q317" s="45">
        <v>39</v>
      </c>
      <c r="R317" s="45">
        <v>42</v>
      </c>
      <c r="S317" s="46"/>
      <c r="T317" s="45">
        <v>81</v>
      </c>
      <c r="U317" s="46"/>
      <c r="V317" s="46"/>
      <c r="W317" s="46"/>
      <c r="X317" s="45">
        <v>24</v>
      </c>
      <c r="Y317" s="46"/>
      <c r="Z317" s="46"/>
      <c r="AA317" s="46"/>
      <c r="AB317" s="45">
        <v>0</v>
      </c>
      <c r="AC317" s="46"/>
      <c r="AD317" s="45">
        <v>0</v>
      </c>
      <c r="AF317" s="35"/>
      <c r="AG317" s="35"/>
      <c r="AH317" s="35"/>
    </row>
    <row r="318" spans="1:34" ht="20.100000000000001" customHeight="1" x14ac:dyDescent="0.2">
      <c r="D318" s="2" t="s">
        <v>211</v>
      </c>
      <c r="F318" s="35">
        <v>95</v>
      </c>
      <c r="G318" s="35"/>
      <c r="H318" s="35"/>
      <c r="I318" s="35"/>
      <c r="J318" s="35">
        <v>165</v>
      </c>
      <c r="K318" s="35">
        <v>0</v>
      </c>
      <c r="L318" s="35"/>
      <c r="M318" s="35">
        <v>165</v>
      </c>
      <c r="N318" s="35"/>
      <c r="O318" s="35"/>
      <c r="P318" s="35"/>
      <c r="Q318" s="35">
        <v>57</v>
      </c>
      <c r="R318" s="35">
        <v>99</v>
      </c>
      <c r="S318" s="35"/>
      <c r="T318" s="35">
        <v>156</v>
      </c>
      <c r="U318" s="35"/>
      <c r="V318" s="35"/>
      <c r="W318" s="35"/>
      <c r="X318" s="35">
        <v>104</v>
      </c>
      <c r="Y318" s="35"/>
      <c r="Z318" s="35"/>
      <c r="AA318" s="35"/>
      <c r="AB318" s="35">
        <v>0</v>
      </c>
      <c r="AC318" s="35"/>
      <c r="AD318" s="35">
        <v>0</v>
      </c>
      <c r="AF318" s="35"/>
      <c r="AG318" s="35"/>
      <c r="AH318" s="35"/>
    </row>
    <row r="319" spans="1:34" ht="19.5" customHeight="1" x14ac:dyDescent="0.2">
      <c r="D319" s="44" t="s">
        <v>212</v>
      </c>
      <c r="F319" s="45">
        <v>86</v>
      </c>
      <c r="G319" s="46"/>
      <c r="H319" s="46"/>
      <c r="I319" s="46"/>
      <c r="J319" s="45">
        <v>110</v>
      </c>
      <c r="K319" s="45">
        <v>9</v>
      </c>
      <c r="L319" s="46"/>
      <c r="M319" s="45">
        <v>119</v>
      </c>
      <c r="N319" s="46"/>
      <c r="O319" s="46"/>
      <c r="P319" s="46"/>
      <c r="Q319" s="45">
        <v>50</v>
      </c>
      <c r="R319" s="45">
        <v>84</v>
      </c>
      <c r="S319" s="46"/>
      <c r="T319" s="45">
        <v>134</v>
      </c>
      <c r="U319" s="46"/>
      <c r="V319" s="46"/>
      <c r="W319" s="46"/>
      <c r="X319" s="45">
        <v>71</v>
      </c>
      <c r="Y319" s="46"/>
      <c r="Z319" s="46"/>
      <c r="AA319" s="46"/>
      <c r="AB319" s="45">
        <v>0</v>
      </c>
      <c r="AC319" s="46"/>
      <c r="AD319" s="45">
        <v>0</v>
      </c>
      <c r="AF319" s="35"/>
      <c r="AG319" s="35"/>
      <c r="AH319" s="35"/>
    </row>
    <row r="320" spans="1:34" ht="20.100000000000001" customHeight="1" x14ac:dyDescent="0.2">
      <c r="D320" s="2" t="s">
        <v>137</v>
      </c>
      <c r="F320" s="35">
        <v>46</v>
      </c>
      <c r="G320" s="35"/>
      <c r="H320" s="35"/>
      <c r="I320" s="35"/>
      <c r="J320" s="35">
        <v>72</v>
      </c>
      <c r="K320" s="35">
        <v>3</v>
      </c>
      <c r="L320" s="35"/>
      <c r="M320" s="35">
        <v>75</v>
      </c>
      <c r="N320" s="35"/>
      <c r="O320" s="35"/>
      <c r="P320" s="35"/>
      <c r="Q320" s="35">
        <v>43</v>
      </c>
      <c r="R320" s="35">
        <v>49</v>
      </c>
      <c r="S320" s="35"/>
      <c r="T320" s="35">
        <v>92</v>
      </c>
      <c r="U320" s="35"/>
      <c r="V320" s="35"/>
      <c r="W320" s="35"/>
      <c r="X320" s="35">
        <v>29</v>
      </c>
      <c r="Y320" s="35"/>
      <c r="Z320" s="35"/>
      <c r="AA320" s="35"/>
      <c r="AB320" s="35">
        <v>0</v>
      </c>
      <c r="AC320" s="35"/>
      <c r="AD320" s="35">
        <v>0</v>
      </c>
      <c r="AF320" s="35"/>
      <c r="AG320" s="35"/>
      <c r="AH320" s="35"/>
    </row>
    <row r="321" spans="1:34" ht="19.5" customHeight="1" x14ac:dyDescent="0.2">
      <c r="D321" s="44" t="s">
        <v>213</v>
      </c>
      <c r="F321" s="45">
        <v>48</v>
      </c>
      <c r="G321" s="46"/>
      <c r="H321" s="46"/>
      <c r="I321" s="46"/>
      <c r="J321" s="45">
        <v>111</v>
      </c>
      <c r="K321" s="45">
        <v>1</v>
      </c>
      <c r="L321" s="46"/>
      <c r="M321" s="45">
        <v>112</v>
      </c>
      <c r="N321" s="46"/>
      <c r="O321" s="46"/>
      <c r="P321" s="46"/>
      <c r="Q321" s="45">
        <v>102</v>
      </c>
      <c r="R321" s="45">
        <v>34</v>
      </c>
      <c r="S321" s="46"/>
      <c r="T321" s="45">
        <v>136</v>
      </c>
      <c r="U321" s="46"/>
      <c r="V321" s="46"/>
      <c r="W321" s="46"/>
      <c r="X321" s="45">
        <v>24</v>
      </c>
      <c r="Y321" s="46"/>
      <c r="Z321" s="46"/>
      <c r="AA321" s="46"/>
      <c r="AB321" s="45">
        <v>0</v>
      </c>
      <c r="AC321" s="46"/>
      <c r="AD321" s="45">
        <v>0</v>
      </c>
      <c r="AF321" s="35"/>
      <c r="AG321" s="35"/>
      <c r="AH321" s="35"/>
    </row>
    <row r="322" spans="1:34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80</v>
      </c>
      <c r="K322" s="46">
        <v>0</v>
      </c>
      <c r="L322" s="46"/>
      <c r="M322" s="46">
        <v>80</v>
      </c>
      <c r="N322" s="46"/>
      <c r="O322" s="46"/>
      <c r="P322" s="46"/>
      <c r="Q322" s="46">
        <v>60</v>
      </c>
      <c r="R322" s="46">
        <v>3</v>
      </c>
      <c r="S322" s="46"/>
      <c r="T322" s="46">
        <v>63</v>
      </c>
      <c r="U322" s="46"/>
      <c r="V322" s="46"/>
      <c r="W322" s="46"/>
      <c r="X322" s="46">
        <v>17</v>
      </c>
      <c r="Y322" s="46"/>
      <c r="Z322" s="46"/>
      <c r="AA322" s="46"/>
      <c r="AB322" s="46">
        <v>0</v>
      </c>
      <c r="AC322" s="46"/>
      <c r="AD322" s="46">
        <v>0</v>
      </c>
      <c r="AF322" s="35"/>
      <c r="AG322" s="35"/>
      <c r="AH322" s="35"/>
    </row>
    <row r="323" spans="1:34" ht="20.100000000000001" customHeight="1" x14ac:dyDescent="0.2">
      <c r="D323" s="2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F323" s="35"/>
      <c r="AG323" s="35"/>
      <c r="AH323" s="35"/>
    </row>
    <row r="324" spans="1:34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853</v>
      </c>
      <c r="G324" s="51"/>
      <c r="H324" s="51"/>
      <c r="I324" s="51"/>
      <c r="J324" s="50">
        <v>1985</v>
      </c>
      <c r="K324" s="50">
        <v>68</v>
      </c>
      <c r="L324" s="51"/>
      <c r="M324" s="50">
        <v>2053</v>
      </c>
      <c r="N324" s="51"/>
      <c r="O324" s="51"/>
      <c r="P324" s="51"/>
      <c r="Q324" s="50">
        <v>1176</v>
      </c>
      <c r="R324" s="50">
        <v>954</v>
      </c>
      <c r="S324" s="51"/>
      <c r="T324" s="50">
        <v>2130</v>
      </c>
      <c r="U324" s="51"/>
      <c r="V324" s="51"/>
      <c r="W324" s="51"/>
      <c r="X324" s="50">
        <v>776</v>
      </c>
      <c r="Y324" s="51"/>
      <c r="Z324" s="51"/>
      <c r="AA324" s="51"/>
      <c r="AB324" s="50">
        <v>0</v>
      </c>
      <c r="AC324" s="51"/>
      <c r="AD324" s="50">
        <v>0</v>
      </c>
      <c r="AF324" s="35"/>
      <c r="AG324" s="35"/>
      <c r="AH324" s="35"/>
    </row>
    <row r="325" spans="1:34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F325" s="35"/>
      <c r="AG325" s="35"/>
      <c r="AH325" s="35"/>
    </row>
    <row r="326" spans="1:34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853</v>
      </c>
      <c r="G326" s="51"/>
      <c r="H326" s="51"/>
      <c r="I326" s="51"/>
      <c r="J326" s="56">
        <v>1985</v>
      </c>
      <c r="K326" s="56">
        <v>68</v>
      </c>
      <c r="L326" s="51"/>
      <c r="M326" s="56">
        <v>2053</v>
      </c>
      <c r="N326" s="51"/>
      <c r="O326" s="51"/>
      <c r="P326" s="51"/>
      <c r="Q326" s="56">
        <v>1176</v>
      </c>
      <c r="R326" s="56">
        <v>954</v>
      </c>
      <c r="S326" s="51"/>
      <c r="T326" s="56">
        <v>2130</v>
      </c>
      <c r="U326" s="51"/>
      <c r="V326" s="51"/>
      <c r="W326" s="51"/>
      <c r="X326" s="56">
        <v>776</v>
      </c>
      <c r="Y326" s="51"/>
      <c r="Z326" s="51"/>
      <c r="AA326" s="51"/>
      <c r="AB326" s="56">
        <v>0</v>
      </c>
      <c r="AC326" s="51"/>
      <c r="AD326" s="56">
        <v>0</v>
      </c>
      <c r="AF326" s="35"/>
      <c r="AG326" s="35"/>
      <c r="AH326" s="35"/>
    </row>
    <row r="327" spans="1:34" ht="20.100000000000001" customHeight="1" x14ac:dyDescent="0.2">
      <c r="D327" s="2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F327" s="35"/>
      <c r="AG327" s="35"/>
      <c r="AH327" s="35"/>
    </row>
    <row r="328" spans="1:34" ht="20.100000000000001" customHeight="1" x14ac:dyDescent="0.2">
      <c r="B328" s="6" t="s">
        <v>216</v>
      </c>
      <c r="D328" s="2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F328" s="35"/>
      <c r="AG328" s="35"/>
      <c r="AH328" s="35"/>
    </row>
    <row r="329" spans="1:34" ht="20.100000000000001" customHeight="1" x14ac:dyDescent="0.2">
      <c r="C329" s="3" t="s">
        <v>163</v>
      </c>
      <c r="D329" s="2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F329" s="35"/>
      <c r="AG329" s="35"/>
      <c r="AH329" s="35"/>
    </row>
    <row r="330" spans="1:34" ht="20.100000000000001" customHeight="1" x14ac:dyDescent="0.2">
      <c r="D330" s="2" t="s">
        <v>217</v>
      </c>
      <c r="F330" s="35">
        <v>135</v>
      </c>
      <c r="G330" s="35"/>
      <c r="H330" s="35"/>
      <c r="I330" s="35"/>
      <c r="J330" s="35">
        <v>149</v>
      </c>
      <c r="K330" s="35">
        <v>2</v>
      </c>
      <c r="L330" s="35"/>
      <c r="M330" s="35">
        <v>151</v>
      </c>
      <c r="N330" s="35"/>
      <c r="O330" s="35"/>
      <c r="P330" s="35"/>
      <c r="Q330" s="35">
        <v>29</v>
      </c>
      <c r="R330" s="35">
        <v>107</v>
      </c>
      <c r="S330" s="35"/>
      <c r="T330" s="35">
        <v>136</v>
      </c>
      <c r="U330" s="35"/>
      <c r="V330" s="35"/>
      <c r="W330" s="35"/>
      <c r="X330" s="35">
        <v>150</v>
      </c>
      <c r="Y330" s="35"/>
      <c r="Z330" s="35"/>
      <c r="AA330" s="35"/>
      <c r="AB330" s="35">
        <v>0</v>
      </c>
      <c r="AC330" s="35"/>
      <c r="AD330" s="35">
        <v>0</v>
      </c>
      <c r="AF330" s="35"/>
      <c r="AG330" s="35"/>
      <c r="AH330" s="35"/>
    </row>
    <row r="331" spans="1:34" ht="19.5" customHeight="1" x14ac:dyDescent="0.2">
      <c r="D331" s="44" t="s">
        <v>218</v>
      </c>
      <c r="F331" s="45">
        <v>111</v>
      </c>
      <c r="G331" s="46"/>
      <c r="H331" s="46"/>
      <c r="I331" s="46"/>
      <c r="J331" s="45">
        <v>148</v>
      </c>
      <c r="K331" s="45">
        <v>6</v>
      </c>
      <c r="L331" s="46"/>
      <c r="M331" s="45">
        <v>154</v>
      </c>
      <c r="N331" s="46"/>
      <c r="O331" s="46"/>
      <c r="P331" s="46"/>
      <c r="Q331" s="45">
        <v>55</v>
      </c>
      <c r="R331" s="45">
        <v>114</v>
      </c>
      <c r="S331" s="46"/>
      <c r="T331" s="45">
        <v>169</v>
      </c>
      <c r="U331" s="46"/>
      <c r="V331" s="46"/>
      <c r="W331" s="46"/>
      <c r="X331" s="45">
        <v>96</v>
      </c>
      <c r="Y331" s="46"/>
      <c r="Z331" s="46"/>
      <c r="AA331" s="46"/>
      <c r="AB331" s="45">
        <v>0</v>
      </c>
      <c r="AC331" s="46"/>
      <c r="AD331" s="45">
        <v>0</v>
      </c>
      <c r="AF331" s="35"/>
      <c r="AG331" s="35"/>
      <c r="AH331" s="35"/>
    </row>
    <row r="332" spans="1:34" ht="20.100000000000001" customHeight="1" x14ac:dyDescent="0.2">
      <c r="D332" s="2" t="s">
        <v>219</v>
      </c>
      <c r="F332" s="35">
        <v>77</v>
      </c>
      <c r="G332" s="35"/>
      <c r="H332" s="35"/>
      <c r="I332" s="35"/>
      <c r="J332" s="35">
        <v>143</v>
      </c>
      <c r="K332" s="35">
        <v>15</v>
      </c>
      <c r="L332" s="35"/>
      <c r="M332" s="35">
        <v>158</v>
      </c>
      <c r="N332" s="35"/>
      <c r="O332" s="35"/>
      <c r="P332" s="35"/>
      <c r="Q332" s="35">
        <v>49</v>
      </c>
      <c r="R332" s="35">
        <v>105</v>
      </c>
      <c r="S332" s="35"/>
      <c r="T332" s="35">
        <v>154</v>
      </c>
      <c r="U332" s="35"/>
      <c r="V332" s="35"/>
      <c r="W332" s="35"/>
      <c r="X332" s="35">
        <v>81</v>
      </c>
      <c r="Y332" s="35"/>
      <c r="Z332" s="35"/>
      <c r="AA332" s="35"/>
      <c r="AB332" s="35">
        <v>0</v>
      </c>
      <c r="AC332" s="35"/>
      <c r="AD332" s="35">
        <v>0</v>
      </c>
      <c r="AF332" s="35"/>
      <c r="AG332" s="35"/>
      <c r="AH332" s="35"/>
    </row>
    <row r="333" spans="1:34" ht="19.5" customHeight="1" x14ac:dyDescent="0.2">
      <c r="D333" s="44" t="s">
        <v>220</v>
      </c>
      <c r="F333" s="45">
        <v>102</v>
      </c>
      <c r="G333" s="46"/>
      <c r="H333" s="46"/>
      <c r="I333" s="46"/>
      <c r="J333" s="45">
        <v>135</v>
      </c>
      <c r="K333" s="45">
        <v>8</v>
      </c>
      <c r="L333" s="46"/>
      <c r="M333" s="45">
        <v>143</v>
      </c>
      <c r="N333" s="46"/>
      <c r="O333" s="46"/>
      <c r="P333" s="46"/>
      <c r="Q333" s="45">
        <v>74</v>
      </c>
      <c r="R333" s="45">
        <v>99</v>
      </c>
      <c r="S333" s="46"/>
      <c r="T333" s="45">
        <v>173</v>
      </c>
      <c r="U333" s="46"/>
      <c r="V333" s="46"/>
      <c r="W333" s="46"/>
      <c r="X333" s="45">
        <v>72</v>
      </c>
      <c r="Y333" s="46"/>
      <c r="Z333" s="46"/>
      <c r="AA333" s="46"/>
      <c r="AB333" s="45">
        <v>0</v>
      </c>
      <c r="AC333" s="46"/>
      <c r="AD333" s="45">
        <v>0</v>
      </c>
      <c r="AF333" s="35"/>
      <c r="AG333" s="35"/>
      <c r="AH333" s="35"/>
    </row>
    <row r="334" spans="1:34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67</v>
      </c>
      <c r="K334" s="46">
        <v>6</v>
      </c>
      <c r="L334" s="46"/>
      <c r="M334" s="46">
        <v>73</v>
      </c>
      <c r="N334" s="46"/>
      <c r="O334" s="46"/>
      <c r="P334" s="46"/>
      <c r="Q334" s="46">
        <v>26</v>
      </c>
      <c r="R334" s="46">
        <v>8</v>
      </c>
      <c r="S334" s="46"/>
      <c r="T334" s="46">
        <v>34</v>
      </c>
      <c r="U334" s="46"/>
      <c r="V334" s="46"/>
      <c r="W334" s="46"/>
      <c r="X334" s="46">
        <v>39</v>
      </c>
      <c r="Y334" s="46"/>
      <c r="Z334" s="46"/>
      <c r="AA334" s="46"/>
      <c r="AB334" s="46">
        <v>0</v>
      </c>
      <c r="AC334" s="46"/>
      <c r="AD334" s="46">
        <v>0</v>
      </c>
      <c r="AF334" s="35"/>
      <c r="AG334" s="35"/>
      <c r="AH334" s="35"/>
    </row>
    <row r="335" spans="1:34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67</v>
      </c>
      <c r="K335" s="45">
        <v>0</v>
      </c>
      <c r="L335" s="46"/>
      <c r="M335" s="45">
        <v>67</v>
      </c>
      <c r="N335" s="46"/>
      <c r="O335" s="46"/>
      <c r="P335" s="46"/>
      <c r="Q335" s="45">
        <v>18</v>
      </c>
      <c r="R335" s="45">
        <v>5</v>
      </c>
      <c r="S335" s="46"/>
      <c r="T335" s="45">
        <v>23</v>
      </c>
      <c r="U335" s="46"/>
      <c r="V335" s="46"/>
      <c r="W335" s="46"/>
      <c r="X335" s="45">
        <v>44</v>
      </c>
      <c r="Y335" s="46"/>
      <c r="Z335" s="46"/>
      <c r="AA335" s="46"/>
      <c r="AB335" s="45">
        <v>0</v>
      </c>
      <c r="AC335" s="46"/>
      <c r="AD335" s="45">
        <v>0</v>
      </c>
      <c r="AF335" s="35"/>
      <c r="AG335" s="35"/>
      <c r="AH335" s="35"/>
    </row>
    <row r="336" spans="1:34" ht="20.100000000000001" customHeight="1" x14ac:dyDescent="0.2">
      <c r="D336" s="2" t="s">
        <v>223</v>
      </c>
      <c r="F336" s="35">
        <v>18</v>
      </c>
      <c r="G336" s="35"/>
      <c r="H336" s="35"/>
      <c r="I336" s="35"/>
      <c r="J336" s="35">
        <v>48</v>
      </c>
      <c r="K336" s="35">
        <v>1</v>
      </c>
      <c r="L336" s="35"/>
      <c r="M336" s="35">
        <v>49</v>
      </c>
      <c r="N336" s="35"/>
      <c r="O336" s="35"/>
      <c r="P336" s="35"/>
      <c r="Q336" s="35">
        <v>40</v>
      </c>
      <c r="R336" s="35">
        <v>16</v>
      </c>
      <c r="S336" s="35"/>
      <c r="T336" s="35">
        <v>56</v>
      </c>
      <c r="U336" s="35"/>
      <c r="V336" s="35"/>
      <c r="W336" s="35"/>
      <c r="X336" s="35">
        <v>11</v>
      </c>
      <c r="Y336" s="35"/>
      <c r="Z336" s="35"/>
      <c r="AA336" s="35"/>
      <c r="AB336" s="35">
        <v>0</v>
      </c>
      <c r="AC336" s="35"/>
      <c r="AD336" s="35">
        <v>0</v>
      </c>
      <c r="AF336" s="35"/>
      <c r="AG336" s="35"/>
      <c r="AH336" s="35"/>
    </row>
    <row r="337" spans="1:34" ht="19.5" customHeight="1" x14ac:dyDescent="0.2">
      <c r="D337" s="44" t="s">
        <v>224</v>
      </c>
      <c r="F337" s="45">
        <v>31</v>
      </c>
      <c r="G337" s="46"/>
      <c r="H337" s="46"/>
      <c r="I337" s="46"/>
      <c r="J337" s="45">
        <v>47</v>
      </c>
      <c r="K337" s="45">
        <v>3</v>
      </c>
      <c r="L337" s="46"/>
      <c r="M337" s="45">
        <v>50</v>
      </c>
      <c r="N337" s="46"/>
      <c r="O337" s="46"/>
      <c r="P337" s="46"/>
      <c r="Q337" s="45">
        <v>27</v>
      </c>
      <c r="R337" s="45">
        <v>26</v>
      </c>
      <c r="S337" s="46"/>
      <c r="T337" s="45">
        <v>53</v>
      </c>
      <c r="U337" s="46"/>
      <c r="V337" s="46"/>
      <c r="W337" s="46"/>
      <c r="X337" s="45">
        <v>28</v>
      </c>
      <c r="Y337" s="46"/>
      <c r="Z337" s="46"/>
      <c r="AA337" s="46"/>
      <c r="AB337" s="45">
        <v>0</v>
      </c>
      <c r="AC337" s="46"/>
      <c r="AD337" s="45">
        <v>0</v>
      </c>
      <c r="AF337" s="35"/>
      <c r="AG337" s="35"/>
      <c r="AH337" s="35"/>
    </row>
    <row r="338" spans="1:34" ht="20.100000000000001" customHeight="1" x14ac:dyDescent="0.2">
      <c r="D338" s="2" t="s">
        <v>225</v>
      </c>
      <c r="F338" s="35">
        <v>11</v>
      </c>
      <c r="G338" s="35"/>
      <c r="H338" s="35"/>
      <c r="I338" s="35"/>
      <c r="J338" s="35">
        <v>12</v>
      </c>
      <c r="K338" s="35">
        <v>1</v>
      </c>
      <c r="L338" s="35"/>
      <c r="M338" s="35">
        <v>13</v>
      </c>
      <c r="N338" s="35"/>
      <c r="O338" s="35"/>
      <c r="P338" s="35"/>
      <c r="Q338" s="35">
        <v>8</v>
      </c>
      <c r="R338" s="35">
        <v>8</v>
      </c>
      <c r="S338" s="35"/>
      <c r="T338" s="35">
        <v>16</v>
      </c>
      <c r="U338" s="35"/>
      <c r="V338" s="35"/>
      <c r="W338" s="35"/>
      <c r="X338" s="35">
        <v>8</v>
      </c>
      <c r="Y338" s="35"/>
      <c r="Z338" s="35"/>
      <c r="AA338" s="35"/>
      <c r="AB338" s="35">
        <v>0</v>
      </c>
      <c r="AC338" s="35"/>
      <c r="AD338" s="35">
        <v>0</v>
      </c>
      <c r="AF338" s="35"/>
      <c r="AG338" s="35"/>
      <c r="AH338" s="35"/>
    </row>
    <row r="339" spans="1:34" ht="19.5" customHeight="1" x14ac:dyDescent="0.2">
      <c r="D339" s="44" t="s">
        <v>226</v>
      </c>
      <c r="F339" s="45">
        <v>5</v>
      </c>
      <c r="G339" s="46"/>
      <c r="H339" s="46"/>
      <c r="I339" s="46"/>
      <c r="J339" s="45">
        <v>2</v>
      </c>
      <c r="K339" s="45">
        <v>1</v>
      </c>
      <c r="L339" s="46"/>
      <c r="M339" s="45">
        <v>3</v>
      </c>
      <c r="N339" s="46"/>
      <c r="O339" s="46"/>
      <c r="P339" s="46"/>
      <c r="Q339" s="45">
        <v>1</v>
      </c>
      <c r="R339" s="45">
        <v>6</v>
      </c>
      <c r="S339" s="46"/>
      <c r="T339" s="45">
        <v>7</v>
      </c>
      <c r="U339" s="46"/>
      <c r="V339" s="46"/>
      <c r="W339" s="46"/>
      <c r="X339" s="45">
        <v>1</v>
      </c>
      <c r="Y339" s="46"/>
      <c r="Z339" s="46"/>
      <c r="AA339" s="46"/>
      <c r="AB339" s="45">
        <v>0</v>
      </c>
      <c r="AC339" s="46"/>
      <c r="AD339" s="45">
        <v>0</v>
      </c>
      <c r="AF339" s="35"/>
      <c r="AG339" s="35"/>
      <c r="AH339" s="35"/>
    </row>
    <row r="340" spans="1:34" ht="20.100000000000001" customHeight="1" x14ac:dyDescent="0.2">
      <c r="D340" s="47" t="s">
        <v>227</v>
      </c>
      <c r="F340" s="35">
        <v>2</v>
      </c>
      <c r="G340" s="35"/>
      <c r="H340" s="35"/>
      <c r="I340" s="35"/>
      <c r="J340" s="35">
        <v>4</v>
      </c>
      <c r="K340" s="35">
        <v>1</v>
      </c>
      <c r="L340" s="35"/>
      <c r="M340" s="35">
        <v>5</v>
      </c>
      <c r="N340" s="35"/>
      <c r="O340" s="35"/>
      <c r="P340" s="35"/>
      <c r="Q340" s="35">
        <v>3</v>
      </c>
      <c r="R340" s="35">
        <v>1</v>
      </c>
      <c r="S340" s="35"/>
      <c r="T340" s="35">
        <v>4</v>
      </c>
      <c r="U340" s="35"/>
      <c r="V340" s="35"/>
      <c r="W340" s="35"/>
      <c r="X340" s="35">
        <v>3</v>
      </c>
      <c r="Y340" s="35"/>
      <c r="Z340" s="35"/>
      <c r="AA340" s="35"/>
      <c r="AB340" s="35">
        <v>0</v>
      </c>
      <c r="AC340" s="35"/>
      <c r="AD340" s="35">
        <v>0</v>
      </c>
      <c r="AF340" s="35"/>
      <c r="AG340" s="35"/>
      <c r="AH340" s="35"/>
    </row>
    <row r="341" spans="1:34" ht="20.100000000000001" customHeight="1" x14ac:dyDescent="0.2">
      <c r="D341" s="2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F341" s="35"/>
      <c r="AG341" s="35"/>
      <c r="AH341" s="35"/>
    </row>
    <row r="342" spans="1:34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492</v>
      </c>
      <c r="G342" s="51"/>
      <c r="H342" s="51"/>
      <c r="I342" s="51"/>
      <c r="J342" s="50">
        <v>822</v>
      </c>
      <c r="K342" s="50">
        <v>44</v>
      </c>
      <c r="L342" s="51"/>
      <c r="M342" s="50">
        <v>866</v>
      </c>
      <c r="N342" s="51"/>
      <c r="O342" s="51"/>
      <c r="P342" s="51"/>
      <c r="Q342" s="50">
        <v>330</v>
      </c>
      <c r="R342" s="50">
        <v>495</v>
      </c>
      <c r="S342" s="51"/>
      <c r="T342" s="50">
        <v>825</v>
      </c>
      <c r="U342" s="51"/>
      <c r="V342" s="51"/>
      <c r="W342" s="51"/>
      <c r="X342" s="50">
        <v>533</v>
      </c>
      <c r="Y342" s="51"/>
      <c r="Z342" s="51"/>
      <c r="AA342" s="51"/>
      <c r="AB342" s="50">
        <v>0</v>
      </c>
      <c r="AC342" s="51"/>
      <c r="AD342" s="50">
        <v>0</v>
      </c>
      <c r="AF342" s="35"/>
      <c r="AG342" s="35"/>
      <c r="AH342" s="35"/>
    </row>
    <row r="343" spans="1:34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F343" s="35"/>
      <c r="AG343" s="35"/>
      <c r="AH343" s="35"/>
    </row>
    <row r="344" spans="1:34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492</v>
      </c>
      <c r="G344" s="51"/>
      <c r="H344" s="51"/>
      <c r="I344" s="51"/>
      <c r="J344" s="56">
        <v>822</v>
      </c>
      <c r="K344" s="56">
        <v>44</v>
      </c>
      <c r="L344" s="51"/>
      <c r="M344" s="56">
        <v>866</v>
      </c>
      <c r="N344" s="51"/>
      <c r="O344" s="51"/>
      <c r="P344" s="51"/>
      <c r="Q344" s="56">
        <v>330</v>
      </c>
      <c r="R344" s="56">
        <v>495</v>
      </c>
      <c r="S344" s="51"/>
      <c r="T344" s="56">
        <v>825</v>
      </c>
      <c r="U344" s="51"/>
      <c r="V344" s="51"/>
      <c r="W344" s="51"/>
      <c r="X344" s="56">
        <v>533</v>
      </c>
      <c r="Y344" s="51"/>
      <c r="Z344" s="51"/>
      <c r="AA344" s="51"/>
      <c r="AB344" s="56">
        <v>0</v>
      </c>
      <c r="AC344" s="51"/>
      <c r="AD344" s="56">
        <v>0</v>
      </c>
      <c r="AF344" s="35"/>
      <c r="AG344" s="35"/>
      <c r="AH344" s="35"/>
    </row>
    <row r="345" spans="1:34" ht="20.100000000000001" customHeight="1" x14ac:dyDescent="0.2">
      <c r="D345" s="2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F345" s="35"/>
      <c r="AG345" s="35"/>
      <c r="AH345" s="35"/>
    </row>
    <row r="346" spans="1:34" ht="20.100000000000001" customHeight="1" x14ac:dyDescent="0.2">
      <c r="B346" s="6" t="s">
        <v>229</v>
      </c>
      <c r="D346" s="2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F346" s="35"/>
      <c r="AG346" s="35"/>
      <c r="AH346" s="35"/>
    </row>
    <row r="347" spans="1:34" ht="20.100000000000001" customHeight="1" x14ac:dyDescent="0.2">
      <c r="C347" s="3" t="s">
        <v>163</v>
      </c>
      <c r="D347" s="2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F347" s="35"/>
      <c r="AG347" s="35"/>
      <c r="AH347" s="35"/>
    </row>
    <row r="348" spans="1:34" ht="20.100000000000001" customHeight="1" x14ac:dyDescent="0.2">
      <c r="D348" s="2" t="s">
        <v>115</v>
      </c>
      <c r="F348" s="35">
        <v>75</v>
      </c>
      <c r="G348" s="35"/>
      <c r="H348" s="35"/>
      <c r="I348" s="35"/>
      <c r="J348" s="35">
        <v>152</v>
      </c>
      <c r="K348" s="35">
        <v>9</v>
      </c>
      <c r="L348" s="35"/>
      <c r="M348" s="35">
        <v>161</v>
      </c>
      <c r="N348" s="35"/>
      <c r="O348" s="35"/>
      <c r="P348" s="35"/>
      <c r="Q348" s="35">
        <v>48</v>
      </c>
      <c r="R348" s="35">
        <v>130</v>
      </c>
      <c r="S348" s="35"/>
      <c r="T348" s="35">
        <v>178</v>
      </c>
      <c r="U348" s="35"/>
      <c r="V348" s="35"/>
      <c r="W348" s="35"/>
      <c r="X348" s="35">
        <v>58</v>
      </c>
      <c r="Y348" s="35"/>
      <c r="Z348" s="35"/>
      <c r="AA348" s="35"/>
      <c r="AB348" s="35">
        <v>0</v>
      </c>
      <c r="AC348" s="35"/>
      <c r="AD348" s="35">
        <v>0</v>
      </c>
      <c r="AF348" s="35"/>
      <c r="AG348" s="35"/>
      <c r="AH348" s="35"/>
    </row>
    <row r="349" spans="1:34" ht="19.5" customHeight="1" x14ac:dyDescent="0.2">
      <c r="D349" s="44" t="s">
        <v>116</v>
      </c>
      <c r="F349" s="45">
        <v>82</v>
      </c>
      <c r="G349" s="46"/>
      <c r="H349" s="46"/>
      <c r="I349" s="46"/>
      <c r="J349" s="45">
        <v>150</v>
      </c>
      <c r="K349" s="45">
        <v>5</v>
      </c>
      <c r="L349" s="46"/>
      <c r="M349" s="45">
        <v>155</v>
      </c>
      <c r="N349" s="46"/>
      <c r="O349" s="46"/>
      <c r="P349" s="46"/>
      <c r="Q349" s="45">
        <v>43</v>
      </c>
      <c r="R349" s="45">
        <v>113</v>
      </c>
      <c r="S349" s="46"/>
      <c r="T349" s="45">
        <v>156</v>
      </c>
      <c r="U349" s="46"/>
      <c r="V349" s="46"/>
      <c r="W349" s="46"/>
      <c r="X349" s="45">
        <v>81</v>
      </c>
      <c r="Y349" s="46"/>
      <c r="Z349" s="46"/>
      <c r="AA349" s="46"/>
      <c r="AB349" s="45">
        <v>0</v>
      </c>
      <c r="AC349" s="46"/>
      <c r="AD349" s="45">
        <v>0</v>
      </c>
      <c r="AF349" s="35"/>
      <c r="AG349" s="35"/>
      <c r="AH349" s="35"/>
    </row>
    <row r="350" spans="1:34" ht="20.100000000000001" customHeight="1" x14ac:dyDescent="0.2">
      <c r="D350" s="2" t="s">
        <v>132</v>
      </c>
      <c r="F350" s="35">
        <v>66</v>
      </c>
      <c r="G350" s="35"/>
      <c r="H350" s="35"/>
      <c r="I350" s="35"/>
      <c r="J350" s="35">
        <v>153</v>
      </c>
      <c r="K350" s="35">
        <v>9</v>
      </c>
      <c r="L350" s="35"/>
      <c r="M350" s="35">
        <v>162</v>
      </c>
      <c r="N350" s="35"/>
      <c r="O350" s="35"/>
      <c r="P350" s="35"/>
      <c r="Q350" s="35">
        <v>60</v>
      </c>
      <c r="R350" s="35">
        <v>112</v>
      </c>
      <c r="S350" s="35"/>
      <c r="T350" s="35">
        <v>172</v>
      </c>
      <c r="U350" s="35"/>
      <c r="V350" s="35"/>
      <c r="W350" s="35"/>
      <c r="X350" s="35">
        <v>56</v>
      </c>
      <c r="Y350" s="35"/>
      <c r="Z350" s="35"/>
      <c r="AA350" s="35"/>
      <c r="AB350" s="35">
        <v>0</v>
      </c>
      <c r="AC350" s="35"/>
      <c r="AD350" s="35">
        <v>0</v>
      </c>
      <c r="AF350" s="35"/>
      <c r="AG350" s="35"/>
      <c r="AH350" s="35"/>
    </row>
    <row r="351" spans="1:34" ht="19.5" customHeight="1" x14ac:dyDescent="0.2">
      <c r="D351" s="44" t="s">
        <v>118</v>
      </c>
      <c r="F351" s="45">
        <v>80</v>
      </c>
      <c r="G351" s="46"/>
      <c r="H351" s="46"/>
      <c r="I351" s="46"/>
      <c r="J351" s="45">
        <v>148</v>
      </c>
      <c r="K351" s="45">
        <v>10</v>
      </c>
      <c r="L351" s="46"/>
      <c r="M351" s="45">
        <v>158</v>
      </c>
      <c r="N351" s="46"/>
      <c r="O351" s="46"/>
      <c r="P351" s="46"/>
      <c r="Q351" s="45">
        <v>37</v>
      </c>
      <c r="R351" s="45">
        <v>116</v>
      </c>
      <c r="S351" s="46"/>
      <c r="T351" s="45">
        <v>153</v>
      </c>
      <c r="U351" s="46"/>
      <c r="V351" s="46"/>
      <c r="W351" s="46"/>
      <c r="X351" s="45">
        <v>85</v>
      </c>
      <c r="Y351" s="46"/>
      <c r="Z351" s="46"/>
      <c r="AA351" s="46"/>
      <c r="AB351" s="45">
        <v>0</v>
      </c>
      <c r="AC351" s="46"/>
      <c r="AD351" s="45">
        <v>0</v>
      </c>
      <c r="AF351" s="35"/>
      <c r="AG351" s="35"/>
      <c r="AH351" s="35"/>
    </row>
    <row r="352" spans="1:34" ht="20.100000000000001" customHeight="1" x14ac:dyDescent="0.2">
      <c r="D352" s="2" t="s">
        <v>133</v>
      </c>
      <c r="F352" s="35">
        <v>37</v>
      </c>
      <c r="G352" s="35"/>
      <c r="H352" s="35"/>
      <c r="I352" s="35"/>
      <c r="J352" s="35">
        <v>60</v>
      </c>
      <c r="K352" s="35">
        <v>2</v>
      </c>
      <c r="L352" s="35"/>
      <c r="M352" s="35">
        <v>62</v>
      </c>
      <c r="N352" s="35"/>
      <c r="O352" s="35"/>
      <c r="P352" s="35"/>
      <c r="Q352" s="35">
        <v>23</v>
      </c>
      <c r="R352" s="35">
        <v>41</v>
      </c>
      <c r="S352" s="35"/>
      <c r="T352" s="35">
        <v>64</v>
      </c>
      <c r="U352" s="35"/>
      <c r="V352" s="35"/>
      <c r="W352" s="35"/>
      <c r="X352" s="35">
        <v>35</v>
      </c>
      <c r="Y352" s="35"/>
      <c r="Z352" s="35"/>
      <c r="AA352" s="35"/>
      <c r="AB352" s="35">
        <v>0</v>
      </c>
      <c r="AC352" s="35"/>
      <c r="AD352" s="35">
        <v>0</v>
      </c>
      <c r="AF352" s="35"/>
      <c r="AG352" s="35"/>
      <c r="AH352" s="35"/>
    </row>
    <row r="353" spans="1:34" ht="19.5" customHeight="1" x14ac:dyDescent="0.2">
      <c r="D353" s="44" t="s">
        <v>134</v>
      </c>
      <c r="F353" s="45">
        <v>91</v>
      </c>
      <c r="G353" s="46"/>
      <c r="H353" s="46"/>
      <c r="I353" s="46"/>
      <c r="J353" s="45">
        <v>153</v>
      </c>
      <c r="K353" s="45">
        <v>0</v>
      </c>
      <c r="L353" s="46"/>
      <c r="M353" s="45">
        <v>153</v>
      </c>
      <c r="N353" s="46"/>
      <c r="O353" s="46"/>
      <c r="P353" s="46"/>
      <c r="Q353" s="45">
        <v>58</v>
      </c>
      <c r="R353" s="45">
        <v>105</v>
      </c>
      <c r="S353" s="46"/>
      <c r="T353" s="45">
        <v>163</v>
      </c>
      <c r="U353" s="46"/>
      <c r="V353" s="46"/>
      <c r="W353" s="46"/>
      <c r="X353" s="45">
        <v>81</v>
      </c>
      <c r="Y353" s="46"/>
      <c r="Z353" s="46"/>
      <c r="AA353" s="46"/>
      <c r="AB353" s="45">
        <v>0</v>
      </c>
      <c r="AC353" s="46"/>
      <c r="AD353" s="45">
        <v>0</v>
      </c>
      <c r="AF353" s="35"/>
      <c r="AG353" s="35"/>
      <c r="AH353" s="35"/>
    </row>
    <row r="354" spans="1:34" ht="20.100000000000001" customHeight="1" x14ac:dyDescent="0.2">
      <c r="D354" s="47" t="s">
        <v>121</v>
      </c>
      <c r="F354" s="46">
        <v>18</v>
      </c>
      <c r="G354" s="46"/>
      <c r="H354" s="46"/>
      <c r="I354" s="46"/>
      <c r="J354" s="46">
        <v>61</v>
      </c>
      <c r="K354" s="46">
        <v>3</v>
      </c>
      <c r="L354" s="46"/>
      <c r="M354" s="46">
        <v>64</v>
      </c>
      <c r="N354" s="46"/>
      <c r="O354" s="46"/>
      <c r="P354" s="46"/>
      <c r="Q354" s="46">
        <v>28</v>
      </c>
      <c r="R354" s="46">
        <v>26</v>
      </c>
      <c r="S354" s="46"/>
      <c r="T354" s="46">
        <v>54</v>
      </c>
      <c r="U354" s="46"/>
      <c r="V354" s="46"/>
      <c r="W354" s="46"/>
      <c r="X354" s="46">
        <v>28</v>
      </c>
      <c r="Y354" s="46"/>
      <c r="Z354" s="46"/>
      <c r="AA354" s="46"/>
      <c r="AB354" s="46">
        <v>0</v>
      </c>
      <c r="AC354" s="46"/>
      <c r="AD354" s="46">
        <v>0</v>
      </c>
      <c r="AF354" s="35"/>
      <c r="AG354" s="35"/>
      <c r="AH354" s="35"/>
    </row>
    <row r="355" spans="1:34" ht="20.100000000000001" customHeight="1" x14ac:dyDescent="0.2">
      <c r="D355" s="2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F355" s="35"/>
      <c r="AG355" s="35"/>
      <c r="AH355" s="35"/>
    </row>
    <row r="356" spans="1:34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449</v>
      </c>
      <c r="G356" s="51"/>
      <c r="H356" s="51"/>
      <c r="I356" s="51"/>
      <c r="J356" s="50">
        <v>877</v>
      </c>
      <c r="K356" s="50">
        <v>38</v>
      </c>
      <c r="L356" s="51"/>
      <c r="M356" s="50">
        <v>915</v>
      </c>
      <c r="N356" s="51"/>
      <c r="O356" s="51"/>
      <c r="P356" s="51"/>
      <c r="Q356" s="50">
        <v>297</v>
      </c>
      <c r="R356" s="50">
        <v>643</v>
      </c>
      <c r="S356" s="51"/>
      <c r="T356" s="50">
        <v>940</v>
      </c>
      <c r="U356" s="51"/>
      <c r="V356" s="51"/>
      <c r="W356" s="51"/>
      <c r="X356" s="50">
        <v>424</v>
      </c>
      <c r="Y356" s="51"/>
      <c r="Z356" s="51"/>
      <c r="AA356" s="51"/>
      <c r="AB356" s="50">
        <v>0</v>
      </c>
      <c r="AC356" s="51"/>
      <c r="AD356" s="50">
        <v>0</v>
      </c>
      <c r="AF356" s="35"/>
      <c r="AG356" s="35"/>
      <c r="AH356" s="35"/>
    </row>
    <row r="357" spans="1:34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F357" s="35"/>
      <c r="AG357" s="35"/>
      <c r="AH357" s="35"/>
    </row>
    <row r="358" spans="1:34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449</v>
      </c>
      <c r="G358" s="51"/>
      <c r="H358" s="51"/>
      <c r="I358" s="51"/>
      <c r="J358" s="56">
        <v>877</v>
      </c>
      <c r="K358" s="56">
        <v>38</v>
      </c>
      <c r="L358" s="51"/>
      <c r="M358" s="56">
        <v>915</v>
      </c>
      <c r="N358" s="51"/>
      <c r="O358" s="51"/>
      <c r="P358" s="51"/>
      <c r="Q358" s="56">
        <v>297</v>
      </c>
      <c r="R358" s="56">
        <v>643</v>
      </c>
      <c r="S358" s="51"/>
      <c r="T358" s="56">
        <v>940</v>
      </c>
      <c r="U358" s="51"/>
      <c r="V358" s="51"/>
      <c r="W358" s="51"/>
      <c r="X358" s="56">
        <v>424</v>
      </c>
      <c r="Y358" s="51"/>
      <c r="Z358" s="51"/>
      <c r="AA358" s="51"/>
      <c r="AB358" s="56">
        <v>0</v>
      </c>
      <c r="AC358" s="51"/>
      <c r="AD358" s="56">
        <v>0</v>
      </c>
      <c r="AF358" s="35"/>
      <c r="AG358" s="35"/>
      <c r="AH358" s="35"/>
    </row>
    <row r="359" spans="1:34" ht="20.100000000000001" customHeight="1" x14ac:dyDescent="0.2">
      <c r="D359" s="2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F359" s="35"/>
      <c r="AG359" s="35"/>
      <c r="AH359" s="35"/>
    </row>
    <row r="360" spans="1:34" ht="20.100000000000001" customHeight="1" x14ac:dyDescent="0.2">
      <c r="B360" s="6" t="s">
        <v>231</v>
      </c>
      <c r="D360" s="2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F360" s="35"/>
      <c r="AG360" s="35"/>
      <c r="AH360" s="35"/>
    </row>
    <row r="361" spans="1:34" ht="20.100000000000001" customHeight="1" x14ac:dyDescent="0.2">
      <c r="C361" s="3" t="s">
        <v>163</v>
      </c>
      <c r="D361" s="2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F361" s="35"/>
      <c r="AG361" s="35"/>
      <c r="AH361" s="35"/>
    </row>
    <row r="362" spans="1:34" ht="20.100000000000001" customHeight="1" x14ac:dyDescent="0.2">
      <c r="D362" s="2" t="s">
        <v>232</v>
      </c>
      <c r="F362" s="35">
        <v>84</v>
      </c>
      <c r="G362" s="35"/>
      <c r="H362" s="35"/>
      <c r="I362" s="35"/>
      <c r="J362" s="35">
        <v>118</v>
      </c>
      <c r="K362" s="35">
        <v>0</v>
      </c>
      <c r="L362" s="35"/>
      <c r="M362" s="35">
        <v>118</v>
      </c>
      <c r="N362" s="35"/>
      <c r="O362" s="35"/>
      <c r="P362" s="35"/>
      <c r="Q362" s="35">
        <v>49</v>
      </c>
      <c r="R362" s="35">
        <v>96</v>
      </c>
      <c r="S362" s="35"/>
      <c r="T362" s="35">
        <v>145</v>
      </c>
      <c r="U362" s="35"/>
      <c r="V362" s="35"/>
      <c r="W362" s="35"/>
      <c r="X362" s="35">
        <v>57</v>
      </c>
      <c r="Y362" s="35"/>
      <c r="Z362" s="35"/>
      <c r="AA362" s="35"/>
      <c r="AB362" s="35">
        <v>0</v>
      </c>
      <c r="AC362" s="35"/>
      <c r="AD362" s="35">
        <v>0</v>
      </c>
      <c r="AF362" s="35"/>
      <c r="AG362" s="35"/>
      <c r="AH362" s="35"/>
    </row>
    <row r="363" spans="1:34" ht="19.5" customHeight="1" x14ac:dyDescent="0.2">
      <c r="D363" s="44" t="s">
        <v>233</v>
      </c>
      <c r="F363" s="45">
        <v>65</v>
      </c>
      <c r="G363" s="46"/>
      <c r="H363" s="46"/>
      <c r="I363" s="46"/>
      <c r="J363" s="45">
        <v>117</v>
      </c>
      <c r="K363" s="45">
        <v>7</v>
      </c>
      <c r="L363" s="46"/>
      <c r="M363" s="45">
        <v>124</v>
      </c>
      <c r="N363" s="46"/>
      <c r="O363" s="46"/>
      <c r="P363" s="46"/>
      <c r="Q363" s="45">
        <v>73</v>
      </c>
      <c r="R363" s="45">
        <v>75</v>
      </c>
      <c r="S363" s="46"/>
      <c r="T363" s="45">
        <v>148</v>
      </c>
      <c r="U363" s="46"/>
      <c r="V363" s="46"/>
      <c r="W363" s="46"/>
      <c r="X363" s="45">
        <v>41</v>
      </c>
      <c r="Y363" s="46"/>
      <c r="Z363" s="46"/>
      <c r="AA363" s="46"/>
      <c r="AB363" s="45">
        <v>0</v>
      </c>
      <c r="AC363" s="46"/>
      <c r="AD363" s="45">
        <v>0</v>
      </c>
      <c r="AF363" s="35"/>
      <c r="AG363" s="35"/>
      <c r="AH363" s="35"/>
    </row>
    <row r="364" spans="1:34" ht="20.100000000000001" customHeight="1" x14ac:dyDescent="0.2">
      <c r="D364" s="2" t="s">
        <v>234</v>
      </c>
      <c r="F364" s="35">
        <v>106</v>
      </c>
      <c r="G364" s="35"/>
      <c r="H364" s="35"/>
      <c r="I364" s="35"/>
      <c r="J364" s="35">
        <v>117</v>
      </c>
      <c r="K364" s="35">
        <v>5</v>
      </c>
      <c r="L364" s="35"/>
      <c r="M364" s="35">
        <v>122</v>
      </c>
      <c r="N364" s="35"/>
      <c r="O364" s="35"/>
      <c r="P364" s="35"/>
      <c r="Q364" s="35">
        <v>36</v>
      </c>
      <c r="R364" s="35">
        <v>119</v>
      </c>
      <c r="S364" s="35"/>
      <c r="T364" s="35">
        <v>155</v>
      </c>
      <c r="U364" s="35"/>
      <c r="V364" s="35"/>
      <c r="W364" s="35"/>
      <c r="X364" s="35">
        <v>73</v>
      </c>
      <c r="Y364" s="35"/>
      <c r="Z364" s="35"/>
      <c r="AA364" s="35"/>
      <c r="AB364" s="35">
        <v>0</v>
      </c>
      <c r="AC364" s="35"/>
      <c r="AD364" s="35">
        <v>0</v>
      </c>
      <c r="AF364" s="35"/>
      <c r="AG364" s="35"/>
      <c r="AH364" s="35"/>
    </row>
    <row r="365" spans="1:34" ht="19.5" customHeight="1" x14ac:dyDescent="0.2">
      <c r="D365" s="44" t="s">
        <v>235</v>
      </c>
      <c r="F365" s="45">
        <v>136</v>
      </c>
      <c r="G365" s="46"/>
      <c r="H365" s="46"/>
      <c r="I365" s="46"/>
      <c r="J365" s="45">
        <v>118</v>
      </c>
      <c r="K365" s="45">
        <v>5</v>
      </c>
      <c r="L365" s="46"/>
      <c r="M365" s="45">
        <v>123</v>
      </c>
      <c r="N365" s="46"/>
      <c r="O365" s="46"/>
      <c r="P365" s="46"/>
      <c r="Q365" s="45">
        <v>42</v>
      </c>
      <c r="R365" s="45">
        <v>141</v>
      </c>
      <c r="S365" s="46"/>
      <c r="T365" s="45">
        <v>183</v>
      </c>
      <c r="U365" s="46"/>
      <c r="V365" s="46"/>
      <c r="W365" s="46"/>
      <c r="X365" s="45">
        <v>76</v>
      </c>
      <c r="Y365" s="46"/>
      <c r="Z365" s="46"/>
      <c r="AA365" s="46"/>
      <c r="AB365" s="45">
        <v>0</v>
      </c>
      <c r="AC365" s="46"/>
      <c r="AD365" s="45">
        <v>0</v>
      </c>
      <c r="AF365" s="35"/>
      <c r="AG365" s="35"/>
      <c r="AH365" s="35"/>
    </row>
    <row r="366" spans="1:34" ht="20.100000000000001" customHeight="1" x14ac:dyDescent="0.2">
      <c r="D366" s="47" t="s">
        <v>236</v>
      </c>
      <c r="F366" s="46">
        <v>54</v>
      </c>
      <c r="G366" s="46"/>
      <c r="H366" s="46"/>
      <c r="I366" s="46"/>
      <c r="J366" s="46">
        <v>100</v>
      </c>
      <c r="K366" s="46">
        <v>0</v>
      </c>
      <c r="L366" s="46"/>
      <c r="M366" s="46">
        <v>100</v>
      </c>
      <c r="N366" s="46"/>
      <c r="O366" s="46"/>
      <c r="P366" s="46"/>
      <c r="Q366" s="46">
        <v>28</v>
      </c>
      <c r="R366" s="46">
        <v>76</v>
      </c>
      <c r="S366" s="46"/>
      <c r="T366" s="46">
        <v>104</v>
      </c>
      <c r="U366" s="46"/>
      <c r="V366" s="46"/>
      <c r="W366" s="46"/>
      <c r="X366" s="46">
        <v>50</v>
      </c>
      <c r="Y366" s="46"/>
      <c r="Z366" s="46"/>
      <c r="AA366" s="46"/>
      <c r="AB366" s="46">
        <v>0</v>
      </c>
      <c r="AC366" s="46"/>
      <c r="AD366" s="46">
        <v>0</v>
      </c>
      <c r="AF366" s="35"/>
      <c r="AG366" s="35"/>
      <c r="AH366" s="35"/>
    </row>
    <row r="367" spans="1:34" ht="19.5" customHeight="1" x14ac:dyDescent="0.2">
      <c r="D367" s="44" t="s">
        <v>237</v>
      </c>
      <c r="F367" s="45">
        <v>40</v>
      </c>
      <c r="G367" s="46"/>
      <c r="H367" s="46"/>
      <c r="I367" s="46"/>
      <c r="J367" s="45">
        <v>102</v>
      </c>
      <c r="K367" s="45">
        <v>1</v>
      </c>
      <c r="L367" s="46"/>
      <c r="M367" s="45">
        <v>103</v>
      </c>
      <c r="N367" s="46"/>
      <c r="O367" s="46"/>
      <c r="P367" s="46"/>
      <c r="Q367" s="45">
        <v>40</v>
      </c>
      <c r="R367" s="45">
        <v>46</v>
      </c>
      <c r="S367" s="46"/>
      <c r="T367" s="45">
        <v>86</v>
      </c>
      <c r="U367" s="46"/>
      <c r="V367" s="46"/>
      <c r="W367" s="46"/>
      <c r="X367" s="45">
        <v>57</v>
      </c>
      <c r="Y367" s="46"/>
      <c r="Z367" s="46"/>
      <c r="AA367" s="46"/>
      <c r="AB367" s="45">
        <v>0</v>
      </c>
      <c r="AC367" s="46"/>
      <c r="AD367" s="45">
        <v>0</v>
      </c>
      <c r="AF367" s="35"/>
      <c r="AG367" s="35"/>
      <c r="AH367" s="35"/>
    </row>
    <row r="368" spans="1:34" ht="20.100000000000001" customHeight="1" x14ac:dyDescent="0.2">
      <c r="D368" s="2" t="s">
        <v>238</v>
      </c>
      <c r="F368" s="35">
        <v>101</v>
      </c>
      <c r="G368" s="35"/>
      <c r="H368" s="35"/>
      <c r="I368" s="35"/>
      <c r="J368" s="35">
        <v>198</v>
      </c>
      <c r="K368" s="35">
        <v>5</v>
      </c>
      <c r="L368" s="35"/>
      <c r="M368" s="35">
        <v>203</v>
      </c>
      <c r="N368" s="35"/>
      <c r="O368" s="35"/>
      <c r="P368" s="35"/>
      <c r="Q368" s="35">
        <v>43</v>
      </c>
      <c r="R368" s="35">
        <v>82</v>
      </c>
      <c r="S368" s="35"/>
      <c r="T368" s="35">
        <v>125</v>
      </c>
      <c r="U368" s="35"/>
      <c r="V368" s="35"/>
      <c r="W368" s="35"/>
      <c r="X368" s="35">
        <v>179</v>
      </c>
      <c r="Y368" s="35"/>
      <c r="Z368" s="35"/>
      <c r="AA368" s="35"/>
      <c r="AB368" s="35">
        <v>0</v>
      </c>
      <c r="AC368" s="35"/>
      <c r="AD368" s="35">
        <v>0</v>
      </c>
      <c r="AF368" s="35"/>
      <c r="AG368" s="35"/>
      <c r="AH368" s="35"/>
    </row>
    <row r="369" spans="1:34" ht="19.5" customHeight="1" x14ac:dyDescent="0.2">
      <c r="D369" s="44" t="s">
        <v>239</v>
      </c>
      <c r="F369" s="45">
        <v>117</v>
      </c>
      <c r="G369" s="46"/>
      <c r="H369" s="46"/>
      <c r="I369" s="46"/>
      <c r="J369" s="45">
        <v>198</v>
      </c>
      <c r="K369" s="45">
        <v>2</v>
      </c>
      <c r="L369" s="46"/>
      <c r="M369" s="45">
        <v>200</v>
      </c>
      <c r="N369" s="46"/>
      <c r="O369" s="46"/>
      <c r="P369" s="46"/>
      <c r="Q369" s="45">
        <v>31</v>
      </c>
      <c r="R369" s="45">
        <v>92</v>
      </c>
      <c r="S369" s="46"/>
      <c r="T369" s="45">
        <v>123</v>
      </c>
      <c r="U369" s="46"/>
      <c r="V369" s="46"/>
      <c r="W369" s="46"/>
      <c r="X369" s="45">
        <v>194</v>
      </c>
      <c r="Y369" s="46"/>
      <c r="Z369" s="46"/>
      <c r="AA369" s="46"/>
      <c r="AB369" s="45">
        <v>0</v>
      </c>
      <c r="AC369" s="46"/>
      <c r="AD369" s="45">
        <v>0</v>
      </c>
      <c r="AF369" s="35"/>
      <c r="AG369" s="35"/>
      <c r="AH369" s="35"/>
    </row>
    <row r="370" spans="1:34" ht="20.100000000000001" customHeight="1" x14ac:dyDescent="0.2">
      <c r="D370" s="2" t="s">
        <v>240</v>
      </c>
      <c r="F370" s="35">
        <v>139</v>
      </c>
      <c r="G370" s="35"/>
      <c r="H370" s="35"/>
      <c r="I370" s="35"/>
      <c r="J370" s="35">
        <v>211</v>
      </c>
      <c r="K370" s="35">
        <v>4</v>
      </c>
      <c r="L370" s="35"/>
      <c r="M370" s="35">
        <v>215</v>
      </c>
      <c r="N370" s="35"/>
      <c r="O370" s="35"/>
      <c r="P370" s="35"/>
      <c r="Q370" s="35">
        <v>71</v>
      </c>
      <c r="R370" s="35">
        <v>114</v>
      </c>
      <c r="S370" s="35"/>
      <c r="T370" s="35">
        <v>185</v>
      </c>
      <c r="U370" s="35"/>
      <c r="V370" s="35"/>
      <c r="W370" s="35"/>
      <c r="X370" s="35">
        <v>169</v>
      </c>
      <c r="Y370" s="35"/>
      <c r="Z370" s="35"/>
      <c r="AA370" s="35"/>
      <c r="AB370" s="35">
        <v>0</v>
      </c>
      <c r="AC370" s="35"/>
      <c r="AD370" s="35">
        <v>0</v>
      </c>
      <c r="AF370" s="35"/>
      <c r="AG370" s="35"/>
      <c r="AH370" s="35"/>
    </row>
    <row r="371" spans="1:34" ht="20.100000000000001" customHeight="1" x14ac:dyDescent="0.2">
      <c r="D371" s="2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F371" s="35"/>
      <c r="AG371" s="35"/>
      <c r="AH371" s="35"/>
    </row>
    <row r="372" spans="1:34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842</v>
      </c>
      <c r="G372" s="51"/>
      <c r="H372" s="51"/>
      <c r="I372" s="51"/>
      <c r="J372" s="50">
        <v>1279</v>
      </c>
      <c r="K372" s="50">
        <v>29</v>
      </c>
      <c r="L372" s="51"/>
      <c r="M372" s="50">
        <v>1308</v>
      </c>
      <c r="N372" s="51"/>
      <c r="O372" s="51"/>
      <c r="P372" s="51"/>
      <c r="Q372" s="50">
        <v>413</v>
      </c>
      <c r="R372" s="50">
        <v>841</v>
      </c>
      <c r="S372" s="51"/>
      <c r="T372" s="50">
        <v>1254</v>
      </c>
      <c r="U372" s="51"/>
      <c r="V372" s="51"/>
      <c r="W372" s="51"/>
      <c r="X372" s="50">
        <v>896</v>
      </c>
      <c r="Y372" s="51"/>
      <c r="Z372" s="51"/>
      <c r="AA372" s="51"/>
      <c r="AB372" s="50">
        <v>0</v>
      </c>
      <c r="AC372" s="51"/>
      <c r="AD372" s="50">
        <v>0</v>
      </c>
      <c r="AF372" s="35"/>
      <c r="AG372" s="35"/>
      <c r="AH372" s="35"/>
    </row>
    <row r="373" spans="1:34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F373" s="35"/>
      <c r="AG373" s="35"/>
      <c r="AH373" s="35"/>
    </row>
    <row r="374" spans="1:34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842</v>
      </c>
      <c r="G374" s="51"/>
      <c r="H374" s="51"/>
      <c r="I374" s="51"/>
      <c r="J374" s="56">
        <v>1279</v>
      </c>
      <c r="K374" s="56">
        <v>29</v>
      </c>
      <c r="L374" s="51"/>
      <c r="M374" s="56">
        <v>1308</v>
      </c>
      <c r="N374" s="51"/>
      <c r="O374" s="51"/>
      <c r="P374" s="51"/>
      <c r="Q374" s="56">
        <v>413</v>
      </c>
      <c r="R374" s="56">
        <v>841</v>
      </c>
      <c r="S374" s="51"/>
      <c r="T374" s="56">
        <v>1254</v>
      </c>
      <c r="U374" s="51"/>
      <c r="V374" s="51"/>
      <c r="W374" s="51"/>
      <c r="X374" s="56">
        <v>896</v>
      </c>
      <c r="Y374" s="51"/>
      <c r="Z374" s="51"/>
      <c r="AA374" s="51"/>
      <c r="AB374" s="56">
        <v>0</v>
      </c>
      <c r="AC374" s="51"/>
      <c r="AD374" s="56">
        <v>0</v>
      </c>
      <c r="AF374" s="35"/>
      <c r="AG374" s="35"/>
      <c r="AH374" s="35"/>
    </row>
    <row r="375" spans="1:34" ht="20.100000000000001" customHeight="1" x14ac:dyDescent="0.2">
      <c r="D375" s="2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F375" s="35"/>
      <c r="AG375" s="35"/>
      <c r="AH375" s="35"/>
    </row>
    <row r="376" spans="1:34" ht="20.100000000000001" customHeight="1" x14ac:dyDescent="0.2">
      <c r="B376" s="6" t="s">
        <v>242</v>
      </c>
      <c r="D376" s="2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F376" s="35"/>
      <c r="AG376" s="35"/>
      <c r="AH376" s="35"/>
    </row>
    <row r="377" spans="1:34" ht="20.100000000000001" customHeight="1" x14ac:dyDescent="0.2">
      <c r="C377" s="3" t="s">
        <v>163</v>
      </c>
      <c r="D377" s="2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F377" s="35"/>
      <c r="AG377" s="35"/>
      <c r="AH377" s="35"/>
    </row>
    <row r="378" spans="1:34" ht="20.100000000000001" customHeight="1" x14ac:dyDescent="0.2">
      <c r="D378" s="2" t="s">
        <v>115</v>
      </c>
      <c r="F378" s="35">
        <v>51</v>
      </c>
      <c r="G378" s="35"/>
      <c r="H378" s="35"/>
      <c r="I378" s="35"/>
      <c r="J378" s="35">
        <v>64</v>
      </c>
      <c r="K378" s="35">
        <v>7</v>
      </c>
      <c r="L378" s="35"/>
      <c r="M378" s="35">
        <v>71</v>
      </c>
      <c r="N378" s="35"/>
      <c r="O378" s="35"/>
      <c r="P378" s="35"/>
      <c r="Q378" s="35">
        <v>29</v>
      </c>
      <c r="R378" s="35">
        <v>42</v>
      </c>
      <c r="S378" s="35"/>
      <c r="T378" s="35">
        <v>71</v>
      </c>
      <c r="U378" s="35"/>
      <c r="V378" s="35"/>
      <c r="W378" s="35"/>
      <c r="X378" s="35">
        <v>51</v>
      </c>
      <c r="Y378" s="35"/>
      <c r="Z378" s="35"/>
      <c r="AA378" s="35"/>
      <c r="AB378" s="35">
        <v>0</v>
      </c>
      <c r="AC378" s="35"/>
      <c r="AD378" s="35">
        <v>0</v>
      </c>
      <c r="AF378" s="35"/>
      <c r="AG378" s="35"/>
      <c r="AH378" s="35"/>
    </row>
    <row r="379" spans="1:34" ht="19.5" customHeight="1" x14ac:dyDescent="0.2">
      <c r="D379" s="44" t="s">
        <v>116</v>
      </c>
      <c r="F379" s="45">
        <v>61</v>
      </c>
      <c r="G379" s="46"/>
      <c r="H379" s="46"/>
      <c r="I379" s="46"/>
      <c r="J379" s="45">
        <v>67</v>
      </c>
      <c r="K379" s="45">
        <v>4</v>
      </c>
      <c r="L379" s="46"/>
      <c r="M379" s="45">
        <v>71</v>
      </c>
      <c r="N379" s="46"/>
      <c r="O379" s="46"/>
      <c r="P379" s="46"/>
      <c r="Q379" s="45">
        <v>28</v>
      </c>
      <c r="R379" s="45">
        <v>47</v>
      </c>
      <c r="S379" s="46"/>
      <c r="T379" s="45">
        <v>75</v>
      </c>
      <c r="U379" s="46"/>
      <c r="V379" s="46"/>
      <c r="W379" s="46"/>
      <c r="X379" s="45">
        <v>57</v>
      </c>
      <c r="Y379" s="46"/>
      <c r="Z379" s="46"/>
      <c r="AA379" s="46"/>
      <c r="AB379" s="45">
        <v>0</v>
      </c>
      <c r="AC379" s="46"/>
      <c r="AD379" s="45">
        <v>0</v>
      </c>
      <c r="AF379" s="35"/>
      <c r="AG379" s="35"/>
      <c r="AH379" s="35"/>
    </row>
    <row r="380" spans="1:34" ht="20.100000000000001" customHeight="1" x14ac:dyDescent="0.2">
      <c r="D380" s="2" t="s">
        <v>132</v>
      </c>
      <c r="F380" s="35">
        <v>56</v>
      </c>
      <c r="G380" s="35"/>
      <c r="H380" s="35"/>
      <c r="I380" s="35"/>
      <c r="J380" s="35">
        <v>64</v>
      </c>
      <c r="K380" s="35">
        <v>2</v>
      </c>
      <c r="L380" s="35"/>
      <c r="M380" s="35">
        <v>66</v>
      </c>
      <c r="N380" s="35"/>
      <c r="O380" s="35"/>
      <c r="P380" s="35"/>
      <c r="Q380" s="35">
        <v>28</v>
      </c>
      <c r="R380" s="35">
        <v>40</v>
      </c>
      <c r="S380" s="35"/>
      <c r="T380" s="35">
        <v>68</v>
      </c>
      <c r="U380" s="35"/>
      <c r="V380" s="35"/>
      <c r="W380" s="35"/>
      <c r="X380" s="35">
        <v>54</v>
      </c>
      <c r="Y380" s="35"/>
      <c r="Z380" s="35"/>
      <c r="AA380" s="35"/>
      <c r="AB380" s="35">
        <v>0</v>
      </c>
      <c r="AC380" s="35"/>
      <c r="AD380" s="35">
        <v>0</v>
      </c>
      <c r="AF380" s="35"/>
      <c r="AG380" s="35"/>
      <c r="AH380" s="35"/>
    </row>
    <row r="381" spans="1:34" ht="19.5" customHeight="1" x14ac:dyDescent="0.2">
      <c r="D381" s="44" t="s">
        <v>118</v>
      </c>
      <c r="F381" s="45">
        <v>45</v>
      </c>
      <c r="G381" s="46"/>
      <c r="H381" s="46"/>
      <c r="I381" s="46"/>
      <c r="J381" s="45">
        <v>64</v>
      </c>
      <c r="K381" s="45">
        <v>3</v>
      </c>
      <c r="L381" s="46"/>
      <c r="M381" s="45">
        <v>67</v>
      </c>
      <c r="N381" s="46"/>
      <c r="O381" s="46"/>
      <c r="P381" s="46"/>
      <c r="Q381" s="45">
        <v>26</v>
      </c>
      <c r="R381" s="45">
        <v>45</v>
      </c>
      <c r="S381" s="46"/>
      <c r="T381" s="45">
        <v>71</v>
      </c>
      <c r="U381" s="46"/>
      <c r="V381" s="46"/>
      <c r="W381" s="46"/>
      <c r="X381" s="45">
        <v>41</v>
      </c>
      <c r="Y381" s="46"/>
      <c r="Z381" s="46"/>
      <c r="AA381" s="46"/>
      <c r="AB381" s="45">
        <v>0</v>
      </c>
      <c r="AC381" s="46"/>
      <c r="AD381" s="45">
        <v>0</v>
      </c>
      <c r="AF381" s="35"/>
      <c r="AG381" s="35"/>
      <c r="AH381" s="35"/>
    </row>
    <row r="382" spans="1:34" ht="20.100000000000001" customHeight="1" x14ac:dyDescent="0.2">
      <c r="D382" s="2" t="s">
        <v>133</v>
      </c>
      <c r="F382" s="35">
        <v>37</v>
      </c>
      <c r="G382" s="35"/>
      <c r="H382" s="35"/>
      <c r="I382" s="35"/>
      <c r="J382" s="35">
        <v>116</v>
      </c>
      <c r="K382" s="35">
        <v>45</v>
      </c>
      <c r="L382" s="35"/>
      <c r="M382" s="35">
        <v>161</v>
      </c>
      <c r="N382" s="35"/>
      <c r="O382" s="35"/>
      <c r="P382" s="35"/>
      <c r="Q382" s="35">
        <v>18</v>
      </c>
      <c r="R382" s="35">
        <v>34</v>
      </c>
      <c r="S382" s="35"/>
      <c r="T382" s="35">
        <v>52</v>
      </c>
      <c r="U382" s="35"/>
      <c r="V382" s="35"/>
      <c r="W382" s="35"/>
      <c r="X382" s="35">
        <v>146</v>
      </c>
      <c r="Y382" s="35"/>
      <c r="Z382" s="35"/>
      <c r="AA382" s="35"/>
      <c r="AB382" s="35">
        <v>0</v>
      </c>
      <c r="AC382" s="35"/>
      <c r="AD382" s="35">
        <v>0</v>
      </c>
      <c r="AF382" s="35"/>
      <c r="AG382" s="35"/>
      <c r="AH382" s="35"/>
    </row>
    <row r="383" spans="1:34" ht="19.5" customHeight="1" x14ac:dyDescent="0.2">
      <c r="D383" s="44" t="s">
        <v>134</v>
      </c>
      <c r="F383" s="45">
        <v>43</v>
      </c>
      <c r="G383" s="46"/>
      <c r="H383" s="46"/>
      <c r="I383" s="46"/>
      <c r="J383" s="45">
        <v>117</v>
      </c>
      <c r="K383" s="45">
        <v>47</v>
      </c>
      <c r="L383" s="46"/>
      <c r="M383" s="45">
        <v>164</v>
      </c>
      <c r="N383" s="46"/>
      <c r="O383" s="46"/>
      <c r="P383" s="46"/>
      <c r="Q383" s="45">
        <v>48</v>
      </c>
      <c r="R383" s="45">
        <v>50</v>
      </c>
      <c r="S383" s="46"/>
      <c r="T383" s="45">
        <v>98</v>
      </c>
      <c r="U383" s="46"/>
      <c r="V383" s="46"/>
      <c r="W383" s="46"/>
      <c r="X383" s="45">
        <v>109</v>
      </c>
      <c r="Y383" s="46"/>
      <c r="Z383" s="46"/>
      <c r="AA383" s="46"/>
      <c r="AB383" s="45">
        <v>0</v>
      </c>
      <c r="AC383" s="46"/>
      <c r="AD383" s="45">
        <v>0</v>
      </c>
      <c r="AF383" s="35"/>
      <c r="AG383" s="35"/>
      <c r="AH383" s="35"/>
    </row>
    <row r="384" spans="1:34" ht="20.100000000000001" customHeight="1" x14ac:dyDescent="0.2">
      <c r="D384" s="2" t="s">
        <v>135</v>
      </c>
      <c r="F384" s="35">
        <v>42</v>
      </c>
      <c r="G384" s="35"/>
      <c r="H384" s="35"/>
      <c r="I384" s="35"/>
      <c r="J384" s="35">
        <v>67</v>
      </c>
      <c r="K384" s="35">
        <v>3</v>
      </c>
      <c r="L384" s="35"/>
      <c r="M384" s="35">
        <v>70</v>
      </c>
      <c r="N384" s="35"/>
      <c r="O384" s="35"/>
      <c r="P384" s="35"/>
      <c r="Q384" s="35">
        <v>25</v>
      </c>
      <c r="R384" s="35">
        <v>44</v>
      </c>
      <c r="S384" s="35"/>
      <c r="T384" s="35">
        <v>69</v>
      </c>
      <c r="U384" s="35"/>
      <c r="V384" s="35"/>
      <c r="W384" s="35"/>
      <c r="X384" s="35">
        <v>43</v>
      </c>
      <c r="Y384" s="35"/>
      <c r="Z384" s="35"/>
      <c r="AA384" s="35"/>
      <c r="AB384" s="35">
        <v>0</v>
      </c>
      <c r="AC384" s="35"/>
      <c r="AD384" s="35">
        <v>0</v>
      </c>
      <c r="AF384" s="35"/>
      <c r="AG384" s="35"/>
      <c r="AH384" s="35"/>
    </row>
    <row r="385" spans="1:34" ht="19.5" customHeight="1" x14ac:dyDescent="0.2">
      <c r="D385" s="44" t="s">
        <v>122</v>
      </c>
      <c r="F385" s="45">
        <v>96</v>
      </c>
      <c r="G385" s="46"/>
      <c r="H385" s="46"/>
      <c r="I385" s="46"/>
      <c r="J385" s="45">
        <v>117</v>
      </c>
      <c r="K385" s="45">
        <v>43</v>
      </c>
      <c r="L385" s="46"/>
      <c r="M385" s="45">
        <v>160</v>
      </c>
      <c r="N385" s="46"/>
      <c r="O385" s="46"/>
      <c r="P385" s="46"/>
      <c r="Q385" s="45">
        <v>18</v>
      </c>
      <c r="R385" s="45">
        <v>92</v>
      </c>
      <c r="S385" s="46"/>
      <c r="T385" s="45">
        <v>110</v>
      </c>
      <c r="U385" s="46"/>
      <c r="V385" s="46"/>
      <c r="W385" s="46"/>
      <c r="X385" s="45">
        <v>146</v>
      </c>
      <c r="Y385" s="46"/>
      <c r="Z385" s="46"/>
      <c r="AA385" s="46"/>
      <c r="AB385" s="45">
        <v>0</v>
      </c>
      <c r="AC385" s="46"/>
      <c r="AD385" s="45">
        <v>0</v>
      </c>
      <c r="AF385" s="35"/>
      <c r="AG385" s="35"/>
      <c r="AH385" s="35"/>
    </row>
    <row r="386" spans="1:34" ht="20.100000000000001" customHeight="1" x14ac:dyDescent="0.2">
      <c r="D386" s="2" t="s">
        <v>123</v>
      </c>
      <c r="F386" s="35">
        <v>60</v>
      </c>
      <c r="G386" s="35"/>
      <c r="H386" s="35"/>
      <c r="I386" s="35"/>
      <c r="J386" s="35">
        <v>66</v>
      </c>
      <c r="K386" s="35">
        <v>1</v>
      </c>
      <c r="L386" s="35"/>
      <c r="M386" s="35">
        <v>67</v>
      </c>
      <c r="N386" s="35"/>
      <c r="O386" s="35"/>
      <c r="P386" s="35"/>
      <c r="Q386" s="35">
        <v>9</v>
      </c>
      <c r="R386" s="35">
        <v>62</v>
      </c>
      <c r="S386" s="35"/>
      <c r="T386" s="35">
        <v>71</v>
      </c>
      <c r="U386" s="35"/>
      <c r="V386" s="35"/>
      <c r="W386" s="35"/>
      <c r="X386" s="35">
        <v>56</v>
      </c>
      <c r="Y386" s="35"/>
      <c r="Z386" s="35"/>
      <c r="AA386" s="35"/>
      <c r="AB386" s="35">
        <v>0</v>
      </c>
      <c r="AC386" s="35"/>
      <c r="AD386" s="35">
        <v>0</v>
      </c>
      <c r="AF386" s="35"/>
      <c r="AG386" s="35"/>
      <c r="AH386" s="35"/>
    </row>
    <row r="387" spans="1:34" ht="20.100000000000001" customHeight="1" x14ac:dyDescent="0.2">
      <c r="D387" s="2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F387" s="35"/>
      <c r="AG387" s="35"/>
      <c r="AH387" s="35"/>
    </row>
    <row r="388" spans="1:34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491</v>
      </c>
      <c r="G388" s="51"/>
      <c r="H388" s="51"/>
      <c r="I388" s="51"/>
      <c r="J388" s="50">
        <v>742</v>
      </c>
      <c r="K388" s="50">
        <v>155</v>
      </c>
      <c r="L388" s="51"/>
      <c r="M388" s="50">
        <v>897</v>
      </c>
      <c r="N388" s="51"/>
      <c r="O388" s="51"/>
      <c r="P388" s="51"/>
      <c r="Q388" s="50">
        <v>229</v>
      </c>
      <c r="R388" s="50">
        <v>456</v>
      </c>
      <c r="S388" s="51"/>
      <c r="T388" s="50">
        <v>685</v>
      </c>
      <c r="U388" s="51"/>
      <c r="V388" s="51"/>
      <c r="W388" s="51"/>
      <c r="X388" s="50">
        <v>703</v>
      </c>
      <c r="Y388" s="51"/>
      <c r="Z388" s="51"/>
      <c r="AA388" s="51"/>
      <c r="AB388" s="50">
        <v>0</v>
      </c>
      <c r="AC388" s="51"/>
      <c r="AD388" s="50">
        <v>0</v>
      </c>
      <c r="AF388" s="35"/>
      <c r="AG388" s="35"/>
      <c r="AH388" s="35"/>
    </row>
    <row r="389" spans="1:34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F389" s="35"/>
      <c r="AG389" s="35"/>
      <c r="AH389" s="35"/>
    </row>
    <row r="390" spans="1:34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491</v>
      </c>
      <c r="G390" s="51"/>
      <c r="H390" s="51"/>
      <c r="I390" s="51"/>
      <c r="J390" s="56">
        <v>742</v>
      </c>
      <c r="K390" s="56">
        <v>155</v>
      </c>
      <c r="L390" s="51"/>
      <c r="M390" s="56">
        <v>897</v>
      </c>
      <c r="N390" s="51"/>
      <c r="O390" s="51"/>
      <c r="P390" s="51"/>
      <c r="Q390" s="56">
        <v>229</v>
      </c>
      <c r="R390" s="56">
        <v>456</v>
      </c>
      <c r="S390" s="51"/>
      <c r="T390" s="56">
        <v>685</v>
      </c>
      <c r="U390" s="51"/>
      <c r="V390" s="51"/>
      <c r="W390" s="51"/>
      <c r="X390" s="56">
        <v>703</v>
      </c>
      <c r="Y390" s="51"/>
      <c r="Z390" s="51"/>
      <c r="AA390" s="51"/>
      <c r="AB390" s="56">
        <v>0</v>
      </c>
      <c r="AC390" s="51"/>
      <c r="AD390" s="56">
        <v>0</v>
      </c>
      <c r="AF390" s="35"/>
      <c r="AG390" s="35"/>
      <c r="AH390" s="35"/>
    </row>
    <row r="391" spans="1:34" ht="20.100000000000001" customHeight="1" x14ac:dyDescent="0.2">
      <c r="D391" s="2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F391" s="35"/>
      <c r="AG391" s="35"/>
      <c r="AH391" s="35"/>
    </row>
    <row r="392" spans="1:34" ht="20.100000000000001" customHeight="1" x14ac:dyDescent="0.2">
      <c r="B392" s="6" t="s">
        <v>244</v>
      </c>
      <c r="D392" s="2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F392" s="35"/>
      <c r="AG392" s="35"/>
      <c r="AH392" s="35"/>
    </row>
    <row r="393" spans="1:34" ht="20.100000000000001" customHeight="1" x14ac:dyDescent="0.2">
      <c r="C393" s="3" t="s">
        <v>163</v>
      </c>
      <c r="D393" s="2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F393" s="35"/>
      <c r="AG393" s="35"/>
      <c r="AH393" s="35"/>
    </row>
    <row r="394" spans="1:34" ht="20.100000000000001" customHeight="1" x14ac:dyDescent="0.2">
      <c r="D394" s="2" t="s">
        <v>115</v>
      </c>
      <c r="F394" s="35">
        <v>22</v>
      </c>
      <c r="G394" s="35"/>
      <c r="H394" s="35"/>
      <c r="I394" s="35"/>
      <c r="J394" s="35">
        <v>64</v>
      </c>
      <c r="K394" s="35">
        <v>10</v>
      </c>
      <c r="L394" s="35"/>
      <c r="M394" s="35">
        <v>74</v>
      </c>
      <c r="N394" s="35"/>
      <c r="O394" s="35"/>
      <c r="P394" s="35"/>
      <c r="Q394" s="35">
        <v>17</v>
      </c>
      <c r="R394" s="35">
        <v>51</v>
      </c>
      <c r="S394" s="35"/>
      <c r="T394" s="35">
        <v>68</v>
      </c>
      <c r="U394" s="35"/>
      <c r="V394" s="35"/>
      <c r="W394" s="35"/>
      <c r="X394" s="35">
        <v>28</v>
      </c>
      <c r="Y394" s="35"/>
      <c r="Z394" s="35"/>
      <c r="AA394" s="35"/>
      <c r="AB394" s="35">
        <v>0</v>
      </c>
      <c r="AC394" s="35"/>
      <c r="AD394" s="35">
        <v>0</v>
      </c>
      <c r="AF394" s="35"/>
      <c r="AG394" s="35"/>
      <c r="AH394" s="35"/>
    </row>
    <row r="395" spans="1:34" ht="19.5" customHeight="1" x14ac:dyDescent="0.2">
      <c r="D395" s="44" t="s">
        <v>116</v>
      </c>
      <c r="F395" s="45">
        <v>30</v>
      </c>
      <c r="G395" s="46"/>
      <c r="H395" s="46"/>
      <c r="I395" s="46"/>
      <c r="J395" s="45">
        <v>65</v>
      </c>
      <c r="K395" s="45">
        <v>4</v>
      </c>
      <c r="L395" s="46"/>
      <c r="M395" s="45">
        <v>69</v>
      </c>
      <c r="N395" s="46"/>
      <c r="O395" s="46"/>
      <c r="P395" s="46"/>
      <c r="Q395" s="45">
        <v>16</v>
      </c>
      <c r="R395" s="45">
        <v>61</v>
      </c>
      <c r="S395" s="46"/>
      <c r="T395" s="45">
        <v>77</v>
      </c>
      <c r="U395" s="46"/>
      <c r="V395" s="46"/>
      <c r="W395" s="46"/>
      <c r="X395" s="45">
        <v>22</v>
      </c>
      <c r="Y395" s="46"/>
      <c r="Z395" s="46"/>
      <c r="AA395" s="46"/>
      <c r="AB395" s="45">
        <v>0</v>
      </c>
      <c r="AC395" s="46"/>
      <c r="AD395" s="45">
        <v>0</v>
      </c>
      <c r="AF395" s="35"/>
      <c r="AG395" s="35"/>
      <c r="AH395" s="35"/>
    </row>
    <row r="396" spans="1:34" ht="20.100000000000001" customHeight="1" x14ac:dyDescent="0.2">
      <c r="D396" s="2" t="s">
        <v>132</v>
      </c>
      <c r="F396" s="35">
        <v>25</v>
      </c>
      <c r="G396" s="35"/>
      <c r="H396" s="35"/>
      <c r="I396" s="35"/>
      <c r="J396" s="35">
        <v>67</v>
      </c>
      <c r="K396" s="35">
        <v>9</v>
      </c>
      <c r="L396" s="35"/>
      <c r="M396" s="35">
        <v>76</v>
      </c>
      <c r="N396" s="35"/>
      <c r="O396" s="35"/>
      <c r="P396" s="35"/>
      <c r="Q396" s="35">
        <v>25</v>
      </c>
      <c r="R396" s="35">
        <v>51</v>
      </c>
      <c r="S396" s="35"/>
      <c r="T396" s="35">
        <v>76</v>
      </c>
      <c r="U396" s="35"/>
      <c r="V396" s="35"/>
      <c r="W396" s="35"/>
      <c r="X396" s="35">
        <v>25</v>
      </c>
      <c r="Y396" s="35"/>
      <c r="Z396" s="35"/>
      <c r="AA396" s="35"/>
      <c r="AB396" s="35">
        <v>0</v>
      </c>
      <c r="AC396" s="35"/>
      <c r="AD396" s="35">
        <v>0</v>
      </c>
      <c r="AF396" s="35"/>
      <c r="AG396" s="35"/>
      <c r="AH396" s="35"/>
    </row>
    <row r="397" spans="1:34" ht="19.5" customHeight="1" x14ac:dyDescent="0.2">
      <c r="D397" s="44" t="s">
        <v>118</v>
      </c>
      <c r="F397" s="45">
        <v>25</v>
      </c>
      <c r="G397" s="46"/>
      <c r="H397" s="46"/>
      <c r="I397" s="46"/>
      <c r="J397" s="45">
        <v>65</v>
      </c>
      <c r="K397" s="45">
        <v>3</v>
      </c>
      <c r="L397" s="46"/>
      <c r="M397" s="45">
        <v>68</v>
      </c>
      <c r="N397" s="46"/>
      <c r="O397" s="46"/>
      <c r="P397" s="46"/>
      <c r="Q397" s="45">
        <v>17</v>
      </c>
      <c r="R397" s="45">
        <v>46</v>
      </c>
      <c r="S397" s="46"/>
      <c r="T397" s="45">
        <v>63</v>
      </c>
      <c r="U397" s="46"/>
      <c r="V397" s="46"/>
      <c r="W397" s="46"/>
      <c r="X397" s="45">
        <v>30</v>
      </c>
      <c r="Y397" s="46"/>
      <c r="Z397" s="46"/>
      <c r="AA397" s="46"/>
      <c r="AB397" s="45">
        <v>0</v>
      </c>
      <c r="AC397" s="46"/>
      <c r="AD397" s="45">
        <v>0</v>
      </c>
      <c r="AF397" s="35"/>
      <c r="AG397" s="35"/>
      <c r="AH397" s="35"/>
    </row>
    <row r="398" spans="1:34" ht="20.100000000000001" customHeight="1" x14ac:dyDescent="0.2">
      <c r="D398" s="2" t="s">
        <v>133</v>
      </c>
      <c r="F398" s="35">
        <v>12</v>
      </c>
      <c r="G398" s="35"/>
      <c r="H398" s="35"/>
      <c r="I398" s="35"/>
      <c r="J398" s="35">
        <v>33</v>
      </c>
      <c r="K398" s="35">
        <v>6</v>
      </c>
      <c r="L398" s="35"/>
      <c r="M398" s="35">
        <v>39</v>
      </c>
      <c r="N398" s="35"/>
      <c r="O398" s="35"/>
      <c r="P398" s="35"/>
      <c r="Q398" s="35">
        <v>15</v>
      </c>
      <c r="R398" s="35">
        <v>24</v>
      </c>
      <c r="S398" s="35"/>
      <c r="T398" s="35">
        <v>39</v>
      </c>
      <c r="U398" s="35"/>
      <c r="V398" s="35"/>
      <c r="W398" s="35"/>
      <c r="X398" s="35">
        <v>12</v>
      </c>
      <c r="Y398" s="35"/>
      <c r="Z398" s="35"/>
      <c r="AA398" s="35"/>
      <c r="AB398" s="35">
        <v>0</v>
      </c>
      <c r="AC398" s="35"/>
      <c r="AD398" s="35">
        <v>0</v>
      </c>
      <c r="AF398" s="35"/>
      <c r="AG398" s="35"/>
      <c r="AH398" s="35"/>
    </row>
    <row r="399" spans="1:34" ht="19.5" customHeight="1" x14ac:dyDescent="0.2">
      <c r="D399" s="44" t="s">
        <v>134</v>
      </c>
      <c r="F399" s="45">
        <v>18</v>
      </c>
      <c r="G399" s="46"/>
      <c r="H399" s="46"/>
      <c r="I399" s="46"/>
      <c r="J399" s="45">
        <v>35</v>
      </c>
      <c r="K399" s="45">
        <v>6</v>
      </c>
      <c r="L399" s="46"/>
      <c r="M399" s="45">
        <v>41</v>
      </c>
      <c r="N399" s="46"/>
      <c r="O399" s="46"/>
      <c r="P399" s="46"/>
      <c r="Q399" s="45">
        <v>13</v>
      </c>
      <c r="R399" s="45">
        <v>34</v>
      </c>
      <c r="S399" s="46"/>
      <c r="T399" s="45">
        <v>47</v>
      </c>
      <c r="U399" s="46"/>
      <c r="V399" s="46"/>
      <c r="W399" s="46"/>
      <c r="X399" s="45">
        <v>12</v>
      </c>
      <c r="Y399" s="46"/>
      <c r="Z399" s="46"/>
      <c r="AA399" s="46"/>
      <c r="AB399" s="45">
        <v>0</v>
      </c>
      <c r="AC399" s="46"/>
      <c r="AD399" s="45">
        <v>0</v>
      </c>
      <c r="AF399" s="35"/>
      <c r="AG399" s="35"/>
      <c r="AH399" s="35"/>
    </row>
    <row r="400" spans="1:34" ht="20.100000000000001" customHeight="1" x14ac:dyDescent="0.2">
      <c r="D400" s="2" t="s">
        <v>135</v>
      </c>
      <c r="F400" s="35">
        <v>19</v>
      </c>
      <c r="G400" s="35"/>
      <c r="H400" s="35"/>
      <c r="I400" s="35"/>
      <c r="J400" s="35">
        <v>33</v>
      </c>
      <c r="K400" s="35">
        <v>4</v>
      </c>
      <c r="L400" s="35"/>
      <c r="M400" s="35">
        <v>37</v>
      </c>
      <c r="N400" s="35"/>
      <c r="O400" s="35"/>
      <c r="P400" s="35"/>
      <c r="Q400" s="35">
        <v>3</v>
      </c>
      <c r="R400" s="35">
        <v>26</v>
      </c>
      <c r="S400" s="35"/>
      <c r="T400" s="35">
        <v>29</v>
      </c>
      <c r="U400" s="35"/>
      <c r="V400" s="35"/>
      <c r="W400" s="35"/>
      <c r="X400" s="35">
        <v>27</v>
      </c>
      <c r="Y400" s="35"/>
      <c r="Z400" s="35"/>
      <c r="AA400" s="35"/>
      <c r="AB400" s="35">
        <v>0</v>
      </c>
      <c r="AC400" s="35"/>
      <c r="AD400" s="35">
        <v>0</v>
      </c>
      <c r="AF400" s="35"/>
      <c r="AG400" s="35"/>
      <c r="AH400" s="35"/>
    </row>
    <row r="401" spans="1:34" ht="19.5" customHeight="1" x14ac:dyDescent="0.2">
      <c r="D401" s="44" t="s">
        <v>122</v>
      </c>
      <c r="F401" s="45">
        <v>129</v>
      </c>
      <c r="G401" s="46"/>
      <c r="H401" s="46"/>
      <c r="I401" s="46"/>
      <c r="J401" s="45">
        <v>132</v>
      </c>
      <c r="K401" s="45">
        <v>8</v>
      </c>
      <c r="L401" s="46"/>
      <c r="M401" s="45">
        <v>140</v>
      </c>
      <c r="N401" s="46"/>
      <c r="O401" s="46"/>
      <c r="P401" s="46"/>
      <c r="Q401" s="45">
        <v>53</v>
      </c>
      <c r="R401" s="45">
        <v>145</v>
      </c>
      <c r="S401" s="46"/>
      <c r="T401" s="45">
        <v>198</v>
      </c>
      <c r="U401" s="46"/>
      <c r="V401" s="46"/>
      <c r="W401" s="46"/>
      <c r="X401" s="45">
        <v>71</v>
      </c>
      <c r="Y401" s="46"/>
      <c r="Z401" s="46"/>
      <c r="AA401" s="46"/>
      <c r="AB401" s="45">
        <v>0</v>
      </c>
      <c r="AC401" s="46"/>
      <c r="AD401" s="45">
        <v>0</v>
      </c>
      <c r="AF401" s="35"/>
      <c r="AG401" s="35"/>
      <c r="AH401" s="35"/>
    </row>
    <row r="402" spans="1:34" ht="20.100000000000001" customHeight="1" x14ac:dyDescent="0.2">
      <c r="D402" s="2" t="s">
        <v>123</v>
      </c>
      <c r="F402" s="35">
        <v>107</v>
      </c>
      <c r="G402" s="35"/>
      <c r="H402" s="35"/>
      <c r="I402" s="35"/>
      <c r="J402" s="35">
        <v>136</v>
      </c>
      <c r="K402" s="35">
        <v>9</v>
      </c>
      <c r="L402" s="35"/>
      <c r="M402" s="35">
        <v>145</v>
      </c>
      <c r="N402" s="35"/>
      <c r="O402" s="35"/>
      <c r="P402" s="35"/>
      <c r="Q402" s="35">
        <v>40</v>
      </c>
      <c r="R402" s="35">
        <v>126</v>
      </c>
      <c r="S402" s="35"/>
      <c r="T402" s="35">
        <v>166</v>
      </c>
      <c r="U402" s="35"/>
      <c r="V402" s="35"/>
      <c r="W402" s="35"/>
      <c r="X402" s="35">
        <v>86</v>
      </c>
      <c r="Y402" s="35"/>
      <c r="Z402" s="35"/>
      <c r="AA402" s="35"/>
      <c r="AB402" s="35">
        <v>0</v>
      </c>
      <c r="AC402" s="35"/>
      <c r="AD402" s="35">
        <v>0</v>
      </c>
      <c r="AF402" s="35"/>
      <c r="AG402" s="35"/>
      <c r="AH402" s="35"/>
    </row>
    <row r="403" spans="1:34" ht="19.5" customHeight="1" x14ac:dyDescent="0.2">
      <c r="D403" s="44" t="s">
        <v>136</v>
      </c>
      <c r="F403" s="45">
        <v>115</v>
      </c>
      <c r="G403" s="46"/>
      <c r="H403" s="46"/>
      <c r="I403" s="46"/>
      <c r="J403" s="45">
        <v>130</v>
      </c>
      <c r="K403" s="45">
        <v>3</v>
      </c>
      <c r="L403" s="46"/>
      <c r="M403" s="45">
        <v>133</v>
      </c>
      <c r="N403" s="46"/>
      <c r="O403" s="46"/>
      <c r="P403" s="46"/>
      <c r="Q403" s="45">
        <v>91</v>
      </c>
      <c r="R403" s="45">
        <v>121</v>
      </c>
      <c r="S403" s="46"/>
      <c r="T403" s="45">
        <v>212</v>
      </c>
      <c r="U403" s="46"/>
      <c r="V403" s="46"/>
      <c r="W403" s="46"/>
      <c r="X403" s="45">
        <v>36</v>
      </c>
      <c r="Y403" s="46"/>
      <c r="Z403" s="46"/>
      <c r="AA403" s="46"/>
      <c r="AB403" s="45">
        <v>0</v>
      </c>
      <c r="AC403" s="46"/>
      <c r="AD403" s="45">
        <v>0</v>
      </c>
      <c r="AF403" s="35"/>
      <c r="AG403" s="35"/>
      <c r="AH403" s="35"/>
    </row>
    <row r="404" spans="1:34" ht="20.100000000000001" customHeight="1" x14ac:dyDescent="0.2">
      <c r="D404" s="2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F404" s="35"/>
      <c r="AG404" s="35"/>
      <c r="AH404" s="35"/>
    </row>
    <row r="405" spans="1:34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502</v>
      </c>
      <c r="G405" s="51"/>
      <c r="H405" s="51"/>
      <c r="I405" s="51"/>
      <c r="J405" s="50">
        <v>760</v>
      </c>
      <c r="K405" s="50">
        <v>62</v>
      </c>
      <c r="L405" s="51"/>
      <c r="M405" s="50">
        <v>822</v>
      </c>
      <c r="N405" s="51"/>
      <c r="O405" s="51"/>
      <c r="P405" s="51"/>
      <c r="Q405" s="50">
        <v>290</v>
      </c>
      <c r="R405" s="50">
        <v>685</v>
      </c>
      <c r="S405" s="51"/>
      <c r="T405" s="50">
        <v>975</v>
      </c>
      <c r="U405" s="51"/>
      <c r="V405" s="51"/>
      <c r="W405" s="51"/>
      <c r="X405" s="50">
        <v>349</v>
      </c>
      <c r="Y405" s="51"/>
      <c r="Z405" s="51"/>
      <c r="AA405" s="51"/>
      <c r="AB405" s="50">
        <v>0</v>
      </c>
      <c r="AC405" s="51"/>
      <c r="AD405" s="50">
        <v>0</v>
      </c>
      <c r="AF405" s="35"/>
      <c r="AG405" s="35"/>
      <c r="AH405" s="35"/>
    </row>
    <row r="406" spans="1:34" ht="20.100000000000001" customHeight="1" x14ac:dyDescent="0.2">
      <c r="D406" s="2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F406" s="35"/>
      <c r="AG406" s="35"/>
      <c r="AH406" s="35"/>
    </row>
    <row r="407" spans="1:34" ht="20.100000000000001" customHeight="1" x14ac:dyDescent="0.2">
      <c r="C407" s="3" t="s">
        <v>199</v>
      </c>
      <c r="D407" s="2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F407" s="35"/>
      <c r="AG407" s="35"/>
      <c r="AH407" s="35"/>
    </row>
    <row r="408" spans="1:34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/>
      <c r="M408" s="35">
        <v>0</v>
      </c>
      <c r="N408" s="35"/>
      <c r="O408" s="35"/>
      <c r="P408" s="35"/>
      <c r="Q408" s="35">
        <v>0</v>
      </c>
      <c r="R408" s="35">
        <v>0</v>
      </c>
      <c r="S408" s="35"/>
      <c r="T408" s="35">
        <v>0</v>
      </c>
      <c r="U408" s="35"/>
      <c r="V408" s="35"/>
      <c r="W408" s="35"/>
      <c r="X408" s="35">
        <v>0</v>
      </c>
      <c r="Y408" s="35"/>
      <c r="Z408" s="35"/>
      <c r="AA408" s="35"/>
      <c r="AB408" s="35">
        <v>0</v>
      </c>
      <c r="AC408" s="35"/>
      <c r="AD408" s="35">
        <v>0</v>
      </c>
      <c r="AF408" s="35"/>
      <c r="AG408" s="35"/>
      <c r="AH408" s="35"/>
    </row>
    <row r="409" spans="1:34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6"/>
      <c r="M409" s="45">
        <v>0</v>
      </c>
      <c r="N409" s="46"/>
      <c r="O409" s="46"/>
      <c r="P409" s="46"/>
      <c r="Q409" s="45">
        <v>0</v>
      </c>
      <c r="R409" s="45">
        <v>0</v>
      </c>
      <c r="S409" s="46"/>
      <c r="T409" s="45">
        <v>0</v>
      </c>
      <c r="U409" s="46"/>
      <c r="V409" s="46"/>
      <c r="W409" s="46"/>
      <c r="X409" s="45">
        <v>0</v>
      </c>
      <c r="Y409" s="46"/>
      <c r="Z409" s="46"/>
      <c r="AA409" s="46"/>
      <c r="AB409" s="45">
        <v>0</v>
      </c>
      <c r="AC409" s="46"/>
      <c r="AD409" s="45">
        <v>0</v>
      </c>
      <c r="AF409" s="35"/>
      <c r="AG409" s="35"/>
      <c r="AH409" s="35"/>
    </row>
    <row r="410" spans="1:34" ht="20.100000000000001" customHeight="1" x14ac:dyDescent="0.2">
      <c r="D410" s="2" t="s">
        <v>247</v>
      </c>
      <c r="F410" s="35">
        <v>0</v>
      </c>
      <c r="G410" s="35"/>
      <c r="H410" s="35"/>
      <c r="I410" s="35"/>
      <c r="J410" s="35">
        <v>0</v>
      </c>
      <c r="K410" s="35">
        <v>0</v>
      </c>
      <c r="L410" s="35"/>
      <c r="M410" s="35">
        <v>0</v>
      </c>
      <c r="N410" s="35"/>
      <c r="O410" s="35"/>
      <c r="P410" s="35"/>
      <c r="Q410" s="35">
        <v>0</v>
      </c>
      <c r="R410" s="35">
        <v>0</v>
      </c>
      <c r="S410" s="35"/>
      <c r="T410" s="35">
        <v>0</v>
      </c>
      <c r="U410" s="35"/>
      <c r="V410" s="35"/>
      <c r="W410" s="35"/>
      <c r="X410" s="35">
        <v>0</v>
      </c>
      <c r="Y410" s="35"/>
      <c r="Z410" s="35"/>
      <c r="AA410" s="35"/>
      <c r="AB410" s="35">
        <v>0</v>
      </c>
      <c r="AC410" s="35"/>
      <c r="AD410" s="35">
        <v>0</v>
      </c>
      <c r="AF410" s="35"/>
      <c r="AG410" s="35"/>
      <c r="AH410" s="35"/>
    </row>
    <row r="411" spans="1:34" ht="20.100000000000001" customHeight="1" x14ac:dyDescent="0.2">
      <c r="D411" s="2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F411" s="35"/>
      <c r="AG411" s="35"/>
      <c r="AH411" s="35"/>
    </row>
    <row r="412" spans="1:34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0</v>
      </c>
      <c r="G412" s="51"/>
      <c r="H412" s="51"/>
      <c r="I412" s="51"/>
      <c r="J412" s="50">
        <v>0</v>
      </c>
      <c r="K412" s="50">
        <v>0</v>
      </c>
      <c r="L412" s="51"/>
      <c r="M412" s="50">
        <v>0</v>
      </c>
      <c r="N412" s="51"/>
      <c r="O412" s="51"/>
      <c r="P412" s="51"/>
      <c r="Q412" s="50">
        <v>0</v>
      </c>
      <c r="R412" s="50">
        <v>0</v>
      </c>
      <c r="S412" s="51"/>
      <c r="T412" s="50">
        <v>0</v>
      </c>
      <c r="U412" s="51"/>
      <c r="V412" s="51"/>
      <c r="W412" s="51"/>
      <c r="X412" s="50">
        <v>0</v>
      </c>
      <c r="Y412" s="51"/>
      <c r="Z412" s="51"/>
      <c r="AA412" s="51"/>
      <c r="AB412" s="50">
        <v>0</v>
      </c>
      <c r="AC412" s="51"/>
      <c r="AD412" s="50">
        <v>0</v>
      </c>
      <c r="AF412" s="35"/>
      <c r="AG412" s="35"/>
      <c r="AH412" s="35"/>
    </row>
    <row r="413" spans="1:34" ht="20.100000000000001" customHeight="1" x14ac:dyDescent="0.2">
      <c r="D413" s="2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F413" s="35"/>
      <c r="AG413" s="35"/>
      <c r="AH413" s="35"/>
    </row>
    <row r="414" spans="1:34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502</v>
      </c>
      <c r="G414" s="51"/>
      <c r="H414" s="51"/>
      <c r="I414" s="51"/>
      <c r="J414" s="56">
        <v>760</v>
      </c>
      <c r="K414" s="56">
        <v>62</v>
      </c>
      <c r="L414" s="51"/>
      <c r="M414" s="56">
        <v>822</v>
      </c>
      <c r="N414" s="51"/>
      <c r="O414" s="51"/>
      <c r="P414" s="51"/>
      <c r="Q414" s="56">
        <v>290</v>
      </c>
      <c r="R414" s="56">
        <v>685</v>
      </c>
      <c r="S414" s="51"/>
      <c r="T414" s="56">
        <v>975</v>
      </c>
      <c r="U414" s="51"/>
      <c r="V414" s="51"/>
      <c r="W414" s="51"/>
      <c r="X414" s="56">
        <v>349</v>
      </c>
      <c r="Y414" s="51"/>
      <c r="Z414" s="51"/>
      <c r="AA414" s="51"/>
      <c r="AB414" s="56">
        <v>0</v>
      </c>
      <c r="AC414" s="51"/>
      <c r="AD414" s="56">
        <v>0</v>
      </c>
      <c r="AF414" s="35"/>
      <c r="AG414" s="35"/>
      <c r="AH414" s="35"/>
    </row>
    <row r="415" spans="1:34" ht="20.100000000000001" customHeight="1" x14ac:dyDescent="0.2">
      <c r="D415" s="2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F415" s="35"/>
      <c r="AG415" s="35"/>
      <c r="AH415" s="35"/>
    </row>
    <row r="416" spans="1:34" ht="20.100000000000001" customHeight="1" x14ac:dyDescent="0.2">
      <c r="B416" s="6" t="s">
        <v>249</v>
      </c>
      <c r="D416" s="2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F416" s="35"/>
      <c r="AG416" s="35"/>
      <c r="AH416" s="35"/>
    </row>
    <row r="417" spans="1:34" ht="20.100000000000001" customHeight="1" x14ac:dyDescent="0.2">
      <c r="C417" s="3" t="s">
        <v>163</v>
      </c>
      <c r="D417" s="2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F417" s="35"/>
      <c r="AG417" s="35"/>
      <c r="AH417" s="35"/>
    </row>
    <row r="418" spans="1:34" ht="20.100000000000001" customHeight="1" x14ac:dyDescent="0.2">
      <c r="D418" s="2" t="s">
        <v>250</v>
      </c>
      <c r="F418" s="35">
        <v>51</v>
      </c>
      <c r="G418" s="35"/>
      <c r="H418" s="35"/>
      <c r="I418" s="35"/>
      <c r="J418" s="35">
        <v>98</v>
      </c>
      <c r="K418" s="35">
        <v>3</v>
      </c>
      <c r="L418" s="35"/>
      <c r="M418" s="35">
        <v>101</v>
      </c>
      <c r="N418" s="35"/>
      <c r="O418" s="35"/>
      <c r="P418" s="35"/>
      <c r="Q418" s="35">
        <v>46</v>
      </c>
      <c r="R418" s="35">
        <v>53</v>
      </c>
      <c r="S418" s="35"/>
      <c r="T418" s="35">
        <v>99</v>
      </c>
      <c r="U418" s="35"/>
      <c r="V418" s="35"/>
      <c r="W418" s="35"/>
      <c r="X418" s="35">
        <v>53</v>
      </c>
      <c r="Y418" s="35"/>
      <c r="Z418" s="35"/>
      <c r="AA418" s="35"/>
      <c r="AB418" s="35">
        <v>0</v>
      </c>
      <c r="AC418" s="35"/>
      <c r="AD418" s="35">
        <v>0</v>
      </c>
      <c r="AF418" s="35"/>
      <c r="AG418" s="35"/>
      <c r="AH418" s="35"/>
    </row>
    <row r="419" spans="1:34" ht="19.5" customHeight="1" x14ac:dyDescent="0.2">
      <c r="D419" s="44" t="s">
        <v>251</v>
      </c>
      <c r="F419" s="45">
        <v>57</v>
      </c>
      <c r="G419" s="46"/>
      <c r="H419" s="46"/>
      <c r="I419" s="46"/>
      <c r="J419" s="45">
        <v>99</v>
      </c>
      <c r="K419" s="45">
        <v>3</v>
      </c>
      <c r="L419" s="46"/>
      <c r="M419" s="45">
        <v>102</v>
      </c>
      <c r="N419" s="46"/>
      <c r="O419" s="46"/>
      <c r="P419" s="46"/>
      <c r="Q419" s="45">
        <v>48</v>
      </c>
      <c r="R419" s="45">
        <v>57</v>
      </c>
      <c r="S419" s="46"/>
      <c r="T419" s="45">
        <v>105</v>
      </c>
      <c r="U419" s="46"/>
      <c r="V419" s="46"/>
      <c r="W419" s="46"/>
      <c r="X419" s="45">
        <v>54</v>
      </c>
      <c r="Y419" s="46"/>
      <c r="Z419" s="46"/>
      <c r="AA419" s="46"/>
      <c r="AB419" s="45">
        <v>0</v>
      </c>
      <c r="AC419" s="46"/>
      <c r="AD419" s="45">
        <v>0</v>
      </c>
      <c r="AF419" s="35"/>
      <c r="AG419" s="35"/>
      <c r="AH419" s="35"/>
    </row>
    <row r="420" spans="1:34" ht="20.100000000000001" customHeight="1" x14ac:dyDescent="0.2">
      <c r="D420" s="2" t="s">
        <v>252</v>
      </c>
      <c r="F420" s="35">
        <v>97</v>
      </c>
      <c r="G420" s="35"/>
      <c r="H420" s="35"/>
      <c r="I420" s="35"/>
      <c r="J420" s="35">
        <v>99</v>
      </c>
      <c r="K420" s="35">
        <v>7</v>
      </c>
      <c r="L420" s="35"/>
      <c r="M420" s="35">
        <v>106</v>
      </c>
      <c r="N420" s="35"/>
      <c r="O420" s="35"/>
      <c r="P420" s="35"/>
      <c r="Q420" s="35">
        <v>37</v>
      </c>
      <c r="R420" s="35">
        <v>86</v>
      </c>
      <c r="S420" s="35"/>
      <c r="T420" s="35">
        <v>123</v>
      </c>
      <c r="U420" s="35"/>
      <c r="V420" s="35"/>
      <c r="W420" s="35"/>
      <c r="X420" s="35">
        <v>80</v>
      </c>
      <c r="Y420" s="35"/>
      <c r="Z420" s="35"/>
      <c r="AA420" s="35"/>
      <c r="AB420" s="35">
        <v>0</v>
      </c>
      <c r="AC420" s="35"/>
      <c r="AD420" s="35">
        <v>0</v>
      </c>
      <c r="AF420" s="35"/>
      <c r="AG420" s="35"/>
      <c r="AH420" s="35"/>
    </row>
    <row r="421" spans="1:34" ht="19.5" customHeight="1" x14ac:dyDescent="0.2">
      <c r="D421" s="44" t="s">
        <v>253</v>
      </c>
      <c r="F421" s="45">
        <v>91</v>
      </c>
      <c r="G421" s="46"/>
      <c r="H421" s="46"/>
      <c r="I421" s="46"/>
      <c r="J421" s="45">
        <v>94</v>
      </c>
      <c r="K421" s="45">
        <v>5</v>
      </c>
      <c r="L421" s="46"/>
      <c r="M421" s="45">
        <v>99</v>
      </c>
      <c r="N421" s="46"/>
      <c r="O421" s="46"/>
      <c r="P421" s="46"/>
      <c r="Q421" s="45">
        <v>34</v>
      </c>
      <c r="R421" s="45">
        <v>75</v>
      </c>
      <c r="S421" s="46"/>
      <c r="T421" s="45">
        <v>109</v>
      </c>
      <c r="U421" s="46"/>
      <c r="V421" s="46"/>
      <c r="W421" s="46"/>
      <c r="X421" s="45">
        <v>81</v>
      </c>
      <c r="Y421" s="46"/>
      <c r="Z421" s="46"/>
      <c r="AA421" s="46"/>
      <c r="AB421" s="45">
        <v>0</v>
      </c>
      <c r="AC421" s="46"/>
      <c r="AD421" s="45">
        <v>0</v>
      </c>
      <c r="AF421" s="35"/>
      <c r="AG421" s="35"/>
      <c r="AH421" s="35"/>
    </row>
    <row r="422" spans="1:34" ht="20.100000000000001" customHeight="1" x14ac:dyDescent="0.2">
      <c r="D422" s="2" t="s">
        <v>254</v>
      </c>
      <c r="F422" s="35">
        <v>84</v>
      </c>
      <c r="G422" s="35"/>
      <c r="H422" s="35"/>
      <c r="I422" s="35"/>
      <c r="J422" s="35">
        <v>100</v>
      </c>
      <c r="K422" s="35">
        <v>1</v>
      </c>
      <c r="L422" s="35"/>
      <c r="M422" s="35">
        <v>101</v>
      </c>
      <c r="N422" s="35"/>
      <c r="O422" s="35"/>
      <c r="P422" s="35"/>
      <c r="Q422" s="35">
        <v>23</v>
      </c>
      <c r="R422" s="35">
        <v>94</v>
      </c>
      <c r="S422" s="35"/>
      <c r="T422" s="35">
        <v>117</v>
      </c>
      <c r="U422" s="35"/>
      <c r="V422" s="35"/>
      <c r="W422" s="35"/>
      <c r="X422" s="35">
        <v>68</v>
      </c>
      <c r="Y422" s="35"/>
      <c r="Z422" s="35"/>
      <c r="AA422" s="35"/>
      <c r="AB422" s="35">
        <v>0</v>
      </c>
      <c r="AC422" s="35"/>
      <c r="AD422" s="35">
        <v>0</v>
      </c>
      <c r="AF422" s="35"/>
      <c r="AG422" s="35"/>
      <c r="AH422" s="35"/>
    </row>
    <row r="423" spans="1:34" ht="19.5" customHeight="1" x14ac:dyDescent="0.2">
      <c r="D423" s="44" t="s">
        <v>134</v>
      </c>
      <c r="F423" s="45">
        <v>47</v>
      </c>
      <c r="G423" s="46"/>
      <c r="H423" s="46"/>
      <c r="I423" s="46"/>
      <c r="J423" s="45">
        <v>70</v>
      </c>
      <c r="K423" s="45">
        <v>0</v>
      </c>
      <c r="L423" s="46"/>
      <c r="M423" s="45">
        <v>70</v>
      </c>
      <c r="N423" s="46"/>
      <c r="O423" s="46"/>
      <c r="P423" s="46"/>
      <c r="Q423" s="45">
        <v>45</v>
      </c>
      <c r="R423" s="45">
        <v>47</v>
      </c>
      <c r="S423" s="46"/>
      <c r="T423" s="45">
        <v>92</v>
      </c>
      <c r="U423" s="46"/>
      <c r="V423" s="46"/>
      <c r="W423" s="46"/>
      <c r="X423" s="45">
        <v>25</v>
      </c>
      <c r="Y423" s="46"/>
      <c r="Z423" s="46"/>
      <c r="AA423" s="46"/>
      <c r="AB423" s="45">
        <v>0</v>
      </c>
      <c r="AC423" s="46"/>
      <c r="AD423" s="45">
        <v>0</v>
      </c>
      <c r="AF423" s="35"/>
      <c r="AG423" s="35"/>
      <c r="AH423" s="35"/>
    </row>
    <row r="424" spans="1:34" ht="20.100000000000001" customHeight="1" x14ac:dyDescent="0.2">
      <c r="D424" s="2" t="s">
        <v>135</v>
      </c>
      <c r="F424" s="35">
        <v>44</v>
      </c>
      <c r="G424" s="35"/>
      <c r="H424" s="35"/>
      <c r="I424" s="35"/>
      <c r="J424" s="35">
        <v>70</v>
      </c>
      <c r="K424" s="35">
        <v>1</v>
      </c>
      <c r="L424" s="35"/>
      <c r="M424" s="35">
        <v>71</v>
      </c>
      <c r="N424" s="35"/>
      <c r="O424" s="35"/>
      <c r="P424" s="35"/>
      <c r="Q424" s="35">
        <v>18</v>
      </c>
      <c r="R424" s="35">
        <v>62</v>
      </c>
      <c r="S424" s="35"/>
      <c r="T424" s="35">
        <v>80</v>
      </c>
      <c r="U424" s="35"/>
      <c r="V424" s="35"/>
      <c r="W424" s="35"/>
      <c r="X424" s="35">
        <v>35</v>
      </c>
      <c r="Y424" s="35"/>
      <c r="Z424" s="35"/>
      <c r="AA424" s="35"/>
      <c r="AB424" s="35">
        <v>0</v>
      </c>
      <c r="AC424" s="35"/>
      <c r="AD424" s="35">
        <v>0</v>
      </c>
      <c r="AF424" s="35"/>
      <c r="AG424" s="35"/>
      <c r="AH424" s="35"/>
    </row>
    <row r="425" spans="1:34" ht="19.5" customHeight="1" x14ac:dyDescent="0.2">
      <c r="D425" s="44" t="s">
        <v>255</v>
      </c>
      <c r="F425" s="45">
        <v>69</v>
      </c>
      <c r="G425" s="46"/>
      <c r="H425" s="46"/>
      <c r="I425" s="46"/>
      <c r="J425" s="45">
        <v>96</v>
      </c>
      <c r="K425" s="45">
        <v>2</v>
      </c>
      <c r="L425" s="46"/>
      <c r="M425" s="45">
        <v>98</v>
      </c>
      <c r="N425" s="46"/>
      <c r="O425" s="46"/>
      <c r="P425" s="46"/>
      <c r="Q425" s="45">
        <v>40</v>
      </c>
      <c r="R425" s="45">
        <v>69</v>
      </c>
      <c r="S425" s="46"/>
      <c r="T425" s="45">
        <v>109</v>
      </c>
      <c r="U425" s="46"/>
      <c r="V425" s="46"/>
      <c r="W425" s="46"/>
      <c r="X425" s="45">
        <v>58</v>
      </c>
      <c r="Y425" s="46"/>
      <c r="Z425" s="46"/>
      <c r="AA425" s="46"/>
      <c r="AB425" s="45">
        <v>0</v>
      </c>
      <c r="AC425" s="46"/>
      <c r="AD425" s="45">
        <v>0</v>
      </c>
      <c r="AF425" s="35"/>
      <c r="AG425" s="35"/>
      <c r="AH425" s="35"/>
    </row>
    <row r="426" spans="1:34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60</v>
      </c>
      <c r="K426" s="46">
        <v>0</v>
      </c>
      <c r="L426" s="46"/>
      <c r="M426" s="46">
        <v>60</v>
      </c>
      <c r="N426" s="46"/>
      <c r="O426" s="46"/>
      <c r="P426" s="46"/>
      <c r="Q426" s="46">
        <v>49</v>
      </c>
      <c r="R426" s="46">
        <v>0</v>
      </c>
      <c r="S426" s="46"/>
      <c r="T426" s="46">
        <v>49</v>
      </c>
      <c r="U426" s="46"/>
      <c r="V426" s="46"/>
      <c r="W426" s="46"/>
      <c r="X426" s="46">
        <v>11</v>
      </c>
      <c r="Y426" s="46"/>
      <c r="Z426" s="46"/>
      <c r="AA426" s="46"/>
      <c r="AB426" s="46">
        <v>0</v>
      </c>
      <c r="AC426" s="46"/>
      <c r="AD426" s="46">
        <v>0</v>
      </c>
      <c r="AF426" s="35"/>
      <c r="AG426" s="35"/>
      <c r="AH426" s="35"/>
    </row>
    <row r="427" spans="1:34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34</v>
      </c>
      <c r="K427" s="45">
        <v>0</v>
      </c>
      <c r="L427" s="46"/>
      <c r="M427" s="45">
        <v>34</v>
      </c>
      <c r="N427" s="46"/>
      <c r="O427" s="46"/>
      <c r="P427" s="46"/>
      <c r="Q427" s="45">
        <v>16</v>
      </c>
      <c r="R427" s="45">
        <v>0</v>
      </c>
      <c r="S427" s="46"/>
      <c r="T427" s="45">
        <v>16</v>
      </c>
      <c r="U427" s="46"/>
      <c r="V427" s="46"/>
      <c r="W427" s="46"/>
      <c r="X427" s="45">
        <v>18</v>
      </c>
      <c r="Y427" s="46"/>
      <c r="Z427" s="46"/>
      <c r="AA427" s="46"/>
      <c r="AB427" s="45">
        <v>0</v>
      </c>
      <c r="AC427" s="46"/>
      <c r="AD427" s="45">
        <v>0</v>
      </c>
      <c r="AF427" s="35"/>
      <c r="AG427" s="35"/>
      <c r="AH427" s="35"/>
    </row>
    <row r="428" spans="1:34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30</v>
      </c>
      <c r="K428" s="46">
        <v>0</v>
      </c>
      <c r="L428" s="46"/>
      <c r="M428" s="46">
        <v>30</v>
      </c>
      <c r="N428" s="46"/>
      <c r="O428" s="46"/>
      <c r="P428" s="46"/>
      <c r="Q428" s="46">
        <v>2</v>
      </c>
      <c r="R428" s="46">
        <v>0</v>
      </c>
      <c r="S428" s="46"/>
      <c r="T428" s="46">
        <v>2</v>
      </c>
      <c r="U428" s="46"/>
      <c r="V428" s="46"/>
      <c r="W428" s="46"/>
      <c r="X428" s="46">
        <v>28</v>
      </c>
      <c r="Y428" s="46"/>
      <c r="Z428" s="46"/>
      <c r="AA428" s="46"/>
      <c r="AB428" s="46">
        <v>0</v>
      </c>
      <c r="AC428" s="46"/>
      <c r="AD428" s="46">
        <v>0</v>
      </c>
      <c r="AF428" s="35"/>
      <c r="AG428" s="35"/>
      <c r="AH428" s="35"/>
    </row>
    <row r="429" spans="1:34" ht="20.100000000000001" customHeight="1" x14ac:dyDescent="0.2">
      <c r="D429" s="2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F429" s="35"/>
      <c r="AG429" s="35"/>
      <c r="AH429" s="35"/>
    </row>
    <row r="430" spans="1:34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540</v>
      </c>
      <c r="G430" s="51"/>
      <c r="H430" s="51"/>
      <c r="I430" s="51"/>
      <c r="J430" s="50">
        <v>850</v>
      </c>
      <c r="K430" s="50">
        <v>22</v>
      </c>
      <c r="L430" s="51"/>
      <c r="M430" s="50">
        <v>872</v>
      </c>
      <c r="N430" s="51"/>
      <c r="O430" s="51"/>
      <c r="P430" s="51"/>
      <c r="Q430" s="50">
        <v>358</v>
      </c>
      <c r="R430" s="50">
        <v>543</v>
      </c>
      <c r="S430" s="51"/>
      <c r="T430" s="50">
        <v>901</v>
      </c>
      <c r="U430" s="51"/>
      <c r="V430" s="51"/>
      <c r="W430" s="51"/>
      <c r="X430" s="50">
        <v>511</v>
      </c>
      <c r="Y430" s="51"/>
      <c r="Z430" s="51"/>
      <c r="AA430" s="51"/>
      <c r="AB430" s="50">
        <v>0</v>
      </c>
      <c r="AC430" s="51"/>
      <c r="AD430" s="50">
        <v>0</v>
      </c>
      <c r="AF430" s="35"/>
      <c r="AG430" s="35"/>
      <c r="AH430" s="35"/>
    </row>
    <row r="431" spans="1:34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F431" s="35"/>
      <c r="AG431" s="35"/>
      <c r="AH431" s="35"/>
    </row>
    <row r="432" spans="1:34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540</v>
      </c>
      <c r="G432" s="51"/>
      <c r="H432" s="51"/>
      <c r="I432" s="51"/>
      <c r="J432" s="56">
        <v>850</v>
      </c>
      <c r="K432" s="56">
        <v>22</v>
      </c>
      <c r="L432" s="51"/>
      <c r="M432" s="56">
        <v>872</v>
      </c>
      <c r="N432" s="51"/>
      <c r="O432" s="51"/>
      <c r="P432" s="51"/>
      <c r="Q432" s="56">
        <v>358</v>
      </c>
      <c r="R432" s="56">
        <v>543</v>
      </c>
      <c r="S432" s="51"/>
      <c r="T432" s="56">
        <v>901</v>
      </c>
      <c r="U432" s="51"/>
      <c r="V432" s="51"/>
      <c r="W432" s="51"/>
      <c r="X432" s="56">
        <v>511</v>
      </c>
      <c r="Y432" s="51"/>
      <c r="Z432" s="51"/>
      <c r="AA432" s="51"/>
      <c r="AB432" s="56">
        <v>0</v>
      </c>
      <c r="AC432" s="51"/>
      <c r="AD432" s="56">
        <v>0</v>
      </c>
      <c r="AF432" s="35"/>
      <c r="AG432" s="35"/>
      <c r="AH432" s="35"/>
    </row>
    <row r="433" spans="1:34" ht="20.100000000000001" customHeight="1" x14ac:dyDescent="0.2">
      <c r="D433" s="2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F433" s="35"/>
      <c r="AG433" s="35"/>
      <c r="AH433" s="35"/>
    </row>
    <row r="434" spans="1:34" ht="20.100000000000001" customHeight="1" x14ac:dyDescent="0.2">
      <c r="B434" s="6" t="s">
        <v>260</v>
      </c>
      <c r="D434" s="2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F434" s="35"/>
      <c r="AG434" s="35"/>
      <c r="AH434" s="35"/>
    </row>
    <row r="435" spans="1:34" ht="20.100000000000001" customHeight="1" x14ac:dyDescent="0.2">
      <c r="C435" s="3" t="s">
        <v>163</v>
      </c>
      <c r="D435" s="2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F435" s="35"/>
      <c r="AG435" s="35"/>
      <c r="AH435" s="35"/>
    </row>
    <row r="436" spans="1:34" ht="20.100000000000001" customHeight="1" x14ac:dyDescent="0.2">
      <c r="D436" s="2" t="s">
        <v>141</v>
      </c>
      <c r="F436" s="35">
        <v>96</v>
      </c>
      <c r="G436" s="35"/>
      <c r="H436" s="35"/>
      <c r="I436" s="35"/>
      <c r="J436" s="35">
        <v>184</v>
      </c>
      <c r="K436" s="35">
        <v>9</v>
      </c>
      <c r="L436" s="35"/>
      <c r="M436" s="35">
        <v>193</v>
      </c>
      <c r="N436" s="35"/>
      <c r="O436" s="35"/>
      <c r="P436" s="35"/>
      <c r="Q436" s="35">
        <v>53</v>
      </c>
      <c r="R436" s="35">
        <v>119</v>
      </c>
      <c r="S436" s="35"/>
      <c r="T436" s="35">
        <v>172</v>
      </c>
      <c r="U436" s="35"/>
      <c r="V436" s="35"/>
      <c r="W436" s="35"/>
      <c r="X436" s="35">
        <v>117</v>
      </c>
      <c r="Y436" s="35"/>
      <c r="Z436" s="35"/>
      <c r="AA436" s="35"/>
      <c r="AB436" s="35">
        <v>0</v>
      </c>
      <c r="AC436" s="35"/>
      <c r="AD436" s="35">
        <v>0</v>
      </c>
      <c r="AF436" s="35"/>
      <c r="AG436" s="35"/>
      <c r="AH436" s="35"/>
    </row>
    <row r="437" spans="1:34" ht="19.5" customHeight="1" x14ac:dyDescent="0.2">
      <c r="D437" s="44" t="s">
        <v>116</v>
      </c>
      <c r="F437" s="45">
        <v>108</v>
      </c>
      <c r="G437" s="46"/>
      <c r="H437" s="46"/>
      <c r="I437" s="46"/>
      <c r="J437" s="45">
        <v>185</v>
      </c>
      <c r="K437" s="45">
        <v>1</v>
      </c>
      <c r="L437" s="46"/>
      <c r="M437" s="45">
        <v>186</v>
      </c>
      <c r="N437" s="46"/>
      <c r="O437" s="46"/>
      <c r="P437" s="46"/>
      <c r="Q437" s="45">
        <v>68</v>
      </c>
      <c r="R437" s="45">
        <v>133</v>
      </c>
      <c r="S437" s="46"/>
      <c r="T437" s="45">
        <v>201</v>
      </c>
      <c r="U437" s="46"/>
      <c r="V437" s="46"/>
      <c r="W437" s="46"/>
      <c r="X437" s="45">
        <v>93</v>
      </c>
      <c r="Y437" s="46"/>
      <c r="Z437" s="46"/>
      <c r="AA437" s="46"/>
      <c r="AB437" s="45">
        <v>0</v>
      </c>
      <c r="AC437" s="46"/>
      <c r="AD437" s="45">
        <v>0</v>
      </c>
      <c r="AF437" s="35"/>
      <c r="AG437" s="35"/>
      <c r="AH437" s="35"/>
    </row>
    <row r="438" spans="1:34" ht="20.100000000000001" customHeight="1" x14ac:dyDescent="0.2">
      <c r="D438" s="2" t="s">
        <v>132</v>
      </c>
      <c r="F438" s="35">
        <v>128</v>
      </c>
      <c r="G438" s="35"/>
      <c r="H438" s="35"/>
      <c r="I438" s="35"/>
      <c r="J438" s="35">
        <v>187</v>
      </c>
      <c r="K438" s="35">
        <v>4</v>
      </c>
      <c r="L438" s="35"/>
      <c r="M438" s="35">
        <v>191</v>
      </c>
      <c r="N438" s="35"/>
      <c r="O438" s="35"/>
      <c r="P438" s="35"/>
      <c r="Q438" s="35">
        <v>56</v>
      </c>
      <c r="R438" s="35">
        <v>145</v>
      </c>
      <c r="S438" s="35"/>
      <c r="T438" s="35">
        <v>201</v>
      </c>
      <c r="U438" s="35"/>
      <c r="V438" s="35"/>
      <c r="W438" s="35"/>
      <c r="X438" s="35">
        <v>118</v>
      </c>
      <c r="Y438" s="35"/>
      <c r="Z438" s="35"/>
      <c r="AA438" s="35"/>
      <c r="AB438" s="35">
        <v>0</v>
      </c>
      <c r="AC438" s="35"/>
      <c r="AD438" s="35">
        <v>0</v>
      </c>
      <c r="AF438" s="35"/>
      <c r="AG438" s="35"/>
      <c r="AH438" s="35"/>
    </row>
    <row r="439" spans="1:34" ht="19.5" customHeight="1" x14ac:dyDescent="0.2">
      <c r="D439" s="44" t="s">
        <v>151</v>
      </c>
      <c r="F439" s="45">
        <v>130</v>
      </c>
      <c r="G439" s="46"/>
      <c r="H439" s="46"/>
      <c r="I439" s="46"/>
      <c r="J439" s="45">
        <v>185</v>
      </c>
      <c r="K439" s="45">
        <v>3</v>
      </c>
      <c r="L439" s="46"/>
      <c r="M439" s="45">
        <v>188</v>
      </c>
      <c r="N439" s="46"/>
      <c r="O439" s="46"/>
      <c r="P439" s="46"/>
      <c r="Q439" s="45">
        <v>49</v>
      </c>
      <c r="R439" s="45">
        <v>110</v>
      </c>
      <c r="S439" s="46"/>
      <c r="T439" s="45">
        <v>159</v>
      </c>
      <c r="U439" s="46"/>
      <c r="V439" s="46"/>
      <c r="W439" s="46"/>
      <c r="X439" s="45">
        <v>159</v>
      </c>
      <c r="Y439" s="46"/>
      <c r="Z439" s="46"/>
      <c r="AA439" s="46"/>
      <c r="AB439" s="45">
        <v>0</v>
      </c>
      <c r="AC439" s="46"/>
      <c r="AD439" s="45">
        <v>0</v>
      </c>
      <c r="AF439" s="35"/>
      <c r="AG439" s="35"/>
      <c r="AH439" s="35"/>
    </row>
    <row r="440" spans="1:34" ht="20.100000000000001" customHeight="1" x14ac:dyDescent="0.2">
      <c r="D440" s="2" t="s">
        <v>133</v>
      </c>
      <c r="F440" s="35">
        <v>87</v>
      </c>
      <c r="G440" s="35"/>
      <c r="H440" s="35"/>
      <c r="I440" s="35"/>
      <c r="J440" s="35">
        <v>186</v>
      </c>
      <c r="K440" s="35">
        <v>6</v>
      </c>
      <c r="L440" s="35"/>
      <c r="M440" s="35">
        <v>192</v>
      </c>
      <c r="N440" s="35"/>
      <c r="O440" s="35"/>
      <c r="P440" s="35"/>
      <c r="Q440" s="35">
        <v>88</v>
      </c>
      <c r="R440" s="35">
        <v>90</v>
      </c>
      <c r="S440" s="35"/>
      <c r="T440" s="35">
        <v>178</v>
      </c>
      <c r="U440" s="35"/>
      <c r="V440" s="35"/>
      <c r="W440" s="35"/>
      <c r="X440" s="35">
        <v>101</v>
      </c>
      <c r="Y440" s="35"/>
      <c r="Z440" s="35"/>
      <c r="AA440" s="35"/>
      <c r="AB440" s="35">
        <v>0</v>
      </c>
      <c r="AC440" s="35"/>
      <c r="AD440" s="35">
        <v>0</v>
      </c>
      <c r="AF440" s="35"/>
      <c r="AG440" s="35"/>
      <c r="AH440" s="35"/>
    </row>
    <row r="441" spans="1:34" ht="20.100000000000001" customHeight="1" x14ac:dyDescent="0.2">
      <c r="D441" s="2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F441" s="35"/>
      <c r="AG441" s="35"/>
      <c r="AH441" s="35"/>
    </row>
    <row r="442" spans="1:34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549</v>
      </c>
      <c r="G442" s="51"/>
      <c r="H442" s="51"/>
      <c r="I442" s="51"/>
      <c r="J442" s="50">
        <v>927</v>
      </c>
      <c r="K442" s="50">
        <v>23</v>
      </c>
      <c r="L442" s="51"/>
      <c r="M442" s="50">
        <v>950</v>
      </c>
      <c r="N442" s="51"/>
      <c r="O442" s="51"/>
      <c r="P442" s="51"/>
      <c r="Q442" s="50">
        <v>314</v>
      </c>
      <c r="R442" s="50">
        <v>597</v>
      </c>
      <c r="S442" s="51"/>
      <c r="T442" s="50">
        <v>911</v>
      </c>
      <c r="U442" s="51"/>
      <c r="V442" s="51"/>
      <c r="W442" s="51"/>
      <c r="X442" s="50">
        <v>588</v>
      </c>
      <c r="Y442" s="51"/>
      <c r="Z442" s="51"/>
      <c r="AA442" s="51"/>
      <c r="AB442" s="50">
        <v>0</v>
      </c>
      <c r="AC442" s="51"/>
      <c r="AD442" s="50">
        <v>0</v>
      </c>
      <c r="AF442" s="35"/>
      <c r="AG442" s="35"/>
      <c r="AH442" s="35"/>
    </row>
    <row r="443" spans="1:34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F443" s="35"/>
      <c r="AG443" s="35"/>
      <c r="AH443" s="35"/>
    </row>
    <row r="444" spans="1:34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549</v>
      </c>
      <c r="G444" s="51"/>
      <c r="H444" s="51"/>
      <c r="I444" s="51"/>
      <c r="J444" s="56">
        <v>927</v>
      </c>
      <c r="K444" s="56">
        <v>23</v>
      </c>
      <c r="L444" s="51"/>
      <c r="M444" s="56">
        <v>950</v>
      </c>
      <c r="N444" s="51"/>
      <c r="O444" s="51"/>
      <c r="P444" s="51"/>
      <c r="Q444" s="56">
        <v>314</v>
      </c>
      <c r="R444" s="56">
        <v>597</v>
      </c>
      <c r="S444" s="51"/>
      <c r="T444" s="56">
        <v>911</v>
      </c>
      <c r="U444" s="51"/>
      <c r="V444" s="51"/>
      <c r="W444" s="51"/>
      <c r="X444" s="56">
        <v>588</v>
      </c>
      <c r="Y444" s="51"/>
      <c r="Z444" s="51"/>
      <c r="AA444" s="51"/>
      <c r="AB444" s="56">
        <v>0</v>
      </c>
      <c r="AC444" s="51"/>
      <c r="AD444" s="56">
        <v>0</v>
      </c>
      <c r="AF444" s="35"/>
      <c r="AG444" s="35"/>
      <c r="AH444" s="35"/>
    </row>
    <row r="445" spans="1:34" ht="20.100000000000001" customHeight="1" x14ac:dyDescent="0.2">
      <c r="D445" s="2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F445" s="35"/>
      <c r="AG445" s="35"/>
      <c r="AH445" s="35"/>
    </row>
    <row r="446" spans="1:34" ht="20.100000000000001" customHeight="1" x14ac:dyDescent="0.2">
      <c r="B446" s="6" t="s">
        <v>262</v>
      </c>
      <c r="D446" s="2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F446" s="35"/>
      <c r="AG446" s="35"/>
      <c r="AH446" s="35"/>
    </row>
    <row r="447" spans="1:34" ht="20.100000000000001" customHeight="1" x14ac:dyDescent="0.2">
      <c r="C447" s="3" t="s">
        <v>0</v>
      </c>
      <c r="D447" s="2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F447" s="35"/>
      <c r="AG447" s="35"/>
      <c r="AH447" s="35"/>
    </row>
    <row r="448" spans="1:34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/>
      <c r="M448" s="35">
        <v>0</v>
      </c>
      <c r="N448" s="35"/>
      <c r="O448" s="35"/>
      <c r="P448" s="35"/>
      <c r="Q448" s="35">
        <v>0</v>
      </c>
      <c r="R448" s="35">
        <v>0</v>
      </c>
      <c r="S448" s="35"/>
      <c r="T448" s="35">
        <v>0</v>
      </c>
      <c r="U448" s="35"/>
      <c r="V448" s="35"/>
      <c r="W448" s="35"/>
      <c r="X448" s="35">
        <v>0</v>
      </c>
      <c r="Y448" s="35"/>
      <c r="Z448" s="35"/>
      <c r="AA448" s="35"/>
      <c r="AB448" s="35">
        <v>0</v>
      </c>
      <c r="AC448" s="35"/>
      <c r="AD448" s="35">
        <v>0</v>
      </c>
      <c r="AF448" s="35"/>
      <c r="AG448" s="35"/>
      <c r="AH448" s="35"/>
    </row>
    <row r="449" spans="1:34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6"/>
      <c r="M449" s="45">
        <v>0</v>
      </c>
      <c r="N449" s="46"/>
      <c r="O449" s="46"/>
      <c r="P449" s="46"/>
      <c r="Q449" s="45">
        <v>0</v>
      </c>
      <c r="R449" s="45">
        <v>0</v>
      </c>
      <c r="S449" s="46"/>
      <c r="T449" s="45">
        <v>0</v>
      </c>
      <c r="U449" s="46"/>
      <c r="V449" s="46"/>
      <c r="W449" s="46"/>
      <c r="X449" s="45">
        <v>0</v>
      </c>
      <c r="Y449" s="46"/>
      <c r="Z449" s="46"/>
      <c r="AA449" s="46"/>
      <c r="AB449" s="45">
        <v>0</v>
      </c>
      <c r="AC449" s="46"/>
      <c r="AD449" s="45">
        <v>0</v>
      </c>
      <c r="AF449" s="35"/>
      <c r="AG449" s="35"/>
      <c r="AH449" s="35"/>
    </row>
    <row r="450" spans="1:34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/>
      <c r="M450" s="35">
        <v>0</v>
      </c>
      <c r="N450" s="35"/>
      <c r="O450" s="35"/>
      <c r="P450" s="35"/>
      <c r="Q450" s="35">
        <v>0</v>
      </c>
      <c r="R450" s="35">
        <v>0</v>
      </c>
      <c r="S450" s="35"/>
      <c r="T450" s="35">
        <v>0</v>
      </c>
      <c r="U450" s="35"/>
      <c r="V450" s="35"/>
      <c r="W450" s="35"/>
      <c r="X450" s="35">
        <v>0</v>
      </c>
      <c r="Y450" s="35"/>
      <c r="Z450" s="35"/>
      <c r="AA450" s="35"/>
      <c r="AB450" s="35">
        <v>0</v>
      </c>
      <c r="AC450" s="35"/>
      <c r="AD450" s="35">
        <v>0</v>
      </c>
      <c r="AF450" s="35"/>
      <c r="AG450" s="35"/>
      <c r="AH450" s="35"/>
    </row>
    <row r="451" spans="1:34" ht="19.5" customHeight="1" x14ac:dyDescent="0.2">
      <c r="D451" s="44" t="s">
        <v>151</v>
      </c>
      <c r="F451" s="45">
        <v>0</v>
      </c>
      <c r="G451" s="46"/>
      <c r="H451" s="46"/>
      <c r="I451" s="46"/>
      <c r="J451" s="45">
        <v>0</v>
      </c>
      <c r="K451" s="45">
        <v>0</v>
      </c>
      <c r="L451" s="46"/>
      <c r="M451" s="45">
        <v>0</v>
      </c>
      <c r="N451" s="46"/>
      <c r="O451" s="46"/>
      <c r="P451" s="46"/>
      <c r="Q451" s="45">
        <v>0</v>
      </c>
      <c r="R451" s="45">
        <v>0</v>
      </c>
      <c r="S451" s="46"/>
      <c r="T451" s="45">
        <v>0</v>
      </c>
      <c r="U451" s="46"/>
      <c r="V451" s="46"/>
      <c r="W451" s="46"/>
      <c r="X451" s="45">
        <v>0</v>
      </c>
      <c r="Y451" s="46"/>
      <c r="Z451" s="46"/>
      <c r="AA451" s="46"/>
      <c r="AB451" s="45">
        <v>0</v>
      </c>
      <c r="AC451" s="46"/>
      <c r="AD451" s="45">
        <v>0</v>
      </c>
      <c r="AF451" s="35"/>
      <c r="AG451" s="35"/>
      <c r="AH451" s="35"/>
    </row>
    <row r="452" spans="1:34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/>
      <c r="M452" s="35">
        <v>0</v>
      </c>
      <c r="N452" s="35"/>
      <c r="O452" s="35"/>
      <c r="P452" s="35"/>
      <c r="Q452" s="35">
        <v>0</v>
      </c>
      <c r="R452" s="35">
        <v>0</v>
      </c>
      <c r="S452" s="35"/>
      <c r="T452" s="35">
        <v>0</v>
      </c>
      <c r="U452" s="35"/>
      <c r="V452" s="35"/>
      <c r="W452" s="35"/>
      <c r="X452" s="35">
        <v>0</v>
      </c>
      <c r="Y452" s="35"/>
      <c r="Z452" s="35"/>
      <c r="AA452" s="35"/>
      <c r="AB452" s="35">
        <v>0</v>
      </c>
      <c r="AC452" s="35"/>
      <c r="AD452" s="35">
        <v>0</v>
      </c>
      <c r="AF452" s="35"/>
      <c r="AG452" s="35"/>
      <c r="AH452" s="35"/>
    </row>
    <row r="453" spans="1:34" ht="19.5" customHeight="1" x14ac:dyDescent="0.2">
      <c r="D453" s="44" t="s">
        <v>134</v>
      </c>
      <c r="F453" s="45">
        <v>0</v>
      </c>
      <c r="G453" s="46"/>
      <c r="H453" s="46"/>
      <c r="I453" s="46"/>
      <c r="J453" s="45">
        <v>0</v>
      </c>
      <c r="K453" s="45">
        <v>0</v>
      </c>
      <c r="L453" s="46"/>
      <c r="M453" s="45">
        <v>0</v>
      </c>
      <c r="N453" s="46"/>
      <c r="O453" s="46"/>
      <c r="P453" s="46"/>
      <c r="Q453" s="45">
        <v>0</v>
      </c>
      <c r="R453" s="45">
        <v>0</v>
      </c>
      <c r="S453" s="46"/>
      <c r="T453" s="45">
        <v>0</v>
      </c>
      <c r="U453" s="46"/>
      <c r="V453" s="46"/>
      <c r="W453" s="46"/>
      <c r="X453" s="45">
        <v>0</v>
      </c>
      <c r="Y453" s="46"/>
      <c r="Z453" s="46"/>
      <c r="AA453" s="46"/>
      <c r="AB453" s="45">
        <v>0</v>
      </c>
      <c r="AC453" s="46"/>
      <c r="AD453" s="45">
        <v>0</v>
      </c>
      <c r="AF453" s="35"/>
      <c r="AG453" s="35"/>
      <c r="AH453" s="35"/>
    </row>
    <row r="454" spans="1:34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F454" s="35"/>
      <c r="AG454" s="35"/>
      <c r="AH454" s="35"/>
    </row>
    <row r="455" spans="1:34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0</v>
      </c>
      <c r="G455" s="51"/>
      <c r="H455" s="51"/>
      <c r="I455" s="51"/>
      <c r="J455" s="50">
        <v>0</v>
      </c>
      <c r="K455" s="50">
        <v>0</v>
      </c>
      <c r="L455" s="51"/>
      <c r="M455" s="50">
        <v>0</v>
      </c>
      <c r="N455" s="51"/>
      <c r="O455" s="51"/>
      <c r="P455" s="51"/>
      <c r="Q455" s="50">
        <v>0</v>
      </c>
      <c r="R455" s="50">
        <v>0</v>
      </c>
      <c r="S455" s="51"/>
      <c r="T455" s="50">
        <v>0</v>
      </c>
      <c r="U455" s="51"/>
      <c r="V455" s="51"/>
      <c r="W455" s="51"/>
      <c r="X455" s="50">
        <v>0</v>
      </c>
      <c r="Y455" s="51"/>
      <c r="Z455" s="51"/>
      <c r="AA455" s="51"/>
      <c r="AB455" s="50">
        <v>0</v>
      </c>
      <c r="AC455" s="51"/>
      <c r="AD455" s="50">
        <v>0</v>
      </c>
      <c r="AF455" s="35"/>
      <c r="AG455" s="35"/>
      <c r="AH455" s="35"/>
    </row>
    <row r="456" spans="1:34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F456" s="35"/>
      <c r="AG456" s="35"/>
      <c r="AH456" s="35"/>
    </row>
    <row r="457" spans="1:34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F457" s="35"/>
      <c r="AG457" s="35"/>
      <c r="AH457" s="35"/>
    </row>
    <row r="458" spans="1:34" ht="20.100000000000001" customHeight="1" x14ac:dyDescent="0.2">
      <c r="D458" s="2" t="s">
        <v>141</v>
      </c>
      <c r="F458" s="35">
        <v>45</v>
      </c>
      <c r="G458" s="35"/>
      <c r="H458" s="35"/>
      <c r="I458" s="35"/>
      <c r="J458" s="35">
        <v>75</v>
      </c>
      <c r="K458" s="35">
        <v>6</v>
      </c>
      <c r="L458" s="35"/>
      <c r="M458" s="35">
        <v>81</v>
      </c>
      <c r="N458" s="35"/>
      <c r="O458" s="35"/>
      <c r="P458" s="35"/>
      <c r="Q458" s="35">
        <v>42</v>
      </c>
      <c r="R458" s="35">
        <v>39</v>
      </c>
      <c r="S458" s="35"/>
      <c r="T458" s="35">
        <v>81</v>
      </c>
      <c r="U458" s="35"/>
      <c r="V458" s="35"/>
      <c r="W458" s="35"/>
      <c r="X458" s="35">
        <v>45</v>
      </c>
      <c r="Y458" s="35"/>
      <c r="Z458" s="35"/>
      <c r="AA458" s="35"/>
      <c r="AB458" s="35">
        <v>0</v>
      </c>
      <c r="AC458" s="35"/>
      <c r="AD458" s="35">
        <v>0</v>
      </c>
      <c r="AF458" s="35"/>
      <c r="AG458" s="35"/>
      <c r="AH458" s="35"/>
    </row>
    <row r="459" spans="1:34" ht="19.5" customHeight="1" x14ac:dyDescent="0.2">
      <c r="D459" s="44" t="s">
        <v>150</v>
      </c>
      <c r="F459" s="45">
        <v>41</v>
      </c>
      <c r="G459" s="46"/>
      <c r="H459" s="46"/>
      <c r="I459" s="46"/>
      <c r="J459" s="45">
        <v>70</v>
      </c>
      <c r="K459" s="45">
        <v>0</v>
      </c>
      <c r="L459" s="46"/>
      <c r="M459" s="45">
        <v>70</v>
      </c>
      <c r="N459" s="46"/>
      <c r="O459" s="46"/>
      <c r="P459" s="46"/>
      <c r="Q459" s="45">
        <v>46</v>
      </c>
      <c r="R459" s="45">
        <v>37</v>
      </c>
      <c r="S459" s="46"/>
      <c r="T459" s="45">
        <v>83</v>
      </c>
      <c r="U459" s="46"/>
      <c r="V459" s="46"/>
      <c r="W459" s="46"/>
      <c r="X459" s="45">
        <v>28</v>
      </c>
      <c r="Y459" s="46"/>
      <c r="Z459" s="46"/>
      <c r="AA459" s="46"/>
      <c r="AB459" s="45">
        <v>0</v>
      </c>
      <c r="AC459" s="46"/>
      <c r="AD459" s="45">
        <v>0</v>
      </c>
      <c r="AF459" s="35"/>
      <c r="AG459" s="35"/>
      <c r="AH459" s="35"/>
    </row>
    <row r="460" spans="1:34" ht="20.100000000000001" customHeight="1" x14ac:dyDescent="0.2">
      <c r="B460" s="5"/>
      <c r="D460" s="2" t="s">
        <v>132</v>
      </c>
      <c r="F460" s="35">
        <v>45</v>
      </c>
      <c r="G460" s="35"/>
      <c r="H460" s="35"/>
      <c r="I460" s="35"/>
      <c r="J460" s="35">
        <v>71</v>
      </c>
      <c r="K460" s="35">
        <v>2</v>
      </c>
      <c r="L460" s="35"/>
      <c r="M460" s="35">
        <v>73</v>
      </c>
      <c r="N460" s="35"/>
      <c r="O460" s="35"/>
      <c r="P460" s="35"/>
      <c r="Q460" s="35">
        <v>29</v>
      </c>
      <c r="R460" s="35">
        <v>47</v>
      </c>
      <c r="S460" s="35"/>
      <c r="T460" s="35">
        <v>76</v>
      </c>
      <c r="U460" s="35"/>
      <c r="V460" s="35"/>
      <c r="W460" s="35"/>
      <c r="X460" s="35">
        <v>42</v>
      </c>
      <c r="Y460" s="35"/>
      <c r="Z460" s="35"/>
      <c r="AA460" s="35"/>
      <c r="AB460" s="35">
        <v>0</v>
      </c>
      <c r="AC460" s="35"/>
      <c r="AD460" s="35">
        <v>0</v>
      </c>
      <c r="AF460" s="35"/>
      <c r="AG460" s="35"/>
      <c r="AH460" s="35"/>
    </row>
    <row r="461" spans="1:34" ht="19.5" customHeight="1" x14ac:dyDescent="0.2">
      <c r="D461" s="44" t="s">
        <v>151</v>
      </c>
      <c r="F461" s="45">
        <v>26</v>
      </c>
      <c r="G461" s="46"/>
      <c r="H461" s="46"/>
      <c r="I461" s="46"/>
      <c r="J461" s="45">
        <v>73</v>
      </c>
      <c r="K461" s="45">
        <v>4</v>
      </c>
      <c r="L461" s="46"/>
      <c r="M461" s="45">
        <v>77</v>
      </c>
      <c r="N461" s="46"/>
      <c r="O461" s="46"/>
      <c r="P461" s="46"/>
      <c r="Q461" s="45">
        <v>41</v>
      </c>
      <c r="R461" s="45">
        <v>26</v>
      </c>
      <c r="S461" s="46"/>
      <c r="T461" s="45">
        <v>67</v>
      </c>
      <c r="U461" s="46"/>
      <c r="V461" s="46"/>
      <c r="W461" s="46"/>
      <c r="X461" s="45">
        <v>36</v>
      </c>
      <c r="Y461" s="46"/>
      <c r="Z461" s="46"/>
      <c r="AA461" s="46"/>
      <c r="AB461" s="45">
        <v>0</v>
      </c>
      <c r="AC461" s="46"/>
      <c r="AD461" s="45">
        <v>0</v>
      </c>
      <c r="AF461" s="35"/>
      <c r="AG461" s="35"/>
      <c r="AH461" s="35"/>
    </row>
    <row r="462" spans="1:34" ht="20.100000000000001" customHeight="1" x14ac:dyDescent="0.2">
      <c r="B462" s="5"/>
      <c r="D462" s="2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F462" s="35"/>
      <c r="AG462" s="35"/>
      <c r="AH462" s="35"/>
    </row>
    <row r="463" spans="1:34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157</v>
      </c>
      <c r="G463" s="51"/>
      <c r="H463" s="51"/>
      <c r="I463" s="51"/>
      <c r="J463" s="50">
        <v>289</v>
      </c>
      <c r="K463" s="50">
        <v>12</v>
      </c>
      <c r="L463" s="51"/>
      <c r="M463" s="50">
        <v>301</v>
      </c>
      <c r="N463" s="51"/>
      <c r="O463" s="51"/>
      <c r="P463" s="51"/>
      <c r="Q463" s="50">
        <v>158</v>
      </c>
      <c r="R463" s="50">
        <v>149</v>
      </c>
      <c r="S463" s="51"/>
      <c r="T463" s="50">
        <v>307</v>
      </c>
      <c r="U463" s="51"/>
      <c r="V463" s="51"/>
      <c r="W463" s="51"/>
      <c r="X463" s="50">
        <v>151</v>
      </c>
      <c r="Y463" s="51"/>
      <c r="Z463" s="51"/>
      <c r="AA463" s="51"/>
      <c r="AB463" s="50">
        <v>0</v>
      </c>
      <c r="AC463" s="51"/>
      <c r="AD463" s="50">
        <v>0</v>
      </c>
      <c r="AF463" s="35"/>
      <c r="AG463" s="35"/>
      <c r="AH463" s="35"/>
    </row>
    <row r="464" spans="1:34" ht="20.100000000000001" customHeight="1" x14ac:dyDescent="0.2">
      <c r="B464" s="5"/>
      <c r="D464" s="2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F464" s="35"/>
      <c r="AG464" s="35"/>
      <c r="AH464" s="35"/>
    </row>
    <row r="465" spans="1:34" ht="20.100000000000001" customHeight="1" x14ac:dyDescent="0.2">
      <c r="B465" s="5"/>
      <c r="C465" s="3" t="s">
        <v>163</v>
      </c>
      <c r="D465" s="2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F465" s="35"/>
      <c r="AG465" s="35"/>
      <c r="AH465" s="35"/>
    </row>
    <row r="466" spans="1:34" ht="20.100000000000001" customHeight="1" x14ac:dyDescent="0.2">
      <c r="B466" s="5"/>
      <c r="D466" s="57" t="s">
        <v>265</v>
      </c>
      <c r="F466" s="35">
        <v>77</v>
      </c>
      <c r="G466" s="35"/>
      <c r="H466" s="35"/>
      <c r="I466" s="35"/>
      <c r="J466" s="35">
        <v>58</v>
      </c>
      <c r="K466" s="35">
        <v>4</v>
      </c>
      <c r="L466" s="35"/>
      <c r="M466" s="35">
        <v>62</v>
      </c>
      <c r="N466" s="35"/>
      <c r="O466" s="35"/>
      <c r="P466" s="35"/>
      <c r="Q466" s="35">
        <v>9</v>
      </c>
      <c r="R466" s="35">
        <v>83</v>
      </c>
      <c r="S466" s="35"/>
      <c r="T466" s="35">
        <v>92</v>
      </c>
      <c r="U466" s="35"/>
      <c r="V466" s="35"/>
      <c r="W466" s="35"/>
      <c r="X466" s="35">
        <v>47</v>
      </c>
      <c r="Y466" s="35"/>
      <c r="Z466" s="35"/>
      <c r="AA466" s="35"/>
      <c r="AB466" s="35">
        <v>0</v>
      </c>
      <c r="AC466" s="35"/>
      <c r="AD466" s="35">
        <v>0</v>
      </c>
      <c r="AF466" s="35"/>
      <c r="AG466" s="35"/>
      <c r="AH466" s="35"/>
    </row>
    <row r="467" spans="1:34" ht="19.5" customHeight="1" x14ac:dyDescent="0.2">
      <c r="D467" s="44" t="s">
        <v>266</v>
      </c>
      <c r="F467" s="45">
        <v>13</v>
      </c>
      <c r="G467" s="46"/>
      <c r="H467" s="46"/>
      <c r="I467" s="46"/>
      <c r="J467" s="45">
        <v>57</v>
      </c>
      <c r="K467" s="45">
        <v>4</v>
      </c>
      <c r="L467" s="46"/>
      <c r="M467" s="45">
        <v>61</v>
      </c>
      <c r="N467" s="46"/>
      <c r="O467" s="46"/>
      <c r="P467" s="46"/>
      <c r="Q467" s="45">
        <v>42</v>
      </c>
      <c r="R467" s="45">
        <v>9</v>
      </c>
      <c r="S467" s="46"/>
      <c r="T467" s="45">
        <v>51</v>
      </c>
      <c r="U467" s="46"/>
      <c r="V467" s="46"/>
      <c r="W467" s="46"/>
      <c r="X467" s="45">
        <v>23</v>
      </c>
      <c r="Y467" s="46"/>
      <c r="Z467" s="46"/>
      <c r="AA467" s="46"/>
      <c r="AB467" s="45">
        <v>0</v>
      </c>
      <c r="AC467" s="46"/>
      <c r="AD467" s="45">
        <v>0</v>
      </c>
      <c r="AF467" s="35"/>
      <c r="AG467" s="35"/>
      <c r="AH467" s="35"/>
    </row>
    <row r="468" spans="1:34" ht="20.100000000000001" customHeight="1" x14ac:dyDescent="0.2">
      <c r="B468" s="5"/>
      <c r="D468" s="57" t="s">
        <v>267</v>
      </c>
      <c r="F468" s="35">
        <v>24</v>
      </c>
      <c r="G468" s="35"/>
      <c r="H468" s="35"/>
      <c r="I468" s="35"/>
      <c r="J468" s="35">
        <v>55</v>
      </c>
      <c r="K468" s="35">
        <v>2</v>
      </c>
      <c r="L468" s="35"/>
      <c r="M468" s="35">
        <v>57</v>
      </c>
      <c r="N468" s="35"/>
      <c r="O468" s="35"/>
      <c r="P468" s="35"/>
      <c r="Q468" s="35">
        <v>47</v>
      </c>
      <c r="R468" s="35">
        <v>24</v>
      </c>
      <c r="S468" s="35"/>
      <c r="T468" s="35">
        <v>71</v>
      </c>
      <c r="U468" s="35"/>
      <c r="V468" s="35"/>
      <c r="W468" s="35"/>
      <c r="X468" s="35">
        <v>10</v>
      </c>
      <c r="Y468" s="35"/>
      <c r="Z468" s="35"/>
      <c r="AA468" s="35"/>
      <c r="AB468" s="35">
        <v>0</v>
      </c>
      <c r="AC468" s="35"/>
      <c r="AD468" s="35">
        <v>0</v>
      </c>
      <c r="AF468" s="35"/>
      <c r="AG468" s="35"/>
      <c r="AH468" s="35"/>
    </row>
    <row r="469" spans="1:34" ht="19.5" customHeight="1" x14ac:dyDescent="0.2">
      <c r="D469" s="44" t="s">
        <v>268</v>
      </c>
      <c r="F469" s="45">
        <v>28</v>
      </c>
      <c r="G469" s="46"/>
      <c r="H469" s="46"/>
      <c r="I469" s="46"/>
      <c r="J469" s="45">
        <v>56</v>
      </c>
      <c r="K469" s="45">
        <v>2</v>
      </c>
      <c r="L469" s="46"/>
      <c r="M469" s="45">
        <v>58</v>
      </c>
      <c r="N469" s="46"/>
      <c r="O469" s="46"/>
      <c r="P469" s="46"/>
      <c r="Q469" s="45">
        <v>31</v>
      </c>
      <c r="R469" s="45">
        <v>20</v>
      </c>
      <c r="S469" s="46"/>
      <c r="T469" s="45">
        <v>51</v>
      </c>
      <c r="U469" s="46"/>
      <c r="V469" s="46"/>
      <c r="W469" s="46"/>
      <c r="X469" s="45">
        <v>35</v>
      </c>
      <c r="Y469" s="46"/>
      <c r="Z469" s="46"/>
      <c r="AA469" s="46"/>
      <c r="AB469" s="45">
        <v>0</v>
      </c>
      <c r="AC469" s="46"/>
      <c r="AD469" s="45">
        <v>0</v>
      </c>
      <c r="AF469" s="35"/>
      <c r="AG469" s="35"/>
      <c r="AH469" s="35"/>
    </row>
    <row r="470" spans="1:34" ht="20.100000000000001" customHeight="1" x14ac:dyDescent="0.2">
      <c r="D470" s="57" t="s">
        <v>269</v>
      </c>
      <c r="F470" s="35">
        <v>44</v>
      </c>
      <c r="G470" s="35"/>
      <c r="H470" s="35"/>
      <c r="I470" s="35"/>
      <c r="J470" s="35">
        <v>54</v>
      </c>
      <c r="K470" s="35">
        <v>1</v>
      </c>
      <c r="L470" s="35"/>
      <c r="M470" s="35">
        <v>55</v>
      </c>
      <c r="N470" s="35"/>
      <c r="O470" s="35"/>
      <c r="P470" s="35"/>
      <c r="Q470" s="35">
        <v>19</v>
      </c>
      <c r="R470" s="35">
        <v>58</v>
      </c>
      <c r="S470" s="35"/>
      <c r="T470" s="35">
        <v>77</v>
      </c>
      <c r="U470" s="35"/>
      <c r="V470" s="35"/>
      <c r="W470" s="35"/>
      <c r="X470" s="35">
        <v>25</v>
      </c>
      <c r="Y470" s="35"/>
      <c r="Z470" s="35"/>
      <c r="AA470" s="35"/>
      <c r="AB470" s="35">
        <v>3</v>
      </c>
      <c r="AC470" s="35"/>
      <c r="AD470" s="35">
        <v>0</v>
      </c>
      <c r="AF470" s="35"/>
      <c r="AG470" s="35"/>
      <c r="AH470" s="35"/>
    </row>
    <row r="471" spans="1:34" ht="19.5" customHeight="1" x14ac:dyDescent="0.2">
      <c r="D471" s="44" t="s">
        <v>270</v>
      </c>
      <c r="F471" s="45">
        <v>44</v>
      </c>
      <c r="G471" s="46"/>
      <c r="H471" s="46"/>
      <c r="I471" s="46"/>
      <c r="J471" s="45">
        <v>57</v>
      </c>
      <c r="K471" s="45">
        <v>4</v>
      </c>
      <c r="L471" s="46"/>
      <c r="M471" s="45">
        <v>61</v>
      </c>
      <c r="N471" s="46"/>
      <c r="O471" s="46"/>
      <c r="P471" s="46"/>
      <c r="Q471" s="45">
        <v>35</v>
      </c>
      <c r="R471" s="45">
        <v>38</v>
      </c>
      <c r="S471" s="46"/>
      <c r="T471" s="45">
        <v>73</v>
      </c>
      <c r="U471" s="46"/>
      <c r="V471" s="46"/>
      <c r="W471" s="46"/>
      <c r="X471" s="45">
        <v>32</v>
      </c>
      <c r="Y471" s="46"/>
      <c r="Z471" s="46"/>
      <c r="AA471" s="46"/>
      <c r="AB471" s="45">
        <v>0</v>
      </c>
      <c r="AC471" s="46"/>
      <c r="AD471" s="45">
        <v>0</v>
      </c>
      <c r="AF471" s="35"/>
      <c r="AG471" s="35"/>
      <c r="AH471" s="35"/>
    </row>
    <row r="472" spans="1:34" ht="20.100000000000001" customHeight="1" x14ac:dyDescent="0.2">
      <c r="D472" s="57" t="s">
        <v>271</v>
      </c>
      <c r="F472" s="35">
        <v>19</v>
      </c>
      <c r="G472" s="35"/>
      <c r="H472" s="35"/>
      <c r="I472" s="35"/>
      <c r="J472" s="35">
        <v>30</v>
      </c>
      <c r="K472" s="35">
        <v>6</v>
      </c>
      <c r="L472" s="35"/>
      <c r="M472" s="35">
        <v>36</v>
      </c>
      <c r="N472" s="35"/>
      <c r="O472" s="35"/>
      <c r="P472" s="35"/>
      <c r="Q472" s="35">
        <v>12</v>
      </c>
      <c r="R472" s="35">
        <v>25</v>
      </c>
      <c r="S472" s="35"/>
      <c r="T472" s="35">
        <v>37</v>
      </c>
      <c r="U472" s="35"/>
      <c r="V472" s="35"/>
      <c r="W472" s="35"/>
      <c r="X472" s="35">
        <v>18</v>
      </c>
      <c r="Y472" s="35"/>
      <c r="Z472" s="35"/>
      <c r="AA472" s="35"/>
      <c r="AB472" s="35">
        <v>0</v>
      </c>
      <c r="AC472" s="35"/>
      <c r="AD472" s="35">
        <v>0</v>
      </c>
      <c r="AF472" s="35"/>
      <c r="AG472" s="35"/>
      <c r="AH472" s="35"/>
    </row>
    <row r="473" spans="1:34" ht="19.5" customHeight="1" x14ac:dyDescent="0.2">
      <c r="D473" s="44" t="s">
        <v>272</v>
      </c>
      <c r="F473" s="45">
        <v>18</v>
      </c>
      <c r="G473" s="46"/>
      <c r="H473" s="46"/>
      <c r="I473" s="46"/>
      <c r="J473" s="45">
        <v>26</v>
      </c>
      <c r="K473" s="45">
        <v>4</v>
      </c>
      <c r="L473" s="46"/>
      <c r="M473" s="45">
        <v>30</v>
      </c>
      <c r="N473" s="46"/>
      <c r="O473" s="46"/>
      <c r="P473" s="46"/>
      <c r="Q473" s="45">
        <v>20</v>
      </c>
      <c r="R473" s="45">
        <v>14</v>
      </c>
      <c r="S473" s="46"/>
      <c r="T473" s="45">
        <v>34</v>
      </c>
      <c r="U473" s="46"/>
      <c r="V473" s="46"/>
      <c r="W473" s="46"/>
      <c r="X473" s="45">
        <v>14</v>
      </c>
      <c r="Y473" s="46"/>
      <c r="Z473" s="46"/>
      <c r="AA473" s="46"/>
      <c r="AB473" s="45">
        <v>0</v>
      </c>
      <c r="AC473" s="46"/>
      <c r="AD473" s="45">
        <v>0</v>
      </c>
      <c r="AF473" s="35"/>
      <c r="AG473" s="35"/>
      <c r="AH473" s="35"/>
    </row>
    <row r="474" spans="1:34" ht="20.100000000000001" customHeight="1" x14ac:dyDescent="0.2">
      <c r="D474" s="57" t="s">
        <v>273</v>
      </c>
      <c r="F474" s="35">
        <v>13</v>
      </c>
      <c r="G474" s="35"/>
      <c r="H474" s="35"/>
      <c r="I474" s="35"/>
      <c r="J474" s="35">
        <v>30</v>
      </c>
      <c r="K474" s="35">
        <v>0</v>
      </c>
      <c r="L474" s="35"/>
      <c r="M474" s="35">
        <v>30</v>
      </c>
      <c r="N474" s="35"/>
      <c r="O474" s="35"/>
      <c r="P474" s="35"/>
      <c r="Q474" s="35">
        <v>4</v>
      </c>
      <c r="R474" s="35">
        <v>19</v>
      </c>
      <c r="S474" s="35"/>
      <c r="T474" s="35">
        <v>23</v>
      </c>
      <c r="U474" s="35"/>
      <c r="V474" s="35"/>
      <c r="W474" s="35"/>
      <c r="X474" s="35">
        <v>20</v>
      </c>
      <c r="Y474" s="35"/>
      <c r="Z474" s="35"/>
      <c r="AA474" s="35"/>
      <c r="AB474" s="35">
        <v>0</v>
      </c>
      <c r="AC474" s="35"/>
      <c r="AD474" s="35">
        <v>0</v>
      </c>
      <c r="AF474" s="35"/>
      <c r="AG474" s="35"/>
      <c r="AH474" s="35"/>
    </row>
    <row r="475" spans="1:34" ht="20.100000000000001" customHeight="1" x14ac:dyDescent="0.2">
      <c r="D475" s="2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F475" s="35"/>
      <c r="AG475" s="35"/>
      <c r="AH475" s="35"/>
    </row>
    <row r="476" spans="1:34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280</v>
      </c>
      <c r="G476" s="51"/>
      <c r="H476" s="51"/>
      <c r="I476" s="51"/>
      <c r="J476" s="50">
        <v>423</v>
      </c>
      <c r="K476" s="50">
        <v>27</v>
      </c>
      <c r="L476" s="51"/>
      <c r="M476" s="50">
        <v>450</v>
      </c>
      <c r="N476" s="51"/>
      <c r="O476" s="51"/>
      <c r="P476" s="51"/>
      <c r="Q476" s="50">
        <v>219</v>
      </c>
      <c r="R476" s="50">
        <v>290</v>
      </c>
      <c r="S476" s="51"/>
      <c r="T476" s="50">
        <v>509</v>
      </c>
      <c r="U476" s="51"/>
      <c r="V476" s="51"/>
      <c r="W476" s="51"/>
      <c r="X476" s="50">
        <v>224</v>
      </c>
      <c r="Y476" s="51"/>
      <c r="Z476" s="51"/>
      <c r="AA476" s="51"/>
      <c r="AB476" s="50">
        <v>3</v>
      </c>
      <c r="AC476" s="51"/>
      <c r="AD476" s="50">
        <v>0</v>
      </c>
      <c r="AF476" s="35"/>
      <c r="AG476" s="35"/>
      <c r="AH476" s="35"/>
    </row>
    <row r="477" spans="1:34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F477" s="35"/>
      <c r="AG477" s="35"/>
      <c r="AH477" s="35"/>
    </row>
    <row r="478" spans="1:34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437</v>
      </c>
      <c r="G478" s="51"/>
      <c r="H478" s="51"/>
      <c r="I478" s="51"/>
      <c r="J478" s="56">
        <v>712</v>
      </c>
      <c r="K478" s="56">
        <v>39</v>
      </c>
      <c r="L478" s="51"/>
      <c r="M478" s="56">
        <v>751</v>
      </c>
      <c r="N478" s="51"/>
      <c r="O478" s="51"/>
      <c r="P478" s="51"/>
      <c r="Q478" s="56">
        <v>377</v>
      </c>
      <c r="R478" s="56">
        <v>439</v>
      </c>
      <c r="S478" s="51"/>
      <c r="T478" s="56">
        <v>816</v>
      </c>
      <c r="U478" s="51"/>
      <c r="V478" s="51"/>
      <c r="W478" s="51"/>
      <c r="X478" s="56">
        <v>375</v>
      </c>
      <c r="Y478" s="51"/>
      <c r="Z478" s="51"/>
      <c r="AA478" s="51"/>
      <c r="AB478" s="56">
        <v>3</v>
      </c>
      <c r="AC478" s="51"/>
      <c r="AD478" s="56">
        <v>0</v>
      </c>
      <c r="AF478" s="35"/>
      <c r="AG478" s="35"/>
      <c r="AH478" s="35"/>
    </row>
    <row r="479" spans="1:34" ht="20.100000000000001" customHeight="1" x14ac:dyDescent="0.2">
      <c r="D479" s="2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F479" s="35"/>
      <c r="AG479" s="35"/>
      <c r="AH479" s="35"/>
    </row>
    <row r="480" spans="1:34" ht="20.100000000000001" customHeight="1" x14ac:dyDescent="0.2">
      <c r="B480" s="6" t="s">
        <v>275</v>
      </c>
      <c r="D480" s="2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F480" s="35"/>
      <c r="AG480" s="35"/>
      <c r="AH480" s="35"/>
    </row>
    <row r="481" spans="1:34" ht="20.100000000000001" customHeight="1" x14ac:dyDescent="0.2">
      <c r="C481" s="3" t="s">
        <v>163</v>
      </c>
      <c r="D481" s="2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F481" s="35"/>
      <c r="AG481" s="35"/>
      <c r="AH481" s="35"/>
    </row>
    <row r="482" spans="1:34" ht="20.100000000000001" customHeight="1" x14ac:dyDescent="0.2">
      <c r="D482" s="2" t="s">
        <v>115</v>
      </c>
      <c r="F482" s="35">
        <v>8</v>
      </c>
      <c r="G482" s="35"/>
      <c r="H482" s="35"/>
      <c r="I482" s="35"/>
      <c r="J482" s="35">
        <v>24</v>
      </c>
      <c r="K482" s="35">
        <v>1</v>
      </c>
      <c r="L482" s="35"/>
      <c r="M482" s="35">
        <v>25</v>
      </c>
      <c r="N482" s="35"/>
      <c r="O482" s="35"/>
      <c r="P482" s="35"/>
      <c r="Q482" s="35">
        <v>10</v>
      </c>
      <c r="R482" s="35">
        <v>13</v>
      </c>
      <c r="S482" s="35"/>
      <c r="T482" s="35">
        <v>23</v>
      </c>
      <c r="U482" s="35"/>
      <c r="V482" s="35"/>
      <c r="W482" s="35"/>
      <c r="X482" s="35">
        <v>10</v>
      </c>
      <c r="Y482" s="35"/>
      <c r="Z482" s="35"/>
      <c r="AA482" s="35"/>
      <c r="AB482" s="35">
        <v>0</v>
      </c>
      <c r="AC482" s="35"/>
      <c r="AD482" s="35">
        <v>0</v>
      </c>
      <c r="AF482" s="35"/>
      <c r="AG482" s="35"/>
      <c r="AH482" s="35"/>
    </row>
    <row r="483" spans="1:34" ht="19.5" customHeight="1" x14ac:dyDescent="0.2">
      <c r="D483" s="44" t="s">
        <v>116</v>
      </c>
      <c r="F483" s="45">
        <v>8</v>
      </c>
      <c r="G483" s="46"/>
      <c r="H483" s="46"/>
      <c r="I483" s="46"/>
      <c r="J483" s="45">
        <v>17</v>
      </c>
      <c r="K483" s="45">
        <v>1</v>
      </c>
      <c r="L483" s="46"/>
      <c r="M483" s="45">
        <v>18</v>
      </c>
      <c r="N483" s="46"/>
      <c r="O483" s="46"/>
      <c r="P483" s="46"/>
      <c r="Q483" s="45">
        <v>4</v>
      </c>
      <c r="R483" s="45">
        <v>13</v>
      </c>
      <c r="S483" s="46"/>
      <c r="T483" s="45">
        <v>17</v>
      </c>
      <c r="U483" s="46"/>
      <c r="V483" s="46"/>
      <c r="W483" s="46"/>
      <c r="X483" s="45">
        <v>9</v>
      </c>
      <c r="Y483" s="46"/>
      <c r="Z483" s="46"/>
      <c r="AA483" s="46"/>
      <c r="AB483" s="45">
        <v>0</v>
      </c>
      <c r="AC483" s="46"/>
      <c r="AD483" s="45">
        <v>0</v>
      </c>
      <c r="AF483" s="35"/>
      <c r="AG483" s="35"/>
      <c r="AH483" s="35"/>
    </row>
    <row r="484" spans="1:34" ht="20.100000000000001" customHeight="1" x14ac:dyDescent="0.2">
      <c r="B484" s="5"/>
      <c r="D484" s="2" t="s">
        <v>132</v>
      </c>
      <c r="F484" s="35">
        <v>9</v>
      </c>
      <c r="G484" s="35"/>
      <c r="H484" s="35"/>
      <c r="I484" s="35"/>
      <c r="J484" s="35">
        <v>22</v>
      </c>
      <c r="K484" s="35">
        <v>0</v>
      </c>
      <c r="L484" s="35"/>
      <c r="M484" s="35">
        <v>22</v>
      </c>
      <c r="N484" s="35"/>
      <c r="O484" s="35"/>
      <c r="P484" s="35"/>
      <c r="Q484" s="35">
        <v>13</v>
      </c>
      <c r="R484" s="35">
        <v>6</v>
      </c>
      <c r="S484" s="35"/>
      <c r="T484" s="35">
        <v>19</v>
      </c>
      <c r="U484" s="35"/>
      <c r="V484" s="35"/>
      <c r="W484" s="35"/>
      <c r="X484" s="35">
        <v>12</v>
      </c>
      <c r="Y484" s="35"/>
      <c r="Z484" s="35"/>
      <c r="AA484" s="35"/>
      <c r="AB484" s="35">
        <v>0</v>
      </c>
      <c r="AC484" s="35"/>
      <c r="AD484" s="35">
        <v>0</v>
      </c>
      <c r="AF484" s="35"/>
      <c r="AG484" s="35"/>
      <c r="AH484" s="35"/>
    </row>
    <row r="485" spans="1:34" ht="19.5" customHeight="1" x14ac:dyDescent="0.2">
      <c r="D485" s="44" t="s">
        <v>151</v>
      </c>
      <c r="F485" s="45">
        <v>15</v>
      </c>
      <c r="G485" s="46"/>
      <c r="H485" s="46"/>
      <c r="I485" s="46"/>
      <c r="J485" s="45">
        <v>28</v>
      </c>
      <c r="K485" s="45">
        <v>0</v>
      </c>
      <c r="L485" s="46"/>
      <c r="M485" s="45">
        <v>28</v>
      </c>
      <c r="N485" s="46"/>
      <c r="O485" s="46"/>
      <c r="P485" s="46"/>
      <c r="Q485" s="45">
        <v>13</v>
      </c>
      <c r="R485" s="45">
        <v>17</v>
      </c>
      <c r="S485" s="46"/>
      <c r="T485" s="45">
        <v>30</v>
      </c>
      <c r="U485" s="46"/>
      <c r="V485" s="46"/>
      <c r="W485" s="46"/>
      <c r="X485" s="45">
        <v>13</v>
      </c>
      <c r="Y485" s="46"/>
      <c r="Z485" s="46"/>
      <c r="AA485" s="46"/>
      <c r="AB485" s="45">
        <v>0</v>
      </c>
      <c r="AC485" s="46"/>
      <c r="AD485" s="45">
        <v>0</v>
      </c>
      <c r="AF485" s="35"/>
      <c r="AG485" s="35"/>
      <c r="AH485" s="35"/>
    </row>
    <row r="486" spans="1:34" ht="20.100000000000001" customHeight="1" x14ac:dyDescent="0.2">
      <c r="D486" s="2" t="s">
        <v>133</v>
      </c>
      <c r="F486" s="35">
        <v>6</v>
      </c>
      <c r="G486" s="35"/>
      <c r="H486" s="35"/>
      <c r="I486" s="35"/>
      <c r="J486" s="35">
        <v>20</v>
      </c>
      <c r="K486" s="35">
        <v>0</v>
      </c>
      <c r="L486" s="35"/>
      <c r="M486" s="35">
        <v>20</v>
      </c>
      <c r="N486" s="35"/>
      <c r="O486" s="35"/>
      <c r="P486" s="35"/>
      <c r="Q486" s="35">
        <v>17</v>
      </c>
      <c r="R486" s="35">
        <v>4</v>
      </c>
      <c r="S486" s="35"/>
      <c r="T486" s="35">
        <v>21</v>
      </c>
      <c r="U486" s="35"/>
      <c r="V486" s="35"/>
      <c r="W486" s="35"/>
      <c r="X486" s="35">
        <v>5</v>
      </c>
      <c r="Y486" s="35"/>
      <c r="Z486" s="35"/>
      <c r="AA486" s="35"/>
      <c r="AB486" s="35">
        <v>0</v>
      </c>
      <c r="AC486" s="35"/>
      <c r="AD486" s="35">
        <v>0</v>
      </c>
      <c r="AF486" s="35"/>
      <c r="AG486" s="35"/>
      <c r="AH486" s="35"/>
    </row>
    <row r="487" spans="1:34" ht="19.5" customHeight="1" x14ac:dyDescent="0.2">
      <c r="D487" s="44" t="s">
        <v>134</v>
      </c>
      <c r="F487" s="45">
        <v>11</v>
      </c>
      <c r="G487" s="46"/>
      <c r="H487" s="46"/>
      <c r="I487" s="46"/>
      <c r="J487" s="45">
        <v>19</v>
      </c>
      <c r="K487" s="45">
        <v>0</v>
      </c>
      <c r="L487" s="46"/>
      <c r="M487" s="45">
        <v>19</v>
      </c>
      <c r="N487" s="46"/>
      <c r="O487" s="46"/>
      <c r="P487" s="46"/>
      <c r="Q487" s="45">
        <v>17</v>
      </c>
      <c r="R487" s="45">
        <v>10</v>
      </c>
      <c r="S487" s="46"/>
      <c r="T487" s="45">
        <v>27</v>
      </c>
      <c r="U487" s="46"/>
      <c r="V487" s="46"/>
      <c r="W487" s="46"/>
      <c r="X487" s="45">
        <v>3</v>
      </c>
      <c r="Y487" s="46"/>
      <c r="Z487" s="46"/>
      <c r="AA487" s="46"/>
      <c r="AB487" s="45">
        <v>0</v>
      </c>
      <c r="AC487" s="46"/>
      <c r="AD487" s="45">
        <v>0</v>
      </c>
      <c r="AF487" s="35"/>
      <c r="AG487" s="35"/>
      <c r="AH487" s="35"/>
    </row>
    <row r="488" spans="1:34" ht="20.100000000000001" customHeight="1" x14ac:dyDescent="0.2">
      <c r="D488" s="2" t="s">
        <v>121</v>
      </c>
      <c r="F488" s="35">
        <v>6</v>
      </c>
      <c r="G488" s="35"/>
      <c r="H488" s="35"/>
      <c r="I488" s="35"/>
      <c r="J488" s="35">
        <v>24</v>
      </c>
      <c r="K488" s="35">
        <v>0</v>
      </c>
      <c r="L488" s="35"/>
      <c r="M488" s="35">
        <v>24</v>
      </c>
      <c r="N488" s="35"/>
      <c r="O488" s="35"/>
      <c r="P488" s="35"/>
      <c r="Q488" s="35">
        <v>16</v>
      </c>
      <c r="R488" s="35">
        <v>7</v>
      </c>
      <c r="S488" s="35"/>
      <c r="T488" s="35">
        <v>23</v>
      </c>
      <c r="U488" s="35"/>
      <c r="V488" s="35"/>
      <c r="W488" s="35"/>
      <c r="X488" s="35">
        <v>7</v>
      </c>
      <c r="Y488" s="35"/>
      <c r="Z488" s="35"/>
      <c r="AA488" s="35"/>
      <c r="AB488" s="35">
        <v>0</v>
      </c>
      <c r="AC488" s="35"/>
      <c r="AD488" s="35">
        <v>0</v>
      </c>
      <c r="AF488" s="35"/>
      <c r="AG488" s="35"/>
      <c r="AH488" s="35"/>
    </row>
    <row r="489" spans="1:34" ht="19.5" customHeight="1" x14ac:dyDescent="0.2">
      <c r="D489" s="44" t="s">
        <v>122</v>
      </c>
      <c r="F489" s="45">
        <v>6</v>
      </c>
      <c r="G489" s="46"/>
      <c r="H489" s="46"/>
      <c r="I489" s="46"/>
      <c r="J489" s="45">
        <v>27</v>
      </c>
      <c r="K489" s="45">
        <v>0</v>
      </c>
      <c r="L489" s="46"/>
      <c r="M489" s="45">
        <v>27</v>
      </c>
      <c r="N489" s="46"/>
      <c r="O489" s="46"/>
      <c r="P489" s="46"/>
      <c r="Q489" s="45">
        <v>24</v>
      </c>
      <c r="R489" s="45">
        <v>7</v>
      </c>
      <c r="S489" s="46"/>
      <c r="T489" s="45">
        <v>31</v>
      </c>
      <c r="U489" s="46"/>
      <c r="V489" s="46"/>
      <c r="W489" s="46"/>
      <c r="X489" s="45">
        <v>2</v>
      </c>
      <c r="Y489" s="46"/>
      <c r="Z489" s="46"/>
      <c r="AA489" s="46"/>
      <c r="AB489" s="45">
        <v>0</v>
      </c>
      <c r="AC489" s="46"/>
      <c r="AD489" s="45">
        <v>0</v>
      </c>
      <c r="AF489" s="35"/>
      <c r="AG489" s="35"/>
      <c r="AH489" s="35"/>
    </row>
    <row r="490" spans="1:34" ht="20.100000000000001" customHeight="1" x14ac:dyDescent="0.2">
      <c r="B490" s="5"/>
      <c r="D490" s="2" t="s">
        <v>123</v>
      </c>
      <c r="F490" s="35">
        <v>26</v>
      </c>
      <c r="G490" s="35"/>
      <c r="H490" s="35"/>
      <c r="I490" s="35"/>
      <c r="J490" s="35">
        <v>26</v>
      </c>
      <c r="K490" s="35">
        <v>0</v>
      </c>
      <c r="L490" s="35"/>
      <c r="M490" s="35">
        <v>26</v>
      </c>
      <c r="N490" s="35"/>
      <c r="O490" s="35"/>
      <c r="P490" s="35"/>
      <c r="Q490" s="35">
        <v>6</v>
      </c>
      <c r="R490" s="35">
        <v>26</v>
      </c>
      <c r="S490" s="35"/>
      <c r="T490" s="35">
        <v>32</v>
      </c>
      <c r="U490" s="35"/>
      <c r="V490" s="35"/>
      <c r="W490" s="35"/>
      <c r="X490" s="35">
        <v>20</v>
      </c>
      <c r="Y490" s="35"/>
      <c r="Z490" s="35"/>
      <c r="AA490" s="35"/>
      <c r="AB490" s="35">
        <v>0</v>
      </c>
      <c r="AC490" s="35"/>
      <c r="AD490" s="35">
        <v>0</v>
      </c>
      <c r="AF490" s="35"/>
      <c r="AG490" s="35"/>
      <c r="AH490" s="35"/>
    </row>
    <row r="491" spans="1:34" ht="19.5" customHeight="1" x14ac:dyDescent="0.2">
      <c r="D491" s="44" t="s">
        <v>136</v>
      </c>
      <c r="F491" s="45">
        <v>26</v>
      </c>
      <c r="G491" s="46"/>
      <c r="H491" s="46"/>
      <c r="I491" s="46"/>
      <c r="J491" s="45">
        <v>26</v>
      </c>
      <c r="K491" s="45">
        <v>1</v>
      </c>
      <c r="L491" s="46"/>
      <c r="M491" s="45">
        <v>27</v>
      </c>
      <c r="N491" s="46"/>
      <c r="O491" s="46"/>
      <c r="P491" s="46"/>
      <c r="Q491" s="45">
        <v>11</v>
      </c>
      <c r="R491" s="45">
        <v>28</v>
      </c>
      <c r="S491" s="46"/>
      <c r="T491" s="45">
        <v>39</v>
      </c>
      <c r="U491" s="46"/>
      <c r="V491" s="46"/>
      <c r="W491" s="46"/>
      <c r="X491" s="45">
        <v>14</v>
      </c>
      <c r="Y491" s="46"/>
      <c r="Z491" s="46"/>
      <c r="AA491" s="46"/>
      <c r="AB491" s="45">
        <v>0</v>
      </c>
      <c r="AC491" s="46"/>
      <c r="AD491" s="45">
        <v>0</v>
      </c>
      <c r="AF491" s="35"/>
      <c r="AG491" s="35"/>
      <c r="AH491" s="35"/>
    </row>
    <row r="492" spans="1:34" ht="20.100000000000001" customHeight="1" x14ac:dyDescent="0.2">
      <c r="B492" s="5"/>
      <c r="D492" s="2" t="s">
        <v>165</v>
      </c>
      <c r="F492" s="35">
        <v>5</v>
      </c>
      <c r="G492" s="35"/>
      <c r="H492" s="35"/>
      <c r="I492" s="35"/>
      <c r="J492" s="35">
        <v>28</v>
      </c>
      <c r="K492" s="35">
        <v>1</v>
      </c>
      <c r="L492" s="35"/>
      <c r="M492" s="35">
        <v>29</v>
      </c>
      <c r="N492" s="35"/>
      <c r="O492" s="35"/>
      <c r="P492" s="35"/>
      <c r="Q492" s="35">
        <v>23</v>
      </c>
      <c r="R492" s="35">
        <v>5</v>
      </c>
      <c r="S492" s="35"/>
      <c r="T492" s="35">
        <v>28</v>
      </c>
      <c r="U492" s="35"/>
      <c r="V492" s="35"/>
      <c r="W492" s="35"/>
      <c r="X492" s="35">
        <v>6</v>
      </c>
      <c r="Y492" s="35"/>
      <c r="Z492" s="35"/>
      <c r="AA492" s="35"/>
      <c r="AB492" s="35">
        <v>0</v>
      </c>
      <c r="AC492" s="35"/>
      <c r="AD492" s="35">
        <v>0</v>
      </c>
      <c r="AF492" s="35"/>
      <c r="AG492" s="35"/>
      <c r="AH492" s="35"/>
    </row>
    <row r="493" spans="1:34" ht="20.100000000000001" customHeight="1" x14ac:dyDescent="0.2">
      <c r="B493" s="5"/>
      <c r="D493" s="2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F493" s="35"/>
      <c r="AG493" s="35"/>
      <c r="AH493" s="35"/>
    </row>
    <row r="494" spans="1:34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126</v>
      </c>
      <c r="G494" s="51"/>
      <c r="H494" s="51"/>
      <c r="I494" s="51"/>
      <c r="J494" s="50">
        <v>261</v>
      </c>
      <c r="K494" s="50">
        <v>4</v>
      </c>
      <c r="L494" s="51"/>
      <c r="M494" s="50">
        <v>265</v>
      </c>
      <c r="N494" s="51"/>
      <c r="O494" s="51"/>
      <c r="P494" s="51"/>
      <c r="Q494" s="50">
        <v>154</v>
      </c>
      <c r="R494" s="50">
        <v>136</v>
      </c>
      <c r="S494" s="51"/>
      <c r="T494" s="50">
        <v>290</v>
      </c>
      <c r="U494" s="51"/>
      <c r="V494" s="51"/>
      <c r="W494" s="51"/>
      <c r="X494" s="50">
        <v>101</v>
      </c>
      <c r="Y494" s="51"/>
      <c r="Z494" s="51"/>
      <c r="AA494" s="51"/>
      <c r="AB494" s="50">
        <v>0</v>
      </c>
      <c r="AC494" s="51"/>
      <c r="AD494" s="50">
        <v>0</v>
      </c>
      <c r="AF494" s="35"/>
      <c r="AG494" s="35"/>
      <c r="AH494" s="35"/>
    </row>
    <row r="495" spans="1:34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F495" s="35"/>
      <c r="AG495" s="35"/>
      <c r="AH495" s="35"/>
    </row>
    <row r="496" spans="1:34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126</v>
      </c>
      <c r="G496" s="51"/>
      <c r="H496" s="51"/>
      <c r="I496" s="51"/>
      <c r="J496" s="56">
        <v>261</v>
      </c>
      <c r="K496" s="56">
        <v>4</v>
      </c>
      <c r="L496" s="51"/>
      <c r="M496" s="56">
        <v>265</v>
      </c>
      <c r="N496" s="51"/>
      <c r="O496" s="51"/>
      <c r="P496" s="51"/>
      <c r="Q496" s="56">
        <v>154</v>
      </c>
      <c r="R496" s="56">
        <v>136</v>
      </c>
      <c r="S496" s="51"/>
      <c r="T496" s="56">
        <v>290</v>
      </c>
      <c r="U496" s="51"/>
      <c r="V496" s="51"/>
      <c r="W496" s="51"/>
      <c r="X496" s="56">
        <v>101</v>
      </c>
      <c r="Y496" s="51"/>
      <c r="Z496" s="51"/>
      <c r="AA496" s="51"/>
      <c r="AB496" s="56">
        <v>0</v>
      </c>
      <c r="AC496" s="51"/>
      <c r="AD496" s="56">
        <v>0</v>
      </c>
      <c r="AF496" s="35"/>
      <c r="AG496" s="35"/>
      <c r="AH496" s="35"/>
    </row>
    <row r="497" spans="1:34" ht="20.100000000000001" customHeight="1" x14ac:dyDescent="0.2">
      <c r="D497" s="2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F497" s="35"/>
      <c r="AG497" s="35"/>
      <c r="AH497" s="35"/>
    </row>
    <row r="498" spans="1:34" ht="20.100000000000001" customHeight="1" x14ac:dyDescent="0.2">
      <c r="B498" s="6" t="s">
        <v>277</v>
      </c>
      <c r="D498" s="2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F498" s="35"/>
      <c r="AG498" s="35"/>
      <c r="AH498" s="35"/>
    </row>
    <row r="499" spans="1:34" ht="20.100000000000001" customHeight="1" x14ac:dyDescent="0.2">
      <c r="C499" s="3" t="s">
        <v>163</v>
      </c>
      <c r="D499" s="2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F499" s="35"/>
      <c r="AG499" s="35"/>
      <c r="AH499" s="35"/>
    </row>
    <row r="500" spans="1:34" ht="20.100000000000001" customHeight="1" x14ac:dyDescent="0.2">
      <c r="D500" s="2" t="s">
        <v>141</v>
      </c>
      <c r="F500" s="35">
        <v>107</v>
      </c>
      <c r="G500" s="35"/>
      <c r="H500" s="35"/>
      <c r="I500" s="35"/>
      <c r="J500" s="35">
        <v>74</v>
      </c>
      <c r="K500" s="35">
        <v>21</v>
      </c>
      <c r="L500" s="35"/>
      <c r="M500" s="35">
        <v>95</v>
      </c>
      <c r="N500" s="35"/>
      <c r="O500" s="35"/>
      <c r="P500" s="35"/>
      <c r="Q500" s="35">
        <v>20</v>
      </c>
      <c r="R500" s="35">
        <v>102</v>
      </c>
      <c r="S500" s="35"/>
      <c r="T500" s="35">
        <v>122</v>
      </c>
      <c r="U500" s="35"/>
      <c r="V500" s="35"/>
      <c r="W500" s="35"/>
      <c r="X500" s="35">
        <v>80</v>
      </c>
      <c r="Y500" s="35"/>
      <c r="Z500" s="35"/>
      <c r="AA500" s="35"/>
      <c r="AB500" s="35">
        <v>0</v>
      </c>
      <c r="AC500" s="35"/>
      <c r="AD500" s="35">
        <v>0</v>
      </c>
      <c r="AF500" s="35"/>
      <c r="AG500" s="35"/>
      <c r="AH500" s="35"/>
    </row>
    <row r="501" spans="1:34" ht="19.5" customHeight="1" x14ac:dyDescent="0.2">
      <c r="D501" s="44" t="s">
        <v>116</v>
      </c>
      <c r="F501" s="45">
        <v>76</v>
      </c>
      <c r="G501" s="46"/>
      <c r="H501" s="46"/>
      <c r="I501" s="46"/>
      <c r="J501" s="45">
        <v>78</v>
      </c>
      <c r="K501" s="45">
        <v>13</v>
      </c>
      <c r="L501" s="46"/>
      <c r="M501" s="45">
        <v>91</v>
      </c>
      <c r="N501" s="46"/>
      <c r="O501" s="46"/>
      <c r="P501" s="46"/>
      <c r="Q501" s="45">
        <v>32</v>
      </c>
      <c r="R501" s="45">
        <v>91</v>
      </c>
      <c r="S501" s="46"/>
      <c r="T501" s="45">
        <v>123</v>
      </c>
      <c r="U501" s="46"/>
      <c r="V501" s="46"/>
      <c r="W501" s="46"/>
      <c r="X501" s="45">
        <v>44</v>
      </c>
      <c r="Y501" s="46"/>
      <c r="Z501" s="46"/>
      <c r="AA501" s="46"/>
      <c r="AB501" s="45">
        <v>0</v>
      </c>
      <c r="AC501" s="46"/>
      <c r="AD501" s="45">
        <v>0</v>
      </c>
      <c r="AF501" s="35"/>
      <c r="AG501" s="35"/>
      <c r="AH501" s="35"/>
    </row>
    <row r="502" spans="1:34" ht="20.100000000000001" customHeight="1" x14ac:dyDescent="0.2">
      <c r="D502" s="2" t="s">
        <v>117</v>
      </c>
      <c r="F502" s="35">
        <v>81</v>
      </c>
      <c r="G502" s="35"/>
      <c r="H502" s="35"/>
      <c r="I502" s="35"/>
      <c r="J502" s="35">
        <v>77</v>
      </c>
      <c r="K502" s="35">
        <v>19</v>
      </c>
      <c r="L502" s="35"/>
      <c r="M502" s="35">
        <v>96</v>
      </c>
      <c r="N502" s="35"/>
      <c r="O502" s="35"/>
      <c r="P502" s="35"/>
      <c r="Q502" s="35">
        <v>48</v>
      </c>
      <c r="R502" s="35">
        <v>76</v>
      </c>
      <c r="S502" s="35"/>
      <c r="T502" s="35">
        <v>124</v>
      </c>
      <c r="U502" s="35"/>
      <c r="V502" s="35"/>
      <c r="W502" s="35"/>
      <c r="X502" s="35">
        <v>53</v>
      </c>
      <c r="Y502" s="35"/>
      <c r="Z502" s="35"/>
      <c r="AA502" s="35"/>
      <c r="AB502" s="35">
        <v>0</v>
      </c>
      <c r="AC502" s="35"/>
      <c r="AD502" s="35">
        <v>0</v>
      </c>
      <c r="AF502" s="35"/>
      <c r="AG502" s="35"/>
      <c r="AH502" s="35"/>
    </row>
    <row r="503" spans="1:34" ht="19.5" customHeight="1" x14ac:dyDescent="0.2">
      <c r="D503" s="44" t="s">
        <v>118</v>
      </c>
      <c r="F503" s="45">
        <v>12</v>
      </c>
      <c r="G503" s="46"/>
      <c r="H503" s="46"/>
      <c r="I503" s="46"/>
      <c r="J503" s="45">
        <v>44</v>
      </c>
      <c r="K503" s="45">
        <v>0</v>
      </c>
      <c r="L503" s="46"/>
      <c r="M503" s="45">
        <v>44</v>
      </c>
      <c r="N503" s="46"/>
      <c r="O503" s="46"/>
      <c r="P503" s="46"/>
      <c r="Q503" s="45">
        <v>5</v>
      </c>
      <c r="R503" s="45">
        <v>28</v>
      </c>
      <c r="S503" s="46"/>
      <c r="T503" s="45">
        <v>33</v>
      </c>
      <c r="U503" s="46"/>
      <c r="V503" s="46"/>
      <c r="W503" s="46"/>
      <c r="X503" s="45">
        <v>23</v>
      </c>
      <c r="Y503" s="46"/>
      <c r="Z503" s="46"/>
      <c r="AA503" s="46"/>
      <c r="AB503" s="45">
        <v>0</v>
      </c>
      <c r="AC503" s="46"/>
      <c r="AD503" s="45">
        <v>0</v>
      </c>
      <c r="AF503" s="35"/>
      <c r="AG503" s="35"/>
      <c r="AH503" s="35"/>
    </row>
    <row r="504" spans="1:34" ht="20.100000000000001" customHeight="1" x14ac:dyDescent="0.2">
      <c r="D504" s="2" t="s">
        <v>133</v>
      </c>
      <c r="F504" s="35">
        <v>11</v>
      </c>
      <c r="G504" s="35"/>
      <c r="H504" s="35"/>
      <c r="I504" s="35"/>
      <c r="J504" s="35">
        <v>48</v>
      </c>
      <c r="K504" s="35">
        <v>1</v>
      </c>
      <c r="L504" s="35"/>
      <c r="M504" s="35">
        <v>49</v>
      </c>
      <c r="N504" s="35"/>
      <c r="O504" s="35"/>
      <c r="P504" s="35"/>
      <c r="Q504" s="35">
        <v>14</v>
      </c>
      <c r="R504" s="35">
        <v>22</v>
      </c>
      <c r="S504" s="35"/>
      <c r="T504" s="35">
        <v>36</v>
      </c>
      <c r="U504" s="35"/>
      <c r="V504" s="35"/>
      <c r="W504" s="35"/>
      <c r="X504" s="35">
        <v>24</v>
      </c>
      <c r="Y504" s="35"/>
      <c r="Z504" s="35"/>
      <c r="AA504" s="35"/>
      <c r="AB504" s="35">
        <v>0</v>
      </c>
      <c r="AC504" s="35"/>
      <c r="AD504" s="35">
        <v>0</v>
      </c>
      <c r="AF504" s="35"/>
      <c r="AG504" s="35"/>
      <c r="AH504" s="35"/>
    </row>
    <row r="505" spans="1:34" ht="19.5" customHeight="1" x14ac:dyDescent="0.2">
      <c r="D505" s="44" t="s">
        <v>134</v>
      </c>
      <c r="F505" s="45">
        <v>16</v>
      </c>
      <c r="G505" s="46"/>
      <c r="H505" s="46"/>
      <c r="I505" s="46"/>
      <c r="J505" s="45">
        <v>41</v>
      </c>
      <c r="K505" s="45">
        <v>4</v>
      </c>
      <c r="L505" s="46"/>
      <c r="M505" s="45">
        <v>45</v>
      </c>
      <c r="N505" s="46"/>
      <c r="O505" s="46"/>
      <c r="P505" s="46"/>
      <c r="Q505" s="45">
        <v>12</v>
      </c>
      <c r="R505" s="45">
        <v>17</v>
      </c>
      <c r="S505" s="46"/>
      <c r="T505" s="45">
        <v>29</v>
      </c>
      <c r="U505" s="46"/>
      <c r="V505" s="46"/>
      <c r="W505" s="46"/>
      <c r="X505" s="45">
        <v>32</v>
      </c>
      <c r="Y505" s="46"/>
      <c r="Z505" s="46"/>
      <c r="AA505" s="46"/>
      <c r="AB505" s="45">
        <v>0</v>
      </c>
      <c r="AC505" s="46"/>
      <c r="AD505" s="45">
        <v>0</v>
      </c>
      <c r="AF505" s="35"/>
      <c r="AG505" s="35"/>
      <c r="AH505" s="35"/>
    </row>
    <row r="506" spans="1:34" ht="20.100000000000001" customHeight="1" x14ac:dyDescent="0.2">
      <c r="D506" s="2" t="s">
        <v>135</v>
      </c>
      <c r="F506" s="35">
        <v>13</v>
      </c>
      <c r="G506" s="35"/>
      <c r="H506" s="35"/>
      <c r="I506" s="35"/>
      <c r="J506" s="35">
        <v>45</v>
      </c>
      <c r="K506" s="35">
        <v>1</v>
      </c>
      <c r="L506" s="35"/>
      <c r="M506" s="35">
        <v>46</v>
      </c>
      <c r="N506" s="35"/>
      <c r="O506" s="35"/>
      <c r="P506" s="35"/>
      <c r="Q506" s="35">
        <v>22</v>
      </c>
      <c r="R506" s="35">
        <v>16</v>
      </c>
      <c r="S506" s="35"/>
      <c r="T506" s="35">
        <v>38</v>
      </c>
      <c r="U506" s="35"/>
      <c r="V506" s="35"/>
      <c r="W506" s="35"/>
      <c r="X506" s="35">
        <v>21</v>
      </c>
      <c r="Y506" s="35"/>
      <c r="Z506" s="35"/>
      <c r="AA506" s="35"/>
      <c r="AB506" s="35">
        <v>0</v>
      </c>
      <c r="AC506" s="35"/>
      <c r="AD506" s="35">
        <v>0</v>
      </c>
      <c r="AF506" s="35"/>
      <c r="AG506" s="35"/>
      <c r="AH506" s="35"/>
    </row>
    <row r="507" spans="1:34" ht="19.5" customHeight="1" x14ac:dyDescent="0.2">
      <c r="D507" s="44" t="s">
        <v>122</v>
      </c>
      <c r="F507" s="45">
        <v>58</v>
      </c>
      <c r="G507" s="46"/>
      <c r="H507" s="46"/>
      <c r="I507" s="46"/>
      <c r="J507" s="45">
        <v>74</v>
      </c>
      <c r="K507" s="45">
        <v>1</v>
      </c>
      <c r="L507" s="46"/>
      <c r="M507" s="45">
        <v>75</v>
      </c>
      <c r="N507" s="46"/>
      <c r="O507" s="46"/>
      <c r="P507" s="46"/>
      <c r="Q507" s="45">
        <v>38</v>
      </c>
      <c r="R507" s="45">
        <v>57</v>
      </c>
      <c r="S507" s="46"/>
      <c r="T507" s="45">
        <v>95</v>
      </c>
      <c r="U507" s="46"/>
      <c r="V507" s="46"/>
      <c r="W507" s="46"/>
      <c r="X507" s="45">
        <v>38</v>
      </c>
      <c r="Y507" s="46"/>
      <c r="Z507" s="46"/>
      <c r="AA507" s="46"/>
      <c r="AB507" s="45">
        <v>0</v>
      </c>
      <c r="AC507" s="46"/>
      <c r="AD507" s="45">
        <v>0</v>
      </c>
      <c r="AF507" s="35"/>
      <c r="AG507" s="35"/>
      <c r="AH507" s="35"/>
    </row>
    <row r="508" spans="1:34" ht="20.100000000000001" customHeight="1" x14ac:dyDescent="0.2">
      <c r="D508" s="2" t="s">
        <v>123</v>
      </c>
      <c r="F508" s="35">
        <v>12</v>
      </c>
      <c r="G508" s="35"/>
      <c r="H508" s="35"/>
      <c r="I508" s="35"/>
      <c r="J508" s="35">
        <v>46</v>
      </c>
      <c r="K508" s="35">
        <v>1</v>
      </c>
      <c r="L508" s="35"/>
      <c r="M508" s="35">
        <v>47</v>
      </c>
      <c r="N508" s="35"/>
      <c r="O508" s="35"/>
      <c r="P508" s="35"/>
      <c r="Q508" s="35">
        <v>17</v>
      </c>
      <c r="R508" s="35">
        <v>16</v>
      </c>
      <c r="S508" s="35"/>
      <c r="T508" s="35">
        <v>33</v>
      </c>
      <c r="U508" s="35"/>
      <c r="V508" s="35"/>
      <c r="W508" s="35"/>
      <c r="X508" s="35">
        <v>26</v>
      </c>
      <c r="Y508" s="35"/>
      <c r="Z508" s="35"/>
      <c r="AA508" s="35"/>
      <c r="AB508" s="35">
        <v>0</v>
      </c>
      <c r="AC508" s="35"/>
      <c r="AD508" s="35">
        <v>0</v>
      </c>
      <c r="AF508" s="35"/>
      <c r="AG508" s="35"/>
      <c r="AH508" s="35"/>
    </row>
    <row r="509" spans="1:34" ht="19.5" customHeight="1" x14ac:dyDescent="0.2">
      <c r="D509" s="44" t="s">
        <v>136</v>
      </c>
      <c r="F509" s="45">
        <v>83</v>
      </c>
      <c r="G509" s="46"/>
      <c r="H509" s="46"/>
      <c r="I509" s="46"/>
      <c r="J509" s="45">
        <v>76</v>
      </c>
      <c r="K509" s="45">
        <v>7</v>
      </c>
      <c r="L509" s="46"/>
      <c r="M509" s="45">
        <v>83</v>
      </c>
      <c r="N509" s="46"/>
      <c r="O509" s="46"/>
      <c r="P509" s="46"/>
      <c r="Q509" s="45">
        <v>38</v>
      </c>
      <c r="R509" s="45">
        <v>92</v>
      </c>
      <c r="S509" s="46"/>
      <c r="T509" s="45">
        <v>130</v>
      </c>
      <c r="U509" s="46"/>
      <c r="V509" s="46"/>
      <c r="W509" s="46"/>
      <c r="X509" s="45">
        <v>36</v>
      </c>
      <c r="Y509" s="46"/>
      <c r="Z509" s="46"/>
      <c r="AA509" s="46"/>
      <c r="AB509" s="45">
        <v>0</v>
      </c>
      <c r="AC509" s="46"/>
      <c r="AD509" s="45">
        <v>0</v>
      </c>
      <c r="AF509" s="35"/>
      <c r="AG509" s="35"/>
      <c r="AH509" s="35"/>
    </row>
    <row r="510" spans="1:34" ht="20.100000000000001" customHeight="1" x14ac:dyDescent="0.2">
      <c r="D510" s="2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F510" s="35"/>
      <c r="AG510" s="35"/>
      <c r="AH510" s="35"/>
    </row>
    <row r="511" spans="1:34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469</v>
      </c>
      <c r="G511" s="51"/>
      <c r="H511" s="51"/>
      <c r="I511" s="51"/>
      <c r="J511" s="50">
        <v>603</v>
      </c>
      <c r="K511" s="50">
        <v>68</v>
      </c>
      <c r="L511" s="51"/>
      <c r="M511" s="50">
        <v>671</v>
      </c>
      <c r="N511" s="51"/>
      <c r="O511" s="51"/>
      <c r="P511" s="51"/>
      <c r="Q511" s="50">
        <v>246</v>
      </c>
      <c r="R511" s="50">
        <v>517</v>
      </c>
      <c r="S511" s="51"/>
      <c r="T511" s="50">
        <v>763</v>
      </c>
      <c r="U511" s="51"/>
      <c r="V511" s="51"/>
      <c r="W511" s="51"/>
      <c r="X511" s="50">
        <v>377</v>
      </c>
      <c r="Y511" s="51"/>
      <c r="Z511" s="51"/>
      <c r="AA511" s="51"/>
      <c r="AB511" s="50">
        <v>0</v>
      </c>
      <c r="AC511" s="51"/>
      <c r="AD511" s="50">
        <v>0</v>
      </c>
      <c r="AF511" s="35"/>
      <c r="AG511" s="35"/>
      <c r="AH511" s="35"/>
    </row>
    <row r="512" spans="1:34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F512" s="35"/>
      <c r="AG512" s="35"/>
      <c r="AH512" s="35"/>
    </row>
    <row r="513" spans="1:34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469</v>
      </c>
      <c r="G513" s="51"/>
      <c r="H513" s="51"/>
      <c r="I513" s="51"/>
      <c r="J513" s="56">
        <v>603</v>
      </c>
      <c r="K513" s="56">
        <v>68</v>
      </c>
      <c r="L513" s="51"/>
      <c r="M513" s="56">
        <v>671</v>
      </c>
      <c r="N513" s="51"/>
      <c r="O513" s="51"/>
      <c r="P513" s="51"/>
      <c r="Q513" s="56">
        <v>246</v>
      </c>
      <c r="R513" s="56">
        <v>517</v>
      </c>
      <c r="S513" s="51"/>
      <c r="T513" s="56">
        <v>763</v>
      </c>
      <c r="U513" s="51"/>
      <c r="V513" s="51"/>
      <c r="W513" s="51"/>
      <c r="X513" s="56">
        <v>377</v>
      </c>
      <c r="Y513" s="51"/>
      <c r="Z513" s="51"/>
      <c r="AA513" s="51"/>
      <c r="AB513" s="56">
        <v>0</v>
      </c>
      <c r="AC513" s="51"/>
      <c r="AD513" s="56">
        <v>0</v>
      </c>
      <c r="AF513" s="35"/>
      <c r="AG513" s="35"/>
      <c r="AH513" s="35"/>
    </row>
    <row r="514" spans="1:34" ht="20.100000000000001" customHeight="1" x14ac:dyDescent="0.2">
      <c r="D514" s="2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F514" s="35"/>
      <c r="AG514" s="35"/>
      <c r="AH514" s="35"/>
    </row>
    <row r="515" spans="1:34" ht="20.100000000000001" customHeight="1" x14ac:dyDescent="0.2">
      <c r="B515" s="6" t="s">
        <v>279</v>
      </c>
      <c r="D515" s="2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F515" s="35"/>
      <c r="AG515" s="35"/>
      <c r="AH515" s="35"/>
    </row>
    <row r="516" spans="1:34" ht="20.100000000000001" customHeight="1" x14ac:dyDescent="0.2">
      <c r="C516" s="3" t="s">
        <v>163</v>
      </c>
      <c r="D516" s="2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F516" s="35"/>
      <c r="AG516" s="35"/>
      <c r="AH516" s="35"/>
    </row>
    <row r="517" spans="1:34" ht="20.100000000000001" customHeight="1" x14ac:dyDescent="0.2">
      <c r="D517" s="2" t="s">
        <v>115</v>
      </c>
      <c r="F517" s="35">
        <v>40</v>
      </c>
      <c r="G517" s="35"/>
      <c r="H517" s="35"/>
      <c r="I517" s="35"/>
      <c r="J517" s="35">
        <v>54</v>
      </c>
      <c r="K517" s="35">
        <v>3</v>
      </c>
      <c r="L517" s="35"/>
      <c r="M517" s="35">
        <v>57</v>
      </c>
      <c r="N517" s="35"/>
      <c r="O517" s="35"/>
      <c r="P517" s="35"/>
      <c r="Q517" s="35">
        <v>12</v>
      </c>
      <c r="R517" s="35">
        <v>56</v>
      </c>
      <c r="S517" s="35"/>
      <c r="T517" s="35">
        <v>68</v>
      </c>
      <c r="U517" s="35"/>
      <c r="V517" s="35"/>
      <c r="W517" s="35"/>
      <c r="X517" s="35">
        <v>29</v>
      </c>
      <c r="Y517" s="35"/>
      <c r="Z517" s="35"/>
      <c r="AA517" s="35"/>
      <c r="AB517" s="35">
        <v>0</v>
      </c>
      <c r="AC517" s="35"/>
      <c r="AD517" s="35">
        <v>0</v>
      </c>
      <c r="AF517" s="35"/>
      <c r="AG517" s="35"/>
      <c r="AH517" s="35"/>
    </row>
    <row r="518" spans="1:34" ht="19.5" customHeight="1" x14ac:dyDescent="0.2">
      <c r="D518" s="44" t="s">
        <v>116</v>
      </c>
      <c r="F518" s="45">
        <v>12</v>
      </c>
      <c r="G518" s="46"/>
      <c r="H518" s="46"/>
      <c r="I518" s="46"/>
      <c r="J518" s="45">
        <v>53</v>
      </c>
      <c r="K518" s="45">
        <v>3</v>
      </c>
      <c r="L518" s="46"/>
      <c r="M518" s="45">
        <v>56</v>
      </c>
      <c r="N518" s="46"/>
      <c r="O518" s="46"/>
      <c r="P518" s="46"/>
      <c r="Q518" s="45">
        <v>42</v>
      </c>
      <c r="R518" s="45">
        <v>13</v>
      </c>
      <c r="S518" s="46"/>
      <c r="T518" s="45">
        <v>55</v>
      </c>
      <c r="U518" s="46"/>
      <c r="V518" s="46"/>
      <c r="W518" s="46"/>
      <c r="X518" s="45">
        <v>13</v>
      </c>
      <c r="Y518" s="46"/>
      <c r="Z518" s="46"/>
      <c r="AA518" s="46"/>
      <c r="AB518" s="45">
        <v>0</v>
      </c>
      <c r="AC518" s="46"/>
      <c r="AD518" s="45">
        <v>0</v>
      </c>
      <c r="AF518" s="35"/>
      <c r="AG518" s="35"/>
      <c r="AH518" s="35"/>
    </row>
    <row r="519" spans="1:34" ht="20.100000000000001" customHeight="1" x14ac:dyDescent="0.2">
      <c r="D519" s="2" t="s">
        <v>132</v>
      </c>
      <c r="F519" s="35">
        <v>28</v>
      </c>
      <c r="G519" s="35"/>
      <c r="H519" s="35"/>
      <c r="I519" s="35"/>
      <c r="J519" s="35">
        <v>54</v>
      </c>
      <c r="K519" s="35">
        <v>2</v>
      </c>
      <c r="L519" s="35"/>
      <c r="M519" s="35">
        <v>56</v>
      </c>
      <c r="N519" s="35"/>
      <c r="O519" s="35"/>
      <c r="P519" s="35"/>
      <c r="Q519" s="35">
        <v>38</v>
      </c>
      <c r="R519" s="35">
        <v>24</v>
      </c>
      <c r="S519" s="35"/>
      <c r="T519" s="35">
        <v>62</v>
      </c>
      <c r="U519" s="35"/>
      <c r="V519" s="35"/>
      <c r="W519" s="35"/>
      <c r="X519" s="35">
        <v>22</v>
      </c>
      <c r="Y519" s="35"/>
      <c r="Z519" s="35"/>
      <c r="AA519" s="35"/>
      <c r="AB519" s="35">
        <v>0</v>
      </c>
      <c r="AC519" s="35"/>
      <c r="AD519" s="35">
        <v>0</v>
      </c>
      <c r="AF519" s="35"/>
      <c r="AG519" s="35"/>
      <c r="AH519" s="35"/>
    </row>
    <row r="520" spans="1:34" ht="19.5" customHeight="1" x14ac:dyDescent="0.2">
      <c r="D520" s="44" t="s">
        <v>118</v>
      </c>
      <c r="F520" s="45">
        <v>12</v>
      </c>
      <c r="G520" s="46"/>
      <c r="H520" s="46"/>
      <c r="I520" s="46"/>
      <c r="J520" s="45">
        <v>53</v>
      </c>
      <c r="K520" s="45">
        <v>0</v>
      </c>
      <c r="L520" s="46"/>
      <c r="M520" s="45">
        <v>53</v>
      </c>
      <c r="N520" s="46"/>
      <c r="O520" s="46"/>
      <c r="P520" s="46"/>
      <c r="Q520" s="45">
        <v>30</v>
      </c>
      <c r="R520" s="45">
        <v>14</v>
      </c>
      <c r="S520" s="46"/>
      <c r="T520" s="45">
        <v>44</v>
      </c>
      <c r="U520" s="46"/>
      <c r="V520" s="46"/>
      <c r="W520" s="46"/>
      <c r="X520" s="45">
        <v>21</v>
      </c>
      <c r="Y520" s="46"/>
      <c r="Z520" s="46"/>
      <c r="AA520" s="46"/>
      <c r="AB520" s="45">
        <v>0</v>
      </c>
      <c r="AC520" s="46"/>
      <c r="AD520" s="45">
        <v>0</v>
      </c>
      <c r="AF520" s="35"/>
      <c r="AG520" s="35"/>
      <c r="AH520" s="35"/>
    </row>
    <row r="521" spans="1:34" ht="20.100000000000001" customHeight="1" x14ac:dyDescent="0.2">
      <c r="D521" s="2" t="s">
        <v>133</v>
      </c>
      <c r="F521" s="35">
        <v>25</v>
      </c>
      <c r="G521" s="35"/>
      <c r="H521" s="35"/>
      <c r="I521" s="35"/>
      <c r="J521" s="35">
        <v>53</v>
      </c>
      <c r="K521" s="35">
        <v>0</v>
      </c>
      <c r="L521" s="35"/>
      <c r="M521" s="35">
        <v>53</v>
      </c>
      <c r="N521" s="35"/>
      <c r="O521" s="35"/>
      <c r="P521" s="35"/>
      <c r="Q521" s="35">
        <v>40</v>
      </c>
      <c r="R521" s="35">
        <v>18</v>
      </c>
      <c r="S521" s="35"/>
      <c r="T521" s="35">
        <v>58</v>
      </c>
      <c r="U521" s="35"/>
      <c r="V521" s="35"/>
      <c r="W521" s="35"/>
      <c r="X521" s="35">
        <v>20</v>
      </c>
      <c r="Y521" s="35"/>
      <c r="Z521" s="35"/>
      <c r="AA521" s="35"/>
      <c r="AB521" s="35">
        <v>0</v>
      </c>
      <c r="AC521" s="35"/>
      <c r="AD521" s="35">
        <v>0</v>
      </c>
      <c r="AF521" s="35"/>
      <c r="AG521" s="35"/>
      <c r="AH521" s="35"/>
    </row>
    <row r="522" spans="1:34" ht="19.5" customHeight="1" x14ac:dyDescent="0.2">
      <c r="D522" s="44" t="s">
        <v>134</v>
      </c>
      <c r="F522" s="45">
        <v>9</v>
      </c>
      <c r="G522" s="46"/>
      <c r="H522" s="46"/>
      <c r="I522" s="46"/>
      <c r="J522" s="45">
        <v>53</v>
      </c>
      <c r="K522" s="45">
        <v>2</v>
      </c>
      <c r="L522" s="46"/>
      <c r="M522" s="45">
        <v>55</v>
      </c>
      <c r="N522" s="46"/>
      <c r="O522" s="46"/>
      <c r="P522" s="46"/>
      <c r="Q522" s="45">
        <v>35</v>
      </c>
      <c r="R522" s="45">
        <v>18</v>
      </c>
      <c r="S522" s="46"/>
      <c r="T522" s="45">
        <v>53</v>
      </c>
      <c r="U522" s="46"/>
      <c r="V522" s="46"/>
      <c r="W522" s="46"/>
      <c r="X522" s="45">
        <v>11</v>
      </c>
      <c r="Y522" s="46"/>
      <c r="Z522" s="46"/>
      <c r="AA522" s="46"/>
      <c r="AB522" s="45">
        <v>0</v>
      </c>
      <c r="AC522" s="46"/>
      <c r="AD522" s="45">
        <v>0</v>
      </c>
      <c r="AF522" s="35"/>
      <c r="AG522" s="35"/>
      <c r="AH522" s="35"/>
    </row>
    <row r="523" spans="1:34" ht="20.100000000000001" customHeight="1" x14ac:dyDescent="0.2">
      <c r="D523" s="2" t="s">
        <v>135</v>
      </c>
      <c r="F523" s="35">
        <v>22</v>
      </c>
      <c r="G523" s="35"/>
      <c r="H523" s="35"/>
      <c r="I523" s="35"/>
      <c r="J523" s="35">
        <v>52</v>
      </c>
      <c r="K523" s="35">
        <v>3</v>
      </c>
      <c r="L523" s="35"/>
      <c r="M523" s="35">
        <v>55</v>
      </c>
      <c r="N523" s="35"/>
      <c r="O523" s="35"/>
      <c r="P523" s="35"/>
      <c r="Q523" s="35">
        <v>10</v>
      </c>
      <c r="R523" s="35">
        <v>39</v>
      </c>
      <c r="S523" s="35"/>
      <c r="T523" s="35">
        <v>49</v>
      </c>
      <c r="U523" s="35"/>
      <c r="V523" s="35"/>
      <c r="W523" s="35"/>
      <c r="X523" s="35">
        <v>28</v>
      </c>
      <c r="Y523" s="35"/>
      <c r="Z523" s="35"/>
      <c r="AA523" s="35"/>
      <c r="AB523" s="35">
        <v>0</v>
      </c>
      <c r="AC523" s="35"/>
      <c r="AD523" s="35">
        <v>0</v>
      </c>
      <c r="AF523" s="35"/>
      <c r="AG523" s="35"/>
      <c r="AH523" s="35"/>
    </row>
    <row r="524" spans="1:34" ht="19.5" customHeight="1" x14ac:dyDescent="0.2">
      <c r="D524" s="44" t="s">
        <v>122</v>
      </c>
      <c r="F524" s="45">
        <v>4</v>
      </c>
      <c r="G524" s="46"/>
      <c r="H524" s="46"/>
      <c r="I524" s="46"/>
      <c r="J524" s="45">
        <v>54</v>
      </c>
      <c r="K524" s="45">
        <v>1</v>
      </c>
      <c r="L524" s="46"/>
      <c r="M524" s="45">
        <v>55</v>
      </c>
      <c r="N524" s="46"/>
      <c r="O524" s="46"/>
      <c r="P524" s="46"/>
      <c r="Q524" s="45">
        <v>50</v>
      </c>
      <c r="R524" s="45">
        <v>5</v>
      </c>
      <c r="S524" s="46"/>
      <c r="T524" s="45">
        <v>55</v>
      </c>
      <c r="U524" s="46"/>
      <c r="V524" s="46"/>
      <c r="W524" s="46"/>
      <c r="X524" s="45">
        <v>4</v>
      </c>
      <c r="Y524" s="46"/>
      <c r="Z524" s="46"/>
      <c r="AA524" s="46"/>
      <c r="AB524" s="45">
        <v>0</v>
      </c>
      <c r="AC524" s="46"/>
      <c r="AD524" s="45">
        <v>0</v>
      </c>
      <c r="AF524" s="35"/>
      <c r="AG524" s="35"/>
      <c r="AH524" s="35"/>
    </row>
    <row r="525" spans="1:34" ht="20.100000000000001" customHeight="1" x14ac:dyDescent="0.2">
      <c r="D525" s="2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F525" s="35"/>
      <c r="AG525" s="35"/>
      <c r="AH525" s="35"/>
    </row>
    <row r="526" spans="1:34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152</v>
      </c>
      <c r="G526" s="51"/>
      <c r="H526" s="51"/>
      <c r="I526" s="51"/>
      <c r="J526" s="50">
        <v>426</v>
      </c>
      <c r="K526" s="50">
        <v>14</v>
      </c>
      <c r="L526" s="51"/>
      <c r="M526" s="50">
        <v>440</v>
      </c>
      <c r="N526" s="51"/>
      <c r="O526" s="51"/>
      <c r="P526" s="51"/>
      <c r="Q526" s="50">
        <v>257</v>
      </c>
      <c r="R526" s="50">
        <v>187</v>
      </c>
      <c r="S526" s="51"/>
      <c r="T526" s="50">
        <v>444</v>
      </c>
      <c r="U526" s="51"/>
      <c r="V526" s="51"/>
      <c r="W526" s="51"/>
      <c r="X526" s="50">
        <v>148</v>
      </c>
      <c r="Y526" s="51"/>
      <c r="Z526" s="51"/>
      <c r="AA526" s="51"/>
      <c r="AB526" s="50">
        <v>0</v>
      </c>
      <c r="AC526" s="51"/>
      <c r="AD526" s="50">
        <v>0</v>
      </c>
      <c r="AF526" s="35"/>
      <c r="AG526" s="35"/>
      <c r="AH526" s="35"/>
    </row>
    <row r="527" spans="1:34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F527" s="35"/>
      <c r="AG527" s="35"/>
      <c r="AH527" s="35"/>
    </row>
    <row r="528" spans="1:34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152</v>
      </c>
      <c r="G528" s="51"/>
      <c r="H528" s="51"/>
      <c r="I528" s="51"/>
      <c r="J528" s="56">
        <v>426</v>
      </c>
      <c r="K528" s="56">
        <v>14</v>
      </c>
      <c r="L528" s="51"/>
      <c r="M528" s="56">
        <v>440</v>
      </c>
      <c r="N528" s="51"/>
      <c r="O528" s="51"/>
      <c r="P528" s="51"/>
      <c r="Q528" s="56">
        <v>257</v>
      </c>
      <c r="R528" s="56">
        <v>187</v>
      </c>
      <c r="S528" s="51"/>
      <c r="T528" s="56">
        <v>444</v>
      </c>
      <c r="U528" s="51"/>
      <c r="V528" s="51"/>
      <c r="W528" s="51"/>
      <c r="X528" s="56">
        <v>148</v>
      </c>
      <c r="Y528" s="51"/>
      <c r="Z528" s="51"/>
      <c r="AA528" s="51"/>
      <c r="AB528" s="56">
        <v>0</v>
      </c>
      <c r="AC528" s="51"/>
      <c r="AD528" s="56">
        <v>0</v>
      </c>
      <c r="AF528" s="35"/>
      <c r="AG528" s="35"/>
      <c r="AH528" s="35"/>
    </row>
    <row r="529" spans="1:34" ht="20.100000000000001" customHeight="1" x14ac:dyDescent="0.2">
      <c r="D529" s="2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F529" s="35"/>
      <c r="AG529" s="35"/>
      <c r="AH529" s="35"/>
    </row>
    <row r="530" spans="1:34" ht="20.100000000000001" customHeight="1" x14ac:dyDescent="0.2">
      <c r="B530" s="6" t="s">
        <v>281</v>
      </c>
      <c r="D530" s="2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F530" s="35"/>
      <c r="AG530" s="35"/>
      <c r="AH530" s="35"/>
    </row>
    <row r="531" spans="1:34" ht="20.100000000000001" customHeight="1" x14ac:dyDescent="0.2">
      <c r="C531" s="3" t="s">
        <v>163</v>
      </c>
      <c r="D531" s="2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F531" s="35"/>
      <c r="AG531" s="35"/>
      <c r="AH531" s="35"/>
    </row>
    <row r="532" spans="1:34" ht="20.100000000000001" customHeight="1" x14ac:dyDescent="0.2">
      <c r="D532" s="2" t="s">
        <v>282</v>
      </c>
      <c r="F532" s="35">
        <v>7</v>
      </c>
      <c r="G532" s="35"/>
      <c r="H532" s="35"/>
      <c r="I532" s="35"/>
      <c r="J532" s="35">
        <v>15</v>
      </c>
      <c r="K532" s="35">
        <v>2</v>
      </c>
      <c r="L532" s="35"/>
      <c r="M532" s="35">
        <v>17</v>
      </c>
      <c r="N532" s="35"/>
      <c r="O532" s="35"/>
      <c r="P532" s="35"/>
      <c r="Q532" s="35">
        <v>8</v>
      </c>
      <c r="R532" s="35">
        <v>8</v>
      </c>
      <c r="S532" s="35"/>
      <c r="T532" s="35">
        <v>16</v>
      </c>
      <c r="U532" s="35"/>
      <c r="V532" s="35"/>
      <c r="W532" s="35"/>
      <c r="X532" s="35">
        <v>8</v>
      </c>
      <c r="Y532" s="35"/>
      <c r="Z532" s="35"/>
      <c r="AA532" s="35"/>
      <c r="AB532" s="35">
        <v>0</v>
      </c>
      <c r="AC532" s="35"/>
      <c r="AD532" s="35">
        <v>0</v>
      </c>
      <c r="AF532" s="35"/>
      <c r="AG532" s="35"/>
      <c r="AH532" s="35"/>
    </row>
    <row r="533" spans="1:34" ht="19.5" customHeight="1" x14ac:dyDescent="0.2">
      <c r="D533" s="44" t="s">
        <v>283</v>
      </c>
      <c r="F533" s="45">
        <v>3</v>
      </c>
      <c r="G533" s="46"/>
      <c r="H533" s="46"/>
      <c r="I533" s="46"/>
      <c r="J533" s="45">
        <v>13</v>
      </c>
      <c r="K533" s="45">
        <v>2</v>
      </c>
      <c r="L533" s="46"/>
      <c r="M533" s="45">
        <v>15</v>
      </c>
      <c r="N533" s="46"/>
      <c r="O533" s="46"/>
      <c r="P533" s="46"/>
      <c r="Q533" s="45">
        <v>11</v>
      </c>
      <c r="R533" s="45">
        <v>4</v>
      </c>
      <c r="S533" s="46"/>
      <c r="T533" s="45">
        <v>15</v>
      </c>
      <c r="U533" s="46"/>
      <c r="V533" s="46"/>
      <c r="W533" s="46"/>
      <c r="X533" s="45">
        <v>3</v>
      </c>
      <c r="Y533" s="46"/>
      <c r="Z533" s="46"/>
      <c r="AA533" s="46"/>
      <c r="AB533" s="45">
        <v>0</v>
      </c>
      <c r="AC533" s="46"/>
      <c r="AD533" s="45">
        <v>0</v>
      </c>
      <c r="AF533" s="35"/>
      <c r="AG533" s="35"/>
      <c r="AH533" s="35"/>
    </row>
    <row r="534" spans="1:34" ht="20.100000000000001" customHeight="1" x14ac:dyDescent="0.2">
      <c r="D534" s="2" t="s">
        <v>132</v>
      </c>
      <c r="F534" s="35">
        <v>4</v>
      </c>
      <c r="G534" s="35"/>
      <c r="H534" s="35"/>
      <c r="I534" s="35"/>
      <c r="J534" s="35">
        <v>11</v>
      </c>
      <c r="K534" s="35">
        <v>0</v>
      </c>
      <c r="L534" s="35"/>
      <c r="M534" s="35">
        <v>11</v>
      </c>
      <c r="N534" s="35"/>
      <c r="O534" s="35"/>
      <c r="P534" s="35"/>
      <c r="Q534" s="35">
        <v>10</v>
      </c>
      <c r="R534" s="35">
        <v>4</v>
      </c>
      <c r="S534" s="35"/>
      <c r="T534" s="35">
        <v>14</v>
      </c>
      <c r="U534" s="35"/>
      <c r="V534" s="35"/>
      <c r="W534" s="35"/>
      <c r="X534" s="35">
        <v>1</v>
      </c>
      <c r="Y534" s="35"/>
      <c r="Z534" s="35"/>
      <c r="AA534" s="35"/>
      <c r="AB534" s="35">
        <v>0</v>
      </c>
      <c r="AC534" s="35"/>
      <c r="AD534" s="35">
        <v>0</v>
      </c>
      <c r="AF534" s="35"/>
      <c r="AG534" s="35"/>
      <c r="AH534" s="35"/>
    </row>
    <row r="535" spans="1:34" ht="19.5" customHeight="1" x14ac:dyDescent="0.2">
      <c r="D535" s="44" t="s">
        <v>118</v>
      </c>
      <c r="F535" s="45">
        <v>3</v>
      </c>
      <c r="G535" s="46"/>
      <c r="H535" s="46"/>
      <c r="I535" s="46"/>
      <c r="J535" s="45">
        <v>11</v>
      </c>
      <c r="K535" s="45">
        <v>0</v>
      </c>
      <c r="L535" s="46"/>
      <c r="M535" s="45">
        <v>11</v>
      </c>
      <c r="N535" s="46"/>
      <c r="O535" s="46"/>
      <c r="P535" s="46"/>
      <c r="Q535" s="45">
        <v>9</v>
      </c>
      <c r="R535" s="45">
        <v>2</v>
      </c>
      <c r="S535" s="46"/>
      <c r="T535" s="45">
        <v>11</v>
      </c>
      <c r="U535" s="46"/>
      <c r="V535" s="46"/>
      <c r="W535" s="46"/>
      <c r="X535" s="45">
        <v>3</v>
      </c>
      <c r="Y535" s="46"/>
      <c r="Z535" s="46"/>
      <c r="AA535" s="46"/>
      <c r="AB535" s="45">
        <v>0</v>
      </c>
      <c r="AC535" s="46"/>
      <c r="AD535" s="45">
        <v>0</v>
      </c>
      <c r="AF535" s="35"/>
      <c r="AG535" s="35"/>
      <c r="AH535" s="35"/>
    </row>
    <row r="536" spans="1:34" ht="20.100000000000001" customHeight="1" x14ac:dyDescent="0.2">
      <c r="D536" s="2" t="s">
        <v>135</v>
      </c>
      <c r="F536" s="35">
        <v>11</v>
      </c>
      <c r="G536" s="35"/>
      <c r="H536" s="35"/>
      <c r="I536" s="35"/>
      <c r="J536" s="35">
        <v>24</v>
      </c>
      <c r="K536" s="35">
        <v>1</v>
      </c>
      <c r="L536" s="35"/>
      <c r="M536" s="35">
        <v>25</v>
      </c>
      <c r="N536" s="35"/>
      <c r="O536" s="35"/>
      <c r="P536" s="35"/>
      <c r="Q536" s="35">
        <v>10</v>
      </c>
      <c r="R536" s="35">
        <v>14</v>
      </c>
      <c r="S536" s="35"/>
      <c r="T536" s="35">
        <v>24</v>
      </c>
      <c r="U536" s="35"/>
      <c r="V536" s="35"/>
      <c r="W536" s="35"/>
      <c r="X536" s="35">
        <v>12</v>
      </c>
      <c r="Y536" s="35"/>
      <c r="Z536" s="35"/>
      <c r="AA536" s="35"/>
      <c r="AB536" s="35">
        <v>0</v>
      </c>
      <c r="AC536" s="35"/>
      <c r="AD536" s="35">
        <v>0</v>
      </c>
      <c r="AF536" s="35"/>
      <c r="AG536" s="35"/>
      <c r="AH536" s="35"/>
    </row>
    <row r="537" spans="1:34" ht="19.5" customHeight="1" x14ac:dyDescent="0.2">
      <c r="D537" s="44" t="s">
        <v>122</v>
      </c>
      <c r="F537" s="45">
        <v>20</v>
      </c>
      <c r="G537" s="46"/>
      <c r="H537" s="46"/>
      <c r="I537" s="46"/>
      <c r="J537" s="45">
        <v>23</v>
      </c>
      <c r="K537" s="45">
        <v>0</v>
      </c>
      <c r="L537" s="46"/>
      <c r="M537" s="45">
        <v>23</v>
      </c>
      <c r="N537" s="46"/>
      <c r="O537" s="46"/>
      <c r="P537" s="46"/>
      <c r="Q537" s="45">
        <v>9</v>
      </c>
      <c r="R537" s="45">
        <v>18</v>
      </c>
      <c r="S537" s="46"/>
      <c r="T537" s="45">
        <v>27</v>
      </c>
      <c r="U537" s="46"/>
      <c r="V537" s="46"/>
      <c r="W537" s="46"/>
      <c r="X537" s="45">
        <v>16</v>
      </c>
      <c r="Y537" s="46"/>
      <c r="Z537" s="46"/>
      <c r="AA537" s="46"/>
      <c r="AB537" s="45">
        <v>0</v>
      </c>
      <c r="AC537" s="46"/>
      <c r="AD537" s="45">
        <v>0</v>
      </c>
      <c r="AF537" s="35"/>
      <c r="AG537" s="35"/>
      <c r="AH537" s="35"/>
    </row>
    <row r="538" spans="1:34" ht="20.100000000000001" customHeight="1" x14ac:dyDescent="0.2">
      <c r="D538" s="2" t="s">
        <v>284</v>
      </c>
      <c r="F538" s="35">
        <v>53</v>
      </c>
      <c r="G538" s="35"/>
      <c r="H538" s="35"/>
      <c r="I538" s="35"/>
      <c r="J538" s="35">
        <v>81</v>
      </c>
      <c r="K538" s="35">
        <v>4</v>
      </c>
      <c r="L538" s="35"/>
      <c r="M538" s="35">
        <v>85</v>
      </c>
      <c r="N538" s="35"/>
      <c r="O538" s="35"/>
      <c r="P538" s="35"/>
      <c r="Q538" s="35">
        <v>21</v>
      </c>
      <c r="R538" s="35">
        <v>52</v>
      </c>
      <c r="S538" s="35"/>
      <c r="T538" s="35">
        <v>73</v>
      </c>
      <c r="U538" s="35"/>
      <c r="V538" s="35"/>
      <c r="W538" s="35"/>
      <c r="X538" s="35">
        <v>65</v>
      </c>
      <c r="Y538" s="35"/>
      <c r="Z538" s="35"/>
      <c r="AA538" s="35"/>
      <c r="AB538" s="35">
        <v>0</v>
      </c>
      <c r="AC538" s="35"/>
      <c r="AD538" s="35">
        <v>0</v>
      </c>
      <c r="AF538" s="35"/>
      <c r="AG538" s="35"/>
      <c r="AH538" s="35"/>
    </row>
    <row r="539" spans="1:34" ht="19.5" customHeight="1" x14ac:dyDescent="0.2">
      <c r="D539" s="44" t="s">
        <v>285</v>
      </c>
      <c r="F539" s="45">
        <v>46</v>
      </c>
      <c r="G539" s="46"/>
      <c r="H539" s="46"/>
      <c r="I539" s="46"/>
      <c r="J539" s="45">
        <v>77</v>
      </c>
      <c r="K539" s="45">
        <v>2</v>
      </c>
      <c r="L539" s="46"/>
      <c r="M539" s="45">
        <v>79</v>
      </c>
      <c r="N539" s="46"/>
      <c r="O539" s="46"/>
      <c r="P539" s="46"/>
      <c r="Q539" s="45">
        <v>18</v>
      </c>
      <c r="R539" s="45">
        <v>35</v>
      </c>
      <c r="S539" s="46"/>
      <c r="T539" s="45">
        <v>53</v>
      </c>
      <c r="U539" s="46"/>
      <c r="V539" s="46"/>
      <c r="W539" s="46"/>
      <c r="X539" s="45">
        <v>72</v>
      </c>
      <c r="Y539" s="46"/>
      <c r="Z539" s="46"/>
      <c r="AA539" s="46"/>
      <c r="AB539" s="45">
        <v>0</v>
      </c>
      <c r="AC539" s="46"/>
      <c r="AD539" s="45">
        <v>0</v>
      </c>
      <c r="AF539" s="35"/>
      <c r="AG539" s="35"/>
      <c r="AH539" s="35"/>
    </row>
    <row r="540" spans="1:34" ht="20.100000000000001" customHeight="1" x14ac:dyDescent="0.2">
      <c r="D540" s="2" t="s">
        <v>286</v>
      </c>
      <c r="F540" s="35">
        <v>13</v>
      </c>
      <c r="G540" s="35"/>
      <c r="H540" s="35"/>
      <c r="I540" s="35"/>
      <c r="J540" s="35">
        <v>17</v>
      </c>
      <c r="K540" s="35">
        <v>1</v>
      </c>
      <c r="L540" s="35"/>
      <c r="M540" s="35">
        <v>18</v>
      </c>
      <c r="N540" s="35"/>
      <c r="O540" s="35"/>
      <c r="P540" s="35"/>
      <c r="Q540" s="35">
        <v>7</v>
      </c>
      <c r="R540" s="35">
        <v>12</v>
      </c>
      <c r="S540" s="35"/>
      <c r="T540" s="35">
        <v>19</v>
      </c>
      <c r="U540" s="35"/>
      <c r="V540" s="35"/>
      <c r="W540" s="35"/>
      <c r="X540" s="35">
        <v>12</v>
      </c>
      <c r="Y540" s="35"/>
      <c r="Z540" s="35"/>
      <c r="AA540" s="35"/>
      <c r="AB540" s="35">
        <v>0</v>
      </c>
      <c r="AC540" s="35"/>
      <c r="AD540" s="35">
        <v>0</v>
      </c>
      <c r="AF540" s="35"/>
      <c r="AG540" s="35"/>
      <c r="AH540" s="35"/>
    </row>
    <row r="541" spans="1:34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5</v>
      </c>
      <c r="K541" s="45">
        <v>0</v>
      </c>
      <c r="L541" s="46"/>
      <c r="M541" s="45">
        <v>5</v>
      </c>
      <c r="N541" s="46"/>
      <c r="O541" s="46"/>
      <c r="P541" s="46"/>
      <c r="Q541" s="45">
        <v>1</v>
      </c>
      <c r="R541" s="45">
        <v>0</v>
      </c>
      <c r="S541" s="46"/>
      <c r="T541" s="45">
        <v>1</v>
      </c>
      <c r="U541" s="46"/>
      <c r="V541" s="46"/>
      <c r="W541" s="46"/>
      <c r="X541" s="45">
        <v>4</v>
      </c>
      <c r="Y541" s="46"/>
      <c r="Z541" s="46"/>
      <c r="AA541" s="46"/>
      <c r="AB541" s="45">
        <v>0</v>
      </c>
      <c r="AC541" s="46"/>
      <c r="AD541" s="45">
        <v>0</v>
      </c>
      <c r="AF541" s="35"/>
      <c r="AG541" s="35"/>
      <c r="AH541" s="35"/>
    </row>
    <row r="542" spans="1:34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37</v>
      </c>
      <c r="K542" s="35">
        <v>0</v>
      </c>
      <c r="L542" s="35"/>
      <c r="M542" s="35">
        <v>37</v>
      </c>
      <c r="N542" s="35"/>
      <c r="O542" s="35"/>
      <c r="P542" s="35"/>
      <c r="Q542" s="35">
        <v>5</v>
      </c>
      <c r="R542" s="35">
        <v>1</v>
      </c>
      <c r="S542" s="35"/>
      <c r="T542" s="35">
        <v>6</v>
      </c>
      <c r="U542" s="35"/>
      <c r="V542" s="35"/>
      <c r="W542" s="35"/>
      <c r="X542" s="35">
        <v>31</v>
      </c>
      <c r="Y542" s="35"/>
      <c r="Z542" s="35"/>
      <c r="AA542" s="35"/>
      <c r="AB542" s="35">
        <v>0</v>
      </c>
      <c r="AC542" s="35"/>
      <c r="AD542" s="35">
        <v>0</v>
      </c>
      <c r="AF542" s="35"/>
      <c r="AG542" s="35"/>
      <c r="AH542" s="35"/>
    </row>
    <row r="543" spans="1:34" ht="20.100000000000001" customHeight="1" x14ac:dyDescent="0.2">
      <c r="D543" s="2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F543" s="35"/>
      <c r="AG543" s="35"/>
      <c r="AH543" s="35"/>
    </row>
    <row r="544" spans="1:34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160</v>
      </c>
      <c r="G544" s="51"/>
      <c r="H544" s="51"/>
      <c r="I544" s="51"/>
      <c r="J544" s="50">
        <v>314</v>
      </c>
      <c r="K544" s="50">
        <v>12</v>
      </c>
      <c r="L544" s="51"/>
      <c r="M544" s="50">
        <v>326</v>
      </c>
      <c r="N544" s="51"/>
      <c r="O544" s="51"/>
      <c r="P544" s="51"/>
      <c r="Q544" s="50">
        <v>109</v>
      </c>
      <c r="R544" s="50">
        <v>150</v>
      </c>
      <c r="S544" s="51"/>
      <c r="T544" s="50">
        <v>259</v>
      </c>
      <c r="U544" s="51"/>
      <c r="V544" s="51"/>
      <c r="W544" s="51"/>
      <c r="X544" s="50">
        <v>227</v>
      </c>
      <c r="Y544" s="51"/>
      <c r="Z544" s="51"/>
      <c r="AA544" s="51"/>
      <c r="AB544" s="50">
        <v>0</v>
      </c>
      <c r="AC544" s="51"/>
      <c r="AD544" s="50">
        <v>0</v>
      </c>
      <c r="AF544" s="35"/>
      <c r="AG544" s="35"/>
      <c r="AH544" s="35"/>
    </row>
    <row r="545" spans="1:34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F545" s="35"/>
      <c r="AG545" s="35"/>
      <c r="AH545" s="35"/>
    </row>
    <row r="546" spans="1:34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F546" s="35"/>
      <c r="AG546" s="35"/>
      <c r="AH546" s="35"/>
    </row>
    <row r="547" spans="1:34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14</v>
      </c>
      <c r="G547" s="35"/>
      <c r="H547" s="35"/>
      <c r="I547" s="35"/>
      <c r="J547" s="35">
        <v>10</v>
      </c>
      <c r="K547" s="35">
        <v>3</v>
      </c>
      <c r="L547" s="35"/>
      <c r="M547" s="35">
        <v>13</v>
      </c>
      <c r="N547" s="35"/>
      <c r="O547" s="35"/>
      <c r="P547" s="35"/>
      <c r="Q547" s="35">
        <v>5</v>
      </c>
      <c r="R547" s="35">
        <v>12</v>
      </c>
      <c r="S547" s="35"/>
      <c r="T547" s="35">
        <v>17</v>
      </c>
      <c r="U547" s="35"/>
      <c r="V547" s="35"/>
      <c r="W547" s="35"/>
      <c r="X547" s="35">
        <v>10</v>
      </c>
      <c r="Y547" s="35"/>
      <c r="Z547" s="35"/>
      <c r="AA547" s="35"/>
      <c r="AB547" s="35">
        <v>0</v>
      </c>
      <c r="AC547" s="35"/>
      <c r="AD547" s="35">
        <v>0</v>
      </c>
      <c r="AF547" s="35"/>
      <c r="AG547" s="35"/>
      <c r="AH547" s="35"/>
    </row>
    <row r="548" spans="1:34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F548" s="35"/>
      <c r="AG548" s="35"/>
      <c r="AH548" s="35"/>
    </row>
    <row r="549" spans="1:34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14</v>
      </c>
      <c r="G549" s="51"/>
      <c r="H549" s="51"/>
      <c r="I549" s="51"/>
      <c r="J549" s="50">
        <v>10</v>
      </c>
      <c r="K549" s="50">
        <v>3</v>
      </c>
      <c r="L549" s="51"/>
      <c r="M549" s="50">
        <v>13</v>
      </c>
      <c r="N549" s="51"/>
      <c r="O549" s="51"/>
      <c r="P549" s="51"/>
      <c r="Q549" s="50">
        <v>5</v>
      </c>
      <c r="R549" s="50">
        <v>12</v>
      </c>
      <c r="S549" s="51"/>
      <c r="T549" s="50">
        <v>17</v>
      </c>
      <c r="U549" s="51"/>
      <c r="V549" s="51"/>
      <c r="W549" s="51"/>
      <c r="X549" s="50">
        <v>10</v>
      </c>
      <c r="Y549" s="51"/>
      <c r="Z549" s="51"/>
      <c r="AA549" s="51"/>
      <c r="AB549" s="50">
        <v>0</v>
      </c>
      <c r="AC549" s="51"/>
      <c r="AD549" s="50">
        <v>0</v>
      </c>
      <c r="AF549" s="35"/>
      <c r="AG549" s="35"/>
      <c r="AH549" s="35"/>
    </row>
    <row r="550" spans="1:34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F550" s="35"/>
      <c r="AG550" s="35"/>
      <c r="AH550" s="35"/>
    </row>
    <row r="551" spans="1:34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F551" s="35"/>
      <c r="AG551" s="35"/>
      <c r="AH551" s="35"/>
    </row>
    <row r="552" spans="1:34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/>
      <c r="M552" s="35">
        <v>0</v>
      </c>
      <c r="N552" s="35"/>
      <c r="O552" s="35"/>
      <c r="P552" s="35"/>
      <c r="Q552" s="35">
        <v>0</v>
      </c>
      <c r="R552" s="35">
        <v>0</v>
      </c>
      <c r="S552" s="35"/>
      <c r="T552" s="35">
        <v>0</v>
      </c>
      <c r="U552" s="35"/>
      <c r="V552" s="35"/>
      <c r="W552" s="35"/>
      <c r="X552" s="35">
        <v>0</v>
      </c>
      <c r="Y552" s="35"/>
      <c r="Z552" s="35"/>
      <c r="AA552" s="35"/>
      <c r="AB552" s="35">
        <v>0</v>
      </c>
      <c r="AC552" s="35"/>
      <c r="AD552" s="35">
        <v>0</v>
      </c>
      <c r="AF552" s="35"/>
      <c r="AG552" s="35"/>
      <c r="AH552" s="35"/>
    </row>
    <row r="553" spans="1:34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6"/>
      <c r="M553" s="45">
        <v>0</v>
      </c>
      <c r="N553" s="46"/>
      <c r="O553" s="46"/>
      <c r="P553" s="46"/>
      <c r="Q553" s="45">
        <v>0</v>
      </c>
      <c r="R553" s="45">
        <v>0</v>
      </c>
      <c r="S553" s="46"/>
      <c r="T553" s="45">
        <v>0</v>
      </c>
      <c r="U553" s="46"/>
      <c r="V553" s="46"/>
      <c r="W553" s="46"/>
      <c r="X553" s="45">
        <v>0</v>
      </c>
      <c r="Y553" s="46"/>
      <c r="Z553" s="46"/>
      <c r="AA553" s="46"/>
      <c r="AB553" s="45">
        <v>0</v>
      </c>
      <c r="AC553" s="46"/>
      <c r="AD553" s="45">
        <v>0</v>
      </c>
      <c r="AF553" s="35"/>
      <c r="AG553" s="35"/>
      <c r="AH553" s="35"/>
    </row>
    <row r="554" spans="1:34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/>
      <c r="M554" s="35">
        <v>0</v>
      </c>
      <c r="N554" s="35"/>
      <c r="O554" s="35"/>
      <c r="P554" s="35"/>
      <c r="Q554" s="35">
        <v>0</v>
      </c>
      <c r="R554" s="35">
        <v>0</v>
      </c>
      <c r="S554" s="35"/>
      <c r="T554" s="35">
        <v>0</v>
      </c>
      <c r="U554" s="35"/>
      <c r="V554" s="35"/>
      <c r="W554" s="35"/>
      <c r="X554" s="35">
        <v>0</v>
      </c>
      <c r="Y554" s="35"/>
      <c r="Z554" s="35"/>
      <c r="AA554" s="35"/>
      <c r="AB554" s="35">
        <v>0</v>
      </c>
      <c r="AC554" s="35"/>
      <c r="AD554" s="35">
        <v>0</v>
      </c>
      <c r="AF554" s="35"/>
      <c r="AG554" s="35"/>
      <c r="AH554" s="35"/>
    </row>
    <row r="555" spans="1:34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F555" s="35"/>
      <c r="AG555" s="35"/>
      <c r="AH555" s="35"/>
    </row>
    <row r="556" spans="1:34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1"/>
      <c r="M556" s="50">
        <v>0</v>
      </c>
      <c r="N556" s="51"/>
      <c r="O556" s="51"/>
      <c r="P556" s="51"/>
      <c r="Q556" s="50">
        <v>0</v>
      </c>
      <c r="R556" s="50">
        <v>0</v>
      </c>
      <c r="S556" s="51"/>
      <c r="T556" s="50">
        <v>0</v>
      </c>
      <c r="U556" s="51"/>
      <c r="V556" s="51"/>
      <c r="W556" s="51"/>
      <c r="X556" s="50">
        <v>0</v>
      </c>
      <c r="Y556" s="51"/>
      <c r="Z556" s="51"/>
      <c r="AA556" s="51"/>
      <c r="AB556" s="50">
        <v>0</v>
      </c>
      <c r="AC556" s="51"/>
      <c r="AD556" s="50">
        <v>0</v>
      </c>
      <c r="AF556" s="35"/>
      <c r="AG556" s="35"/>
      <c r="AH556" s="35"/>
    </row>
    <row r="557" spans="1:34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F557" s="35"/>
      <c r="AG557" s="35"/>
      <c r="AH557" s="35"/>
    </row>
    <row r="558" spans="1:34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174</v>
      </c>
      <c r="G558" s="51"/>
      <c r="H558" s="51"/>
      <c r="I558" s="51"/>
      <c r="J558" s="56">
        <v>324</v>
      </c>
      <c r="K558" s="56">
        <v>15</v>
      </c>
      <c r="L558" s="51"/>
      <c r="M558" s="56">
        <v>339</v>
      </c>
      <c r="N558" s="51"/>
      <c r="O558" s="51"/>
      <c r="P558" s="51"/>
      <c r="Q558" s="56">
        <v>114</v>
      </c>
      <c r="R558" s="56">
        <v>162</v>
      </c>
      <c r="S558" s="51"/>
      <c r="T558" s="56">
        <v>276</v>
      </c>
      <c r="U558" s="51"/>
      <c r="V558" s="51"/>
      <c r="W558" s="51"/>
      <c r="X558" s="56">
        <v>237</v>
      </c>
      <c r="Y558" s="51"/>
      <c r="Z558" s="51"/>
      <c r="AA558" s="51"/>
      <c r="AB558" s="56">
        <v>0</v>
      </c>
      <c r="AC558" s="51"/>
      <c r="AD558" s="56">
        <v>0</v>
      </c>
      <c r="AF558" s="35"/>
      <c r="AG558" s="35"/>
      <c r="AH558" s="35"/>
    </row>
    <row r="559" spans="1:34" ht="20.100000000000001" customHeight="1" x14ac:dyDescent="0.2">
      <c r="D559" s="2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F559" s="35"/>
      <c r="AG559" s="35"/>
      <c r="AH559" s="35"/>
    </row>
    <row r="560" spans="1:34" ht="20.100000000000001" customHeight="1" x14ac:dyDescent="0.2">
      <c r="B560" s="6" t="s">
        <v>290</v>
      </c>
      <c r="D560" s="2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F560" s="35"/>
      <c r="AG560" s="35"/>
      <c r="AH560" s="35"/>
    </row>
    <row r="561" spans="1:34" ht="20.100000000000001" customHeight="1" x14ac:dyDescent="0.2">
      <c r="C561" s="3" t="s">
        <v>0</v>
      </c>
      <c r="D561" s="2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F561" s="35"/>
      <c r="AG561" s="35"/>
      <c r="AH561" s="35"/>
    </row>
    <row r="562" spans="1:34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/>
      <c r="M562" s="35">
        <v>0</v>
      </c>
      <c r="N562" s="35"/>
      <c r="O562" s="35"/>
      <c r="P562" s="35"/>
      <c r="Q562" s="35">
        <v>0</v>
      </c>
      <c r="R562" s="35">
        <v>0</v>
      </c>
      <c r="S562" s="35"/>
      <c r="T562" s="35">
        <v>0</v>
      </c>
      <c r="U562" s="35"/>
      <c r="V562" s="35"/>
      <c r="W562" s="35"/>
      <c r="X562" s="35">
        <v>0</v>
      </c>
      <c r="Y562" s="35"/>
      <c r="Z562" s="35"/>
      <c r="AA562" s="35"/>
      <c r="AB562" s="35">
        <v>0</v>
      </c>
      <c r="AC562" s="35"/>
      <c r="AD562" s="35">
        <v>0</v>
      </c>
      <c r="AF562" s="35"/>
      <c r="AG562" s="35"/>
      <c r="AH562" s="35"/>
    </row>
    <row r="563" spans="1:34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6"/>
      <c r="M563" s="45">
        <v>0</v>
      </c>
      <c r="N563" s="46"/>
      <c r="O563" s="46"/>
      <c r="P563" s="46"/>
      <c r="Q563" s="45">
        <v>0</v>
      </c>
      <c r="R563" s="45">
        <v>0</v>
      </c>
      <c r="S563" s="46"/>
      <c r="T563" s="45">
        <v>0</v>
      </c>
      <c r="U563" s="46"/>
      <c r="V563" s="46"/>
      <c r="W563" s="46"/>
      <c r="X563" s="45">
        <v>0</v>
      </c>
      <c r="Y563" s="46"/>
      <c r="Z563" s="46"/>
      <c r="AA563" s="46"/>
      <c r="AB563" s="45">
        <v>0</v>
      </c>
      <c r="AC563" s="46"/>
      <c r="AD563" s="45">
        <v>0</v>
      </c>
      <c r="AF563" s="35"/>
      <c r="AG563" s="35"/>
      <c r="AH563" s="35"/>
    </row>
    <row r="564" spans="1:34" ht="20.100000000000001" customHeight="1" x14ac:dyDescent="0.2">
      <c r="D564" s="2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F564" s="35"/>
      <c r="AG564" s="35"/>
      <c r="AH564" s="35"/>
    </row>
    <row r="565" spans="1:34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1"/>
      <c r="M565" s="50">
        <v>0</v>
      </c>
      <c r="N565" s="51"/>
      <c r="O565" s="51"/>
      <c r="P565" s="51"/>
      <c r="Q565" s="50">
        <v>0</v>
      </c>
      <c r="R565" s="50">
        <v>0</v>
      </c>
      <c r="S565" s="51"/>
      <c r="T565" s="50">
        <v>0</v>
      </c>
      <c r="U565" s="51"/>
      <c r="V565" s="51"/>
      <c r="W565" s="51"/>
      <c r="X565" s="50">
        <v>0</v>
      </c>
      <c r="Y565" s="51"/>
      <c r="Z565" s="51"/>
      <c r="AA565" s="51"/>
      <c r="AB565" s="50">
        <v>0</v>
      </c>
      <c r="AC565" s="51"/>
      <c r="AD565" s="50">
        <v>0</v>
      </c>
      <c r="AF565" s="35"/>
      <c r="AG565" s="35"/>
      <c r="AH565" s="35"/>
    </row>
    <row r="566" spans="1:34" ht="20.100000000000001" customHeight="1" x14ac:dyDescent="0.2">
      <c r="D566" s="2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F566" s="35"/>
      <c r="AG566" s="35"/>
      <c r="AH566" s="35"/>
    </row>
    <row r="567" spans="1:34" ht="20.100000000000001" customHeight="1" x14ac:dyDescent="0.2">
      <c r="C567" s="3" t="s">
        <v>263</v>
      </c>
      <c r="D567" s="2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F567" s="35"/>
      <c r="AG567" s="35"/>
      <c r="AH567" s="35"/>
    </row>
    <row r="568" spans="1:34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131</v>
      </c>
      <c r="K568" s="35">
        <v>5</v>
      </c>
      <c r="L568" s="35"/>
      <c r="M568" s="35">
        <v>136</v>
      </c>
      <c r="N568" s="35"/>
      <c r="O568" s="35"/>
      <c r="P568" s="35"/>
      <c r="Q568" s="35">
        <v>61</v>
      </c>
      <c r="R568" s="35">
        <v>103</v>
      </c>
      <c r="S568" s="35"/>
      <c r="T568" s="35">
        <v>164</v>
      </c>
      <c r="U568" s="35"/>
      <c r="V568" s="35"/>
      <c r="W568" s="35"/>
      <c r="X568" s="35">
        <v>70</v>
      </c>
      <c r="Y568" s="35"/>
      <c r="Z568" s="35"/>
      <c r="AA568" s="35"/>
      <c r="AB568" s="35">
        <v>98</v>
      </c>
      <c r="AC568" s="35"/>
      <c r="AD568" s="35">
        <v>0</v>
      </c>
      <c r="AF568" s="35"/>
      <c r="AG568" s="35"/>
      <c r="AH568" s="35"/>
    </row>
    <row r="569" spans="1:34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128</v>
      </c>
      <c r="K569" s="45">
        <v>6</v>
      </c>
      <c r="L569" s="46"/>
      <c r="M569" s="45">
        <v>134</v>
      </c>
      <c r="N569" s="46"/>
      <c r="O569" s="46"/>
      <c r="P569" s="46"/>
      <c r="Q569" s="45">
        <v>47</v>
      </c>
      <c r="R569" s="45">
        <v>84</v>
      </c>
      <c r="S569" s="46"/>
      <c r="T569" s="45">
        <v>131</v>
      </c>
      <c r="U569" s="46"/>
      <c r="V569" s="46"/>
      <c r="W569" s="46"/>
      <c r="X569" s="45">
        <v>107</v>
      </c>
      <c r="Y569" s="46"/>
      <c r="Z569" s="46"/>
      <c r="AA569" s="46"/>
      <c r="AB569" s="45">
        <v>104</v>
      </c>
      <c r="AC569" s="46"/>
      <c r="AD569" s="45">
        <v>0</v>
      </c>
      <c r="AF569" s="35"/>
      <c r="AG569" s="35"/>
      <c r="AH569" s="35"/>
    </row>
    <row r="570" spans="1:34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127</v>
      </c>
      <c r="K570" s="35">
        <v>4</v>
      </c>
      <c r="L570" s="35"/>
      <c r="M570" s="35">
        <v>131</v>
      </c>
      <c r="N570" s="35"/>
      <c r="O570" s="35"/>
      <c r="P570" s="35"/>
      <c r="Q570" s="35">
        <v>59</v>
      </c>
      <c r="R570" s="35">
        <v>95</v>
      </c>
      <c r="S570" s="35"/>
      <c r="T570" s="35">
        <v>154</v>
      </c>
      <c r="U570" s="35"/>
      <c r="V570" s="35"/>
      <c r="W570" s="35"/>
      <c r="X570" s="35">
        <v>62</v>
      </c>
      <c r="Y570" s="35"/>
      <c r="Z570" s="35"/>
      <c r="AA570" s="35"/>
      <c r="AB570" s="35">
        <v>85</v>
      </c>
      <c r="AC570" s="35"/>
      <c r="AD570" s="35">
        <v>0</v>
      </c>
      <c r="AF570" s="35"/>
      <c r="AG570" s="35"/>
      <c r="AH570" s="35"/>
    </row>
    <row r="571" spans="1:34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125</v>
      </c>
      <c r="K571" s="45">
        <v>1</v>
      </c>
      <c r="L571" s="46"/>
      <c r="M571" s="45">
        <v>126</v>
      </c>
      <c r="N571" s="46"/>
      <c r="O571" s="46"/>
      <c r="P571" s="46"/>
      <c r="Q571" s="45">
        <v>60</v>
      </c>
      <c r="R571" s="45">
        <v>52</v>
      </c>
      <c r="S571" s="46"/>
      <c r="T571" s="45">
        <v>112</v>
      </c>
      <c r="U571" s="46"/>
      <c r="V571" s="46"/>
      <c r="W571" s="46"/>
      <c r="X571" s="45">
        <v>107</v>
      </c>
      <c r="Y571" s="46"/>
      <c r="Z571" s="46"/>
      <c r="AA571" s="46"/>
      <c r="AB571" s="45">
        <v>93</v>
      </c>
      <c r="AC571" s="46"/>
      <c r="AD571" s="45">
        <v>0</v>
      </c>
      <c r="AF571" s="35"/>
      <c r="AG571" s="35"/>
      <c r="AH571" s="35"/>
    </row>
    <row r="572" spans="1:34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126</v>
      </c>
      <c r="K572" s="35">
        <v>2</v>
      </c>
      <c r="L572" s="35"/>
      <c r="M572" s="35">
        <v>128</v>
      </c>
      <c r="N572" s="35"/>
      <c r="O572" s="35"/>
      <c r="P572" s="35"/>
      <c r="Q572" s="35">
        <v>66</v>
      </c>
      <c r="R572" s="35">
        <v>86</v>
      </c>
      <c r="S572" s="35"/>
      <c r="T572" s="35">
        <v>152</v>
      </c>
      <c r="U572" s="35"/>
      <c r="V572" s="35"/>
      <c r="W572" s="35"/>
      <c r="X572" s="35">
        <v>66</v>
      </c>
      <c r="Y572" s="35"/>
      <c r="Z572" s="35"/>
      <c r="AA572" s="35"/>
      <c r="AB572" s="35">
        <v>90</v>
      </c>
      <c r="AC572" s="35"/>
      <c r="AD572" s="35">
        <v>0</v>
      </c>
      <c r="AF572" s="35"/>
      <c r="AG572" s="35"/>
      <c r="AH572" s="35"/>
    </row>
    <row r="573" spans="1:34" ht="20.100000000000001" customHeight="1" x14ac:dyDescent="0.2">
      <c r="D573" s="2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F573" s="35"/>
      <c r="AG573" s="35"/>
      <c r="AH573" s="35"/>
    </row>
    <row r="574" spans="1:34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637</v>
      </c>
      <c r="K574" s="50">
        <v>18</v>
      </c>
      <c r="L574" s="51"/>
      <c r="M574" s="50">
        <v>655</v>
      </c>
      <c r="N574" s="51"/>
      <c r="O574" s="51"/>
      <c r="P574" s="51"/>
      <c r="Q574" s="50">
        <v>293</v>
      </c>
      <c r="R574" s="50">
        <v>420</v>
      </c>
      <c r="S574" s="51"/>
      <c r="T574" s="50">
        <v>713</v>
      </c>
      <c r="U574" s="51"/>
      <c r="V574" s="51"/>
      <c r="W574" s="51"/>
      <c r="X574" s="50">
        <v>412</v>
      </c>
      <c r="Y574" s="51"/>
      <c r="Z574" s="51"/>
      <c r="AA574" s="51"/>
      <c r="AB574" s="50">
        <v>470</v>
      </c>
      <c r="AC574" s="51"/>
      <c r="AD574" s="50">
        <v>0</v>
      </c>
      <c r="AF574" s="35"/>
      <c r="AG574" s="35"/>
      <c r="AH574" s="35"/>
    </row>
    <row r="575" spans="1:34" ht="20.100000000000001" customHeight="1" x14ac:dyDescent="0.2">
      <c r="D575" s="2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F575" s="35"/>
      <c r="AG575" s="35"/>
      <c r="AH575" s="35"/>
    </row>
    <row r="576" spans="1:34" ht="20.100000000000001" customHeight="1" x14ac:dyDescent="0.2">
      <c r="C576" s="3" t="s">
        <v>163</v>
      </c>
      <c r="D576" s="2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F576" s="35"/>
      <c r="AG576" s="35"/>
      <c r="AH576" s="35"/>
    </row>
    <row r="577" spans="1:34" ht="20.100000000000001" customHeight="1" x14ac:dyDescent="0.2">
      <c r="D577" s="2" t="s">
        <v>291</v>
      </c>
      <c r="F577" s="35">
        <v>98</v>
      </c>
      <c r="G577" s="35"/>
      <c r="H577" s="35"/>
      <c r="I577" s="35"/>
      <c r="J577" s="35">
        <v>54</v>
      </c>
      <c r="K577" s="35">
        <v>0</v>
      </c>
      <c r="L577" s="35"/>
      <c r="M577" s="35">
        <v>54</v>
      </c>
      <c r="N577" s="35"/>
      <c r="O577" s="35"/>
      <c r="P577" s="35"/>
      <c r="Q577" s="35">
        <v>14</v>
      </c>
      <c r="R577" s="35">
        <v>40</v>
      </c>
      <c r="S577" s="35"/>
      <c r="T577" s="35">
        <v>54</v>
      </c>
      <c r="U577" s="35"/>
      <c r="V577" s="35"/>
      <c r="W577" s="35"/>
      <c r="X577" s="35">
        <v>0</v>
      </c>
      <c r="Y577" s="35"/>
      <c r="Z577" s="35"/>
      <c r="AA577" s="35"/>
      <c r="AB577" s="35">
        <v>0</v>
      </c>
      <c r="AC577" s="35"/>
      <c r="AD577" s="35">
        <v>98</v>
      </c>
      <c r="AF577" s="35"/>
      <c r="AG577" s="35"/>
      <c r="AH577" s="35"/>
    </row>
    <row r="578" spans="1:34" ht="19.5" customHeight="1" x14ac:dyDescent="0.2">
      <c r="D578" s="44" t="s">
        <v>292</v>
      </c>
      <c r="F578" s="45">
        <v>97</v>
      </c>
      <c r="G578" s="46"/>
      <c r="H578" s="46"/>
      <c r="I578" s="46"/>
      <c r="J578" s="45">
        <v>52</v>
      </c>
      <c r="K578" s="45">
        <v>2</v>
      </c>
      <c r="L578" s="46"/>
      <c r="M578" s="45">
        <v>54</v>
      </c>
      <c r="N578" s="46"/>
      <c r="O578" s="46"/>
      <c r="P578" s="46"/>
      <c r="Q578" s="45">
        <v>15</v>
      </c>
      <c r="R578" s="45">
        <v>32</v>
      </c>
      <c r="S578" s="46"/>
      <c r="T578" s="45">
        <v>47</v>
      </c>
      <c r="U578" s="46"/>
      <c r="V578" s="46"/>
      <c r="W578" s="46"/>
      <c r="X578" s="45">
        <v>0</v>
      </c>
      <c r="Y578" s="46"/>
      <c r="Z578" s="46"/>
      <c r="AA578" s="46"/>
      <c r="AB578" s="45">
        <v>0</v>
      </c>
      <c r="AC578" s="46"/>
      <c r="AD578" s="45">
        <v>104</v>
      </c>
      <c r="AF578" s="35"/>
      <c r="AG578" s="35"/>
      <c r="AH578" s="35"/>
    </row>
    <row r="579" spans="1:34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35</v>
      </c>
      <c r="K579" s="46">
        <v>0</v>
      </c>
      <c r="L579" s="46"/>
      <c r="M579" s="46">
        <v>35</v>
      </c>
      <c r="N579" s="46"/>
      <c r="O579" s="46"/>
      <c r="P579" s="46"/>
      <c r="Q579" s="46">
        <v>14</v>
      </c>
      <c r="R579" s="46">
        <v>15</v>
      </c>
      <c r="S579" s="46"/>
      <c r="T579" s="46">
        <v>29</v>
      </c>
      <c r="U579" s="46"/>
      <c r="V579" s="46"/>
      <c r="W579" s="46"/>
      <c r="X579" s="46">
        <v>30</v>
      </c>
      <c r="Y579" s="46"/>
      <c r="Z579" s="46"/>
      <c r="AA579" s="46"/>
      <c r="AB579" s="46">
        <v>24</v>
      </c>
      <c r="AC579" s="46"/>
      <c r="AD579" s="46">
        <v>0</v>
      </c>
      <c r="AF579" s="35"/>
      <c r="AG579" s="35"/>
      <c r="AH579" s="35"/>
    </row>
    <row r="580" spans="1:34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35</v>
      </c>
      <c r="K580" s="45">
        <v>0</v>
      </c>
      <c r="L580" s="46"/>
      <c r="M580" s="45">
        <v>35</v>
      </c>
      <c r="N580" s="46"/>
      <c r="O580" s="46"/>
      <c r="P580" s="46"/>
      <c r="Q580" s="45">
        <v>5</v>
      </c>
      <c r="R580" s="45">
        <v>25</v>
      </c>
      <c r="S580" s="46"/>
      <c r="T580" s="45">
        <v>30</v>
      </c>
      <c r="U580" s="46"/>
      <c r="V580" s="46"/>
      <c r="W580" s="46"/>
      <c r="X580" s="45">
        <v>41</v>
      </c>
      <c r="Y580" s="46"/>
      <c r="Z580" s="46"/>
      <c r="AA580" s="46"/>
      <c r="AB580" s="45">
        <v>36</v>
      </c>
      <c r="AC580" s="46"/>
      <c r="AD580" s="45">
        <v>0</v>
      </c>
      <c r="AF580" s="35"/>
      <c r="AG580" s="35"/>
      <c r="AH580" s="35"/>
    </row>
    <row r="581" spans="1:34" ht="20.100000000000001" customHeight="1" x14ac:dyDescent="0.2">
      <c r="D581" s="2" t="s">
        <v>293</v>
      </c>
      <c r="F581" s="35">
        <v>25</v>
      </c>
      <c r="G581" s="35"/>
      <c r="H581" s="35"/>
      <c r="I581" s="35"/>
      <c r="J581" s="35">
        <v>17</v>
      </c>
      <c r="K581" s="35">
        <v>0</v>
      </c>
      <c r="L581" s="35"/>
      <c r="M581" s="35">
        <v>17</v>
      </c>
      <c r="N581" s="35"/>
      <c r="O581" s="35"/>
      <c r="P581" s="35"/>
      <c r="Q581" s="35">
        <v>5</v>
      </c>
      <c r="R581" s="35">
        <v>13</v>
      </c>
      <c r="S581" s="35"/>
      <c r="T581" s="35">
        <v>18</v>
      </c>
      <c r="U581" s="35"/>
      <c r="V581" s="35"/>
      <c r="W581" s="35"/>
      <c r="X581" s="35">
        <v>0</v>
      </c>
      <c r="Y581" s="35"/>
      <c r="Z581" s="35"/>
      <c r="AA581" s="35"/>
      <c r="AB581" s="35">
        <v>0</v>
      </c>
      <c r="AC581" s="35"/>
      <c r="AD581" s="35">
        <v>24</v>
      </c>
      <c r="AF581" s="35"/>
      <c r="AG581" s="35"/>
      <c r="AH581" s="35"/>
    </row>
    <row r="582" spans="1:34" ht="19.5" customHeight="1" x14ac:dyDescent="0.2">
      <c r="D582" s="44" t="s">
        <v>294</v>
      </c>
      <c r="F582" s="45">
        <v>35</v>
      </c>
      <c r="G582" s="46"/>
      <c r="H582" s="46"/>
      <c r="I582" s="46"/>
      <c r="J582" s="45">
        <v>15</v>
      </c>
      <c r="K582" s="45">
        <v>0</v>
      </c>
      <c r="L582" s="46"/>
      <c r="M582" s="45">
        <v>15</v>
      </c>
      <c r="N582" s="46"/>
      <c r="O582" s="46"/>
      <c r="P582" s="46"/>
      <c r="Q582" s="45">
        <v>2</v>
      </c>
      <c r="R582" s="45">
        <v>12</v>
      </c>
      <c r="S582" s="46"/>
      <c r="T582" s="45">
        <v>14</v>
      </c>
      <c r="U582" s="46"/>
      <c r="V582" s="46"/>
      <c r="W582" s="46"/>
      <c r="X582" s="45">
        <v>0</v>
      </c>
      <c r="Y582" s="46"/>
      <c r="Z582" s="46"/>
      <c r="AA582" s="46"/>
      <c r="AB582" s="45">
        <v>0</v>
      </c>
      <c r="AC582" s="46"/>
      <c r="AD582" s="45">
        <v>36</v>
      </c>
      <c r="AF582" s="35"/>
      <c r="AG582" s="35"/>
      <c r="AH582" s="35"/>
    </row>
    <row r="583" spans="1:34" ht="20.100000000000001" customHeight="1" x14ac:dyDescent="0.2">
      <c r="D583" s="2" t="s">
        <v>295</v>
      </c>
      <c r="F583" s="35">
        <v>75</v>
      </c>
      <c r="G583" s="35"/>
      <c r="H583" s="35"/>
      <c r="I583" s="35"/>
      <c r="J583" s="35">
        <v>54</v>
      </c>
      <c r="K583" s="35">
        <v>0</v>
      </c>
      <c r="L583" s="35"/>
      <c r="M583" s="35">
        <v>54</v>
      </c>
      <c r="N583" s="35"/>
      <c r="O583" s="35"/>
      <c r="P583" s="35"/>
      <c r="Q583" s="35">
        <v>11</v>
      </c>
      <c r="R583" s="35">
        <v>33</v>
      </c>
      <c r="S583" s="35"/>
      <c r="T583" s="35">
        <v>44</v>
      </c>
      <c r="U583" s="35"/>
      <c r="V583" s="35"/>
      <c r="W583" s="35"/>
      <c r="X583" s="35">
        <v>0</v>
      </c>
      <c r="Y583" s="35"/>
      <c r="Z583" s="35"/>
      <c r="AA583" s="35"/>
      <c r="AB583" s="35">
        <v>0</v>
      </c>
      <c r="AC583" s="35"/>
      <c r="AD583" s="35">
        <v>85</v>
      </c>
      <c r="AF583" s="35"/>
      <c r="AG583" s="35"/>
      <c r="AH583" s="35"/>
    </row>
    <row r="584" spans="1:34" ht="19.5" customHeight="1" x14ac:dyDescent="0.2">
      <c r="D584" s="44" t="s">
        <v>298</v>
      </c>
      <c r="F584" s="45">
        <v>74</v>
      </c>
      <c r="G584" s="46"/>
      <c r="H584" s="46"/>
      <c r="I584" s="46"/>
      <c r="J584" s="45">
        <v>54</v>
      </c>
      <c r="K584" s="45">
        <v>0</v>
      </c>
      <c r="L584" s="46"/>
      <c r="M584" s="45">
        <v>54</v>
      </c>
      <c r="N584" s="46"/>
      <c r="O584" s="46"/>
      <c r="P584" s="46"/>
      <c r="Q584" s="45">
        <v>10</v>
      </c>
      <c r="R584" s="45">
        <v>25</v>
      </c>
      <c r="S584" s="46"/>
      <c r="T584" s="45">
        <v>35</v>
      </c>
      <c r="U584" s="46"/>
      <c r="V584" s="46"/>
      <c r="W584" s="46"/>
      <c r="X584" s="45">
        <v>0</v>
      </c>
      <c r="Y584" s="46"/>
      <c r="Z584" s="46"/>
      <c r="AA584" s="46"/>
      <c r="AB584" s="45">
        <v>0</v>
      </c>
      <c r="AC584" s="46"/>
      <c r="AD584" s="45">
        <v>93</v>
      </c>
      <c r="AF584" s="35"/>
      <c r="AG584" s="35"/>
      <c r="AH584" s="35"/>
    </row>
    <row r="585" spans="1:34" ht="20.100000000000001" customHeight="1" x14ac:dyDescent="0.2">
      <c r="D585" s="2" t="s">
        <v>299</v>
      </c>
      <c r="F585" s="35">
        <v>77</v>
      </c>
      <c r="G585" s="35"/>
      <c r="H585" s="35"/>
      <c r="I585" s="35"/>
      <c r="J585" s="35">
        <v>50</v>
      </c>
      <c r="K585" s="35">
        <v>3</v>
      </c>
      <c r="L585" s="35"/>
      <c r="M585" s="35">
        <v>53</v>
      </c>
      <c r="N585" s="35"/>
      <c r="O585" s="35"/>
      <c r="P585" s="35"/>
      <c r="Q585" s="35">
        <v>8</v>
      </c>
      <c r="R585" s="35">
        <v>32</v>
      </c>
      <c r="S585" s="35"/>
      <c r="T585" s="35">
        <v>40</v>
      </c>
      <c r="U585" s="35"/>
      <c r="V585" s="35"/>
      <c r="W585" s="35"/>
      <c r="X585" s="35">
        <v>0</v>
      </c>
      <c r="Y585" s="35"/>
      <c r="Z585" s="35"/>
      <c r="AA585" s="35"/>
      <c r="AB585" s="35">
        <v>0</v>
      </c>
      <c r="AC585" s="35"/>
      <c r="AD585" s="35">
        <v>90</v>
      </c>
      <c r="AF585" s="35"/>
      <c r="AG585" s="35"/>
      <c r="AH585" s="35"/>
    </row>
    <row r="586" spans="1:34" ht="20.100000000000001" customHeight="1" x14ac:dyDescent="0.2">
      <c r="D586" s="2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F586" s="35"/>
      <c r="AG586" s="35"/>
      <c r="AH586" s="35"/>
    </row>
    <row r="587" spans="1:34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481</v>
      </c>
      <c r="G587" s="51"/>
      <c r="H587" s="51"/>
      <c r="I587" s="51"/>
      <c r="J587" s="50">
        <v>366</v>
      </c>
      <c r="K587" s="50">
        <v>5</v>
      </c>
      <c r="L587" s="51"/>
      <c r="M587" s="50">
        <v>371</v>
      </c>
      <c r="N587" s="51"/>
      <c r="O587" s="51"/>
      <c r="P587" s="51"/>
      <c r="Q587" s="50">
        <v>84</v>
      </c>
      <c r="R587" s="50">
        <v>227</v>
      </c>
      <c r="S587" s="51"/>
      <c r="T587" s="50">
        <v>311</v>
      </c>
      <c r="U587" s="51"/>
      <c r="V587" s="51"/>
      <c r="W587" s="51"/>
      <c r="X587" s="50">
        <v>71</v>
      </c>
      <c r="Y587" s="51"/>
      <c r="Z587" s="51"/>
      <c r="AA587" s="51"/>
      <c r="AB587" s="50">
        <v>60</v>
      </c>
      <c r="AC587" s="51"/>
      <c r="AD587" s="50">
        <v>530</v>
      </c>
      <c r="AF587" s="35"/>
      <c r="AG587" s="35"/>
      <c r="AH587" s="35"/>
    </row>
    <row r="588" spans="1:34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F588" s="35"/>
      <c r="AG588" s="35"/>
      <c r="AH588" s="35"/>
    </row>
    <row r="589" spans="1:34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481</v>
      </c>
      <c r="G589" s="51"/>
      <c r="H589" s="51"/>
      <c r="I589" s="51"/>
      <c r="J589" s="56">
        <v>1003</v>
      </c>
      <c r="K589" s="56">
        <v>23</v>
      </c>
      <c r="L589" s="51"/>
      <c r="M589" s="56">
        <v>1026</v>
      </c>
      <c r="N589" s="51"/>
      <c r="O589" s="51"/>
      <c r="P589" s="51"/>
      <c r="Q589" s="56">
        <v>377</v>
      </c>
      <c r="R589" s="56">
        <v>647</v>
      </c>
      <c r="S589" s="51"/>
      <c r="T589" s="56">
        <v>1024</v>
      </c>
      <c r="U589" s="51"/>
      <c r="V589" s="51"/>
      <c r="W589" s="51"/>
      <c r="X589" s="56">
        <v>483</v>
      </c>
      <c r="Y589" s="51"/>
      <c r="Z589" s="51"/>
      <c r="AA589" s="51"/>
      <c r="AB589" s="56">
        <v>530</v>
      </c>
      <c r="AC589" s="51"/>
      <c r="AD589" s="56">
        <v>530</v>
      </c>
      <c r="AF589" s="35"/>
      <c r="AG589" s="35"/>
      <c r="AH589" s="35"/>
    </row>
    <row r="590" spans="1:34" ht="20.100000000000001" customHeight="1" x14ac:dyDescent="0.2">
      <c r="D590" s="2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F590" s="35"/>
      <c r="AG590" s="35"/>
      <c r="AH590" s="35"/>
    </row>
    <row r="591" spans="1:34" ht="20.100000000000001" customHeight="1" x14ac:dyDescent="0.2">
      <c r="B591" s="6" t="s">
        <v>301</v>
      </c>
      <c r="D591" s="2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F591" s="35"/>
      <c r="AG591" s="35"/>
      <c r="AH591" s="35"/>
    </row>
    <row r="592" spans="1:34" ht="20.100000000000001" customHeight="1" x14ac:dyDescent="0.2">
      <c r="C592" s="3" t="s">
        <v>163</v>
      </c>
      <c r="D592" s="2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F592" s="35"/>
      <c r="AG592" s="35"/>
      <c r="AH592" s="35"/>
    </row>
    <row r="593" spans="1:34" ht="20.100000000000001" customHeight="1" x14ac:dyDescent="0.2">
      <c r="D593" s="2" t="s">
        <v>141</v>
      </c>
      <c r="F593" s="35">
        <v>36</v>
      </c>
      <c r="G593" s="35"/>
      <c r="H593" s="35"/>
      <c r="I593" s="35"/>
      <c r="J593" s="35">
        <v>40</v>
      </c>
      <c r="K593" s="35">
        <v>2</v>
      </c>
      <c r="L593" s="35"/>
      <c r="M593" s="35">
        <v>42</v>
      </c>
      <c r="N593" s="35"/>
      <c r="O593" s="35"/>
      <c r="P593" s="35"/>
      <c r="Q593" s="35">
        <v>23</v>
      </c>
      <c r="R593" s="35">
        <v>25</v>
      </c>
      <c r="S593" s="35"/>
      <c r="T593" s="35">
        <v>48</v>
      </c>
      <c r="U593" s="35"/>
      <c r="V593" s="35"/>
      <c r="W593" s="35"/>
      <c r="X593" s="35">
        <v>30</v>
      </c>
      <c r="Y593" s="35"/>
      <c r="Z593" s="35"/>
      <c r="AA593" s="35"/>
      <c r="AB593" s="35">
        <v>0</v>
      </c>
      <c r="AC593" s="35"/>
      <c r="AD593" s="35">
        <v>0</v>
      </c>
      <c r="AF593" s="35"/>
      <c r="AG593" s="35"/>
      <c r="AH593" s="35"/>
    </row>
    <row r="594" spans="1:34" ht="19.5" customHeight="1" x14ac:dyDescent="0.2">
      <c r="D594" s="44" t="s">
        <v>150</v>
      </c>
      <c r="F594" s="45">
        <v>76</v>
      </c>
      <c r="G594" s="46"/>
      <c r="H594" s="46"/>
      <c r="I594" s="46"/>
      <c r="J594" s="45">
        <v>115</v>
      </c>
      <c r="K594" s="45">
        <v>3</v>
      </c>
      <c r="L594" s="46"/>
      <c r="M594" s="45">
        <v>118</v>
      </c>
      <c r="N594" s="46"/>
      <c r="O594" s="46"/>
      <c r="P594" s="46"/>
      <c r="Q594" s="45">
        <v>127</v>
      </c>
      <c r="R594" s="45">
        <v>34</v>
      </c>
      <c r="S594" s="46"/>
      <c r="T594" s="45">
        <v>161</v>
      </c>
      <c r="U594" s="46"/>
      <c r="V594" s="46"/>
      <c r="W594" s="46"/>
      <c r="X594" s="45">
        <v>33</v>
      </c>
      <c r="Y594" s="46"/>
      <c r="Z594" s="46"/>
      <c r="AA594" s="46"/>
      <c r="AB594" s="45">
        <v>0</v>
      </c>
      <c r="AC594" s="46"/>
      <c r="AD594" s="45">
        <v>0</v>
      </c>
      <c r="AF594" s="35"/>
      <c r="AG594" s="35"/>
      <c r="AH594" s="35"/>
    </row>
    <row r="595" spans="1:34" ht="20.100000000000001" customHeight="1" x14ac:dyDescent="0.2">
      <c r="D595" s="2" t="s">
        <v>117</v>
      </c>
      <c r="F595" s="35">
        <v>95</v>
      </c>
      <c r="G595" s="35"/>
      <c r="H595" s="35"/>
      <c r="I595" s="35"/>
      <c r="J595" s="35">
        <v>116</v>
      </c>
      <c r="K595" s="35">
        <v>6</v>
      </c>
      <c r="L595" s="35"/>
      <c r="M595" s="35">
        <v>122</v>
      </c>
      <c r="N595" s="35"/>
      <c r="O595" s="35"/>
      <c r="P595" s="35"/>
      <c r="Q595" s="35">
        <v>63</v>
      </c>
      <c r="R595" s="35">
        <v>112</v>
      </c>
      <c r="S595" s="35"/>
      <c r="T595" s="35">
        <v>175</v>
      </c>
      <c r="U595" s="35"/>
      <c r="V595" s="35"/>
      <c r="W595" s="35"/>
      <c r="X595" s="35">
        <v>42</v>
      </c>
      <c r="Y595" s="35"/>
      <c r="Z595" s="35"/>
      <c r="AA595" s="35"/>
      <c r="AB595" s="35">
        <v>0</v>
      </c>
      <c r="AC595" s="35"/>
      <c r="AD595" s="35">
        <v>0</v>
      </c>
      <c r="AF595" s="35"/>
      <c r="AG595" s="35"/>
      <c r="AH595" s="35"/>
    </row>
    <row r="596" spans="1:34" ht="19.5" customHeight="1" x14ac:dyDescent="0.2">
      <c r="D596" s="44" t="s">
        <v>151</v>
      </c>
      <c r="F596" s="45">
        <v>72</v>
      </c>
      <c r="G596" s="46"/>
      <c r="H596" s="46"/>
      <c r="I596" s="46"/>
      <c r="J596" s="45">
        <v>116</v>
      </c>
      <c r="K596" s="45">
        <v>4</v>
      </c>
      <c r="L596" s="46"/>
      <c r="M596" s="45">
        <v>120</v>
      </c>
      <c r="N596" s="46"/>
      <c r="O596" s="46"/>
      <c r="P596" s="46"/>
      <c r="Q596" s="45">
        <v>98</v>
      </c>
      <c r="R596" s="45">
        <v>68</v>
      </c>
      <c r="S596" s="46"/>
      <c r="T596" s="45">
        <v>166</v>
      </c>
      <c r="U596" s="46"/>
      <c r="V596" s="46"/>
      <c r="W596" s="46"/>
      <c r="X596" s="45">
        <v>26</v>
      </c>
      <c r="Y596" s="46"/>
      <c r="Z596" s="46"/>
      <c r="AA596" s="46"/>
      <c r="AB596" s="45">
        <v>0</v>
      </c>
      <c r="AC596" s="46"/>
      <c r="AD596" s="45">
        <v>0</v>
      </c>
      <c r="AF596" s="35"/>
      <c r="AG596" s="35"/>
      <c r="AH596" s="35"/>
    </row>
    <row r="597" spans="1:34" ht="20.100000000000001" customHeight="1" x14ac:dyDescent="0.2">
      <c r="D597" s="2" t="s">
        <v>119</v>
      </c>
      <c r="F597" s="35">
        <v>12</v>
      </c>
      <c r="G597" s="35"/>
      <c r="H597" s="35"/>
      <c r="I597" s="35"/>
      <c r="J597" s="35">
        <v>25</v>
      </c>
      <c r="K597" s="35">
        <v>0</v>
      </c>
      <c r="L597" s="35"/>
      <c r="M597" s="35">
        <v>25</v>
      </c>
      <c r="N597" s="35"/>
      <c r="O597" s="35"/>
      <c r="P597" s="35"/>
      <c r="Q597" s="35">
        <v>2</v>
      </c>
      <c r="R597" s="35">
        <v>16</v>
      </c>
      <c r="S597" s="35"/>
      <c r="T597" s="35">
        <v>18</v>
      </c>
      <c r="U597" s="35"/>
      <c r="V597" s="35"/>
      <c r="W597" s="35"/>
      <c r="X597" s="35">
        <v>19</v>
      </c>
      <c r="Y597" s="35"/>
      <c r="Z597" s="35"/>
      <c r="AA597" s="35"/>
      <c r="AB597" s="35">
        <v>0</v>
      </c>
      <c r="AC597" s="35"/>
      <c r="AD597" s="35">
        <v>0</v>
      </c>
      <c r="AF597" s="35"/>
      <c r="AG597" s="35"/>
      <c r="AH597" s="35"/>
    </row>
    <row r="598" spans="1:34" ht="19.5" customHeight="1" x14ac:dyDescent="0.2">
      <c r="D598" s="44" t="s">
        <v>120</v>
      </c>
      <c r="F598" s="45">
        <v>37</v>
      </c>
      <c r="G598" s="46"/>
      <c r="H598" s="46"/>
      <c r="I598" s="46"/>
      <c r="J598" s="45">
        <v>115</v>
      </c>
      <c r="K598" s="45">
        <v>2</v>
      </c>
      <c r="L598" s="46"/>
      <c r="M598" s="45">
        <v>117</v>
      </c>
      <c r="N598" s="46"/>
      <c r="O598" s="46"/>
      <c r="P598" s="46"/>
      <c r="Q598" s="45">
        <v>74</v>
      </c>
      <c r="R598" s="45">
        <v>51</v>
      </c>
      <c r="S598" s="46"/>
      <c r="T598" s="45">
        <v>125</v>
      </c>
      <c r="U598" s="46"/>
      <c r="V598" s="46"/>
      <c r="W598" s="46"/>
      <c r="X598" s="45">
        <v>29</v>
      </c>
      <c r="Y598" s="46"/>
      <c r="Z598" s="46"/>
      <c r="AA598" s="46"/>
      <c r="AB598" s="45">
        <v>0</v>
      </c>
      <c r="AC598" s="46"/>
      <c r="AD598" s="45">
        <v>0</v>
      </c>
      <c r="AF598" s="35"/>
      <c r="AG598" s="35"/>
      <c r="AH598" s="35"/>
    </row>
    <row r="599" spans="1:34" ht="20.100000000000001" customHeight="1" x14ac:dyDescent="0.2">
      <c r="B599" s="5"/>
      <c r="D599" s="2" t="s">
        <v>121</v>
      </c>
      <c r="F599" s="35">
        <v>44</v>
      </c>
      <c r="G599" s="35"/>
      <c r="H599" s="35"/>
      <c r="I599" s="35"/>
      <c r="J599" s="35">
        <v>36</v>
      </c>
      <c r="K599" s="35">
        <v>1</v>
      </c>
      <c r="L599" s="35"/>
      <c r="M599" s="35">
        <v>37</v>
      </c>
      <c r="N599" s="35"/>
      <c r="O599" s="35"/>
      <c r="P599" s="35"/>
      <c r="Q599" s="35">
        <v>17</v>
      </c>
      <c r="R599" s="35">
        <v>31</v>
      </c>
      <c r="S599" s="35"/>
      <c r="T599" s="35">
        <v>48</v>
      </c>
      <c r="U599" s="35"/>
      <c r="V599" s="35"/>
      <c r="W599" s="35"/>
      <c r="X599" s="35">
        <v>33</v>
      </c>
      <c r="Y599" s="35"/>
      <c r="Z599" s="35"/>
      <c r="AA599" s="35"/>
      <c r="AB599" s="35">
        <v>0</v>
      </c>
      <c r="AC599" s="35"/>
      <c r="AD599" s="35">
        <v>0</v>
      </c>
      <c r="AF599" s="35"/>
      <c r="AG599" s="35"/>
      <c r="AH599" s="35"/>
    </row>
    <row r="600" spans="1:34" ht="19.5" customHeight="1" x14ac:dyDescent="0.2">
      <c r="D600" s="44" t="s">
        <v>122</v>
      </c>
      <c r="F600" s="45">
        <v>65</v>
      </c>
      <c r="G600" s="46"/>
      <c r="H600" s="46"/>
      <c r="I600" s="46"/>
      <c r="J600" s="45">
        <v>114</v>
      </c>
      <c r="K600" s="45">
        <v>2</v>
      </c>
      <c r="L600" s="46"/>
      <c r="M600" s="45">
        <v>116</v>
      </c>
      <c r="N600" s="46"/>
      <c r="O600" s="46"/>
      <c r="P600" s="46"/>
      <c r="Q600" s="45">
        <v>125</v>
      </c>
      <c r="R600" s="45">
        <v>30</v>
      </c>
      <c r="S600" s="46"/>
      <c r="T600" s="45">
        <v>155</v>
      </c>
      <c r="U600" s="46"/>
      <c r="V600" s="46"/>
      <c r="W600" s="46"/>
      <c r="X600" s="45">
        <v>26</v>
      </c>
      <c r="Y600" s="46"/>
      <c r="Z600" s="46"/>
      <c r="AA600" s="46"/>
      <c r="AB600" s="45">
        <v>0</v>
      </c>
      <c r="AC600" s="46"/>
      <c r="AD600" s="45">
        <v>0</v>
      </c>
      <c r="AF600" s="35"/>
      <c r="AG600" s="35"/>
      <c r="AH600" s="35"/>
    </row>
    <row r="601" spans="1:34" ht="20.100000000000001" customHeight="1" x14ac:dyDescent="0.2">
      <c r="B601" s="5"/>
      <c r="D601" s="47" t="s">
        <v>152</v>
      </c>
      <c r="F601" s="46">
        <v>15</v>
      </c>
      <c r="G601" s="46"/>
      <c r="H601" s="46"/>
      <c r="I601" s="46"/>
      <c r="J601" s="46">
        <v>24</v>
      </c>
      <c r="K601" s="46">
        <v>2</v>
      </c>
      <c r="L601" s="46"/>
      <c r="M601" s="46">
        <v>26</v>
      </c>
      <c r="N601" s="46"/>
      <c r="O601" s="46"/>
      <c r="P601" s="46"/>
      <c r="Q601" s="46">
        <v>3</v>
      </c>
      <c r="R601" s="46">
        <v>13</v>
      </c>
      <c r="S601" s="46"/>
      <c r="T601" s="46">
        <v>16</v>
      </c>
      <c r="U601" s="46"/>
      <c r="V601" s="46"/>
      <c r="W601" s="46"/>
      <c r="X601" s="46">
        <v>25</v>
      </c>
      <c r="Y601" s="46"/>
      <c r="Z601" s="46"/>
      <c r="AA601" s="46"/>
      <c r="AB601" s="46">
        <v>0</v>
      </c>
      <c r="AC601" s="46"/>
      <c r="AD601" s="46">
        <v>0</v>
      </c>
      <c r="AF601" s="35"/>
      <c r="AG601" s="35"/>
      <c r="AH601" s="35"/>
    </row>
    <row r="602" spans="1:34" ht="19.5" customHeight="1" x14ac:dyDescent="0.2">
      <c r="D602" s="44" t="s">
        <v>124</v>
      </c>
      <c r="F602" s="45">
        <v>38</v>
      </c>
      <c r="G602" s="46"/>
      <c r="H602" s="46"/>
      <c r="I602" s="46"/>
      <c r="J602" s="45">
        <v>40</v>
      </c>
      <c r="K602" s="45">
        <v>0</v>
      </c>
      <c r="L602" s="46"/>
      <c r="M602" s="45">
        <v>40</v>
      </c>
      <c r="N602" s="46"/>
      <c r="O602" s="46"/>
      <c r="P602" s="46"/>
      <c r="Q602" s="45">
        <v>22</v>
      </c>
      <c r="R602" s="45">
        <v>33</v>
      </c>
      <c r="S602" s="46"/>
      <c r="T602" s="45">
        <v>55</v>
      </c>
      <c r="U602" s="46"/>
      <c r="V602" s="46"/>
      <c r="W602" s="46"/>
      <c r="X602" s="45">
        <v>23</v>
      </c>
      <c r="Y602" s="46"/>
      <c r="Z602" s="46"/>
      <c r="AA602" s="46"/>
      <c r="AB602" s="45">
        <v>0</v>
      </c>
      <c r="AC602" s="46"/>
      <c r="AD602" s="45">
        <v>0</v>
      </c>
      <c r="AF602" s="35"/>
      <c r="AG602" s="35"/>
      <c r="AH602" s="35"/>
    </row>
    <row r="603" spans="1:34" ht="20.100000000000001" customHeight="1" x14ac:dyDescent="0.2">
      <c r="B603" s="5"/>
      <c r="D603" s="2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F603" s="35"/>
      <c r="AG603" s="35"/>
      <c r="AH603" s="35"/>
    </row>
    <row r="604" spans="1:34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490</v>
      </c>
      <c r="G604" s="51"/>
      <c r="H604" s="51"/>
      <c r="I604" s="51"/>
      <c r="J604" s="50">
        <v>741</v>
      </c>
      <c r="K604" s="50">
        <v>22</v>
      </c>
      <c r="L604" s="51"/>
      <c r="M604" s="50">
        <v>763</v>
      </c>
      <c r="N604" s="51"/>
      <c r="O604" s="51"/>
      <c r="P604" s="51"/>
      <c r="Q604" s="50">
        <v>554</v>
      </c>
      <c r="R604" s="50">
        <v>413</v>
      </c>
      <c r="S604" s="51"/>
      <c r="T604" s="50">
        <v>967</v>
      </c>
      <c r="U604" s="51"/>
      <c r="V604" s="51"/>
      <c r="W604" s="51"/>
      <c r="X604" s="50">
        <v>286</v>
      </c>
      <c r="Y604" s="51"/>
      <c r="Z604" s="51"/>
      <c r="AA604" s="51"/>
      <c r="AB604" s="50">
        <v>0</v>
      </c>
      <c r="AC604" s="51"/>
      <c r="AD604" s="50">
        <v>0</v>
      </c>
      <c r="AF604" s="35"/>
      <c r="AG604" s="35"/>
      <c r="AH604" s="35"/>
    </row>
    <row r="605" spans="1:34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F605" s="35"/>
      <c r="AG605" s="35"/>
      <c r="AH605" s="35"/>
    </row>
    <row r="606" spans="1:34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490</v>
      </c>
      <c r="G606" s="51"/>
      <c r="H606" s="51"/>
      <c r="I606" s="51"/>
      <c r="J606" s="56">
        <v>741</v>
      </c>
      <c r="K606" s="56">
        <v>22</v>
      </c>
      <c r="L606" s="51"/>
      <c r="M606" s="56">
        <v>763</v>
      </c>
      <c r="N606" s="51"/>
      <c r="O606" s="51"/>
      <c r="P606" s="51"/>
      <c r="Q606" s="56">
        <v>554</v>
      </c>
      <c r="R606" s="56">
        <v>413</v>
      </c>
      <c r="S606" s="51"/>
      <c r="T606" s="56">
        <v>967</v>
      </c>
      <c r="U606" s="51"/>
      <c r="V606" s="51"/>
      <c r="W606" s="51"/>
      <c r="X606" s="56">
        <v>286</v>
      </c>
      <c r="Y606" s="51"/>
      <c r="Z606" s="51"/>
      <c r="AA606" s="51"/>
      <c r="AB606" s="56">
        <v>0</v>
      </c>
      <c r="AC606" s="51"/>
      <c r="AD606" s="56">
        <v>0</v>
      </c>
      <c r="AF606" s="35"/>
      <c r="AG606" s="35"/>
      <c r="AH606" s="35"/>
    </row>
    <row r="607" spans="1:34" ht="20.100000000000001" customHeight="1" x14ac:dyDescent="0.2">
      <c r="D607" s="2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F607" s="35"/>
      <c r="AG607" s="35"/>
      <c r="AH607" s="35"/>
    </row>
    <row r="608" spans="1:34" ht="20.100000000000001" customHeight="1" x14ac:dyDescent="0.2">
      <c r="B608" s="6" t="s">
        <v>303</v>
      </c>
      <c r="D608" s="2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F608" s="35"/>
      <c r="AG608" s="35"/>
      <c r="AH608" s="35"/>
    </row>
    <row r="609" spans="1:34" ht="20.100000000000001" customHeight="1" x14ac:dyDescent="0.2">
      <c r="C609" s="3" t="s">
        <v>0</v>
      </c>
      <c r="D609" s="2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F609" s="35"/>
      <c r="AG609" s="35"/>
      <c r="AH609" s="35"/>
    </row>
    <row r="610" spans="1:34" ht="20.100000000000001" customHeight="1" x14ac:dyDescent="0.2">
      <c r="D610" s="2" t="s">
        <v>141</v>
      </c>
      <c r="F610" s="35">
        <v>0</v>
      </c>
      <c r="G610" s="35"/>
      <c r="H610" s="35"/>
      <c r="I610" s="35"/>
      <c r="J610" s="35">
        <v>0</v>
      </c>
      <c r="K610" s="35">
        <v>0</v>
      </c>
      <c r="L610" s="35"/>
      <c r="M610" s="35">
        <v>0</v>
      </c>
      <c r="N610" s="35"/>
      <c r="O610" s="35"/>
      <c r="P610" s="35"/>
      <c r="Q610" s="35">
        <v>0</v>
      </c>
      <c r="R610" s="35">
        <v>0</v>
      </c>
      <c r="S610" s="35"/>
      <c r="T610" s="35">
        <v>0</v>
      </c>
      <c r="U610" s="35"/>
      <c r="V610" s="35"/>
      <c r="W610" s="35"/>
      <c r="X610" s="35">
        <v>0</v>
      </c>
      <c r="Y610" s="35"/>
      <c r="Z610" s="35"/>
      <c r="AA610" s="35"/>
      <c r="AB610" s="35">
        <v>0</v>
      </c>
      <c r="AC610" s="35"/>
      <c r="AD610" s="35">
        <v>0</v>
      </c>
      <c r="AF610" s="35"/>
      <c r="AG610" s="35"/>
      <c r="AH610" s="35"/>
    </row>
    <row r="611" spans="1:34" ht="19.5" customHeight="1" x14ac:dyDescent="0.2">
      <c r="D611" s="44" t="s">
        <v>150</v>
      </c>
      <c r="F611" s="45">
        <v>0</v>
      </c>
      <c r="G611" s="46"/>
      <c r="H611" s="46"/>
      <c r="I611" s="46"/>
      <c r="J611" s="45">
        <v>0</v>
      </c>
      <c r="K611" s="45">
        <v>0</v>
      </c>
      <c r="L611" s="46"/>
      <c r="M611" s="45">
        <v>0</v>
      </c>
      <c r="N611" s="46"/>
      <c r="O611" s="46"/>
      <c r="P611" s="46"/>
      <c r="Q611" s="45">
        <v>0</v>
      </c>
      <c r="R611" s="45">
        <v>0</v>
      </c>
      <c r="S611" s="46"/>
      <c r="T611" s="45">
        <v>0</v>
      </c>
      <c r="U611" s="46"/>
      <c r="V611" s="46"/>
      <c r="W611" s="46"/>
      <c r="X611" s="45">
        <v>0</v>
      </c>
      <c r="Y611" s="46"/>
      <c r="Z611" s="46"/>
      <c r="AA611" s="46"/>
      <c r="AB611" s="45">
        <v>0</v>
      </c>
      <c r="AC611" s="46"/>
      <c r="AD611" s="45">
        <v>0</v>
      </c>
      <c r="AF611" s="35"/>
      <c r="AG611" s="35"/>
      <c r="AH611" s="35"/>
    </row>
    <row r="612" spans="1:34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F612" s="35"/>
      <c r="AG612" s="35"/>
      <c r="AH612" s="35"/>
    </row>
    <row r="613" spans="1:34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0</v>
      </c>
      <c r="G613" s="51"/>
      <c r="H613" s="51"/>
      <c r="I613" s="51"/>
      <c r="J613" s="50">
        <v>0</v>
      </c>
      <c r="K613" s="50">
        <v>0</v>
      </c>
      <c r="L613" s="51"/>
      <c r="M613" s="50">
        <v>0</v>
      </c>
      <c r="N613" s="51"/>
      <c r="O613" s="51"/>
      <c r="P613" s="51"/>
      <c r="Q613" s="50">
        <v>0</v>
      </c>
      <c r="R613" s="50">
        <v>0</v>
      </c>
      <c r="S613" s="51"/>
      <c r="T613" s="50">
        <v>0</v>
      </c>
      <c r="U613" s="51"/>
      <c r="V613" s="51"/>
      <c r="W613" s="51"/>
      <c r="X613" s="50">
        <v>0</v>
      </c>
      <c r="Y613" s="51"/>
      <c r="Z613" s="51"/>
      <c r="AA613" s="51"/>
      <c r="AB613" s="50">
        <v>0</v>
      </c>
      <c r="AC613" s="51"/>
      <c r="AD613" s="50">
        <v>0</v>
      </c>
      <c r="AF613" s="35"/>
      <c r="AG613" s="35"/>
      <c r="AH613" s="35"/>
    </row>
    <row r="614" spans="1:34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F614" s="35"/>
      <c r="AG614" s="35"/>
      <c r="AH614" s="35"/>
    </row>
    <row r="615" spans="1:34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F615" s="35"/>
      <c r="AG615" s="35"/>
      <c r="AH615" s="35"/>
    </row>
    <row r="616" spans="1:34" ht="20.100000000000001" customHeight="1" x14ac:dyDescent="0.2">
      <c r="D616" s="2" t="s">
        <v>304</v>
      </c>
      <c r="F616" s="35">
        <v>38</v>
      </c>
      <c r="G616" s="35"/>
      <c r="H616" s="35"/>
      <c r="I616" s="35"/>
      <c r="J616" s="35">
        <v>58</v>
      </c>
      <c r="K616" s="35">
        <v>6</v>
      </c>
      <c r="L616" s="35"/>
      <c r="M616" s="35">
        <v>64</v>
      </c>
      <c r="N616" s="35"/>
      <c r="O616" s="35"/>
      <c r="P616" s="35"/>
      <c r="Q616" s="35">
        <v>36</v>
      </c>
      <c r="R616" s="35">
        <v>42</v>
      </c>
      <c r="S616" s="35"/>
      <c r="T616" s="35">
        <v>78</v>
      </c>
      <c r="U616" s="35"/>
      <c r="V616" s="35"/>
      <c r="W616" s="35"/>
      <c r="X616" s="35">
        <v>24</v>
      </c>
      <c r="Y616" s="35"/>
      <c r="Z616" s="35"/>
      <c r="AA616" s="35"/>
      <c r="AB616" s="35">
        <v>0</v>
      </c>
      <c r="AC616" s="35"/>
      <c r="AD616" s="35">
        <v>0</v>
      </c>
      <c r="AF616" s="35"/>
      <c r="AG616" s="35"/>
      <c r="AH616" s="35"/>
    </row>
    <row r="617" spans="1:34" ht="19.5" customHeight="1" x14ac:dyDescent="0.2">
      <c r="D617" s="44" t="s">
        <v>305</v>
      </c>
      <c r="F617" s="45">
        <v>51</v>
      </c>
      <c r="G617" s="46"/>
      <c r="H617" s="46"/>
      <c r="I617" s="46"/>
      <c r="J617" s="45">
        <v>60</v>
      </c>
      <c r="K617" s="45">
        <v>7</v>
      </c>
      <c r="L617" s="46"/>
      <c r="M617" s="45">
        <v>67</v>
      </c>
      <c r="N617" s="46"/>
      <c r="O617" s="46"/>
      <c r="P617" s="46"/>
      <c r="Q617" s="45">
        <v>40</v>
      </c>
      <c r="R617" s="45">
        <v>54</v>
      </c>
      <c r="S617" s="46"/>
      <c r="T617" s="45">
        <v>94</v>
      </c>
      <c r="U617" s="46"/>
      <c r="V617" s="46"/>
      <c r="W617" s="46"/>
      <c r="X617" s="45">
        <v>24</v>
      </c>
      <c r="Y617" s="46"/>
      <c r="Z617" s="46"/>
      <c r="AA617" s="46"/>
      <c r="AB617" s="45">
        <v>0</v>
      </c>
      <c r="AC617" s="46"/>
      <c r="AD617" s="45">
        <v>0</v>
      </c>
      <c r="AF617" s="35"/>
      <c r="AG617" s="35"/>
      <c r="AH617" s="35"/>
    </row>
    <row r="618" spans="1:34" ht="20.100000000000001" customHeight="1" x14ac:dyDescent="0.2">
      <c r="D618" s="47" t="s">
        <v>306</v>
      </c>
      <c r="F618" s="46">
        <v>32</v>
      </c>
      <c r="G618" s="46"/>
      <c r="H618" s="46"/>
      <c r="I618" s="46"/>
      <c r="J618" s="46">
        <v>60</v>
      </c>
      <c r="K618" s="46">
        <v>2</v>
      </c>
      <c r="L618" s="46"/>
      <c r="M618" s="46">
        <v>62</v>
      </c>
      <c r="N618" s="46"/>
      <c r="O618" s="46"/>
      <c r="P618" s="46"/>
      <c r="Q618" s="46">
        <v>38</v>
      </c>
      <c r="R618" s="46">
        <v>36</v>
      </c>
      <c r="S618" s="46"/>
      <c r="T618" s="46">
        <v>74</v>
      </c>
      <c r="U618" s="46"/>
      <c r="V618" s="46"/>
      <c r="W618" s="46"/>
      <c r="X618" s="46">
        <v>20</v>
      </c>
      <c r="Y618" s="46"/>
      <c r="Z618" s="46"/>
      <c r="AA618" s="46"/>
      <c r="AB618" s="46">
        <v>0</v>
      </c>
      <c r="AC618" s="46"/>
      <c r="AD618" s="46">
        <v>0</v>
      </c>
      <c r="AF618" s="35"/>
      <c r="AG618" s="35"/>
      <c r="AH618" s="35"/>
    </row>
    <row r="619" spans="1:34" ht="19.5" customHeight="1" x14ac:dyDescent="0.2">
      <c r="D619" s="44" t="s">
        <v>307</v>
      </c>
      <c r="F619" s="45">
        <v>11</v>
      </c>
      <c r="G619" s="46"/>
      <c r="H619" s="46"/>
      <c r="I619" s="46"/>
      <c r="J619" s="45">
        <v>55</v>
      </c>
      <c r="K619" s="45">
        <v>1</v>
      </c>
      <c r="L619" s="46"/>
      <c r="M619" s="45">
        <v>56</v>
      </c>
      <c r="N619" s="46"/>
      <c r="O619" s="46"/>
      <c r="P619" s="46"/>
      <c r="Q619" s="45">
        <v>44</v>
      </c>
      <c r="R619" s="45">
        <v>14</v>
      </c>
      <c r="S619" s="46"/>
      <c r="T619" s="45">
        <v>58</v>
      </c>
      <c r="U619" s="46"/>
      <c r="V619" s="46"/>
      <c r="W619" s="46"/>
      <c r="X619" s="45">
        <v>9</v>
      </c>
      <c r="Y619" s="46"/>
      <c r="Z619" s="46"/>
      <c r="AA619" s="46"/>
      <c r="AB619" s="45">
        <v>0</v>
      </c>
      <c r="AC619" s="46"/>
      <c r="AD619" s="45">
        <v>0</v>
      </c>
      <c r="AF619" s="35"/>
      <c r="AG619" s="35"/>
      <c r="AH619" s="35"/>
    </row>
    <row r="620" spans="1:34" ht="20.100000000000001" customHeight="1" x14ac:dyDescent="0.2">
      <c r="D620" s="47" t="s">
        <v>308</v>
      </c>
      <c r="F620" s="46">
        <v>15</v>
      </c>
      <c r="G620" s="46"/>
      <c r="H620" s="46"/>
      <c r="I620" s="46"/>
      <c r="J620" s="46">
        <v>62</v>
      </c>
      <c r="K620" s="46">
        <v>2</v>
      </c>
      <c r="L620" s="46"/>
      <c r="M620" s="46">
        <v>64</v>
      </c>
      <c r="N620" s="46"/>
      <c r="O620" s="46"/>
      <c r="P620" s="46"/>
      <c r="Q620" s="46">
        <v>38</v>
      </c>
      <c r="R620" s="46">
        <v>31</v>
      </c>
      <c r="S620" s="46"/>
      <c r="T620" s="46">
        <v>69</v>
      </c>
      <c r="U620" s="46"/>
      <c r="V620" s="46"/>
      <c r="W620" s="46"/>
      <c r="X620" s="46">
        <v>10</v>
      </c>
      <c r="Y620" s="46"/>
      <c r="Z620" s="46"/>
      <c r="AA620" s="46"/>
      <c r="AB620" s="46">
        <v>0</v>
      </c>
      <c r="AC620" s="46"/>
      <c r="AD620" s="46">
        <v>0</v>
      </c>
      <c r="AF620" s="35"/>
      <c r="AG620" s="35"/>
      <c r="AH620" s="35"/>
    </row>
    <row r="621" spans="1:34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28</v>
      </c>
      <c r="K621" s="45">
        <v>0</v>
      </c>
      <c r="L621" s="46"/>
      <c r="M621" s="45">
        <v>28</v>
      </c>
      <c r="N621" s="46"/>
      <c r="O621" s="46"/>
      <c r="P621" s="46"/>
      <c r="Q621" s="45">
        <v>19</v>
      </c>
      <c r="R621" s="45">
        <v>2</v>
      </c>
      <c r="S621" s="46"/>
      <c r="T621" s="45">
        <v>21</v>
      </c>
      <c r="U621" s="46"/>
      <c r="V621" s="46"/>
      <c r="W621" s="46"/>
      <c r="X621" s="45">
        <v>7</v>
      </c>
      <c r="Y621" s="46"/>
      <c r="Z621" s="46"/>
      <c r="AA621" s="46"/>
      <c r="AB621" s="45">
        <v>0</v>
      </c>
      <c r="AC621" s="46"/>
      <c r="AD621" s="45">
        <v>0</v>
      </c>
      <c r="AF621" s="35"/>
      <c r="AG621" s="35"/>
      <c r="AH621" s="35"/>
    </row>
    <row r="622" spans="1:34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27</v>
      </c>
      <c r="K622" s="46">
        <v>0</v>
      </c>
      <c r="L622" s="46"/>
      <c r="M622" s="46">
        <v>27</v>
      </c>
      <c r="N622" s="46"/>
      <c r="O622" s="46"/>
      <c r="P622" s="46"/>
      <c r="Q622" s="46">
        <v>8</v>
      </c>
      <c r="R622" s="46">
        <v>3</v>
      </c>
      <c r="S622" s="46"/>
      <c r="T622" s="46">
        <v>11</v>
      </c>
      <c r="U622" s="46"/>
      <c r="V622" s="46"/>
      <c r="W622" s="46"/>
      <c r="X622" s="46">
        <v>16</v>
      </c>
      <c r="Y622" s="46"/>
      <c r="Z622" s="46"/>
      <c r="AA622" s="46"/>
      <c r="AB622" s="46">
        <v>0</v>
      </c>
      <c r="AC622" s="46"/>
      <c r="AD622" s="46">
        <v>0</v>
      </c>
      <c r="AF622" s="35"/>
      <c r="AG622" s="35"/>
      <c r="AH622" s="35"/>
    </row>
    <row r="623" spans="1:34" ht="20.100000000000001" customHeight="1" x14ac:dyDescent="0.2">
      <c r="D623" s="2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F623" s="35"/>
      <c r="AG623" s="35"/>
      <c r="AH623" s="35"/>
    </row>
    <row r="624" spans="1:34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147</v>
      </c>
      <c r="G624" s="51"/>
      <c r="H624" s="51"/>
      <c r="I624" s="51"/>
      <c r="J624" s="50">
        <v>350</v>
      </c>
      <c r="K624" s="50">
        <v>18</v>
      </c>
      <c r="L624" s="51"/>
      <c r="M624" s="50">
        <v>368</v>
      </c>
      <c r="N624" s="51"/>
      <c r="O624" s="51"/>
      <c r="P624" s="51"/>
      <c r="Q624" s="50">
        <v>223</v>
      </c>
      <c r="R624" s="50">
        <v>182</v>
      </c>
      <c r="S624" s="51"/>
      <c r="T624" s="50">
        <v>405</v>
      </c>
      <c r="U624" s="51"/>
      <c r="V624" s="51"/>
      <c r="W624" s="51"/>
      <c r="X624" s="50">
        <v>110</v>
      </c>
      <c r="Y624" s="51"/>
      <c r="Z624" s="51"/>
      <c r="AA624" s="51"/>
      <c r="AB624" s="50">
        <v>0</v>
      </c>
      <c r="AC624" s="51"/>
      <c r="AD624" s="50">
        <v>0</v>
      </c>
      <c r="AF624" s="35"/>
      <c r="AG624" s="35"/>
      <c r="AH624" s="35"/>
    </row>
    <row r="625" spans="1:34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F625" s="35"/>
      <c r="AG625" s="35"/>
      <c r="AH625" s="35"/>
    </row>
    <row r="626" spans="1:34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147</v>
      </c>
      <c r="G626" s="51"/>
      <c r="H626" s="51"/>
      <c r="I626" s="51"/>
      <c r="J626" s="56">
        <v>350</v>
      </c>
      <c r="K626" s="56">
        <v>18</v>
      </c>
      <c r="L626" s="51"/>
      <c r="M626" s="56">
        <v>368</v>
      </c>
      <c r="N626" s="51"/>
      <c r="O626" s="51"/>
      <c r="P626" s="51"/>
      <c r="Q626" s="56">
        <v>223</v>
      </c>
      <c r="R626" s="56">
        <v>182</v>
      </c>
      <c r="S626" s="51"/>
      <c r="T626" s="56">
        <v>405</v>
      </c>
      <c r="U626" s="51"/>
      <c r="V626" s="51"/>
      <c r="W626" s="51"/>
      <c r="X626" s="56">
        <v>110</v>
      </c>
      <c r="Y626" s="51"/>
      <c r="Z626" s="51"/>
      <c r="AA626" s="51"/>
      <c r="AB626" s="56">
        <v>0</v>
      </c>
      <c r="AC626" s="51"/>
      <c r="AD626" s="56">
        <v>0</v>
      </c>
      <c r="AF626" s="35"/>
      <c r="AG626" s="35"/>
      <c r="AH626" s="35"/>
    </row>
    <row r="627" spans="1:34" ht="20.100000000000001" customHeight="1" x14ac:dyDescent="0.2">
      <c r="D627" s="2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F627" s="35"/>
      <c r="AG627" s="35"/>
      <c r="AH627" s="35"/>
    </row>
    <row r="628" spans="1:34" ht="20.100000000000001" customHeight="1" x14ac:dyDescent="0.2">
      <c r="B628" s="6" t="s">
        <v>312</v>
      </c>
      <c r="D628" s="2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F628" s="35"/>
      <c r="AG628" s="35"/>
      <c r="AH628" s="35"/>
    </row>
    <row r="629" spans="1:34" ht="20.100000000000001" customHeight="1" x14ac:dyDescent="0.2">
      <c r="C629" s="3" t="s">
        <v>163</v>
      </c>
      <c r="D629" s="2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F629" s="35"/>
      <c r="AG629" s="35"/>
      <c r="AH629" s="35"/>
    </row>
    <row r="630" spans="1:34" ht="20.100000000000001" customHeight="1" x14ac:dyDescent="0.2">
      <c r="D630" s="2" t="s">
        <v>313</v>
      </c>
      <c r="F630" s="35">
        <v>67</v>
      </c>
      <c r="G630" s="35"/>
      <c r="H630" s="35"/>
      <c r="I630" s="35"/>
      <c r="J630" s="35">
        <v>91</v>
      </c>
      <c r="K630" s="35">
        <v>4</v>
      </c>
      <c r="L630" s="35"/>
      <c r="M630" s="35">
        <v>95</v>
      </c>
      <c r="N630" s="35"/>
      <c r="O630" s="35"/>
      <c r="P630" s="35"/>
      <c r="Q630" s="35">
        <v>27</v>
      </c>
      <c r="R630" s="35">
        <v>86</v>
      </c>
      <c r="S630" s="35"/>
      <c r="T630" s="35">
        <v>113</v>
      </c>
      <c r="U630" s="35"/>
      <c r="V630" s="35"/>
      <c r="W630" s="35"/>
      <c r="X630" s="35">
        <v>49</v>
      </c>
      <c r="Y630" s="35"/>
      <c r="Z630" s="35"/>
      <c r="AA630" s="35"/>
      <c r="AB630" s="35">
        <v>0</v>
      </c>
      <c r="AC630" s="35"/>
      <c r="AD630" s="35">
        <v>0</v>
      </c>
      <c r="AF630" s="35"/>
      <c r="AG630" s="35"/>
      <c r="AH630" s="35"/>
    </row>
    <row r="631" spans="1:34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45</v>
      </c>
      <c r="K631" s="45">
        <v>0</v>
      </c>
      <c r="L631" s="46"/>
      <c r="M631" s="45">
        <v>45</v>
      </c>
      <c r="N631" s="46"/>
      <c r="O631" s="46"/>
      <c r="P631" s="46"/>
      <c r="Q631" s="45">
        <v>12</v>
      </c>
      <c r="R631" s="45">
        <v>16</v>
      </c>
      <c r="S631" s="46"/>
      <c r="T631" s="45">
        <v>28</v>
      </c>
      <c r="U631" s="46"/>
      <c r="V631" s="46"/>
      <c r="W631" s="46"/>
      <c r="X631" s="45">
        <v>17</v>
      </c>
      <c r="Y631" s="46"/>
      <c r="Z631" s="46"/>
      <c r="AA631" s="46"/>
      <c r="AB631" s="45">
        <v>0</v>
      </c>
      <c r="AC631" s="46"/>
      <c r="AD631" s="45">
        <v>0</v>
      </c>
      <c r="AF631" s="35"/>
      <c r="AG631" s="35"/>
      <c r="AH631" s="35"/>
    </row>
    <row r="632" spans="1:34" ht="20.100000000000001" customHeight="1" x14ac:dyDescent="0.2">
      <c r="D632" s="2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F632" s="35"/>
      <c r="AG632" s="35"/>
      <c r="AH632" s="35"/>
    </row>
    <row r="633" spans="1:34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67</v>
      </c>
      <c r="G633" s="51"/>
      <c r="H633" s="51"/>
      <c r="I633" s="51"/>
      <c r="J633" s="50">
        <v>136</v>
      </c>
      <c r="K633" s="50">
        <v>4</v>
      </c>
      <c r="L633" s="51"/>
      <c r="M633" s="50">
        <v>140</v>
      </c>
      <c r="N633" s="51"/>
      <c r="O633" s="51"/>
      <c r="P633" s="51"/>
      <c r="Q633" s="50">
        <v>39</v>
      </c>
      <c r="R633" s="50">
        <v>102</v>
      </c>
      <c r="S633" s="51"/>
      <c r="T633" s="50">
        <v>141</v>
      </c>
      <c r="U633" s="51"/>
      <c r="V633" s="51"/>
      <c r="W633" s="51"/>
      <c r="X633" s="50">
        <v>66</v>
      </c>
      <c r="Y633" s="51"/>
      <c r="Z633" s="51"/>
      <c r="AA633" s="51"/>
      <c r="AB633" s="50">
        <v>0</v>
      </c>
      <c r="AC633" s="51"/>
      <c r="AD633" s="50">
        <v>0</v>
      </c>
      <c r="AF633" s="35"/>
      <c r="AG633" s="35"/>
      <c r="AH633" s="35"/>
    </row>
    <row r="634" spans="1:34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F634" s="35"/>
      <c r="AG634" s="35"/>
      <c r="AH634" s="35"/>
    </row>
    <row r="635" spans="1:34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67</v>
      </c>
      <c r="G635" s="51"/>
      <c r="H635" s="51"/>
      <c r="I635" s="51"/>
      <c r="J635" s="56">
        <v>136</v>
      </c>
      <c r="K635" s="56">
        <v>4</v>
      </c>
      <c r="L635" s="51"/>
      <c r="M635" s="56">
        <v>140</v>
      </c>
      <c r="N635" s="51"/>
      <c r="O635" s="51"/>
      <c r="P635" s="51"/>
      <c r="Q635" s="56">
        <v>39</v>
      </c>
      <c r="R635" s="56">
        <v>102</v>
      </c>
      <c r="S635" s="51"/>
      <c r="T635" s="56">
        <v>141</v>
      </c>
      <c r="U635" s="51"/>
      <c r="V635" s="51"/>
      <c r="W635" s="51"/>
      <c r="X635" s="56">
        <v>66</v>
      </c>
      <c r="Y635" s="51"/>
      <c r="Z635" s="51"/>
      <c r="AA635" s="51"/>
      <c r="AB635" s="56">
        <v>0</v>
      </c>
      <c r="AC635" s="51"/>
      <c r="AD635" s="56">
        <v>0</v>
      </c>
      <c r="AF635" s="35"/>
      <c r="AG635" s="35"/>
      <c r="AH635" s="35"/>
    </row>
    <row r="636" spans="1:34" ht="20.100000000000001" customHeight="1" x14ac:dyDescent="0.2">
      <c r="D636" s="2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F636" s="35"/>
      <c r="AG636" s="35"/>
      <c r="AH636" s="35"/>
    </row>
    <row r="637" spans="1:34" ht="20.100000000000001" customHeight="1" x14ac:dyDescent="0.2">
      <c r="B637" s="6" t="s">
        <v>316</v>
      </c>
      <c r="D637" s="2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F637" s="35"/>
      <c r="AG637" s="35"/>
      <c r="AH637" s="35"/>
    </row>
    <row r="638" spans="1:34" ht="20.100000000000001" customHeight="1" x14ac:dyDescent="0.2">
      <c r="C638" s="3" t="s">
        <v>0</v>
      </c>
      <c r="D638" s="2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F638" s="35"/>
      <c r="AG638" s="35"/>
      <c r="AH638" s="35"/>
    </row>
    <row r="639" spans="1:34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/>
      <c r="M639" s="35">
        <v>0</v>
      </c>
      <c r="N639" s="35"/>
      <c r="O639" s="35"/>
      <c r="P639" s="35"/>
      <c r="Q639" s="35">
        <v>0</v>
      </c>
      <c r="R639" s="35">
        <v>0</v>
      </c>
      <c r="S639" s="35"/>
      <c r="T639" s="35">
        <v>0</v>
      </c>
      <c r="U639" s="35"/>
      <c r="V639" s="35"/>
      <c r="W639" s="35"/>
      <c r="X639" s="35">
        <v>0</v>
      </c>
      <c r="Y639" s="35"/>
      <c r="Z639" s="35"/>
      <c r="AA639" s="35"/>
      <c r="AB639" s="35">
        <v>0</v>
      </c>
      <c r="AC639" s="35"/>
      <c r="AD639" s="35">
        <v>0</v>
      </c>
      <c r="AF639" s="35"/>
      <c r="AG639" s="35"/>
      <c r="AH639" s="35"/>
    </row>
    <row r="640" spans="1:34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6"/>
      <c r="M640" s="45">
        <v>0</v>
      </c>
      <c r="N640" s="46"/>
      <c r="O640" s="46"/>
      <c r="P640" s="46"/>
      <c r="Q640" s="45">
        <v>0</v>
      </c>
      <c r="R640" s="45">
        <v>0</v>
      </c>
      <c r="S640" s="46"/>
      <c r="T640" s="45">
        <v>0</v>
      </c>
      <c r="U640" s="46"/>
      <c r="V640" s="46"/>
      <c r="W640" s="46"/>
      <c r="X640" s="45">
        <v>0</v>
      </c>
      <c r="Y640" s="46"/>
      <c r="Z640" s="46"/>
      <c r="AA640" s="46"/>
      <c r="AB640" s="45">
        <v>0</v>
      </c>
      <c r="AC640" s="46"/>
      <c r="AD640" s="45">
        <v>0</v>
      </c>
      <c r="AF640" s="35"/>
      <c r="AG640" s="35"/>
      <c r="AH640" s="35"/>
    </row>
    <row r="641" spans="1:34" ht="20.100000000000001" customHeight="1" x14ac:dyDescent="0.2">
      <c r="D641" s="2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F641" s="35"/>
      <c r="AG641" s="35"/>
      <c r="AH641" s="35"/>
    </row>
    <row r="642" spans="1:34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1"/>
      <c r="M642" s="50">
        <v>0</v>
      </c>
      <c r="N642" s="51"/>
      <c r="O642" s="51"/>
      <c r="P642" s="51"/>
      <c r="Q642" s="50">
        <v>0</v>
      </c>
      <c r="R642" s="50">
        <v>0</v>
      </c>
      <c r="S642" s="51"/>
      <c r="T642" s="50">
        <v>0</v>
      </c>
      <c r="U642" s="51"/>
      <c r="V642" s="51"/>
      <c r="W642" s="51"/>
      <c r="X642" s="50">
        <v>0</v>
      </c>
      <c r="Y642" s="51"/>
      <c r="Z642" s="51"/>
      <c r="AA642" s="51"/>
      <c r="AB642" s="50">
        <v>0</v>
      </c>
      <c r="AC642" s="51"/>
      <c r="AD642" s="50">
        <v>0</v>
      </c>
      <c r="AF642" s="35"/>
      <c r="AG642" s="35"/>
      <c r="AH642" s="35"/>
    </row>
    <row r="643" spans="1:34" ht="20.100000000000001" customHeight="1" x14ac:dyDescent="0.2">
      <c r="D643" s="2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F643" s="35"/>
      <c r="AG643" s="35"/>
      <c r="AH643" s="35"/>
    </row>
    <row r="644" spans="1:34" ht="20.100000000000001" customHeight="1" x14ac:dyDescent="0.2">
      <c r="C644" s="3" t="s">
        <v>114</v>
      </c>
      <c r="D644" s="2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F644" s="35"/>
      <c r="AG644" s="35"/>
      <c r="AH644" s="35"/>
    </row>
    <row r="645" spans="1:34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/>
      <c r="M645" s="35">
        <v>0</v>
      </c>
      <c r="N645" s="35"/>
      <c r="O645" s="35"/>
      <c r="P645" s="35"/>
      <c r="Q645" s="35">
        <v>0</v>
      </c>
      <c r="R645" s="35">
        <v>0</v>
      </c>
      <c r="S645" s="35"/>
      <c r="T645" s="35">
        <v>0</v>
      </c>
      <c r="U645" s="35"/>
      <c r="V645" s="35"/>
      <c r="W645" s="35"/>
      <c r="X645" s="35">
        <v>0</v>
      </c>
      <c r="Y645" s="35"/>
      <c r="Z645" s="35"/>
      <c r="AA645" s="35"/>
      <c r="AB645" s="35">
        <v>0</v>
      </c>
      <c r="AC645" s="35"/>
      <c r="AD645" s="35">
        <v>0</v>
      </c>
      <c r="AF645" s="35"/>
      <c r="AG645" s="35"/>
      <c r="AH645" s="35"/>
    </row>
    <row r="646" spans="1:34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6"/>
      <c r="M646" s="45">
        <v>0</v>
      </c>
      <c r="N646" s="46"/>
      <c r="O646" s="46"/>
      <c r="P646" s="46"/>
      <c r="Q646" s="45">
        <v>0</v>
      </c>
      <c r="R646" s="45">
        <v>0</v>
      </c>
      <c r="S646" s="46"/>
      <c r="T646" s="45">
        <v>0</v>
      </c>
      <c r="U646" s="46"/>
      <c r="V646" s="46"/>
      <c r="W646" s="46"/>
      <c r="X646" s="45">
        <v>0</v>
      </c>
      <c r="Y646" s="46"/>
      <c r="Z646" s="46"/>
      <c r="AA646" s="46"/>
      <c r="AB646" s="45">
        <v>0</v>
      </c>
      <c r="AC646" s="46"/>
      <c r="AD646" s="45">
        <v>0</v>
      </c>
      <c r="AF646" s="35"/>
      <c r="AG646" s="35"/>
      <c r="AH646" s="35"/>
    </row>
    <row r="647" spans="1:34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0</v>
      </c>
      <c r="K647" s="35">
        <v>0</v>
      </c>
      <c r="L647" s="35"/>
      <c r="M647" s="35">
        <v>0</v>
      </c>
      <c r="N647" s="35"/>
      <c r="O647" s="35"/>
      <c r="P647" s="35"/>
      <c r="Q647" s="35">
        <v>0</v>
      </c>
      <c r="R647" s="35">
        <v>0</v>
      </c>
      <c r="S647" s="35"/>
      <c r="T647" s="35">
        <v>0</v>
      </c>
      <c r="U647" s="35"/>
      <c r="V647" s="35"/>
      <c r="W647" s="35"/>
      <c r="X647" s="35">
        <v>0</v>
      </c>
      <c r="Y647" s="35"/>
      <c r="Z647" s="35"/>
      <c r="AA647" s="35"/>
      <c r="AB647" s="35">
        <v>0</v>
      </c>
      <c r="AC647" s="35"/>
      <c r="AD647" s="35">
        <v>0</v>
      </c>
      <c r="AF647" s="35"/>
      <c r="AG647" s="35"/>
      <c r="AH647" s="35"/>
    </row>
    <row r="648" spans="1:34" ht="20.100000000000001" customHeight="1" x14ac:dyDescent="0.2">
      <c r="D648" s="2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F648" s="35"/>
      <c r="AG648" s="35"/>
      <c r="AH648" s="35"/>
    </row>
    <row r="649" spans="1:34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0</v>
      </c>
      <c r="K649" s="50">
        <v>0</v>
      </c>
      <c r="L649" s="51"/>
      <c r="M649" s="50">
        <v>0</v>
      </c>
      <c r="N649" s="51"/>
      <c r="O649" s="51"/>
      <c r="P649" s="51"/>
      <c r="Q649" s="50">
        <v>0</v>
      </c>
      <c r="R649" s="50">
        <v>0</v>
      </c>
      <c r="S649" s="51"/>
      <c r="T649" s="50">
        <v>0</v>
      </c>
      <c r="U649" s="51"/>
      <c r="V649" s="51"/>
      <c r="W649" s="51"/>
      <c r="X649" s="50">
        <v>0</v>
      </c>
      <c r="Y649" s="51"/>
      <c r="Z649" s="51"/>
      <c r="AA649" s="51"/>
      <c r="AB649" s="50">
        <v>0</v>
      </c>
      <c r="AC649" s="51"/>
      <c r="AD649" s="50">
        <v>0</v>
      </c>
      <c r="AF649" s="35"/>
      <c r="AG649" s="35"/>
      <c r="AH649" s="35"/>
    </row>
    <row r="650" spans="1:34" ht="20.100000000000001" customHeight="1" x14ac:dyDescent="0.2">
      <c r="D650" s="2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F650" s="35"/>
      <c r="AG650" s="35"/>
      <c r="AH650" s="35"/>
    </row>
    <row r="651" spans="1:34" ht="20.100000000000001" customHeight="1" x14ac:dyDescent="0.2">
      <c r="C651" s="3" t="s">
        <v>317</v>
      </c>
      <c r="D651" s="2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F651" s="35"/>
      <c r="AG651" s="35"/>
      <c r="AH651" s="35"/>
    </row>
    <row r="652" spans="1:34" ht="20.100000000000001" customHeight="1" x14ac:dyDescent="0.2">
      <c r="D652" s="2" t="s">
        <v>115</v>
      </c>
      <c r="F652" s="35">
        <v>87</v>
      </c>
      <c r="G652" s="35"/>
      <c r="H652" s="35"/>
      <c r="I652" s="35"/>
      <c r="J652" s="35">
        <v>211</v>
      </c>
      <c r="K652" s="35">
        <v>8</v>
      </c>
      <c r="L652" s="35"/>
      <c r="M652" s="35">
        <v>219</v>
      </c>
      <c r="N652" s="35"/>
      <c r="O652" s="35"/>
      <c r="P652" s="35"/>
      <c r="Q652" s="35">
        <v>43</v>
      </c>
      <c r="R652" s="35">
        <v>117</v>
      </c>
      <c r="S652" s="35"/>
      <c r="T652" s="35">
        <v>160</v>
      </c>
      <c r="U652" s="35"/>
      <c r="V652" s="35"/>
      <c r="W652" s="35"/>
      <c r="X652" s="35">
        <v>146</v>
      </c>
      <c r="Y652" s="35"/>
      <c r="Z652" s="35"/>
      <c r="AA652" s="35"/>
      <c r="AB652" s="35">
        <v>0</v>
      </c>
      <c r="AC652" s="35"/>
      <c r="AD652" s="35">
        <v>0</v>
      </c>
      <c r="AF652" s="35"/>
      <c r="AG652" s="35"/>
      <c r="AH652" s="35"/>
    </row>
    <row r="653" spans="1:34" ht="19.5" customHeight="1" x14ac:dyDescent="0.2">
      <c r="D653" s="44" t="s">
        <v>116</v>
      </c>
      <c r="F653" s="45">
        <v>94</v>
      </c>
      <c r="G653" s="46"/>
      <c r="H653" s="46"/>
      <c r="I653" s="46"/>
      <c r="J653" s="45">
        <v>215</v>
      </c>
      <c r="K653" s="45">
        <v>3</v>
      </c>
      <c r="L653" s="46"/>
      <c r="M653" s="45">
        <v>218</v>
      </c>
      <c r="N653" s="46"/>
      <c r="O653" s="46"/>
      <c r="P653" s="46"/>
      <c r="Q653" s="45">
        <v>36</v>
      </c>
      <c r="R653" s="45">
        <v>108</v>
      </c>
      <c r="S653" s="46"/>
      <c r="T653" s="45">
        <v>144</v>
      </c>
      <c r="U653" s="46"/>
      <c r="V653" s="46"/>
      <c r="W653" s="46"/>
      <c r="X653" s="45">
        <v>168</v>
      </c>
      <c r="Y653" s="46"/>
      <c r="Z653" s="46"/>
      <c r="AA653" s="46"/>
      <c r="AB653" s="45">
        <v>0</v>
      </c>
      <c r="AC653" s="46"/>
      <c r="AD653" s="45">
        <v>0</v>
      </c>
      <c r="AF653" s="35"/>
      <c r="AG653" s="35"/>
      <c r="AH653" s="35"/>
    </row>
    <row r="654" spans="1:34" ht="20.100000000000001" customHeight="1" x14ac:dyDescent="0.2">
      <c r="D654" s="2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F654" s="35"/>
      <c r="AG654" s="35"/>
      <c r="AH654" s="35"/>
    </row>
    <row r="655" spans="1:34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181</v>
      </c>
      <c r="G655" s="51"/>
      <c r="H655" s="51"/>
      <c r="I655" s="51"/>
      <c r="J655" s="50">
        <v>426</v>
      </c>
      <c r="K655" s="50">
        <v>11</v>
      </c>
      <c r="L655" s="51"/>
      <c r="M655" s="50">
        <v>437</v>
      </c>
      <c r="N655" s="51"/>
      <c r="O655" s="51"/>
      <c r="P655" s="51"/>
      <c r="Q655" s="50">
        <v>79</v>
      </c>
      <c r="R655" s="50">
        <v>225</v>
      </c>
      <c r="S655" s="51"/>
      <c r="T655" s="50">
        <v>304</v>
      </c>
      <c r="U655" s="51"/>
      <c r="V655" s="51"/>
      <c r="W655" s="51"/>
      <c r="X655" s="50">
        <v>314</v>
      </c>
      <c r="Y655" s="51"/>
      <c r="Z655" s="51"/>
      <c r="AA655" s="51"/>
      <c r="AB655" s="50">
        <v>0</v>
      </c>
      <c r="AC655" s="51"/>
      <c r="AD655" s="50">
        <v>0</v>
      </c>
      <c r="AF655" s="35"/>
      <c r="AG655" s="35"/>
      <c r="AH655" s="35"/>
    </row>
    <row r="656" spans="1:34" ht="20.100000000000001" customHeight="1" x14ac:dyDescent="0.2">
      <c r="D656" s="2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F656" s="35"/>
      <c r="AG656" s="35"/>
      <c r="AH656" s="35"/>
    </row>
    <row r="657" spans="1:34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181</v>
      </c>
      <c r="G657" s="51"/>
      <c r="H657" s="51"/>
      <c r="I657" s="51"/>
      <c r="J657" s="56">
        <v>426</v>
      </c>
      <c r="K657" s="56">
        <v>11</v>
      </c>
      <c r="L657" s="51"/>
      <c r="M657" s="56">
        <v>437</v>
      </c>
      <c r="N657" s="51"/>
      <c r="O657" s="51"/>
      <c r="P657" s="51"/>
      <c r="Q657" s="56">
        <v>79</v>
      </c>
      <c r="R657" s="56">
        <v>225</v>
      </c>
      <c r="S657" s="51"/>
      <c r="T657" s="56">
        <v>304</v>
      </c>
      <c r="U657" s="51"/>
      <c r="V657" s="51"/>
      <c r="W657" s="51"/>
      <c r="X657" s="56">
        <v>314</v>
      </c>
      <c r="Y657" s="51"/>
      <c r="Z657" s="51"/>
      <c r="AA657" s="51"/>
      <c r="AB657" s="56">
        <v>0</v>
      </c>
      <c r="AC657" s="51"/>
      <c r="AD657" s="56">
        <v>0</v>
      </c>
      <c r="AF657" s="35"/>
      <c r="AG657" s="35"/>
      <c r="AH657" s="35"/>
    </row>
    <row r="658" spans="1:34" ht="20.100000000000001" customHeight="1" x14ac:dyDescent="0.2">
      <c r="D658" s="2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F658" s="35"/>
      <c r="AG658" s="35"/>
      <c r="AH658" s="35"/>
    </row>
    <row r="659" spans="1:34" ht="20.100000000000001" customHeight="1" x14ac:dyDescent="0.2">
      <c r="B659" s="6" t="s">
        <v>320</v>
      </c>
      <c r="D659" s="2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F659" s="35"/>
      <c r="AG659" s="35"/>
      <c r="AH659" s="35"/>
    </row>
    <row r="660" spans="1:34" ht="20.100000000000001" customHeight="1" x14ac:dyDescent="0.2">
      <c r="C660" s="3" t="s">
        <v>163</v>
      </c>
      <c r="D660" s="2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F660" s="35"/>
      <c r="AG660" s="35"/>
      <c r="AH660" s="35"/>
    </row>
    <row r="661" spans="1:34" ht="20.100000000000001" customHeight="1" x14ac:dyDescent="0.2">
      <c r="B661" s="5"/>
      <c r="D661" s="2" t="s">
        <v>115</v>
      </c>
      <c r="F661" s="35">
        <v>13</v>
      </c>
      <c r="G661" s="35"/>
      <c r="H661" s="35"/>
      <c r="I661" s="35"/>
      <c r="J661" s="35">
        <v>37</v>
      </c>
      <c r="K661" s="35">
        <v>0</v>
      </c>
      <c r="L661" s="35"/>
      <c r="M661" s="35">
        <v>37</v>
      </c>
      <c r="N661" s="35"/>
      <c r="O661" s="35"/>
      <c r="P661" s="35"/>
      <c r="Q661" s="35">
        <v>23</v>
      </c>
      <c r="R661" s="35">
        <v>9</v>
      </c>
      <c r="S661" s="35"/>
      <c r="T661" s="35">
        <v>32</v>
      </c>
      <c r="U661" s="35"/>
      <c r="V661" s="35"/>
      <c r="W661" s="35"/>
      <c r="X661" s="35">
        <v>18</v>
      </c>
      <c r="Y661" s="35"/>
      <c r="Z661" s="35"/>
      <c r="AA661" s="35"/>
      <c r="AB661" s="35">
        <v>0</v>
      </c>
      <c r="AC661" s="35"/>
      <c r="AD661" s="35">
        <v>0</v>
      </c>
      <c r="AF661" s="35"/>
      <c r="AG661" s="35"/>
      <c r="AH661" s="35"/>
    </row>
    <row r="662" spans="1:34" ht="19.5" customHeight="1" x14ac:dyDescent="0.2">
      <c r="D662" s="44" t="s">
        <v>116</v>
      </c>
      <c r="F662" s="45">
        <v>9</v>
      </c>
      <c r="G662" s="46"/>
      <c r="H662" s="46"/>
      <c r="I662" s="46"/>
      <c r="J662" s="45">
        <v>35</v>
      </c>
      <c r="K662" s="45">
        <v>0</v>
      </c>
      <c r="L662" s="46"/>
      <c r="M662" s="45">
        <v>35</v>
      </c>
      <c r="N662" s="46"/>
      <c r="O662" s="46"/>
      <c r="P662" s="46"/>
      <c r="Q662" s="45">
        <v>16</v>
      </c>
      <c r="R662" s="45">
        <v>14</v>
      </c>
      <c r="S662" s="46"/>
      <c r="T662" s="45">
        <v>30</v>
      </c>
      <c r="U662" s="46"/>
      <c r="V662" s="46"/>
      <c r="W662" s="46"/>
      <c r="X662" s="45">
        <v>14</v>
      </c>
      <c r="Y662" s="46"/>
      <c r="Z662" s="46"/>
      <c r="AA662" s="46"/>
      <c r="AB662" s="45">
        <v>0</v>
      </c>
      <c r="AC662" s="46"/>
      <c r="AD662" s="45">
        <v>0</v>
      </c>
      <c r="AF662" s="35"/>
      <c r="AG662" s="35"/>
      <c r="AH662" s="35"/>
    </row>
    <row r="663" spans="1:34" ht="20.100000000000001" customHeight="1" x14ac:dyDescent="0.2">
      <c r="D663" s="2" t="s">
        <v>132</v>
      </c>
      <c r="F663" s="35">
        <v>21</v>
      </c>
      <c r="G663" s="35"/>
      <c r="H663" s="35"/>
      <c r="I663" s="35"/>
      <c r="J663" s="35">
        <v>30</v>
      </c>
      <c r="K663" s="35">
        <v>3</v>
      </c>
      <c r="L663" s="35"/>
      <c r="M663" s="35">
        <v>33</v>
      </c>
      <c r="N663" s="35"/>
      <c r="O663" s="35"/>
      <c r="P663" s="35"/>
      <c r="Q663" s="35">
        <v>17</v>
      </c>
      <c r="R663" s="35">
        <v>14</v>
      </c>
      <c r="S663" s="35"/>
      <c r="T663" s="35">
        <v>31</v>
      </c>
      <c r="U663" s="35"/>
      <c r="V663" s="35"/>
      <c r="W663" s="35"/>
      <c r="X663" s="35">
        <v>23</v>
      </c>
      <c r="Y663" s="35"/>
      <c r="Z663" s="35"/>
      <c r="AA663" s="35"/>
      <c r="AB663" s="35">
        <v>0</v>
      </c>
      <c r="AC663" s="35"/>
      <c r="AD663" s="35">
        <v>0</v>
      </c>
      <c r="AF663" s="35"/>
      <c r="AG663" s="35"/>
      <c r="AH663" s="35"/>
    </row>
    <row r="664" spans="1:34" ht="20.100000000000001" customHeight="1" x14ac:dyDescent="0.2">
      <c r="D664" s="2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F664" s="35"/>
      <c r="AG664" s="35"/>
      <c r="AH664" s="35"/>
    </row>
    <row r="665" spans="1:34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43</v>
      </c>
      <c r="G665" s="51"/>
      <c r="H665" s="51"/>
      <c r="I665" s="51"/>
      <c r="J665" s="50">
        <v>102</v>
      </c>
      <c r="K665" s="50">
        <v>3</v>
      </c>
      <c r="L665" s="51"/>
      <c r="M665" s="50">
        <v>105</v>
      </c>
      <c r="N665" s="51"/>
      <c r="O665" s="51"/>
      <c r="P665" s="51"/>
      <c r="Q665" s="50">
        <v>56</v>
      </c>
      <c r="R665" s="50">
        <v>37</v>
      </c>
      <c r="S665" s="51"/>
      <c r="T665" s="50">
        <v>93</v>
      </c>
      <c r="U665" s="51"/>
      <c r="V665" s="51"/>
      <c r="W665" s="51"/>
      <c r="X665" s="50">
        <v>55</v>
      </c>
      <c r="Y665" s="51"/>
      <c r="Z665" s="51"/>
      <c r="AA665" s="51"/>
      <c r="AB665" s="50">
        <v>0</v>
      </c>
      <c r="AC665" s="51"/>
      <c r="AD665" s="50">
        <v>0</v>
      </c>
      <c r="AF665" s="35"/>
      <c r="AG665" s="35"/>
      <c r="AH665" s="35"/>
    </row>
    <row r="666" spans="1:34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F666" s="35"/>
      <c r="AG666" s="35"/>
      <c r="AH666" s="35"/>
    </row>
    <row r="667" spans="1:34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43</v>
      </c>
      <c r="G667" s="51"/>
      <c r="H667" s="51"/>
      <c r="I667" s="51"/>
      <c r="J667" s="56">
        <v>102</v>
      </c>
      <c r="K667" s="56">
        <v>3</v>
      </c>
      <c r="L667" s="51"/>
      <c r="M667" s="56">
        <v>105</v>
      </c>
      <c r="N667" s="51"/>
      <c r="O667" s="51"/>
      <c r="P667" s="51"/>
      <c r="Q667" s="56">
        <v>56</v>
      </c>
      <c r="R667" s="56">
        <v>37</v>
      </c>
      <c r="S667" s="51"/>
      <c r="T667" s="56">
        <v>93</v>
      </c>
      <c r="U667" s="51"/>
      <c r="V667" s="51"/>
      <c r="W667" s="51"/>
      <c r="X667" s="56">
        <v>55</v>
      </c>
      <c r="Y667" s="51"/>
      <c r="Z667" s="51"/>
      <c r="AA667" s="51"/>
      <c r="AB667" s="56">
        <v>0</v>
      </c>
      <c r="AC667" s="51"/>
      <c r="AD667" s="56">
        <v>0</v>
      </c>
      <c r="AF667" s="35"/>
      <c r="AG667" s="35"/>
      <c r="AH667" s="35"/>
    </row>
    <row r="668" spans="1:34" ht="20.100000000000001" customHeight="1" x14ac:dyDescent="0.2">
      <c r="D668" s="2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F668" s="35"/>
      <c r="AG668" s="35"/>
      <c r="AH668" s="35"/>
    </row>
    <row r="669" spans="1:34" ht="20.100000000000001" customHeight="1" x14ac:dyDescent="0.2">
      <c r="B669" s="6" t="s">
        <v>322</v>
      </c>
      <c r="D669" s="2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F669" s="35"/>
      <c r="AG669" s="35"/>
      <c r="AH669" s="35"/>
    </row>
    <row r="670" spans="1:34" ht="20.100000000000001" customHeight="1" x14ac:dyDescent="0.2">
      <c r="C670" s="3" t="s">
        <v>163</v>
      </c>
      <c r="D670" s="2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F670" s="35"/>
      <c r="AG670" s="35"/>
      <c r="AH670" s="35"/>
    </row>
    <row r="671" spans="1:34" ht="20.100000000000001" customHeight="1" x14ac:dyDescent="0.2">
      <c r="B671" s="5"/>
      <c r="D671" s="2" t="s">
        <v>115</v>
      </c>
      <c r="F671" s="35">
        <v>72</v>
      </c>
      <c r="G671" s="35"/>
      <c r="H671" s="35"/>
      <c r="I671" s="35"/>
      <c r="J671" s="35">
        <v>76</v>
      </c>
      <c r="K671" s="35">
        <v>9</v>
      </c>
      <c r="L671" s="35"/>
      <c r="M671" s="35">
        <v>85</v>
      </c>
      <c r="N671" s="35"/>
      <c r="O671" s="35"/>
      <c r="P671" s="35"/>
      <c r="Q671" s="35">
        <v>29</v>
      </c>
      <c r="R671" s="35">
        <v>71</v>
      </c>
      <c r="S671" s="35"/>
      <c r="T671" s="35">
        <v>100</v>
      </c>
      <c r="U671" s="35"/>
      <c r="V671" s="35"/>
      <c r="W671" s="35"/>
      <c r="X671" s="35">
        <v>57</v>
      </c>
      <c r="Y671" s="35"/>
      <c r="Z671" s="35"/>
      <c r="AA671" s="35"/>
      <c r="AB671" s="35">
        <v>0</v>
      </c>
      <c r="AC671" s="35"/>
      <c r="AD671" s="35">
        <v>0</v>
      </c>
      <c r="AF671" s="35"/>
      <c r="AG671" s="35"/>
      <c r="AH671" s="35"/>
    </row>
    <row r="672" spans="1:34" ht="19.5" customHeight="1" x14ac:dyDescent="0.2">
      <c r="D672" s="44" t="s">
        <v>116</v>
      </c>
      <c r="F672" s="45">
        <v>65</v>
      </c>
      <c r="G672" s="46"/>
      <c r="H672" s="46"/>
      <c r="I672" s="46"/>
      <c r="J672" s="45">
        <v>73</v>
      </c>
      <c r="K672" s="45">
        <v>6</v>
      </c>
      <c r="L672" s="46"/>
      <c r="M672" s="45">
        <v>79</v>
      </c>
      <c r="N672" s="46"/>
      <c r="O672" s="46"/>
      <c r="P672" s="46"/>
      <c r="Q672" s="45">
        <v>36</v>
      </c>
      <c r="R672" s="45">
        <v>39</v>
      </c>
      <c r="S672" s="46"/>
      <c r="T672" s="45">
        <v>75</v>
      </c>
      <c r="U672" s="46"/>
      <c r="V672" s="46"/>
      <c r="W672" s="46"/>
      <c r="X672" s="45">
        <v>69</v>
      </c>
      <c r="Y672" s="46"/>
      <c r="Z672" s="46"/>
      <c r="AA672" s="46"/>
      <c r="AB672" s="45">
        <v>0</v>
      </c>
      <c r="AC672" s="46"/>
      <c r="AD672" s="45">
        <v>0</v>
      </c>
      <c r="AF672" s="35"/>
      <c r="AG672" s="35"/>
      <c r="AH672" s="35"/>
    </row>
    <row r="673" spans="1:34" ht="20.100000000000001" customHeight="1" x14ac:dyDescent="0.2">
      <c r="D673" s="2" t="s">
        <v>117</v>
      </c>
      <c r="F673" s="35">
        <v>66</v>
      </c>
      <c r="G673" s="35"/>
      <c r="H673" s="35"/>
      <c r="I673" s="35"/>
      <c r="J673" s="35">
        <v>82</v>
      </c>
      <c r="K673" s="35">
        <v>7</v>
      </c>
      <c r="L673" s="35"/>
      <c r="M673" s="35">
        <v>89</v>
      </c>
      <c r="N673" s="35"/>
      <c r="O673" s="35"/>
      <c r="P673" s="35"/>
      <c r="Q673" s="35">
        <v>31</v>
      </c>
      <c r="R673" s="35">
        <v>94</v>
      </c>
      <c r="S673" s="35"/>
      <c r="T673" s="35">
        <v>125</v>
      </c>
      <c r="U673" s="35"/>
      <c r="V673" s="35"/>
      <c r="W673" s="35"/>
      <c r="X673" s="35">
        <v>30</v>
      </c>
      <c r="Y673" s="35"/>
      <c r="Z673" s="35"/>
      <c r="AA673" s="35"/>
      <c r="AB673" s="35">
        <v>0</v>
      </c>
      <c r="AC673" s="35"/>
      <c r="AD673" s="35">
        <v>0</v>
      </c>
      <c r="AF673" s="35"/>
      <c r="AG673" s="35"/>
      <c r="AH673" s="35"/>
    </row>
    <row r="674" spans="1:34" ht="20.100000000000001" customHeight="1" x14ac:dyDescent="0.2">
      <c r="D674" s="2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F674" s="35"/>
      <c r="AG674" s="35"/>
      <c r="AH674" s="35"/>
    </row>
    <row r="675" spans="1:34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203</v>
      </c>
      <c r="G675" s="51"/>
      <c r="H675" s="51"/>
      <c r="I675" s="51"/>
      <c r="J675" s="50">
        <v>231</v>
      </c>
      <c r="K675" s="50">
        <v>22</v>
      </c>
      <c r="L675" s="51"/>
      <c r="M675" s="50">
        <v>253</v>
      </c>
      <c r="N675" s="51"/>
      <c r="O675" s="51"/>
      <c r="P675" s="51"/>
      <c r="Q675" s="50">
        <v>96</v>
      </c>
      <c r="R675" s="50">
        <v>204</v>
      </c>
      <c r="S675" s="51"/>
      <c r="T675" s="50">
        <v>300</v>
      </c>
      <c r="U675" s="51"/>
      <c r="V675" s="51"/>
      <c r="W675" s="51"/>
      <c r="X675" s="50">
        <v>156</v>
      </c>
      <c r="Y675" s="51"/>
      <c r="Z675" s="51"/>
      <c r="AA675" s="51"/>
      <c r="AB675" s="50">
        <v>0</v>
      </c>
      <c r="AC675" s="51"/>
      <c r="AD675" s="50">
        <v>0</v>
      </c>
      <c r="AF675" s="35"/>
      <c r="AG675" s="35"/>
      <c r="AH675" s="35"/>
    </row>
    <row r="676" spans="1:34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F676" s="35"/>
      <c r="AG676" s="35"/>
      <c r="AH676" s="35"/>
    </row>
    <row r="677" spans="1:34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203</v>
      </c>
      <c r="G677" s="51"/>
      <c r="H677" s="51"/>
      <c r="I677" s="51"/>
      <c r="J677" s="56">
        <v>231</v>
      </c>
      <c r="K677" s="56">
        <v>22</v>
      </c>
      <c r="L677" s="51"/>
      <c r="M677" s="56">
        <v>253</v>
      </c>
      <c r="N677" s="51"/>
      <c r="O677" s="51"/>
      <c r="P677" s="51"/>
      <c r="Q677" s="56">
        <v>96</v>
      </c>
      <c r="R677" s="56">
        <v>204</v>
      </c>
      <c r="S677" s="51"/>
      <c r="T677" s="56">
        <v>300</v>
      </c>
      <c r="U677" s="51"/>
      <c r="V677" s="51"/>
      <c r="W677" s="51"/>
      <c r="X677" s="56">
        <v>156</v>
      </c>
      <c r="Y677" s="51"/>
      <c r="Z677" s="51"/>
      <c r="AA677" s="51"/>
      <c r="AB677" s="56">
        <v>0</v>
      </c>
      <c r="AC677" s="51"/>
      <c r="AD677" s="56">
        <v>0</v>
      </c>
      <c r="AF677" s="35"/>
      <c r="AG677" s="35"/>
      <c r="AH677" s="35"/>
    </row>
    <row r="678" spans="1:34" ht="20.100000000000001" customHeight="1" x14ac:dyDescent="0.2">
      <c r="D678" s="2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F678" s="35"/>
      <c r="AG678" s="35"/>
      <c r="AH678" s="35"/>
    </row>
    <row r="679" spans="1:34" ht="20.100000000000001" customHeight="1" x14ac:dyDescent="0.2">
      <c r="B679" s="6" t="s">
        <v>324</v>
      </c>
      <c r="D679" s="2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F679" s="35"/>
      <c r="AG679" s="35"/>
      <c r="AH679" s="35"/>
    </row>
    <row r="680" spans="1:34" ht="20.100000000000001" customHeight="1" x14ac:dyDescent="0.2">
      <c r="C680" s="3" t="s">
        <v>180</v>
      </c>
      <c r="D680" s="2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F680" s="35"/>
      <c r="AG680" s="35"/>
      <c r="AH680" s="35"/>
    </row>
    <row r="681" spans="1:34" ht="20.100000000000001" customHeight="1" x14ac:dyDescent="0.2">
      <c r="D681" s="2" t="s">
        <v>150</v>
      </c>
      <c r="F681" s="35">
        <v>458</v>
      </c>
      <c r="G681" s="35"/>
      <c r="H681" s="35"/>
      <c r="I681" s="35"/>
      <c r="J681" s="35">
        <v>680</v>
      </c>
      <c r="K681" s="35">
        <v>112</v>
      </c>
      <c r="L681" s="35"/>
      <c r="M681" s="35">
        <v>792</v>
      </c>
      <c r="N681" s="35"/>
      <c r="O681" s="35"/>
      <c r="P681" s="35"/>
      <c r="Q681" s="35">
        <v>136</v>
      </c>
      <c r="R681" s="35">
        <v>683</v>
      </c>
      <c r="S681" s="35"/>
      <c r="T681" s="35">
        <v>819</v>
      </c>
      <c r="U681" s="35"/>
      <c r="V681" s="35"/>
      <c r="W681" s="35"/>
      <c r="X681" s="35">
        <v>431</v>
      </c>
      <c r="Y681" s="35"/>
      <c r="Z681" s="35"/>
      <c r="AA681" s="35"/>
      <c r="AB681" s="35">
        <v>0</v>
      </c>
      <c r="AC681" s="35"/>
      <c r="AD681" s="35">
        <v>0</v>
      </c>
      <c r="AF681" s="35"/>
      <c r="AG681" s="35"/>
      <c r="AH681" s="35"/>
    </row>
    <row r="682" spans="1:34" ht="20.100000000000001" customHeight="1" x14ac:dyDescent="0.2">
      <c r="D682" s="2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F682" s="35"/>
      <c r="AG682" s="35"/>
      <c r="AH682" s="35"/>
    </row>
    <row r="683" spans="1:34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458</v>
      </c>
      <c r="G683" s="51"/>
      <c r="H683" s="51"/>
      <c r="I683" s="51"/>
      <c r="J683" s="50">
        <v>680</v>
      </c>
      <c r="K683" s="50">
        <v>112</v>
      </c>
      <c r="L683" s="51"/>
      <c r="M683" s="50">
        <v>792</v>
      </c>
      <c r="N683" s="51"/>
      <c r="O683" s="51"/>
      <c r="P683" s="51"/>
      <c r="Q683" s="50">
        <v>136</v>
      </c>
      <c r="R683" s="50">
        <v>683</v>
      </c>
      <c r="S683" s="51"/>
      <c r="T683" s="50">
        <v>819</v>
      </c>
      <c r="U683" s="51"/>
      <c r="V683" s="51"/>
      <c r="W683" s="51"/>
      <c r="X683" s="50">
        <v>431</v>
      </c>
      <c r="Y683" s="51"/>
      <c r="Z683" s="51"/>
      <c r="AA683" s="51"/>
      <c r="AB683" s="50">
        <v>0</v>
      </c>
      <c r="AC683" s="51"/>
      <c r="AD683" s="50">
        <v>0</v>
      </c>
      <c r="AF683" s="35"/>
      <c r="AG683" s="35"/>
      <c r="AH683" s="35"/>
    </row>
    <row r="684" spans="1:34" ht="20.100000000000001" customHeight="1" x14ac:dyDescent="0.2">
      <c r="D684" s="2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F684" s="35"/>
      <c r="AG684" s="35"/>
      <c r="AH684" s="35"/>
    </row>
    <row r="685" spans="1:34" ht="20.100000000000001" customHeight="1" x14ac:dyDescent="0.2">
      <c r="C685" s="3" t="s">
        <v>163</v>
      </c>
      <c r="D685" s="2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F685" s="35"/>
      <c r="AG685" s="35"/>
      <c r="AH685" s="35"/>
    </row>
    <row r="686" spans="1:34" ht="20.100000000000001" customHeight="1" x14ac:dyDescent="0.2">
      <c r="D686" s="2" t="s">
        <v>141</v>
      </c>
      <c r="F686" s="35">
        <v>123</v>
      </c>
      <c r="G686" s="35"/>
      <c r="H686" s="35"/>
      <c r="I686" s="35"/>
      <c r="J686" s="35">
        <v>139</v>
      </c>
      <c r="K686" s="35">
        <v>2</v>
      </c>
      <c r="L686" s="35"/>
      <c r="M686" s="35">
        <v>141</v>
      </c>
      <c r="N686" s="35"/>
      <c r="O686" s="35"/>
      <c r="P686" s="35"/>
      <c r="Q686" s="35">
        <v>20</v>
      </c>
      <c r="R686" s="35">
        <v>140</v>
      </c>
      <c r="S686" s="35"/>
      <c r="T686" s="35">
        <v>160</v>
      </c>
      <c r="U686" s="35"/>
      <c r="V686" s="35"/>
      <c r="W686" s="35"/>
      <c r="X686" s="35">
        <v>104</v>
      </c>
      <c r="Y686" s="35"/>
      <c r="Z686" s="35"/>
      <c r="AA686" s="35"/>
      <c r="AB686" s="35">
        <v>0</v>
      </c>
      <c r="AC686" s="35"/>
      <c r="AD686" s="35">
        <v>0</v>
      </c>
      <c r="AF686" s="35"/>
      <c r="AG686" s="35"/>
      <c r="AH686" s="35"/>
    </row>
    <row r="687" spans="1:34" ht="19.5" customHeight="1" x14ac:dyDescent="0.2">
      <c r="D687" s="44" t="s">
        <v>150</v>
      </c>
      <c r="F687" s="45">
        <v>172</v>
      </c>
      <c r="G687" s="46"/>
      <c r="H687" s="46"/>
      <c r="I687" s="46"/>
      <c r="J687" s="45">
        <v>232</v>
      </c>
      <c r="K687" s="45">
        <v>9</v>
      </c>
      <c r="L687" s="46"/>
      <c r="M687" s="45">
        <v>241</v>
      </c>
      <c r="N687" s="46"/>
      <c r="O687" s="46"/>
      <c r="P687" s="46"/>
      <c r="Q687" s="45">
        <v>93</v>
      </c>
      <c r="R687" s="45">
        <v>179</v>
      </c>
      <c r="S687" s="46"/>
      <c r="T687" s="45">
        <v>272</v>
      </c>
      <c r="U687" s="46"/>
      <c r="V687" s="46"/>
      <c r="W687" s="46"/>
      <c r="X687" s="45">
        <v>141</v>
      </c>
      <c r="Y687" s="46"/>
      <c r="Z687" s="46"/>
      <c r="AA687" s="46"/>
      <c r="AB687" s="45">
        <v>0</v>
      </c>
      <c r="AC687" s="46"/>
      <c r="AD687" s="45">
        <v>0</v>
      </c>
      <c r="AF687" s="35"/>
      <c r="AG687" s="35"/>
      <c r="AH687" s="35"/>
    </row>
    <row r="688" spans="1:34" ht="20.100000000000001" customHeight="1" x14ac:dyDescent="0.2">
      <c r="B688" s="5"/>
      <c r="D688" s="2" t="s">
        <v>117</v>
      </c>
      <c r="F688" s="35">
        <v>95</v>
      </c>
      <c r="G688" s="35"/>
      <c r="H688" s="35"/>
      <c r="I688" s="35"/>
      <c r="J688" s="35">
        <v>234</v>
      </c>
      <c r="K688" s="35">
        <v>9</v>
      </c>
      <c r="L688" s="35"/>
      <c r="M688" s="35">
        <v>243</v>
      </c>
      <c r="N688" s="35"/>
      <c r="O688" s="35"/>
      <c r="P688" s="35"/>
      <c r="Q688" s="35">
        <v>181</v>
      </c>
      <c r="R688" s="35">
        <v>95</v>
      </c>
      <c r="S688" s="35"/>
      <c r="T688" s="35">
        <v>276</v>
      </c>
      <c r="U688" s="35"/>
      <c r="V688" s="35"/>
      <c r="W688" s="35"/>
      <c r="X688" s="35">
        <v>62</v>
      </c>
      <c r="Y688" s="35"/>
      <c r="Z688" s="35"/>
      <c r="AA688" s="35"/>
      <c r="AB688" s="35">
        <v>0</v>
      </c>
      <c r="AC688" s="35"/>
      <c r="AD688" s="35">
        <v>0</v>
      </c>
      <c r="AF688" s="35"/>
      <c r="AG688" s="35"/>
      <c r="AH688" s="35"/>
    </row>
    <row r="689" spans="1:34" ht="19.5" customHeight="1" x14ac:dyDescent="0.2">
      <c r="D689" s="44" t="s">
        <v>118</v>
      </c>
      <c r="F689" s="45">
        <v>131</v>
      </c>
      <c r="G689" s="46"/>
      <c r="H689" s="46"/>
      <c r="I689" s="46"/>
      <c r="J689" s="45">
        <v>235</v>
      </c>
      <c r="K689" s="45">
        <v>8</v>
      </c>
      <c r="L689" s="46"/>
      <c r="M689" s="45">
        <v>243</v>
      </c>
      <c r="N689" s="46"/>
      <c r="O689" s="46"/>
      <c r="P689" s="46"/>
      <c r="Q689" s="45">
        <v>91</v>
      </c>
      <c r="R689" s="45">
        <v>136</v>
      </c>
      <c r="S689" s="46"/>
      <c r="T689" s="45">
        <v>227</v>
      </c>
      <c r="U689" s="46"/>
      <c r="V689" s="46"/>
      <c r="W689" s="46"/>
      <c r="X689" s="45">
        <v>147</v>
      </c>
      <c r="Y689" s="46"/>
      <c r="Z689" s="46"/>
      <c r="AA689" s="46"/>
      <c r="AB689" s="45">
        <v>0</v>
      </c>
      <c r="AC689" s="46"/>
      <c r="AD689" s="45">
        <v>0</v>
      </c>
      <c r="AF689" s="35"/>
      <c r="AG689" s="35"/>
      <c r="AH689" s="35"/>
    </row>
    <row r="690" spans="1:34" ht="20.100000000000001" customHeight="1" x14ac:dyDescent="0.2">
      <c r="D690" s="2" t="s">
        <v>133</v>
      </c>
      <c r="F690" s="35">
        <v>161</v>
      </c>
      <c r="G690" s="35"/>
      <c r="H690" s="35"/>
      <c r="I690" s="35"/>
      <c r="J690" s="35">
        <v>233</v>
      </c>
      <c r="K690" s="35">
        <v>7</v>
      </c>
      <c r="L690" s="35"/>
      <c r="M690" s="35">
        <v>240</v>
      </c>
      <c r="N690" s="35"/>
      <c r="O690" s="35"/>
      <c r="P690" s="35"/>
      <c r="Q690" s="35">
        <v>155</v>
      </c>
      <c r="R690" s="35">
        <v>141</v>
      </c>
      <c r="S690" s="35"/>
      <c r="T690" s="35">
        <v>296</v>
      </c>
      <c r="U690" s="35"/>
      <c r="V690" s="35"/>
      <c r="W690" s="35"/>
      <c r="X690" s="35">
        <v>105</v>
      </c>
      <c r="Y690" s="35"/>
      <c r="Z690" s="35"/>
      <c r="AA690" s="35"/>
      <c r="AB690" s="35">
        <v>0</v>
      </c>
      <c r="AC690" s="35"/>
      <c r="AD690" s="35">
        <v>0</v>
      </c>
      <c r="AF690" s="35"/>
      <c r="AG690" s="35"/>
      <c r="AH690" s="35"/>
    </row>
    <row r="691" spans="1:34" ht="19.5" customHeight="1" x14ac:dyDescent="0.2">
      <c r="D691" s="44" t="s">
        <v>120</v>
      </c>
      <c r="F691" s="45">
        <v>73</v>
      </c>
      <c r="G691" s="46"/>
      <c r="H691" s="46"/>
      <c r="I691" s="46"/>
      <c r="J691" s="45">
        <v>144</v>
      </c>
      <c r="K691" s="45">
        <v>0</v>
      </c>
      <c r="L691" s="46"/>
      <c r="M691" s="45">
        <v>144</v>
      </c>
      <c r="N691" s="46"/>
      <c r="O691" s="46"/>
      <c r="P691" s="46"/>
      <c r="Q691" s="45">
        <v>37</v>
      </c>
      <c r="R691" s="45">
        <v>105</v>
      </c>
      <c r="S691" s="46"/>
      <c r="T691" s="45">
        <v>142</v>
      </c>
      <c r="U691" s="46"/>
      <c r="V691" s="46"/>
      <c r="W691" s="46"/>
      <c r="X691" s="45">
        <v>75</v>
      </c>
      <c r="Y691" s="46"/>
      <c r="Z691" s="46"/>
      <c r="AA691" s="46"/>
      <c r="AB691" s="45">
        <v>0</v>
      </c>
      <c r="AC691" s="46"/>
      <c r="AD691" s="45">
        <v>0</v>
      </c>
      <c r="AF691" s="35"/>
      <c r="AG691" s="35"/>
      <c r="AH691" s="35"/>
    </row>
    <row r="692" spans="1:34" ht="20.100000000000001" customHeight="1" x14ac:dyDescent="0.2">
      <c r="D692" s="2" t="s">
        <v>121</v>
      </c>
      <c r="F692" s="35">
        <v>91</v>
      </c>
      <c r="G692" s="35"/>
      <c r="H692" s="35"/>
      <c r="I692" s="35"/>
      <c r="J692" s="35">
        <v>232</v>
      </c>
      <c r="K692" s="35">
        <v>5</v>
      </c>
      <c r="L692" s="35"/>
      <c r="M692" s="35">
        <v>237</v>
      </c>
      <c r="N692" s="35"/>
      <c r="O692" s="35"/>
      <c r="P692" s="35"/>
      <c r="Q692" s="35">
        <v>148</v>
      </c>
      <c r="R692" s="35">
        <v>94</v>
      </c>
      <c r="S692" s="35"/>
      <c r="T692" s="35">
        <v>242</v>
      </c>
      <c r="U692" s="35"/>
      <c r="V692" s="35"/>
      <c r="W692" s="35"/>
      <c r="X692" s="35">
        <v>86</v>
      </c>
      <c r="Y692" s="35"/>
      <c r="Z692" s="35"/>
      <c r="AA692" s="35"/>
      <c r="AB692" s="35">
        <v>0</v>
      </c>
      <c r="AC692" s="35"/>
      <c r="AD692" s="35">
        <v>0</v>
      </c>
      <c r="AF692" s="35"/>
      <c r="AG692" s="35"/>
      <c r="AH692" s="35"/>
    </row>
    <row r="693" spans="1:34" ht="20.100000000000001" customHeight="1" x14ac:dyDescent="0.2">
      <c r="D693" s="2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F693" s="35"/>
      <c r="AG693" s="35"/>
      <c r="AH693" s="35"/>
    </row>
    <row r="694" spans="1:34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846</v>
      </c>
      <c r="G694" s="51"/>
      <c r="H694" s="51"/>
      <c r="I694" s="51"/>
      <c r="J694" s="50">
        <v>1449</v>
      </c>
      <c r="K694" s="50">
        <v>40</v>
      </c>
      <c r="L694" s="51"/>
      <c r="M694" s="50">
        <v>1489</v>
      </c>
      <c r="N694" s="51"/>
      <c r="O694" s="51"/>
      <c r="P694" s="51"/>
      <c r="Q694" s="50">
        <v>725</v>
      </c>
      <c r="R694" s="50">
        <v>890</v>
      </c>
      <c r="S694" s="51"/>
      <c r="T694" s="50">
        <v>1615</v>
      </c>
      <c r="U694" s="51"/>
      <c r="V694" s="51"/>
      <c r="W694" s="51"/>
      <c r="X694" s="50">
        <v>720</v>
      </c>
      <c r="Y694" s="51"/>
      <c r="Z694" s="51"/>
      <c r="AA694" s="51"/>
      <c r="AB694" s="50">
        <v>0</v>
      </c>
      <c r="AC694" s="51"/>
      <c r="AD694" s="50">
        <v>0</v>
      </c>
      <c r="AF694" s="35"/>
      <c r="AG694" s="35"/>
      <c r="AH694" s="35"/>
    </row>
    <row r="695" spans="1:34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F695" s="35"/>
      <c r="AG695" s="35"/>
      <c r="AH695" s="35"/>
    </row>
    <row r="696" spans="1:34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1304</v>
      </c>
      <c r="G696" s="51"/>
      <c r="H696" s="51"/>
      <c r="I696" s="51"/>
      <c r="J696" s="56">
        <v>2129</v>
      </c>
      <c r="K696" s="56">
        <v>152</v>
      </c>
      <c r="L696" s="51"/>
      <c r="M696" s="56">
        <v>2281</v>
      </c>
      <c r="N696" s="51"/>
      <c r="O696" s="51"/>
      <c r="P696" s="51"/>
      <c r="Q696" s="56">
        <v>861</v>
      </c>
      <c r="R696" s="56">
        <v>1573</v>
      </c>
      <c r="S696" s="51"/>
      <c r="T696" s="56">
        <v>2434</v>
      </c>
      <c r="U696" s="51"/>
      <c r="V696" s="51"/>
      <c r="W696" s="51"/>
      <c r="X696" s="56">
        <v>1151</v>
      </c>
      <c r="Y696" s="51"/>
      <c r="Z696" s="51"/>
      <c r="AA696" s="51"/>
      <c r="AB696" s="56">
        <v>0</v>
      </c>
      <c r="AC696" s="51"/>
      <c r="AD696" s="56">
        <v>0</v>
      </c>
      <c r="AF696" s="35"/>
      <c r="AG696" s="35"/>
      <c r="AH696" s="35"/>
    </row>
    <row r="697" spans="1:34" ht="20.100000000000001" customHeight="1" x14ac:dyDescent="0.2">
      <c r="D697" s="2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F697" s="35"/>
      <c r="AG697" s="35"/>
      <c r="AH697" s="35"/>
    </row>
    <row r="698" spans="1:34" ht="20.100000000000001" customHeight="1" x14ac:dyDescent="0.2">
      <c r="B698" s="6" t="s">
        <v>326</v>
      </c>
      <c r="D698" s="2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F698" s="35"/>
      <c r="AG698" s="35"/>
      <c r="AH698" s="35"/>
    </row>
    <row r="699" spans="1:34" ht="20.100000000000001" customHeight="1" x14ac:dyDescent="0.2">
      <c r="C699" s="3" t="s">
        <v>163</v>
      </c>
      <c r="D699" s="2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F699" s="35"/>
      <c r="AG699" s="35"/>
      <c r="AH699" s="35"/>
    </row>
    <row r="700" spans="1:34" ht="20.100000000000001" customHeight="1" x14ac:dyDescent="0.2">
      <c r="D700" s="2" t="s">
        <v>115</v>
      </c>
      <c r="F700" s="35">
        <v>204</v>
      </c>
      <c r="G700" s="35"/>
      <c r="H700" s="35"/>
      <c r="I700" s="35"/>
      <c r="J700" s="35">
        <v>169</v>
      </c>
      <c r="K700" s="35">
        <v>0</v>
      </c>
      <c r="L700" s="35"/>
      <c r="M700" s="35">
        <v>169</v>
      </c>
      <c r="N700" s="35"/>
      <c r="O700" s="35"/>
      <c r="P700" s="35"/>
      <c r="Q700" s="35">
        <v>33</v>
      </c>
      <c r="R700" s="35">
        <v>122</v>
      </c>
      <c r="S700" s="35"/>
      <c r="T700" s="35">
        <v>155</v>
      </c>
      <c r="U700" s="35"/>
      <c r="V700" s="35"/>
      <c r="W700" s="35"/>
      <c r="X700" s="35">
        <v>218</v>
      </c>
      <c r="Y700" s="35"/>
      <c r="Z700" s="35"/>
      <c r="AA700" s="35"/>
      <c r="AB700" s="35">
        <v>0</v>
      </c>
      <c r="AC700" s="35"/>
      <c r="AD700" s="35">
        <v>0</v>
      </c>
      <c r="AF700" s="35"/>
      <c r="AG700" s="35"/>
      <c r="AH700" s="35"/>
    </row>
    <row r="701" spans="1:34" ht="19.5" customHeight="1" x14ac:dyDescent="0.2">
      <c r="D701" s="44" t="s">
        <v>116</v>
      </c>
      <c r="F701" s="45">
        <v>139</v>
      </c>
      <c r="G701" s="46"/>
      <c r="H701" s="46"/>
      <c r="I701" s="46"/>
      <c r="J701" s="45">
        <v>174</v>
      </c>
      <c r="K701" s="45">
        <v>4</v>
      </c>
      <c r="L701" s="46"/>
      <c r="M701" s="45">
        <v>178</v>
      </c>
      <c r="N701" s="46"/>
      <c r="O701" s="46"/>
      <c r="P701" s="46"/>
      <c r="Q701" s="45">
        <v>68</v>
      </c>
      <c r="R701" s="45">
        <v>124</v>
      </c>
      <c r="S701" s="46"/>
      <c r="T701" s="45">
        <v>192</v>
      </c>
      <c r="U701" s="46"/>
      <c r="V701" s="46"/>
      <c r="W701" s="46"/>
      <c r="X701" s="45">
        <v>125</v>
      </c>
      <c r="Y701" s="46"/>
      <c r="Z701" s="46"/>
      <c r="AA701" s="46"/>
      <c r="AB701" s="45">
        <v>0</v>
      </c>
      <c r="AC701" s="46"/>
      <c r="AD701" s="45">
        <v>0</v>
      </c>
      <c r="AF701" s="35"/>
      <c r="AG701" s="35"/>
      <c r="AH701" s="35"/>
    </row>
    <row r="702" spans="1:34" ht="20.100000000000001" customHeight="1" x14ac:dyDescent="0.2">
      <c r="D702" s="2" t="s">
        <v>117</v>
      </c>
      <c r="F702" s="46">
        <v>89</v>
      </c>
      <c r="G702" s="46"/>
      <c r="H702" s="46"/>
      <c r="I702" s="46"/>
      <c r="J702" s="46">
        <v>169</v>
      </c>
      <c r="K702" s="46">
        <v>2</v>
      </c>
      <c r="L702" s="46"/>
      <c r="M702" s="46">
        <v>171</v>
      </c>
      <c r="N702" s="46"/>
      <c r="O702" s="46"/>
      <c r="P702" s="46"/>
      <c r="Q702" s="46">
        <v>54</v>
      </c>
      <c r="R702" s="46">
        <v>94</v>
      </c>
      <c r="S702" s="46"/>
      <c r="T702" s="46">
        <v>148</v>
      </c>
      <c r="U702" s="46"/>
      <c r="V702" s="46"/>
      <c r="W702" s="46"/>
      <c r="X702" s="46">
        <v>112</v>
      </c>
      <c r="Y702" s="46"/>
      <c r="Z702" s="46"/>
      <c r="AA702" s="46"/>
      <c r="AB702" s="46">
        <v>0</v>
      </c>
      <c r="AC702" s="46"/>
      <c r="AD702" s="46">
        <v>0</v>
      </c>
      <c r="AF702" s="35"/>
      <c r="AG702" s="35"/>
      <c r="AH702" s="35"/>
    </row>
    <row r="703" spans="1:34" ht="20.100000000000001" customHeight="1" x14ac:dyDescent="0.2">
      <c r="D703" s="2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F703" s="35"/>
      <c r="AG703" s="35"/>
      <c r="AH703" s="35"/>
    </row>
    <row r="704" spans="1:34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432</v>
      </c>
      <c r="G704" s="51"/>
      <c r="H704" s="51"/>
      <c r="I704" s="51"/>
      <c r="J704" s="50">
        <v>512</v>
      </c>
      <c r="K704" s="50">
        <v>6</v>
      </c>
      <c r="L704" s="51"/>
      <c r="M704" s="50">
        <v>518</v>
      </c>
      <c r="N704" s="51"/>
      <c r="O704" s="51"/>
      <c r="P704" s="51"/>
      <c r="Q704" s="50">
        <v>155</v>
      </c>
      <c r="R704" s="50">
        <v>340</v>
      </c>
      <c r="S704" s="51"/>
      <c r="T704" s="50">
        <v>495</v>
      </c>
      <c r="U704" s="51"/>
      <c r="V704" s="51"/>
      <c r="W704" s="51"/>
      <c r="X704" s="50">
        <v>455</v>
      </c>
      <c r="Y704" s="51"/>
      <c r="Z704" s="51"/>
      <c r="AA704" s="51"/>
      <c r="AB704" s="50">
        <v>0</v>
      </c>
      <c r="AC704" s="51"/>
      <c r="AD704" s="50">
        <v>0</v>
      </c>
      <c r="AF704" s="35"/>
      <c r="AG704" s="35"/>
      <c r="AH704" s="35"/>
    </row>
    <row r="705" spans="1:34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F705" s="35"/>
      <c r="AG705" s="35"/>
      <c r="AH705" s="35"/>
    </row>
    <row r="706" spans="1:34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432</v>
      </c>
      <c r="G706" s="51"/>
      <c r="H706" s="51"/>
      <c r="I706" s="51"/>
      <c r="J706" s="56">
        <v>512</v>
      </c>
      <c r="K706" s="56">
        <v>6</v>
      </c>
      <c r="L706" s="51"/>
      <c r="M706" s="56">
        <v>518</v>
      </c>
      <c r="N706" s="51"/>
      <c r="O706" s="51"/>
      <c r="P706" s="51"/>
      <c r="Q706" s="56">
        <v>155</v>
      </c>
      <c r="R706" s="56">
        <v>340</v>
      </c>
      <c r="S706" s="51"/>
      <c r="T706" s="56">
        <v>495</v>
      </c>
      <c r="U706" s="51"/>
      <c r="V706" s="51"/>
      <c r="W706" s="51"/>
      <c r="X706" s="56">
        <v>455</v>
      </c>
      <c r="Y706" s="51"/>
      <c r="Z706" s="51"/>
      <c r="AA706" s="51"/>
      <c r="AB706" s="56">
        <v>0</v>
      </c>
      <c r="AC706" s="51"/>
      <c r="AD706" s="56">
        <v>0</v>
      </c>
      <c r="AF706" s="35"/>
      <c r="AG706" s="35"/>
      <c r="AH706" s="35"/>
    </row>
    <row r="707" spans="1:34" ht="20.100000000000001" customHeight="1" x14ac:dyDescent="0.2">
      <c r="D707" s="2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F707" s="35"/>
      <c r="AG707" s="35"/>
      <c r="AH707" s="35"/>
    </row>
    <row r="708" spans="1:34" ht="20.100000000000001" customHeight="1" x14ac:dyDescent="0.2">
      <c r="B708" s="6" t="s">
        <v>328</v>
      </c>
      <c r="D708" s="2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F708" s="35"/>
      <c r="AG708" s="35"/>
      <c r="AH708" s="35"/>
    </row>
    <row r="709" spans="1:34" ht="20.100000000000001" customHeight="1" x14ac:dyDescent="0.2">
      <c r="B709" s="5"/>
      <c r="C709" s="3" t="s">
        <v>163</v>
      </c>
      <c r="D709" s="2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F709" s="35"/>
      <c r="AG709" s="35"/>
      <c r="AH709" s="35"/>
    </row>
    <row r="710" spans="1:34" ht="20.100000000000001" customHeight="1" x14ac:dyDescent="0.2">
      <c r="B710" s="5"/>
      <c r="D710" s="2" t="s">
        <v>115</v>
      </c>
      <c r="F710" s="35">
        <v>103</v>
      </c>
      <c r="G710" s="35"/>
      <c r="H710" s="35"/>
      <c r="I710" s="35"/>
      <c r="J710" s="35">
        <v>176</v>
      </c>
      <c r="K710" s="35">
        <v>3</v>
      </c>
      <c r="L710" s="35"/>
      <c r="M710" s="35">
        <v>179</v>
      </c>
      <c r="N710" s="35"/>
      <c r="O710" s="35"/>
      <c r="P710" s="35"/>
      <c r="Q710" s="35">
        <v>60</v>
      </c>
      <c r="R710" s="35">
        <v>94</v>
      </c>
      <c r="S710" s="35"/>
      <c r="T710" s="35">
        <v>154</v>
      </c>
      <c r="U710" s="35"/>
      <c r="V710" s="35"/>
      <c r="W710" s="35"/>
      <c r="X710" s="35">
        <v>128</v>
      </c>
      <c r="Y710" s="35"/>
      <c r="Z710" s="35"/>
      <c r="AA710" s="35"/>
      <c r="AB710" s="35">
        <v>0</v>
      </c>
      <c r="AC710" s="35"/>
      <c r="AD710" s="35">
        <v>0</v>
      </c>
      <c r="AF710" s="35"/>
      <c r="AG710" s="35"/>
      <c r="AH710" s="35"/>
    </row>
    <row r="711" spans="1:34" ht="19.5" customHeight="1" x14ac:dyDescent="0.2">
      <c r="D711" s="44" t="s">
        <v>116</v>
      </c>
      <c r="F711" s="45">
        <v>89</v>
      </c>
      <c r="G711" s="46"/>
      <c r="H711" s="46"/>
      <c r="I711" s="46"/>
      <c r="J711" s="45">
        <v>176</v>
      </c>
      <c r="K711" s="45">
        <v>6</v>
      </c>
      <c r="L711" s="46"/>
      <c r="M711" s="45">
        <v>182</v>
      </c>
      <c r="N711" s="46"/>
      <c r="O711" s="46"/>
      <c r="P711" s="46"/>
      <c r="Q711" s="45">
        <v>50</v>
      </c>
      <c r="R711" s="45">
        <v>109</v>
      </c>
      <c r="S711" s="46"/>
      <c r="T711" s="45">
        <v>159</v>
      </c>
      <c r="U711" s="46"/>
      <c r="V711" s="46"/>
      <c r="W711" s="46"/>
      <c r="X711" s="45">
        <v>112</v>
      </c>
      <c r="Y711" s="46"/>
      <c r="Z711" s="46"/>
      <c r="AA711" s="46"/>
      <c r="AB711" s="45">
        <v>0</v>
      </c>
      <c r="AC711" s="46"/>
      <c r="AD711" s="45">
        <v>0</v>
      </c>
      <c r="AF711" s="35"/>
      <c r="AG711" s="35"/>
      <c r="AH711" s="35"/>
    </row>
    <row r="712" spans="1:34" ht="20.100000000000001" customHeight="1" x14ac:dyDescent="0.2">
      <c r="D712" s="2" t="s">
        <v>132</v>
      </c>
      <c r="F712" s="35">
        <v>109</v>
      </c>
      <c r="G712" s="35"/>
      <c r="H712" s="35"/>
      <c r="I712" s="35"/>
      <c r="J712" s="35">
        <v>174</v>
      </c>
      <c r="K712" s="35">
        <v>2</v>
      </c>
      <c r="L712" s="35"/>
      <c r="M712" s="35">
        <v>176</v>
      </c>
      <c r="N712" s="35"/>
      <c r="O712" s="35"/>
      <c r="P712" s="35"/>
      <c r="Q712" s="35">
        <v>34</v>
      </c>
      <c r="R712" s="35">
        <v>104</v>
      </c>
      <c r="S712" s="35"/>
      <c r="T712" s="35">
        <v>138</v>
      </c>
      <c r="U712" s="35"/>
      <c r="V712" s="35"/>
      <c r="W712" s="35"/>
      <c r="X712" s="35">
        <v>147</v>
      </c>
      <c r="Y712" s="35"/>
      <c r="Z712" s="35"/>
      <c r="AA712" s="35"/>
      <c r="AB712" s="35">
        <v>0</v>
      </c>
      <c r="AC712" s="35"/>
      <c r="AD712" s="35">
        <v>0</v>
      </c>
      <c r="AF712" s="35"/>
      <c r="AG712" s="35"/>
      <c r="AH712" s="35"/>
    </row>
    <row r="713" spans="1:34" ht="19.5" customHeight="1" x14ac:dyDescent="0.2">
      <c r="D713" s="44" t="s">
        <v>151</v>
      </c>
      <c r="F713" s="45">
        <v>54</v>
      </c>
      <c r="G713" s="46"/>
      <c r="H713" s="46"/>
      <c r="I713" s="46"/>
      <c r="J713" s="45">
        <v>176</v>
      </c>
      <c r="K713" s="45">
        <v>3</v>
      </c>
      <c r="L713" s="46"/>
      <c r="M713" s="45">
        <v>179</v>
      </c>
      <c r="N713" s="46"/>
      <c r="O713" s="46"/>
      <c r="P713" s="46"/>
      <c r="Q713" s="45">
        <v>69</v>
      </c>
      <c r="R713" s="45">
        <v>59</v>
      </c>
      <c r="S713" s="46"/>
      <c r="T713" s="45">
        <v>128</v>
      </c>
      <c r="U713" s="46"/>
      <c r="V713" s="46"/>
      <c r="W713" s="46"/>
      <c r="X713" s="45">
        <v>105</v>
      </c>
      <c r="Y713" s="46"/>
      <c r="Z713" s="46"/>
      <c r="AA713" s="46"/>
      <c r="AB713" s="45">
        <v>0</v>
      </c>
      <c r="AC713" s="46"/>
      <c r="AD713" s="45">
        <v>0</v>
      </c>
      <c r="AF713" s="35"/>
      <c r="AG713" s="35"/>
      <c r="AH713" s="35"/>
    </row>
    <row r="714" spans="1:34" ht="20.100000000000001" customHeight="1" x14ac:dyDescent="0.2">
      <c r="D714" s="2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F714" s="35"/>
      <c r="AG714" s="35"/>
      <c r="AH714" s="35"/>
    </row>
    <row r="715" spans="1:34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355</v>
      </c>
      <c r="G715" s="51"/>
      <c r="H715" s="51"/>
      <c r="I715" s="51"/>
      <c r="J715" s="50">
        <v>702</v>
      </c>
      <c r="K715" s="50">
        <v>14</v>
      </c>
      <c r="L715" s="51"/>
      <c r="M715" s="50">
        <v>716</v>
      </c>
      <c r="N715" s="51"/>
      <c r="O715" s="51"/>
      <c r="P715" s="51"/>
      <c r="Q715" s="50">
        <v>213</v>
      </c>
      <c r="R715" s="50">
        <v>366</v>
      </c>
      <c r="S715" s="51"/>
      <c r="T715" s="50">
        <v>579</v>
      </c>
      <c r="U715" s="51"/>
      <c r="V715" s="51"/>
      <c r="W715" s="51"/>
      <c r="X715" s="50">
        <v>492</v>
      </c>
      <c r="Y715" s="51"/>
      <c r="Z715" s="51"/>
      <c r="AA715" s="51"/>
      <c r="AB715" s="50">
        <v>0</v>
      </c>
      <c r="AC715" s="51"/>
      <c r="AD715" s="50">
        <v>0</v>
      </c>
      <c r="AF715" s="35"/>
      <c r="AG715" s="35"/>
      <c r="AH715" s="35"/>
    </row>
    <row r="716" spans="1:34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F716" s="35"/>
      <c r="AG716" s="35"/>
      <c r="AH716" s="35"/>
    </row>
    <row r="717" spans="1:34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355</v>
      </c>
      <c r="G717" s="51"/>
      <c r="H717" s="51"/>
      <c r="I717" s="51"/>
      <c r="J717" s="56">
        <v>702</v>
      </c>
      <c r="K717" s="56">
        <v>14</v>
      </c>
      <c r="L717" s="51"/>
      <c r="M717" s="56">
        <v>716</v>
      </c>
      <c r="N717" s="51"/>
      <c r="O717" s="51"/>
      <c r="P717" s="51"/>
      <c r="Q717" s="56">
        <v>213</v>
      </c>
      <c r="R717" s="56">
        <v>366</v>
      </c>
      <c r="S717" s="51"/>
      <c r="T717" s="56">
        <v>579</v>
      </c>
      <c r="U717" s="51"/>
      <c r="V717" s="51"/>
      <c r="W717" s="51"/>
      <c r="X717" s="56">
        <v>492</v>
      </c>
      <c r="Y717" s="51"/>
      <c r="Z717" s="51"/>
      <c r="AA717" s="51"/>
      <c r="AB717" s="56">
        <v>0</v>
      </c>
      <c r="AC717" s="51"/>
      <c r="AD717" s="56">
        <v>0</v>
      </c>
      <c r="AF717" s="35"/>
      <c r="AG717" s="35"/>
      <c r="AH717" s="35"/>
    </row>
    <row r="718" spans="1:34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F718" s="35"/>
      <c r="AG718" s="35"/>
      <c r="AH718" s="35"/>
    </row>
    <row r="719" spans="1:34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F719" s="35"/>
      <c r="AG719" s="35"/>
      <c r="AH719" s="35"/>
    </row>
    <row r="720" spans="1:34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F720" s="35"/>
      <c r="AG720" s="35"/>
      <c r="AH720" s="35"/>
    </row>
    <row r="721" spans="1:34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33</v>
      </c>
      <c r="G721" s="35"/>
      <c r="H721" s="35"/>
      <c r="I721" s="35"/>
      <c r="J721" s="35">
        <v>33</v>
      </c>
      <c r="K721" s="35">
        <v>4</v>
      </c>
      <c r="L721" s="35"/>
      <c r="M721" s="35">
        <v>37</v>
      </c>
      <c r="N721" s="35"/>
      <c r="O721" s="35"/>
      <c r="P721" s="35"/>
      <c r="Q721" s="35">
        <v>10</v>
      </c>
      <c r="R721" s="35">
        <v>44</v>
      </c>
      <c r="S721" s="35"/>
      <c r="T721" s="35">
        <v>54</v>
      </c>
      <c r="U721" s="35"/>
      <c r="V721" s="35"/>
      <c r="W721" s="35"/>
      <c r="X721" s="35">
        <v>16</v>
      </c>
      <c r="Y721" s="35"/>
      <c r="Z721" s="35"/>
      <c r="AA721" s="35"/>
      <c r="AB721" s="35">
        <v>0</v>
      </c>
      <c r="AC721" s="35"/>
      <c r="AD721" s="35">
        <v>0</v>
      </c>
      <c r="AF721" s="35"/>
      <c r="AG721" s="35"/>
      <c r="AH721" s="35"/>
    </row>
    <row r="722" spans="1:34" ht="19.5" customHeight="1" x14ac:dyDescent="0.2">
      <c r="D722" s="44" t="s">
        <v>332</v>
      </c>
      <c r="F722" s="45">
        <v>19</v>
      </c>
      <c r="G722" s="46"/>
      <c r="H722" s="46"/>
      <c r="I722" s="46"/>
      <c r="J722" s="45">
        <v>34</v>
      </c>
      <c r="K722" s="45">
        <v>1</v>
      </c>
      <c r="L722" s="46"/>
      <c r="M722" s="45">
        <v>35</v>
      </c>
      <c r="N722" s="46"/>
      <c r="O722" s="46"/>
      <c r="P722" s="46"/>
      <c r="Q722" s="45">
        <v>21</v>
      </c>
      <c r="R722" s="45">
        <v>21</v>
      </c>
      <c r="S722" s="46"/>
      <c r="T722" s="45">
        <v>42</v>
      </c>
      <c r="U722" s="46"/>
      <c r="V722" s="46"/>
      <c r="W722" s="46"/>
      <c r="X722" s="45">
        <v>12</v>
      </c>
      <c r="Y722" s="46"/>
      <c r="Z722" s="46"/>
      <c r="AA722" s="46"/>
      <c r="AB722" s="45">
        <v>0</v>
      </c>
      <c r="AC722" s="46"/>
      <c r="AD722" s="45">
        <v>0</v>
      </c>
      <c r="AF722" s="35"/>
      <c r="AG722" s="35"/>
      <c r="AH722" s="35"/>
    </row>
    <row r="723" spans="1:34" s="1" customFormat="1" ht="19.5" customHeight="1" x14ac:dyDescent="0.2">
      <c r="A723" s="3"/>
      <c r="B723" s="60"/>
      <c r="C723" s="3"/>
      <c r="D723" s="2" t="s">
        <v>333</v>
      </c>
      <c r="E723" s="5"/>
      <c r="F723" s="35">
        <v>17</v>
      </c>
      <c r="G723" s="35"/>
      <c r="H723" s="35"/>
      <c r="I723" s="35"/>
      <c r="J723" s="35">
        <v>31</v>
      </c>
      <c r="K723" s="35">
        <v>6</v>
      </c>
      <c r="L723" s="35"/>
      <c r="M723" s="35">
        <v>37</v>
      </c>
      <c r="N723" s="35"/>
      <c r="O723" s="35"/>
      <c r="P723" s="35"/>
      <c r="Q723" s="35">
        <v>21</v>
      </c>
      <c r="R723" s="35">
        <v>17</v>
      </c>
      <c r="S723" s="35"/>
      <c r="T723" s="35">
        <v>38</v>
      </c>
      <c r="U723" s="35"/>
      <c r="V723" s="35"/>
      <c r="W723" s="35"/>
      <c r="X723" s="35">
        <v>16</v>
      </c>
      <c r="Y723" s="35"/>
      <c r="Z723" s="35"/>
      <c r="AA723" s="35"/>
      <c r="AB723" s="35">
        <v>0</v>
      </c>
      <c r="AC723" s="35"/>
      <c r="AD723" s="35">
        <v>0</v>
      </c>
      <c r="AF723" s="35"/>
      <c r="AG723" s="35"/>
      <c r="AH723" s="35"/>
    </row>
    <row r="724" spans="1:34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48</v>
      </c>
      <c r="K724" s="45">
        <v>2</v>
      </c>
      <c r="L724" s="46"/>
      <c r="M724" s="45">
        <v>50</v>
      </c>
      <c r="N724" s="46"/>
      <c r="O724" s="46"/>
      <c r="P724" s="46"/>
      <c r="Q724" s="45">
        <v>27</v>
      </c>
      <c r="R724" s="45">
        <v>16</v>
      </c>
      <c r="S724" s="46"/>
      <c r="T724" s="45">
        <v>43</v>
      </c>
      <c r="U724" s="46"/>
      <c r="V724" s="46"/>
      <c r="W724" s="46"/>
      <c r="X724" s="45">
        <v>7</v>
      </c>
      <c r="Y724" s="46"/>
      <c r="Z724" s="46"/>
      <c r="AA724" s="46"/>
      <c r="AB724" s="45">
        <v>0</v>
      </c>
      <c r="AC724" s="46"/>
      <c r="AD724" s="45">
        <v>0</v>
      </c>
      <c r="AF724" s="35"/>
      <c r="AG724" s="35"/>
      <c r="AH724" s="35"/>
    </row>
    <row r="725" spans="1:34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49</v>
      </c>
      <c r="K725" s="35">
        <v>1</v>
      </c>
      <c r="L725" s="35"/>
      <c r="M725" s="35">
        <v>50</v>
      </c>
      <c r="N725" s="35"/>
      <c r="O725" s="35"/>
      <c r="P725" s="35"/>
      <c r="Q725" s="35">
        <v>28</v>
      </c>
      <c r="R725" s="35">
        <v>13</v>
      </c>
      <c r="S725" s="35"/>
      <c r="T725" s="35">
        <v>41</v>
      </c>
      <c r="U725" s="35"/>
      <c r="V725" s="35"/>
      <c r="W725" s="35"/>
      <c r="X725" s="35">
        <v>9</v>
      </c>
      <c r="Y725" s="35"/>
      <c r="Z725" s="35"/>
      <c r="AA725" s="35"/>
      <c r="AB725" s="35">
        <v>0</v>
      </c>
      <c r="AC725" s="35"/>
      <c r="AD725" s="35">
        <v>0</v>
      </c>
      <c r="AF725" s="35"/>
      <c r="AG725" s="35"/>
      <c r="AH725" s="35"/>
    </row>
    <row r="726" spans="1:34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F726" s="35"/>
      <c r="AG726" s="35"/>
      <c r="AH726" s="35"/>
    </row>
    <row r="727" spans="1:34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69</v>
      </c>
      <c r="G727" s="51"/>
      <c r="H727" s="51"/>
      <c r="I727" s="51"/>
      <c r="J727" s="50">
        <v>195</v>
      </c>
      <c r="K727" s="50">
        <v>14</v>
      </c>
      <c r="L727" s="51"/>
      <c r="M727" s="50">
        <v>209</v>
      </c>
      <c r="N727" s="51"/>
      <c r="O727" s="51"/>
      <c r="P727" s="51"/>
      <c r="Q727" s="50">
        <v>107</v>
      </c>
      <c r="R727" s="50">
        <v>111</v>
      </c>
      <c r="S727" s="51"/>
      <c r="T727" s="50">
        <v>218</v>
      </c>
      <c r="U727" s="51"/>
      <c r="V727" s="51"/>
      <c r="W727" s="51"/>
      <c r="X727" s="50">
        <v>60</v>
      </c>
      <c r="Y727" s="51"/>
      <c r="Z727" s="51"/>
      <c r="AA727" s="51"/>
      <c r="AB727" s="50">
        <v>0</v>
      </c>
      <c r="AC727" s="51"/>
      <c r="AD727" s="50">
        <v>0</v>
      </c>
      <c r="AF727" s="35"/>
      <c r="AG727" s="35"/>
      <c r="AH727" s="35"/>
    </row>
    <row r="728" spans="1:34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F728" s="35"/>
      <c r="AG728" s="35"/>
      <c r="AH728" s="35"/>
    </row>
    <row r="729" spans="1:34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69</v>
      </c>
      <c r="G729" s="51"/>
      <c r="H729" s="51"/>
      <c r="I729" s="51"/>
      <c r="J729" s="56">
        <v>195</v>
      </c>
      <c r="K729" s="56">
        <v>14</v>
      </c>
      <c r="L729" s="51"/>
      <c r="M729" s="56">
        <v>209</v>
      </c>
      <c r="N729" s="51"/>
      <c r="O729" s="51"/>
      <c r="P729" s="51"/>
      <c r="Q729" s="56">
        <v>107</v>
      </c>
      <c r="R729" s="56">
        <v>111</v>
      </c>
      <c r="S729" s="51"/>
      <c r="T729" s="56">
        <v>218</v>
      </c>
      <c r="U729" s="51"/>
      <c r="V729" s="51"/>
      <c r="W729" s="51"/>
      <c r="X729" s="56">
        <v>60</v>
      </c>
      <c r="Y729" s="51"/>
      <c r="Z729" s="51"/>
      <c r="AA729" s="51"/>
      <c r="AB729" s="56">
        <v>0</v>
      </c>
      <c r="AC729" s="51"/>
      <c r="AD729" s="56">
        <v>0</v>
      </c>
      <c r="AF729" s="35"/>
      <c r="AG729" s="35"/>
      <c r="AH729" s="35"/>
    </row>
    <row r="730" spans="1:34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F730" s="35"/>
      <c r="AG730" s="35"/>
      <c r="AH730" s="35"/>
    </row>
    <row r="731" spans="1:34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F731" s="35"/>
      <c r="AG731" s="35"/>
      <c r="AH731" s="35"/>
    </row>
    <row r="732" spans="1:34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F732" s="35"/>
      <c r="AG732" s="35"/>
      <c r="AH732" s="35"/>
    </row>
    <row r="733" spans="1:34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45</v>
      </c>
      <c r="G733" s="35"/>
      <c r="H733" s="35"/>
      <c r="I733" s="35"/>
      <c r="J733" s="35">
        <v>93</v>
      </c>
      <c r="K733" s="35">
        <v>4</v>
      </c>
      <c r="L733" s="35"/>
      <c r="M733" s="35">
        <v>97</v>
      </c>
      <c r="N733" s="35"/>
      <c r="O733" s="35"/>
      <c r="P733" s="35"/>
      <c r="Q733" s="35">
        <v>34</v>
      </c>
      <c r="R733" s="35">
        <v>34</v>
      </c>
      <c r="S733" s="35"/>
      <c r="T733" s="35">
        <v>68</v>
      </c>
      <c r="U733" s="35"/>
      <c r="V733" s="35"/>
      <c r="W733" s="35"/>
      <c r="X733" s="35">
        <v>74</v>
      </c>
      <c r="Y733" s="35"/>
      <c r="Z733" s="35"/>
      <c r="AA733" s="35"/>
      <c r="AB733" s="35">
        <v>0</v>
      </c>
      <c r="AC733" s="35"/>
      <c r="AD733" s="35">
        <v>0</v>
      </c>
      <c r="AF733" s="35"/>
      <c r="AG733" s="35"/>
      <c r="AH733" s="35"/>
    </row>
    <row r="734" spans="1:34" ht="19.5" customHeight="1" x14ac:dyDescent="0.2">
      <c r="D734" s="44" t="s">
        <v>116</v>
      </c>
      <c r="F734" s="45">
        <v>63</v>
      </c>
      <c r="G734" s="46"/>
      <c r="H734" s="46"/>
      <c r="I734" s="46"/>
      <c r="J734" s="45">
        <v>93</v>
      </c>
      <c r="K734" s="45">
        <v>1</v>
      </c>
      <c r="L734" s="46"/>
      <c r="M734" s="45">
        <v>94</v>
      </c>
      <c r="N734" s="46"/>
      <c r="O734" s="46"/>
      <c r="P734" s="46"/>
      <c r="Q734" s="45">
        <v>32</v>
      </c>
      <c r="R734" s="45">
        <v>55</v>
      </c>
      <c r="S734" s="46"/>
      <c r="T734" s="45">
        <v>87</v>
      </c>
      <c r="U734" s="46"/>
      <c r="V734" s="46"/>
      <c r="W734" s="46"/>
      <c r="X734" s="45">
        <v>70</v>
      </c>
      <c r="Y734" s="46"/>
      <c r="Z734" s="46"/>
      <c r="AA734" s="46"/>
      <c r="AB734" s="45">
        <v>0</v>
      </c>
      <c r="AC734" s="46"/>
      <c r="AD734" s="45">
        <v>0</v>
      </c>
      <c r="AF734" s="35"/>
      <c r="AG734" s="35"/>
      <c r="AH734" s="35"/>
    </row>
    <row r="735" spans="1:34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F735" s="35"/>
      <c r="AG735" s="35"/>
      <c r="AH735" s="35"/>
    </row>
    <row r="736" spans="1:34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108</v>
      </c>
      <c r="G736" s="51"/>
      <c r="H736" s="51"/>
      <c r="I736" s="51"/>
      <c r="J736" s="50">
        <v>186</v>
      </c>
      <c r="K736" s="50">
        <v>5</v>
      </c>
      <c r="L736" s="51"/>
      <c r="M736" s="50">
        <v>191</v>
      </c>
      <c r="N736" s="51"/>
      <c r="O736" s="51"/>
      <c r="P736" s="51"/>
      <c r="Q736" s="50">
        <v>66</v>
      </c>
      <c r="R736" s="50">
        <v>89</v>
      </c>
      <c r="S736" s="51"/>
      <c r="T736" s="50">
        <v>155</v>
      </c>
      <c r="U736" s="51"/>
      <c r="V736" s="51"/>
      <c r="W736" s="51"/>
      <c r="X736" s="50">
        <v>144</v>
      </c>
      <c r="Y736" s="51"/>
      <c r="Z736" s="51"/>
      <c r="AA736" s="51"/>
      <c r="AB736" s="50">
        <v>0</v>
      </c>
      <c r="AC736" s="51"/>
      <c r="AD736" s="50">
        <v>0</v>
      </c>
      <c r="AF736" s="35"/>
      <c r="AG736" s="35"/>
      <c r="AH736" s="35"/>
    </row>
    <row r="737" spans="1:34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F737" s="35"/>
      <c r="AG737" s="35"/>
      <c r="AH737" s="35"/>
    </row>
    <row r="738" spans="1:34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108</v>
      </c>
      <c r="G738" s="51"/>
      <c r="H738" s="51"/>
      <c r="I738" s="51"/>
      <c r="J738" s="56">
        <v>186</v>
      </c>
      <c r="K738" s="56">
        <v>5</v>
      </c>
      <c r="L738" s="51"/>
      <c r="M738" s="56">
        <v>191</v>
      </c>
      <c r="N738" s="51"/>
      <c r="O738" s="51"/>
      <c r="P738" s="51"/>
      <c r="Q738" s="56">
        <v>66</v>
      </c>
      <c r="R738" s="56">
        <v>89</v>
      </c>
      <c r="S738" s="51"/>
      <c r="T738" s="56">
        <v>155</v>
      </c>
      <c r="U738" s="51"/>
      <c r="V738" s="51"/>
      <c r="W738" s="51"/>
      <c r="X738" s="56">
        <v>144</v>
      </c>
      <c r="Y738" s="51"/>
      <c r="Z738" s="51"/>
      <c r="AA738" s="51"/>
      <c r="AB738" s="56">
        <v>0</v>
      </c>
      <c r="AC738" s="51"/>
      <c r="AD738" s="56">
        <v>0</v>
      </c>
      <c r="AF738" s="35"/>
      <c r="AG738" s="35"/>
      <c r="AH738" s="35"/>
    </row>
    <row r="739" spans="1:34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F739" s="35"/>
      <c r="AG739" s="35"/>
      <c r="AH739" s="35"/>
    </row>
    <row r="740" spans="1:34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F740" s="35"/>
      <c r="AG740" s="35"/>
      <c r="AH740" s="35"/>
    </row>
    <row r="741" spans="1:34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F741" s="35"/>
      <c r="AG741" s="35"/>
      <c r="AH741" s="35"/>
    </row>
    <row r="742" spans="1:34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57</v>
      </c>
      <c r="G742" s="35"/>
      <c r="H742" s="35"/>
      <c r="I742" s="35"/>
      <c r="J742" s="35">
        <v>100</v>
      </c>
      <c r="K742" s="35">
        <v>7</v>
      </c>
      <c r="L742" s="35"/>
      <c r="M742" s="35">
        <v>107</v>
      </c>
      <c r="N742" s="35"/>
      <c r="O742" s="35"/>
      <c r="P742" s="35"/>
      <c r="Q742" s="35">
        <v>21</v>
      </c>
      <c r="R742" s="35">
        <v>68</v>
      </c>
      <c r="S742" s="35"/>
      <c r="T742" s="35">
        <v>89</v>
      </c>
      <c r="U742" s="35"/>
      <c r="V742" s="35"/>
      <c r="W742" s="35"/>
      <c r="X742" s="35">
        <v>75</v>
      </c>
      <c r="Y742" s="35"/>
      <c r="Z742" s="35"/>
      <c r="AA742" s="35"/>
      <c r="AB742" s="35">
        <v>0</v>
      </c>
      <c r="AC742" s="35"/>
      <c r="AD742" s="35">
        <v>0</v>
      </c>
      <c r="AF742" s="35"/>
      <c r="AG742" s="35"/>
      <c r="AH742" s="35"/>
    </row>
    <row r="743" spans="1:34" ht="19.5" customHeight="1" x14ac:dyDescent="0.2">
      <c r="D743" s="44" t="s">
        <v>116</v>
      </c>
      <c r="F743" s="45">
        <v>33</v>
      </c>
      <c r="G743" s="46"/>
      <c r="H743" s="46"/>
      <c r="I743" s="46"/>
      <c r="J743" s="45">
        <v>100</v>
      </c>
      <c r="K743" s="45">
        <v>1</v>
      </c>
      <c r="L743" s="46"/>
      <c r="M743" s="45">
        <v>101</v>
      </c>
      <c r="N743" s="46"/>
      <c r="O743" s="46"/>
      <c r="P743" s="46"/>
      <c r="Q743" s="45">
        <v>67</v>
      </c>
      <c r="R743" s="45">
        <v>43</v>
      </c>
      <c r="S743" s="46"/>
      <c r="T743" s="45">
        <v>110</v>
      </c>
      <c r="U743" s="46"/>
      <c r="V743" s="46"/>
      <c r="W743" s="46"/>
      <c r="X743" s="45">
        <v>24</v>
      </c>
      <c r="Y743" s="46"/>
      <c r="Z743" s="46"/>
      <c r="AA743" s="46"/>
      <c r="AB743" s="45">
        <v>0</v>
      </c>
      <c r="AC743" s="46"/>
      <c r="AD743" s="45">
        <v>0</v>
      </c>
      <c r="AF743" s="35"/>
      <c r="AG743" s="35"/>
      <c r="AH743" s="35"/>
    </row>
    <row r="744" spans="1:34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F744" s="35"/>
      <c r="AG744" s="35"/>
      <c r="AH744" s="35"/>
    </row>
    <row r="745" spans="1:34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90</v>
      </c>
      <c r="G745" s="51"/>
      <c r="H745" s="51"/>
      <c r="I745" s="51"/>
      <c r="J745" s="50">
        <v>200</v>
      </c>
      <c r="K745" s="50">
        <v>8</v>
      </c>
      <c r="L745" s="51"/>
      <c r="M745" s="50">
        <v>208</v>
      </c>
      <c r="N745" s="51"/>
      <c r="O745" s="51"/>
      <c r="P745" s="51"/>
      <c r="Q745" s="50">
        <v>88</v>
      </c>
      <c r="R745" s="50">
        <v>111</v>
      </c>
      <c r="S745" s="51"/>
      <c r="T745" s="50">
        <v>199</v>
      </c>
      <c r="U745" s="51"/>
      <c r="V745" s="51"/>
      <c r="W745" s="51"/>
      <c r="X745" s="50">
        <v>99</v>
      </c>
      <c r="Y745" s="51"/>
      <c r="Z745" s="51"/>
      <c r="AA745" s="51"/>
      <c r="AB745" s="50">
        <v>0</v>
      </c>
      <c r="AC745" s="51"/>
      <c r="AD745" s="50">
        <v>0</v>
      </c>
      <c r="AF745" s="35"/>
      <c r="AG745" s="35"/>
      <c r="AH745" s="35"/>
    </row>
    <row r="746" spans="1:34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F746" s="35"/>
      <c r="AG746" s="35"/>
      <c r="AH746" s="35"/>
    </row>
    <row r="747" spans="1:34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90</v>
      </c>
      <c r="G747" s="51"/>
      <c r="H747" s="51"/>
      <c r="I747" s="51"/>
      <c r="J747" s="56">
        <v>200</v>
      </c>
      <c r="K747" s="56">
        <v>8</v>
      </c>
      <c r="L747" s="51"/>
      <c r="M747" s="56">
        <v>208</v>
      </c>
      <c r="N747" s="51"/>
      <c r="O747" s="51"/>
      <c r="P747" s="51"/>
      <c r="Q747" s="56">
        <v>88</v>
      </c>
      <c r="R747" s="56">
        <v>111</v>
      </c>
      <c r="S747" s="51"/>
      <c r="T747" s="56">
        <v>199</v>
      </c>
      <c r="U747" s="51"/>
      <c r="V747" s="51"/>
      <c r="W747" s="51"/>
      <c r="X747" s="56">
        <v>99</v>
      </c>
      <c r="Y747" s="51"/>
      <c r="Z747" s="51"/>
      <c r="AA747" s="51"/>
      <c r="AB747" s="56">
        <v>0</v>
      </c>
      <c r="AC747" s="51"/>
      <c r="AD747" s="56">
        <v>0</v>
      </c>
      <c r="AF747" s="35"/>
      <c r="AG747" s="35"/>
      <c r="AH747" s="35"/>
    </row>
    <row r="748" spans="1:34" ht="20.100000000000001" customHeight="1" x14ac:dyDescent="0.2">
      <c r="D748" s="2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F748" s="35"/>
      <c r="AG748" s="35"/>
      <c r="AH748" s="35"/>
    </row>
    <row r="749" spans="1:34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18252</v>
      </c>
      <c r="G749" s="51"/>
      <c r="H749" s="51"/>
      <c r="I749" s="51"/>
      <c r="J749" s="65">
        <v>36939</v>
      </c>
      <c r="K749" s="65">
        <v>2114</v>
      </c>
      <c r="L749" s="51"/>
      <c r="M749" s="65">
        <v>39053</v>
      </c>
      <c r="N749" s="51"/>
      <c r="O749" s="51"/>
      <c r="P749" s="51"/>
      <c r="Q749" s="65">
        <v>18933</v>
      </c>
      <c r="R749" s="65">
        <v>20652</v>
      </c>
      <c r="S749" s="51"/>
      <c r="T749" s="65">
        <v>39585</v>
      </c>
      <c r="U749" s="51"/>
      <c r="V749" s="51"/>
      <c r="W749" s="51"/>
      <c r="X749" s="65">
        <v>17724</v>
      </c>
      <c r="Y749" s="51"/>
      <c r="Z749" s="51"/>
      <c r="AA749" s="51"/>
      <c r="AB749" s="65">
        <v>534</v>
      </c>
      <c r="AC749" s="51"/>
      <c r="AD749" s="65">
        <v>530</v>
      </c>
      <c r="AF749" s="35"/>
      <c r="AG749" s="35"/>
      <c r="AH749" s="35"/>
    </row>
    <row r="751" spans="1:34" x14ac:dyDescent="0.2">
      <c r="F751" s="51"/>
      <c r="G751" s="51"/>
      <c r="H751" s="51"/>
      <c r="I751" s="51"/>
      <c r="J751" s="51"/>
      <c r="K751" s="51"/>
      <c r="M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</row>
    <row r="752" spans="1:34" x14ac:dyDescent="0.2"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</row>
    <row r="756" spans="1:2" ht="15" x14ac:dyDescent="0.2">
      <c r="A756" s="7" t="s">
        <v>373</v>
      </c>
      <c r="B756" s="77" t="s">
        <v>374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30" ht="15" x14ac:dyDescent="0.2">
      <c r="A769" s="78">
        <v>13</v>
      </c>
      <c r="B769" t="s">
        <v>356</v>
      </c>
    </row>
    <row r="770" spans="1:30" ht="15" x14ac:dyDescent="0.2">
      <c r="A770" s="78">
        <v>14</v>
      </c>
      <c r="B770" t="s">
        <v>357</v>
      </c>
    </row>
    <row r="771" spans="1:30" ht="15" x14ac:dyDescent="0.2">
      <c r="A771" s="78">
        <v>15</v>
      </c>
      <c r="B771" t="s">
        <v>358</v>
      </c>
    </row>
    <row r="772" spans="1:30" ht="15" x14ac:dyDescent="0.2">
      <c r="A772" s="78">
        <v>16</v>
      </c>
      <c r="B772" t="s">
        <v>359</v>
      </c>
    </row>
    <row r="773" spans="1:30" ht="15" x14ac:dyDescent="0.2">
      <c r="A773" s="78">
        <v>17</v>
      </c>
      <c r="B773" t="s">
        <v>360</v>
      </c>
    </row>
    <row r="774" spans="1:30" ht="15" x14ac:dyDescent="0.2">
      <c r="A774" s="78">
        <v>18</v>
      </c>
      <c r="B774" t="s">
        <v>361</v>
      </c>
    </row>
    <row r="775" spans="1:30" ht="15" x14ac:dyDescent="0.2">
      <c r="A775" s="78">
        <v>19</v>
      </c>
      <c r="B775" t="s">
        <v>362</v>
      </c>
    </row>
    <row r="776" spans="1:30" ht="15" x14ac:dyDescent="0.2">
      <c r="A776" s="78">
        <v>20</v>
      </c>
      <c r="B776" t="s">
        <v>363</v>
      </c>
    </row>
    <row r="777" spans="1:30" ht="15" x14ac:dyDescent="0.2">
      <c r="A777" s="78">
        <v>21</v>
      </c>
      <c r="B777" t="s">
        <v>364</v>
      </c>
    </row>
    <row r="778" spans="1:30" ht="15" x14ac:dyDescent="0.2">
      <c r="A778" s="78">
        <v>22</v>
      </c>
      <c r="B778" t="s">
        <v>104</v>
      </c>
    </row>
    <row r="779" spans="1:30" ht="42.75" customHeight="1" x14ac:dyDescent="0.2">
      <c r="A779" s="82">
        <v>23</v>
      </c>
      <c r="B779" s="94" t="s">
        <v>105</v>
      </c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</row>
    <row r="780" spans="1:30" ht="15" x14ac:dyDescent="0.2">
      <c r="A780">
        <v>24</v>
      </c>
      <c r="B780" t="s">
        <v>106</v>
      </c>
      <c r="D780" s="2"/>
    </row>
    <row r="781" spans="1:30" ht="30.75" customHeight="1" x14ac:dyDescent="0.2">
      <c r="A781" s="82">
        <v>25</v>
      </c>
      <c r="B781" s="94" t="s">
        <v>107</v>
      </c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</row>
    <row r="782" spans="1:30" ht="30.75" customHeight="1" x14ac:dyDescent="0.2">
      <c r="A782" s="82">
        <v>26</v>
      </c>
      <c r="B782" s="94" t="s">
        <v>108</v>
      </c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</row>
    <row r="783" spans="1:30" ht="30.75" customHeight="1" x14ac:dyDescent="0.2">
      <c r="A783" s="82">
        <v>27</v>
      </c>
      <c r="B783" s="94" t="s">
        <v>109</v>
      </c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</row>
    <row r="784" spans="1:30" ht="30.75" customHeight="1" x14ac:dyDescent="0.2">
      <c r="A784" s="82">
        <v>28</v>
      </c>
      <c r="B784" s="94" t="s">
        <v>110</v>
      </c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</row>
    <row r="785" spans="1:4" ht="15" x14ac:dyDescent="0.2">
      <c r="A785">
        <v>29</v>
      </c>
      <c r="B785" t="s">
        <v>111</v>
      </c>
      <c r="D785" s="2"/>
    </row>
  </sheetData>
  <autoFilter ref="A9:AD747"/>
  <mergeCells count="9">
    <mergeCell ref="B781:AD781"/>
    <mergeCell ref="B782:AD782"/>
    <mergeCell ref="B783:AD783"/>
    <mergeCell ref="B784:AD784"/>
    <mergeCell ref="A2:AD3"/>
    <mergeCell ref="A4:AD5"/>
    <mergeCell ref="F7:AD7"/>
    <mergeCell ref="A8:D8"/>
    <mergeCell ref="B779:AD779"/>
  </mergeCells>
  <phoneticPr fontId="2" type="noConversion"/>
  <pageMargins left="0.43307086614173229" right="0" top="0" bottom="0" header="0" footer="0"/>
  <pageSetup paperSize="5" scale="39" orientation="landscape" r:id="rId1"/>
  <headerFooter alignWithMargins="0"/>
  <rowBreaks count="11" manualBreakCount="11">
    <brk id="69" max="29" man="1"/>
    <brk id="136" max="29" man="1"/>
    <brk id="193" max="29" man="1"/>
    <brk id="258" max="29" man="1"/>
    <brk id="327" max="29" man="1"/>
    <brk id="391" max="29" man="1"/>
    <brk id="456" max="29" man="1"/>
    <brk id="514" max="29" man="1"/>
    <brk id="575" max="29" man="1"/>
    <brk id="643" max="29" man="1"/>
    <brk id="707" max="2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BR785"/>
  <sheetViews>
    <sheetView view="pageBreakPreview" zoomScale="50" zoomScaleNormal="60" zoomScaleSheetLayoutView="5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41" width="1.7109375" style="4" customWidth="1"/>
    <col min="42" max="42" width="12.7109375" style="4" customWidth="1"/>
    <col min="43" max="45" width="1.7109375" style="4" customWidth="1"/>
    <col min="46" max="47" width="12.7109375" style="4" customWidth="1"/>
    <col min="48" max="48" width="1.7109375" style="4" customWidth="1"/>
    <col min="49" max="49" width="12.7109375" style="4" customWidth="1"/>
    <col min="50" max="52" width="1.7109375" style="4" customWidth="1"/>
    <col min="53" max="54" width="12.7109375" style="4" customWidth="1"/>
    <col min="55" max="55" width="1.7109375" style="4" customWidth="1"/>
    <col min="56" max="56" width="12.7109375" style="4" customWidth="1"/>
    <col min="57" max="59" width="1.7109375" style="4" customWidth="1"/>
    <col min="60" max="60" width="12.7109375" style="4" customWidth="1"/>
    <col min="61" max="63" width="1.7109375" style="4" customWidth="1"/>
    <col min="64" max="64" width="12.7109375" style="4" customWidth="1"/>
    <col min="65" max="65" width="1.7109375" style="4" customWidth="1"/>
    <col min="66" max="66" width="12.7109375" style="4" customWidth="1"/>
    <col min="67" max="69" width="1.7109375" style="4" customWidth="1"/>
    <col min="70" max="70" width="12.7109375" style="4" customWidth="1"/>
    <col min="71" max="16384" width="11.42578125" style="7"/>
  </cols>
  <sheetData>
    <row r="1" spans="1:70" ht="16.5" thickBot="1" x14ac:dyDescent="0.25">
      <c r="D1" s="6"/>
      <c r="E1" s="3"/>
      <c r="F1" s="6"/>
      <c r="G1" s="3"/>
      <c r="H1" s="6"/>
      <c r="I1" s="3"/>
      <c r="J1" s="6"/>
      <c r="K1" s="3"/>
      <c r="L1" s="6"/>
      <c r="M1" s="3"/>
      <c r="N1" s="6"/>
      <c r="O1" s="3"/>
      <c r="P1" s="6"/>
      <c r="Q1" s="3"/>
      <c r="R1" s="6"/>
      <c r="S1" s="3"/>
      <c r="T1" s="6"/>
      <c r="U1" s="3"/>
      <c r="V1" s="6"/>
      <c r="W1" s="3"/>
      <c r="X1" s="6"/>
      <c r="Y1" s="3"/>
      <c r="Z1" s="6"/>
      <c r="AA1" s="3"/>
      <c r="AB1" s="6"/>
      <c r="AC1" s="3"/>
      <c r="AD1" s="6"/>
      <c r="AE1" s="3"/>
      <c r="AF1" s="6"/>
      <c r="AG1" s="3"/>
      <c r="AH1" s="6"/>
      <c r="AI1" s="3"/>
      <c r="AJ1" s="6"/>
      <c r="AK1" s="3"/>
      <c r="AL1" s="6"/>
      <c r="AM1" s="3"/>
      <c r="AN1" s="6"/>
      <c r="AO1" s="3"/>
      <c r="AP1" s="6"/>
      <c r="AQ1" s="3"/>
      <c r="AR1" s="6"/>
      <c r="AS1" s="3"/>
      <c r="AT1" s="6"/>
      <c r="AU1" s="3"/>
      <c r="AV1" s="6"/>
      <c r="AW1" s="3"/>
      <c r="AX1" s="6"/>
      <c r="AY1" s="3"/>
      <c r="AZ1" s="6"/>
      <c r="BA1" s="3"/>
      <c r="BB1" s="6"/>
      <c r="BC1" s="3"/>
      <c r="BD1" s="6"/>
      <c r="BE1" s="3"/>
      <c r="BF1" s="6"/>
      <c r="BG1" s="3"/>
      <c r="BH1" s="6"/>
      <c r="BI1" s="3"/>
      <c r="BJ1" s="6"/>
      <c r="BK1" s="3"/>
      <c r="BL1" s="6"/>
      <c r="BM1" s="3"/>
      <c r="BN1" s="6"/>
      <c r="BO1" s="3"/>
      <c r="BP1" s="6"/>
      <c r="BQ1" s="3"/>
      <c r="BR1" s="6"/>
    </row>
    <row r="2" spans="1:70" ht="12.75" x14ac:dyDescent="0.2">
      <c r="A2" s="96" t="s">
        <v>65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</row>
    <row r="3" spans="1:70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</row>
    <row r="4" spans="1:70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</row>
    <row r="5" spans="1:70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</row>
    <row r="6" spans="1:70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</row>
    <row r="7" spans="1:70" ht="30" customHeight="1" thickBot="1" x14ac:dyDescent="0.3">
      <c r="A7" s="13"/>
      <c r="B7" s="13"/>
      <c r="C7" s="13"/>
      <c r="D7" s="14"/>
      <c r="E7" s="14"/>
      <c r="F7" s="89" t="s">
        <v>35</v>
      </c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3"/>
      <c r="AJ7" s="13"/>
      <c r="AK7" s="13"/>
      <c r="AL7" s="13"/>
      <c r="AM7" s="13"/>
      <c r="AN7" s="13"/>
      <c r="AO7" s="13"/>
      <c r="AP7" s="89" t="s">
        <v>34</v>
      </c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</row>
    <row r="8" spans="1:70" ht="50.1" customHeight="1" thickBot="1" x14ac:dyDescent="0.25">
      <c r="A8" s="90" t="s">
        <v>1</v>
      </c>
      <c r="B8" s="90"/>
      <c r="C8" s="90"/>
      <c r="D8" s="90"/>
      <c r="E8" s="20"/>
      <c r="F8" s="10" t="s">
        <v>2</v>
      </c>
      <c r="G8" s="16"/>
      <c r="H8" s="16"/>
      <c r="I8" s="16"/>
      <c r="J8" s="10" t="s">
        <v>3</v>
      </c>
      <c r="K8" s="10" t="s">
        <v>61</v>
      </c>
      <c r="L8" s="16"/>
      <c r="M8" s="10" t="s">
        <v>5</v>
      </c>
      <c r="N8" s="16"/>
      <c r="O8" s="16"/>
      <c r="P8" s="16"/>
      <c r="Q8" s="10" t="s">
        <v>372</v>
      </c>
      <c r="R8" s="10" t="s">
        <v>63</v>
      </c>
      <c r="S8" s="16"/>
      <c r="T8" s="10" t="s">
        <v>13</v>
      </c>
      <c r="U8" s="16"/>
      <c r="V8" s="16"/>
      <c r="W8" s="16"/>
      <c r="X8" s="10" t="s">
        <v>14</v>
      </c>
      <c r="Y8" s="16"/>
      <c r="Z8" s="16"/>
      <c r="AA8" s="16"/>
      <c r="AB8" s="10" t="s">
        <v>15</v>
      </c>
      <c r="AC8" s="16"/>
      <c r="AD8" s="10" t="s">
        <v>16</v>
      </c>
      <c r="AE8" s="16"/>
      <c r="AF8" s="16"/>
      <c r="AG8" s="16"/>
      <c r="AH8" s="10" t="s">
        <v>31</v>
      </c>
      <c r="AI8" s="8"/>
      <c r="AJ8" s="8"/>
      <c r="AK8" s="8"/>
      <c r="AL8" s="8"/>
      <c r="AM8" s="8"/>
      <c r="AN8" s="8"/>
      <c r="AO8" s="8"/>
      <c r="AP8" s="10" t="s">
        <v>2</v>
      </c>
      <c r="AQ8" s="16"/>
      <c r="AR8" s="16"/>
      <c r="AS8" s="16"/>
      <c r="AT8" s="10" t="s">
        <v>3</v>
      </c>
      <c r="AU8" s="10" t="s">
        <v>61</v>
      </c>
      <c r="AV8" s="16"/>
      <c r="AW8" s="10" t="s">
        <v>5</v>
      </c>
      <c r="AX8" s="16"/>
      <c r="AY8" s="16"/>
      <c r="AZ8" s="16"/>
      <c r="BA8" s="10" t="s">
        <v>372</v>
      </c>
      <c r="BB8" s="10" t="s">
        <v>63</v>
      </c>
      <c r="BC8" s="16"/>
      <c r="BD8" s="10" t="s">
        <v>13</v>
      </c>
      <c r="BE8" s="16"/>
      <c r="BF8" s="16"/>
      <c r="BG8" s="16"/>
      <c r="BH8" s="10" t="s">
        <v>14</v>
      </c>
      <c r="BI8" s="16"/>
      <c r="BJ8" s="16"/>
      <c r="BK8" s="16"/>
      <c r="BL8" s="10" t="s">
        <v>15</v>
      </c>
      <c r="BM8" s="16"/>
      <c r="BN8" s="10" t="s">
        <v>16</v>
      </c>
      <c r="BO8" s="16"/>
      <c r="BP8" s="16"/>
      <c r="BQ8" s="16"/>
      <c r="BR8" s="10" t="s">
        <v>31</v>
      </c>
    </row>
    <row r="9" spans="1:70" ht="20.100000000000001" customHeight="1" x14ac:dyDescent="0.2"/>
    <row r="10" spans="1:70" ht="20.100000000000001" customHeight="1" x14ac:dyDescent="0.2">
      <c r="A10" s="2"/>
      <c r="B10" s="6" t="s">
        <v>113</v>
      </c>
    </row>
    <row r="11" spans="1:70" ht="20.100000000000001" customHeight="1" x14ac:dyDescent="0.2">
      <c r="A11" s="42"/>
      <c r="B11" s="43"/>
      <c r="C11" s="3" t="s">
        <v>114</v>
      </c>
    </row>
    <row r="12" spans="1:70" ht="20.100000000000001" customHeight="1" x14ac:dyDescent="0.2">
      <c r="D12" s="2" t="s">
        <v>115</v>
      </c>
      <c r="F12" s="35">
        <v>152</v>
      </c>
      <c r="G12" s="35"/>
      <c r="H12" s="35"/>
      <c r="I12" s="35"/>
      <c r="J12" s="35">
        <v>1134</v>
      </c>
      <c r="K12" s="35">
        <v>45</v>
      </c>
      <c r="L12" s="35"/>
      <c r="M12" s="35">
        <v>1179</v>
      </c>
      <c r="N12" s="35"/>
      <c r="O12" s="35"/>
      <c r="P12" s="35"/>
      <c r="Q12" s="35">
        <v>390</v>
      </c>
      <c r="R12" s="35">
        <v>818</v>
      </c>
      <c r="S12" s="35"/>
      <c r="T12" s="35">
        <v>1208</v>
      </c>
      <c r="U12" s="35"/>
      <c r="V12" s="35"/>
      <c r="W12" s="35"/>
      <c r="X12" s="35">
        <v>123</v>
      </c>
      <c r="Y12" s="35"/>
      <c r="Z12" s="35"/>
      <c r="AA12" s="35"/>
      <c r="AB12" s="35">
        <v>0</v>
      </c>
      <c r="AC12" s="35"/>
      <c r="AD12" s="35">
        <v>0</v>
      </c>
      <c r="AE12" s="35"/>
      <c r="AF12" s="35"/>
      <c r="AG12" s="35"/>
      <c r="AH12" s="35">
        <v>0</v>
      </c>
      <c r="AI12" s="35"/>
      <c r="AJ12" s="35"/>
      <c r="AK12" s="35"/>
      <c r="AL12" s="35"/>
      <c r="AM12" s="35"/>
      <c r="AN12" s="35"/>
      <c r="AO12" s="35"/>
      <c r="AP12" s="35">
        <v>0</v>
      </c>
      <c r="AQ12" s="35"/>
      <c r="AR12" s="35"/>
      <c r="AS12" s="35"/>
      <c r="AT12" s="35">
        <v>0</v>
      </c>
      <c r="AU12" s="35">
        <v>0</v>
      </c>
      <c r="AV12" s="35"/>
      <c r="AW12" s="35">
        <v>0</v>
      </c>
      <c r="AX12" s="35"/>
      <c r="AY12" s="35"/>
      <c r="AZ12" s="35"/>
      <c r="BA12" s="35">
        <v>0</v>
      </c>
      <c r="BB12" s="35">
        <v>0</v>
      </c>
      <c r="BC12" s="35"/>
      <c r="BD12" s="35">
        <v>0</v>
      </c>
      <c r="BE12" s="35"/>
      <c r="BF12" s="35"/>
      <c r="BG12" s="35"/>
      <c r="BH12" s="35">
        <v>0</v>
      </c>
      <c r="BI12" s="35"/>
      <c r="BJ12" s="35"/>
      <c r="BK12" s="35"/>
      <c r="BL12" s="35">
        <v>0</v>
      </c>
      <c r="BM12" s="35"/>
      <c r="BN12" s="35">
        <v>0</v>
      </c>
      <c r="BO12" s="35"/>
      <c r="BP12" s="35"/>
      <c r="BQ12" s="35"/>
      <c r="BR12" s="35">
        <v>0</v>
      </c>
    </row>
    <row r="13" spans="1:70" ht="20.100000000000001" customHeight="1" x14ac:dyDescent="0.2">
      <c r="D13" s="44" t="s">
        <v>116</v>
      </c>
      <c r="F13" s="45">
        <v>166</v>
      </c>
      <c r="G13" s="46"/>
      <c r="H13" s="46"/>
      <c r="I13" s="46"/>
      <c r="J13" s="45">
        <v>1198</v>
      </c>
      <c r="K13" s="45">
        <v>41</v>
      </c>
      <c r="L13" s="46"/>
      <c r="M13" s="45">
        <v>1239</v>
      </c>
      <c r="N13" s="46"/>
      <c r="O13" s="46"/>
      <c r="P13" s="46"/>
      <c r="Q13" s="45">
        <v>259</v>
      </c>
      <c r="R13" s="45">
        <v>1013</v>
      </c>
      <c r="S13" s="46"/>
      <c r="T13" s="45">
        <v>1272</v>
      </c>
      <c r="U13" s="46"/>
      <c r="V13" s="46"/>
      <c r="W13" s="46"/>
      <c r="X13" s="45">
        <v>133</v>
      </c>
      <c r="Y13" s="46"/>
      <c r="Z13" s="46"/>
      <c r="AA13" s="46"/>
      <c r="AB13" s="45">
        <v>0</v>
      </c>
      <c r="AC13" s="46"/>
      <c r="AD13" s="45">
        <v>0</v>
      </c>
      <c r="AE13" s="46"/>
      <c r="AF13" s="46"/>
      <c r="AG13" s="46"/>
      <c r="AH13" s="45">
        <v>0</v>
      </c>
      <c r="AI13" s="46"/>
      <c r="AJ13" s="46"/>
      <c r="AK13" s="46"/>
      <c r="AL13" s="46"/>
      <c r="AM13" s="46"/>
      <c r="AN13" s="46"/>
      <c r="AO13" s="46"/>
      <c r="AP13" s="45">
        <v>0</v>
      </c>
      <c r="AQ13" s="46"/>
      <c r="AR13" s="46"/>
      <c r="AS13" s="46"/>
      <c r="AT13" s="45">
        <v>0</v>
      </c>
      <c r="AU13" s="45">
        <v>0</v>
      </c>
      <c r="AV13" s="46"/>
      <c r="AW13" s="45">
        <v>0</v>
      </c>
      <c r="AX13" s="46"/>
      <c r="AY13" s="46"/>
      <c r="AZ13" s="46"/>
      <c r="BA13" s="45">
        <v>0</v>
      </c>
      <c r="BB13" s="45">
        <v>0</v>
      </c>
      <c r="BC13" s="46"/>
      <c r="BD13" s="45">
        <v>0</v>
      </c>
      <c r="BE13" s="46"/>
      <c r="BF13" s="46"/>
      <c r="BG13" s="46"/>
      <c r="BH13" s="45">
        <v>0</v>
      </c>
      <c r="BI13" s="46"/>
      <c r="BJ13" s="46"/>
      <c r="BK13" s="46"/>
      <c r="BL13" s="45">
        <v>0</v>
      </c>
      <c r="BM13" s="46"/>
      <c r="BN13" s="45">
        <v>0</v>
      </c>
      <c r="BO13" s="46"/>
      <c r="BP13" s="46"/>
      <c r="BQ13" s="46"/>
      <c r="BR13" s="45">
        <v>0</v>
      </c>
    </row>
    <row r="14" spans="1:70" ht="20.100000000000001" customHeight="1" x14ac:dyDescent="0.2">
      <c r="D14" s="2" t="s">
        <v>117</v>
      </c>
      <c r="F14" s="35">
        <v>188</v>
      </c>
      <c r="G14" s="35"/>
      <c r="H14" s="35"/>
      <c r="I14" s="35"/>
      <c r="J14" s="35">
        <v>1183</v>
      </c>
      <c r="K14" s="35">
        <v>33</v>
      </c>
      <c r="L14" s="35"/>
      <c r="M14" s="35">
        <v>1216</v>
      </c>
      <c r="N14" s="35"/>
      <c r="O14" s="35"/>
      <c r="P14" s="35"/>
      <c r="Q14" s="35">
        <v>321</v>
      </c>
      <c r="R14" s="35">
        <v>891</v>
      </c>
      <c r="S14" s="35"/>
      <c r="T14" s="35">
        <v>1212</v>
      </c>
      <c r="U14" s="35"/>
      <c r="V14" s="35"/>
      <c r="W14" s="35"/>
      <c r="X14" s="35">
        <v>192</v>
      </c>
      <c r="Y14" s="35"/>
      <c r="Z14" s="35"/>
      <c r="AA14" s="35"/>
      <c r="AB14" s="35">
        <v>0</v>
      </c>
      <c r="AC14" s="35"/>
      <c r="AD14" s="35">
        <v>0</v>
      </c>
      <c r="AE14" s="35"/>
      <c r="AF14" s="35"/>
      <c r="AG14" s="35"/>
      <c r="AH14" s="35">
        <v>0</v>
      </c>
      <c r="AI14" s="35"/>
      <c r="AJ14" s="35"/>
      <c r="AK14" s="35"/>
      <c r="AL14" s="35"/>
      <c r="AM14" s="35"/>
      <c r="AN14" s="35"/>
      <c r="AO14" s="35"/>
      <c r="AP14" s="35">
        <v>0</v>
      </c>
      <c r="AQ14" s="35"/>
      <c r="AR14" s="35"/>
      <c r="AS14" s="35"/>
      <c r="AT14" s="35">
        <v>0</v>
      </c>
      <c r="AU14" s="35">
        <v>0</v>
      </c>
      <c r="AV14" s="35"/>
      <c r="AW14" s="35">
        <v>0</v>
      </c>
      <c r="AX14" s="35"/>
      <c r="AY14" s="35"/>
      <c r="AZ14" s="35"/>
      <c r="BA14" s="35">
        <v>0</v>
      </c>
      <c r="BB14" s="35">
        <v>0</v>
      </c>
      <c r="BC14" s="35"/>
      <c r="BD14" s="35">
        <v>0</v>
      </c>
      <c r="BE14" s="35"/>
      <c r="BF14" s="35"/>
      <c r="BG14" s="35"/>
      <c r="BH14" s="35">
        <v>0</v>
      </c>
      <c r="BI14" s="35"/>
      <c r="BJ14" s="35"/>
      <c r="BK14" s="35"/>
      <c r="BL14" s="35">
        <v>0</v>
      </c>
      <c r="BM14" s="35"/>
      <c r="BN14" s="35">
        <v>0</v>
      </c>
      <c r="BO14" s="35"/>
      <c r="BP14" s="35"/>
      <c r="BQ14" s="35"/>
      <c r="BR14" s="35">
        <v>0</v>
      </c>
    </row>
    <row r="15" spans="1:70" ht="20.100000000000001" customHeight="1" x14ac:dyDescent="0.2">
      <c r="D15" s="44" t="s">
        <v>118</v>
      </c>
      <c r="F15" s="45">
        <v>161</v>
      </c>
      <c r="G15" s="46"/>
      <c r="H15" s="46"/>
      <c r="I15" s="46"/>
      <c r="J15" s="45">
        <v>1177</v>
      </c>
      <c r="K15" s="45">
        <v>27</v>
      </c>
      <c r="L15" s="46"/>
      <c r="M15" s="45">
        <v>1204</v>
      </c>
      <c r="N15" s="46"/>
      <c r="O15" s="46"/>
      <c r="P15" s="46"/>
      <c r="Q15" s="45">
        <v>235</v>
      </c>
      <c r="R15" s="45">
        <v>998</v>
      </c>
      <c r="S15" s="46"/>
      <c r="T15" s="45">
        <v>1233</v>
      </c>
      <c r="U15" s="46"/>
      <c r="V15" s="46"/>
      <c r="W15" s="46"/>
      <c r="X15" s="45">
        <v>132</v>
      </c>
      <c r="Y15" s="46"/>
      <c r="Z15" s="46"/>
      <c r="AA15" s="46"/>
      <c r="AB15" s="45">
        <v>0</v>
      </c>
      <c r="AC15" s="46"/>
      <c r="AD15" s="45">
        <v>0</v>
      </c>
      <c r="AE15" s="46"/>
      <c r="AF15" s="46"/>
      <c r="AG15" s="46"/>
      <c r="AH15" s="45">
        <v>0</v>
      </c>
      <c r="AI15" s="46"/>
      <c r="AJ15" s="46"/>
      <c r="AK15" s="46"/>
      <c r="AL15" s="46"/>
      <c r="AM15" s="46"/>
      <c r="AN15" s="46"/>
      <c r="AO15" s="46"/>
      <c r="AP15" s="45">
        <v>0</v>
      </c>
      <c r="AQ15" s="46"/>
      <c r="AR15" s="46"/>
      <c r="AS15" s="46"/>
      <c r="AT15" s="45">
        <v>0</v>
      </c>
      <c r="AU15" s="45">
        <v>0</v>
      </c>
      <c r="AV15" s="46"/>
      <c r="AW15" s="45">
        <v>0</v>
      </c>
      <c r="AX15" s="46"/>
      <c r="AY15" s="46"/>
      <c r="AZ15" s="46"/>
      <c r="BA15" s="45">
        <v>0</v>
      </c>
      <c r="BB15" s="45">
        <v>0</v>
      </c>
      <c r="BC15" s="46"/>
      <c r="BD15" s="45">
        <v>0</v>
      </c>
      <c r="BE15" s="46"/>
      <c r="BF15" s="46"/>
      <c r="BG15" s="46"/>
      <c r="BH15" s="45">
        <v>0</v>
      </c>
      <c r="BI15" s="46"/>
      <c r="BJ15" s="46"/>
      <c r="BK15" s="46"/>
      <c r="BL15" s="45">
        <v>0</v>
      </c>
      <c r="BM15" s="46"/>
      <c r="BN15" s="45">
        <v>0</v>
      </c>
      <c r="BO15" s="46"/>
      <c r="BP15" s="46"/>
      <c r="BQ15" s="46"/>
      <c r="BR15" s="45">
        <v>0</v>
      </c>
    </row>
    <row r="16" spans="1:70" ht="20.100000000000001" customHeight="1" x14ac:dyDescent="0.2">
      <c r="D16" s="2" t="s">
        <v>119</v>
      </c>
      <c r="F16" s="35">
        <v>180</v>
      </c>
      <c r="G16" s="35"/>
      <c r="H16" s="35"/>
      <c r="I16" s="35"/>
      <c r="J16" s="35">
        <v>1192</v>
      </c>
      <c r="K16" s="35">
        <v>24</v>
      </c>
      <c r="L16" s="35"/>
      <c r="M16" s="35">
        <v>1216</v>
      </c>
      <c r="N16" s="35"/>
      <c r="O16" s="35"/>
      <c r="P16" s="35"/>
      <c r="Q16" s="35">
        <v>235</v>
      </c>
      <c r="R16" s="35">
        <v>942</v>
      </c>
      <c r="S16" s="35"/>
      <c r="T16" s="35">
        <v>1177</v>
      </c>
      <c r="U16" s="35"/>
      <c r="V16" s="35"/>
      <c r="W16" s="35"/>
      <c r="X16" s="35">
        <v>219</v>
      </c>
      <c r="Y16" s="35"/>
      <c r="Z16" s="35"/>
      <c r="AA16" s="35"/>
      <c r="AB16" s="35">
        <v>0</v>
      </c>
      <c r="AC16" s="35"/>
      <c r="AD16" s="35">
        <v>0</v>
      </c>
      <c r="AE16" s="35"/>
      <c r="AF16" s="35"/>
      <c r="AG16" s="35"/>
      <c r="AH16" s="35">
        <v>0</v>
      </c>
      <c r="AI16" s="35"/>
      <c r="AJ16" s="35"/>
      <c r="AK16" s="35"/>
      <c r="AL16" s="35"/>
      <c r="AM16" s="35"/>
      <c r="AN16" s="35"/>
      <c r="AO16" s="35"/>
      <c r="AP16" s="35">
        <v>0</v>
      </c>
      <c r="AQ16" s="35"/>
      <c r="AR16" s="35"/>
      <c r="AS16" s="35"/>
      <c r="AT16" s="35">
        <v>0</v>
      </c>
      <c r="AU16" s="35">
        <v>0</v>
      </c>
      <c r="AV16" s="35"/>
      <c r="AW16" s="35">
        <v>0</v>
      </c>
      <c r="AX16" s="35"/>
      <c r="AY16" s="35"/>
      <c r="AZ16" s="35"/>
      <c r="BA16" s="35">
        <v>0</v>
      </c>
      <c r="BB16" s="35">
        <v>0</v>
      </c>
      <c r="BC16" s="35"/>
      <c r="BD16" s="35">
        <v>0</v>
      </c>
      <c r="BE16" s="35"/>
      <c r="BF16" s="35"/>
      <c r="BG16" s="35"/>
      <c r="BH16" s="35">
        <v>0</v>
      </c>
      <c r="BI16" s="35"/>
      <c r="BJ16" s="35"/>
      <c r="BK16" s="35"/>
      <c r="BL16" s="35">
        <v>0</v>
      </c>
      <c r="BM16" s="35"/>
      <c r="BN16" s="35">
        <v>0</v>
      </c>
      <c r="BO16" s="35"/>
      <c r="BP16" s="35"/>
      <c r="BQ16" s="35"/>
      <c r="BR16" s="35">
        <v>0</v>
      </c>
    </row>
    <row r="17" spans="1:70" ht="20.100000000000001" customHeight="1" x14ac:dyDescent="0.2">
      <c r="D17" s="44" t="s">
        <v>120</v>
      </c>
      <c r="F17" s="45">
        <v>245</v>
      </c>
      <c r="G17" s="46"/>
      <c r="H17" s="46"/>
      <c r="I17" s="46"/>
      <c r="J17" s="45">
        <v>1172</v>
      </c>
      <c r="K17" s="45">
        <v>24</v>
      </c>
      <c r="L17" s="46"/>
      <c r="M17" s="45">
        <v>1196</v>
      </c>
      <c r="N17" s="46"/>
      <c r="O17" s="46"/>
      <c r="P17" s="46"/>
      <c r="Q17" s="45">
        <v>225</v>
      </c>
      <c r="R17" s="45">
        <v>961</v>
      </c>
      <c r="S17" s="46"/>
      <c r="T17" s="45">
        <v>1186</v>
      </c>
      <c r="U17" s="46"/>
      <c r="V17" s="46"/>
      <c r="W17" s="46"/>
      <c r="X17" s="45">
        <v>255</v>
      </c>
      <c r="Y17" s="46"/>
      <c r="Z17" s="46"/>
      <c r="AA17" s="46"/>
      <c r="AB17" s="45">
        <v>0</v>
      </c>
      <c r="AC17" s="46"/>
      <c r="AD17" s="45">
        <v>0</v>
      </c>
      <c r="AE17" s="46"/>
      <c r="AF17" s="46"/>
      <c r="AG17" s="46"/>
      <c r="AH17" s="45">
        <v>0</v>
      </c>
      <c r="AI17" s="46"/>
      <c r="AJ17" s="46"/>
      <c r="AK17" s="46"/>
      <c r="AL17" s="46"/>
      <c r="AM17" s="46"/>
      <c r="AN17" s="46"/>
      <c r="AO17" s="46"/>
      <c r="AP17" s="45">
        <v>0</v>
      </c>
      <c r="AQ17" s="46"/>
      <c r="AR17" s="46"/>
      <c r="AS17" s="46"/>
      <c r="AT17" s="45">
        <v>0</v>
      </c>
      <c r="AU17" s="45">
        <v>0</v>
      </c>
      <c r="AV17" s="46"/>
      <c r="AW17" s="45">
        <v>0</v>
      </c>
      <c r="AX17" s="46"/>
      <c r="AY17" s="46"/>
      <c r="AZ17" s="46"/>
      <c r="BA17" s="45">
        <v>0</v>
      </c>
      <c r="BB17" s="45">
        <v>0</v>
      </c>
      <c r="BC17" s="46"/>
      <c r="BD17" s="45">
        <v>0</v>
      </c>
      <c r="BE17" s="46"/>
      <c r="BF17" s="46"/>
      <c r="BG17" s="46"/>
      <c r="BH17" s="45">
        <v>0</v>
      </c>
      <c r="BI17" s="46"/>
      <c r="BJ17" s="46"/>
      <c r="BK17" s="46"/>
      <c r="BL17" s="45">
        <v>0</v>
      </c>
      <c r="BM17" s="46"/>
      <c r="BN17" s="45">
        <v>0</v>
      </c>
      <c r="BO17" s="46"/>
      <c r="BP17" s="46"/>
      <c r="BQ17" s="46"/>
      <c r="BR17" s="45">
        <v>0</v>
      </c>
    </row>
    <row r="18" spans="1:70" ht="20.100000000000001" customHeight="1" x14ac:dyDescent="0.2">
      <c r="D18" s="2" t="s">
        <v>121</v>
      </c>
      <c r="F18" s="35">
        <v>139</v>
      </c>
      <c r="G18" s="35"/>
      <c r="H18" s="35"/>
      <c r="I18" s="35"/>
      <c r="J18" s="35">
        <v>1156</v>
      </c>
      <c r="K18" s="35">
        <v>35</v>
      </c>
      <c r="L18" s="35"/>
      <c r="M18" s="35">
        <v>1191</v>
      </c>
      <c r="N18" s="35"/>
      <c r="O18" s="35"/>
      <c r="P18" s="35"/>
      <c r="Q18" s="35">
        <v>293</v>
      </c>
      <c r="R18" s="35">
        <v>931</v>
      </c>
      <c r="S18" s="35"/>
      <c r="T18" s="35">
        <v>1224</v>
      </c>
      <c r="U18" s="35"/>
      <c r="V18" s="35"/>
      <c r="W18" s="35"/>
      <c r="X18" s="35">
        <v>106</v>
      </c>
      <c r="Y18" s="35"/>
      <c r="Z18" s="35"/>
      <c r="AA18" s="35"/>
      <c r="AB18" s="35">
        <v>0</v>
      </c>
      <c r="AC18" s="35"/>
      <c r="AD18" s="35">
        <v>0</v>
      </c>
      <c r="AE18" s="35"/>
      <c r="AF18" s="35"/>
      <c r="AG18" s="35"/>
      <c r="AH18" s="35">
        <v>0</v>
      </c>
      <c r="AI18" s="35"/>
      <c r="AJ18" s="35"/>
      <c r="AK18" s="35"/>
      <c r="AL18" s="35"/>
      <c r="AM18" s="35"/>
      <c r="AN18" s="35"/>
      <c r="AO18" s="35"/>
      <c r="AP18" s="35">
        <v>0</v>
      </c>
      <c r="AQ18" s="35"/>
      <c r="AR18" s="35"/>
      <c r="AS18" s="35"/>
      <c r="AT18" s="35">
        <v>0</v>
      </c>
      <c r="AU18" s="35">
        <v>0</v>
      </c>
      <c r="AV18" s="35"/>
      <c r="AW18" s="35">
        <v>0</v>
      </c>
      <c r="AX18" s="35"/>
      <c r="AY18" s="35"/>
      <c r="AZ18" s="35"/>
      <c r="BA18" s="35">
        <v>0</v>
      </c>
      <c r="BB18" s="35">
        <v>0</v>
      </c>
      <c r="BC18" s="35"/>
      <c r="BD18" s="35">
        <v>0</v>
      </c>
      <c r="BE18" s="35"/>
      <c r="BF18" s="35"/>
      <c r="BG18" s="35"/>
      <c r="BH18" s="35">
        <v>0</v>
      </c>
      <c r="BI18" s="35"/>
      <c r="BJ18" s="35"/>
      <c r="BK18" s="35"/>
      <c r="BL18" s="35">
        <v>0</v>
      </c>
      <c r="BM18" s="35"/>
      <c r="BN18" s="35">
        <v>0</v>
      </c>
      <c r="BO18" s="35"/>
      <c r="BP18" s="35"/>
      <c r="BQ18" s="35"/>
      <c r="BR18" s="35">
        <v>0</v>
      </c>
    </row>
    <row r="19" spans="1:70" ht="20.100000000000001" customHeight="1" x14ac:dyDescent="0.2">
      <c r="D19" s="44" t="s">
        <v>122</v>
      </c>
      <c r="F19" s="45">
        <v>247</v>
      </c>
      <c r="G19" s="46"/>
      <c r="H19" s="46"/>
      <c r="I19" s="46"/>
      <c r="J19" s="45">
        <v>1137</v>
      </c>
      <c r="K19" s="45">
        <v>52</v>
      </c>
      <c r="L19" s="46"/>
      <c r="M19" s="45">
        <v>1189</v>
      </c>
      <c r="N19" s="46"/>
      <c r="O19" s="46"/>
      <c r="P19" s="46"/>
      <c r="Q19" s="45">
        <v>429</v>
      </c>
      <c r="R19" s="45">
        <v>808</v>
      </c>
      <c r="S19" s="46"/>
      <c r="T19" s="45">
        <v>1237</v>
      </c>
      <c r="U19" s="46"/>
      <c r="V19" s="46"/>
      <c r="W19" s="46"/>
      <c r="X19" s="45">
        <v>199</v>
      </c>
      <c r="Y19" s="46"/>
      <c r="Z19" s="46"/>
      <c r="AA19" s="46"/>
      <c r="AB19" s="45">
        <v>0</v>
      </c>
      <c r="AC19" s="46"/>
      <c r="AD19" s="45">
        <v>0</v>
      </c>
      <c r="AE19" s="46"/>
      <c r="AF19" s="46"/>
      <c r="AG19" s="46"/>
      <c r="AH19" s="45">
        <v>0</v>
      </c>
      <c r="AI19" s="46"/>
      <c r="AJ19" s="46"/>
      <c r="AK19" s="46"/>
      <c r="AL19" s="46"/>
      <c r="AM19" s="46"/>
      <c r="AN19" s="46"/>
      <c r="AO19" s="46"/>
      <c r="AP19" s="45">
        <v>0</v>
      </c>
      <c r="AQ19" s="46"/>
      <c r="AR19" s="46"/>
      <c r="AS19" s="46"/>
      <c r="AT19" s="45">
        <v>0</v>
      </c>
      <c r="AU19" s="45">
        <v>0</v>
      </c>
      <c r="AV19" s="46"/>
      <c r="AW19" s="45">
        <v>0</v>
      </c>
      <c r="AX19" s="46"/>
      <c r="AY19" s="46"/>
      <c r="AZ19" s="46"/>
      <c r="BA19" s="45">
        <v>0</v>
      </c>
      <c r="BB19" s="45">
        <v>0</v>
      </c>
      <c r="BC19" s="46"/>
      <c r="BD19" s="45">
        <v>0</v>
      </c>
      <c r="BE19" s="46"/>
      <c r="BF19" s="46"/>
      <c r="BG19" s="46"/>
      <c r="BH19" s="45">
        <v>0</v>
      </c>
      <c r="BI19" s="46"/>
      <c r="BJ19" s="46"/>
      <c r="BK19" s="46"/>
      <c r="BL19" s="45">
        <v>0</v>
      </c>
      <c r="BM19" s="46"/>
      <c r="BN19" s="45">
        <v>0</v>
      </c>
      <c r="BO19" s="46"/>
      <c r="BP19" s="46"/>
      <c r="BQ19" s="46"/>
      <c r="BR19" s="45">
        <v>0</v>
      </c>
    </row>
    <row r="20" spans="1:70" ht="20.100000000000001" customHeight="1" x14ac:dyDescent="0.2">
      <c r="D20" s="2" t="s">
        <v>123</v>
      </c>
      <c r="F20" s="35">
        <v>170</v>
      </c>
      <c r="G20" s="35"/>
      <c r="H20" s="35"/>
      <c r="I20" s="35"/>
      <c r="J20" s="35">
        <v>1169</v>
      </c>
      <c r="K20" s="35">
        <v>32</v>
      </c>
      <c r="L20" s="35"/>
      <c r="M20" s="35">
        <v>1201</v>
      </c>
      <c r="N20" s="35"/>
      <c r="O20" s="35"/>
      <c r="P20" s="35"/>
      <c r="Q20" s="35">
        <v>331</v>
      </c>
      <c r="R20" s="35">
        <v>879</v>
      </c>
      <c r="S20" s="35"/>
      <c r="T20" s="35">
        <v>1210</v>
      </c>
      <c r="U20" s="35"/>
      <c r="V20" s="35"/>
      <c r="W20" s="35"/>
      <c r="X20" s="35">
        <v>161</v>
      </c>
      <c r="Y20" s="35"/>
      <c r="Z20" s="35"/>
      <c r="AA20" s="35"/>
      <c r="AB20" s="35">
        <v>0</v>
      </c>
      <c r="AC20" s="35"/>
      <c r="AD20" s="35">
        <v>0</v>
      </c>
      <c r="AE20" s="35"/>
      <c r="AF20" s="35"/>
      <c r="AG20" s="35"/>
      <c r="AH20" s="35">
        <v>0</v>
      </c>
      <c r="AI20" s="35"/>
      <c r="AJ20" s="35"/>
      <c r="AK20" s="35"/>
      <c r="AL20" s="35"/>
      <c r="AM20" s="35"/>
      <c r="AN20" s="35"/>
      <c r="AO20" s="35"/>
      <c r="AP20" s="35">
        <v>0</v>
      </c>
      <c r="AQ20" s="35"/>
      <c r="AR20" s="35"/>
      <c r="AS20" s="35"/>
      <c r="AT20" s="35">
        <v>0</v>
      </c>
      <c r="AU20" s="35">
        <v>0</v>
      </c>
      <c r="AV20" s="35"/>
      <c r="AW20" s="35">
        <v>0</v>
      </c>
      <c r="AX20" s="35"/>
      <c r="AY20" s="35"/>
      <c r="AZ20" s="35"/>
      <c r="BA20" s="35">
        <v>0</v>
      </c>
      <c r="BB20" s="35">
        <v>0</v>
      </c>
      <c r="BC20" s="35"/>
      <c r="BD20" s="35">
        <v>0</v>
      </c>
      <c r="BE20" s="35"/>
      <c r="BF20" s="35"/>
      <c r="BG20" s="35"/>
      <c r="BH20" s="35">
        <v>0</v>
      </c>
      <c r="BI20" s="35"/>
      <c r="BJ20" s="35"/>
      <c r="BK20" s="35"/>
      <c r="BL20" s="35">
        <v>0</v>
      </c>
      <c r="BM20" s="35"/>
      <c r="BN20" s="35">
        <v>0</v>
      </c>
      <c r="BO20" s="35"/>
      <c r="BP20" s="35"/>
      <c r="BQ20" s="35"/>
      <c r="BR20" s="35">
        <v>0</v>
      </c>
    </row>
    <row r="21" spans="1:70" ht="20.100000000000001" customHeight="1" x14ac:dyDescent="0.2">
      <c r="D21" s="44" t="s">
        <v>124</v>
      </c>
      <c r="F21" s="45">
        <v>245</v>
      </c>
      <c r="G21" s="46"/>
      <c r="H21" s="46"/>
      <c r="I21" s="46"/>
      <c r="J21" s="45">
        <v>1160</v>
      </c>
      <c r="K21" s="45">
        <v>35</v>
      </c>
      <c r="L21" s="46"/>
      <c r="M21" s="45">
        <v>1195</v>
      </c>
      <c r="N21" s="46"/>
      <c r="O21" s="46"/>
      <c r="P21" s="46"/>
      <c r="Q21" s="45">
        <v>240</v>
      </c>
      <c r="R21" s="45">
        <v>1011</v>
      </c>
      <c r="S21" s="46"/>
      <c r="T21" s="45">
        <v>1251</v>
      </c>
      <c r="U21" s="46"/>
      <c r="V21" s="46"/>
      <c r="W21" s="46"/>
      <c r="X21" s="45">
        <v>189</v>
      </c>
      <c r="Y21" s="46"/>
      <c r="Z21" s="46"/>
      <c r="AA21" s="46"/>
      <c r="AB21" s="45">
        <v>0</v>
      </c>
      <c r="AC21" s="46"/>
      <c r="AD21" s="45">
        <v>0</v>
      </c>
      <c r="AE21" s="46"/>
      <c r="AF21" s="46"/>
      <c r="AG21" s="46"/>
      <c r="AH21" s="45">
        <v>0</v>
      </c>
      <c r="AI21" s="46"/>
      <c r="AJ21" s="46"/>
      <c r="AK21" s="46"/>
      <c r="AL21" s="46"/>
      <c r="AM21" s="46"/>
      <c r="AN21" s="46"/>
      <c r="AO21" s="46"/>
      <c r="AP21" s="45">
        <v>0</v>
      </c>
      <c r="AQ21" s="46"/>
      <c r="AR21" s="46"/>
      <c r="AS21" s="46"/>
      <c r="AT21" s="45">
        <v>0</v>
      </c>
      <c r="AU21" s="45">
        <v>0</v>
      </c>
      <c r="AV21" s="46"/>
      <c r="AW21" s="45">
        <v>0</v>
      </c>
      <c r="AX21" s="46"/>
      <c r="AY21" s="46"/>
      <c r="AZ21" s="46"/>
      <c r="BA21" s="45">
        <v>0</v>
      </c>
      <c r="BB21" s="45">
        <v>0</v>
      </c>
      <c r="BC21" s="46"/>
      <c r="BD21" s="45">
        <v>0</v>
      </c>
      <c r="BE21" s="46"/>
      <c r="BF21" s="46"/>
      <c r="BG21" s="46"/>
      <c r="BH21" s="45">
        <v>0</v>
      </c>
      <c r="BI21" s="46"/>
      <c r="BJ21" s="46"/>
      <c r="BK21" s="46"/>
      <c r="BL21" s="45">
        <v>0</v>
      </c>
      <c r="BM21" s="46"/>
      <c r="BN21" s="45">
        <v>0</v>
      </c>
      <c r="BO21" s="46"/>
      <c r="BP21" s="46"/>
      <c r="BQ21" s="46"/>
      <c r="BR21" s="45">
        <v>0</v>
      </c>
    </row>
    <row r="22" spans="1:70" ht="20.100000000000001" customHeight="1" x14ac:dyDescent="0.2">
      <c r="D22" s="2" t="s">
        <v>125</v>
      </c>
      <c r="F22" s="35">
        <v>110</v>
      </c>
      <c r="G22" s="35"/>
      <c r="H22" s="35"/>
      <c r="I22" s="35"/>
      <c r="J22" s="35">
        <v>1155</v>
      </c>
      <c r="K22" s="35">
        <v>34</v>
      </c>
      <c r="L22" s="35"/>
      <c r="M22" s="35">
        <v>1189</v>
      </c>
      <c r="N22" s="35"/>
      <c r="O22" s="35"/>
      <c r="P22" s="35"/>
      <c r="Q22" s="35">
        <v>165</v>
      </c>
      <c r="R22" s="35">
        <v>1015</v>
      </c>
      <c r="S22" s="35"/>
      <c r="T22" s="35">
        <v>1180</v>
      </c>
      <c r="U22" s="35"/>
      <c r="V22" s="35"/>
      <c r="W22" s="35"/>
      <c r="X22" s="35">
        <v>119</v>
      </c>
      <c r="Y22" s="35"/>
      <c r="Z22" s="35"/>
      <c r="AA22" s="35"/>
      <c r="AB22" s="35">
        <v>0</v>
      </c>
      <c r="AC22" s="35"/>
      <c r="AD22" s="35">
        <v>0</v>
      </c>
      <c r="AE22" s="35"/>
      <c r="AF22" s="35"/>
      <c r="AG22" s="35"/>
      <c r="AH22" s="35">
        <v>0</v>
      </c>
      <c r="AI22" s="35"/>
      <c r="AJ22" s="35"/>
      <c r="AK22" s="35"/>
      <c r="AL22" s="35"/>
      <c r="AM22" s="35"/>
      <c r="AN22" s="35"/>
      <c r="AO22" s="35"/>
      <c r="AP22" s="35">
        <v>0</v>
      </c>
      <c r="AQ22" s="35"/>
      <c r="AR22" s="35"/>
      <c r="AS22" s="35"/>
      <c r="AT22" s="35">
        <v>0</v>
      </c>
      <c r="AU22" s="35">
        <v>0</v>
      </c>
      <c r="AV22" s="35"/>
      <c r="AW22" s="35">
        <v>0</v>
      </c>
      <c r="AX22" s="35"/>
      <c r="AY22" s="35"/>
      <c r="AZ22" s="35"/>
      <c r="BA22" s="35">
        <v>0</v>
      </c>
      <c r="BB22" s="35">
        <v>0</v>
      </c>
      <c r="BC22" s="35"/>
      <c r="BD22" s="35">
        <v>0</v>
      </c>
      <c r="BE22" s="35"/>
      <c r="BF22" s="35"/>
      <c r="BG22" s="35"/>
      <c r="BH22" s="35">
        <v>0</v>
      </c>
      <c r="BI22" s="35"/>
      <c r="BJ22" s="35"/>
      <c r="BK22" s="35"/>
      <c r="BL22" s="35">
        <v>0</v>
      </c>
      <c r="BM22" s="35"/>
      <c r="BN22" s="35">
        <v>0</v>
      </c>
      <c r="BO22" s="35"/>
      <c r="BP22" s="35"/>
      <c r="BQ22" s="35"/>
      <c r="BR22" s="35">
        <v>0</v>
      </c>
    </row>
    <row r="23" spans="1:70" ht="20.100000000000001" customHeight="1" x14ac:dyDescent="0.2">
      <c r="D23" s="44" t="s">
        <v>126</v>
      </c>
      <c r="F23" s="45">
        <v>139</v>
      </c>
      <c r="G23" s="46"/>
      <c r="H23" s="46"/>
      <c r="I23" s="46"/>
      <c r="J23" s="45">
        <v>1167</v>
      </c>
      <c r="K23" s="45">
        <v>39</v>
      </c>
      <c r="L23" s="46"/>
      <c r="M23" s="45">
        <v>1206</v>
      </c>
      <c r="N23" s="46"/>
      <c r="O23" s="46"/>
      <c r="P23" s="46"/>
      <c r="Q23" s="45">
        <v>206</v>
      </c>
      <c r="R23" s="45">
        <v>825</v>
      </c>
      <c r="S23" s="46"/>
      <c r="T23" s="45">
        <v>1031</v>
      </c>
      <c r="U23" s="46"/>
      <c r="V23" s="46"/>
      <c r="W23" s="46"/>
      <c r="X23" s="45">
        <v>314</v>
      </c>
      <c r="Y23" s="46"/>
      <c r="Z23" s="46"/>
      <c r="AA23" s="46"/>
      <c r="AB23" s="45">
        <v>0</v>
      </c>
      <c r="AC23" s="46"/>
      <c r="AD23" s="45">
        <v>0</v>
      </c>
      <c r="AE23" s="46"/>
      <c r="AF23" s="46"/>
      <c r="AG23" s="46"/>
      <c r="AH23" s="45">
        <v>0</v>
      </c>
      <c r="AI23" s="46"/>
      <c r="AJ23" s="46"/>
      <c r="AK23" s="46"/>
      <c r="AL23" s="46"/>
      <c r="AM23" s="46"/>
      <c r="AN23" s="46"/>
      <c r="AO23" s="46"/>
      <c r="AP23" s="45">
        <v>0</v>
      </c>
      <c r="AQ23" s="46"/>
      <c r="AR23" s="46"/>
      <c r="AS23" s="46"/>
      <c r="AT23" s="45">
        <v>0</v>
      </c>
      <c r="AU23" s="45">
        <v>0</v>
      </c>
      <c r="AV23" s="46"/>
      <c r="AW23" s="45">
        <v>0</v>
      </c>
      <c r="AX23" s="46"/>
      <c r="AY23" s="46"/>
      <c r="AZ23" s="46"/>
      <c r="BA23" s="45">
        <v>0</v>
      </c>
      <c r="BB23" s="45">
        <v>0</v>
      </c>
      <c r="BC23" s="46"/>
      <c r="BD23" s="45">
        <v>0</v>
      </c>
      <c r="BE23" s="46"/>
      <c r="BF23" s="46"/>
      <c r="BG23" s="46"/>
      <c r="BH23" s="45">
        <v>0</v>
      </c>
      <c r="BI23" s="46"/>
      <c r="BJ23" s="46"/>
      <c r="BK23" s="46"/>
      <c r="BL23" s="45">
        <v>0</v>
      </c>
      <c r="BM23" s="46"/>
      <c r="BN23" s="45">
        <v>0</v>
      </c>
      <c r="BO23" s="46"/>
      <c r="BP23" s="46"/>
      <c r="BQ23" s="46"/>
      <c r="BR23" s="45">
        <v>0</v>
      </c>
    </row>
    <row r="24" spans="1:70" ht="20.100000000000001" customHeight="1" x14ac:dyDescent="0.2">
      <c r="D24" s="2" t="s">
        <v>127</v>
      </c>
      <c r="F24" s="35">
        <v>180</v>
      </c>
      <c r="G24" s="35"/>
      <c r="H24" s="35"/>
      <c r="I24" s="35"/>
      <c r="J24" s="35">
        <v>1159</v>
      </c>
      <c r="K24" s="35">
        <v>39</v>
      </c>
      <c r="L24" s="35"/>
      <c r="M24" s="35">
        <v>1198</v>
      </c>
      <c r="N24" s="35"/>
      <c r="O24" s="35"/>
      <c r="P24" s="35"/>
      <c r="Q24" s="35">
        <v>289</v>
      </c>
      <c r="R24" s="35">
        <v>937</v>
      </c>
      <c r="S24" s="35"/>
      <c r="T24" s="35">
        <v>1226</v>
      </c>
      <c r="U24" s="35"/>
      <c r="V24" s="35"/>
      <c r="W24" s="35"/>
      <c r="X24" s="35">
        <v>152</v>
      </c>
      <c r="Y24" s="35"/>
      <c r="Z24" s="35"/>
      <c r="AA24" s="35"/>
      <c r="AB24" s="35">
        <v>0</v>
      </c>
      <c r="AC24" s="35"/>
      <c r="AD24" s="35">
        <v>0</v>
      </c>
      <c r="AE24" s="35"/>
      <c r="AF24" s="35"/>
      <c r="AG24" s="35"/>
      <c r="AH24" s="35">
        <v>0</v>
      </c>
      <c r="AI24" s="35"/>
      <c r="AJ24" s="35"/>
      <c r="AK24" s="35"/>
      <c r="AL24" s="35"/>
      <c r="AM24" s="35"/>
      <c r="AN24" s="35"/>
      <c r="AO24" s="35"/>
      <c r="AP24" s="35">
        <v>0</v>
      </c>
      <c r="AQ24" s="35"/>
      <c r="AR24" s="35"/>
      <c r="AS24" s="35"/>
      <c r="AT24" s="35">
        <v>0</v>
      </c>
      <c r="AU24" s="35">
        <v>0</v>
      </c>
      <c r="AV24" s="35"/>
      <c r="AW24" s="35">
        <v>0</v>
      </c>
      <c r="AX24" s="35"/>
      <c r="AY24" s="35"/>
      <c r="AZ24" s="35"/>
      <c r="BA24" s="35">
        <v>0</v>
      </c>
      <c r="BB24" s="35">
        <v>0</v>
      </c>
      <c r="BC24" s="35"/>
      <c r="BD24" s="35">
        <v>0</v>
      </c>
      <c r="BE24" s="35"/>
      <c r="BF24" s="35"/>
      <c r="BG24" s="35"/>
      <c r="BH24" s="35">
        <v>0</v>
      </c>
      <c r="BI24" s="35"/>
      <c r="BJ24" s="35"/>
      <c r="BK24" s="35"/>
      <c r="BL24" s="35">
        <v>0</v>
      </c>
      <c r="BM24" s="35"/>
      <c r="BN24" s="35">
        <v>0</v>
      </c>
      <c r="BO24" s="35"/>
      <c r="BP24" s="35"/>
      <c r="BQ24" s="35"/>
      <c r="BR24" s="35">
        <v>0</v>
      </c>
    </row>
    <row r="25" spans="1:70" ht="20.100000000000001" customHeight="1" x14ac:dyDescent="0.2">
      <c r="D25" s="44" t="s">
        <v>128</v>
      </c>
      <c r="F25" s="45">
        <v>143</v>
      </c>
      <c r="G25" s="46"/>
      <c r="H25" s="46"/>
      <c r="I25" s="46"/>
      <c r="J25" s="45">
        <v>1152</v>
      </c>
      <c r="K25" s="45">
        <v>44</v>
      </c>
      <c r="L25" s="46"/>
      <c r="M25" s="45">
        <v>1196</v>
      </c>
      <c r="N25" s="46"/>
      <c r="O25" s="46"/>
      <c r="P25" s="46"/>
      <c r="Q25" s="45">
        <v>149</v>
      </c>
      <c r="R25" s="45">
        <v>1077</v>
      </c>
      <c r="S25" s="46"/>
      <c r="T25" s="45">
        <v>1226</v>
      </c>
      <c r="U25" s="46"/>
      <c r="V25" s="46"/>
      <c r="W25" s="46"/>
      <c r="X25" s="45">
        <v>113</v>
      </c>
      <c r="Y25" s="46"/>
      <c r="Z25" s="46"/>
      <c r="AA25" s="46"/>
      <c r="AB25" s="45">
        <v>0</v>
      </c>
      <c r="AC25" s="46"/>
      <c r="AD25" s="45">
        <v>0</v>
      </c>
      <c r="AE25" s="46"/>
      <c r="AF25" s="46"/>
      <c r="AG25" s="46"/>
      <c r="AH25" s="45">
        <v>0</v>
      </c>
      <c r="AI25" s="46"/>
      <c r="AJ25" s="46"/>
      <c r="AK25" s="46"/>
      <c r="AL25" s="46"/>
      <c r="AM25" s="46"/>
      <c r="AN25" s="46"/>
      <c r="AO25" s="46"/>
      <c r="AP25" s="45">
        <v>0</v>
      </c>
      <c r="AQ25" s="46"/>
      <c r="AR25" s="46"/>
      <c r="AS25" s="46"/>
      <c r="AT25" s="45">
        <v>0</v>
      </c>
      <c r="AU25" s="45">
        <v>0</v>
      </c>
      <c r="AV25" s="46"/>
      <c r="AW25" s="45">
        <v>0</v>
      </c>
      <c r="AX25" s="46"/>
      <c r="AY25" s="46"/>
      <c r="AZ25" s="46"/>
      <c r="BA25" s="45">
        <v>0</v>
      </c>
      <c r="BB25" s="45">
        <v>0</v>
      </c>
      <c r="BC25" s="46"/>
      <c r="BD25" s="45">
        <v>0</v>
      </c>
      <c r="BE25" s="46"/>
      <c r="BF25" s="46"/>
      <c r="BG25" s="46"/>
      <c r="BH25" s="45">
        <v>0</v>
      </c>
      <c r="BI25" s="46"/>
      <c r="BJ25" s="46"/>
      <c r="BK25" s="46"/>
      <c r="BL25" s="45">
        <v>0</v>
      </c>
      <c r="BM25" s="46"/>
      <c r="BN25" s="45">
        <v>0</v>
      </c>
      <c r="BO25" s="46"/>
      <c r="BP25" s="46"/>
      <c r="BQ25" s="46"/>
      <c r="BR25" s="45">
        <v>0</v>
      </c>
    </row>
    <row r="26" spans="1:70" ht="20.100000000000001" customHeight="1" x14ac:dyDescent="0.2">
      <c r="D26" s="47" t="s">
        <v>129</v>
      </c>
      <c r="F26" s="46">
        <v>156</v>
      </c>
      <c r="G26" s="46"/>
      <c r="H26" s="46"/>
      <c r="I26" s="46"/>
      <c r="J26" s="46">
        <v>1197</v>
      </c>
      <c r="K26" s="46">
        <v>22</v>
      </c>
      <c r="L26" s="46"/>
      <c r="M26" s="46">
        <v>1219</v>
      </c>
      <c r="N26" s="46"/>
      <c r="O26" s="46"/>
      <c r="P26" s="46"/>
      <c r="Q26" s="46">
        <v>261</v>
      </c>
      <c r="R26" s="46">
        <v>918</v>
      </c>
      <c r="S26" s="46"/>
      <c r="T26" s="46">
        <v>1179</v>
      </c>
      <c r="U26" s="46"/>
      <c r="V26" s="46"/>
      <c r="W26" s="46"/>
      <c r="X26" s="46">
        <v>196</v>
      </c>
      <c r="Y26" s="46"/>
      <c r="Z26" s="46"/>
      <c r="AA26" s="46"/>
      <c r="AB26" s="46">
        <v>0</v>
      </c>
      <c r="AC26" s="46"/>
      <c r="AD26" s="46">
        <v>0</v>
      </c>
      <c r="AE26" s="46"/>
      <c r="AF26" s="46"/>
      <c r="AG26" s="46"/>
      <c r="AH26" s="46">
        <v>0</v>
      </c>
      <c r="AI26" s="46"/>
      <c r="AJ26" s="46"/>
      <c r="AK26" s="46"/>
      <c r="AL26" s="46"/>
      <c r="AM26" s="46"/>
      <c r="AN26" s="46"/>
      <c r="AO26" s="46"/>
      <c r="AP26" s="46">
        <v>0</v>
      </c>
      <c r="AQ26" s="46"/>
      <c r="AR26" s="46"/>
      <c r="AS26" s="46"/>
      <c r="AT26" s="46">
        <v>0</v>
      </c>
      <c r="AU26" s="46">
        <v>0</v>
      </c>
      <c r="AV26" s="46"/>
      <c r="AW26" s="46">
        <v>0</v>
      </c>
      <c r="AX26" s="46"/>
      <c r="AY26" s="46"/>
      <c r="AZ26" s="46"/>
      <c r="BA26" s="46">
        <v>0</v>
      </c>
      <c r="BB26" s="46">
        <v>0</v>
      </c>
      <c r="BC26" s="46"/>
      <c r="BD26" s="46">
        <v>0</v>
      </c>
      <c r="BE26" s="46"/>
      <c r="BF26" s="46"/>
      <c r="BG26" s="46"/>
      <c r="BH26" s="46">
        <v>0</v>
      </c>
      <c r="BI26" s="46"/>
      <c r="BJ26" s="46"/>
      <c r="BK26" s="46"/>
      <c r="BL26" s="46">
        <v>0</v>
      </c>
      <c r="BM26" s="46"/>
      <c r="BN26" s="46">
        <v>0</v>
      </c>
      <c r="BO26" s="46"/>
      <c r="BP26" s="46"/>
      <c r="BQ26" s="46"/>
      <c r="BR26" s="46">
        <v>0</v>
      </c>
    </row>
    <row r="27" spans="1:70" ht="20.100000000000001" customHeight="1" x14ac:dyDescent="0.2">
      <c r="D27" s="44" t="s">
        <v>130</v>
      </c>
      <c r="F27" s="45">
        <v>166</v>
      </c>
      <c r="G27" s="46"/>
      <c r="H27" s="46"/>
      <c r="I27" s="46"/>
      <c r="J27" s="45">
        <v>1184</v>
      </c>
      <c r="K27" s="45">
        <v>35</v>
      </c>
      <c r="L27" s="46"/>
      <c r="M27" s="45">
        <v>1219</v>
      </c>
      <c r="N27" s="46"/>
      <c r="O27" s="46"/>
      <c r="P27" s="46"/>
      <c r="Q27" s="45">
        <v>270</v>
      </c>
      <c r="R27" s="45">
        <v>971</v>
      </c>
      <c r="S27" s="46"/>
      <c r="T27" s="45">
        <v>1241</v>
      </c>
      <c r="U27" s="46"/>
      <c r="V27" s="46"/>
      <c r="W27" s="46"/>
      <c r="X27" s="45">
        <v>144</v>
      </c>
      <c r="Y27" s="46"/>
      <c r="Z27" s="46"/>
      <c r="AA27" s="46"/>
      <c r="AB27" s="45">
        <v>0</v>
      </c>
      <c r="AC27" s="46"/>
      <c r="AD27" s="45">
        <v>0</v>
      </c>
      <c r="AE27" s="46"/>
      <c r="AF27" s="46"/>
      <c r="AG27" s="46"/>
      <c r="AH27" s="45">
        <v>0</v>
      </c>
      <c r="AI27" s="46"/>
      <c r="AJ27" s="46"/>
      <c r="AK27" s="46"/>
      <c r="AL27" s="46"/>
      <c r="AM27" s="46"/>
      <c r="AN27" s="46"/>
      <c r="AO27" s="46"/>
      <c r="AP27" s="45">
        <v>0</v>
      </c>
      <c r="AQ27" s="46"/>
      <c r="AR27" s="46"/>
      <c r="AS27" s="46"/>
      <c r="AT27" s="45">
        <v>0</v>
      </c>
      <c r="AU27" s="45">
        <v>0</v>
      </c>
      <c r="AV27" s="46"/>
      <c r="AW27" s="45">
        <v>0</v>
      </c>
      <c r="AX27" s="46"/>
      <c r="AY27" s="46"/>
      <c r="AZ27" s="46"/>
      <c r="BA27" s="45">
        <v>0</v>
      </c>
      <c r="BB27" s="45">
        <v>0</v>
      </c>
      <c r="BC27" s="46"/>
      <c r="BD27" s="45">
        <v>0</v>
      </c>
      <c r="BE27" s="46"/>
      <c r="BF27" s="46"/>
      <c r="BG27" s="46"/>
      <c r="BH27" s="45">
        <v>0</v>
      </c>
      <c r="BI27" s="46"/>
      <c r="BJ27" s="46"/>
      <c r="BK27" s="46"/>
      <c r="BL27" s="45">
        <v>0</v>
      </c>
      <c r="BM27" s="46"/>
      <c r="BN27" s="45">
        <v>0</v>
      </c>
      <c r="BO27" s="46"/>
      <c r="BP27" s="46"/>
      <c r="BQ27" s="46"/>
      <c r="BR27" s="45">
        <v>0</v>
      </c>
    </row>
    <row r="28" spans="1:70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</row>
    <row r="29" spans="1:70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2787</v>
      </c>
      <c r="G29" s="51"/>
      <c r="H29" s="51"/>
      <c r="I29" s="51"/>
      <c r="J29" s="50">
        <v>18692</v>
      </c>
      <c r="K29" s="50">
        <v>561</v>
      </c>
      <c r="L29" s="51"/>
      <c r="M29" s="50">
        <v>19253</v>
      </c>
      <c r="N29" s="51"/>
      <c r="O29" s="51"/>
      <c r="P29" s="51"/>
      <c r="Q29" s="50">
        <v>4298</v>
      </c>
      <c r="R29" s="50">
        <v>14995</v>
      </c>
      <c r="S29" s="51"/>
      <c r="T29" s="50">
        <v>19293</v>
      </c>
      <c r="U29" s="51"/>
      <c r="V29" s="51"/>
      <c r="W29" s="51"/>
      <c r="X29" s="50">
        <v>2747</v>
      </c>
      <c r="Y29" s="51"/>
      <c r="Z29" s="51"/>
      <c r="AA29" s="51"/>
      <c r="AB29" s="50">
        <v>0</v>
      </c>
      <c r="AC29" s="51"/>
      <c r="AD29" s="50">
        <v>0</v>
      </c>
      <c r="AE29" s="51"/>
      <c r="AF29" s="51"/>
      <c r="AG29" s="51"/>
      <c r="AH29" s="50">
        <v>0</v>
      </c>
      <c r="AI29" s="51"/>
      <c r="AJ29" s="51"/>
      <c r="AK29" s="51"/>
      <c r="AL29" s="51"/>
      <c r="AM29" s="51"/>
      <c r="AN29" s="51"/>
      <c r="AO29" s="51"/>
      <c r="AP29" s="50">
        <v>0</v>
      </c>
      <c r="AQ29" s="51"/>
      <c r="AR29" s="51"/>
      <c r="AS29" s="51"/>
      <c r="AT29" s="50">
        <v>0</v>
      </c>
      <c r="AU29" s="50">
        <v>0</v>
      </c>
      <c r="AV29" s="51"/>
      <c r="AW29" s="50">
        <v>0</v>
      </c>
      <c r="AX29" s="51"/>
      <c r="AY29" s="51"/>
      <c r="AZ29" s="51"/>
      <c r="BA29" s="50">
        <v>0</v>
      </c>
      <c r="BB29" s="50">
        <v>0</v>
      </c>
      <c r="BC29" s="51"/>
      <c r="BD29" s="50">
        <v>0</v>
      </c>
      <c r="BE29" s="51"/>
      <c r="BF29" s="51"/>
      <c r="BG29" s="51"/>
      <c r="BH29" s="50">
        <v>0</v>
      </c>
      <c r="BI29" s="51"/>
      <c r="BJ29" s="51"/>
      <c r="BK29" s="51"/>
      <c r="BL29" s="50">
        <v>0</v>
      </c>
      <c r="BM29" s="51"/>
      <c r="BN29" s="50">
        <v>0</v>
      </c>
      <c r="BO29" s="51"/>
      <c r="BP29" s="51"/>
      <c r="BQ29" s="51"/>
      <c r="BR29" s="50">
        <v>0</v>
      </c>
    </row>
    <row r="30" spans="1:70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</row>
    <row r="31" spans="1:70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</row>
    <row r="32" spans="1:70" ht="20.100000000000001" customHeight="1" x14ac:dyDescent="0.2">
      <c r="D32" s="2" t="s">
        <v>115</v>
      </c>
      <c r="F32" s="35">
        <v>86</v>
      </c>
      <c r="G32" s="35"/>
      <c r="H32" s="35"/>
      <c r="I32" s="35"/>
      <c r="J32" s="35">
        <v>97</v>
      </c>
      <c r="K32" s="35">
        <v>21</v>
      </c>
      <c r="L32" s="35"/>
      <c r="M32" s="35">
        <v>118</v>
      </c>
      <c r="N32" s="35"/>
      <c r="O32" s="35"/>
      <c r="P32" s="35"/>
      <c r="Q32" s="35">
        <v>79</v>
      </c>
      <c r="R32" s="35">
        <v>65</v>
      </c>
      <c r="S32" s="35"/>
      <c r="T32" s="35">
        <v>144</v>
      </c>
      <c r="U32" s="35"/>
      <c r="V32" s="35"/>
      <c r="W32" s="35"/>
      <c r="X32" s="35">
        <v>60</v>
      </c>
      <c r="Y32" s="35"/>
      <c r="Z32" s="35"/>
      <c r="AA32" s="35"/>
      <c r="AB32" s="35">
        <v>0</v>
      </c>
      <c r="AC32" s="35"/>
      <c r="AD32" s="35">
        <v>0</v>
      </c>
      <c r="AE32" s="35"/>
      <c r="AF32" s="35"/>
      <c r="AG32" s="35"/>
      <c r="AH32" s="35">
        <v>0</v>
      </c>
      <c r="AI32" s="35"/>
      <c r="AJ32" s="35"/>
      <c r="AK32" s="35"/>
      <c r="AL32" s="35"/>
      <c r="AM32" s="35"/>
      <c r="AN32" s="35"/>
      <c r="AO32" s="35"/>
      <c r="AP32" s="35">
        <v>0</v>
      </c>
      <c r="AQ32" s="35"/>
      <c r="AR32" s="35"/>
      <c r="AS32" s="35"/>
      <c r="AT32" s="35">
        <v>0</v>
      </c>
      <c r="AU32" s="35">
        <v>0</v>
      </c>
      <c r="AV32" s="35"/>
      <c r="AW32" s="35">
        <v>0</v>
      </c>
      <c r="AX32" s="35"/>
      <c r="AY32" s="35"/>
      <c r="AZ32" s="35"/>
      <c r="BA32" s="35">
        <v>0</v>
      </c>
      <c r="BB32" s="35">
        <v>0</v>
      </c>
      <c r="BC32" s="35"/>
      <c r="BD32" s="35">
        <v>0</v>
      </c>
      <c r="BE32" s="35"/>
      <c r="BF32" s="35"/>
      <c r="BG32" s="35"/>
      <c r="BH32" s="35">
        <v>0</v>
      </c>
      <c r="BI32" s="35"/>
      <c r="BJ32" s="35"/>
      <c r="BK32" s="35"/>
      <c r="BL32" s="35">
        <v>0</v>
      </c>
      <c r="BM32" s="35"/>
      <c r="BN32" s="35">
        <v>0</v>
      </c>
      <c r="BO32" s="35"/>
      <c r="BP32" s="35"/>
      <c r="BQ32" s="35"/>
      <c r="BR32" s="35">
        <v>0</v>
      </c>
    </row>
    <row r="33" spans="1:70" ht="20.100000000000001" customHeight="1" x14ac:dyDescent="0.2">
      <c r="D33" s="44" t="s">
        <v>116</v>
      </c>
      <c r="F33" s="45">
        <v>72</v>
      </c>
      <c r="G33" s="46"/>
      <c r="H33" s="46"/>
      <c r="I33" s="46"/>
      <c r="J33" s="45">
        <v>86</v>
      </c>
      <c r="K33" s="45">
        <v>14</v>
      </c>
      <c r="L33" s="46"/>
      <c r="M33" s="45">
        <v>100</v>
      </c>
      <c r="N33" s="46"/>
      <c r="O33" s="46"/>
      <c r="P33" s="46"/>
      <c r="Q33" s="45">
        <v>72</v>
      </c>
      <c r="R33" s="45">
        <v>54</v>
      </c>
      <c r="S33" s="46"/>
      <c r="T33" s="45">
        <v>126</v>
      </c>
      <c r="U33" s="46"/>
      <c r="V33" s="46"/>
      <c r="W33" s="46"/>
      <c r="X33" s="45">
        <v>46</v>
      </c>
      <c r="Y33" s="46"/>
      <c r="Z33" s="46"/>
      <c r="AA33" s="46"/>
      <c r="AB33" s="45">
        <v>0</v>
      </c>
      <c r="AC33" s="46"/>
      <c r="AD33" s="45">
        <v>0</v>
      </c>
      <c r="AE33" s="46"/>
      <c r="AF33" s="46"/>
      <c r="AG33" s="46"/>
      <c r="AH33" s="45">
        <v>0</v>
      </c>
      <c r="AI33" s="46"/>
      <c r="AJ33" s="46"/>
      <c r="AK33" s="46"/>
      <c r="AL33" s="46"/>
      <c r="AM33" s="46"/>
      <c r="AN33" s="46"/>
      <c r="AO33" s="46"/>
      <c r="AP33" s="45">
        <v>0</v>
      </c>
      <c r="AQ33" s="46"/>
      <c r="AR33" s="46"/>
      <c r="AS33" s="46"/>
      <c r="AT33" s="45">
        <v>0</v>
      </c>
      <c r="AU33" s="45">
        <v>0</v>
      </c>
      <c r="AV33" s="46"/>
      <c r="AW33" s="45">
        <v>0</v>
      </c>
      <c r="AX33" s="46"/>
      <c r="AY33" s="46"/>
      <c r="AZ33" s="46"/>
      <c r="BA33" s="45">
        <v>0</v>
      </c>
      <c r="BB33" s="45">
        <v>0</v>
      </c>
      <c r="BC33" s="46"/>
      <c r="BD33" s="45">
        <v>0</v>
      </c>
      <c r="BE33" s="46"/>
      <c r="BF33" s="46"/>
      <c r="BG33" s="46"/>
      <c r="BH33" s="45">
        <v>0</v>
      </c>
      <c r="BI33" s="46"/>
      <c r="BJ33" s="46"/>
      <c r="BK33" s="46"/>
      <c r="BL33" s="45">
        <v>0</v>
      </c>
      <c r="BM33" s="46"/>
      <c r="BN33" s="45">
        <v>0</v>
      </c>
      <c r="BO33" s="46"/>
      <c r="BP33" s="46"/>
      <c r="BQ33" s="46"/>
      <c r="BR33" s="45">
        <v>0</v>
      </c>
    </row>
    <row r="34" spans="1:70" ht="20.100000000000001" customHeight="1" x14ac:dyDescent="0.2">
      <c r="D34" s="2" t="s">
        <v>132</v>
      </c>
      <c r="F34" s="35">
        <v>62</v>
      </c>
      <c r="G34" s="35"/>
      <c r="H34" s="35"/>
      <c r="I34" s="35"/>
      <c r="J34" s="35">
        <v>105</v>
      </c>
      <c r="K34" s="35">
        <v>21</v>
      </c>
      <c r="L34" s="35"/>
      <c r="M34" s="35">
        <v>126</v>
      </c>
      <c r="N34" s="35"/>
      <c r="O34" s="35"/>
      <c r="P34" s="35"/>
      <c r="Q34" s="35">
        <v>76</v>
      </c>
      <c r="R34" s="35">
        <v>57</v>
      </c>
      <c r="S34" s="35"/>
      <c r="T34" s="35">
        <v>133</v>
      </c>
      <c r="U34" s="35"/>
      <c r="V34" s="35"/>
      <c r="W34" s="35"/>
      <c r="X34" s="35">
        <v>55</v>
      </c>
      <c r="Y34" s="35"/>
      <c r="Z34" s="35"/>
      <c r="AA34" s="35"/>
      <c r="AB34" s="35">
        <v>0</v>
      </c>
      <c r="AC34" s="35"/>
      <c r="AD34" s="35">
        <v>0</v>
      </c>
      <c r="AE34" s="35"/>
      <c r="AF34" s="35"/>
      <c r="AG34" s="35"/>
      <c r="AH34" s="35">
        <v>0</v>
      </c>
      <c r="AI34" s="35"/>
      <c r="AJ34" s="35"/>
      <c r="AK34" s="35"/>
      <c r="AL34" s="35"/>
      <c r="AM34" s="35"/>
      <c r="AN34" s="35"/>
      <c r="AO34" s="35"/>
      <c r="AP34" s="35">
        <v>0</v>
      </c>
      <c r="AQ34" s="35"/>
      <c r="AR34" s="35"/>
      <c r="AS34" s="35"/>
      <c r="AT34" s="35">
        <v>0</v>
      </c>
      <c r="AU34" s="35">
        <v>0</v>
      </c>
      <c r="AV34" s="35"/>
      <c r="AW34" s="35">
        <v>0</v>
      </c>
      <c r="AX34" s="35"/>
      <c r="AY34" s="35"/>
      <c r="AZ34" s="35"/>
      <c r="BA34" s="35">
        <v>0</v>
      </c>
      <c r="BB34" s="35">
        <v>0</v>
      </c>
      <c r="BC34" s="35"/>
      <c r="BD34" s="35">
        <v>0</v>
      </c>
      <c r="BE34" s="35"/>
      <c r="BF34" s="35"/>
      <c r="BG34" s="35"/>
      <c r="BH34" s="35">
        <v>0</v>
      </c>
      <c r="BI34" s="35"/>
      <c r="BJ34" s="35"/>
      <c r="BK34" s="35"/>
      <c r="BL34" s="35">
        <v>0</v>
      </c>
      <c r="BM34" s="35"/>
      <c r="BN34" s="35">
        <v>0</v>
      </c>
      <c r="BO34" s="35"/>
      <c r="BP34" s="35"/>
      <c r="BQ34" s="35"/>
      <c r="BR34" s="35">
        <v>0</v>
      </c>
    </row>
    <row r="35" spans="1:70" ht="20.100000000000001" customHeight="1" x14ac:dyDescent="0.2">
      <c r="D35" s="44" t="s">
        <v>133</v>
      </c>
      <c r="F35" s="45">
        <v>41</v>
      </c>
      <c r="G35" s="46"/>
      <c r="H35" s="46"/>
      <c r="I35" s="46"/>
      <c r="J35" s="45">
        <v>119</v>
      </c>
      <c r="K35" s="45">
        <v>11</v>
      </c>
      <c r="L35" s="46"/>
      <c r="M35" s="45">
        <v>130</v>
      </c>
      <c r="N35" s="46"/>
      <c r="O35" s="46"/>
      <c r="P35" s="46"/>
      <c r="Q35" s="45">
        <v>90</v>
      </c>
      <c r="R35" s="45">
        <v>41</v>
      </c>
      <c r="S35" s="46"/>
      <c r="T35" s="45">
        <v>131</v>
      </c>
      <c r="U35" s="46"/>
      <c r="V35" s="46"/>
      <c r="W35" s="46"/>
      <c r="X35" s="45">
        <v>40</v>
      </c>
      <c r="Y35" s="46"/>
      <c r="Z35" s="46"/>
      <c r="AA35" s="46"/>
      <c r="AB35" s="45">
        <v>0</v>
      </c>
      <c r="AC35" s="46"/>
      <c r="AD35" s="45">
        <v>0</v>
      </c>
      <c r="AE35" s="46"/>
      <c r="AF35" s="46"/>
      <c r="AG35" s="46"/>
      <c r="AH35" s="45">
        <v>0</v>
      </c>
      <c r="AI35" s="46"/>
      <c r="AJ35" s="46"/>
      <c r="AK35" s="46"/>
      <c r="AL35" s="46"/>
      <c r="AM35" s="46"/>
      <c r="AN35" s="46"/>
      <c r="AO35" s="46"/>
      <c r="AP35" s="45">
        <v>0</v>
      </c>
      <c r="AQ35" s="46"/>
      <c r="AR35" s="46"/>
      <c r="AS35" s="46"/>
      <c r="AT35" s="45">
        <v>0</v>
      </c>
      <c r="AU35" s="45">
        <v>0</v>
      </c>
      <c r="AV35" s="46"/>
      <c r="AW35" s="45">
        <v>0</v>
      </c>
      <c r="AX35" s="46"/>
      <c r="AY35" s="46"/>
      <c r="AZ35" s="46"/>
      <c r="BA35" s="45">
        <v>0</v>
      </c>
      <c r="BB35" s="45">
        <v>0</v>
      </c>
      <c r="BC35" s="46"/>
      <c r="BD35" s="45">
        <v>0</v>
      </c>
      <c r="BE35" s="46"/>
      <c r="BF35" s="46"/>
      <c r="BG35" s="46"/>
      <c r="BH35" s="45">
        <v>0</v>
      </c>
      <c r="BI35" s="46"/>
      <c r="BJ35" s="46"/>
      <c r="BK35" s="46"/>
      <c r="BL35" s="45">
        <v>0</v>
      </c>
      <c r="BM35" s="46"/>
      <c r="BN35" s="45">
        <v>0</v>
      </c>
      <c r="BO35" s="46"/>
      <c r="BP35" s="46"/>
      <c r="BQ35" s="46"/>
      <c r="BR35" s="45">
        <v>0</v>
      </c>
    </row>
    <row r="36" spans="1:70" ht="20.100000000000001" customHeight="1" x14ac:dyDescent="0.2">
      <c r="D36" s="2" t="s">
        <v>134</v>
      </c>
      <c r="F36" s="35">
        <v>65</v>
      </c>
      <c r="G36" s="35"/>
      <c r="H36" s="35"/>
      <c r="I36" s="35"/>
      <c r="J36" s="35">
        <v>106</v>
      </c>
      <c r="K36" s="35">
        <v>13</v>
      </c>
      <c r="L36" s="35"/>
      <c r="M36" s="35">
        <v>119</v>
      </c>
      <c r="N36" s="35"/>
      <c r="O36" s="35"/>
      <c r="P36" s="35"/>
      <c r="Q36" s="35">
        <v>61</v>
      </c>
      <c r="R36" s="35">
        <v>74</v>
      </c>
      <c r="S36" s="35"/>
      <c r="T36" s="35">
        <v>135</v>
      </c>
      <c r="U36" s="35"/>
      <c r="V36" s="35"/>
      <c r="W36" s="35"/>
      <c r="X36" s="35">
        <v>49</v>
      </c>
      <c r="Y36" s="35"/>
      <c r="Z36" s="35"/>
      <c r="AA36" s="35"/>
      <c r="AB36" s="35">
        <v>0</v>
      </c>
      <c r="AC36" s="35"/>
      <c r="AD36" s="35">
        <v>0</v>
      </c>
      <c r="AE36" s="35"/>
      <c r="AF36" s="35"/>
      <c r="AG36" s="35"/>
      <c r="AH36" s="35">
        <v>0</v>
      </c>
      <c r="AI36" s="35"/>
      <c r="AJ36" s="35"/>
      <c r="AK36" s="35"/>
      <c r="AL36" s="35"/>
      <c r="AM36" s="35"/>
      <c r="AN36" s="35"/>
      <c r="AO36" s="35"/>
      <c r="AP36" s="35">
        <v>0</v>
      </c>
      <c r="AQ36" s="35"/>
      <c r="AR36" s="35"/>
      <c r="AS36" s="35"/>
      <c r="AT36" s="35">
        <v>0</v>
      </c>
      <c r="AU36" s="35">
        <v>0</v>
      </c>
      <c r="AV36" s="35"/>
      <c r="AW36" s="35">
        <v>0</v>
      </c>
      <c r="AX36" s="35"/>
      <c r="AY36" s="35"/>
      <c r="AZ36" s="35"/>
      <c r="BA36" s="35">
        <v>0</v>
      </c>
      <c r="BB36" s="35">
        <v>0</v>
      </c>
      <c r="BC36" s="35"/>
      <c r="BD36" s="35">
        <v>0</v>
      </c>
      <c r="BE36" s="35"/>
      <c r="BF36" s="35"/>
      <c r="BG36" s="35"/>
      <c r="BH36" s="35">
        <v>0</v>
      </c>
      <c r="BI36" s="35"/>
      <c r="BJ36" s="35"/>
      <c r="BK36" s="35"/>
      <c r="BL36" s="35">
        <v>0</v>
      </c>
      <c r="BM36" s="35"/>
      <c r="BN36" s="35">
        <v>0</v>
      </c>
      <c r="BO36" s="35"/>
      <c r="BP36" s="35"/>
      <c r="BQ36" s="35"/>
      <c r="BR36" s="35">
        <v>0</v>
      </c>
    </row>
    <row r="37" spans="1:70" ht="20.100000000000001" customHeight="1" x14ac:dyDescent="0.2">
      <c r="D37" s="44" t="s">
        <v>135</v>
      </c>
      <c r="F37" s="45">
        <v>47</v>
      </c>
      <c r="G37" s="46"/>
      <c r="H37" s="46"/>
      <c r="I37" s="46"/>
      <c r="J37" s="45">
        <v>91</v>
      </c>
      <c r="K37" s="45">
        <v>20</v>
      </c>
      <c r="L37" s="46"/>
      <c r="M37" s="45">
        <v>111</v>
      </c>
      <c r="N37" s="46"/>
      <c r="O37" s="46"/>
      <c r="P37" s="46"/>
      <c r="Q37" s="45">
        <v>66</v>
      </c>
      <c r="R37" s="45">
        <v>38</v>
      </c>
      <c r="S37" s="46"/>
      <c r="T37" s="45">
        <v>104</v>
      </c>
      <c r="U37" s="46"/>
      <c r="V37" s="46"/>
      <c r="W37" s="46"/>
      <c r="X37" s="45">
        <v>54</v>
      </c>
      <c r="Y37" s="46"/>
      <c r="Z37" s="46"/>
      <c r="AA37" s="46"/>
      <c r="AB37" s="45">
        <v>0</v>
      </c>
      <c r="AC37" s="46"/>
      <c r="AD37" s="45">
        <v>0</v>
      </c>
      <c r="AE37" s="46"/>
      <c r="AF37" s="46"/>
      <c r="AG37" s="46"/>
      <c r="AH37" s="45">
        <v>0</v>
      </c>
      <c r="AI37" s="46"/>
      <c r="AJ37" s="46"/>
      <c r="AK37" s="46"/>
      <c r="AL37" s="46"/>
      <c r="AM37" s="46"/>
      <c r="AN37" s="46"/>
      <c r="AO37" s="46"/>
      <c r="AP37" s="45">
        <v>0</v>
      </c>
      <c r="AQ37" s="46"/>
      <c r="AR37" s="46"/>
      <c r="AS37" s="46"/>
      <c r="AT37" s="45">
        <v>0</v>
      </c>
      <c r="AU37" s="45">
        <v>0</v>
      </c>
      <c r="AV37" s="46"/>
      <c r="AW37" s="45">
        <v>0</v>
      </c>
      <c r="AX37" s="46"/>
      <c r="AY37" s="46"/>
      <c r="AZ37" s="46"/>
      <c r="BA37" s="45">
        <v>0</v>
      </c>
      <c r="BB37" s="45">
        <v>0</v>
      </c>
      <c r="BC37" s="46"/>
      <c r="BD37" s="45">
        <v>0</v>
      </c>
      <c r="BE37" s="46"/>
      <c r="BF37" s="46"/>
      <c r="BG37" s="46"/>
      <c r="BH37" s="45">
        <v>0</v>
      </c>
      <c r="BI37" s="46"/>
      <c r="BJ37" s="46"/>
      <c r="BK37" s="46"/>
      <c r="BL37" s="45">
        <v>0</v>
      </c>
      <c r="BM37" s="46"/>
      <c r="BN37" s="45">
        <v>0</v>
      </c>
      <c r="BO37" s="46"/>
      <c r="BP37" s="46"/>
      <c r="BQ37" s="46"/>
      <c r="BR37" s="45">
        <v>0</v>
      </c>
    </row>
    <row r="38" spans="1:70" ht="20.100000000000001" customHeight="1" x14ac:dyDescent="0.2">
      <c r="D38" s="2" t="s">
        <v>122</v>
      </c>
      <c r="F38" s="35">
        <v>61</v>
      </c>
      <c r="G38" s="35"/>
      <c r="H38" s="35"/>
      <c r="I38" s="35"/>
      <c r="J38" s="35">
        <v>92</v>
      </c>
      <c r="K38" s="35">
        <v>13</v>
      </c>
      <c r="L38" s="35"/>
      <c r="M38" s="35">
        <v>105</v>
      </c>
      <c r="N38" s="35"/>
      <c r="O38" s="35"/>
      <c r="P38" s="35"/>
      <c r="Q38" s="35">
        <v>73</v>
      </c>
      <c r="R38" s="35">
        <v>52</v>
      </c>
      <c r="S38" s="35"/>
      <c r="T38" s="35">
        <v>125</v>
      </c>
      <c r="U38" s="35"/>
      <c r="V38" s="35"/>
      <c r="W38" s="35"/>
      <c r="X38" s="35">
        <v>41</v>
      </c>
      <c r="Y38" s="35"/>
      <c r="Z38" s="35"/>
      <c r="AA38" s="35"/>
      <c r="AB38" s="35">
        <v>0</v>
      </c>
      <c r="AC38" s="35"/>
      <c r="AD38" s="35">
        <v>0</v>
      </c>
      <c r="AE38" s="35"/>
      <c r="AF38" s="35"/>
      <c r="AG38" s="35"/>
      <c r="AH38" s="35">
        <v>0</v>
      </c>
      <c r="AI38" s="35"/>
      <c r="AJ38" s="35"/>
      <c r="AK38" s="35"/>
      <c r="AL38" s="35"/>
      <c r="AM38" s="35"/>
      <c r="AN38" s="35"/>
      <c r="AO38" s="35"/>
      <c r="AP38" s="35">
        <v>0</v>
      </c>
      <c r="AQ38" s="35"/>
      <c r="AR38" s="35"/>
      <c r="AS38" s="35"/>
      <c r="AT38" s="35">
        <v>0</v>
      </c>
      <c r="AU38" s="35">
        <v>0</v>
      </c>
      <c r="AV38" s="35"/>
      <c r="AW38" s="35">
        <v>0</v>
      </c>
      <c r="AX38" s="35"/>
      <c r="AY38" s="35"/>
      <c r="AZ38" s="35"/>
      <c r="BA38" s="35">
        <v>0</v>
      </c>
      <c r="BB38" s="35">
        <v>0</v>
      </c>
      <c r="BC38" s="35"/>
      <c r="BD38" s="35">
        <v>0</v>
      </c>
      <c r="BE38" s="35"/>
      <c r="BF38" s="35"/>
      <c r="BG38" s="35"/>
      <c r="BH38" s="35">
        <v>0</v>
      </c>
      <c r="BI38" s="35"/>
      <c r="BJ38" s="35"/>
      <c r="BK38" s="35"/>
      <c r="BL38" s="35">
        <v>0</v>
      </c>
      <c r="BM38" s="35"/>
      <c r="BN38" s="35">
        <v>0</v>
      </c>
      <c r="BO38" s="35"/>
      <c r="BP38" s="35"/>
      <c r="BQ38" s="35"/>
      <c r="BR38" s="35">
        <v>0</v>
      </c>
    </row>
    <row r="39" spans="1:70" ht="20.100000000000001" customHeight="1" x14ac:dyDescent="0.2">
      <c r="D39" s="44" t="s">
        <v>123</v>
      </c>
      <c r="F39" s="45">
        <v>57</v>
      </c>
      <c r="G39" s="46"/>
      <c r="H39" s="46"/>
      <c r="I39" s="46"/>
      <c r="J39" s="45">
        <v>85</v>
      </c>
      <c r="K39" s="45">
        <v>18</v>
      </c>
      <c r="L39" s="46"/>
      <c r="M39" s="45">
        <v>103</v>
      </c>
      <c r="N39" s="46"/>
      <c r="O39" s="46"/>
      <c r="P39" s="46"/>
      <c r="Q39" s="45">
        <v>61</v>
      </c>
      <c r="R39" s="45">
        <v>40</v>
      </c>
      <c r="S39" s="46"/>
      <c r="T39" s="45">
        <v>101</v>
      </c>
      <c r="U39" s="46"/>
      <c r="V39" s="46"/>
      <c r="W39" s="46"/>
      <c r="X39" s="45">
        <v>59</v>
      </c>
      <c r="Y39" s="46"/>
      <c r="Z39" s="46"/>
      <c r="AA39" s="46"/>
      <c r="AB39" s="45">
        <v>0</v>
      </c>
      <c r="AC39" s="46"/>
      <c r="AD39" s="45">
        <v>0</v>
      </c>
      <c r="AE39" s="46"/>
      <c r="AF39" s="46"/>
      <c r="AG39" s="46"/>
      <c r="AH39" s="45">
        <v>0</v>
      </c>
      <c r="AI39" s="46"/>
      <c r="AJ39" s="46"/>
      <c r="AK39" s="46"/>
      <c r="AL39" s="46"/>
      <c r="AM39" s="46"/>
      <c r="AN39" s="46"/>
      <c r="AO39" s="46"/>
      <c r="AP39" s="45">
        <v>0</v>
      </c>
      <c r="AQ39" s="46"/>
      <c r="AR39" s="46"/>
      <c r="AS39" s="46"/>
      <c r="AT39" s="45">
        <v>0</v>
      </c>
      <c r="AU39" s="45">
        <v>0</v>
      </c>
      <c r="AV39" s="46"/>
      <c r="AW39" s="45">
        <v>0</v>
      </c>
      <c r="AX39" s="46"/>
      <c r="AY39" s="46"/>
      <c r="AZ39" s="46"/>
      <c r="BA39" s="45">
        <v>0</v>
      </c>
      <c r="BB39" s="45">
        <v>0</v>
      </c>
      <c r="BC39" s="46"/>
      <c r="BD39" s="45">
        <v>0</v>
      </c>
      <c r="BE39" s="46"/>
      <c r="BF39" s="46"/>
      <c r="BG39" s="46"/>
      <c r="BH39" s="45">
        <v>0</v>
      </c>
      <c r="BI39" s="46"/>
      <c r="BJ39" s="46"/>
      <c r="BK39" s="46"/>
      <c r="BL39" s="45">
        <v>0</v>
      </c>
      <c r="BM39" s="46"/>
      <c r="BN39" s="45">
        <v>0</v>
      </c>
      <c r="BO39" s="46"/>
      <c r="BP39" s="46"/>
      <c r="BQ39" s="46"/>
      <c r="BR39" s="45">
        <v>0</v>
      </c>
    </row>
    <row r="40" spans="1:70" ht="20.100000000000001" customHeight="1" x14ac:dyDescent="0.2">
      <c r="D40" s="2" t="s">
        <v>136</v>
      </c>
      <c r="F40" s="35">
        <v>56</v>
      </c>
      <c r="G40" s="35"/>
      <c r="H40" s="35"/>
      <c r="I40" s="35"/>
      <c r="J40" s="35">
        <v>88</v>
      </c>
      <c r="K40" s="35">
        <v>31</v>
      </c>
      <c r="L40" s="35"/>
      <c r="M40" s="35">
        <v>119</v>
      </c>
      <c r="N40" s="35"/>
      <c r="O40" s="35"/>
      <c r="P40" s="35"/>
      <c r="Q40" s="35">
        <v>84</v>
      </c>
      <c r="R40" s="35">
        <v>46</v>
      </c>
      <c r="S40" s="35"/>
      <c r="T40" s="35">
        <v>130</v>
      </c>
      <c r="U40" s="35"/>
      <c r="V40" s="35"/>
      <c r="W40" s="35"/>
      <c r="X40" s="35">
        <v>45</v>
      </c>
      <c r="Y40" s="35"/>
      <c r="Z40" s="35"/>
      <c r="AA40" s="35"/>
      <c r="AB40" s="35">
        <v>0</v>
      </c>
      <c r="AC40" s="35"/>
      <c r="AD40" s="35">
        <v>0</v>
      </c>
      <c r="AE40" s="35"/>
      <c r="AF40" s="35"/>
      <c r="AG40" s="35"/>
      <c r="AH40" s="35">
        <v>0</v>
      </c>
      <c r="AI40" s="35"/>
      <c r="AJ40" s="35"/>
      <c r="AK40" s="35"/>
      <c r="AL40" s="35"/>
      <c r="AM40" s="35"/>
      <c r="AN40" s="35"/>
      <c r="AO40" s="35"/>
      <c r="AP40" s="35">
        <v>0</v>
      </c>
      <c r="AQ40" s="35"/>
      <c r="AR40" s="35"/>
      <c r="AS40" s="35"/>
      <c r="AT40" s="35">
        <v>0</v>
      </c>
      <c r="AU40" s="35">
        <v>0</v>
      </c>
      <c r="AV40" s="35"/>
      <c r="AW40" s="35">
        <v>0</v>
      </c>
      <c r="AX40" s="35"/>
      <c r="AY40" s="35"/>
      <c r="AZ40" s="35"/>
      <c r="BA40" s="35">
        <v>0</v>
      </c>
      <c r="BB40" s="35">
        <v>0</v>
      </c>
      <c r="BC40" s="35"/>
      <c r="BD40" s="35">
        <v>0</v>
      </c>
      <c r="BE40" s="35"/>
      <c r="BF40" s="35"/>
      <c r="BG40" s="35"/>
      <c r="BH40" s="35">
        <v>0</v>
      </c>
      <c r="BI40" s="35"/>
      <c r="BJ40" s="35"/>
      <c r="BK40" s="35"/>
      <c r="BL40" s="35">
        <v>0</v>
      </c>
      <c r="BM40" s="35"/>
      <c r="BN40" s="35">
        <v>0</v>
      </c>
      <c r="BO40" s="35"/>
      <c r="BP40" s="35"/>
      <c r="BQ40" s="35"/>
      <c r="BR40" s="35">
        <v>0</v>
      </c>
    </row>
    <row r="41" spans="1:70" ht="20.100000000000001" customHeight="1" x14ac:dyDescent="0.2">
      <c r="D41" s="44" t="s">
        <v>125</v>
      </c>
      <c r="F41" s="45">
        <v>53</v>
      </c>
      <c r="G41" s="46"/>
      <c r="H41" s="46"/>
      <c r="I41" s="46"/>
      <c r="J41" s="45">
        <v>117</v>
      </c>
      <c r="K41" s="45">
        <v>19</v>
      </c>
      <c r="L41" s="46"/>
      <c r="M41" s="45">
        <v>136</v>
      </c>
      <c r="N41" s="46"/>
      <c r="O41" s="46"/>
      <c r="P41" s="46"/>
      <c r="Q41" s="45">
        <v>94</v>
      </c>
      <c r="R41" s="45">
        <v>55</v>
      </c>
      <c r="S41" s="46"/>
      <c r="T41" s="45">
        <v>149</v>
      </c>
      <c r="U41" s="46"/>
      <c r="V41" s="46"/>
      <c r="W41" s="46"/>
      <c r="X41" s="45">
        <v>40</v>
      </c>
      <c r="Y41" s="46"/>
      <c r="Z41" s="46"/>
      <c r="AA41" s="46"/>
      <c r="AB41" s="45">
        <v>0</v>
      </c>
      <c r="AC41" s="46"/>
      <c r="AD41" s="45">
        <v>0</v>
      </c>
      <c r="AE41" s="46"/>
      <c r="AF41" s="46"/>
      <c r="AG41" s="46"/>
      <c r="AH41" s="45">
        <v>0</v>
      </c>
      <c r="AI41" s="46"/>
      <c r="AJ41" s="46"/>
      <c r="AK41" s="46"/>
      <c r="AL41" s="46"/>
      <c r="AM41" s="46"/>
      <c r="AN41" s="46"/>
      <c r="AO41" s="46"/>
      <c r="AP41" s="45">
        <v>0</v>
      </c>
      <c r="AQ41" s="46"/>
      <c r="AR41" s="46"/>
      <c r="AS41" s="46"/>
      <c r="AT41" s="45">
        <v>0</v>
      </c>
      <c r="AU41" s="45">
        <v>0</v>
      </c>
      <c r="AV41" s="46"/>
      <c r="AW41" s="45">
        <v>0</v>
      </c>
      <c r="AX41" s="46"/>
      <c r="AY41" s="46"/>
      <c r="AZ41" s="46"/>
      <c r="BA41" s="45">
        <v>0</v>
      </c>
      <c r="BB41" s="45">
        <v>0</v>
      </c>
      <c r="BC41" s="46"/>
      <c r="BD41" s="45">
        <v>0</v>
      </c>
      <c r="BE41" s="46"/>
      <c r="BF41" s="46"/>
      <c r="BG41" s="46"/>
      <c r="BH41" s="45">
        <v>0</v>
      </c>
      <c r="BI41" s="46"/>
      <c r="BJ41" s="46"/>
      <c r="BK41" s="46"/>
      <c r="BL41" s="45">
        <v>0</v>
      </c>
      <c r="BM41" s="46"/>
      <c r="BN41" s="45">
        <v>0</v>
      </c>
      <c r="BO41" s="46"/>
      <c r="BP41" s="46"/>
      <c r="BQ41" s="46"/>
      <c r="BR41" s="45">
        <v>0</v>
      </c>
    </row>
    <row r="42" spans="1:70" ht="20.100000000000001" customHeight="1" x14ac:dyDescent="0.2">
      <c r="D42" s="2" t="s">
        <v>126</v>
      </c>
      <c r="F42" s="35">
        <v>56</v>
      </c>
      <c r="G42" s="35"/>
      <c r="H42" s="35"/>
      <c r="I42" s="35"/>
      <c r="J42" s="35">
        <v>102</v>
      </c>
      <c r="K42" s="35">
        <v>10</v>
      </c>
      <c r="L42" s="35"/>
      <c r="M42" s="35">
        <v>112</v>
      </c>
      <c r="N42" s="35"/>
      <c r="O42" s="35"/>
      <c r="P42" s="35"/>
      <c r="Q42" s="35">
        <v>68</v>
      </c>
      <c r="R42" s="35">
        <v>46</v>
      </c>
      <c r="S42" s="35"/>
      <c r="T42" s="35">
        <v>114</v>
      </c>
      <c r="U42" s="35"/>
      <c r="V42" s="35"/>
      <c r="W42" s="35"/>
      <c r="X42" s="35">
        <v>54</v>
      </c>
      <c r="Y42" s="35"/>
      <c r="Z42" s="35"/>
      <c r="AA42" s="35"/>
      <c r="AB42" s="35">
        <v>0</v>
      </c>
      <c r="AC42" s="35"/>
      <c r="AD42" s="35">
        <v>0</v>
      </c>
      <c r="AE42" s="35"/>
      <c r="AF42" s="35"/>
      <c r="AG42" s="35"/>
      <c r="AH42" s="35">
        <v>0</v>
      </c>
      <c r="AI42" s="35"/>
      <c r="AJ42" s="35"/>
      <c r="AK42" s="35"/>
      <c r="AL42" s="35"/>
      <c r="AM42" s="35"/>
      <c r="AN42" s="35"/>
      <c r="AO42" s="35"/>
      <c r="AP42" s="35">
        <v>0</v>
      </c>
      <c r="AQ42" s="35"/>
      <c r="AR42" s="35"/>
      <c r="AS42" s="35"/>
      <c r="AT42" s="35">
        <v>0</v>
      </c>
      <c r="AU42" s="35">
        <v>0</v>
      </c>
      <c r="AV42" s="35"/>
      <c r="AW42" s="35">
        <v>0</v>
      </c>
      <c r="AX42" s="35"/>
      <c r="AY42" s="35"/>
      <c r="AZ42" s="35"/>
      <c r="BA42" s="35">
        <v>0</v>
      </c>
      <c r="BB42" s="35">
        <v>0</v>
      </c>
      <c r="BC42" s="35"/>
      <c r="BD42" s="35">
        <v>0</v>
      </c>
      <c r="BE42" s="35"/>
      <c r="BF42" s="35"/>
      <c r="BG42" s="35"/>
      <c r="BH42" s="35">
        <v>0</v>
      </c>
      <c r="BI42" s="35"/>
      <c r="BJ42" s="35"/>
      <c r="BK42" s="35"/>
      <c r="BL42" s="35">
        <v>0</v>
      </c>
      <c r="BM42" s="35"/>
      <c r="BN42" s="35">
        <v>0</v>
      </c>
      <c r="BO42" s="35"/>
      <c r="BP42" s="35"/>
      <c r="BQ42" s="35"/>
      <c r="BR42" s="35">
        <v>0</v>
      </c>
    </row>
    <row r="43" spans="1:70" ht="20.100000000000001" customHeight="1" x14ac:dyDescent="0.2">
      <c r="D43" s="44" t="s">
        <v>127</v>
      </c>
      <c r="F43" s="45">
        <v>55</v>
      </c>
      <c r="G43" s="46"/>
      <c r="H43" s="46"/>
      <c r="I43" s="46"/>
      <c r="J43" s="45">
        <v>103</v>
      </c>
      <c r="K43" s="45">
        <v>16</v>
      </c>
      <c r="L43" s="46"/>
      <c r="M43" s="45">
        <v>119</v>
      </c>
      <c r="N43" s="46"/>
      <c r="O43" s="46"/>
      <c r="P43" s="46"/>
      <c r="Q43" s="45">
        <v>66</v>
      </c>
      <c r="R43" s="45">
        <v>69</v>
      </c>
      <c r="S43" s="46"/>
      <c r="T43" s="45">
        <v>135</v>
      </c>
      <c r="U43" s="46"/>
      <c r="V43" s="46"/>
      <c r="W43" s="46"/>
      <c r="X43" s="45">
        <v>39</v>
      </c>
      <c r="Y43" s="46"/>
      <c r="Z43" s="46"/>
      <c r="AA43" s="46"/>
      <c r="AB43" s="45">
        <v>0</v>
      </c>
      <c r="AC43" s="46"/>
      <c r="AD43" s="45">
        <v>0</v>
      </c>
      <c r="AE43" s="46"/>
      <c r="AF43" s="46"/>
      <c r="AG43" s="46"/>
      <c r="AH43" s="45">
        <v>0</v>
      </c>
      <c r="AI43" s="46"/>
      <c r="AJ43" s="46"/>
      <c r="AK43" s="46"/>
      <c r="AL43" s="46"/>
      <c r="AM43" s="46"/>
      <c r="AN43" s="46"/>
      <c r="AO43" s="46"/>
      <c r="AP43" s="45">
        <v>0</v>
      </c>
      <c r="AQ43" s="46"/>
      <c r="AR43" s="46"/>
      <c r="AS43" s="46"/>
      <c r="AT43" s="45">
        <v>0</v>
      </c>
      <c r="AU43" s="45">
        <v>0</v>
      </c>
      <c r="AV43" s="46"/>
      <c r="AW43" s="45">
        <v>0</v>
      </c>
      <c r="AX43" s="46"/>
      <c r="AY43" s="46"/>
      <c r="AZ43" s="46"/>
      <c r="BA43" s="45">
        <v>0</v>
      </c>
      <c r="BB43" s="45">
        <v>0</v>
      </c>
      <c r="BC43" s="46"/>
      <c r="BD43" s="45">
        <v>0</v>
      </c>
      <c r="BE43" s="46"/>
      <c r="BF43" s="46"/>
      <c r="BG43" s="46"/>
      <c r="BH43" s="45">
        <v>0</v>
      </c>
      <c r="BI43" s="46"/>
      <c r="BJ43" s="46"/>
      <c r="BK43" s="46"/>
      <c r="BL43" s="45">
        <v>0</v>
      </c>
      <c r="BM43" s="46"/>
      <c r="BN43" s="45">
        <v>0</v>
      </c>
      <c r="BO43" s="46"/>
      <c r="BP43" s="46"/>
      <c r="BQ43" s="46"/>
      <c r="BR43" s="45">
        <v>0</v>
      </c>
    </row>
    <row r="44" spans="1:70" ht="20.100000000000001" customHeight="1" x14ac:dyDescent="0.2">
      <c r="D44" s="2" t="s">
        <v>128</v>
      </c>
      <c r="F44" s="35">
        <v>56</v>
      </c>
      <c r="G44" s="35"/>
      <c r="H44" s="35"/>
      <c r="I44" s="35"/>
      <c r="J44" s="35">
        <v>91</v>
      </c>
      <c r="K44" s="35">
        <v>7</v>
      </c>
      <c r="L44" s="35"/>
      <c r="M44" s="35">
        <v>98</v>
      </c>
      <c r="N44" s="35"/>
      <c r="O44" s="35"/>
      <c r="P44" s="35"/>
      <c r="Q44" s="35">
        <v>51</v>
      </c>
      <c r="R44" s="35">
        <v>45</v>
      </c>
      <c r="S44" s="35"/>
      <c r="T44" s="35">
        <v>96</v>
      </c>
      <c r="U44" s="35"/>
      <c r="V44" s="35"/>
      <c r="W44" s="35"/>
      <c r="X44" s="35">
        <v>58</v>
      </c>
      <c r="Y44" s="35"/>
      <c r="Z44" s="35"/>
      <c r="AA44" s="35"/>
      <c r="AB44" s="35">
        <v>0</v>
      </c>
      <c r="AC44" s="35"/>
      <c r="AD44" s="35">
        <v>0</v>
      </c>
      <c r="AE44" s="35"/>
      <c r="AF44" s="35"/>
      <c r="AG44" s="35"/>
      <c r="AH44" s="35">
        <v>0</v>
      </c>
      <c r="AI44" s="35"/>
      <c r="AJ44" s="35"/>
      <c r="AK44" s="35"/>
      <c r="AL44" s="35"/>
      <c r="AM44" s="35"/>
      <c r="AN44" s="35"/>
      <c r="AO44" s="35"/>
      <c r="AP44" s="35">
        <v>0</v>
      </c>
      <c r="AQ44" s="35"/>
      <c r="AR44" s="35"/>
      <c r="AS44" s="35"/>
      <c r="AT44" s="35">
        <v>0</v>
      </c>
      <c r="AU44" s="35">
        <v>0</v>
      </c>
      <c r="AV44" s="35"/>
      <c r="AW44" s="35">
        <v>0</v>
      </c>
      <c r="AX44" s="35"/>
      <c r="AY44" s="35"/>
      <c r="AZ44" s="35"/>
      <c r="BA44" s="35">
        <v>0</v>
      </c>
      <c r="BB44" s="35">
        <v>0</v>
      </c>
      <c r="BC44" s="35"/>
      <c r="BD44" s="35">
        <v>0</v>
      </c>
      <c r="BE44" s="35"/>
      <c r="BF44" s="35"/>
      <c r="BG44" s="35"/>
      <c r="BH44" s="35">
        <v>0</v>
      </c>
      <c r="BI44" s="35"/>
      <c r="BJ44" s="35"/>
      <c r="BK44" s="35"/>
      <c r="BL44" s="35">
        <v>0</v>
      </c>
      <c r="BM44" s="35"/>
      <c r="BN44" s="35">
        <v>0</v>
      </c>
      <c r="BO44" s="35"/>
      <c r="BP44" s="35"/>
      <c r="BQ44" s="35"/>
      <c r="BR44" s="35">
        <v>0</v>
      </c>
    </row>
    <row r="45" spans="1:70" ht="20.100000000000001" customHeight="1" x14ac:dyDescent="0.2">
      <c r="D45" s="44" t="s">
        <v>137</v>
      </c>
      <c r="F45" s="45">
        <v>67</v>
      </c>
      <c r="G45" s="46"/>
      <c r="H45" s="46"/>
      <c r="I45" s="46"/>
      <c r="J45" s="45">
        <v>117</v>
      </c>
      <c r="K45" s="45">
        <v>28</v>
      </c>
      <c r="L45" s="46"/>
      <c r="M45" s="45">
        <v>145</v>
      </c>
      <c r="N45" s="46"/>
      <c r="O45" s="46"/>
      <c r="P45" s="46"/>
      <c r="Q45" s="45">
        <v>86</v>
      </c>
      <c r="R45" s="45">
        <v>71</v>
      </c>
      <c r="S45" s="46"/>
      <c r="T45" s="45">
        <v>157</v>
      </c>
      <c r="U45" s="46"/>
      <c r="V45" s="46"/>
      <c r="W45" s="46"/>
      <c r="X45" s="45">
        <v>55</v>
      </c>
      <c r="Y45" s="46"/>
      <c r="Z45" s="46"/>
      <c r="AA45" s="46"/>
      <c r="AB45" s="45">
        <v>0</v>
      </c>
      <c r="AC45" s="46"/>
      <c r="AD45" s="45">
        <v>0</v>
      </c>
      <c r="AE45" s="46"/>
      <c r="AF45" s="46"/>
      <c r="AG45" s="46"/>
      <c r="AH45" s="45">
        <v>0</v>
      </c>
      <c r="AI45" s="46"/>
      <c r="AJ45" s="46"/>
      <c r="AK45" s="46"/>
      <c r="AL45" s="46"/>
      <c r="AM45" s="46"/>
      <c r="AN45" s="46"/>
      <c r="AO45" s="46"/>
      <c r="AP45" s="45">
        <v>0</v>
      </c>
      <c r="AQ45" s="46"/>
      <c r="AR45" s="46"/>
      <c r="AS45" s="46"/>
      <c r="AT45" s="45">
        <v>0</v>
      </c>
      <c r="AU45" s="45">
        <v>0</v>
      </c>
      <c r="AV45" s="46"/>
      <c r="AW45" s="45">
        <v>0</v>
      </c>
      <c r="AX45" s="46"/>
      <c r="AY45" s="46"/>
      <c r="AZ45" s="46"/>
      <c r="BA45" s="45">
        <v>0</v>
      </c>
      <c r="BB45" s="45">
        <v>0</v>
      </c>
      <c r="BC45" s="46"/>
      <c r="BD45" s="45">
        <v>0</v>
      </c>
      <c r="BE45" s="46"/>
      <c r="BF45" s="46"/>
      <c r="BG45" s="46"/>
      <c r="BH45" s="45">
        <v>0</v>
      </c>
      <c r="BI45" s="46"/>
      <c r="BJ45" s="46"/>
      <c r="BK45" s="46"/>
      <c r="BL45" s="45">
        <v>0</v>
      </c>
      <c r="BM45" s="46"/>
      <c r="BN45" s="45">
        <v>0</v>
      </c>
      <c r="BO45" s="46"/>
      <c r="BP45" s="46"/>
      <c r="BQ45" s="46"/>
      <c r="BR45" s="45">
        <v>0</v>
      </c>
    </row>
    <row r="46" spans="1:70" ht="20.100000000000001" customHeight="1" x14ac:dyDescent="0.2">
      <c r="D46" s="2" t="s">
        <v>138</v>
      </c>
      <c r="F46" s="35">
        <v>64</v>
      </c>
      <c r="G46" s="35"/>
      <c r="H46" s="35"/>
      <c r="I46" s="35"/>
      <c r="J46" s="35">
        <v>106</v>
      </c>
      <c r="K46" s="35">
        <v>17</v>
      </c>
      <c r="L46" s="35"/>
      <c r="M46" s="35">
        <v>123</v>
      </c>
      <c r="N46" s="35"/>
      <c r="O46" s="35"/>
      <c r="P46" s="35"/>
      <c r="Q46" s="35">
        <v>70</v>
      </c>
      <c r="R46" s="35">
        <v>57</v>
      </c>
      <c r="S46" s="35"/>
      <c r="T46" s="35">
        <v>127</v>
      </c>
      <c r="U46" s="35"/>
      <c r="V46" s="35"/>
      <c r="W46" s="35"/>
      <c r="X46" s="35">
        <v>60</v>
      </c>
      <c r="Y46" s="35"/>
      <c r="Z46" s="35"/>
      <c r="AA46" s="35"/>
      <c r="AB46" s="35">
        <v>0</v>
      </c>
      <c r="AC46" s="35"/>
      <c r="AD46" s="35">
        <v>0</v>
      </c>
      <c r="AE46" s="35"/>
      <c r="AF46" s="35"/>
      <c r="AG46" s="35"/>
      <c r="AH46" s="35">
        <v>0</v>
      </c>
      <c r="AI46" s="35"/>
      <c r="AJ46" s="35"/>
      <c r="AK46" s="35"/>
      <c r="AL46" s="35"/>
      <c r="AM46" s="35"/>
      <c r="AN46" s="35"/>
      <c r="AO46" s="35"/>
      <c r="AP46" s="35">
        <v>0</v>
      </c>
      <c r="AQ46" s="35"/>
      <c r="AR46" s="35"/>
      <c r="AS46" s="35"/>
      <c r="AT46" s="35">
        <v>0</v>
      </c>
      <c r="AU46" s="35">
        <v>0</v>
      </c>
      <c r="AV46" s="35"/>
      <c r="AW46" s="35">
        <v>0</v>
      </c>
      <c r="AX46" s="35"/>
      <c r="AY46" s="35"/>
      <c r="AZ46" s="35"/>
      <c r="BA46" s="35">
        <v>0</v>
      </c>
      <c r="BB46" s="35">
        <v>0</v>
      </c>
      <c r="BC46" s="35"/>
      <c r="BD46" s="35">
        <v>0</v>
      </c>
      <c r="BE46" s="35"/>
      <c r="BF46" s="35"/>
      <c r="BG46" s="35"/>
      <c r="BH46" s="35">
        <v>0</v>
      </c>
      <c r="BI46" s="35"/>
      <c r="BJ46" s="35"/>
      <c r="BK46" s="35"/>
      <c r="BL46" s="35">
        <v>0</v>
      </c>
      <c r="BM46" s="35"/>
      <c r="BN46" s="35">
        <v>0</v>
      </c>
      <c r="BO46" s="35"/>
      <c r="BP46" s="35"/>
      <c r="BQ46" s="35"/>
      <c r="BR46" s="35">
        <v>0</v>
      </c>
    </row>
    <row r="47" spans="1:70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</row>
    <row r="48" spans="1:70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898</v>
      </c>
      <c r="G48" s="51"/>
      <c r="H48" s="51"/>
      <c r="I48" s="51"/>
      <c r="J48" s="50">
        <v>1505</v>
      </c>
      <c r="K48" s="50">
        <v>259</v>
      </c>
      <c r="L48" s="51"/>
      <c r="M48" s="50">
        <v>1764</v>
      </c>
      <c r="N48" s="51"/>
      <c r="O48" s="51"/>
      <c r="P48" s="51"/>
      <c r="Q48" s="50">
        <v>1097</v>
      </c>
      <c r="R48" s="50">
        <v>810</v>
      </c>
      <c r="S48" s="51"/>
      <c r="T48" s="50">
        <v>1907</v>
      </c>
      <c r="U48" s="51"/>
      <c r="V48" s="51"/>
      <c r="W48" s="51"/>
      <c r="X48" s="50">
        <v>755</v>
      </c>
      <c r="Y48" s="51"/>
      <c r="Z48" s="51"/>
      <c r="AA48" s="51"/>
      <c r="AB48" s="50">
        <v>0</v>
      </c>
      <c r="AC48" s="51"/>
      <c r="AD48" s="50">
        <v>0</v>
      </c>
      <c r="AE48" s="51"/>
      <c r="AF48" s="51"/>
      <c r="AG48" s="51"/>
      <c r="AH48" s="50">
        <v>0</v>
      </c>
      <c r="AI48" s="51"/>
      <c r="AJ48" s="51"/>
      <c r="AK48" s="51"/>
      <c r="AL48" s="51"/>
      <c r="AM48" s="51"/>
      <c r="AN48" s="51"/>
      <c r="AO48" s="51"/>
      <c r="AP48" s="50">
        <v>0</v>
      </c>
      <c r="AQ48" s="51"/>
      <c r="AR48" s="51"/>
      <c r="AS48" s="51"/>
      <c r="AT48" s="50">
        <v>0</v>
      </c>
      <c r="AU48" s="50">
        <v>0</v>
      </c>
      <c r="AV48" s="51"/>
      <c r="AW48" s="50">
        <v>0</v>
      </c>
      <c r="AX48" s="51"/>
      <c r="AY48" s="51"/>
      <c r="AZ48" s="51"/>
      <c r="BA48" s="50">
        <v>0</v>
      </c>
      <c r="BB48" s="50">
        <v>0</v>
      </c>
      <c r="BC48" s="51"/>
      <c r="BD48" s="50">
        <v>0</v>
      </c>
      <c r="BE48" s="51"/>
      <c r="BF48" s="51"/>
      <c r="BG48" s="51"/>
      <c r="BH48" s="50">
        <v>0</v>
      </c>
      <c r="BI48" s="51"/>
      <c r="BJ48" s="51"/>
      <c r="BK48" s="51"/>
      <c r="BL48" s="50">
        <v>0</v>
      </c>
      <c r="BM48" s="51"/>
      <c r="BN48" s="50">
        <v>0</v>
      </c>
      <c r="BO48" s="51"/>
      <c r="BP48" s="51"/>
      <c r="BQ48" s="51"/>
      <c r="BR48" s="50">
        <v>0</v>
      </c>
    </row>
    <row r="49" spans="3:70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</row>
    <row r="50" spans="3:70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</row>
    <row r="51" spans="3:70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/>
      <c r="T51" s="35">
        <v>0</v>
      </c>
      <c r="U51" s="35"/>
      <c r="V51" s="35"/>
      <c r="W51" s="35"/>
      <c r="X51" s="35">
        <v>0</v>
      </c>
      <c r="Y51" s="35"/>
      <c r="Z51" s="35"/>
      <c r="AA51" s="35"/>
      <c r="AB51" s="35">
        <v>0</v>
      </c>
      <c r="AC51" s="35"/>
      <c r="AD51" s="35">
        <v>0</v>
      </c>
      <c r="AE51" s="35"/>
      <c r="AF51" s="35"/>
      <c r="AG51" s="35"/>
      <c r="AH51" s="35">
        <v>0</v>
      </c>
      <c r="AI51" s="35"/>
      <c r="AJ51" s="35"/>
      <c r="AK51" s="35"/>
      <c r="AL51" s="35"/>
      <c r="AM51" s="35"/>
      <c r="AN51" s="35"/>
      <c r="AO51" s="35"/>
      <c r="AP51" s="35">
        <v>204</v>
      </c>
      <c r="AQ51" s="35"/>
      <c r="AR51" s="35"/>
      <c r="AS51" s="35"/>
      <c r="AT51" s="35">
        <v>1927</v>
      </c>
      <c r="AU51" s="35">
        <v>52</v>
      </c>
      <c r="AV51" s="35"/>
      <c r="AW51" s="35">
        <v>1979</v>
      </c>
      <c r="AX51" s="35"/>
      <c r="AY51" s="35"/>
      <c r="AZ51" s="35"/>
      <c r="BA51" s="35">
        <v>1011</v>
      </c>
      <c r="BB51" s="35">
        <v>958</v>
      </c>
      <c r="BC51" s="35"/>
      <c r="BD51" s="35">
        <v>1969</v>
      </c>
      <c r="BE51" s="35"/>
      <c r="BF51" s="35"/>
      <c r="BG51" s="35"/>
      <c r="BH51" s="35">
        <v>214</v>
      </c>
      <c r="BI51" s="35"/>
      <c r="BJ51" s="35"/>
      <c r="BK51" s="35"/>
      <c r="BL51" s="35">
        <v>0</v>
      </c>
      <c r="BM51" s="35"/>
      <c r="BN51" s="35">
        <v>0</v>
      </c>
      <c r="BO51" s="35"/>
      <c r="BP51" s="35"/>
      <c r="BQ51" s="35"/>
      <c r="BR51" s="35">
        <v>0</v>
      </c>
    </row>
    <row r="52" spans="3:70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6"/>
      <c r="M52" s="45">
        <v>0</v>
      </c>
      <c r="N52" s="46"/>
      <c r="O52" s="46"/>
      <c r="P52" s="46"/>
      <c r="Q52" s="45">
        <v>0</v>
      </c>
      <c r="R52" s="45">
        <v>0</v>
      </c>
      <c r="S52" s="46"/>
      <c r="T52" s="45">
        <v>0</v>
      </c>
      <c r="U52" s="46"/>
      <c r="V52" s="46"/>
      <c r="W52" s="46"/>
      <c r="X52" s="45">
        <v>0</v>
      </c>
      <c r="Y52" s="46"/>
      <c r="Z52" s="46"/>
      <c r="AA52" s="46"/>
      <c r="AB52" s="45">
        <v>0</v>
      </c>
      <c r="AC52" s="46"/>
      <c r="AD52" s="45">
        <v>0</v>
      </c>
      <c r="AE52" s="46"/>
      <c r="AF52" s="46"/>
      <c r="AG52" s="46"/>
      <c r="AH52" s="45">
        <v>0</v>
      </c>
      <c r="AI52" s="46"/>
      <c r="AJ52" s="46"/>
      <c r="AK52" s="46"/>
      <c r="AL52" s="46"/>
      <c r="AM52" s="46"/>
      <c r="AN52" s="46"/>
      <c r="AO52" s="46"/>
      <c r="AP52" s="45">
        <v>255</v>
      </c>
      <c r="AQ52" s="46"/>
      <c r="AR52" s="46"/>
      <c r="AS52" s="46"/>
      <c r="AT52" s="45">
        <v>1897</v>
      </c>
      <c r="AU52" s="45">
        <v>93</v>
      </c>
      <c r="AV52" s="46"/>
      <c r="AW52" s="45">
        <v>1990</v>
      </c>
      <c r="AX52" s="46"/>
      <c r="AY52" s="46"/>
      <c r="AZ52" s="46"/>
      <c r="BA52" s="45">
        <v>1056</v>
      </c>
      <c r="BB52" s="45">
        <v>957</v>
      </c>
      <c r="BC52" s="46"/>
      <c r="BD52" s="45">
        <v>2013</v>
      </c>
      <c r="BE52" s="46"/>
      <c r="BF52" s="46"/>
      <c r="BG52" s="46"/>
      <c r="BH52" s="45">
        <v>232</v>
      </c>
      <c r="BI52" s="46"/>
      <c r="BJ52" s="46"/>
      <c r="BK52" s="46"/>
      <c r="BL52" s="45">
        <v>0</v>
      </c>
      <c r="BM52" s="46"/>
      <c r="BN52" s="45">
        <v>0</v>
      </c>
      <c r="BO52" s="46"/>
      <c r="BP52" s="46"/>
      <c r="BQ52" s="46"/>
      <c r="BR52" s="45">
        <v>0</v>
      </c>
    </row>
    <row r="53" spans="3:70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0</v>
      </c>
      <c r="K53" s="35">
        <v>0</v>
      </c>
      <c r="L53" s="35"/>
      <c r="M53" s="35">
        <v>0</v>
      </c>
      <c r="N53" s="35"/>
      <c r="O53" s="35"/>
      <c r="P53" s="35"/>
      <c r="Q53" s="35">
        <v>0</v>
      </c>
      <c r="R53" s="35">
        <v>0</v>
      </c>
      <c r="S53" s="35"/>
      <c r="T53" s="35">
        <v>0</v>
      </c>
      <c r="U53" s="35"/>
      <c r="V53" s="35"/>
      <c r="W53" s="35"/>
      <c r="X53" s="35">
        <v>0</v>
      </c>
      <c r="Y53" s="35"/>
      <c r="Z53" s="35"/>
      <c r="AA53" s="35"/>
      <c r="AB53" s="35">
        <v>0</v>
      </c>
      <c r="AC53" s="35"/>
      <c r="AD53" s="35">
        <v>0</v>
      </c>
      <c r="AE53" s="35"/>
      <c r="AF53" s="35"/>
      <c r="AG53" s="35"/>
      <c r="AH53" s="35">
        <v>0</v>
      </c>
      <c r="AI53" s="35"/>
      <c r="AJ53" s="35"/>
      <c r="AK53" s="35"/>
      <c r="AL53" s="35"/>
      <c r="AM53" s="35"/>
      <c r="AN53" s="35"/>
      <c r="AO53" s="35"/>
      <c r="AP53" s="35">
        <v>412</v>
      </c>
      <c r="AQ53" s="35"/>
      <c r="AR53" s="35"/>
      <c r="AS53" s="35"/>
      <c r="AT53" s="35">
        <v>2012</v>
      </c>
      <c r="AU53" s="35">
        <v>73</v>
      </c>
      <c r="AV53" s="35"/>
      <c r="AW53" s="35">
        <v>2085</v>
      </c>
      <c r="AX53" s="35"/>
      <c r="AY53" s="35"/>
      <c r="AZ53" s="35"/>
      <c r="BA53" s="35">
        <v>1073</v>
      </c>
      <c r="BB53" s="35">
        <v>1006</v>
      </c>
      <c r="BC53" s="35"/>
      <c r="BD53" s="35">
        <v>2079</v>
      </c>
      <c r="BE53" s="35"/>
      <c r="BF53" s="35"/>
      <c r="BG53" s="35"/>
      <c r="BH53" s="35">
        <v>418</v>
      </c>
      <c r="BI53" s="35"/>
      <c r="BJ53" s="35"/>
      <c r="BK53" s="35"/>
      <c r="BL53" s="35">
        <v>0</v>
      </c>
      <c r="BM53" s="35"/>
      <c r="BN53" s="35">
        <v>0</v>
      </c>
      <c r="BO53" s="35"/>
      <c r="BP53" s="35"/>
      <c r="BQ53" s="35"/>
      <c r="BR53" s="35">
        <v>0</v>
      </c>
    </row>
    <row r="54" spans="3:70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6"/>
      <c r="M54" s="45">
        <v>0</v>
      </c>
      <c r="N54" s="46"/>
      <c r="O54" s="46"/>
      <c r="P54" s="46"/>
      <c r="Q54" s="45">
        <v>0</v>
      </c>
      <c r="R54" s="45">
        <v>0</v>
      </c>
      <c r="S54" s="46"/>
      <c r="T54" s="45">
        <v>0</v>
      </c>
      <c r="U54" s="46"/>
      <c r="V54" s="46"/>
      <c r="W54" s="46"/>
      <c r="X54" s="45">
        <v>0</v>
      </c>
      <c r="Y54" s="46"/>
      <c r="Z54" s="46"/>
      <c r="AA54" s="46"/>
      <c r="AB54" s="45">
        <v>0</v>
      </c>
      <c r="AC54" s="46"/>
      <c r="AD54" s="45">
        <v>0</v>
      </c>
      <c r="AE54" s="46"/>
      <c r="AF54" s="46"/>
      <c r="AG54" s="46"/>
      <c r="AH54" s="45">
        <v>0</v>
      </c>
      <c r="AI54" s="46"/>
      <c r="AJ54" s="46"/>
      <c r="AK54" s="46"/>
      <c r="AL54" s="46"/>
      <c r="AM54" s="46"/>
      <c r="AN54" s="46"/>
      <c r="AO54" s="46"/>
      <c r="AP54" s="45">
        <v>523</v>
      </c>
      <c r="AQ54" s="46"/>
      <c r="AR54" s="46"/>
      <c r="AS54" s="46"/>
      <c r="AT54" s="45">
        <v>1946</v>
      </c>
      <c r="AU54" s="45">
        <v>82</v>
      </c>
      <c r="AV54" s="46"/>
      <c r="AW54" s="45">
        <v>2028</v>
      </c>
      <c r="AX54" s="46"/>
      <c r="AY54" s="46"/>
      <c r="AZ54" s="46"/>
      <c r="BA54" s="45">
        <v>1187</v>
      </c>
      <c r="BB54" s="45">
        <v>906</v>
      </c>
      <c r="BC54" s="46"/>
      <c r="BD54" s="45">
        <v>2093</v>
      </c>
      <c r="BE54" s="46"/>
      <c r="BF54" s="46"/>
      <c r="BG54" s="46"/>
      <c r="BH54" s="45">
        <v>458</v>
      </c>
      <c r="BI54" s="46"/>
      <c r="BJ54" s="46"/>
      <c r="BK54" s="46"/>
      <c r="BL54" s="45">
        <v>0</v>
      </c>
      <c r="BM54" s="46"/>
      <c r="BN54" s="45">
        <v>0</v>
      </c>
      <c r="BO54" s="46"/>
      <c r="BP54" s="46"/>
      <c r="BQ54" s="46"/>
      <c r="BR54" s="45">
        <v>0</v>
      </c>
    </row>
    <row r="55" spans="3:70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/>
      <c r="T55" s="35">
        <v>0</v>
      </c>
      <c r="U55" s="35"/>
      <c r="V55" s="35"/>
      <c r="W55" s="35"/>
      <c r="X55" s="35">
        <v>0</v>
      </c>
      <c r="Y55" s="35"/>
      <c r="Z55" s="35"/>
      <c r="AA55" s="35"/>
      <c r="AB55" s="35">
        <v>0</v>
      </c>
      <c r="AC55" s="35"/>
      <c r="AD55" s="35">
        <v>0</v>
      </c>
      <c r="AE55" s="35"/>
      <c r="AF55" s="35"/>
      <c r="AG55" s="35"/>
      <c r="AH55" s="35">
        <v>0</v>
      </c>
      <c r="AI55" s="35"/>
      <c r="AJ55" s="35"/>
      <c r="AK55" s="35"/>
      <c r="AL55" s="35"/>
      <c r="AM55" s="35"/>
      <c r="AN55" s="35"/>
      <c r="AO55" s="35"/>
      <c r="AP55" s="35">
        <v>199</v>
      </c>
      <c r="AQ55" s="35"/>
      <c r="AR55" s="35"/>
      <c r="AS55" s="35"/>
      <c r="AT55" s="35">
        <v>1943</v>
      </c>
      <c r="AU55" s="35">
        <v>122</v>
      </c>
      <c r="AV55" s="35"/>
      <c r="AW55" s="35">
        <v>2065</v>
      </c>
      <c r="AX55" s="35"/>
      <c r="AY55" s="35"/>
      <c r="AZ55" s="35"/>
      <c r="BA55" s="35">
        <v>1237</v>
      </c>
      <c r="BB55" s="35">
        <v>831</v>
      </c>
      <c r="BC55" s="35"/>
      <c r="BD55" s="35">
        <v>2068</v>
      </c>
      <c r="BE55" s="35"/>
      <c r="BF55" s="35"/>
      <c r="BG55" s="35"/>
      <c r="BH55" s="35">
        <v>193</v>
      </c>
      <c r="BI55" s="35"/>
      <c r="BJ55" s="35"/>
      <c r="BK55" s="35"/>
      <c r="BL55" s="35">
        <v>0</v>
      </c>
      <c r="BM55" s="35"/>
      <c r="BN55" s="35">
        <v>3</v>
      </c>
      <c r="BO55" s="35"/>
      <c r="BP55" s="35"/>
      <c r="BQ55" s="35"/>
      <c r="BR55" s="35">
        <v>0</v>
      </c>
    </row>
    <row r="56" spans="3:70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6"/>
      <c r="M56" s="45">
        <v>0</v>
      </c>
      <c r="N56" s="46"/>
      <c r="O56" s="46"/>
      <c r="P56" s="46"/>
      <c r="Q56" s="45">
        <v>0</v>
      </c>
      <c r="R56" s="45">
        <v>0</v>
      </c>
      <c r="S56" s="46"/>
      <c r="T56" s="45">
        <v>0</v>
      </c>
      <c r="U56" s="46"/>
      <c r="V56" s="46"/>
      <c r="W56" s="46"/>
      <c r="X56" s="45">
        <v>0</v>
      </c>
      <c r="Y56" s="46"/>
      <c r="Z56" s="46"/>
      <c r="AA56" s="46"/>
      <c r="AB56" s="45">
        <v>0</v>
      </c>
      <c r="AC56" s="46"/>
      <c r="AD56" s="45">
        <v>0</v>
      </c>
      <c r="AE56" s="46"/>
      <c r="AF56" s="46"/>
      <c r="AG56" s="46"/>
      <c r="AH56" s="45">
        <v>0</v>
      </c>
      <c r="AI56" s="46"/>
      <c r="AJ56" s="46"/>
      <c r="AK56" s="46"/>
      <c r="AL56" s="46"/>
      <c r="AM56" s="46"/>
      <c r="AN56" s="46"/>
      <c r="AO56" s="46"/>
      <c r="AP56" s="45">
        <v>378</v>
      </c>
      <c r="AQ56" s="46"/>
      <c r="AR56" s="46"/>
      <c r="AS56" s="46"/>
      <c r="AT56" s="45">
        <v>1896</v>
      </c>
      <c r="AU56" s="45">
        <v>103</v>
      </c>
      <c r="AV56" s="46"/>
      <c r="AW56" s="45">
        <v>1999</v>
      </c>
      <c r="AX56" s="46"/>
      <c r="AY56" s="46"/>
      <c r="AZ56" s="46"/>
      <c r="BA56" s="45">
        <v>1129</v>
      </c>
      <c r="BB56" s="45">
        <v>822</v>
      </c>
      <c r="BC56" s="46"/>
      <c r="BD56" s="45">
        <v>1951</v>
      </c>
      <c r="BE56" s="46"/>
      <c r="BF56" s="46"/>
      <c r="BG56" s="46"/>
      <c r="BH56" s="45">
        <v>426</v>
      </c>
      <c r="BI56" s="46"/>
      <c r="BJ56" s="46"/>
      <c r="BK56" s="46"/>
      <c r="BL56" s="45">
        <v>0</v>
      </c>
      <c r="BM56" s="46"/>
      <c r="BN56" s="45">
        <v>0</v>
      </c>
      <c r="BO56" s="46"/>
      <c r="BP56" s="46"/>
      <c r="BQ56" s="46"/>
      <c r="BR56" s="45">
        <v>0</v>
      </c>
    </row>
    <row r="57" spans="3:70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/>
      <c r="T57" s="35">
        <v>0</v>
      </c>
      <c r="U57" s="35"/>
      <c r="V57" s="35"/>
      <c r="W57" s="35"/>
      <c r="X57" s="35">
        <v>0</v>
      </c>
      <c r="Y57" s="35"/>
      <c r="Z57" s="35"/>
      <c r="AA57" s="35"/>
      <c r="AB57" s="35">
        <v>0</v>
      </c>
      <c r="AC57" s="35"/>
      <c r="AD57" s="35">
        <v>0</v>
      </c>
      <c r="AE57" s="35"/>
      <c r="AF57" s="35"/>
      <c r="AG57" s="35"/>
      <c r="AH57" s="35">
        <v>0</v>
      </c>
      <c r="AI57" s="35"/>
      <c r="AJ57" s="35"/>
      <c r="AK57" s="35"/>
      <c r="AL57" s="35"/>
      <c r="AM57" s="35"/>
      <c r="AN57" s="35"/>
      <c r="AO57" s="35"/>
      <c r="AP57" s="35">
        <v>351</v>
      </c>
      <c r="AQ57" s="35"/>
      <c r="AR57" s="35"/>
      <c r="AS57" s="35"/>
      <c r="AT57" s="35">
        <v>1909</v>
      </c>
      <c r="AU57" s="35">
        <v>99</v>
      </c>
      <c r="AV57" s="35"/>
      <c r="AW57" s="35">
        <v>2008</v>
      </c>
      <c r="AX57" s="35"/>
      <c r="AY57" s="35"/>
      <c r="AZ57" s="35"/>
      <c r="BA57" s="35">
        <v>1098</v>
      </c>
      <c r="BB57" s="35">
        <v>998</v>
      </c>
      <c r="BC57" s="35"/>
      <c r="BD57" s="35">
        <v>2096</v>
      </c>
      <c r="BE57" s="35"/>
      <c r="BF57" s="35"/>
      <c r="BG57" s="35"/>
      <c r="BH57" s="35">
        <v>263</v>
      </c>
      <c r="BI57" s="35"/>
      <c r="BJ57" s="35"/>
      <c r="BK57" s="35"/>
      <c r="BL57" s="35">
        <v>0</v>
      </c>
      <c r="BM57" s="35"/>
      <c r="BN57" s="35">
        <v>0</v>
      </c>
      <c r="BO57" s="35"/>
      <c r="BP57" s="35"/>
      <c r="BQ57" s="35"/>
      <c r="BR57" s="35">
        <v>0</v>
      </c>
    </row>
    <row r="58" spans="3:70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0</v>
      </c>
      <c r="K58" s="45">
        <v>0</v>
      </c>
      <c r="L58" s="46"/>
      <c r="M58" s="45">
        <v>0</v>
      </c>
      <c r="N58" s="46"/>
      <c r="O58" s="46"/>
      <c r="P58" s="46"/>
      <c r="Q58" s="45">
        <v>0</v>
      </c>
      <c r="R58" s="45">
        <v>0</v>
      </c>
      <c r="S58" s="46"/>
      <c r="T58" s="45">
        <v>0</v>
      </c>
      <c r="U58" s="46"/>
      <c r="V58" s="46"/>
      <c r="W58" s="46"/>
      <c r="X58" s="45">
        <v>0</v>
      </c>
      <c r="Y58" s="46"/>
      <c r="Z58" s="46"/>
      <c r="AA58" s="46"/>
      <c r="AB58" s="45">
        <v>0</v>
      </c>
      <c r="AC58" s="46"/>
      <c r="AD58" s="45">
        <v>0</v>
      </c>
      <c r="AE58" s="46"/>
      <c r="AF58" s="46"/>
      <c r="AG58" s="46"/>
      <c r="AH58" s="45">
        <v>0</v>
      </c>
      <c r="AI58" s="46"/>
      <c r="AJ58" s="46"/>
      <c r="AK58" s="46"/>
      <c r="AL58" s="46"/>
      <c r="AM58" s="46"/>
      <c r="AN58" s="46"/>
      <c r="AO58" s="46"/>
      <c r="AP58" s="45">
        <v>456</v>
      </c>
      <c r="AQ58" s="46"/>
      <c r="AR58" s="46"/>
      <c r="AS58" s="46"/>
      <c r="AT58" s="45">
        <v>1893</v>
      </c>
      <c r="AU58" s="45">
        <v>94</v>
      </c>
      <c r="AV58" s="46"/>
      <c r="AW58" s="45">
        <v>1987</v>
      </c>
      <c r="AX58" s="46"/>
      <c r="AY58" s="46"/>
      <c r="AZ58" s="46"/>
      <c r="BA58" s="45">
        <v>1032</v>
      </c>
      <c r="BB58" s="45">
        <v>1066</v>
      </c>
      <c r="BC58" s="46"/>
      <c r="BD58" s="45">
        <v>2098</v>
      </c>
      <c r="BE58" s="46"/>
      <c r="BF58" s="46"/>
      <c r="BG58" s="46"/>
      <c r="BH58" s="45">
        <v>345</v>
      </c>
      <c r="BI58" s="46"/>
      <c r="BJ58" s="46"/>
      <c r="BK58" s="46"/>
      <c r="BL58" s="45">
        <v>0</v>
      </c>
      <c r="BM58" s="46"/>
      <c r="BN58" s="45">
        <v>0</v>
      </c>
      <c r="BO58" s="46"/>
      <c r="BP58" s="46"/>
      <c r="BQ58" s="46"/>
      <c r="BR58" s="45">
        <v>95</v>
      </c>
    </row>
    <row r="59" spans="3:70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/>
      <c r="T59" s="35">
        <v>0</v>
      </c>
      <c r="U59" s="35"/>
      <c r="V59" s="35"/>
      <c r="W59" s="35"/>
      <c r="X59" s="35">
        <v>0</v>
      </c>
      <c r="Y59" s="35"/>
      <c r="Z59" s="35"/>
      <c r="AA59" s="35"/>
      <c r="AB59" s="35">
        <v>0</v>
      </c>
      <c r="AC59" s="35"/>
      <c r="AD59" s="35">
        <v>0</v>
      </c>
      <c r="AE59" s="35"/>
      <c r="AF59" s="35"/>
      <c r="AG59" s="35"/>
      <c r="AH59" s="35">
        <v>0</v>
      </c>
      <c r="AI59" s="35"/>
      <c r="AJ59" s="35"/>
      <c r="AK59" s="35"/>
      <c r="AL59" s="35"/>
      <c r="AM59" s="35"/>
      <c r="AN59" s="35"/>
      <c r="AO59" s="35"/>
      <c r="AP59" s="35">
        <v>381</v>
      </c>
      <c r="AQ59" s="35"/>
      <c r="AR59" s="35"/>
      <c r="AS59" s="35"/>
      <c r="AT59" s="35">
        <v>1957</v>
      </c>
      <c r="AU59" s="35">
        <v>137</v>
      </c>
      <c r="AV59" s="35"/>
      <c r="AW59" s="35">
        <v>2094</v>
      </c>
      <c r="AX59" s="35"/>
      <c r="AY59" s="35"/>
      <c r="AZ59" s="35"/>
      <c r="BA59" s="35">
        <v>1244</v>
      </c>
      <c r="BB59" s="35">
        <v>800</v>
      </c>
      <c r="BC59" s="35"/>
      <c r="BD59" s="35">
        <v>2044</v>
      </c>
      <c r="BE59" s="35"/>
      <c r="BF59" s="35"/>
      <c r="BG59" s="35"/>
      <c r="BH59" s="35">
        <v>431</v>
      </c>
      <c r="BI59" s="35"/>
      <c r="BJ59" s="35"/>
      <c r="BK59" s="35"/>
      <c r="BL59" s="35">
        <v>0</v>
      </c>
      <c r="BM59" s="35"/>
      <c r="BN59" s="35">
        <v>0</v>
      </c>
      <c r="BO59" s="35"/>
      <c r="BP59" s="35"/>
      <c r="BQ59" s="35"/>
      <c r="BR59" s="35">
        <v>0</v>
      </c>
    </row>
    <row r="60" spans="3:70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14</v>
      </c>
      <c r="K60" s="45">
        <v>4</v>
      </c>
      <c r="L60" s="46"/>
      <c r="M60" s="45">
        <v>18</v>
      </c>
      <c r="N60" s="46"/>
      <c r="O60" s="46"/>
      <c r="P60" s="46"/>
      <c r="Q60" s="45">
        <v>17</v>
      </c>
      <c r="R60" s="45">
        <v>1</v>
      </c>
      <c r="S60" s="46"/>
      <c r="T60" s="45">
        <v>18</v>
      </c>
      <c r="U60" s="46"/>
      <c r="V60" s="46"/>
      <c r="W60" s="46"/>
      <c r="X60" s="45">
        <v>0</v>
      </c>
      <c r="Y60" s="46"/>
      <c r="Z60" s="46"/>
      <c r="AA60" s="46"/>
      <c r="AB60" s="45">
        <v>0</v>
      </c>
      <c r="AC60" s="46"/>
      <c r="AD60" s="45">
        <v>0</v>
      </c>
      <c r="AE60" s="46"/>
      <c r="AF60" s="46"/>
      <c r="AG60" s="46"/>
      <c r="AH60" s="45">
        <v>0</v>
      </c>
      <c r="AI60" s="46"/>
      <c r="AJ60" s="46"/>
      <c r="AK60" s="46"/>
      <c r="AL60" s="46"/>
      <c r="AM60" s="46"/>
      <c r="AN60" s="46"/>
      <c r="AO60" s="46"/>
      <c r="AP60" s="45">
        <v>575</v>
      </c>
      <c r="AQ60" s="46"/>
      <c r="AR60" s="46"/>
      <c r="AS60" s="46"/>
      <c r="AT60" s="45">
        <v>1921</v>
      </c>
      <c r="AU60" s="45">
        <v>95</v>
      </c>
      <c r="AV60" s="46"/>
      <c r="AW60" s="45">
        <v>2016</v>
      </c>
      <c r="AX60" s="46"/>
      <c r="AY60" s="46"/>
      <c r="AZ60" s="46"/>
      <c r="BA60" s="45">
        <v>1410</v>
      </c>
      <c r="BB60" s="45">
        <v>858</v>
      </c>
      <c r="BC60" s="46"/>
      <c r="BD60" s="45">
        <v>2268</v>
      </c>
      <c r="BE60" s="46"/>
      <c r="BF60" s="46"/>
      <c r="BG60" s="46"/>
      <c r="BH60" s="45">
        <v>323</v>
      </c>
      <c r="BI60" s="46"/>
      <c r="BJ60" s="46"/>
      <c r="BK60" s="46"/>
      <c r="BL60" s="45">
        <v>0</v>
      </c>
      <c r="BM60" s="46"/>
      <c r="BN60" s="45">
        <v>0</v>
      </c>
      <c r="BO60" s="46"/>
      <c r="BP60" s="46"/>
      <c r="BQ60" s="46"/>
      <c r="BR60" s="45">
        <v>0</v>
      </c>
    </row>
    <row r="61" spans="3:70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/>
      <c r="T61" s="35">
        <v>0</v>
      </c>
      <c r="U61" s="35"/>
      <c r="V61" s="35"/>
      <c r="W61" s="35"/>
      <c r="X61" s="35">
        <v>0</v>
      </c>
      <c r="Y61" s="35"/>
      <c r="Z61" s="35"/>
      <c r="AA61" s="35"/>
      <c r="AB61" s="35">
        <v>0</v>
      </c>
      <c r="AC61" s="35"/>
      <c r="AD61" s="35">
        <v>0</v>
      </c>
      <c r="AE61" s="35"/>
      <c r="AF61" s="35"/>
      <c r="AG61" s="35"/>
      <c r="AH61" s="35">
        <v>0</v>
      </c>
      <c r="AI61" s="35"/>
      <c r="AJ61" s="35"/>
      <c r="AK61" s="35"/>
      <c r="AL61" s="35"/>
      <c r="AM61" s="35"/>
      <c r="AN61" s="35"/>
      <c r="AO61" s="35"/>
      <c r="AP61" s="35">
        <v>385</v>
      </c>
      <c r="AQ61" s="35"/>
      <c r="AR61" s="35"/>
      <c r="AS61" s="35"/>
      <c r="AT61" s="35">
        <v>2156</v>
      </c>
      <c r="AU61" s="35">
        <v>75</v>
      </c>
      <c r="AV61" s="35"/>
      <c r="AW61" s="35">
        <v>2231</v>
      </c>
      <c r="AX61" s="35"/>
      <c r="AY61" s="35"/>
      <c r="AZ61" s="35"/>
      <c r="BA61" s="35">
        <v>1240</v>
      </c>
      <c r="BB61" s="35">
        <v>956</v>
      </c>
      <c r="BC61" s="35"/>
      <c r="BD61" s="35">
        <v>2196</v>
      </c>
      <c r="BE61" s="35"/>
      <c r="BF61" s="35"/>
      <c r="BG61" s="35"/>
      <c r="BH61" s="35">
        <v>420</v>
      </c>
      <c r="BI61" s="35"/>
      <c r="BJ61" s="35"/>
      <c r="BK61" s="35"/>
      <c r="BL61" s="35">
        <v>0</v>
      </c>
      <c r="BM61" s="35"/>
      <c r="BN61" s="35">
        <v>0</v>
      </c>
      <c r="BO61" s="35"/>
      <c r="BP61" s="35"/>
      <c r="BQ61" s="35"/>
      <c r="BR61" s="35">
        <v>76</v>
      </c>
    </row>
    <row r="62" spans="3:70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6"/>
      <c r="M62" s="45">
        <v>0</v>
      </c>
      <c r="N62" s="46"/>
      <c r="O62" s="46"/>
      <c r="P62" s="46"/>
      <c r="Q62" s="45">
        <v>0</v>
      </c>
      <c r="R62" s="45">
        <v>0</v>
      </c>
      <c r="S62" s="46"/>
      <c r="T62" s="45">
        <v>0</v>
      </c>
      <c r="U62" s="46"/>
      <c r="V62" s="46"/>
      <c r="W62" s="46"/>
      <c r="X62" s="45">
        <v>0</v>
      </c>
      <c r="Y62" s="46"/>
      <c r="Z62" s="46"/>
      <c r="AA62" s="46"/>
      <c r="AB62" s="45">
        <v>0</v>
      </c>
      <c r="AC62" s="46"/>
      <c r="AD62" s="45">
        <v>0</v>
      </c>
      <c r="AE62" s="46"/>
      <c r="AF62" s="46"/>
      <c r="AG62" s="46"/>
      <c r="AH62" s="45">
        <v>0</v>
      </c>
      <c r="AI62" s="46"/>
      <c r="AJ62" s="46"/>
      <c r="AK62" s="46"/>
      <c r="AL62" s="46"/>
      <c r="AM62" s="46"/>
      <c r="AN62" s="46"/>
      <c r="AO62" s="46"/>
      <c r="AP62" s="45">
        <v>290</v>
      </c>
      <c r="AQ62" s="46"/>
      <c r="AR62" s="46"/>
      <c r="AS62" s="46"/>
      <c r="AT62" s="45">
        <v>2267</v>
      </c>
      <c r="AU62" s="45">
        <v>95</v>
      </c>
      <c r="AV62" s="46"/>
      <c r="AW62" s="45">
        <v>2362</v>
      </c>
      <c r="AX62" s="46"/>
      <c r="AY62" s="46"/>
      <c r="AZ62" s="46"/>
      <c r="BA62" s="45">
        <v>1238</v>
      </c>
      <c r="BB62" s="45">
        <v>969</v>
      </c>
      <c r="BC62" s="46"/>
      <c r="BD62" s="45">
        <v>2207</v>
      </c>
      <c r="BE62" s="46"/>
      <c r="BF62" s="46"/>
      <c r="BG62" s="46"/>
      <c r="BH62" s="45">
        <v>445</v>
      </c>
      <c r="BI62" s="46"/>
      <c r="BJ62" s="46"/>
      <c r="BK62" s="46"/>
      <c r="BL62" s="45">
        <v>0</v>
      </c>
      <c r="BM62" s="46"/>
      <c r="BN62" s="45">
        <v>0</v>
      </c>
      <c r="BO62" s="46"/>
      <c r="BP62" s="46"/>
      <c r="BQ62" s="46"/>
      <c r="BR62" s="45">
        <v>0</v>
      </c>
    </row>
    <row r="63" spans="3:70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/>
      <c r="T63" s="35">
        <v>0</v>
      </c>
      <c r="U63" s="35"/>
      <c r="V63" s="35"/>
      <c r="W63" s="35"/>
      <c r="X63" s="35">
        <v>0</v>
      </c>
      <c r="Y63" s="35"/>
      <c r="Z63" s="35"/>
      <c r="AA63" s="35"/>
      <c r="AB63" s="35">
        <v>0</v>
      </c>
      <c r="AC63" s="35"/>
      <c r="AD63" s="35">
        <v>0</v>
      </c>
      <c r="AE63" s="35"/>
      <c r="AF63" s="35"/>
      <c r="AG63" s="35"/>
      <c r="AH63" s="35">
        <v>0</v>
      </c>
      <c r="AI63" s="35"/>
      <c r="AJ63" s="35"/>
      <c r="AK63" s="35"/>
      <c r="AL63" s="35"/>
      <c r="AM63" s="35"/>
      <c r="AN63" s="35"/>
      <c r="AO63" s="35"/>
      <c r="AP63" s="35">
        <v>477</v>
      </c>
      <c r="AQ63" s="35"/>
      <c r="AR63" s="35"/>
      <c r="AS63" s="35"/>
      <c r="AT63" s="35">
        <v>2145</v>
      </c>
      <c r="AU63" s="35">
        <v>65</v>
      </c>
      <c r="AV63" s="35"/>
      <c r="AW63" s="35">
        <v>2210</v>
      </c>
      <c r="AX63" s="35"/>
      <c r="AY63" s="35"/>
      <c r="AZ63" s="35"/>
      <c r="BA63" s="35">
        <v>1202</v>
      </c>
      <c r="BB63" s="35">
        <v>1005</v>
      </c>
      <c r="BC63" s="35"/>
      <c r="BD63" s="35">
        <v>2207</v>
      </c>
      <c r="BE63" s="35"/>
      <c r="BF63" s="35"/>
      <c r="BG63" s="35"/>
      <c r="BH63" s="35">
        <v>480</v>
      </c>
      <c r="BI63" s="35"/>
      <c r="BJ63" s="35"/>
      <c r="BK63" s="35"/>
      <c r="BL63" s="35">
        <v>0</v>
      </c>
      <c r="BM63" s="35"/>
      <c r="BN63" s="35">
        <v>0</v>
      </c>
      <c r="BO63" s="35"/>
      <c r="BP63" s="35"/>
      <c r="BQ63" s="35"/>
      <c r="BR63" s="35">
        <v>130</v>
      </c>
    </row>
    <row r="64" spans="3:70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6"/>
      <c r="M64" s="45">
        <v>0</v>
      </c>
      <c r="N64" s="46"/>
      <c r="O64" s="46"/>
      <c r="P64" s="46"/>
      <c r="Q64" s="45">
        <v>0</v>
      </c>
      <c r="R64" s="45">
        <v>0</v>
      </c>
      <c r="S64" s="46"/>
      <c r="T64" s="45">
        <v>0</v>
      </c>
      <c r="U64" s="46"/>
      <c r="V64" s="46"/>
      <c r="W64" s="46"/>
      <c r="X64" s="45">
        <v>0</v>
      </c>
      <c r="Y64" s="46"/>
      <c r="Z64" s="46"/>
      <c r="AA64" s="46"/>
      <c r="AB64" s="45">
        <v>0</v>
      </c>
      <c r="AC64" s="46"/>
      <c r="AD64" s="45">
        <v>0</v>
      </c>
      <c r="AE64" s="46"/>
      <c r="AF64" s="46"/>
      <c r="AG64" s="46"/>
      <c r="AH64" s="45">
        <v>0</v>
      </c>
      <c r="AI64" s="46"/>
      <c r="AJ64" s="46"/>
      <c r="AK64" s="46"/>
      <c r="AL64" s="46"/>
      <c r="AM64" s="46"/>
      <c r="AN64" s="46"/>
      <c r="AO64" s="46"/>
      <c r="AP64" s="45">
        <v>351</v>
      </c>
      <c r="AQ64" s="46"/>
      <c r="AR64" s="46"/>
      <c r="AS64" s="46"/>
      <c r="AT64" s="45">
        <v>2142</v>
      </c>
      <c r="AU64" s="45">
        <v>103</v>
      </c>
      <c r="AV64" s="46"/>
      <c r="AW64" s="45">
        <v>2245</v>
      </c>
      <c r="AX64" s="46"/>
      <c r="AY64" s="46"/>
      <c r="AZ64" s="46"/>
      <c r="BA64" s="45">
        <v>1267</v>
      </c>
      <c r="BB64" s="45">
        <v>918</v>
      </c>
      <c r="BC64" s="46"/>
      <c r="BD64" s="45">
        <v>2185</v>
      </c>
      <c r="BE64" s="46"/>
      <c r="BF64" s="46"/>
      <c r="BG64" s="46"/>
      <c r="BH64" s="45">
        <v>410</v>
      </c>
      <c r="BI64" s="46"/>
      <c r="BJ64" s="46"/>
      <c r="BK64" s="46"/>
      <c r="BL64" s="45">
        <v>0</v>
      </c>
      <c r="BM64" s="46"/>
      <c r="BN64" s="45">
        <v>1</v>
      </c>
      <c r="BO64" s="46"/>
      <c r="BP64" s="46"/>
      <c r="BQ64" s="46"/>
      <c r="BR64" s="45">
        <v>0</v>
      </c>
    </row>
    <row r="65" spans="1:70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/>
      <c r="T65" s="35">
        <v>0</v>
      </c>
      <c r="U65" s="35"/>
      <c r="V65" s="35"/>
      <c r="W65" s="35"/>
      <c r="X65" s="35">
        <v>0</v>
      </c>
      <c r="Y65" s="35"/>
      <c r="Z65" s="35"/>
      <c r="AA65" s="35"/>
      <c r="AB65" s="35">
        <v>0</v>
      </c>
      <c r="AC65" s="35"/>
      <c r="AD65" s="35">
        <v>0</v>
      </c>
      <c r="AE65" s="35"/>
      <c r="AF65" s="35"/>
      <c r="AG65" s="35"/>
      <c r="AH65" s="35">
        <v>0</v>
      </c>
      <c r="AI65" s="35"/>
      <c r="AJ65" s="35"/>
      <c r="AK65" s="35"/>
      <c r="AL65" s="35"/>
      <c r="AM65" s="35"/>
      <c r="AN65" s="35"/>
      <c r="AO65" s="35"/>
      <c r="AP65" s="35">
        <v>333</v>
      </c>
      <c r="AQ65" s="35"/>
      <c r="AR65" s="35"/>
      <c r="AS65" s="35"/>
      <c r="AT65" s="35">
        <v>1968</v>
      </c>
      <c r="AU65" s="35">
        <v>70</v>
      </c>
      <c r="AV65" s="35"/>
      <c r="AW65" s="35">
        <v>2038</v>
      </c>
      <c r="AX65" s="35"/>
      <c r="AY65" s="35"/>
      <c r="AZ65" s="35"/>
      <c r="BA65" s="35">
        <v>1157</v>
      </c>
      <c r="BB65" s="35">
        <v>942</v>
      </c>
      <c r="BC65" s="35"/>
      <c r="BD65" s="35">
        <v>2099</v>
      </c>
      <c r="BE65" s="35"/>
      <c r="BF65" s="35"/>
      <c r="BG65" s="35"/>
      <c r="BH65" s="35">
        <v>271</v>
      </c>
      <c r="BI65" s="35"/>
      <c r="BJ65" s="35"/>
      <c r="BK65" s="35"/>
      <c r="BL65" s="35">
        <v>0</v>
      </c>
      <c r="BM65" s="35"/>
      <c r="BN65" s="35">
        <v>1</v>
      </c>
      <c r="BO65" s="35"/>
      <c r="BP65" s="35"/>
      <c r="BQ65" s="35"/>
      <c r="BR65" s="35">
        <v>0</v>
      </c>
    </row>
    <row r="66" spans="1:70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6"/>
      <c r="M66" s="45">
        <v>0</v>
      </c>
      <c r="N66" s="46"/>
      <c r="O66" s="46"/>
      <c r="P66" s="46"/>
      <c r="Q66" s="45">
        <v>0</v>
      </c>
      <c r="R66" s="45">
        <v>0</v>
      </c>
      <c r="S66" s="46"/>
      <c r="T66" s="45">
        <v>0</v>
      </c>
      <c r="U66" s="46"/>
      <c r="V66" s="46"/>
      <c r="W66" s="46"/>
      <c r="X66" s="45">
        <v>0</v>
      </c>
      <c r="Y66" s="46"/>
      <c r="Z66" s="46"/>
      <c r="AA66" s="46"/>
      <c r="AB66" s="45">
        <v>0</v>
      </c>
      <c r="AC66" s="46"/>
      <c r="AD66" s="45">
        <v>0</v>
      </c>
      <c r="AE66" s="46"/>
      <c r="AF66" s="46"/>
      <c r="AG66" s="46"/>
      <c r="AH66" s="45">
        <v>0</v>
      </c>
      <c r="AI66" s="46"/>
      <c r="AJ66" s="46"/>
      <c r="AK66" s="46"/>
      <c r="AL66" s="46"/>
      <c r="AM66" s="46"/>
      <c r="AN66" s="46"/>
      <c r="AO66" s="46"/>
      <c r="AP66" s="45">
        <v>239</v>
      </c>
      <c r="AQ66" s="46"/>
      <c r="AR66" s="46"/>
      <c r="AS66" s="46"/>
      <c r="AT66" s="45">
        <v>1932</v>
      </c>
      <c r="AU66" s="45">
        <v>173</v>
      </c>
      <c r="AV66" s="46"/>
      <c r="AW66" s="45">
        <v>2105</v>
      </c>
      <c r="AX66" s="46"/>
      <c r="AY66" s="46"/>
      <c r="AZ66" s="46"/>
      <c r="BA66" s="45">
        <v>1206</v>
      </c>
      <c r="BB66" s="45">
        <v>919</v>
      </c>
      <c r="BC66" s="46"/>
      <c r="BD66" s="45">
        <v>2125</v>
      </c>
      <c r="BE66" s="46"/>
      <c r="BF66" s="46"/>
      <c r="BG66" s="46"/>
      <c r="BH66" s="45">
        <v>217</v>
      </c>
      <c r="BI66" s="46"/>
      <c r="BJ66" s="46"/>
      <c r="BK66" s="46"/>
      <c r="BL66" s="45">
        <v>0</v>
      </c>
      <c r="BM66" s="46"/>
      <c r="BN66" s="45">
        <v>2</v>
      </c>
      <c r="BO66" s="46"/>
      <c r="BP66" s="46"/>
      <c r="BQ66" s="46"/>
      <c r="BR66" s="45">
        <v>0</v>
      </c>
    </row>
    <row r="67" spans="1:70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</row>
    <row r="68" spans="1:70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0</v>
      </c>
      <c r="G68" s="51"/>
      <c r="H68" s="51"/>
      <c r="I68" s="51"/>
      <c r="J68" s="50">
        <v>14</v>
      </c>
      <c r="K68" s="50">
        <v>4</v>
      </c>
      <c r="L68" s="51"/>
      <c r="M68" s="50">
        <v>18</v>
      </c>
      <c r="N68" s="51"/>
      <c r="O68" s="51"/>
      <c r="P68" s="51"/>
      <c r="Q68" s="50">
        <v>17</v>
      </c>
      <c r="R68" s="50">
        <v>1</v>
      </c>
      <c r="S68" s="51"/>
      <c r="T68" s="50">
        <v>18</v>
      </c>
      <c r="U68" s="51"/>
      <c r="V68" s="51"/>
      <c r="W68" s="51"/>
      <c r="X68" s="50">
        <v>0</v>
      </c>
      <c r="Y68" s="51"/>
      <c r="Z68" s="51"/>
      <c r="AA68" s="51"/>
      <c r="AB68" s="50">
        <v>0</v>
      </c>
      <c r="AC68" s="51"/>
      <c r="AD68" s="50">
        <v>0</v>
      </c>
      <c r="AE68" s="51"/>
      <c r="AF68" s="51"/>
      <c r="AG68" s="51"/>
      <c r="AH68" s="50">
        <v>0</v>
      </c>
      <c r="AI68" s="51"/>
      <c r="AJ68" s="51"/>
      <c r="AK68" s="51"/>
      <c r="AL68" s="51"/>
      <c r="AM68" s="51"/>
      <c r="AN68" s="51"/>
      <c r="AO68" s="51"/>
      <c r="AP68" s="50">
        <v>5809</v>
      </c>
      <c r="AQ68" s="51"/>
      <c r="AR68" s="51"/>
      <c r="AS68" s="51"/>
      <c r="AT68" s="50">
        <v>31911</v>
      </c>
      <c r="AU68" s="50">
        <v>1531</v>
      </c>
      <c r="AV68" s="51"/>
      <c r="AW68" s="50">
        <v>33442</v>
      </c>
      <c r="AX68" s="51"/>
      <c r="AY68" s="51"/>
      <c r="AZ68" s="51"/>
      <c r="BA68" s="50">
        <v>18787</v>
      </c>
      <c r="BB68" s="50">
        <v>14911</v>
      </c>
      <c r="BC68" s="51"/>
      <c r="BD68" s="50">
        <v>33698</v>
      </c>
      <c r="BE68" s="51"/>
      <c r="BF68" s="51"/>
      <c r="BG68" s="51"/>
      <c r="BH68" s="50">
        <v>5546</v>
      </c>
      <c r="BI68" s="51"/>
      <c r="BJ68" s="51"/>
      <c r="BK68" s="51"/>
      <c r="BL68" s="50">
        <v>0</v>
      </c>
      <c r="BM68" s="51"/>
      <c r="BN68" s="50">
        <v>7</v>
      </c>
      <c r="BO68" s="51"/>
      <c r="BP68" s="51"/>
      <c r="BQ68" s="51"/>
      <c r="BR68" s="50">
        <v>301</v>
      </c>
    </row>
    <row r="69" spans="1:70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</row>
    <row r="70" spans="1:70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</row>
    <row r="71" spans="1:70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/>
      <c r="T71" s="35">
        <v>0</v>
      </c>
      <c r="U71" s="35"/>
      <c r="V71" s="35"/>
      <c r="W71" s="35"/>
      <c r="X71" s="35">
        <v>0</v>
      </c>
      <c r="Y71" s="35"/>
      <c r="Z71" s="35"/>
      <c r="AA71" s="35"/>
      <c r="AB71" s="35">
        <v>0</v>
      </c>
      <c r="AC71" s="35"/>
      <c r="AD71" s="35">
        <v>0</v>
      </c>
      <c r="AE71" s="35"/>
      <c r="AF71" s="35"/>
      <c r="AG71" s="35"/>
      <c r="AH71" s="35">
        <v>0</v>
      </c>
      <c r="AI71" s="35"/>
      <c r="AJ71" s="35"/>
      <c r="AK71" s="35"/>
      <c r="AL71" s="35"/>
      <c r="AM71" s="35"/>
      <c r="AN71" s="35"/>
      <c r="AO71" s="35"/>
      <c r="AP71" s="35">
        <v>109</v>
      </c>
      <c r="AQ71" s="35"/>
      <c r="AR71" s="35"/>
      <c r="AS71" s="35"/>
      <c r="AT71" s="35">
        <v>180</v>
      </c>
      <c r="AU71" s="35">
        <v>17</v>
      </c>
      <c r="AV71" s="35"/>
      <c r="AW71" s="35">
        <v>197</v>
      </c>
      <c r="AX71" s="35"/>
      <c r="AY71" s="35"/>
      <c r="AZ71" s="35"/>
      <c r="BA71" s="35">
        <v>60</v>
      </c>
      <c r="BB71" s="35">
        <v>207</v>
      </c>
      <c r="BC71" s="35"/>
      <c r="BD71" s="35">
        <v>267</v>
      </c>
      <c r="BE71" s="35"/>
      <c r="BF71" s="35"/>
      <c r="BG71" s="35"/>
      <c r="BH71" s="35">
        <v>82</v>
      </c>
      <c r="BI71" s="35"/>
      <c r="BJ71" s="35"/>
      <c r="BK71" s="35"/>
      <c r="BL71" s="35">
        <v>43</v>
      </c>
      <c r="BM71" s="35"/>
      <c r="BN71" s="35">
        <v>0</v>
      </c>
      <c r="BO71" s="35"/>
      <c r="BP71" s="35"/>
      <c r="BQ71" s="35"/>
      <c r="BR71" s="35">
        <v>0</v>
      </c>
    </row>
    <row r="72" spans="1:70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6"/>
      <c r="M72" s="45">
        <v>0</v>
      </c>
      <c r="N72" s="46"/>
      <c r="O72" s="46"/>
      <c r="P72" s="46"/>
      <c r="Q72" s="45">
        <v>0</v>
      </c>
      <c r="R72" s="45">
        <v>0</v>
      </c>
      <c r="S72" s="46"/>
      <c r="T72" s="45">
        <v>0</v>
      </c>
      <c r="U72" s="46"/>
      <c r="V72" s="46"/>
      <c r="W72" s="46"/>
      <c r="X72" s="45">
        <v>0</v>
      </c>
      <c r="Y72" s="46"/>
      <c r="Z72" s="46"/>
      <c r="AA72" s="46"/>
      <c r="AB72" s="45">
        <v>0</v>
      </c>
      <c r="AC72" s="46"/>
      <c r="AD72" s="45">
        <v>0</v>
      </c>
      <c r="AE72" s="46"/>
      <c r="AF72" s="46"/>
      <c r="AG72" s="46"/>
      <c r="AH72" s="45">
        <v>0</v>
      </c>
      <c r="AI72" s="46"/>
      <c r="AJ72" s="46"/>
      <c r="AK72" s="46"/>
      <c r="AL72" s="46"/>
      <c r="AM72" s="46"/>
      <c r="AN72" s="46"/>
      <c r="AO72" s="46"/>
      <c r="AP72" s="45">
        <v>100</v>
      </c>
      <c r="AQ72" s="46"/>
      <c r="AR72" s="46"/>
      <c r="AS72" s="46"/>
      <c r="AT72" s="45">
        <v>224</v>
      </c>
      <c r="AU72" s="45">
        <v>8</v>
      </c>
      <c r="AV72" s="46"/>
      <c r="AW72" s="45">
        <v>232</v>
      </c>
      <c r="AX72" s="46"/>
      <c r="AY72" s="46"/>
      <c r="AZ72" s="46"/>
      <c r="BA72" s="45">
        <v>49</v>
      </c>
      <c r="BB72" s="45">
        <v>229</v>
      </c>
      <c r="BC72" s="46"/>
      <c r="BD72" s="45">
        <v>278</v>
      </c>
      <c r="BE72" s="46"/>
      <c r="BF72" s="46"/>
      <c r="BG72" s="46"/>
      <c r="BH72" s="45">
        <v>54</v>
      </c>
      <c r="BI72" s="46"/>
      <c r="BJ72" s="46"/>
      <c r="BK72" s="46"/>
      <c r="BL72" s="45">
        <v>0</v>
      </c>
      <c r="BM72" s="46"/>
      <c r="BN72" s="45">
        <v>0</v>
      </c>
      <c r="BO72" s="46"/>
      <c r="BP72" s="46"/>
      <c r="BQ72" s="46"/>
      <c r="BR72" s="45">
        <v>0</v>
      </c>
    </row>
    <row r="73" spans="1:70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</row>
    <row r="74" spans="1:70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1"/>
      <c r="M74" s="50">
        <v>0</v>
      </c>
      <c r="N74" s="51"/>
      <c r="O74" s="51"/>
      <c r="P74" s="51"/>
      <c r="Q74" s="50">
        <v>0</v>
      </c>
      <c r="R74" s="50">
        <v>0</v>
      </c>
      <c r="S74" s="51"/>
      <c r="T74" s="50">
        <v>0</v>
      </c>
      <c r="U74" s="51"/>
      <c r="V74" s="51"/>
      <c r="W74" s="51"/>
      <c r="X74" s="50">
        <v>0</v>
      </c>
      <c r="Y74" s="51"/>
      <c r="Z74" s="51"/>
      <c r="AA74" s="51"/>
      <c r="AB74" s="50">
        <v>0</v>
      </c>
      <c r="AC74" s="51"/>
      <c r="AD74" s="50">
        <v>0</v>
      </c>
      <c r="AE74" s="51"/>
      <c r="AF74" s="51"/>
      <c r="AG74" s="51"/>
      <c r="AH74" s="50">
        <v>0</v>
      </c>
      <c r="AI74" s="51"/>
      <c r="AJ74" s="51"/>
      <c r="AK74" s="51"/>
      <c r="AL74" s="51"/>
      <c r="AM74" s="51"/>
      <c r="AN74" s="51"/>
      <c r="AO74" s="51"/>
      <c r="AP74" s="50">
        <v>209</v>
      </c>
      <c r="AQ74" s="51"/>
      <c r="AR74" s="51"/>
      <c r="AS74" s="51"/>
      <c r="AT74" s="50">
        <v>404</v>
      </c>
      <c r="AU74" s="50">
        <v>25</v>
      </c>
      <c r="AV74" s="51"/>
      <c r="AW74" s="50">
        <v>429</v>
      </c>
      <c r="AX74" s="51"/>
      <c r="AY74" s="51"/>
      <c r="AZ74" s="51"/>
      <c r="BA74" s="50">
        <v>109</v>
      </c>
      <c r="BB74" s="50">
        <v>436</v>
      </c>
      <c r="BC74" s="51"/>
      <c r="BD74" s="50">
        <v>545</v>
      </c>
      <c r="BE74" s="51"/>
      <c r="BF74" s="51"/>
      <c r="BG74" s="51"/>
      <c r="BH74" s="50">
        <v>136</v>
      </c>
      <c r="BI74" s="51"/>
      <c r="BJ74" s="51"/>
      <c r="BK74" s="51"/>
      <c r="BL74" s="50">
        <v>43</v>
      </c>
      <c r="BM74" s="51"/>
      <c r="BN74" s="50">
        <v>0</v>
      </c>
      <c r="BO74" s="51"/>
      <c r="BP74" s="51"/>
      <c r="BQ74" s="51"/>
      <c r="BR74" s="50">
        <v>0</v>
      </c>
    </row>
    <row r="75" spans="1:70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</row>
    <row r="76" spans="1:70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</row>
    <row r="77" spans="1:70" ht="20.100000000000001" customHeight="1" x14ac:dyDescent="0.2">
      <c r="D77" s="2" t="s">
        <v>115</v>
      </c>
      <c r="F77" s="35">
        <v>0</v>
      </c>
      <c r="G77" s="35"/>
      <c r="H77" s="35"/>
      <c r="I77" s="35"/>
      <c r="J77" s="35">
        <v>2</v>
      </c>
      <c r="K77" s="35">
        <v>0</v>
      </c>
      <c r="L77" s="35"/>
      <c r="M77" s="35">
        <v>2</v>
      </c>
      <c r="N77" s="35"/>
      <c r="O77" s="35"/>
      <c r="P77" s="35"/>
      <c r="Q77" s="35">
        <v>2</v>
      </c>
      <c r="R77" s="35">
        <v>0</v>
      </c>
      <c r="S77" s="35"/>
      <c r="T77" s="35">
        <v>2</v>
      </c>
      <c r="U77" s="35"/>
      <c r="V77" s="35"/>
      <c r="W77" s="35"/>
      <c r="X77" s="35">
        <v>0</v>
      </c>
      <c r="Y77" s="35"/>
      <c r="Z77" s="35"/>
      <c r="AA77" s="35"/>
      <c r="AB77" s="35">
        <v>0</v>
      </c>
      <c r="AC77" s="35"/>
      <c r="AD77" s="35">
        <v>0</v>
      </c>
      <c r="AE77" s="35"/>
      <c r="AF77" s="35"/>
      <c r="AG77" s="35"/>
      <c r="AH77" s="35">
        <v>0</v>
      </c>
      <c r="AI77" s="35"/>
      <c r="AJ77" s="35"/>
      <c r="AK77" s="35"/>
      <c r="AL77" s="35"/>
      <c r="AM77" s="35"/>
      <c r="AN77" s="35"/>
      <c r="AO77" s="35"/>
      <c r="AP77" s="35">
        <v>0</v>
      </c>
      <c r="AQ77" s="35"/>
      <c r="AR77" s="35"/>
      <c r="AS77" s="35"/>
      <c r="AT77" s="35">
        <v>13</v>
      </c>
      <c r="AU77" s="35">
        <v>1</v>
      </c>
      <c r="AV77" s="35"/>
      <c r="AW77" s="35">
        <v>14</v>
      </c>
      <c r="AX77" s="35"/>
      <c r="AY77" s="35"/>
      <c r="AZ77" s="35"/>
      <c r="BA77" s="35">
        <v>14</v>
      </c>
      <c r="BB77" s="35">
        <v>0</v>
      </c>
      <c r="BC77" s="35"/>
      <c r="BD77" s="35">
        <v>14</v>
      </c>
      <c r="BE77" s="35"/>
      <c r="BF77" s="35"/>
      <c r="BG77" s="35"/>
      <c r="BH77" s="35">
        <v>0</v>
      </c>
      <c r="BI77" s="35"/>
      <c r="BJ77" s="35"/>
      <c r="BK77" s="35"/>
      <c r="BL77" s="35">
        <v>0</v>
      </c>
      <c r="BM77" s="35"/>
      <c r="BN77" s="35">
        <v>0</v>
      </c>
      <c r="BO77" s="35"/>
      <c r="BP77" s="35"/>
      <c r="BQ77" s="35"/>
      <c r="BR77" s="35">
        <v>0</v>
      </c>
    </row>
    <row r="78" spans="1:70" ht="20.100000000000001" customHeight="1" x14ac:dyDescent="0.2">
      <c r="D78" s="44" t="s">
        <v>116</v>
      </c>
      <c r="F78" s="45">
        <v>0</v>
      </c>
      <c r="G78" s="46"/>
      <c r="H78" s="46"/>
      <c r="I78" s="46"/>
      <c r="J78" s="45">
        <v>2</v>
      </c>
      <c r="K78" s="45">
        <v>0</v>
      </c>
      <c r="L78" s="46"/>
      <c r="M78" s="45">
        <v>2</v>
      </c>
      <c r="N78" s="46"/>
      <c r="O78" s="46"/>
      <c r="P78" s="46"/>
      <c r="Q78" s="45">
        <v>2</v>
      </c>
      <c r="R78" s="45">
        <v>0</v>
      </c>
      <c r="S78" s="46"/>
      <c r="T78" s="45">
        <v>2</v>
      </c>
      <c r="U78" s="46"/>
      <c r="V78" s="46"/>
      <c r="W78" s="46"/>
      <c r="X78" s="45">
        <v>0</v>
      </c>
      <c r="Y78" s="46"/>
      <c r="Z78" s="46"/>
      <c r="AA78" s="46"/>
      <c r="AB78" s="45">
        <v>0</v>
      </c>
      <c r="AC78" s="46"/>
      <c r="AD78" s="45">
        <v>0</v>
      </c>
      <c r="AE78" s="46"/>
      <c r="AF78" s="46"/>
      <c r="AG78" s="46"/>
      <c r="AH78" s="45">
        <v>0</v>
      </c>
      <c r="AI78" s="46"/>
      <c r="AJ78" s="46"/>
      <c r="AK78" s="46"/>
      <c r="AL78" s="46"/>
      <c r="AM78" s="46"/>
      <c r="AN78" s="46"/>
      <c r="AO78" s="46"/>
      <c r="AP78" s="45">
        <v>0</v>
      </c>
      <c r="AQ78" s="46"/>
      <c r="AR78" s="46"/>
      <c r="AS78" s="46"/>
      <c r="AT78" s="45">
        <v>6</v>
      </c>
      <c r="AU78" s="45">
        <v>1</v>
      </c>
      <c r="AV78" s="46"/>
      <c r="AW78" s="45">
        <v>7</v>
      </c>
      <c r="AX78" s="46"/>
      <c r="AY78" s="46"/>
      <c r="AZ78" s="46"/>
      <c r="BA78" s="45">
        <v>7</v>
      </c>
      <c r="BB78" s="45">
        <v>0</v>
      </c>
      <c r="BC78" s="46"/>
      <c r="BD78" s="45">
        <v>7</v>
      </c>
      <c r="BE78" s="46"/>
      <c r="BF78" s="46"/>
      <c r="BG78" s="46"/>
      <c r="BH78" s="45">
        <v>0</v>
      </c>
      <c r="BI78" s="46"/>
      <c r="BJ78" s="46"/>
      <c r="BK78" s="46"/>
      <c r="BL78" s="45">
        <v>0</v>
      </c>
      <c r="BM78" s="46"/>
      <c r="BN78" s="45">
        <v>0</v>
      </c>
      <c r="BO78" s="46"/>
      <c r="BP78" s="46"/>
      <c r="BQ78" s="46"/>
      <c r="BR78" s="45">
        <v>0</v>
      </c>
    </row>
    <row r="79" spans="1:70" ht="20.100000000000001" customHeight="1" x14ac:dyDescent="0.2">
      <c r="D79" s="2" t="s">
        <v>132</v>
      </c>
      <c r="F79" s="35">
        <v>0</v>
      </c>
      <c r="G79" s="35"/>
      <c r="H79" s="35"/>
      <c r="I79" s="35"/>
      <c r="J79" s="35">
        <v>0</v>
      </c>
      <c r="K79" s="35">
        <v>0</v>
      </c>
      <c r="L79" s="35"/>
      <c r="M79" s="35">
        <v>0</v>
      </c>
      <c r="N79" s="35"/>
      <c r="O79" s="35"/>
      <c r="P79" s="35"/>
      <c r="Q79" s="35">
        <v>0</v>
      </c>
      <c r="R79" s="35">
        <v>0</v>
      </c>
      <c r="S79" s="35"/>
      <c r="T79" s="35">
        <v>0</v>
      </c>
      <c r="U79" s="35"/>
      <c r="V79" s="35"/>
      <c r="W79" s="35"/>
      <c r="X79" s="35">
        <v>0</v>
      </c>
      <c r="Y79" s="35"/>
      <c r="Z79" s="35"/>
      <c r="AA79" s="35"/>
      <c r="AB79" s="35">
        <v>0</v>
      </c>
      <c r="AC79" s="35"/>
      <c r="AD79" s="35">
        <v>0</v>
      </c>
      <c r="AE79" s="35"/>
      <c r="AF79" s="35"/>
      <c r="AG79" s="35"/>
      <c r="AH79" s="35">
        <v>0</v>
      </c>
      <c r="AI79" s="35"/>
      <c r="AJ79" s="35"/>
      <c r="AK79" s="35"/>
      <c r="AL79" s="35"/>
      <c r="AM79" s="35"/>
      <c r="AN79" s="35"/>
      <c r="AO79" s="35"/>
      <c r="AP79" s="35">
        <v>0</v>
      </c>
      <c r="AQ79" s="35"/>
      <c r="AR79" s="35"/>
      <c r="AS79" s="35"/>
      <c r="AT79" s="35">
        <v>0</v>
      </c>
      <c r="AU79" s="35">
        <v>0</v>
      </c>
      <c r="AV79" s="35"/>
      <c r="AW79" s="35">
        <v>0</v>
      </c>
      <c r="AX79" s="35"/>
      <c r="AY79" s="35"/>
      <c r="AZ79" s="35"/>
      <c r="BA79" s="35">
        <v>0</v>
      </c>
      <c r="BB79" s="35">
        <v>0</v>
      </c>
      <c r="BC79" s="35"/>
      <c r="BD79" s="35">
        <v>0</v>
      </c>
      <c r="BE79" s="35"/>
      <c r="BF79" s="35"/>
      <c r="BG79" s="35"/>
      <c r="BH79" s="35">
        <v>0</v>
      </c>
      <c r="BI79" s="35"/>
      <c r="BJ79" s="35"/>
      <c r="BK79" s="35"/>
      <c r="BL79" s="35">
        <v>0</v>
      </c>
      <c r="BM79" s="35"/>
      <c r="BN79" s="35">
        <v>0</v>
      </c>
      <c r="BO79" s="35"/>
      <c r="BP79" s="35"/>
      <c r="BQ79" s="35"/>
      <c r="BR79" s="35">
        <v>0</v>
      </c>
    </row>
    <row r="80" spans="1:70" ht="20.100000000000001" customHeight="1" x14ac:dyDescent="0.2">
      <c r="D80" s="44" t="s">
        <v>118</v>
      </c>
      <c r="F80" s="45">
        <v>0</v>
      </c>
      <c r="G80" s="46"/>
      <c r="H80" s="46"/>
      <c r="I80" s="46"/>
      <c r="J80" s="45">
        <v>0</v>
      </c>
      <c r="K80" s="45">
        <v>0</v>
      </c>
      <c r="L80" s="46"/>
      <c r="M80" s="45">
        <v>0</v>
      </c>
      <c r="N80" s="46"/>
      <c r="O80" s="46"/>
      <c r="P80" s="46"/>
      <c r="Q80" s="45">
        <v>0</v>
      </c>
      <c r="R80" s="45">
        <v>0</v>
      </c>
      <c r="S80" s="46"/>
      <c r="T80" s="45">
        <v>0</v>
      </c>
      <c r="U80" s="46"/>
      <c r="V80" s="46"/>
      <c r="W80" s="46"/>
      <c r="X80" s="45">
        <v>0</v>
      </c>
      <c r="Y80" s="46"/>
      <c r="Z80" s="46"/>
      <c r="AA80" s="46"/>
      <c r="AB80" s="45">
        <v>0</v>
      </c>
      <c r="AC80" s="46"/>
      <c r="AD80" s="45">
        <v>0</v>
      </c>
      <c r="AE80" s="46"/>
      <c r="AF80" s="46"/>
      <c r="AG80" s="46"/>
      <c r="AH80" s="45">
        <v>0</v>
      </c>
      <c r="AI80" s="46"/>
      <c r="AJ80" s="46"/>
      <c r="AK80" s="46"/>
      <c r="AL80" s="46"/>
      <c r="AM80" s="46"/>
      <c r="AN80" s="46"/>
      <c r="AO80" s="46"/>
      <c r="AP80" s="45">
        <v>0</v>
      </c>
      <c r="AQ80" s="46"/>
      <c r="AR80" s="46"/>
      <c r="AS80" s="46"/>
      <c r="AT80" s="45">
        <v>0</v>
      </c>
      <c r="AU80" s="45">
        <v>0</v>
      </c>
      <c r="AV80" s="46"/>
      <c r="AW80" s="45">
        <v>0</v>
      </c>
      <c r="AX80" s="46"/>
      <c r="AY80" s="46"/>
      <c r="AZ80" s="46"/>
      <c r="BA80" s="45">
        <v>0</v>
      </c>
      <c r="BB80" s="45">
        <v>0</v>
      </c>
      <c r="BC80" s="46"/>
      <c r="BD80" s="45">
        <v>0</v>
      </c>
      <c r="BE80" s="46"/>
      <c r="BF80" s="46"/>
      <c r="BG80" s="46"/>
      <c r="BH80" s="45">
        <v>0</v>
      </c>
      <c r="BI80" s="46"/>
      <c r="BJ80" s="46"/>
      <c r="BK80" s="46"/>
      <c r="BL80" s="45">
        <v>0</v>
      </c>
      <c r="BM80" s="46"/>
      <c r="BN80" s="45">
        <v>0</v>
      </c>
      <c r="BO80" s="46"/>
      <c r="BP80" s="46"/>
      <c r="BQ80" s="46"/>
      <c r="BR80" s="45">
        <v>0</v>
      </c>
    </row>
    <row r="81" spans="1:70" ht="20.100000000000001" customHeight="1" x14ac:dyDescent="0.2">
      <c r="D81" s="2" t="s">
        <v>133</v>
      </c>
      <c r="F81" s="35">
        <v>0</v>
      </c>
      <c r="G81" s="35"/>
      <c r="H81" s="35"/>
      <c r="I81" s="35"/>
      <c r="J81" s="35">
        <v>0</v>
      </c>
      <c r="K81" s="35">
        <v>0</v>
      </c>
      <c r="L81" s="35"/>
      <c r="M81" s="35">
        <v>0</v>
      </c>
      <c r="N81" s="35"/>
      <c r="O81" s="35"/>
      <c r="P81" s="35"/>
      <c r="Q81" s="35">
        <v>0</v>
      </c>
      <c r="R81" s="35">
        <v>0</v>
      </c>
      <c r="S81" s="35"/>
      <c r="T81" s="35">
        <v>0</v>
      </c>
      <c r="U81" s="35"/>
      <c r="V81" s="35"/>
      <c r="W81" s="35"/>
      <c r="X81" s="35">
        <v>0</v>
      </c>
      <c r="Y81" s="35"/>
      <c r="Z81" s="35"/>
      <c r="AA81" s="35"/>
      <c r="AB81" s="35">
        <v>0</v>
      </c>
      <c r="AC81" s="35"/>
      <c r="AD81" s="35">
        <v>0</v>
      </c>
      <c r="AE81" s="35"/>
      <c r="AF81" s="35"/>
      <c r="AG81" s="35"/>
      <c r="AH81" s="35">
        <v>0</v>
      </c>
      <c r="AI81" s="35"/>
      <c r="AJ81" s="35"/>
      <c r="AK81" s="35"/>
      <c r="AL81" s="35"/>
      <c r="AM81" s="35"/>
      <c r="AN81" s="35"/>
      <c r="AO81" s="35"/>
      <c r="AP81" s="35">
        <v>0</v>
      </c>
      <c r="AQ81" s="35"/>
      <c r="AR81" s="35"/>
      <c r="AS81" s="35"/>
      <c r="AT81" s="35">
        <v>0</v>
      </c>
      <c r="AU81" s="35">
        <v>0</v>
      </c>
      <c r="AV81" s="35"/>
      <c r="AW81" s="35">
        <v>0</v>
      </c>
      <c r="AX81" s="35"/>
      <c r="AY81" s="35"/>
      <c r="AZ81" s="35"/>
      <c r="BA81" s="35">
        <v>0</v>
      </c>
      <c r="BB81" s="35">
        <v>0</v>
      </c>
      <c r="BC81" s="35"/>
      <c r="BD81" s="35">
        <v>0</v>
      </c>
      <c r="BE81" s="35"/>
      <c r="BF81" s="35"/>
      <c r="BG81" s="35"/>
      <c r="BH81" s="35">
        <v>0</v>
      </c>
      <c r="BI81" s="35"/>
      <c r="BJ81" s="35"/>
      <c r="BK81" s="35"/>
      <c r="BL81" s="35">
        <v>0</v>
      </c>
      <c r="BM81" s="35"/>
      <c r="BN81" s="35">
        <v>0</v>
      </c>
      <c r="BO81" s="35"/>
      <c r="BP81" s="35"/>
      <c r="BQ81" s="35"/>
      <c r="BR81" s="35">
        <v>0</v>
      </c>
    </row>
    <row r="82" spans="1:70" ht="20.100000000000001" customHeight="1" x14ac:dyDescent="0.2">
      <c r="D82" s="44" t="s">
        <v>134</v>
      </c>
      <c r="F82" s="45">
        <v>0</v>
      </c>
      <c r="G82" s="46"/>
      <c r="H82" s="46"/>
      <c r="I82" s="46"/>
      <c r="J82" s="45">
        <v>2</v>
      </c>
      <c r="K82" s="45">
        <v>0</v>
      </c>
      <c r="L82" s="46"/>
      <c r="M82" s="45">
        <v>2</v>
      </c>
      <c r="N82" s="46"/>
      <c r="O82" s="46"/>
      <c r="P82" s="46"/>
      <c r="Q82" s="45">
        <v>2</v>
      </c>
      <c r="R82" s="45">
        <v>0</v>
      </c>
      <c r="S82" s="46"/>
      <c r="T82" s="45">
        <v>2</v>
      </c>
      <c r="U82" s="46"/>
      <c r="V82" s="46"/>
      <c r="W82" s="46"/>
      <c r="X82" s="45">
        <v>0</v>
      </c>
      <c r="Y82" s="46"/>
      <c r="Z82" s="46"/>
      <c r="AA82" s="46"/>
      <c r="AB82" s="45">
        <v>0</v>
      </c>
      <c r="AC82" s="46"/>
      <c r="AD82" s="45">
        <v>0</v>
      </c>
      <c r="AE82" s="46"/>
      <c r="AF82" s="46"/>
      <c r="AG82" s="46"/>
      <c r="AH82" s="45">
        <v>0</v>
      </c>
      <c r="AI82" s="46"/>
      <c r="AJ82" s="46"/>
      <c r="AK82" s="46"/>
      <c r="AL82" s="46"/>
      <c r="AM82" s="46"/>
      <c r="AN82" s="46"/>
      <c r="AO82" s="46"/>
      <c r="AP82" s="45">
        <v>0</v>
      </c>
      <c r="AQ82" s="46"/>
      <c r="AR82" s="46"/>
      <c r="AS82" s="46"/>
      <c r="AT82" s="45">
        <v>4</v>
      </c>
      <c r="AU82" s="45">
        <v>0</v>
      </c>
      <c r="AV82" s="46"/>
      <c r="AW82" s="45">
        <v>4</v>
      </c>
      <c r="AX82" s="46"/>
      <c r="AY82" s="46"/>
      <c r="AZ82" s="46"/>
      <c r="BA82" s="45">
        <v>4</v>
      </c>
      <c r="BB82" s="45">
        <v>0</v>
      </c>
      <c r="BC82" s="46"/>
      <c r="BD82" s="45">
        <v>4</v>
      </c>
      <c r="BE82" s="46"/>
      <c r="BF82" s="46"/>
      <c r="BG82" s="46"/>
      <c r="BH82" s="45">
        <v>0</v>
      </c>
      <c r="BI82" s="46"/>
      <c r="BJ82" s="46"/>
      <c r="BK82" s="46"/>
      <c r="BL82" s="45">
        <v>0</v>
      </c>
      <c r="BM82" s="46"/>
      <c r="BN82" s="45">
        <v>0</v>
      </c>
      <c r="BO82" s="46"/>
      <c r="BP82" s="46"/>
      <c r="BQ82" s="46"/>
      <c r="BR82" s="45">
        <v>0</v>
      </c>
    </row>
    <row r="83" spans="1:70" ht="20.100000000000001" customHeight="1" x14ac:dyDescent="0.2">
      <c r="D83" s="2" t="s">
        <v>135</v>
      </c>
      <c r="F83" s="35">
        <v>0</v>
      </c>
      <c r="G83" s="35"/>
      <c r="H83" s="35"/>
      <c r="I83" s="35"/>
      <c r="J83" s="35">
        <v>0</v>
      </c>
      <c r="K83" s="35">
        <v>0</v>
      </c>
      <c r="L83" s="35"/>
      <c r="M83" s="35">
        <v>0</v>
      </c>
      <c r="N83" s="35"/>
      <c r="O83" s="35"/>
      <c r="P83" s="35"/>
      <c r="Q83" s="35">
        <v>0</v>
      </c>
      <c r="R83" s="35">
        <v>0</v>
      </c>
      <c r="S83" s="35"/>
      <c r="T83" s="35">
        <v>0</v>
      </c>
      <c r="U83" s="35"/>
      <c r="V83" s="35"/>
      <c r="W83" s="35"/>
      <c r="X83" s="35">
        <v>0</v>
      </c>
      <c r="Y83" s="35"/>
      <c r="Z83" s="35"/>
      <c r="AA83" s="35"/>
      <c r="AB83" s="35">
        <v>0</v>
      </c>
      <c r="AC83" s="35"/>
      <c r="AD83" s="35">
        <v>0</v>
      </c>
      <c r="AE83" s="35"/>
      <c r="AF83" s="35"/>
      <c r="AG83" s="35"/>
      <c r="AH83" s="35">
        <v>0</v>
      </c>
      <c r="AI83" s="35"/>
      <c r="AJ83" s="35"/>
      <c r="AK83" s="35"/>
      <c r="AL83" s="35"/>
      <c r="AM83" s="35"/>
      <c r="AN83" s="35"/>
      <c r="AO83" s="35"/>
      <c r="AP83" s="35">
        <v>0</v>
      </c>
      <c r="AQ83" s="35"/>
      <c r="AR83" s="35"/>
      <c r="AS83" s="35"/>
      <c r="AT83" s="35">
        <v>0</v>
      </c>
      <c r="AU83" s="35">
        <v>0</v>
      </c>
      <c r="AV83" s="35"/>
      <c r="AW83" s="35">
        <v>0</v>
      </c>
      <c r="AX83" s="35"/>
      <c r="AY83" s="35"/>
      <c r="AZ83" s="35"/>
      <c r="BA83" s="35">
        <v>0</v>
      </c>
      <c r="BB83" s="35">
        <v>0</v>
      </c>
      <c r="BC83" s="35"/>
      <c r="BD83" s="35">
        <v>0</v>
      </c>
      <c r="BE83" s="35"/>
      <c r="BF83" s="35"/>
      <c r="BG83" s="35"/>
      <c r="BH83" s="35">
        <v>0</v>
      </c>
      <c r="BI83" s="35"/>
      <c r="BJ83" s="35"/>
      <c r="BK83" s="35"/>
      <c r="BL83" s="35">
        <v>0</v>
      </c>
      <c r="BM83" s="35"/>
      <c r="BN83" s="35">
        <v>0</v>
      </c>
      <c r="BO83" s="35"/>
      <c r="BP83" s="35"/>
      <c r="BQ83" s="35"/>
      <c r="BR83" s="35">
        <v>0</v>
      </c>
    </row>
    <row r="84" spans="1:70" ht="20.100000000000001" customHeight="1" x14ac:dyDescent="0.2">
      <c r="D84" s="44" t="s">
        <v>122</v>
      </c>
      <c r="F84" s="45">
        <v>0</v>
      </c>
      <c r="G84" s="46"/>
      <c r="H84" s="46"/>
      <c r="I84" s="46"/>
      <c r="J84" s="45">
        <v>0</v>
      </c>
      <c r="K84" s="45">
        <v>0</v>
      </c>
      <c r="L84" s="46"/>
      <c r="M84" s="45">
        <v>0</v>
      </c>
      <c r="N84" s="46"/>
      <c r="O84" s="46"/>
      <c r="P84" s="46"/>
      <c r="Q84" s="45">
        <v>0</v>
      </c>
      <c r="R84" s="45">
        <v>0</v>
      </c>
      <c r="S84" s="46"/>
      <c r="T84" s="45">
        <v>0</v>
      </c>
      <c r="U84" s="46"/>
      <c r="V84" s="46"/>
      <c r="W84" s="46"/>
      <c r="X84" s="45">
        <v>0</v>
      </c>
      <c r="Y84" s="46"/>
      <c r="Z84" s="46"/>
      <c r="AA84" s="46"/>
      <c r="AB84" s="45">
        <v>0</v>
      </c>
      <c r="AC84" s="46"/>
      <c r="AD84" s="45">
        <v>0</v>
      </c>
      <c r="AE84" s="46"/>
      <c r="AF84" s="46"/>
      <c r="AG84" s="46"/>
      <c r="AH84" s="45">
        <v>0</v>
      </c>
      <c r="AI84" s="46"/>
      <c r="AJ84" s="46"/>
      <c r="AK84" s="46"/>
      <c r="AL84" s="46"/>
      <c r="AM84" s="46"/>
      <c r="AN84" s="46"/>
      <c r="AO84" s="46"/>
      <c r="AP84" s="45">
        <v>0</v>
      </c>
      <c r="AQ84" s="46"/>
      <c r="AR84" s="46"/>
      <c r="AS84" s="46"/>
      <c r="AT84" s="45">
        <v>9</v>
      </c>
      <c r="AU84" s="45">
        <v>1</v>
      </c>
      <c r="AV84" s="46"/>
      <c r="AW84" s="45">
        <v>10</v>
      </c>
      <c r="AX84" s="46"/>
      <c r="AY84" s="46"/>
      <c r="AZ84" s="46"/>
      <c r="BA84" s="45">
        <v>9</v>
      </c>
      <c r="BB84" s="45">
        <v>1</v>
      </c>
      <c r="BC84" s="46"/>
      <c r="BD84" s="45">
        <v>10</v>
      </c>
      <c r="BE84" s="46"/>
      <c r="BF84" s="46"/>
      <c r="BG84" s="46"/>
      <c r="BH84" s="45">
        <v>0</v>
      </c>
      <c r="BI84" s="46"/>
      <c r="BJ84" s="46"/>
      <c r="BK84" s="46"/>
      <c r="BL84" s="45">
        <v>0</v>
      </c>
      <c r="BM84" s="46"/>
      <c r="BN84" s="45">
        <v>0</v>
      </c>
      <c r="BO84" s="46"/>
      <c r="BP84" s="46"/>
      <c r="BQ84" s="46"/>
      <c r="BR84" s="45">
        <v>0</v>
      </c>
    </row>
    <row r="85" spans="1:70" ht="20.100000000000001" customHeight="1" x14ac:dyDescent="0.2">
      <c r="D85" s="2" t="s">
        <v>123</v>
      </c>
      <c r="F85" s="35">
        <v>0</v>
      </c>
      <c r="G85" s="35"/>
      <c r="H85" s="35"/>
      <c r="I85" s="35"/>
      <c r="J85" s="35">
        <v>1</v>
      </c>
      <c r="K85" s="35">
        <v>0</v>
      </c>
      <c r="L85" s="35"/>
      <c r="M85" s="35">
        <v>1</v>
      </c>
      <c r="N85" s="35"/>
      <c r="O85" s="35"/>
      <c r="P85" s="35"/>
      <c r="Q85" s="35">
        <v>0</v>
      </c>
      <c r="R85" s="35">
        <v>1</v>
      </c>
      <c r="S85" s="35"/>
      <c r="T85" s="35">
        <v>1</v>
      </c>
      <c r="U85" s="35"/>
      <c r="V85" s="35"/>
      <c r="W85" s="35"/>
      <c r="X85" s="35">
        <v>0</v>
      </c>
      <c r="Y85" s="35"/>
      <c r="Z85" s="35"/>
      <c r="AA85" s="35"/>
      <c r="AB85" s="35">
        <v>0</v>
      </c>
      <c r="AC85" s="35"/>
      <c r="AD85" s="35">
        <v>0</v>
      </c>
      <c r="AE85" s="35"/>
      <c r="AF85" s="35"/>
      <c r="AG85" s="35"/>
      <c r="AH85" s="35">
        <v>0</v>
      </c>
      <c r="AI85" s="35"/>
      <c r="AJ85" s="35"/>
      <c r="AK85" s="35"/>
      <c r="AL85" s="35"/>
      <c r="AM85" s="35"/>
      <c r="AN85" s="35"/>
      <c r="AO85" s="35"/>
      <c r="AP85" s="35">
        <v>0</v>
      </c>
      <c r="AQ85" s="35"/>
      <c r="AR85" s="35"/>
      <c r="AS85" s="35"/>
      <c r="AT85" s="35">
        <v>1</v>
      </c>
      <c r="AU85" s="35">
        <v>0</v>
      </c>
      <c r="AV85" s="35"/>
      <c r="AW85" s="35">
        <v>1</v>
      </c>
      <c r="AX85" s="35"/>
      <c r="AY85" s="35"/>
      <c r="AZ85" s="35"/>
      <c r="BA85" s="35">
        <v>1</v>
      </c>
      <c r="BB85" s="35">
        <v>0</v>
      </c>
      <c r="BC85" s="35"/>
      <c r="BD85" s="35">
        <v>1</v>
      </c>
      <c r="BE85" s="35"/>
      <c r="BF85" s="35"/>
      <c r="BG85" s="35"/>
      <c r="BH85" s="35">
        <v>0</v>
      </c>
      <c r="BI85" s="35"/>
      <c r="BJ85" s="35"/>
      <c r="BK85" s="35"/>
      <c r="BL85" s="35">
        <v>0</v>
      </c>
      <c r="BM85" s="35"/>
      <c r="BN85" s="35">
        <v>0</v>
      </c>
      <c r="BO85" s="35"/>
      <c r="BP85" s="35"/>
      <c r="BQ85" s="35"/>
      <c r="BR85" s="35">
        <v>0</v>
      </c>
    </row>
    <row r="86" spans="1:70" ht="20.100000000000001" customHeight="1" x14ac:dyDescent="0.2">
      <c r="D86" s="44" t="s">
        <v>136</v>
      </c>
      <c r="F86" s="45">
        <v>0</v>
      </c>
      <c r="G86" s="46"/>
      <c r="H86" s="46"/>
      <c r="I86" s="46"/>
      <c r="J86" s="45">
        <v>0</v>
      </c>
      <c r="K86" s="45">
        <v>0</v>
      </c>
      <c r="L86" s="46"/>
      <c r="M86" s="45">
        <v>0</v>
      </c>
      <c r="N86" s="46"/>
      <c r="O86" s="46"/>
      <c r="P86" s="46"/>
      <c r="Q86" s="45">
        <v>0</v>
      </c>
      <c r="R86" s="45">
        <v>0</v>
      </c>
      <c r="S86" s="46"/>
      <c r="T86" s="45">
        <v>0</v>
      </c>
      <c r="U86" s="46"/>
      <c r="V86" s="46"/>
      <c r="W86" s="46"/>
      <c r="X86" s="45">
        <v>0</v>
      </c>
      <c r="Y86" s="46"/>
      <c r="Z86" s="46"/>
      <c r="AA86" s="46"/>
      <c r="AB86" s="45">
        <v>0</v>
      </c>
      <c r="AC86" s="46"/>
      <c r="AD86" s="45">
        <v>0</v>
      </c>
      <c r="AE86" s="46"/>
      <c r="AF86" s="46"/>
      <c r="AG86" s="46"/>
      <c r="AH86" s="45">
        <v>0</v>
      </c>
      <c r="AI86" s="46"/>
      <c r="AJ86" s="46"/>
      <c r="AK86" s="46"/>
      <c r="AL86" s="46"/>
      <c r="AM86" s="46"/>
      <c r="AN86" s="46"/>
      <c r="AO86" s="46"/>
      <c r="AP86" s="45">
        <v>0</v>
      </c>
      <c r="AQ86" s="46"/>
      <c r="AR86" s="46"/>
      <c r="AS86" s="46"/>
      <c r="AT86" s="45">
        <v>0</v>
      </c>
      <c r="AU86" s="45">
        <v>0</v>
      </c>
      <c r="AV86" s="46"/>
      <c r="AW86" s="45">
        <v>0</v>
      </c>
      <c r="AX86" s="46"/>
      <c r="AY86" s="46"/>
      <c r="AZ86" s="46"/>
      <c r="BA86" s="45">
        <v>0</v>
      </c>
      <c r="BB86" s="45">
        <v>0</v>
      </c>
      <c r="BC86" s="46"/>
      <c r="BD86" s="45">
        <v>0</v>
      </c>
      <c r="BE86" s="46"/>
      <c r="BF86" s="46"/>
      <c r="BG86" s="46"/>
      <c r="BH86" s="45">
        <v>0</v>
      </c>
      <c r="BI86" s="46"/>
      <c r="BJ86" s="46"/>
      <c r="BK86" s="46"/>
      <c r="BL86" s="45">
        <v>0</v>
      </c>
      <c r="BM86" s="46"/>
      <c r="BN86" s="45">
        <v>0</v>
      </c>
      <c r="BO86" s="46"/>
      <c r="BP86" s="46"/>
      <c r="BQ86" s="46"/>
      <c r="BR86" s="45">
        <v>0</v>
      </c>
    </row>
    <row r="87" spans="1:70" ht="20.100000000000001" customHeight="1" x14ac:dyDescent="0.2">
      <c r="D87" s="2" t="s">
        <v>125</v>
      </c>
      <c r="F87" s="35">
        <v>0</v>
      </c>
      <c r="G87" s="35"/>
      <c r="H87" s="35"/>
      <c r="I87" s="35"/>
      <c r="J87" s="35">
        <v>0</v>
      </c>
      <c r="K87" s="35">
        <v>0</v>
      </c>
      <c r="L87" s="35"/>
      <c r="M87" s="35">
        <v>0</v>
      </c>
      <c r="N87" s="35"/>
      <c r="O87" s="35"/>
      <c r="P87" s="35"/>
      <c r="Q87" s="35">
        <v>0</v>
      </c>
      <c r="R87" s="35">
        <v>0</v>
      </c>
      <c r="S87" s="35"/>
      <c r="T87" s="35">
        <v>0</v>
      </c>
      <c r="U87" s="35"/>
      <c r="V87" s="35"/>
      <c r="W87" s="35"/>
      <c r="X87" s="35">
        <v>0</v>
      </c>
      <c r="Y87" s="35"/>
      <c r="Z87" s="35"/>
      <c r="AA87" s="35"/>
      <c r="AB87" s="35">
        <v>0</v>
      </c>
      <c r="AC87" s="35"/>
      <c r="AD87" s="35">
        <v>0</v>
      </c>
      <c r="AE87" s="35"/>
      <c r="AF87" s="35"/>
      <c r="AG87" s="35"/>
      <c r="AH87" s="35">
        <v>0</v>
      </c>
      <c r="AI87" s="35"/>
      <c r="AJ87" s="35"/>
      <c r="AK87" s="35"/>
      <c r="AL87" s="35"/>
      <c r="AM87" s="35"/>
      <c r="AN87" s="35"/>
      <c r="AO87" s="35"/>
      <c r="AP87" s="35">
        <v>0</v>
      </c>
      <c r="AQ87" s="35"/>
      <c r="AR87" s="35"/>
      <c r="AS87" s="35"/>
      <c r="AT87" s="35">
        <v>0</v>
      </c>
      <c r="AU87" s="35">
        <v>0</v>
      </c>
      <c r="AV87" s="35"/>
      <c r="AW87" s="35">
        <v>0</v>
      </c>
      <c r="AX87" s="35"/>
      <c r="AY87" s="35"/>
      <c r="AZ87" s="35"/>
      <c r="BA87" s="35">
        <v>0</v>
      </c>
      <c r="BB87" s="35">
        <v>0</v>
      </c>
      <c r="BC87" s="35"/>
      <c r="BD87" s="35">
        <v>0</v>
      </c>
      <c r="BE87" s="35"/>
      <c r="BF87" s="35"/>
      <c r="BG87" s="35"/>
      <c r="BH87" s="35">
        <v>0</v>
      </c>
      <c r="BI87" s="35"/>
      <c r="BJ87" s="35"/>
      <c r="BK87" s="35"/>
      <c r="BL87" s="35">
        <v>0</v>
      </c>
      <c r="BM87" s="35"/>
      <c r="BN87" s="35">
        <v>0</v>
      </c>
      <c r="BO87" s="35"/>
      <c r="BP87" s="35"/>
      <c r="BQ87" s="35"/>
      <c r="BR87" s="35">
        <v>0</v>
      </c>
    </row>
    <row r="88" spans="1:70" ht="20.100000000000001" customHeight="1" x14ac:dyDescent="0.2">
      <c r="D88" s="44" t="s">
        <v>126</v>
      </c>
      <c r="F88" s="45">
        <v>0</v>
      </c>
      <c r="G88" s="46"/>
      <c r="H88" s="46"/>
      <c r="I88" s="46"/>
      <c r="J88" s="45">
        <v>0</v>
      </c>
      <c r="K88" s="45">
        <v>0</v>
      </c>
      <c r="L88" s="46"/>
      <c r="M88" s="45">
        <v>0</v>
      </c>
      <c r="N88" s="46"/>
      <c r="O88" s="46"/>
      <c r="P88" s="46"/>
      <c r="Q88" s="45">
        <v>0</v>
      </c>
      <c r="R88" s="45">
        <v>0</v>
      </c>
      <c r="S88" s="46"/>
      <c r="T88" s="45">
        <v>0</v>
      </c>
      <c r="U88" s="46"/>
      <c r="V88" s="46"/>
      <c r="W88" s="46"/>
      <c r="X88" s="45">
        <v>0</v>
      </c>
      <c r="Y88" s="46"/>
      <c r="Z88" s="46"/>
      <c r="AA88" s="46"/>
      <c r="AB88" s="45">
        <v>0</v>
      </c>
      <c r="AC88" s="46"/>
      <c r="AD88" s="45">
        <v>0</v>
      </c>
      <c r="AE88" s="46"/>
      <c r="AF88" s="46"/>
      <c r="AG88" s="46"/>
      <c r="AH88" s="45">
        <v>0</v>
      </c>
      <c r="AI88" s="46"/>
      <c r="AJ88" s="46"/>
      <c r="AK88" s="46"/>
      <c r="AL88" s="46"/>
      <c r="AM88" s="46"/>
      <c r="AN88" s="46"/>
      <c r="AO88" s="46"/>
      <c r="AP88" s="45">
        <v>0</v>
      </c>
      <c r="AQ88" s="46"/>
      <c r="AR88" s="46"/>
      <c r="AS88" s="46"/>
      <c r="AT88" s="45">
        <v>1</v>
      </c>
      <c r="AU88" s="45">
        <v>0</v>
      </c>
      <c r="AV88" s="46"/>
      <c r="AW88" s="45">
        <v>1</v>
      </c>
      <c r="AX88" s="46"/>
      <c r="AY88" s="46"/>
      <c r="AZ88" s="46"/>
      <c r="BA88" s="45">
        <v>1</v>
      </c>
      <c r="BB88" s="45">
        <v>0</v>
      </c>
      <c r="BC88" s="46"/>
      <c r="BD88" s="45">
        <v>1</v>
      </c>
      <c r="BE88" s="46"/>
      <c r="BF88" s="46"/>
      <c r="BG88" s="46"/>
      <c r="BH88" s="45">
        <v>0</v>
      </c>
      <c r="BI88" s="46"/>
      <c r="BJ88" s="46"/>
      <c r="BK88" s="46"/>
      <c r="BL88" s="45">
        <v>0</v>
      </c>
      <c r="BM88" s="46"/>
      <c r="BN88" s="45">
        <v>0</v>
      </c>
      <c r="BO88" s="46"/>
      <c r="BP88" s="46"/>
      <c r="BQ88" s="46"/>
      <c r="BR88" s="45">
        <v>0</v>
      </c>
    </row>
    <row r="89" spans="1:70" ht="20.100000000000001" customHeight="1" x14ac:dyDescent="0.2">
      <c r="D89" s="2" t="s">
        <v>127</v>
      </c>
      <c r="F89" s="35">
        <v>0</v>
      </c>
      <c r="G89" s="35"/>
      <c r="H89" s="35"/>
      <c r="I89" s="35"/>
      <c r="J89" s="35">
        <v>0</v>
      </c>
      <c r="K89" s="35">
        <v>0</v>
      </c>
      <c r="L89" s="35"/>
      <c r="M89" s="35">
        <v>0</v>
      </c>
      <c r="N89" s="35"/>
      <c r="O89" s="35"/>
      <c r="P89" s="35"/>
      <c r="Q89" s="35">
        <v>0</v>
      </c>
      <c r="R89" s="35">
        <v>0</v>
      </c>
      <c r="S89" s="35"/>
      <c r="T89" s="35">
        <v>0</v>
      </c>
      <c r="U89" s="35"/>
      <c r="V89" s="35"/>
      <c r="W89" s="35"/>
      <c r="X89" s="35">
        <v>0</v>
      </c>
      <c r="Y89" s="35"/>
      <c r="Z89" s="35"/>
      <c r="AA89" s="35"/>
      <c r="AB89" s="35">
        <v>0</v>
      </c>
      <c r="AC89" s="35"/>
      <c r="AD89" s="35">
        <v>0</v>
      </c>
      <c r="AE89" s="35"/>
      <c r="AF89" s="35"/>
      <c r="AG89" s="35"/>
      <c r="AH89" s="35">
        <v>0</v>
      </c>
      <c r="AI89" s="35"/>
      <c r="AJ89" s="35"/>
      <c r="AK89" s="35"/>
      <c r="AL89" s="35"/>
      <c r="AM89" s="35"/>
      <c r="AN89" s="35"/>
      <c r="AO89" s="35"/>
      <c r="AP89" s="35">
        <v>1</v>
      </c>
      <c r="AQ89" s="35"/>
      <c r="AR89" s="35"/>
      <c r="AS89" s="35"/>
      <c r="AT89" s="35">
        <v>1</v>
      </c>
      <c r="AU89" s="35">
        <v>0</v>
      </c>
      <c r="AV89" s="35"/>
      <c r="AW89" s="35">
        <v>1</v>
      </c>
      <c r="AX89" s="35"/>
      <c r="AY89" s="35"/>
      <c r="AZ89" s="35"/>
      <c r="BA89" s="35">
        <v>1</v>
      </c>
      <c r="BB89" s="35">
        <v>0</v>
      </c>
      <c r="BC89" s="35"/>
      <c r="BD89" s="35">
        <v>1</v>
      </c>
      <c r="BE89" s="35"/>
      <c r="BF89" s="35"/>
      <c r="BG89" s="35"/>
      <c r="BH89" s="35">
        <v>1</v>
      </c>
      <c r="BI89" s="35"/>
      <c r="BJ89" s="35"/>
      <c r="BK89" s="35"/>
      <c r="BL89" s="35">
        <v>0</v>
      </c>
      <c r="BM89" s="35"/>
      <c r="BN89" s="35">
        <v>0</v>
      </c>
      <c r="BO89" s="35"/>
      <c r="BP89" s="35"/>
      <c r="BQ89" s="35"/>
      <c r="BR89" s="35">
        <v>0</v>
      </c>
    </row>
    <row r="90" spans="1:70" ht="20.100000000000001" customHeight="1" x14ac:dyDescent="0.2">
      <c r="D90" s="44" t="s">
        <v>147</v>
      </c>
      <c r="F90" s="45">
        <v>0</v>
      </c>
      <c r="G90" s="46"/>
      <c r="H90" s="46"/>
      <c r="I90" s="46"/>
      <c r="J90" s="45">
        <v>1</v>
      </c>
      <c r="K90" s="45">
        <v>0</v>
      </c>
      <c r="L90" s="46"/>
      <c r="M90" s="45">
        <v>1</v>
      </c>
      <c r="N90" s="46"/>
      <c r="O90" s="46"/>
      <c r="P90" s="46"/>
      <c r="Q90" s="45">
        <v>1</v>
      </c>
      <c r="R90" s="45">
        <v>0</v>
      </c>
      <c r="S90" s="46"/>
      <c r="T90" s="45">
        <v>1</v>
      </c>
      <c r="U90" s="46"/>
      <c r="V90" s="46"/>
      <c r="W90" s="46"/>
      <c r="X90" s="45">
        <v>0</v>
      </c>
      <c r="Y90" s="46"/>
      <c r="Z90" s="46"/>
      <c r="AA90" s="46"/>
      <c r="AB90" s="45">
        <v>0</v>
      </c>
      <c r="AC90" s="46"/>
      <c r="AD90" s="45">
        <v>0</v>
      </c>
      <c r="AE90" s="46"/>
      <c r="AF90" s="46"/>
      <c r="AG90" s="46"/>
      <c r="AH90" s="45">
        <v>0</v>
      </c>
      <c r="AI90" s="46"/>
      <c r="AJ90" s="46"/>
      <c r="AK90" s="46"/>
      <c r="AL90" s="46"/>
      <c r="AM90" s="46"/>
      <c r="AN90" s="46"/>
      <c r="AO90" s="46"/>
      <c r="AP90" s="45">
        <v>0</v>
      </c>
      <c r="AQ90" s="46"/>
      <c r="AR90" s="46"/>
      <c r="AS90" s="46"/>
      <c r="AT90" s="45">
        <v>0</v>
      </c>
      <c r="AU90" s="45">
        <v>0</v>
      </c>
      <c r="AV90" s="46"/>
      <c r="AW90" s="45">
        <v>0</v>
      </c>
      <c r="AX90" s="46"/>
      <c r="AY90" s="46"/>
      <c r="AZ90" s="46"/>
      <c r="BA90" s="45">
        <v>0</v>
      </c>
      <c r="BB90" s="45">
        <v>0</v>
      </c>
      <c r="BC90" s="46"/>
      <c r="BD90" s="45">
        <v>0</v>
      </c>
      <c r="BE90" s="46"/>
      <c r="BF90" s="46"/>
      <c r="BG90" s="46"/>
      <c r="BH90" s="45">
        <v>0</v>
      </c>
      <c r="BI90" s="46"/>
      <c r="BJ90" s="46"/>
      <c r="BK90" s="46"/>
      <c r="BL90" s="45">
        <v>0</v>
      </c>
      <c r="BM90" s="46"/>
      <c r="BN90" s="45">
        <v>0</v>
      </c>
      <c r="BO90" s="46"/>
      <c r="BP90" s="46"/>
      <c r="BQ90" s="46"/>
      <c r="BR90" s="45">
        <v>0</v>
      </c>
    </row>
    <row r="91" spans="1:70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</row>
    <row r="92" spans="1:70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1"/>
      <c r="H92" s="51"/>
      <c r="I92" s="51"/>
      <c r="J92" s="50">
        <v>8</v>
      </c>
      <c r="K92" s="50">
        <v>0</v>
      </c>
      <c r="L92" s="51"/>
      <c r="M92" s="50">
        <v>8</v>
      </c>
      <c r="N92" s="51"/>
      <c r="O92" s="51"/>
      <c r="P92" s="51"/>
      <c r="Q92" s="50">
        <v>7</v>
      </c>
      <c r="R92" s="50">
        <v>1</v>
      </c>
      <c r="S92" s="51"/>
      <c r="T92" s="50">
        <v>8</v>
      </c>
      <c r="U92" s="51"/>
      <c r="V92" s="51"/>
      <c r="W92" s="51"/>
      <c r="X92" s="50">
        <v>0</v>
      </c>
      <c r="Y92" s="51"/>
      <c r="Z92" s="51"/>
      <c r="AA92" s="51"/>
      <c r="AB92" s="50">
        <v>0</v>
      </c>
      <c r="AC92" s="51"/>
      <c r="AD92" s="50">
        <v>0</v>
      </c>
      <c r="AE92" s="51"/>
      <c r="AF92" s="51"/>
      <c r="AG92" s="51"/>
      <c r="AH92" s="50">
        <v>0</v>
      </c>
      <c r="AI92" s="51"/>
      <c r="AJ92" s="51"/>
      <c r="AK92" s="51"/>
      <c r="AL92" s="51"/>
      <c r="AM92" s="51"/>
      <c r="AN92" s="51"/>
      <c r="AO92" s="51"/>
      <c r="AP92" s="50">
        <v>1</v>
      </c>
      <c r="AQ92" s="51"/>
      <c r="AR92" s="51"/>
      <c r="AS92" s="51"/>
      <c r="AT92" s="50">
        <v>35</v>
      </c>
      <c r="AU92" s="50">
        <v>3</v>
      </c>
      <c r="AV92" s="51"/>
      <c r="AW92" s="50">
        <v>38</v>
      </c>
      <c r="AX92" s="51"/>
      <c r="AY92" s="51"/>
      <c r="AZ92" s="51"/>
      <c r="BA92" s="50">
        <v>37</v>
      </c>
      <c r="BB92" s="50">
        <v>1</v>
      </c>
      <c r="BC92" s="51"/>
      <c r="BD92" s="50">
        <v>38</v>
      </c>
      <c r="BE92" s="51"/>
      <c r="BF92" s="51"/>
      <c r="BG92" s="51"/>
      <c r="BH92" s="50">
        <v>1</v>
      </c>
      <c r="BI92" s="51"/>
      <c r="BJ92" s="51"/>
      <c r="BK92" s="51"/>
      <c r="BL92" s="50">
        <v>0</v>
      </c>
      <c r="BM92" s="51"/>
      <c r="BN92" s="50">
        <v>0</v>
      </c>
      <c r="BO92" s="51"/>
      <c r="BP92" s="51"/>
      <c r="BQ92" s="51"/>
      <c r="BR92" s="50">
        <v>0</v>
      </c>
    </row>
    <row r="93" spans="1:70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</row>
    <row r="94" spans="1:70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</row>
    <row r="95" spans="1:70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/>
      <c r="T95" s="35">
        <v>0</v>
      </c>
      <c r="U95" s="35"/>
      <c r="V95" s="35"/>
      <c r="W95" s="35"/>
      <c r="X95" s="35">
        <v>0</v>
      </c>
      <c r="Y95" s="35"/>
      <c r="Z95" s="35"/>
      <c r="AA95" s="35"/>
      <c r="AB95" s="35">
        <v>0</v>
      </c>
      <c r="AC95" s="35"/>
      <c r="AD95" s="35">
        <v>0</v>
      </c>
      <c r="AE95" s="35"/>
      <c r="AF95" s="35"/>
      <c r="AG95" s="35"/>
      <c r="AH95" s="35">
        <v>0</v>
      </c>
      <c r="AI95" s="35"/>
      <c r="AJ95" s="35"/>
      <c r="AK95" s="35"/>
      <c r="AL95" s="35"/>
      <c r="AM95" s="35"/>
      <c r="AN95" s="35"/>
      <c r="AO95" s="35"/>
      <c r="AP95" s="35">
        <v>0</v>
      </c>
      <c r="AQ95" s="35"/>
      <c r="AR95" s="35"/>
      <c r="AS95" s="35"/>
      <c r="AT95" s="35">
        <v>0</v>
      </c>
      <c r="AU95" s="35">
        <v>0</v>
      </c>
      <c r="AV95" s="35"/>
      <c r="AW95" s="35">
        <v>0</v>
      </c>
      <c r="AX95" s="35"/>
      <c r="AY95" s="35"/>
      <c r="AZ95" s="35"/>
      <c r="BA95" s="35">
        <v>0</v>
      </c>
      <c r="BB95" s="35">
        <v>0</v>
      </c>
      <c r="BC95" s="35"/>
      <c r="BD95" s="35">
        <v>0</v>
      </c>
      <c r="BE95" s="35"/>
      <c r="BF95" s="35"/>
      <c r="BG95" s="35"/>
      <c r="BH95" s="35">
        <v>0</v>
      </c>
      <c r="BI95" s="35"/>
      <c r="BJ95" s="35"/>
      <c r="BK95" s="35"/>
      <c r="BL95" s="35">
        <v>0</v>
      </c>
      <c r="BM95" s="35"/>
      <c r="BN95" s="35">
        <v>0</v>
      </c>
      <c r="BO95" s="35"/>
      <c r="BP95" s="35"/>
      <c r="BQ95" s="35"/>
      <c r="BR95" s="35">
        <v>0</v>
      </c>
    </row>
    <row r="96" spans="1:70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6"/>
      <c r="M96" s="45">
        <v>0</v>
      </c>
      <c r="N96" s="46"/>
      <c r="O96" s="46"/>
      <c r="P96" s="46"/>
      <c r="Q96" s="45">
        <v>0</v>
      </c>
      <c r="R96" s="45">
        <v>0</v>
      </c>
      <c r="S96" s="46"/>
      <c r="T96" s="45">
        <v>0</v>
      </c>
      <c r="U96" s="46"/>
      <c r="V96" s="46"/>
      <c r="W96" s="46"/>
      <c r="X96" s="45">
        <v>0</v>
      </c>
      <c r="Y96" s="46"/>
      <c r="Z96" s="46"/>
      <c r="AA96" s="46"/>
      <c r="AB96" s="45">
        <v>0</v>
      </c>
      <c r="AC96" s="46"/>
      <c r="AD96" s="45">
        <v>0</v>
      </c>
      <c r="AE96" s="46"/>
      <c r="AF96" s="46"/>
      <c r="AG96" s="46"/>
      <c r="AH96" s="45">
        <v>0</v>
      </c>
      <c r="AI96" s="46"/>
      <c r="AJ96" s="46"/>
      <c r="AK96" s="46"/>
      <c r="AL96" s="46"/>
      <c r="AM96" s="46"/>
      <c r="AN96" s="46"/>
      <c r="AO96" s="46"/>
      <c r="AP96" s="45">
        <v>0</v>
      </c>
      <c r="AQ96" s="46"/>
      <c r="AR96" s="46"/>
      <c r="AS96" s="46"/>
      <c r="AT96" s="45">
        <v>0</v>
      </c>
      <c r="AU96" s="45">
        <v>0</v>
      </c>
      <c r="AV96" s="46"/>
      <c r="AW96" s="45">
        <v>0</v>
      </c>
      <c r="AX96" s="46"/>
      <c r="AY96" s="46"/>
      <c r="AZ96" s="46"/>
      <c r="BA96" s="45">
        <v>0</v>
      </c>
      <c r="BB96" s="45">
        <v>0</v>
      </c>
      <c r="BC96" s="46"/>
      <c r="BD96" s="45">
        <v>0</v>
      </c>
      <c r="BE96" s="46"/>
      <c r="BF96" s="46"/>
      <c r="BG96" s="46"/>
      <c r="BH96" s="45">
        <v>0</v>
      </c>
      <c r="BI96" s="46"/>
      <c r="BJ96" s="46"/>
      <c r="BK96" s="46"/>
      <c r="BL96" s="45">
        <v>0</v>
      </c>
      <c r="BM96" s="46"/>
      <c r="BN96" s="45">
        <v>0</v>
      </c>
      <c r="BO96" s="46"/>
      <c r="BP96" s="46"/>
      <c r="BQ96" s="46"/>
      <c r="BR96" s="45">
        <v>0</v>
      </c>
    </row>
    <row r="97" spans="1:70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/>
      <c r="M97" s="35">
        <v>0</v>
      </c>
      <c r="N97" s="35"/>
      <c r="O97" s="35"/>
      <c r="P97" s="35"/>
      <c r="Q97" s="35">
        <v>0</v>
      </c>
      <c r="R97" s="35">
        <v>0</v>
      </c>
      <c r="S97" s="35"/>
      <c r="T97" s="35">
        <v>0</v>
      </c>
      <c r="U97" s="35"/>
      <c r="V97" s="35"/>
      <c r="W97" s="35"/>
      <c r="X97" s="35">
        <v>0</v>
      </c>
      <c r="Y97" s="35"/>
      <c r="Z97" s="35"/>
      <c r="AA97" s="35"/>
      <c r="AB97" s="35">
        <v>0</v>
      </c>
      <c r="AC97" s="35"/>
      <c r="AD97" s="35">
        <v>0</v>
      </c>
      <c r="AE97" s="35"/>
      <c r="AF97" s="35"/>
      <c r="AG97" s="35"/>
      <c r="AH97" s="35">
        <v>0</v>
      </c>
      <c r="AI97" s="35"/>
      <c r="AJ97" s="35"/>
      <c r="AK97" s="35"/>
      <c r="AL97" s="35"/>
      <c r="AM97" s="35"/>
      <c r="AN97" s="35"/>
      <c r="AO97" s="35"/>
      <c r="AP97" s="35">
        <v>0</v>
      </c>
      <c r="AQ97" s="35"/>
      <c r="AR97" s="35"/>
      <c r="AS97" s="35"/>
      <c r="AT97" s="35">
        <v>0</v>
      </c>
      <c r="AU97" s="35">
        <v>0</v>
      </c>
      <c r="AV97" s="35"/>
      <c r="AW97" s="35">
        <v>0</v>
      </c>
      <c r="AX97" s="35"/>
      <c r="AY97" s="35"/>
      <c r="AZ97" s="35"/>
      <c r="BA97" s="35">
        <v>0</v>
      </c>
      <c r="BB97" s="35">
        <v>0</v>
      </c>
      <c r="BC97" s="35"/>
      <c r="BD97" s="35">
        <v>0</v>
      </c>
      <c r="BE97" s="35"/>
      <c r="BF97" s="35"/>
      <c r="BG97" s="35"/>
      <c r="BH97" s="35">
        <v>0</v>
      </c>
      <c r="BI97" s="35"/>
      <c r="BJ97" s="35"/>
      <c r="BK97" s="35"/>
      <c r="BL97" s="35">
        <v>0</v>
      </c>
      <c r="BM97" s="35"/>
      <c r="BN97" s="35">
        <v>0</v>
      </c>
      <c r="BO97" s="35"/>
      <c r="BP97" s="35"/>
      <c r="BQ97" s="35"/>
      <c r="BR97" s="35">
        <v>0</v>
      </c>
    </row>
    <row r="98" spans="1:70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6"/>
      <c r="M98" s="45">
        <v>0</v>
      </c>
      <c r="N98" s="46"/>
      <c r="O98" s="46"/>
      <c r="P98" s="46"/>
      <c r="Q98" s="45">
        <v>0</v>
      </c>
      <c r="R98" s="45">
        <v>0</v>
      </c>
      <c r="S98" s="46"/>
      <c r="T98" s="45">
        <v>0</v>
      </c>
      <c r="U98" s="46"/>
      <c r="V98" s="46"/>
      <c r="W98" s="46"/>
      <c r="X98" s="45">
        <v>0</v>
      </c>
      <c r="Y98" s="46"/>
      <c r="Z98" s="46"/>
      <c r="AA98" s="46"/>
      <c r="AB98" s="45">
        <v>0</v>
      </c>
      <c r="AC98" s="46"/>
      <c r="AD98" s="45">
        <v>0</v>
      </c>
      <c r="AE98" s="46"/>
      <c r="AF98" s="46"/>
      <c r="AG98" s="46"/>
      <c r="AH98" s="45">
        <v>0</v>
      </c>
      <c r="AI98" s="46"/>
      <c r="AJ98" s="46"/>
      <c r="AK98" s="46"/>
      <c r="AL98" s="46"/>
      <c r="AM98" s="46"/>
      <c r="AN98" s="46"/>
      <c r="AO98" s="46"/>
      <c r="AP98" s="45">
        <v>0</v>
      </c>
      <c r="AQ98" s="46"/>
      <c r="AR98" s="46"/>
      <c r="AS98" s="46"/>
      <c r="AT98" s="45">
        <v>0</v>
      </c>
      <c r="AU98" s="45">
        <v>0</v>
      </c>
      <c r="AV98" s="46"/>
      <c r="AW98" s="45">
        <v>0</v>
      </c>
      <c r="AX98" s="46"/>
      <c r="AY98" s="46"/>
      <c r="AZ98" s="46"/>
      <c r="BA98" s="45">
        <v>0</v>
      </c>
      <c r="BB98" s="45">
        <v>0</v>
      </c>
      <c r="BC98" s="46"/>
      <c r="BD98" s="45">
        <v>0</v>
      </c>
      <c r="BE98" s="46"/>
      <c r="BF98" s="46"/>
      <c r="BG98" s="46"/>
      <c r="BH98" s="45">
        <v>0</v>
      </c>
      <c r="BI98" s="46"/>
      <c r="BJ98" s="46"/>
      <c r="BK98" s="46"/>
      <c r="BL98" s="45">
        <v>0</v>
      </c>
      <c r="BM98" s="46"/>
      <c r="BN98" s="45">
        <v>0</v>
      </c>
      <c r="BO98" s="46"/>
      <c r="BP98" s="46"/>
      <c r="BQ98" s="46"/>
      <c r="BR98" s="45">
        <v>0</v>
      </c>
    </row>
    <row r="99" spans="1:70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/>
      <c r="M99" s="35">
        <v>0</v>
      </c>
      <c r="N99" s="35"/>
      <c r="O99" s="35"/>
      <c r="P99" s="35"/>
      <c r="Q99" s="35">
        <v>0</v>
      </c>
      <c r="R99" s="35">
        <v>0</v>
      </c>
      <c r="S99" s="35"/>
      <c r="T99" s="35">
        <v>0</v>
      </c>
      <c r="U99" s="35"/>
      <c r="V99" s="35"/>
      <c r="W99" s="35"/>
      <c r="X99" s="35">
        <v>0</v>
      </c>
      <c r="Y99" s="35"/>
      <c r="Z99" s="35"/>
      <c r="AA99" s="35"/>
      <c r="AB99" s="35">
        <v>0</v>
      </c>
      <c r="AC99" s="35"/>
      <c r="AD99" s="35">
        <v>0</v>
      </c>
      <c r="AE99" s="35"/>
      <c r="AF99" s="35"/>
      <c r="AG99" s="35"/>
      <c r="AH99" s="35">
        <v>0</v>
      </c>
      <c r="AI99" s="35"/>
      <c r="AJ99" s="35"/>
      <c r="AK99" s="35"/>
      <c r="AL99" s="35"/>
      <c r="AM99" s="35"/>
      <c r="AN99" s="35"/>
      <c r="AO99" s="35"/>
      <c r="AP99" s="35">
        <v>0</v>
      </c>
      <c r="AQ99" s="35"/>
      <c r="AR99" s="35"/>
      <c r="AS99" s="35"/>
      <c r="AT99" s="35">
        <v>0</v>
      </c>
      <c r="AU99" s="35">
        <v>0</v>
      </c>
      <c r="AV99" s="35"/>
      <c r="AW99" s="35">
        <v>0</v>
      </c>
      <c r="AX99" s="35"/>
      <c r="AY99" s="35"/>
      <c r="AZ99" s="35"/>
      <c r="BA99" s="35">
        <v>0</v>
      </c>
      <c r="BB99" s="35">
        <v>0</v>
      </c>
      <c r="BC99" s="35"/>
      <c r="BD99" s="35">
        <v>0</v>
      </c>
      <c r="BE99" s="35"/>
      <c r="BF99" s="35"/>
      <c r="BG99" s="35"/>
      <c r="BH99" s="35">
        <v>0</v>
      </c>
      <c r="BI99" s="35"/>
      <c r="BJ99" s="35"/>
      <c r="BK99" s="35"/>
      <c r="BL99" s="35">
        <v>0</v>
      </c>
      <c r="BM99" s="35"/>
      <c r="BN99" s="35">
        <v>0</v>
      </c>
      <c r="BO99" s="35"/>
      <c r="BP99" s="35"/>
      <c r="BQ99" s="35"/>
      <c r="BR99" s="35">
        <v>0</v>
      </c>
    </row>
    <row r="100" spans="1:70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6"/>
      <c r="M100" s="45">
        <v>0</v>
      </c>
      <c r="N100" s="46"/>
      <c r="O100" s="46"/>
      <c r="P100" s="46"/>
      <c r="Q100" s="45">
        <v>0</v>
      </c>
      <c r="R100" s="45">
        <v>0</v>
      </c>
      <c r="S100" s="46"/>
      <c r="T100" s="45">
        <v>0</v>
      </c>
      <c r="U100" s="46"/>
      <c r="V100" s="46"/>
      <c r="W100" s="46"/>
      <c r="X100" s="45">
        <v>0</v>
      </c>
      <c r="Y100" s="46"/>
      <c r="Z100" s="46"/>
      <c r="AA100" s="46"/>
      <c r="AB100" s="45">
        <v>0</v>
      </c>
      <c r="AC100" s="46"/>
      <c r="AD100" s="45">
        <v>0</v>
      </c>
      <c r="AE100" s="46"/>
      <c r="AF100" s="46"/>
      <c r="AG100" s="46"/>
      <c r="AH100" s="45">
        <v>0</v>
      </c>
      <c r="AI100" s="46"/>
      <c r="AJ100" s="46"/>
      <c r="AK100" s="46"/>
      <c r="AL100" s="46"/>
      <c r="AM100" s="46"/>
      <c r="AN100" s="46"/>
      <c r="AO100" s="46"/>
      <c r="AP100" s="45">
        <v>0</v>
      </c>
      <c r="AQ100" s="46"/>
      <c r="AR100" s="46"/>
      <c r="AS100" s="46"/>
      <c r="AT100" s="45">
        <v>0</v>
      </c>
      <c r="AU100" s="45">
        <v>0</v>
      </c>
      <c r="AV100" s="46"/>
      <c r="AW100" s="45">
        <v>0</v>
      </c>
      <c r="AX100" s="46"/>
      <c r="AY100" s="46"/>
      <c r="AZ100" s="46"/>
      <c r="BA100" s="45">
        <v>0</v>
      </c>
      <c r="BB100" s="45">
        <v>0</v>
      </c>
      <c r="BC100" s="46"/>
      <c r="BD100" s="45">
        <v>0</v>
      </c>
      <c r="BE100" s="46"/>
      <c r="BF100" s="46"/>
      <c r="BG100" s="46"/>
      <c r="BH100" s="45">
        <v>0</v>
      </c>
      <c r="BI100" s="46"/>
      <c r="BJ100" s="46"/>
      <c r="BK100" s="46"/>
      <c r="BL100" s="45">
        <v>0</v>
      </c>
      <c r="BM100" s="46"/>
      <c r="BN100" s="45">
        <v>0</v>
      </c>
      <c r="BO100" s="46"/>
      <c r="BP100" s="46"/>
      <c r="BQ100" s="46"/>
      <c r="BR100" s="45">
        <v>0</v>
      </c>
    </row>
    <row r="101" spans="1:70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/>
      <c r="M101" s="46">
        <v>0</v>
      </c>
      <c r="N101" s="46"/>
      <c r="O101" s="46"/>
      <c r="P101" s="46"/>
      <c r="Q101" s="46">
        <v>0</v>
      </c>
      <c r="R101" s="46">
        <v>0</v>
      </c>
      <c r="S101" s="46"/>
      <c r="T101" s="46">
        <v>0</v>
      </c>
      <c r="U101" s="46"/>
      <c r="V101" s="46"/>
      <c r="W101" s="46"/>
      <c r="X101" s="46">
        <v>0</v>
      </c>
      <c r="Y101" s="46"/>
      <c r="Z101" s="46"/>
      <c r="AA101" s="46"/>
      <c r="AB101" s="46">
        <v>0</v>
      </c>
      <c r="AC101" s="46"/>
      <c r="AD101" s="46">
        <v>0</v>
      </c>
      <c r="AE101" s="46"/>
      <c r="AF101" s="46"/>
      <c r="AG101" s="46"/>
      <c r="AH101" s="46">
        <v>0</v>
      </c>
      <c r="AI101" s="46"/>
      <c r="AJ101" s="46"/>
      <c r="AK101" s="46"/>
      <c r="AL101" s="46"/>
      <c r="AM101" s="46"/>
      <c r="AN101" s="46"/>
      <c r="AO101" s="46"/>
      <c r="AP101" s="46">
        <v>0</v>
      </c>
      <c r="AQ101" s="46"/>
      <c r="AR101" s="46"/>
      <c r="AS101" s="46"/>
      <c r="AT101" s="46">
        <v>0</v>
      </c>
      <c r="AU101" s="46">
        <v>0</v>
      </c>
      <c r="AV101" s="46"/>
      <c r="AW101" s="46">
        <v>0</v>
      </c>
      <c r="AX101" s="46"/>
      <c r="AY101" s="46"/>
      <c r="AZ101" s="46"/>
      <c r="BA101" s="46">
        <v>0</v>
      </c>
      <c r="BB101" s="46">
        <v>0</v>
      </c>
      <c r="BC101" s="46"/>
      <c r="BD101" s="46">
        <v>0</v>
      </c>
      <c r="BE101" s="46"/>
      <c r="BF101" s="46"/>
      <c r="BG101" s="46"/>
      <c r="BH101" s="46">
        <v>0</v>
      </c>
      <c r="BI101" s="46"/>
      <c r="BJ101" s="46"/>
      <c r="BK101" s="46"/>
      <c r="BL101" s="46">
        <v>0</v>
      </c>
      <c r="BM101" s="46"/>
      <c r="BN101" s="46">
        <v>0</v>
      </c>
      <c r="BO101" s="46"/>
      <c r="BP101" s="46"/>
      <c r="BQ101" s="46"/>
      <c r="BR101" s="46">
        <v>0</v>
      </c>
    </row>
    <row r="102" spans="1:70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6"/>
      <c r="M102" s="45">
        <v>0</v>
      </c>
      <c r="N102" s="46"/>
      <c r="O102" s="46"/>
      <c r="P102" s="46"/>
      <c r="Q102" s="45">
        <v>0</v>
      </c>
      <c r="R102" s="45">
        <v>0</v>
      </c>
      <c r="S102" s="46"/>
      <c r="T102" s="45">
        <v>0</v>
      </c>
      <c r="U102" s="46"/>
      <c r="V102" s="46"/>
      <c r="W102" s="46"/>
      <c r="X102" s="45">
        <v>0</v>
      </c>
      <c r="Y102" s="46"/>
      <c r="Z102" s="46"/>
      <c r="AA102" s="46"/>
      <c r="AB102" s="45">
        <v>0</v>
      </c>
      <c r="AC102" s="46"/>
      <c r="AD102" s="45">
        <v>0</v>
      </c>
      <c r="AE102" s="46"/>
      <c r="AF102" s="46"/>
      <c r="AG102" s="46"/>
      <c r="AH102" s="45">
        <v>0</v>
      </c>
      <c r="AI102" s="46"/>
      <c r="AJ102" s="46"/>
      <c r="AK102" s="46"/>
      <c r="AL102" s="46"/>
      <c r="AM102" s="46"/>
      <c r="AN102" s="46"/>
      <c r="AO102" s="46"/>
      <c r="AP102" s="45">
        <v>0</v>
      </c>
      <c r="AQ102" s="46"/>
      <c r="AR102" s="46"/>
      <c r="AS102" s="46"/>
      <c r="AT102" s="45">
        <v>0</v>
      </c>
      <c r="AU102" s="45">
        <v>0</v>
      </c>
      <c r="AV102" s="46"/>
      <c r="AW102" s="45">
        <v>0</v>
      </c>
      <c r="AX102" s="46"/>
      <c r="AY102" s="46"/>
      <c r="AZ102" s="46"/>
      <c r="BA102" s="45">
        <v>0</v>
      </c>
      <c r="BB102" s="45">
        <v>0</v>
      </c>
      <c r="BC102" s="46"/>
      <c r="BD102" s="45">
        <v>0</v>
      </c>
      <c r="BE102" s="46"/>
      <c r="BF102" s="46"/>
      <c r="BG102" s="46"/>
      <c r="BH102" s="45">
        <v>0</v>
      </c>
      <c r="BI102" s="46"/>
      <c r="BJ102" s="46"/>
      <c r="BK102" s="46"/>
      <c r="BL102" s="45">
        <v>0</v>
      </c>
      <c r="BM102" s="46"/>
      <c r="BN102" s="45">
        <v>0</v>
      </c>
      <c r="BO102" s="46"/>
      <c r="BP102" s="46"/>
      <c r="BQ102" s="46"/>
      <c r="BR102" s="45">
        <v>0</v>
      </c>
    </row>
    <row r="103" spans="1:70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/>
      <c r="M103" s="46">
        <v>0</v>
      </c>
      <c r="N103" s="46"/>
      <c r="O103" s="46"/>
      <c r="P103" s="46"/>
      <c r="Q103" s="46">
        <v>0</v>
      </c>
      <c r="R103" s="46">
        <v>0</v>
      </c>
      <c r="S103" s="46"/>
      <c r="T103" s="46">
        <v>0</v>
      </c>
      <c r="U103" s="46"/>
      <c r="V103" s="46"/>
      <c r="W103" s="46"/>
      <c r="X103" s="46">
        <v>0</v>
      </c>
      <c r="Y103" s="46"/>
      <c r="Z103" s="46"/>
      <c r="AA103" s="46"/>
      <c r="AB103" s="46">
        <v>0</v>
      </c>
      <c r="AC103" s="46"/>
      <c r="AD103" s="46">
        <v>0</v>
      </c>
      <c r="AE103" s="46"/>
      <c r="AF103" s="46"/>
      <c r="AG103" s="46"/>
      <c r="AH103" s="46">
        <v>0</v>
      </c>
      <c r="AI103" s="46"/>
      <c r="AJ103" s="46"/>
      <c r="AK103" s="46"/>
      <c r="AL103" s="46"/>
      <c r="AM103" s="46"/>
      <c r="AN103" s="46"/>
      <c r="AO103" s="46"/>
      <c r="AP103" s="46">
        <v>0</v>
      </c>
      <c r="AQ103" s="46"/>
      <c r="AR103" s="46"/>
      <c r="AS103" s="46"/>
      <c r="AT103" s="46">
        <v>0</v>
      </c>
      <c r="AU103" s="46">
        <v>0</v>
      </c>
      <c r="AV103" s="46"/>
      <c r="AW103" s="46">
        <v>0</v>
      </c>
      <c r="AX103" s="46"/>
      <c r="AY103" s="46"/>
      <c r="AZ103" s="46"/>
      <c r="BA103" s="46">
        <v>0</v>
      </c>
      <c r="BB103" s="46">
        <v>0</v>
      </c>
      <c r="BC103" s="46"/>
      <c r="BD103" s="46">
        <v>0</v>
      </c>
      <c r="BE103" s="46"/>
      <c r="BF103" s="46"/>
      <c r="BG103" s="46"/>
      <c r="BH103" s="46">
        <v>0</v>
      </c>
      <c r="BI103" s="46"/>
      <c r="BJ103" s="46"/>
      <c r="BK103" s="46"/>
      <c r="BL103" s="46">
        <v>0</v>
      </c>
      <c r="BM103" s="46"/>
      <c r="BN103" s="46">
        <v>0</v>
      </c>
      <c r="BO103" s="46"/>
      <c r="BP103" s="46"/>
      <c r="BQ103" s="46"/>
      <c r="BR103" s="46">
        <v>0</v>
      </c>
    </row>
    <row r="104" spans="1:70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</row>
    <row r="105" spans="1:70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1"/>
      <c r="M105" s="50">
        <v>0</v>
      </c>
      <c r="N105" s="51"/>
      <c r="O105" s="51"/>
      <c r="P105" s="51"/>
      <c r="Q105" s="50">
        <v>0</v>
      </c>
      <c r="R105" s="50">
        <v>0</v>
      </c>
      <c r="S105" s="51"/>
      <c r="T105" s="50">
        <v>0</v>
      </c>
      <c r="U105" s="51"/>
      <c r="V105" s="51"/>
      <c r="W105" s="51"/>
      <c r="X105" s="50">
        <v>0</v>
      </c>
      <c r="Y105" s="51"/>
      <c r="Z105" s="51"/>
      <c r="AA105" s="51"/>
      <c r="AB105" s="50">
        <v>0</v>
      </c>
      <c r="AC105" s="51"/>
      <c r="AD105" s="50">
        <v>0</v>
      </c>
      <c r="AE105" s="51"/>
      <c r="AF105" s="51"/>
      <c r="AG105" s="51"/>
      <c r="AH105" s="50">
        <v>0</v>
      </c>
      <c r="AI105" s="51"/>
      <c r="AJ105" s="51"/>
      <c r="AK105" s="51"/>
      <c r="AL105" s="51"/>
      <c r="AM105" s="51"/>
      <c r="AN105" s="51"/>
      <c r="AO105" s="51"/>
      <c r="AP105" s="50">
        <v>0</v>
      </c>
      <c r="AQ105" s="51"/>
      <c r="AR105" s="51"/>
      <c r="AS105" s="51"/>
      <c r="AT105" s="50">
        <v>0</v>
      </c>
      <c r="AU105" s="50">
        <v>0</v>
      </c>
      <c r="AV105" s="51"/>
      <c r="AW105" s="50">
        <v>0</v>
      </c>
      <c r="AX105" s="51"/>
      <c r="AY105" s="51"/>
      <c r="AZ105" s="51"/>
      <c r="BA105" s="50">
        <v>0</v>
      </c>
      <c r="BB105" s="50">
        <v>0</v>
      </c>
      <c r="BC105" s="51"/>
      <c r="BD105" s="50">
        <v>0</v>
      </c>
      <c r="BE105" s="51"/>
      <c r="BF105" s="51"/>
      <c r="BG105" s="51"/>
      <c r="BH105" s="50">
        <v>0</v>
      </c>
      <c r="BI105" s="51"/>
      <c r="BJ105" s="51"/>
      <c r="BK105" s="51"/>
      <c r="BL105" s="50">
        <v>0</v>
      </c>
      <c r="BM105" s="51"/>
      <c r="BN105" s="50">
        <v>0</v>
      </c>
      <c r="BO105" s="51"/>
      <c r="BP105" s="51"/>
      <c r="BQ105" s="51"/>
      <c r="BR105" s="50">
        <v>0</v>
      </c>
    </row>
    <row r="106" spans="1:70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</row>
    <row r="107" spans="1:70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</row>
    <row r="108" spans="1:70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/>
      <c r="M108" s="35">
        <v>0</v>
      </c>
      <c r="N108" s="35"/>
      <c r="O108" s="35"/>
      <c r="P108" s="35"/>
      <c r="Q108" s="35">
        <v>0</v>
      </c>
      <c r="R108" s="35">
        <v>0</v>
      </c>
      <c r="S108" s="35"/>
      <c r="T108" s="35">
        <v>0</v>
      </c>
      <c r="U108" s="35"/>
      <c r="V108" s="35"/>
      <c r="W108" s="35"/>
      <c r="X108" s="35">
        <v>0</v>
      </c>
      <c r="Y108" s="35"/>
      <c r="Z108" s="35"/>
      <c r="AA108" s="35"/>
      <c r="AB108" s="35">
        <v>0</v>
      </c>
      <c r="AC108" s="35"/>
      <c r="AD108" s="35">
        <v>0</v>
      </c>
      <c r="AE108" s="35"/>
      <c r="AF108" s="35"/>
      <c r="AG108" s="35"/>
      <c r="AH108" s="35">
        <v>0</v>
      </c>
      <c r="AI108" s="35"/>
      <c r="AJ108" s="35"/>
      <c r="AK108" s="35"/>
      <c r="AL108" s="35"/>
      <c r="AM108" s="35"/>
      <c r="AN108" s="35"/>
      <c r="AO108" s="35"/>
      <c r="AP108" s="35">
        <v>17912</v>
      </c>
      <c r="AQ108" s="35"/>
      <c r="AR108" s="35"/>
      <c r="AS108" s="35"/>
      <c r="AT108" s="35">
        <v>5754</v>
      </c>
      <c r="AU108" s="35">
        <v>13</v>
      </c>
      <c r="AV108" s="35"/>
      <c r="AW108" s="35">
        <v>5767</v>
      </c>
      <c r="AX108" s="35"/>
      <c r="AY108" s="35"/>
      <c r="AZ108" s="35"/>
      <c r="BA108" s="35">
        <v>1155</v>
      </c>
      <c r="BB108" s="35">
        <v>10538</v>
      </c>
      <c r="BC108" s="35"/>
      <c r="BD108" s="35">
        <v>11693</v>
      </c>
      <c r="BE108" s="35"/>
      <c r="BF108" s="35"/>
      <c r="BG108" s="35"/>
      <c r="BH108" s="35">
        <v>12126</v>
      </c>
      <c r="BI108" s="35"/>
      <c r="BJ108" s="35"/>
      <c r="BK108" s="35"/>
      <c r="BL108" s="35">
        <v>140</v>
      </c>
      <c r="BM108" s="35"/>
      <c r="BN108" s="35">
        <v>0</v>
      </c>
      <c r="BO108" s="35"/>
      <c r="BP108" s="35"/>
      <c r="BQ108" s="35"/>
      <c r="BR108" s="35">
        <v>0</v>
      </c>
    </row>
    <row r="109" spans="1:70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6"/>
      <c r="M109" s="45">
        <v>0</v>
      </c>
      <c r="N109" s="46"/>
      <c r="O109" s="46"/>
      <c r="P109" s="46"/>
      <c r="Q109" s="45">
        <v>0</v>
      </c>
      <c r="R109" s="45">
        <v>0</v>
      </c>
      <c r="S109" s="46"/>
      <c r="T109" s="45">
        <v>0</v>
      </c>
      <c r="U109" s="46"/>
      <c r="V109" s="46"/>
      <c r="W109" s="46"/>
      <c r="X109" s="45">
        <v>0</v>
      </c>
      <c r="Y109" s="46"/>
      <c r="Z109" s="46"/>
      <c r="AA109" s="46"/>
      <c r="AB109" s="45">
        <v>0</v>
      </c>
      <c r="AC109" s="46"/>
      <c r="AD109" s="45">
        <v>0</v>
      </c>
      <c r="AE109" s="46"/>
      <c r="AF109" s="46"/>
      <c r="AG109" s="46"/>
      <c r="AH109" s="45">
        <v>0</v>
      </c>
      <c r="AI109" s="46"/>
      <c r="AJ109" s="46"/>
      <c r="AK109" s="46"/>
      <c r="AL109" s="46"/>
      <c r="AM109" s="46"/>
      <c r="AN109" s="46"/>
      <c r="AO109" s="46"/>
      <c r="AP109" s="45">
        <v>17567</v>
      </c>
      <c r="AQ109" s="46"/>
      <c r="AR109" s="46"/>
      <c r="AS109" s="46"/>
      <c r="AT109" s="45">
        <v>5756</v>
      </c>
      <c r="AU109" s="45">
        <v>42</v>
      </c>
      <c r="AV109" s="46"/>
      <c r="AW109" s="45">
        <v>5798</v>
      </c>
      <c r="AX109" s="46"/>
      <c r="AY109" s="46"/>
      <c r="AZ109" s="46"/>
      <c r="BA109" s="45">
        <v>1377</v>
      </c>
      <c r="BB109" s="45">
        <v>13141</v>
      </c>
      <c r="BC109" s="46"/>
      <c r="BD109" s="45">
        <v>14518</v>
      </c>
      <c r="BE109" s="46"/>
      <c r="BF109" s="46"/>
      <c r="BG109" s="46"/>
      <c r="BH109" s="45">
        <v>8995</v>
      </c>
      <c r="BI109" s="46"/>
      <c r="BJ109" s="46"/>
      <c r="BK109" s="46"/>
      <c r="BL109" s="45">
        <v>148</v>
      </c>
      <c r="BM109" s="46"/>
      <c r="BN109" s="45">
        <v>0</v>
      </c>
      <c r="BO109" s="46"/>
      <c r="BP109" s="46"/>
      <c r="BQ109" s="46"/>
      <c r="BR109" s="45">
        <v>0</v>
      </c>
    </row>
    <row r="110" spans="1:70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/>
      <c r="M110" s="35">
        <v>0</v>
      </c>
      <c r="N110" s="35"/>
      <c r="O110" s="35"/>
      <c r="P110" s="35"/>
      <c r="Q110" s="35">
        <v>0</v>
      </c>
      <c r="R110" s="35">
        <v>0</v>
      </c>
      <c r="S110" s="35"/>
      <c r="T110" s="35">
        <v>0</v>
      </c>
      <c r="U110" s="35"/>
      <c r="V110" s="35"/>
      <c r="W110" s="35"/>
      <c r="X110" s="35">
        <v>0</v>
      </c>
      <c r="Y110" s="35"/>
      <c r="Z110" s="35"/>
      <c r="AA110" s="35"/>
      <c r="AB110" s="35">
        <v>0</v>
      </c>
      <c r="AC110" s="35"/>
      <c r="AD110" s="35">
        <v>0</v>
      </c>
      <c r="AE110" s="35"/>
      <c r="AF110" s="35"/>
      <c r="AG110" s="35"/>
      <c r="AH110" s="35">
        <v>0</v>
      </c>
      <c r="AI110" s="35"/>
      <c r="AJ110" s="35"/>
      <c r="AK110" s="35"/>
      <c r="AL110" s="35"/>
      <c r="AM110" s="35"/>
      <c r="AN110" s="35"/>
      <c r="AO110" s="35"/>
      <c r="AP110" s="35">
        <v>1</v>
      </c>
      <c r="AQ110" s="35"/>
      <c r="AR110" s="35"/>
      <c r="AS110" s="35"/>
      <c r="AT110" s="35">
        <v>11</v>
      </c>
      <c r="AU110" s="35">
        <v>1</v>
      </c>
      <c r="AV110" s="35"/>
      <c r="AW110" s="35">
        <v>12</v>
      </c>
      <c r="AX110" s="35"/>
      <c r="AY110" s="35"/>
      <c r="AZ110" s="35"/>
      <c r="BA110" s="35">
        <v>1</v>
      </c>
      <c r="BB110" s="35">
        <v>7</v>
      </c>
      <c r="BC110" s="35"/>
      <c r="BD110" s="35">
        <v>8</v>
      </c>
      <c r="BE110" s="35"/>
      <c r="BF110" s="35"/>
      <c r="BG110" s="35"/>
      <c r="BH110" s="35">
        <v>5</v>
      </c>
      <c r="BI110" s="35"/>
      <c r="BJ110" s="35"/>
      <c r="BK110" s="35"/>
      <c r="BL110" s="35">
        <v>0</v>
      </c>
      <c r="BM110" s="35"/>
      <c r="BN110" s="35">
        <v>0</v>
      </c>
      <c r="BO110" s="35"/>
      <c r="BP110" s="35"/>
      <c r="BQ110" s="35"/>
      <c r="BR110" s="35">
        <v>0</v>
      </c>
    </row>
    <row r="111" spans="1:70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</row>
    <row r="112" spans="1:70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1"/>
      <c r="M112" s="50">
        <v>0</v>
      </c>
      <c r="N112" s="51"/>
      <c r="O112" s="51"/>
      <c r="P112" s="51"/>
      <c r="Q112" s="50">
        <v>0</v>
      </c>
      <c r="R112" s="50">
        <v>0</v>
      </c>
      <c r="S112" s="51"/>
      <c r="T112" s="50">
        <v>0</v>
      </c>
      <c r="U112" s="51"/>
      <c r="V112" s="51"/>
      <c r="W112" s="51"/>
      <c r="X112" s="50">
        <v>0</v>
      </c>
      <c r="Y112" s="51"/>
      <c r="Z112" s="51"/>
      <c r="AA112" s="51"/>
      <c r="AB112" s="50">
        <v>0</v>
      </c>
      <c r="AC112" s="51"/>
      <c r="AD112" s="50">
        <v>0</v>
      </c>
      <c r="AE112" s="51"/>
      <c r="AF112" s="51"/>
      <c r="AG112" s="51"/>
      <c r="AH112" s="50">
        <v>0</v>
      </c>
      <c r="AI112" s="51"/>
      <c r="AJ112" s="51"/>
      <c r="AK112" s="51"/>
      <c r="AL112" s="51"/>
      <c r="AM112" s="51"/>
      <c r="AN112" s="51"/>
      <c r="AO112" s="51"/>
      <c r="AP112" s="50">
        <v>35480</v>
      </c>
      <c r="AQ112" s="51"/>
      <c r="AR112" s="51"/>
      <c r="AS112" s="51"/>
      <c r="AT112" s="50">
        <v>11521</v>
      </c>
      <c r="AU112" s="50">
        <v>56</v>
      </c>
      <c r="AV112" s="51"/>
      <c r="AW112" s="50">
        <v>11577</v>
      </c>
      <c r="AX112" s="51"/>
      <c r="AY112" s="51"/>
      <c r="AZ112" s="51"/>
      <c r="BA112" s="50">
        <v>2533</v>
      </c>
      <c r="BB112" s="50">
        <v>23686</v>
      </c>
      <c r="BC112" s="51"/>
      <c r="BD112" s="50">
        <v>26219</v>
      </c>
      <c r="BE112" s="51"/>
      <c r="BF112" s="51"/>
      <c r="BG112" s="51"/>
      <c r="BH112" s="50">
        <v>21126</v>
      </c>
      <c r="BI112" s="51"/>
      <c r="BJ112" s="51"/>
      <c r="BK112" s="51"/>
      <c r="BL112" s="50">
        <v>288</v>
      </c>
      <c r="BM112" s="51"/>
      <c r="BN112" s="50">
        <v>0</v>
      </c>
      <c r="BO112" s="51"/>
      <c r="BP112" s="51"/>
      <c r="BQ112" s="51"/>
      <c r="BR112" s="50">
        <v>0</v>
      </c>
    </row>
    <row r="113" spans="1:70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</row>
    <row r="114" spans="1:70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3685</v>
      </c>
      <c r="G114" s="51"/>
      <c r="H114" s="51"/>
      <c r="I114" s="51"/>
      <c r="J114" s="56">
        <v>20219</v>
      </c>
      <c r="K114" s="56">
        <v>824</v>
      </c>
      <c r="L114" s="51"/>
      <c r="M114" s="56">
        <v>21043</v>
      </c>
      <c r="N114" s="51"/>
      <c r="O114" s="51"/>
      <c r="P114" s="51"/>
      <c r="Q114" s="56">
        <v>5419</v>
      </c>
      <c r="R114" s="56">
        <v>15807</v>
      </c>
      <c r="S114" s="51"/>
      <c r="T114" s="56">
        <v>21226</v>
      </c>
      <c r="U114" s="51"/>
      <c r="V114" s="51"/>
      <c r="W114" s="51"/>
      <c r="X114" s="56">
        <v>3502</v>
      </c>
      <c r="Y114" s="51"/>
      <c r="Z114" s="51"/>
      <c r="AA114" s="51"/>
      <c r="AB114" s="56">
        <v>0</v>
      </c>
      <c r="AC114" s="51"/>
      <c r="AD114" s="56">
        <v>0</v>
      </c>
      <c r="AE114" s="51"/>
      <c r="AF114" s="51"/>
      <c r="AG114" s="51"/>
      <c r="AH114" s="56">
        <v>0</v>
      </c>
      <c r="AI114" s="51"/>
      <c r="AJ114" s="51"/>
      <c r="AK114" s="51"/>
      <c r="AL114" s="51"/>
      <c r="AM114" s="51"/>
      <c r="AN114" s="51"/>
      <c r="AO114" s="51"/>
      <c r="AP114" s="56">
        <v>41499</v>
      </c>
      <c r="AQ114" s="51"/>
      <c r="AR114" s="51"/>
      <c r="AS114" s="51"/>
      <c r="AT114" s="56">
        <v>43871</v>
      </c>
      <c r="AU114" s="56">
        <v>1615</v>
      </c>
      <c r="AV114" s="51"/>
      <c r="AW114" s="56">
        <v>45486</v>
      </c>
      <c r="AX114" s="51"/>
      <c r="AY114" s="51"/>
      <c r="AZ114" s="51"/>
      <c r="BA114" s="56">
        <v>21466</v>
      </c>
      <c r="BB114" s="56">
        <v>39034</v>
      </c>
      <c r="BC114" s="51"/>
      <c r="BD114" s="56">
        <v>60500</v>
      </c>
      <c r="BE114" s="51"/>
      <c r="BF114" s="51"/>
      <c r="BG114" s="51"/>
      <c r="BH114" s="56">
        <v>26809</v>
      </c>
      <c r="BI114" s="51"/>
      <c r="BJ114" s="51"/>
      <c r="BK114" s="51"/>
      <c r="BL114" s="56">
        <v>331</v>
      </c>
      <c r="BM114" s="51"/>
      <c r="BN114" s="56">
        <v>7</v>
      </c>
      <c r="BO114" s="51"/>
      <c r="BP114" s="51"/>
      <c r="BQ114" s="51"/>
      <c r="BR114" s="56">
        <v>301</v>
      </c>
    </row>
    <row r="115" spans="1:70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</row>
    <row r="116" spans="1:70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</row>
    <row r="117" spans="1:70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</row>
    <row r="118" spans="1:70" ht="20.100000000000001" customHeight="1" x14ac:dyDescent="0.2">
      <c r="D118" s="2" t="s">
        <v>115</v>
      </c>
      <c r="F118" s="35">
        <v>100</v>
      </c>
      <c r="G118" s="35"/>
      <c r="H118" s="35"/>
      <c r="I118" s="35"/>
      <c r="J118" s="35">
        <v>47</v>
      </c>
      <c r="K118" s="35">
        <v>19</v>
      </c>
      <c r="L118" s="35"/>
      <c r="M118" s="35">
        <v>66</v>
      </c>
      <c r="N118" s="35"/>
      <c r="O118" s="35"/>
      <c r="P118" s="35"/>
      <c r="Q118" s="35">
        <v>33</v>
      </c>
      <c r="R118" s="35">
        <v>39</v>
      </c>
      <c r="S118" s="35"/>
      <c r="T118" s="35">
        <v>72</v>
      </c>
      <c r="U118" s="35"/>
      <c r="V118" s="35"/>
      <c r="W118" s="35"/>
      <c r="X118" s="35">
        <v>94</v>
      </c>
      <c r="Y118" s="35"/>
      <c r="Z118" s="35"/>
      <c r="AA118" s="35"/>
      <c r="AB118" s="35">
        <v>0</v>
      </c>
      <c r="AC118" s="35"/>
      <c r="AD118" s="35">
        <v>0</v>
      </c>
      <c r="AE118" s="35"/>
      <c r="AF118" s="35"/>
      <c r="AG118" s="35"/>
      <c r="AH118" s="35">
        <v>0</v>
      </c>
      <c r="AI118" s="35"/>
      <c r="AJ118" s="35"/>
      <c r="AK118" s="35"/>
      <c r="AL118" s="35"/>
      <c r="AM118" s="35"/>
      <c r="AN118" s="35"/>
      <c r="AO118" s="35"/>
      <c r="AP118" s="35">
        <v>0</v>
      </c>
      <c r="AQ118" s="35"/>
      <c r="AR118" s="35"/>
      <c r="AS118" s="35"/>
      <c r="AT118" s="35">
        <v>0</v>
      </c>
      <c r="AU118" s="35">
        <v>0</v>
      </c>
      <c r="AV118" s="35"/>
      <c r="AW118" s="35">
        <v>0</v>
      </c>
      <c r="AX118" s="35"/>
      <c r="AY118" s="35"/>
      <c r="AZ118" s="35"/>
      <c r="BA118" s="35">
        <v>0</v>
      </c>
      <c r="BB118" s="35">
        <v>0</v>
      </c>
      <c r="BC118" s="35"/>
      <c r="BD118" s="35">
        <v>0</v>
      </c>
      <c r="BE118" s="35"/>
      <c r="BF118" s="35"/>
      <c r="BG118" s="35"/>
      <c r="BH118" s="35">
        <v>0</v>
      </c>
      <c r="BI118" s="35"/>
      <c r="BJ118" s="35"/>
      <c r="BK118" s="35"/>
      <c r="BL118" s="35">
        <v>0</v>
      </c>
      <c r="BM118" s="35"/>
      <c r="BN118" s="35">
        <v>0</v>
      </c>
      <c r="BO118" s="35"/>
      <c r="BP118" s="35"/>
      <c r="BQ118" s="35"/>
      <c r="BR118" s="35">
        <v>0</v>
      </c>
    </row>
    <row r="119" spans="1:70" ht="20.100000000000001" customHeight="1" x14ac:dyDescent="0.2">
      <c r="D119" s="44" t="s">
        <v>116</v>
      </c>
      <c r="F119" s="45">
        <v>87</v>
      </c>
      <c r="G119" s="46"/>
      <c r="H119" s="46"/>
      <c r="I119" s="46"/>
      <c r="J119" s="45">
        <v>45</v>
      </c>
      <c r="K119" s="45">
        <v>11</v>
      </c>
      <c r="L119" s="46"/>
      <c r="M119" s="45">
        <v>56</v>
      </c>
      <c r="N119" s="46"/>
      <c r="O119" s="46"/>
      <c r="P119" s="46"/>
      <c r="Q119" s="45">
        <v>26</v>
      </c>
      <c r="R119" s="45">
        <v>32</v>
      </c>
      <c r="S119" s="46"/>
      <c r="T119" s="45">
        <v>58</v>
      </c>
      <c r="U119" s="46"/>
      <c r="V119" s="46"/>
      <c r="W119" s="46"/>
      <c r="X119" s="45">
        <v>85</v>
      </c>
      <c r="Y119" s="46"/>
      <c r="Z119" s="46"/>
      <c r="AA119" s="46"/>
      <c r="AB119" s="45">
        <v>0</v>
      </c>
      <c r="AC119" s="46"/>
      <c r="AD119" s="45">
        <v>0</v>
      </c>
      <c r="AE119" s="46"/>
      <c r="AF119" s="46"/>
      <c r="AG119" s="46"/>
      <c r="AH119" s="45">
        <v>0</v>
      </c>
      <c r="AI119" s="46"/>
      <c r="AJ119" s="46"/>
      <c r="AK119" s="46"/>
      <c r="AL119" s="46"/>
      <c r="AM119" s="46"/>
      <c r="AN119" s="46"/>
      <c r="AO119" s="46"/>
      <c r="AP119" s="45">
        <v>0</v>
      </c>
      <c r="AQ119" s="46"/>
      <c r="AR119" s="46"/>
      <c r="AS119" s="46"/>
      <c r="AT119" s="45">
        <v>0</v>
      </c>
      <c r="AU119" s="45">
        <v>0</v>
      </c>
      <c r="AV119" s="46"/>
      <c r="AW119" s="45">
        <v>0</v>
      </c>
      <c r="AX119" s="46"/>
      <c r="AY119" s="46"/>
      <c r="AZ119" s="46"/>
      <c r="BA119" s="45">
        <v>0</v>
      </c>
      <c r="BB119" s="45">
        <v>0</v>
      </c>
      <c r="BC119" s="46"/>
      <c r="BD119" s="45">
        <v>0</v>
      </c>
      <c r="BE119" s="46"/>
      <c r="BF119" s="46"/>
      <c r="BG119" s="46"/>
      <c r="BH119" s="45">
        <v>0</v>
      </c>
      <c r="BI119" s="46"/>
      <c r="BJ119" s="46"/>
      <c r="BK119" s="46"/>
      <c r="BL119" s="45">
        <v>0</v>
      </c>
      <c r="BM119" s="46"/>
      <c r="BN119" s="45">
        <v>0</v>
      </c>
      <c r="BO119" s="46"/>
      <c r="BP119" s="46"/>
      <c r="BQ119" s="46"/>
      <c r="BR119" s="45">
        <v>0</v>
      </c>
    </row>
    <row r="120" spans="1:70" ht="20.100000000000001" customHeight="1" x14ac:dyDescent="0.2">
      <c r="D120" s="2" t="s">
        <v>117</v>
      </c>
      <c r="F120" s="35">
        <v>121</v>
      </c>
      <c r="G120" s="35"/>
      <c r="H120" s="35"/>
      <c r="I120" s="35"/>
      <c r="J120" s="35">
        <v>45</v>
      </c>
      <c r="K120" s="35">
        <v>16</v>
      </c>
      <c r="L120" s="35"/>
      <c r="M120" s="35">
        <v>61</v>
      </c>
      <c r="N120" s="35"/>
      <c r="O120" s="35"/>
      <c r="P120" s="35"/>
      <c r="Q120" s="35">
        <v>25</v>
      </c>
      <c r="R120" s="35">
        <v>52</v>
      </c>
      <c r="S120" s="35"/>
      <c r="T120" s="35">
        <v>77</v>
      </c>
      <c r="U120" s="35"/>
      <c r="V120" s="35"/>
      <c r="W120" s="35"/>
      <c r="X120" s="35">
        <v>105</v>
      </c>
      <c r="Y120" s="35"/>
      <c r="Z120" s="35"/>
      <c r="AA120" s="35"/>
      <c r="AB120" s="35">
        <v>0</v>
      </c>
      <c r="AC120" s="35"/>
      <c r="AD120" s="35">
        <v>0</v>
      </c>
      <c r="AE120" s="35"/>
      <c r="AF120" s="35"/>
      <c r="AG120" s="35"/>
      <c r="AH120" s="35">
        <v>0</v>
      </c>
      <c r="AI120" s="35"/>
      <c r="AJ120" s="35"/>
      <c r="AK120" s="35"/>
      <c r="AL120" s="35"/>
      <c r="AM120" s="35"/>
      <c r="AN120" s="35"/>
      <c r="AO120" s="35"/>
      <c r="AP120" s="35">
        <v>0</v>
      </c>
      <c r="AQ120" s="35"/>
      <c r="AR120" s="35"/>
      <c r="AS120" s="35"/>
      <c r="AT120" s="35">
        <v>0</v>
      </c>
      <c r="AU120" s="35">
        <v>0</v>
      </c>
      <c r="AV120" s="35"/>
      <c r="AW120" s="35">
        <v>0</v>
      </c>
      <c r="AX120" s="35"/>
      <c r="AY120" s="35"/>
      <c r="AZ120" s="35"/>
      <c r="BA120" s="35">
        <v>0</v>
      </c>
      <c r="BB120" s="35">
        <v>0</v>
      </c>
      <c r="BC120" s="35"/>
      <c r="BD120" s="35">
        <v>0</v>
      </c>
      <c r="BE120" s="35"/>
      <c r="BF120" s="35"/>
      <c r="BG120" s="35"/>
      <c r="BH120" s="35">
        <v>0</v>
      </c>
      <c r="BI120" s="35"/>
      <c r="BJ120" s="35"/>
      <c r="BK120" s="35"/>
      <c r="BL120" s="35">
        <v>0</v>
      </c>
      <c r="BM120" s="35"/>
      <c r="BN120" s="35">
        <v>0</v>
      </c>
      <c r="BO120" s="35"/>
      <c r="BP120" s="35"/>
      <c r="BQ120" s="35"/>
      <c r="BR120" s="35">
        <v>0</v>
      </c>
    </row>
    <row r="121" spans="1:70" ht="20.100000000000001" customHeight="1" x14ac:dyDescent="0.2">
      <c r="D121" s="44" t="s">
        <v>151</v>
      </c>
      <c r="F121" s="45">
        <v>97</v>
      </c>
      <c r="G121" s="46"/>
      <c r="H121" s="46"/>
      <c r="I121" s="46"/>
      <c r="J121" s="45">
        <v>52</v>
      </c>
      <c r="K121" s="45">
        <v>13</v>
      </c>
      <c r="L121" s="46"/>
      <c r="M121" s="45">
        <v>65</v>
      </c>
      <c r="N121" s="46"/>
      <c r="O121" s="46"/>
      <c r="P121" s="46"/>
      <c r="Q121" s="45">
        <v>34</v>
      </c>
      <c r="R121" s="45">
        <v>25</v>
      </c>
      <c r="S121" s="46"/>
      <c r="T121" s="45">
        <v>59</v>
      </c>
      <c r="U121" s="46"/>
      <c r="V121" s="46"/>
      <c r="W121" s="46"/>
      <c r="X121" s="45">
        <v>103</v>
      </c>
      <c r="Y121" s="46"/>
      <c r="Z121" s="46"/>
      <c r="AA121" s="46"/>
      <c r="AB121" s="45">
        <v>0</v>
      </c>
      <c r="AC121" s="46"/>
      <c r="AD121" s="45">
        <v>0</v>
      </c>
      <c r="AE121" s="46"/>
      <c r="AF121" s="46"/>
      <c r="AG121" s="46"/>
      <c r="AH121" s="45">
        <v>0</v>
      </c>
      <c r="AI121" s="46"/>
      <c r="AJ121" s="46"/>
      <c r="AK121" s="46"/>
      <c r="AL121" s="46"/>
      <c r="AM121" s="46"/>
      <c r="AN121" s="46"/>
      <c r="AO121" s="46"/>
      <c r="AP121" s="45">
        <v>0</v>
      </c>
      <c r="AQ121" s="46"/>
      <c r="AR121" s="46"/>
      <c r="AS121" s="46"/>
      <c r="AT121" s="45">
        <v>0</v>
      </c>
      <c r="AU121" s="45">
        <v>0</v>
      </c>
      <c r="AV121" s="46"/>
      <c r="AW121" s="45">
        <v>0</v>
      </c>
      <c r="AX121" s="46"/>
      <c r="AY121" s="46"/>
      <c r="AZ121" s="46"/>
      <c r="BA121" s="45">
        <v>0</v>
      </c>
      <c r="BB121" s="45">
        <v>0</v>
      </c>
      <c r="BC121" s="46"/>
      <c r="BD121" s="45">
        <v>0</v>
      </c>
      <c r="BE121" s="46"/>
      <c r="BF121" s="46"/>
      <c r="BG121" s="46"/>
      <c r="BH121" s="45">
        <v>0</v>
      </c>
      <c r="BI121" s="46"/>
      <c r="BJ121" s="46"/>
      <c r="BK121" s="46"/>
      <c r="BL121" s="45">
        <v>0</v>
      </c>
      <c r="BM121" s="46"/>
      <c r="BN121" s="45">
        <v>0</v>
      </c>
      <c r="BO121" s="46"/>
      <c r="BP121" s="46"/>
      <c r="BQ121" s="46"/>
      <c r="BR121" s="45">
        <v>0</v>
      </c>
    </row>
    <row r="122" spans="1:70" ht="20.100000000000001" customHeight="1" x14ac:dyDescent="0.2">
      <c r="D122" s="2" t="s">
        <v>133</v>
      </c>
      <c r="F122" s="35">
        <v>118</v>
      </c>
      <c r="G122" s="35"/>
      <c r="H122" s="35"/>
      <c r="I122" s="35"/>
      <c r="J122" s="35">
        <v>63</v>
      </c>
      <c r="K122" s="35">
        <v>11</v>
      </c>
      <c r="L122" s="35"/>
      <c r="M122" s="35">
        <v>74</v>
      </c>
      <c r="N122" s="35"/>
      <c r="O122" s="35"/>
      <c r="P122" s="35"/>
      <c r="Q122" s="35">
        <v>41</v>
      </c>
      <c r="R122" s="35">
        <v>36</v>
      </c>
      <c r="S122" s="35"/>
      <c r="T122" s="35">
        <v>77</v>
      </c>
      <c r="U122" s="35"/>
      <c r="V122" s="35"/>
      <c r="W122" s="35"/>
      <c r="X122" s="35">
        <v>115</v>
      </c>
      <c r="Y122" s="35"/>
      <c r="Z122" s="35"/>
      <c r="AA122" s="35"/>
      <c r="AB122" s="35">
        <v>0</v>
      </c>
      <c r="AC122" s="35"/>
      <c r="AD122" s="35">
        <v>0</v>
      </c>
      <c r="AE122" s="35"/>
      <c r="AF122" s="35"/>
      <c r="AG122" s="35"/>
      <c r="AH122" s="35">
        <v>0</v>
      </c>
      <c r="AI122" s="35"/>
      <c r="AJ122" s="35"/>
      <c r="AK122" s="35"/>
      <c r="AL122" s="35"/>
      <c r="AM122" s="35"/>
      <c r="AN122" s="35"/>
      <c r="AO122" s="35"/>
      <c r="AP122" s="35">
        <v>0</v>
      </c>
      <c r="AQ122" s="35"/>
      <c r="AR122" s="35"/>
      <c r="AS122" s="35"/>
      <c r="AT122" s="35">
        <v>0</v>
      </c>
      <c r="AU122" s="35">
        <v>0</v>
      </c>
      <c r="AV122" s="35"/>
      <c r="AW122" s="35">
        <v>0</v>
      </c>
      <c r="AX122" s="35"/>
      <c r="AY122" s="35"/>
      <c r="AZ122" s="35"/>
      <c r="BA122" s="35">
        <v>0</v>
      </c>
      <c r="BB122" s="35">
        <v>0</v>
      </c>
      <c r="BC122" s="35"/>
      <c r="BD122" s="35">
        <v>0</v>
      </c>
      <c r="BE122" s="35"/>
      <c r="BF122" s="35"/>
      <c r="BG122" s="35"/>
      <c r="BH122" s="35">
        <v>0</v>
      </c>
      <c r="BI122" s="35"/>
      <c r="BJ122" s="35"/>
      <c r="BK122" s="35"/>
      <c r="BL122" s="35">
        <v>0</v>
      </c>
      <c r="BM122" s="35"/>
      <c r="BN122" s="35">
        <v>0</v>
      </c>
      <c r="BO122" s="35"/>
      <c r="BP122" s="35"/>
      <c r="BQ122" s="35"/>
      <c r="BR122" s="35">
        <v>0</v>
      </c>
    </row>
    <row r="123" spans="1:70" ht="20.100000000000001" customHeight="1" x14ac:dyDescent="0.2">
      <c r="D123" s="44" t="s">
        <v>134</v>
      </c>
      <c r="F123" s="45">
        <v>129</v>
      </c>
      <c r="G123" s="46"/>
      <c r="H123" s="46"/>
      <c r="I123" s="46"/>
      <c r="J123" s="45">
        <v>56</v>
      </c>
      <c r="K123" s="45">
        <v>21</v>
      </c>
      <c r="L123" s="46"/>
      <c r="M123" s="45">
        <v>77</v>
      </c>
      <c r="N123" s="46"/>
      <c r="O123" s="46"/>
      <c r="P123" s="46"/>
      <c r="Q123" s="45">
        <v>47</v>
      </c>
      <c r="R123" s="45">
        <v>30</v>
      </c>
      <c r="S123" s="46"/>
      <c r="T123" s="45">
        <v>77</v>
      </c>
      <c r="U123" s="46"/>
      <c r="V123" s="46"/>
      <c r="W123" s="46"/>
      <c r="X123" s="45">
        <v>129</v>
      </c>
      <c r="Y123" s="46"/>
      <c r="Z123" s="46"/>
      <c r="AA123" s="46"/>
      <c r="AB123" s="45">
        <v>0</v>
      </c>
      <c r="AC123" s="46"/>
      <c r="AD123" s="45">
        <v>0</v>
      </c>
      <c r="AE123" s="46"/>
      <c r="AF123" s="46"/>
      <c r="AG123" s="46"/>
      <c r="AH123" s="45">
        <v>0</v>
      </c>
      <c r="AI123" s="46"/>
      <c r="AJ123" s="46"/>
      <c r="AK123" s="46"/>
      <c r="AL123" s="46"/>
      <c r="AM123" s="46"/>
      <c r="AN123" s="46"/>
      <c r="AO123" s="46"/>
      <c r="AP123" s="45">
        <v>0</v>
      </c>
      <c r="AQ123" s="46"/>
      <c r="AR123" s="46"/>
      <c r="AS123" s="46"/>
      <c r="AT123" s="45">
        <v>0</v>
      </c>
      <c r="AU123" s="45">
        <v>0</v>
      </c>
      <c r="AV123" s="46"/>
      <c r="AW123" s="45">
        <v>0</v>
      </c>
      <c r="AX123" s="46"/>
      <c r="AY123" s="46"/>
      <c r="AZ123" s="46"/>
      <c r="BA123" s="45">
        <v>0</v>
      </c>
      <c r="BB123" s="45">
        <v>0</v>
      </c>
      <c r="BC123" s="46"/>
      <c r="BD123" s="45">
        <v>0</v>
      </c>
      <c r="BE123" s="46"/>
      <c r="BF123" s="46"/>
      <c r="BG123" s="46"/>
      <c r="BH123" s="45">
        <v>0</v>
      </c>
      <c r="BI123" s="46"/>
      <c r="BJ123" s="46"/>
      <c r="BK123" s="46"/>
      <c r="BL123" s="45">
        <v>0</v>
      </c>
      <c r="BM123" s="46"/>
      <c r="BN123" s="45">
        <v>0</v>
      </c>
      <c r="BO123" s="46"/>
      <c r="BP123" s="46"/>
      <c r="BQ123" s="46"/>
      <c r="BR123" s="45">
        <v>0</v>
      </c>
    </row>
    <row r="124" spans="1:70" ht="20.100000000000001" customHeight="1" x14ac:dyDescent="0.2">
      <c r="D124" s="47" t="s">
        <v>135</v>
      </c>
      <c r="F124" s="46">
        <v>61</v>
      </c>
      <c r="G124" s="46"/>
      <c r="H124" s="46"/>
      <c r="I124" s="46"/>
      <c r="J124" s="46">
        <v>40</v>
      </c>
      <c r="K124" s="46">
        <v>2</v>
      </c>
      <c r="L124" s="46"/>
      <c r="M124" s="46">
        <v>42</v>
      </c>
      <c r="N124" s="46"/>
      <c r="O124" s="46"/>
      <c r="P124" s="46"/>
      <c r="Q124" s="46">
        <v>29</v>
      </c>
      <c r="R124" s="46">
        <v>34</v>
      </c>
      <c r="S124" s="46"/>
      <c r="T124" s="46">
        <v>63</v>
      </c>
      <c r="U124" s="46"/>
      <c r="V124" s="46"/>
      <c r="W124" s="46"/>
      <c r="X124" s="46">
        <v>40</v>
      </c>
      <c r="Y124" s="46"/>
      <c r="Z124" s="46"/>
      <c r="AA124" s="46"/>
      <c r="AB124" s="46">
        <v>0</v>
      </c>
      <c r="AC124" s="46"/>
      <c r="AD124" s="46">
        <v>0</v>
      </c>
      <c r="AE124" s="46"/>
      <c r="AF124" s="46"/>
      <c r="AG124" s="46"/>
      <c r="AH124" s="46">
        <v>0</v>
      </c>
      <c r="AI124" s="46"/>
      <c r="AJ124" s="46"/>
      <c r="AK124" s="46"/>
      <c r="AL124" s="46"/>
      <c r="AM124" s="46"/>
      <c r="AN124" s="46"/>
      <c r="AO124" s="46"/>
      <c r="AP124" s="46">
        <v>0</v>
      </c>
      <c r="AQ124" s="46"/>
      <c r="AR124" s="46"/>
      <c r="AS124" s="46"/>
      <c r="AT124" s="46">
        <v>0</v>
      </c>
      <c r="AU124" s="46">
        <v>0</v>
      </c>
      <c r="AV124" s="46"/>
      <c r="AW124" s="46">
        <v>0</v>
      </c>
      <c r="AX124" s="46"/>
      <c r="AY124" s="46"/>
      <c r="AZ124" s="46"/>
      <c r="BA124" s="46">
        <v>0</v>
      </c>
      <c r="BB124" s="46">
        <v>0</v>
      </c>
      <c r="BC124" s="46"/>
      <c r="BD124" s="46">
        <v>0</v>
      </c>
      <c r="BE124" s="46"/>
      <c r="BF124" s="46"/>
      <c r="BG124" s="46"/>
      <c r="BH124" s="46">
        <v>0</v>
      </c>
      <c r="BI124" s="46"/>
      <c r="BJ124" s="46"/>
      <c r="BK124" s="46"/>
      <c r="BL124" s="46">
        <v>0</v>
      </c>
      <c r="BM124" s="46"/>
      <c r="BN124" s="46">
        <v>0</v>
      </c>
      <c r="BO124" s="46"/>
      <c r="BP124" s="46"/>
      <c r="BQ124" s="46"/>
      <c r="BR124" s="46">
        <v>0</v>
      </c>
    </row>
    <row r="125" spans="1:70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</row>
    <row r="126" spans="1:70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713</v>
      </c>
      <c r="G126" s="51"/>
      <c r="H126" s="51"/>
      <c r="I126" s="51"/>
      <c r="J126" s="50">
        <v>348</v>
      </c>
      <c r="K126" s="50">
        <v>93</v>
      </c>
      <c r="L126" s="51"/>
      <c r="M126" s="50">
        <v>441</v>
      </c>
      <c r="N126" s="51"/>
      <c r="O126" s="51"/>
      <c r="P126" s="51"/>
      <c r="Q126" s="50">
        <v>235</v>
      </c>
      <c r="R126" s="50">
        <v>248</v>
      </c>
      <c r="S126" s="51"/>
      <c r="T126" s="50">
        <v>483</v>
      </c>
      <c r="U126" s="51"/>
      <c r="V126" s="51"/>
      <c r="W126" s="51"/>
      <c r="X126" s="50">
        <v>671</v>
      </c>
      <c r="Y126" s="51"/>
      <c r="Z126" s="51"/>
      <c r="AA126" s="51"/>
      <c r="AB126" s="50">
        <v>0</v>
      </c>
      <c r="AC126" s="51"/>
      <c r="AD126" s="50">
        <v>0</v>
      </c>
      <c r="AE126" s="51"/>
      <c r="AF126" s="51"/>
      <c r="AG126" s="51"/>
      <c r="AH126" s="50">
        <v>0</v>
      </c>
      <c r="AI126" s="51"/>
      <c r="AJ126" s="51"/>
      <c r="AK126" s="51"/>
      <c r="AL126" s="51"/>
      <c r="AM126" s="51"/>
      <c r="AN126" s="51"/>
      <c r="AO126" s="51"/>
      <c r="AP126" s="50">
        <v>0</v>
      </c>
      <c r="AQ126" s="51"/>
      <c r="AR126" s="51"/>
      <c r="AS126" s="51"/>
      <c r="AT126" s="50">
        <v>0</v>
      </c>
      <c r="AU126" s="50">
        <v>0</v>
      </c>
      <c r="AV126" s="51"/>
      <c r="AW126" s="50">
        <v>0</v>
      </c>
      <c r="AX126" s="51"/>
      <c r="AY126" s="51"/>
      <c r="AZ126" s="51"/>
      <c r="BA126" s="50">
        <v>0</v>
      </c>
      <c r="BB126" s="50">
        <v>0</v>
      </c>
      <c r="BC126" s="51"/>
      <c r="BD126" s="50">
        <v>0</v>
      </c>
      <c r="BE126" s="51"/>
      <c r="BF126" s="51"/>
      <c r="BG126" s="51"/>
      <c r="BH126" s="50">
        <v>0</v>
      </c>
      <c r="BI126" s="51"/>
      <c r="BJ126" s="51"/>
      <c r="BK126" s="51"/>
      <c r="BL126" s="50">
        <v>0</v>
      </c>
      <c r="BM126" s="51"/>
      <c r="BN126" s="50">
        <v>0</v>
      </c>
      <c r="BO126" s="51"/>
      <c r="BP126" s="51"/>
      <c r="BQ126" s="51"/>
      <c r="BR126" s="50">
        <v>0</v>
      </c>
    </row>
    <row r="127" spans="1:70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</row>
    <row r="128" spans="1:70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</row>
    <row r="129" spans="1:70" ht="20.100000000000001" customHeight="1" x14ac:dyDescent="0.2">
      <c r="D129" s="2" t="s">
        <v>141</v>
      </c>
      <c r="F129" s="35">
        <v>149</v>
      </c>
      <c r="G129" s="35"/>
      <c r="H129" s="35"/>
      <c r="I129" s="35"/>
      <c r="J129" s="35">
        <v>827</v>
      </c>
      <c r="K129" s="35">
        <v>14</v>
      </c>
      <c r="L129" s="35"/>
      <c r="M129" s="35">
        <v>841</v>
      </c>
      <c r="N129" s="35"/>
      <c r="O129" s="35"/>
      <c r="P129" s="35"/>
      <c r="Q129" s="35">
        <v>179</v>
      </c>
      <c r="R129" s="35">
        <v>613</v>
      </c>
      <c r="S129" s="35"/>
      <c r="T129" s="35">
        <v>792</v>
      </c>
      <c r="U129" s="35"/>
      <c r="V129" s="35"/>
      <c r="W129" s="35"/>
      <c r="X129" s="35">
        <v>198</v>
      </c>
      <c r="Y129" s="35"/>
      <c r="Z129" s="35"/>
      <c r="AA129" s="35"/>
      <c r="AB129" s="35">
        <v>0</v>
      </c>
      <c r="AC129" s="35"/>
      <c r="AD129" s="35">
        <v>0</v>
      </c>
      <c r="AE129" s="35"/>
      <c r="AF129" s="35"/>
      <c r="AG129" s="35"/>
      <c r="AH129" s="35">
        <v>0</v>
      </c>
      <c r="AI129" s="35"/>
      <c r="AJ129" s="35"/>
      <c r="AK129" s="35"/>
      <c r="AL129" s="35"/>
      <c r="AM129" s="35"/>
      <c r="AN129" s="35"/>
      <c r="AO129" s="35"/>
      <c r="AP129" s="35">
        <v>116</v>
      </c>
      <c r="AQ129" s="35"/>
      <c r="AR129" s="35"/>
      <c r="AS129" s="35"/>
      <c r="AT129" s="35">
        <v>481</v>
      </c>
      <c r="AU129" s="35">
        <v>23</v>
      </c>
      <c r="AV129" s="35"/>
      <c r="AW129" s="35">
        <v>504</v>
      </c>
      <c r="AX129" s="35"/>
      <c r="AY129" s="35"/>
      <c r="AZ129" s="35"/>
      <c r="BA129" s="35">
        <v>175</v>
      </c>
      <c r="BB129" s="35">
        <v>306</v>
      </c>
      <c r="BC129" s="35"/>
      <c r="BD129" s="35">
        <v>481</v>
      </c>
      <c r="BE129" s="35"/>
      <c r="BF129" s="35"/>
      <c r="BG129" s="35"/>
      <c r="BH129" s="35">
        <v>139</v>
      </c>
      <c r="BI129" s="35"/>
      <c r="BJ129" s="35"/>
      <c r="BK129" s="35"/>
      <c r="BL129" s="35">
        <v>0</v>
      </c>
      <c r="BM129" s="35"/>
      <c r="BN129" s="35">
        <v>0</v>
      </c>
      <c r="BO129" s="35"/>
      <c r="BP129" s="35"/>
      <c r="BQ129" s="35"/>
      <c r="BR129" s="35">
        <v>0</v>
      </c>
    </row>
    <row r="130" spans="1:70" ht="20.100000000000001" customHeight="1" x14ac:dyDescent="0.2">
      <c r="D130" s="44" t="s">
        <v>116</v>
      </c>
      <c r="F130" s="45">
        <v>150</v>
      </c>
      <c r="G130" s="46"/>
      <c r="H130" s="46"/>
      <c r="I130" s="46"/>
      <c r="J130" s="45">
        <v>846</v>
      </c>
      <c r="K130" s="45">
        <v>25</v>
      </c>
      <c r="L130" s="46"/>
      <c r="M130" s="45">
        <v>871</v>
      </c>
      <c r="N130" s="46"/>
      <c r="O130" s="46"/>
      <c r="P130" s="46"/>
      <c r="Q130" s="45">
        <v>274</v>
      </c>
      <c r="R130" s="45">
        <v>622</v>
      </c>
      <c r="S130" s="46"/>
      <c r="T130" s="45">
        <v>896</v>
      </c>
      <c r="U130" s="46"/>
      <c r="V130" s="46"/>
      <c r="W130" s="46"/>
      <c r="X130" s="45">
        <v>120</v>
      </c>
      <c r="Y130" s="46"/>
      <c r="Z130" s="46"/>
      <c r="AA130" s="46"/>
      <c r="AB130" s="45">
        <v>0</v>
      </c>
      <c r="AC130" s="46"/>
      <c r="AD130" s="45">
        <v>5</v>
      </c>
      <c r="AE130" s="46"/>
      <c r="AF130" s="46"/>
      <c r="AG130" s="46"/>
      <c r="AH130" s="45">
        <v>0</v>
      </c>
      <c r="AI130" s="46"/>
      <c r="AJ130" s="46"/>
      <c r="AK130" s="46"/>
      <c r="AL130" s="46"/>
      <c r="AM130" s="46"/>
      <c r="AN130" s="46"/>
      <c r="AO130" s="46"/>
      <c r="AP130" s="45">
        <v>102</v>
      </c>
      <c r="AQ130" s="46"/>
      <c r="AR130" s="46"/>
      <c r="AS130" s="46"/>
      <c r="AT130" s="45">
        <v>406</v>
      </c>
      <c r="AU130" s="45">
        <v>21</v>
      </c>
      <c r="AV130" s="46"/>
      <c r="AW130" s="45">
        <v>427</v>
      </c>
      <c r="AX130" s="46"/>
      <c r="AY130" s="46"/>
      <c r="AZ130" s="46"/>
      <c r="BA130" s="45">
        <v>178</v>
      </c>
      <c r="BB130" s="45">
        <v>254</v>
      </c>
      <c r="BC130" s="46"/>
      <c r="BD130" s="45">
        <v>432</v>
      </c>
      <c r="BE130" s="46"/>
      <c r="BF130" s="46"/>
      <c r="BG130" s="46"/>
      <c r="BH130" s="45">
        <v>92</v>
      </c>
      <c r="BI130" s="46"/>
      <c r="BJ130" s="46"/>
      <c r="BK130" s="46"/>
      <c r="BL130" s="45">
        <v>0</v>
      </c>
      <c r="BM130" s="46"/>
      <c r="BN130" s="45">
        <v>5</v>
      </c>
      <c r="BO130" s="46"/>
      <c r="BP130" s="46"/>
      <c r="BQ130" s="46"/>
      <c r="BR130" s="45">
        <v>0</v>
      </c>
    </row>
    <row r="131" spans="1:70" ht="20.100000000000001" customHeight="1" x14ac:dyDescent="0.2">
      <c r="D131" s="2" t="s">
        <v>117</v>
      </c>
      <c r="F131" s="35">
        <v>159</v>
      </c>
      <c r="G131" s="35"/>
      <c r="H131" s="35"/>
      <c r="I131" s="35"/>
      <c r="J131" s="35">
        <v>799</v>
      </c>
      <c r="K131" s="35">
        <v>23</v>
      </c>
      <c r="L131" s="35"/>
      <c r="M131" s="35">
        <v>822</v>
      </c>
      <c r="N131" s="35"/>
      <c r="O131" s="35"/>
      <c r="P131" s="35"/>
      <c r="Q131" s="35">
        <v>254</v>
      </c>
      <c r="R131" s="35">
        <v>616</v>
      </c>
      <c r="S131" s="35"/>
      <c r="T131" s="35">
        <v>870</v>
      </c>
      <c r="U131" s="35"/>
      <c r="V131" s="35"/>
      <c r="W131" s="35"/>
      <c r="X131" s="35">
        <v>111</v>
      </c>
      <c r="Y131" s="35"/>
      <c r="Z131" s="35"/>
      <c r="AA131" s="35"/>
      <c r="AB131" s="35">
        <v>0</v>
      </c>
      <c r="AC131" s="35"/>
      <c r="AD131" s="35">
        <v>0</v>
      </c>
      <c r="AE131" s="35"/>
      <c r="AF131" s="35"/>
      <c r="AG131" s="35"/>
      <c r="AH131" s="35">
        <v>0</v>
      </c>
      <c r="AI131" s="35"/>
      <c r="AJ131" s="35"/>
      <c r="AK131" s="35"/>
      <c r="AL131" s="35"/>
      <c r="AM131" s="35"/>
      <c r="AN131" s="35"/>
      <c r="AO131" s="35"/>
      <c r="AP131" s="35">
        <v>107</v>
      </c>
      <c r="AQ131" s="35"/>
      <c r="AR131" s="35"/>
      <c r="AS131" s="35"/>
      <c r="AT131" s="35">
        <v>416</v>
      </c>
      <c r="AU131" s="35">
        <v>35</v>
      </c>
      <c r="AV131" s="35"/>
      <c r="AW131" s="35">
        <v>451</v>
      </c>
      <c r="AX131" s="35"/>
      <c r="AY131" s="35"/>
      <c r="AZ131" s="35"/>
      <c r="BA131" s="35">
        <v>157</v>
      </c>
      <c r="BB131" s="35">
        <v>315</v>
      </c>
      <c r="BC131" s="35"/>
      <c r="BD131" s="35">
        <v>472</v>
      </c>
      <c r="BE131" s="35"/>
      <c r="BF131" s="35"/>
      <c r="BG131" s="35"/>
      <c r="BH131" s="35">
        <v>86</v>
      </c>
      <c r="BI131" s="35"/>
      <c r="BJ131" s="35"/>
      <c r="BK131" s="35"/>
      <c r="BL131" s="35">
        <v>0</v>
      </c>
      <c r="BM131" s="35"/>
      <c r="BN131" s="35">
        <v>0</v>
      </c>
      <c r="BO131" s="35"/>
      <c r="BP131" s="35"/>
      <c r="BQ131" s="35"/>
      <c r="BR131" s="35">
        <v>0</v>
      </c>
    </row>
    <row r="132" spans="1:70" ht="20.100000000000001" customHeight="1" x14ac:dyDescent="0.2">
      <c r="D132" s="44" t="s">
        <v>118</v>
      </c>
      <c r="F132" s="45">
        <v>166</v>
      </c>
      <c r="G132" s="46"/>
      <c r="H132" s="46"/>
      <c r="I132" s="46"/>
      <c r="J132" s="45">
        <v>784</v>
      </c>
      <c r="K132" s="45">
        <v>25</v>
      </c>
      <c r="L132" s="46"/>
      <c r="M132" s="45">
        <v>809</v>
      </c>
      <c r="N132" s="46"/>
      <c r="O132" s="46"/>
      <c r="P132" s="46"/>
      <c r="Q132" s="45">
        <v>200</v>
      </c>
      <c r="R132" s="45">
        <v>639</v>
      </c>
      <c r="S132" s="46"/>
      <c r="T132" s="45">
        <v>839</v>
      </c>
      <c r="U132" s="46"/>
      <c r="V132" s="46"/>
      <c r="W132" s="46"/>
      <c r="X132" s="45">
        <v>131</v>
      </c>
      <c r="Y132" s="46"/>
      <c r="Z132" s="46"/>
      <c r="AA132" s="46"/>
      <c r="AB132" s="45">
        <v>0</v>
      </c>
      <c r="AC132" s="46"/>
      <c r="AD132" s="45">
        <v>5</v>
      </c>
      <c r="AE132" s="46"/>
      <c r="AF132" s="46"/>
      <c r="AG132" s="46"/>
      <c r="AH132" s="45">
        <v>0</v>
      </c>
      <c r="AI132" s="46"/>
      <c r="AJ132" s="46"/>
      <c r="AK132" s="46"/>
      <c r="AL132" s="46"/>
      <c r="AM132" s="46"/>
      <c r="AN132" s="46"/>
      <c r="AO132" s="46"/>
      <c r="AP132" s="45">
        <v>99</v>
      </c>
      <c r="AQ132" s="46"/>
      <c r="AR132" s="46"/>
      <c r="AS132" s="46"/>
      <c r="AT132" s="45">
        <v>463</v>
      </c>
      <c r="AU132" s="45">
        <v>34</v>
      </c>
      <c r="AV132" s="46"/>
      <c r="AW132" s="45">
        <v>497</v>
      </c>
      <c r="AX132" s="46"/>
      <c r="AY132" s="46"/>
      <c r="AZ132" s="46"/>
      <c r="BA132" s="45">
        <v>216</v>
      </c>
      <c r="BB132" s="45">
        <v>288</v>
      </c>
      <c r="BC132" s="46"/>
      <c r="BD132" s="45">
        <v>504</v>
      </c>
      <c r="BE132" s="46"/>
      <c r="BF132" s="46"/>
      <c r="BG132" s="46"/>
      <c r="BH132" s="45">
        <v>88</v>
      </c>
      <c r="BI132" s="46"/>
      <c r="BJ132" s="46"/>
      <c r="BK132" s="46"/>
      <c r="BL132" s="45">
        <v>0</v>
      </c>
      <c r="BM132" s="46"/>
      <c r="BN132" s="45">
        <v>4</v>
      </c>
      <c r="BO132" s="46"/>
      <c r="BP132" s="46"/>
      <c r="BQ132" s="46"/>
      <c r="BR132" s="45">
        <v>0</v>
      </c>
    </row>
    <row r="133" spans="1:70" ht="20.100000000000001" customHeight="1" x14ac:dyDescent="0.2">
      <c r="D133" s="2" t="s">
        <v>119</v>
      </c>
      <c r="F133" s="35">
        <v>112</v>
      </c>
      <c r="G133" s="35"/>
      <c r="H133" s="35"/>
      <c r="I133" s="35"/>
      <c r="J133" s="35">
        <v>820</v>
      </c>
      <c r="K133" s="35">
        <v>29</v>
      </c>
      <c r="L133" s="35"/>
      <c r="M133" s="35">
        <v>849</v>
      </c>
      <c r="N133" s="35"/>
      <c r="O133" s="35"/>
      <c r="P133" s="35"/>
      <c r="Q133" s="35">
        <v>327</v>
      </c>
      <c r="R133" s="35">
        <v>540</v>
      </c>
      <c r="S133" s="35"/>
      <c r="T133" s="35">
        <v>867</v>
      </c>
      <c r="U133" s="35"/>
      <c r="V133" s="35"/>
      <c r="W133" s="35"/>
      <c r="X133" s="35">
        <v>94</v>
      </c>
      <c r="Y133" s="35"/>
      <c r="Z133" s="35"/>
      <c r="AA133" s="35"/>
      <c r="AB133" s="35">
        <v>0</v>
      </c>
      <c r="AC133" s="35"/>
      <c r="AD133" s="35">
        <v>0</v>
      </c>
      <c r="AE133" s="35"/>
      <c r="AF133" s="35"/>
      <c r="AG133" s="35"/>
      <c r="AH133" s="35">
        <v>0</v>
      </c>
      <c r="AI133" s="35"/>
      <c r="AJ133" s="35"/>
      <c r="AK133" s="35"/>
      <c r="AL133" s="35"/>
      <c r="AM133" s="35"/>
      <c r="AN133" s="35"/>
      <c r="AO133" s="35"/>
      <c r="AP133" s="35">
        <v>127</v>
      </c>
      <c r="AQ133" s="35"/>
      <c r="AR133" s="35"/>
      <c r="AS133" s="35"/>
      <c r="AT133" s="35">
        <v>464</v>
      </c>
      <c r="AU133" s="35">
        <v>41</v>
      </c>
      <c r="AV133" s="35"/>
      <c r="AW133" s="35">
        <v>505</v>
      </c>
      <c r="AX133" s="35"/>
      <c r="AY133" s="35"/>
      <c r="AZ133" s="35"/>
      <c r="BA133" s="35">
        <v>195</v>
      </c>
      <c r="BB133" s="35">
        <v>308</v>
      </c>
      <c r="BC133" s="35"/>
      <c r="BD133" s="35">
        <v>503</v>
      </c>
      <c r="BE133" s="35"/>
      <c r="BF133" s="35"/>
      <c r="BG133" s="35"/>
      <c r="BH133" s="35">
        <v>129</v>
      </c>
      <c r="BI133" s="35"/>
      <c r="BJ133" s="35"/>
      <c r="BK133" s="35"/>
      <c r="BL133" s="35">
        <v>0</v>
      </c>
      <c r="BM133" s="35"/>
      <c r="BN133" s="35">
        <v>0</v>
      </c>
      <c r="BO133" s="35"/>
      <c r="BP133" s="35"/>
      <c r="BQ133" s="35"/>
      <c r="BR133" s="35">
        <v>0</v>
      </c>
    </row>
    <row r="134" spans="1:70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</row>
    <row r="135" spans="1:70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736</v>
      </c>
      <c r="G135" s="51"/>
      <c r="H135" s="51"/>
      <c r="I135" s="51"/>
      <c r="J135" s="50">
        <v>4076</v>
      </c>
      <c r="K135" s="50">
        <v>116</v>
      </c>
      <c r="L135" s="51"/>
      <c r="M135" s="50">
        <v>4192</v>
      </c>
      <c r="N135" s="51"/>
      <c r="O135" s="51"/>
      <c r="P135" s="51"/>
      <c r="Q135" s="50">
        <v>1234</v>
      </c>
      <c r="R135" s="50">
        <v>3030</v>
      </c>
      <c r="S135" s="51"/>
      <c r="T135" s="50">
        <v>4264</v>
      </c>
      <c r="U135" s="51"/>
      <c r="V135" s="51"/>
      <c r="W135" s="51"/>
      <c r="X135" s="50">
        <v>654</v>
      </c>
      <c r="Y135" s="51"/>
      <c r="Z135" s="51"/>
      <c r="AA135" s="51"/>
      <c r="AB135" s="50">
        <v>0</v>
      </c>
      <c r="AC135" s="51"/>
      <c r="AD135" s="50">
        <v>10</v>
      </c>
      <c r="AE135" s="51"/>
      <c r="AF135" s="51"/>
      <c r="AG135" s="51"/>
      <c r="AH135" s="50">
        <v>0</v>
      </c>
      <c r="AI135" s="51"/>
      <c r="AJ135" s="51"/>
      <c r="AK135" s="51"/>
      <c r="AL135" s="51"/>
      <c r="AM135" s="51"/>
      <c r="AN135" s="51"/>
      <c r="AO135" s="51"/>
      <c r="AP135" s="50">
        <v>551</v>
      </c>
      <c r="AQ135" s="51"/>
      <c r="AR135" s="51"/>
      <c r="AS135" s="51"/>
      <c r="AT135" s="50">
        <v>2230</v>
      </c>
      <c r="AU135" s="50">
        <v>154</v>
      </c>
      <c r="AV135" s="51"/>
      <c r="AW135" s="50">
        <v>2384</v>
      </c>
      <c r="AX135" s="51"/>
      <c r="AY135" s="51"/>
      <c r="AZ135" s="51"/>
      <c r="BA135" s="50">
        <v>921</v>
      </c>
      <c r="BB135" s="50">
        <v>1471</v>
      </c>
      <c r="BC135" s="51"/>
      <c r="BD135" s="50">
        <v>2392</v>
      </c>
      <c r="BE135" s="51"/>
      <c r="BF135" s="51"/>
      <c r="BG135" s="51"/>
      <c r="BH135" s="50">
        <v>534</v>
      </c>
      <c r="BI135" s="51"/>
      <c r="BJ135" s="51"/>
      <c r="BK135" s="51"/>
      <c r="BL135" s="50">
        <v>0</v>
      </c>
      <c r="BM135" s="51"/>
      <c r="BN135" s="50">
        <v>9</v>
      </c>
      <c r="BO135" s="51"/>
      <c r="BP135" s="51"/>
      <c r="BQ135" s="51"/>
      <c r="BR135" s="50">
        <v>0</v>
      </c>
    </row>
    <row r="136" spans="1:70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</row>
    <row r="137" spans="1:70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</row>
    <row r="138" spans="1:70" ht="20.100000000000001" customHeight="1" x14ac:dyDescent="0.2">
      <c r="D138" s="2" t="s">
        <v>141</v>
      </c>
      <c r="F138" s="35">
        <v>193</v>
      </c>
      <c r="G138" s="35"/>
      <c r="H138" s="35"/>
      <c r="I138" s="35"/>
      <c r="J138" s="35">
        <v>904</v>
      </c>
      <c r="K138" s="35">
        <v>164</v>
      </c>
      <c r="L138" s="35"/>
      <c r="M138" s="35">
        <v>1068</v>
      </c>
      <c r="N138" s="35"/>
      <c r="O138" s="35"/>
      <c r="P138" s="35"/>
      <c r="Q138" s="35">
        <v>167</v>
      </c>
      <c r="R138" s="35">
        <v>749</v>
      </c>
      <c r="S138" s="35"/>
      <c r="T138" s="35">
        <v>916</v>
      </c>
      <c r="U138" s="35"/>
      <c r="V138" s="35"/>
      <c r="W138" s="35"/>
      <c r="X138" s="35">
        <v>345</v>
      </c>
      <c r="Y138" s="35"/>
      <c r="Z138" s="35"/>
      <c r="AA138" s="35"/>
      <c r="AB138" s="35">
        <v>0</v>
      </c>
      <c r="AC138" s="35"/>
      <c r="AD138" s="35">
        <v>0</v>
      </c>
      <c r="AE138" s="35"/>
      <c r="AF138" s="35"/>
      <c r="AG138" s="35"/>
      <c r="AH138" s="35">
        <v>14</v>
      </c>
      <c r="AI138" s="35"/>
      <c r="AJ138" s="35"/>
      <c r="AK138" s="35"/>
      <c r="AL138" s="35"/>
      <c r="AM138" s="35"/>
      <c r="AN138" s="35"/>
      <c r="AO138" s="35"/>
      <c r="AP138" s="35">
        <v>49</v>
      </c>
      <c r="AQ138" s="35"/>
      <c r="AR138" s="35"/>
      <c r="AS138" s="35"/>
      <c r="AT138" s="35">
        <v>295</v>
      </c>
      <c r="AU138" s="35">
        <v>25</v>
      </c>
      <c r="AV138" s="35"/>
      <c r="AW138" s="35">
        <v>320</v>
      </c>
      <c r="AX138" s="35"/>
      <c r="AY138" s="35"/>
      <c r="AZ138" s="35"/>
      <c r="BA138" s="35">
        <v>131</v>
      </c>
      <c r="BB138" s="35">
        <v>146</v>
      </c>
      <c r="BC138" s="35"/>
      <c r="BD138" s="35">
        <v>277</v>
      </c>
      <c r="BE138" s="35"/>
      <c r="BF138" s="35"/>
      <c r="BG138" s="35"/>
      <c r="BH138" s="35">
        <v>92</v>
      </c>
      <c r="BI138" s="35"/>
      <c r="BJ138" s="35"/>
      <c r="BK138" s="35"/>
      <c r="BL138" s="35">
        <v>0</v>
      </c>
      <c r="BM138" s="35"/>
      <c r="BN138" s="35">
        <v>0</v>
      </c>
      <c r="BO138" s="35"/>
      <c r="BP138" s="35"/>
      <c r="BQ138" s="35"/>
      <c r="BR138" s="35">
        <v>16</v>
      </c>
    </row>
    <row r="139" spans="1:70" ht="20.100000000000001" customHeight="1" x14ac:dyDescent="0.2">
      <c r="D139" s="44" t="s">
        <v>150</v>
      </c>
      <c r="F139" s="45">
        <v>130</v>
      </c>
      <c r="G139" s="46"/>
      <c r="H139" s="46"/>
      <c r="I139" s="46"/>
      <c r="J139" s="45">
        <v>502</v>
      </c>
      <c r="K139" s="45">
        <v>11</v>
      </c>
      <c r="L139" s="46"/>
      <c r="M139" s="45">
        <v>513</v>
      </c>
      <c r="N139" s="46"/>
      <c r="O139" s="46"/>
      <c r="P139" s="46"/>
      <c r="Q139" s="45">
        <v>118</v>
      </c>
      <c r="R139" s="45">
        <v>421</v>
      </c>
      <c r="S139" s="46"/>
      <c r="T139" s="45">
        <v>539</v>
      </c>
      <c r="U139" s="46"/>
      <c r="V139" s="46"/>
      <c r="W139" s="46"/>
      <c r="X139" s="45">
        <v>104</v>
      </c>
      <c r="Y139" s="46"/>
      <c r="Z139" s="46"/>
      <c r="AA139" s="46"/>
      <c r="AB139" s="45">
        <v>0</v>
      </c>
      <c r="AC139" s="46"/>
      <c r="AD139" s="45">
        <v>0</v>
      </c>
      <c r="AE139" s="46"/>
      <c r="AF139" s="46"/>
      <c r="AG139" s="46"/>
      <c r="AH139" s="45">
        <v>50</v>
      </c>
      <c r="AI139" s="46"/>
      <c r="AJ139" s="46"/>
      <c r="AK139" s="46"/>
      <c r="AL139" s="46"/>
      <c r="AM139" s="46"/>
      <c r="AN139" s="46"/>
      <c r="AO139" s="46"/>
      <c r="AP139" s="45">
        <v>224</v>
      </c>
      <c r="AQ139" s="46"/>
      <c r="AR139" s="46"/>
      <c r="AS139" s="46"/>
      <c r="AT139" s="45">
        <v>664</v>
      </c>
      <c r="AU139" s="45">
        <v>28</v>
      </c>
      <c r="AV139" s="46"/>
      <c r="AW139" s="45">
        <v>692</v>
      </c>
      <c r="AX139" s="46"/>
      <c r="AY139" s="46"/>
      <c r="AZ139" s="46"/>
      <c r="BA139" s="45">
        <v>130</v>
      </c>
      <c r="BB139" s="45">
        <v>617</v>
      </c>
      <c r="BC139" s="46"/>
      <c r="BD139" s="45">
        <v>747</v>
      </c>
      <c r="BE139" s="46"/>
      <c r="BF139" s="46"/>
      <c r="BG139" s="46"/>
      <c r="BH139" s="45">
        <v>169</v>
      </c>
      <c r="BI139" s="46"/>
      <c r="BJ139" s="46"/>
      <c r="BK139" s="46"/>
      <c r="BL139" s="45">
        <v>0</v>
      </c>
      <c r="BM139" s="46"/>
      <c r="BN139" s="45">
        <v>0</v>
      </c>
      <c r="BO139" s="46"/>
      <c r="BP139" s="46"/>
      <c r="BQ139" s="46"/>
      <c r="BR139" s="45">
        <v>55</v>
      </c>
    </row>
    <row r="140" spans="1:70" ht="20.100000000000001" customHeight="1" x14ac:dyDescent="0.2">
      <c r="D140" s="2" t="s">
        <v>132</v>
      </c>
      <c r="F140" s="35">
        <v>72</v>
      </c>
      <c r="G140" s="35"/>
      <c r="H140" s="35"/>
      <c r="I140" s="35"/>
      <c r="J140" s="35">
        <v>724</v>
      </c>
      <c r="K140" s="35">
        <v>27</v>
      </c>
      <c r="L140" s="35"/>
      <c r="M140" s="35">
        <v>751</v>
      </c>
      <c r="N140" s="35"/>
      <c r="O140" s="35"/>
      <c r="P140" s="35"/>
      <c r="Q140" s="35">
        <v>297</v>
      </c>
      <c r="R140" s="35">
        <v>485</v>
      </c>
      <c r="S140" s="35"/>
      <c r="T140" s="35">
        <v>782</v>
      </c>
      <c r="U140" s="35"/>
      <c r="V140" s="35"/>
      <c r="W140" s="35"/>
      <c r="X140" s="35">
        <v>41</v>
      </c>
      <c r="Y140" s="35"/>
      <c r="Z140" s="35"/>
      <c r="AA140" s="35"/>
      <c r="AB140" s="35">
        <v>0</v>
      </c>
      <c r="AC140" s="35"/>
      <c r="AD140" s="35">
        <v>0</v>
      </c>
      <c r="AE140" s="35"/>
      <c r="AF140" s="35"/>
      <c r="AG140" s="35"/>
      <c r="AH140" s="35">
        <v>0</v>
      </c>
      <c r="AI140" s="35"/>
      <c r="AJ140" s="35"/>
      <c r="AK140" s="35"/>
      <c r="AL140" s="35"/>
      <c r="AM140" s="35"/>
      <c r="AN140" s="35"/>
      <c r="AO140" s="35"/>
      <c r="AP140" s="35">
        <v>118</v>
      </c>
      <c r="AQ140" s="35"/>
      <c r="AR140" s="35"/>
      <c r="AS140" s="35"/>
      <c r="AT140" s="35">
        <v>496</v>
      </c>
      <c r="AU140" s="35">
        <v>56</v>
      </c>
      <c r="AV140" s="35"/>
      <c r="AW140" s="35">
        <v>552</v>
      </c>
      <c r="AX140" s="35"/>
      <c r="AY140" s="35"/>
      <c r="AZ140" s="35"/>
      <c r="BA140" s="35">
        <v>255</v>
      </c>
      <c r="BB140" s="35">
        <v>339</v>
      </c>
      <c r="BC140" s="35"/>
      <c r="BD140" s="35">
        <v>594</v>
      </c>
      <c r="BE140" s="35"/>
      <c r="BF140" s="35"/>
      <c r="BG140" s="35"/>
      <c r="BH140" s="35">
        <v>75</v>
      </c>
      <c r="BI140" s="35"/>
      <c r="BJ140" s="35"/>
      <c r="BK140" s="35"/>
      <c r="BL140" s="35">
        <v>0</v>
      </c>
      <c r="BM140" s="35"/>
      <c r="BN140" s="35">
        <v>1</v>
      </c>
      <c r="BO140" s="35"/>
      <c r="BP140" s="35"/>
      <c r="BQ140" s="35"/>
      <c r="BR140" s="35">
        <v>0</v>
      </c>
    </row>
    <row r="141" spans="1:70" ht="20.100000000000001" customHeight="1" x14ac:dyDescent="0.2">
      <c r="D141" s="44" t="s">
        <v>151</v>
      </c>
      <c r="F141" s="45">
        <v>115</v>
      </c>
      <c r="G141" s="46"/>
      <c r="H141" s="46"/>
      <c r="I141" s="46"/>
      <c r="J141" s="45">
        <v>847</v>
      </c>
      <c r="K141" s="45">
        <v>16</v>
      </c>
      <c r="L141" s="46"/>
      <c r="M141" s="45">
        <v>863</v>
      </c>
      <c r="N141" s="46"/>
      <c r="O141" s="46"/>
      <c r="P141" s="46"/>
      <c r="Q141" s="45">
        <v>154</v>
      </c>
      <c r="R141" s="45">
        <v>695</v>
      </c>
      <c r="S141" s="46"/>
      <c r="T141" s="45">
        <v>849</v>
      </c>
      <c r="U141" s="46"/>
      <c r="V141" s="46"/>
      <c r="W141" s="46"/>
      <c r="X141" s="45">
        <v>129</v>
      </c>
      <c r="Y141" s="46"/>
      <c r="Z141" s="46"/>
      <c r="AA141" s="46"/>
      <c r="AB141" s="45">
        <v>0</v>
      </c>
      <c r="AC141" s="46"/>
      <c r="AD141" s="45">
        <v>0</v>
      </c>
      <c r="AE141" s="46"/>
      <c r="AF141" s="46"/>
      <c r="AG141" s="46"/>
      <c r="AH141" s="45">
        <v>0</v>
      </c>
      <c r="AI141" s="46"/>
      <c r="AJ141" s="46"/>
      <c r="AK141" s="46"/>
      <c r="AL141" s="46"/>
      <c r="AM141" s="46"/>
      <c r="AN141" s="46"/>
      <c r="AO141" s="46"/>
      <c r="AP141" s="45">
        <v>89</v>
      </c>
      <c r="AQ141" s="46"/>
      <c r="AR141" s="46"/>
      <c r="AS141" s="46"/>
      <c r="AT141" s="45">
        <v>350</v>
      </c>
      <c r="AU141" s="45">
        <v>21</v>
      </c>
      <c r="AV141" s="46"/>
      <c r="AW141" s="45">
        <v>371</v>
      </c>
      <c r="AX141" s="46"/>
      <c r="AY141" s="46"/>
      <c r="AZ141" s="46"/>
      <c r="BA141" s="45">
        <v>142</v>
      </c>
      <c r="BB141" s="45">
        <v>228</v>
      </c>
      <c r="BC141" s="46"/>
      <c r="BD141" s="45">
        <v>370</v>
      </c>
      <c r="BE141" s="46"/>
      <c r="BF141" s="46"/>
      <c r="BG141" s="46"/>
      <c r="BH141" s="45">
        <v>90</v>
      </c>
      <c r="BI141" s="46"/>
      <c r="BJ141" s="46"/>
      <c r="BK141" s="46"/>
      <c r="BL141" s="45">
        <v>0</v>
      </c>
      <c r="BM141" s="46"/>
      <c r="BN141" s="45">
        <v>0</v>
      </c>
      <c r="BO141" s="46"/>
      <c r="BP141" s="46"/>
      <c r="BQ141" s="46"/>
      <c r="BR141" s="45">
        <v>0</v>
      </c>
    </row>
    <row r="142" spans="1:70" ht="20.100000000000001" customHeight="1" x14ac:dyDescent="0.2">
      <c r="D142" s="2" t="s">
        <v>133</v>
      </c>
      <c r="F142" s="35">
        <v>145</v>
      </c>
      <c r="G142" s="35"/>
      <c r="H142" s="35"/>
      <c r="I142" s="35"/>
      <c r="J142" s="35">
        <v>735</v>
      </c>
      <c r="K142" s="35">
        <v>35</v>
      </c>
      <c r="L142" s="35"/>
      <c r="M142" s="35">
        <v>770</v>
      </c>
      <c r="N142" s="35"/>
      <c r="O142" s="35"/>
      <c r="P142" s="35"/>
      <c r="Q142" s="35">
        <v>293</v>
      </c>
      <c r="R142" s="35">
        <v>455</v>
      </c>
      <c r="S142" s="35"/>
      <c r="T142" s="35">
        <v>748</v>
      </c>
      <c r="U142" s="35"/>
      <c r="V142" s="35"/>
      <c r="W142" s="35"/>
      <c r="X142" s="35">
        <v>167</v>
      </c>
      <c r="Y142" s="35"/>
      <c r="Z142" s="35"/>
      <c r="AA142" s="35"/>
      <c r="AB142" s="35">
        <v>0</v>
      </c>
      <c r="AC142" s="35"/>
      <c r="AD142" s="35">
        <v>0</v>
      </c>
      <c r="AE142" s="35"/>
      <c r="AF142" s="35"/>
      <c r="AG142" s="35"/>
      <c r="AH142" s="35">
        <v>0</v>
      </c>
      <c r="AI142" s="35"/>
      <c r="AJ142" s="35"/>
      <c r="AK142" s="35"/>
      <c r="AL142" s="35"/>
      <c r="AM142" s="35"/>
      <c r="AN142" s="35"/>
      <c r="AO142" s="35"/>
      <c r="AP142" s="35">
        <v>71</v>
      </c>
      <c r="AQ142" s="35"/>
      <c r="AR142" s="35"/>
      <c r="AS142" s="35"/>
      <c r="AT142" s="35">
        <v>425</v>
      </c>
      <c r="AU142" s="35">
        <v>35</v>
      </c>
      <c r="AV142" s="35"/>
      <c r="AW142" s="35">
        <v>460</v>
      </c>
      <c r="AX142" s="35"/>
      <c r="AY142" s="35"/>
      <c r="AZ142" s="35"/>
      <c r="BA142" s="35">
        <v>201</v>
      </c>
      <c r="BB142" s="35">
        <v>230</v>
      </c>
      <c r="BC142" s="35"/>
      <c r="BD142" s="35">
        <v>431</v>
      </c>
      <c r="BE142" s="35"/>
      <c r="BF142" s="35"/>
      <c r="BG142" s="35"/>
      <c r="BH142" s="35">
        <v>100</v>
      </c>
      <c r="BI142" s="35"/>
      <c r="BJ142" s="35"/>
      <c r="BK142" s="35"/>
      <c r="BL142" s="35">
        <v>0</v>
      </c>
      <c r="BM142" s="35"/>
      <c r="BN142" s="35">
        <v>0</v>
      </c>
      <c r="BO142" s="35"/>
      <c r="BP142" s="35"/>
      <c r="BQ142" s="35"/>
      <c r="BR142" s="35">
        <v>0</v>
      </c>
    </row>
    <row r="143" spans="1:70" ht="20.100000000000001" customHeight="1" x14ac:dyDescent="0.2">
      <c r="D143" s="44" t="s">
        <v>134</v>
      </c>
      <c r="F143" s="45">
        <v>158</v>
      </c>
      <c r="G143" s="46"/>
      <c r="H143" s="46"/>
      <c r="I143" s="46"/>
      <c r="J143" s="45">
        <v>832</v>
      </c>
      <c r="K143" s="45">
        <v>53</v>
      </c>
      <c r="L143" s="46"/>
      <c r="M143" s="45">
        <v>885</v>
      </c>
      <c r="N143" s="46"/>
      <c r="O143" s="46"/>
      <c r="P143" s="46"/>
      <c r="Q143" s="45">
        <v>456</v>
      </c>
      <c r="R143" s="45">
        <v>442</v>
      </c>
      <c r="S143" s="46"/>
      <c r="T143" s="45">
        <v>898</v>
      </c>
      <c r="U143" s="46"/>
      <c r="V143" s="46"/>
      <c r="W143" s="46"/>
      <c r="X143" s="45">
        <v>145</v>
      </c>
      <c r="Y143" s="46"/>
      <c r="Z143" s="46"/>
      <c r="AA143" s="46"/>
      <c r="AB143" s="45">
        <v>0</v>
      </c>
      <c r="AC143" s="46"/>
      <c r="AD143" s="45">
        <v>0</v>
      </c>
      <c r="AE143" s="46"/>
      <c r="AF143" s="46"/>
      <c r="AG143" s="46"/>
      <c r="AH143" s="45">
        <v>0</v>
      </c>
      <c r="AI143" s="46"/>
      <c r="AJ143" s="46"/>
      <c r="AK143" s="46"/>
      <c r="AL143" s="46"/>
      <c r="AM143" s="46"/>
      <c r="AN143" s="46"/>
      <c r="AO143" s="46"/>
      <c r="AP143" s="45">
        <v>13</v>
      </c>
      <c r="AQ143" s="46"/>
      <c r="AR143" s="46"/>
      <c r="AS143" s="46"/>
      <c r="AT143" s="45">
        <v>335</v>
      </c>
      <c r="AU143" s="45">
        <v>48</v>
      </c>
      <c r="AV143" s="46"/>
      <c r="AW143" s="45">
        <v>383</v>
      </c>
      <c r="AX143" s="46"/>
      <c r="AY143" s="46"/>
      <c r="AZ143" s="46"/>
      <c r="BA143" s="45">
        <v>187</v>
      </c>
      <c r="BB143" s="45">
        <v>178</v>
      </c>
      <c r="BC143" s="46"/>
      <c r="BD143" s="45">
        <v>365</v>
      </c>
      <c r="BE143" s="46"/>
      <c r="BF143" s="46"/>
      <c r="BG143" s="46"/>
      <c r="BH143" s="45">
        <v>31</v>
      </c>
      <c r="BI143" s="46"/>
      <c r="BJ143" s="46"/>
      <c r="BK143" s="46"/>
      <c r="BL143" s="45">
        <v>0</v>
      </c>
      <c r="BM143" s="46"/>
      <c r="BN143" s="45">
        <v>0</v>
      </c>
      <c r="BO143" s="46"/>
      <c r="BP143" s="46"/>
      <c r="BQ143" s="46"/>
      <c r="BR143" s="45">
        <v>0</v>
      </c>
    </row>
    <row r="144" spans="1:70" ht="20.100000000000001" customHeight="1" x14ac:dyDescent="0.2">
      <c r="D144" s="2" t="s">
        <v>121</v>
      </c>
      <c r="F144" s="35">
        <v>61</v>
      </c>
      <c r="G144" s="35"/>
      <c r="H144" s="35"/>
      <c r="I144" s="35"/>
      <c r="J144" s="35">
        <v>296</v>
      </c>
      <c r="K144" s="35">
        <v>14</v>
      </c>
      <c r="L144" s="35"/>
      <c r="M144" s="35">
        <v>310</v>
      </c>
      <c r="N144" s="35"/>
      <c r="O144" s="35"/>
      <c r="P144" s="35"/>
      <c r="Q144" s="35">
        <v>139</v>
      </c>
      <c r="R144" s="35">
        <v>175</v>
      </c>
      <c r="S144" s="35"/>
      <c r="T144" s="35">
        <v>314</v>
      </c>
      <c r="U144" s="35"/>
      <c r="V144" s="35"/>
      <c r="W144" s="35"/>
      <c r="X144" s="35">
        <v>56</v>
      </c>
      <c r="Y144" s="35"/>
      <c r="Z144" s="35"/>
      <c r="AA144" s="35"/>
      <c r="AB144" s="35">
        <v>0</v>
      </c>
      <c r="AC144" s="35"/>
      <c r="AD144" s="35">
        <v>1</v>
      </c>
      <c r="AE144" s="35"/>
      <c r="AF144" s="35"/>
      <c r="AG144" s="35"/>
      <c r="AH144" s="35">
        <v>0</v>
      </c>
      <c r="AI144" s="35"/>
      <c r="AJ144" s="35"/>
      <c r="AK144" s="35"/>
      <c r="AL144" s="35"/>
      <c r="AM144" s="35"/>
      <c r="AN144" s="35"/>
      <c r="AO144" s="35"/>
      <c r="AP144" s="35">
        <v>144</v>
      </c>
      <c r="AQ144" s="35"/>
      <c r="AR144" s="35"/>
      <c r="AS144" s="35"/>
      <c r="AT144" s="35">
        <v>890</v>
      </c>
      <c r="AU144" s="35">
        <v>27</v>
      </c>
      <c r="AV144" s="35"/>
      <c r="AW144" s="35">
        <v>917</v>
      </c>
      <c r="AX144" s="35"/>
      <c r="AY144" s="35"/>
      <c r="AZ144" s="35"/>
      <c r="BA144" s="35">
        <v>272</v>
      </c>
      <c r="BB144" s="35">
        <v>652</v>
      </c>
      <c r="BC144" s="35"/>
      <c r="BD144" s="35">
        <v>924</v>
      </c>
      <c r="BE144" s="35"/>
      <c r="BF144" s="35"/>
      <c r="BG144" s="35"/>
      <c r="BH144" s="35">
        <v>137</v>
      </c>
      <c r="BI144" s="35"/>
      <c r="BJ144" s="35"/>
      <c r="BK144" s="35"/>
      <c r="BL144" s="35">
        <v>0</v>
      </c>
      <c r="BM144" s="35"/>
      <c r="BN144" s="35">
        <v>0</v>
      </c>
      <c r="BO144" s="35"/>
      <c r="BP144" s="35"/>
      <c r="BQ144" s="35"/>
      <c r="BR144" s="35">
        <v>0</v>
      </c>
    </row>
    <row r="145" spans="1:70" ht="20.100000000000001" customHeight="1" x14ac:dyDescent="0.2">
      <c r="D145" s="44" t="s">
        <v>164</v>
      </c>
      <c r="F145" s="45">
        <v>107</v>
      </c>
      <c r="G145" s="46"/>
      <c r="H145" s="46"/>
      <c r="I145" s="46"/>
      <c r="J145" s="45">
        <v>802</v>
      </c>
      <c r="K145" s="45">
        <v>21</v>
      </c>
      <c r="L145" s="46"/>
      <c r="M145" s="45">
        <v>823</v>
      </c>
      <c r="N145" s="46"/>
      <c r="O145" s="46"/>
      <c r="P145" s="46"/>
      <c r="Q145" s="45">
        <v>226</v>
      </c>
      <c r="R145" s="45">
        <v>526</v>
      </c>
      <c r="S145" s="46"/>
      <c r="T145" s="45">
        <v>752</v>
      </c>
      <c r="U145" s="46"/>
      <c r="V145" s="46"/>
      <c r="W145" s="46"/>
      <c r="X145" s="45">
        <v>178</v>
      </c>
      <c r="Y145" s="46"/>
      <c r="Z145" s="46"/>
      <c r="AA145" s="46"/>
      <c r="AB145" s="45">
        <v>0</v>
      </c>
      <c r="AC145" s="46"/>
      <c r="AD145" s="45">
        <v>0</v>
      </c>
      <c r="AE145" s="46"/>
      <c r="AF145" s="46"/>
      <c r="AG145" s="46"/>
      <c r="AH145" s="45">
        <v>0</v>
      </c>
      <c r="AI145" s="46"/>
      <c r="AJ145" s="46"/>
      <c r="AK145" s="46"/>
      <c r="AL145" s="46"/>
      <c r="AM145" s="46"/>
      <c r="AN145" s="46"/>
      <c r="AO145" s="46"/>
      <c r="AP145" s="45">
        <v>86</v>
      </c>
      <c r="AQ145" s="46"/>
      <c r="AR145" s="46"/>
      <c r="AS145" s="46"/>
      <c r="AT145" s="45">
        <v>430</v>
      </c>
      <c r="AU145" s="45">
        <v>41</v>
      </c>
      <c r="AV145" s="46"/>
      <c r="AW145" s="45">
        <v>471</v>
      </c>
      <c r="AX145" s="46"/>
      <c r="AY145" s="46"/>
      <c r="AZ145" s="46"/>
      <c r="BA145" s="45">
        <v>156</v>
      </c>
      <c r="BB145" s="45">
        <v>274</v>
      </c>
      <c r="BC145" s="46"/>
      <c r="BD145" s="45">
        <v>430</v>
      </c>
      <c r="BE145" s="46"/>
      <c r="BF145" s="46"/>
      <c r="BG145" s="46"/>
      <c r="BH145" s="45">
        <v>125</v>
      </c>
      <c r="BI145" s="46"/>
      <c r="BJ145" s="46"/>
      <c r="BK145" s="46"/>
      <c r="BL145" s="45">
        <v>0</v>
      </c>
      <c r="BM145" s="46"/>
      <c r="BN145" s="45">
        <v>2</v>
      </c>
      <c r="BO145" s="46"/>
      <c r="BP145" s="46"/>
      <c r="BQ145" s="46"/>
      <c r="BR145" s="45">
        <v>0</v>
      </c>
    </row>
    <row r="146" spans="1:70" ht="20.100000000000001" customHeight="1" x14ac:dyDescent="0.2">
      <c r="D146" s="2" t="s">
        <v>123</v>
      </c>
      <c r="F146" s="35">
        <v>196</v>
      </c>
      <c r="G146" s="35"/>
      <c r="H146" s="35"/>
      <c r="I146" s="35"/>
      <c r="J146" s="35">
        <v>867</v>
      </c>
      <c r="K146" s="35">
        <v>36</v>
      </c>
      <c r="L146" s="35"/>
      <c r="M146" s="35">
        <v>903</v>
      </c>
      <c r="N146" s="35"/>
      <c r="O146" s="35"/>
      <c r="P146" s="35"/>
      <c r="Q146" s="35">
        <v>198</v>
      </c>
      <c r="R146" s="35">
        <v>676</v>
      </c>
      <c r="S146" s="35"/>
      <c r="T146" s="35">
        <v>874</v>
      </c>
      <c r="U146" s="35"/>
      <c r="V146" s="35"/>
      <c r="W146" s="35"/>
      <c r="X146" s="35">
        <v>225</v>
      </c>
      <c r="Y146" s="35"/>
      <c r="Z146" s="35"/>
      <c r="AA146" s="35"/>
      <c r="AB146" s="35">
        <v>0</v>
      </c>
      <c r="AC146" s="35"/>
      <c r="AD146" s="35">
        <v>0</v>
      </c>
      <c r="AE146" s="35"/>
      <c r="AF146" s="35"/>
      <c r="AG146" s="35"/>
      <c r="AH146" s="35">
        <v>0</v>
      </c>
      <c r="AI146" s="35"/>
      <c r="AJ146" s="35"/>
      <c r="AK146" s="35"/>
      <c r="AL146" s="35"/>
      <c r="AM146" s="35"/>
      <c r="AN146" s="35"/>
      <c r="AO146" s="35"/>
      <c r="AP146" s="35">
        <v>96</v>
      </c>
      <c r="AQ146" s="35"/>
      <c r="AR146" s="35"/>
      <c r="AS146" s="35"/>
      <c r="AT146" s="35">
        <v>299</v>
      </c>
      <c r="AU146" s="35">
        <v>22</v>
      </c>
      <c r="AV146" s="35"/>
      <c r="AW146" s="35">
        <v>321</v>
      </c>
      <c r="AX146" s="35"/>
      <c r="AY146" s="35"/>
      <c r="AZ146" s="35"/>
      <c r="BA146" s="35">
        <v>131</v>
      </c>
      <c r="BB146" s="35">
        <v>180</v>
      </c>
      <c r="BC146" s="35"/>
      <c r="BD146" s="35">
        <v>311</v>
      </c>
      <c r="BE146" s="35"/>
      <c r="BF146" s="35"/>
      <c r="BG146" s="35"/>
      <c r="BH146" s="35">
        <v>106</v>
      </c>
      <c r="BI146" s="35"/>
      <c r="BJ146" s="35"/>
      <c r="BK146" s="35"/>
      <c r="BL146" s="35">
        <v>0</v>
      </c>
      <c r="BM146" s="35"/>
      <c r="BN146" s="35">
        <v>0</v>
      </c>
      <c r="BO146" s="35"/>
      <c r="BP146" s="35"/>
      <c r="BQ146" s="35"/>
      <c r="BR146" s="35">
        <v>0</v>
      </c>
    </row>
    <row r="147" spans="1:70" ht="20.100000000000001" customHeight="1" x14ac:dyDescent="0.2">
      <c r="D147" s="44" t="s">
        <v>124</v>
      </c>
      <c r="F147" s="45">
        <v>175</v>
      </c>
      <c r="G147" s="46"/>
      <c r="H147" s="46"/>
      <c r="I147" s="46"/>
      <c r="J147" s="45">
        <v>830</v>
      </c>
      <c r="K147" s="45">
        <v>11</v>
      </c>
      <c r="L147" s="46"/>
      <c r="M147" s="45">
        <v>841</v>
      </c>
      <c r="N147" s="46"/>
      <c r="O147" s="46"/>
      <c r="P147" s="46"/>
      <c r="Q147" s="45">
        <v>77</v>
      </c>
      <c r="R147" s="45">
        <v>777</v>
      </c>
      <c r="S147" s="46"/>
      <c r="T147" s="45">
        <v>854</v>
      </c>
      <c r="U147" s="46"/>
      <c r="V147" s="46"/>
      <c r="W147" s="46"/>
      <c r="X147" s="45">
        <v>162</v>
      </c>
      <c r="Y147" s="46"/>
      <c r="Z147" s="46"/>
      <c r="AA147" s="46"/>
      <c r="AB147" s="45">
        <v>0</v>
      </c>
      <c r="AC147" s="46"/>
      <c r="AD147" s="45">
        <v>0</v>
      </c>
      <c r="AE147" s="46"/>
      <c r="AF147" s="46"/>
      <c r="AG147" s="46"/>
      <c r="AH147" s="45">
        <v>0</v>
      </c>
      <c r="AI147" s="46"/>
      <c r="AJ147" s="46"/>
      <c r="AK147" s="46"/>
      <c r="AL147" s="46"/>
      <c r="AM147" s="46"/>
      <c r="AN147" s="46"/>
      <c r="AO147" s="46"/>
      <c r="AP147" s="45">
        <v>93</v>
      </c>
      <c r="AQ147" s="46"/>
      <c r="AR147" s="46"/>
      <c r="AS147" s="46"/>
      <c r="AT147" s="45">
        <v>340</v>
      </c>
      <c r="AU147" s="45">
        <v>16</v>
      </c>
      <c r="AV147" s="46"/>
      <c r="AW147" s="45">
        <v>356</v>
      </c>
      <c r="AX147" s="46"/>
      <c r="AY147" s="46"/>
      <c r="AZ147" s="46"/>
      <c r="BA147" s="45">
        <v>82</v>
      </c>
      <c r="BB147" s="45">
        <v>286</v>
      </c>
      <c r="BC147" s="46"/>
      <c r="BD147" s="45">
        <v>368</v>
      </c>
      <c r="BE147" s="46"/>
      <c r="BF147" s="46"/>
      <c r="BG147" s="46"/>
      <c r="BH147" s="45">
        <v>81</v>
      </c>
      <c r="BI147" s="46"/>
      <c r="BJ147" s="46"/>
      <c r="BK147" s="46"/>
      <c r="BL147" s="45">
        <v>0</v>
      </c>
      <c r="BM147" s="46"/>
      <c r="BN147" s="45">
        <v>0</v>
      </c>
      <c r="BO147" s="46"/>
      <c r="BP147" s="46"/>
      <c r="BQ147" s="46"/>
      <c r="BR147" s="45">
        <v>0</v>
      </c>
    </row>
    <row r="148" spans="1:70" ht="20.100000000000001" customHeight="1" x14ac:dyDescent="0.2">
      <c r="D148" s="2" t="s">
        <v>165</v>
      </c>
      <c r="F148" s="35">
        <v>113</v>
      </c>
      <c r="G148" s="35"/>
      <c r="H148" s="35"/>
      <c r="I148" s="35"/>
      <c r="J148" s="35">
        <v>690</v>
      </c>
      <c r="K148" s="35">
        <v>20</v>
      </c>
      <c r="L148" s="35"/>
      <c r="M148" s="35">
        <v>710</v>
      </c>
      <c r="N148" s="35"/>
      <c r="O148" s="35"/>
      <c r="P148" s="35"/>
      <c r="Q148" s="35">
        <v>131</v>
      </c>
      <c r="R148" s="35">
        <v>519</v>
      </c>
      <c r="S148" s="35"/>
      <c r="T148" s="35">
        <v>650</v>
      </c>
      <c r="U148" s="35"/>
      <c r="V148" s="35"/>
      <c r="W148" s="35"/>
      <c r="X148" s="35">
        <v>173</v>
      </c>
      <c r="Y148" s="35"/>
      <c r="Z148" s="35"/>
      <c r="AA148" s="35"/>
      <c r="AB148" s="35">
        <v>0</v>
      </c>
      <c r="AC148" s="35"/>
      <c r="AD148" s="35">
        <v>0</v>
      </c>
      <c r="AE148" s="35"/>
      <c r="AF148" s="35"/>
      <c r="AG148" s="35"/>
      <c r="AH148" s="35">
        <v>0</v>
      </c>
      <c r="AI148" s="35"/>
      <c r="AJ148" s="35"/>
      <c r="AK148" s="35"/>
      <c r="AL148" s="35"/>
      <c r="AM148" s="35"/>
      <c r="AN148" s="35"/>
      <c r="AO148" s="35"/>
      <c r="AP148" s="35">
        <v>85</v>
      </c>
      <c r="AQ148" s="35"/>
      <c r="AR148" s="35"/>
      <c r="AS148" s="35"/>
      <c r="AT148" s="35">
        <v>470</v>
      </c>
      <c r="AU148" s="35">
        <v>26</v>
      </c>
      <c r="AV148" s="35"/>
      <c r="AW148" s="35">
        <v>496</v>
      </c>
      <c r="AX148" s="35"/>
      <c r="AY148" s="35"/>
      <c r="AZ148" s="35"/>
      <c r="BA148" s="35">
        <v>189</v>
      </c>
      <c r="BB148" s="35">
        <v>302</v>
      </c>
      <c r="BC148" s="35"/>
      <c r="BD148" s="35">
        <v>491</v>
      </c>
      <c r="BE148" s="35"/>
      <c r="BF148" s="35"/>
      <c r="BG148" s="35"/>
      <c r="BH148" s="35">
        <v>90</v>
      </c>
      <c r="BI148" s="35"/>
      <c r="BJ148" s="35"/>
      <c r="BK148" s="35"/>
      <c r="BL148" s="35">
        <v>0</v>
      </c>
      <c r="BM148" s="35"/>
      <c r="BN148" s="35">
        <v>0</v>
      </c>
      <c r="BO148" s="35"/>
      <c r="BP148" s="35"/>
      <c r="BQ148" s="35"/>
      <c r="BR148" s="35">
        <v>0</v>
      </c>
    </row>
    <row r="149" spans="1:70" ht="20.100000000000001" customHeight="1" x14ac:dyDescent="0.2">
      <c r="D149" s="44" t="s">
        <v>166</v>
      </c>
      <c r="F149" s="45">
        <v>174</v>
      </c>
      <c r="G149" s="46"/>
      <c r="H149" s="46"/>
      <c r="I149" s="46"/>
      <c r="J149" s="45">
        <v>731</v>
      </c>
      <c r="K149" s="45">
        <v>34</v>
      </c>
      <c r="L149" s="46"/>
      <c r="M149" s="45">
        <v>765</v>
      </c>
      <c r="N149" s="46"/>
      <c r="O149" s="46"/>
      <c r="P149" s="46"/>
      <c r="Q149" s="45">
        <v>272</v>
      </c>
      <c r="R149" s="45">
        <v>478</v>
      </c>
      <c r="S149" s="46"/>
      <c r="T149" s="45">
        <v>750</v>
      </c>
      <c r="U149" s="46"/>
      <c r="V149" s="46"/>
      <c r="W149" s="46"/>
      <c r="X149" s="45">
        <v>189</v>
      </c>
      <c r="Y149" s="46"/>
      <c r="Z149" s="46"/>
      <c r="AA149" s="46"/>
      <c r="AB149" s="45">
        <v>0</v>
      </c>
      <c r="AC149" s="46"/>
      <c r="AD149" s="45">
        <v>0</v>
      </c>
      <c r="AE149" s="46"/>
      <c r="AF149" s="46"/>
      <c r="AG149" s="46"/>
      <c r="AH149" s="45">
        <v>0</v>
      </c>
      <c r="AI149" s="46"/>
      <c r="AJ149" s="46"/>
      <c r="AK149" s="46"/>
      <c r="AL149" s="46"/>
      <c r="AM149" s="46"/>
      <c r="AN149" s="46"/>
      <c r="AO149" s="46"/>
      <c r="AP149" s="45">
        <v>95</v>
      </c>
      <c r="AQ149" s="46"/>
      <c r="AR149" s="46"/>
      <c r="AS149" s="46"/>
      <c r="AT149" s="45">
        <v>633</v>
      </c>
      <c r="AU149" s="45">
        <v>22</v>
      </c>
      <c r="AV149" s="46"/>
      <c r="AW149" s="45">
        <v>655</v>
      </c>
      <c r="AX149" s="46"/>
      <c r="AY149" s="46"/>
      <c r="AZ149" s="46"/>
      <c r="BA149" s="45">
        <v>142</v>
      </c>
      <c r="BB149" s="45">
        <v>539</v>
      </c>
      <c r="BC149" s="46"/>
      <c r="BD149" s="45">
        <v>681</v>
      </c>
      <c r="BE149" s="46"/>
      <c r="BF149" s="46"/>
      <c r="BG149" s="46"/>
      <c r="BH149" s="45">
        <v>69</v>
      </c>
      <c r="BI149" s="46"/>
      <c r="BJ149" s="46"/>
      <c r="BK149" s="46"/>
      <c r="BL149" s="45">
        <v>0</v>
      </c>
      <c r="BM149" s="46"/>
      <c r="BN149" s="45">
        <v>0</v>
      </c>
      <c r="BO149" s="46"/>
      <c r="BP149" s="46"/>
      <c r="BQ149" s="46"/>
      <c r="BR149" s="45">
        <v>0</v>
      </c>
    </row>
    <row r="150" spans="1:70" ht="20.100000000000001" customHeight="1" x14ac:dyDescent="0.2">
      <c r="D150" s="2" t="s">
        <v>167</v>
      </c>
      <c r="F150" s="35">
        <v>76</v>
      </c>
      <c r="G150" s="35"/>
      <c r="H150" s="35"/>
      <c r="I150" s="35"/>
      <c r="J150" s="35">
        <v>432</v>
      </c>
      <c r="K150" s="35">
        <v>6</v>
      </c>
      <c r="L150" s="35"/>
      <c r="M150" s="35">
        <v>438</v>
      </c>
      <c r="N150" s="35"/>
      <c r="O150" s="35"/>
      <c r="P150" s="35"/>
      <c r="Q150" s="35">
        <v>90</v>
      </c>
      <c r="R150" s="35">
        <v>328</v>
      </c>
      <c r="S150" s="35"/>
      <c r="T150" s="35">
        <v>418</v>
      </c>
      <c r="U150" s="35"/>
      <c r="V150" s="35"/>
      <c r="W150" s="35"/>
      <c r="X150" s="35">
        <v>96</v>
      </c>
      <c r="Y150" s="35"/>
      <c r="Z150" s="35"/>
      <c r="AA150" s="35"/>
      <c r="AB150" s="35">
        <v>0</v>
      </c>
      <c r="AC150" s="35"/>
      <c r="AD150" s="35">
        <v>0</v>
      </c>
      <c r="AE150" s="35"/>
      <c r="AF150" s="35"/>
      <c r="AG150" s="35"/>
      <c r="AH150" s="35">
        <v>0</v>
      </c>
      <c r="AI150" s="35"/>
      <c r="AJ150" s="35"/>
      <c r="AK150" s="35"/>
      <c r="AL150" s="35"/>
      <c r="AM150" s="35"/>
      <c r="AN150" s="35"/>
      <c r="AO150" s="35"/>
      <c r="AP150" s="35">
        <v>105</v>
      </c>
      <c r="AQ150" s="35"/>
      <c r="AR150" s="35"/>
      <c r="AS150" s="35"/>
      <c r="AT150" s="35">
        <v>804</v>
      </c>
      <c r="AU150" s="35">
        <v>29</v>
      </c>
      <c r="AV150" s="35"/>
      <c r="AW150" s="35">
        <v>833</v>
      </c>
      <c r="AX150" s="35"/>
      <c r="AY150" s="35"/>
      <c r="AZ150" s="35"/>
      <c r="BA150" s="35">
        <v>169</v>
      </c>
      <c r="BB150" s="35">
        <v>615</v>
      </c>
      <c r="BC150" s="35"/>
      <c r="BD150" s="35">
        <v>784</v>
      </c>
      <c r="BE150" s="35"/>
      <c r="BF150" s="35"/>
      <c r="BG150" s="35"/>
      <c r="BH150" s="35">
        <v>154</v>
      </c>
      <c r="BI150" s="35"/>
      <c r="BJ150" s="35"/>
      <c r="BK150" s="35"/>
      <c r="BL150" s="35">
        <v>0</v>
      </c>
      <c r="BM150" s="35"/>
      <c r="BN150" s="35">
        <v>0</v>
      </c>
      <c r="BO150" s="35"/>
      <c r="BP150" s="35"/>
      <c r="BQ150" s="35"/>
      <c r="BR150" s="35">
        <v>1</v>
      </c>
    </row>
    <row r="151" spans="1:70" ht="20.100000000000001" customHeight="1" x14ac:dyDescent="0.2">
      <c r="D151" s="44" t="s">
        <v>147</v>
      </c>
      <c r="F151" s="45">
        <v>136</v>
      </c>
      <c r="G151" s="46"/>
      <c r="H151" s="46"/>
      <c r="I151" s="46"/>
      <c r="J151" s="45">
        <v>873</v>
      </c>
      <c r="K151" s="45">
        <v>27</v>
      </c>
      <c r="L151" s="46"/>
      <c r="M151" s="45">
        <v>900</v>
      </c>
      <c r="N151" s="46"/>
      <c r="O151" s="46"/>
      <c r="P151" s="46"/>
      <c r="Q151" s="45">
        <v>117</v>
      </c>
      <c r="R151" s="45">
        <v>737</v>
      </c>
      <c r="S151" s="46"/>
      <c r="T151" s="45">
        <v>854</v>
      </c>
      <c r="U151" s="46"/>
      <c r="V151" s="46"/>
      <c r="W151" s="46"/>
      <c r="X151" s="45">
        <v>182</v>
      </c>
      <c r="Y151" s="46"/>
      <c r="Z151" s="46"/>
      <c r="AA151" s="46"/>
      <c r="AB151" s="45">
        <v>0</v>
      </c>
      <c r="AC151" s="46"/>
      <c r="AD151" s="45">
        <v>0</v>
      </c>
      <c r="AE151" s="46"/>
      <c r="AF151" s="46"/>
      <c r="AG151" s="46"/>
      <c r="AH151" s="45">
        <v>0</v>
      </c>
      <c r="AI151" s="46"/>
      <c r="AJ151" s="46"/>
      <c r="AK151" s="46"/>
      <c r="AL151" s="46"/>
      <c r="AM151" s="46"/>
      <c r="AN151" s="46"/>
      <c r="AO151" s="46"/>
      <c r="AP151" s="45">
        <v>59</v>
      </c>
      <c r="AQ151" s="46"/>
      <c r="AR151" s="46"/>
      <c r="AS151" s="46"/>
      <c r="AT151" s="45">
        <v>390</v>
      </c>
      <c r="AU151" s="45">
        <v>32</v>
      </c>
      <c r="AV151" s="46"/>
      <c r="AW151" s="45">
        <v>422</v>
      </c>
      <c r="AX151" s="46"/>
      <c r="AY151" s="46"/>
      <c r="AZ151" s="46"/>
      <c r="BA151" s="45">
        <v>142</v>
      </c>
      <c r="BB151" s="45">
        <v>274</v>
      </c>
      <c r="BC151" s="46"/>
      <c r="BD151" s="45">
        <v>416</v>
      </c>
      <c r="BE151" s="46"/>
      <c r="BF151" s="46"/>
      <c r="BG151" s="46"/>
      <c r="BH151" s="45">
        <v>65</v>
      </c>
      <c r="BI151" s="46"/>
      <c r="BJ151" s="46"/>
      <c r="BK151" s="46"/>
      <c r="BL151" s="45">
        <v>0</v>
      </c>
      <c r="BM151" s="46"/>
      <c r="BN151" s="45">
        <v>0</v>
      </c>
      <c r="BO151" s="46"/>
      <c r="BP151" s="46"/>
      <c r="BQ151" s="46"/>
      <c r="BR151" s="45">
        <v>0</v>
      </c>
    </row>
    <row r="152" spans="1:70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</row>
    <row r="153" spans="1:70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1851</v>
      </c>
      <c r="G153" s="51"/>
      <c r="H153" s="51"/>
      <c r="I153" s="51"/>
      <c r="J153" s="50">
        <v>10065</v>
      </c>
      <c r="K153" s="50">
        <v>475</v>
      </c>
      <c r="L153" s="51"/>
      <c r="M153" s="50">
        <v>10540</v>
      </c>
      <c r="N153" s="51"/>
      <c r="O153" s="51"/>
      <c r="P153" s="51"/>
      <c r="Q153" s="50">
        <v>2735</v>
      </c>
      <c r="R153" s="50">
        <v>7463</v>
      </c>
      <c r="S153" s="51"/>
      <c r="T153" s="50">
        <v>10198</v>
      </c>
      <c r="U153" s="51"/>
      <c r="V153" s="51"/>
      <c r="W153" s="51"/>
      <c r="X153" s="50">
        <v>2192</v>
      </c>
      <c r="Y153" s="51"/>
      <c r="Z153" s="51"/>
      <c r="AA153" s="51"/>
      <c r="AB153" s="50">
        <v>0</v>
      </c>
      <c r="AC153" s="51"/>
      <c r="AD153" s="50">
        <v>1</v>
      </c>
      <c r="AE153" s="51"/>
      <c r="AF153" s="51"/>
      <c r="AG153" s="51"/>
      <c r="AH153" s="50">
        <v>64</v>
      </c>
      <c r="AI153" s="51"/>
      <c r="AJ153" s="51"/>
      <c r="AK153" s="51"/>
      <c r="AL153" s="51"/>
      <c r="AM153" s="51"/>
      <c r="AN153" s="51"/>
      <c r="AO153" s="51"/>
      <c r="AP153" s="50">
        <v>1327</v>
      </c>
      <c r="AQ153" s="51"/>
      <c r="AR153" s="51"/>
      <c r="AS153" s="51"/>
      <c r="AT153" s="50">
        <v>6821</v>
      </c>
      <c r="AU153" s="50">
        <v>428</v>
      </c>
      <c r="AV153" s="51"/>
      <c r="AW153" s="50">
        <v>7249</v>
      </c>
      <c r="AX153" s="51"/>
      <c r="AY153" s="51"/>
      <c r="AZ153" s="51"/>
      <c r="BA153" s="50">
        <v>2329</v>
      </c>
      <c r="BB153" s="50">
        <v>4860</v>
      </c>
      <c r="BC153" s="51"/>
      <c r="BD153" s="50">
        <v>7189</v>
      </c>
      <c r="BE153" s="51"/>
      <c r="BF153" s="51"/>
      <c r="BG153" s="51"/>
      <c r="BH153" s="50">
        <v>1384</v>
      </c>
      <c r="BI153" s="51"/>
      <c r="BJ153" s="51"/>
      <c r="BK153" s="51"/>
      <c r="BL153" s="50">
        <v>0</v>
      </c>
      <c r="BM153" s="51"/>
      <c r="BN153" s="50">
        <v>3</v>
      </c>
      <c r="BO153" s="51"/>
      <c r="BP153" s="51"/>
      <c r="BQ153" s="51"/>
      <c r="BR153" s="50">
        <v>72</v>
      </c>
    </row>
    <row r="154" spans="1:70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</row>
    <row r="155" spans="1:70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3300</v>
      </c>
      <c r="G155" s="51"/>
      <c r="H155" s="51"/>
      <c r="I155" s="51"/>
      <c r="J155" s="56">
        <v>14489</v>
      </c>
      <c r="K155" s="56">
        <v>684</v>
      </c>
      <c r="L155" s="51"/>
      <c r="M155" s="56">
        <v>15173</v>
      </c>
      <c r="N155" s="51"/>
      <c r="O155" s="51"/>
      <c r="P155" s="51"/>
      <c r="Q155" s="56">
        <v>4204</v>
      </c>
      <c r="R155" s="56">
        <v>10741</v>
      </c>
      <c r="S155" s="51"/>
      <c r="T155" s="56">
        <v>14945</v>
      </c>
      <c r="U155" s="51"/>
      <c r="V155" s="51"/>
      <c r="W155" s="51"/>
      <c r="X155" s="56">
        <v>3517</v>
      </c>
      <c r="Y155" s="51"/>
      <c r="Z155" s="51"/>
      <c r="AA155" s="51"/>
      <c r="AB155" s="56">
        <v>0</v>
      </c>
      <c r="AC155" s="51"/>
      <c r="AD155" s="56">
        <v>11</v>
      </c>
      <c r="AE155" s="51"/>
      <c r="AF155" s="51"/>
      <c r="AG155" s="51"/>
      <c r="AH155" s="56">
        <v>64</v>
      </c>
      <c r="AI155" s="51"/>
      <c r="AJ155" s="51"/>
      <c r="AK155" s="51"/>
      <c r="AL155" s="51"/>
      <c r="AM155" s="51"/>
      <c r="AN155" s="51"/>
      <c r="AO155" s="51"/>
      <c r="AP155" s="56">
        <v>1878</v>
      </c>
      <c r="AQ155" s="51"/>
      <c r="AR155" s="51"/>
      <c r="AS155" s="51"/>
      <c r="AT155" s="56">
        <v>9051</v>
      </c>
      <c r="AU155" s="56">
        <v>582</v>
      </c>
      <c r="AV155" s="51"/>
      <c r="AW155" s="56">
        <v>9633</v>
      </c>
      <c r="AX155" s="51"/>
      <c r="AY155" s="51"/>
      <c r="AZ155" s="51"/>
      <c r="BA155" s="56">
        <v>3250</v>
      </c>
      <c r="BB155" s="56">
        <v>6331</v>
      </c>
      <c r="BC155" s="51"/>
      <c r="BD155" s="56">
        <v>9581</v>
      </c>
      <c r="BE155" s="51"/>
      <c r="BF155" s="51"/>
      <c r="BG155" s="51"/>
      <c r="BH155" s="56">
        <v>1918</v>
      </c>
      <c r="BI155" s="51"/>
      <c r="BJ155" s="51"/>
      <c r="BK155" s="51"/>
      <c r="BL155" s="56">
        <v>0</v>
      </c>
      <c r="BM155" s="51"/>
      <c r="BN155" s="56">
        <v>12</v>
      </c>
      <c r="BO155" s="51"/>
      <c r="BP155" s="51"/>
      <c r="BQ155" s="51"/>
      <c r="BR155" s="56">
        <v>72</v>
      </c>
    </row>
    <row r="156" spans="1:70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</row>
    <row r="157" spans="1:70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</row>
    <row r="158" spans="1:70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</row>
    <row r="159" spans="1:70" ht="20.100000000000001" customHeight="1" x14ac:dyDescent="0.2">
      <c r="D159" s="2" t="s">
        <v>171</v>
      </c>
      <c r="F159" s="35">
        <v>298</v>
      </c>
      <c r="G159" s="35"/>
      <c r="H159" s="35"/>
      <c r="I159" s="35"/>
      <c r="J159" s="35">
        <v>2175</v>
      </c>
      <c r="K159" s="35">
        <v>69</v>
      </c>
      <c r="L159" s="35"/>
      <c r="M159" s="35">
        <v>2244</v>
      </c>
      <c r="N159" s="35"/>
      <c r="O159" s="35"/>
      <c r="P159" s="35"/>
      <c r="Q159" s="35">
        <v>516</v>
      </c>
      <c r="R159" s="35">
        <v>1702</v>
      </c>
      <c r="S159" s="35"/>
      <c r="T159" s="35">
        <v>2218</v>
      </c>
      <c r="U159" s="35"/>
      <c r="V159" s="35"/>
      <c r="W159" s="35"/>
      <c r="X159" s="35">
        <v>324</v>
      </c>
      <c r="Y159" s="35"/>
      <c r="Z159" s="35"/>
      <c r="AA159" s="35"/>
      <c r="AB159" s="35">
        <v>0</v>
      </c>
      <c r="AC159" s="35"/>
      <c r="AD159" s="35">
        <v>0</v>
      </c>
      <c r="AE159" s="35"/>
      <c r="AF159" s="35"/>
      <c r="AG159" s="35"/>
      <c r="AH159" s="35">
        <v>0</v>
      </c>
      <c r="AI159" s="35"/>
      <c r="AJ159" s="35"/>
      <c r="AK159" s="35"/>
      <c r="AL159" s="35"/>
      <c r="AM159" s="35"/>
      <c r="AN159" s="35"/>
      <c r="AO159" s="35"/>
      <c r="AP159" s="35">
        <v>0</v>
      </c>
      <c r="AQ159" s="35"/>
      <c r="AR159" s="35"/>
      <c r="AS159" s="35"/>
      <c r="AT159" s="35">
        <v>0</v>
      </c>
      <c r="AU159" s="35">
        <v>0</v>
      </c>
      <c r="AV159" s="35"/>
      <c r="AW159" s="35">
        <v>0</v>
      </c>
      <c r="AX159" s="35"/>
      <c r="AY159" s="35"/>
      <c r="AZ159" s="35"/>
      <c r="BA159" s="35">
        <v>0</v>
      </c>
      <c r="BB159" s="35">
        <v>0</v>
      </c>
      <c r="BC159" s="35"/>
      <c r="BD159" s="35">
        <v>0</v>
      </c>
      <c r="BE159" s="35"/>
      <c r="BF159" s="35"/>
      <c r="BG159" s="35"/>
      <c r="BH159" s="35">
        <v>0</v>
      </c>
      <c r="BI159" s="35"/>
      <c r="BJ159" s="35"/>
      <c r="BK159" s="35"/>
      <c r="BL159" s="35">
        <v>0</v>
      </c>
      <c r="BM159" s="35"/>
      <c r="BN159" s="35">
        <v>0</v>
      </c>
      <c r="BO159" s="35"/>
      <c r="BP159" s="35"/>
      <c r="BQ159" s="35"/>
      <c r="BR159" s="35">
        <v>0</v>
      </c>
    </row>
    <row r="160" spans="1:70" ht="20.100000000000001" customHeight="1" x14ac:dyDescent="0.2">
      <c r="D160" s="44" t="s">
        <v>172</v>
      </c>
      <c r="F160" s="45">
        <v>249</v>
      </c>
      <c r="G160" s="46"/>
      <c r="H160" s="46"/>
      <c r="I160" s="46"/>
      <c r="J160" s="45">
        <v>2226</v>
      </c>
      <c r="K160" s="45">
        <v>47</v>
      </c>
      <c r="L160" s="46"/>
      <c r="M160" s="45">
        <v>2273</v>
      </c>
      <c r="N160" s="46"/>
      <c r="O160" s="46"/>
      <c r="P160" s="46"/>
      <c r="Q160" s="45">
        <v>333</v>
      </c>
      <c r="R160" s="45">
        <v>1900</v>
      </c>
      <c r="S160" s="46"/>
      <c r="T160" s="45">
        <v>2233</v>
      </c>
      <c r="U160" s="46"/>
      <c r="V160" s="46"/>
      <c r="W160" s="46"/>
      <c r="X160" s="45">
        <v>289</v>
      </c>
      <c r="Y160" s="46"/>
      <c r="Z160" s="46"/>
      <c r="AA160" s="46"/>
      <c r="AB160" s="45">
        <v>0</v>
      </c>
      <c r="AC160" s="46"/>
      <c r="AD160" s="45">
        <v>0</v>
      </c>
      <c r="AE160" s="46"/>
      <c r="AF160" s="46"/>
      <c r="AG160" s="46"/>
      <c r="AH160" s="45">
        <v>0</v>
      </c>
      <c r="AI160" s="46"/>
      <c r="AJ160" s="46"/>
      <c r="AK160" s="46"/>
      <c r="AL160" s="46"/>
      <c r="AM160" s="46"/>
      <c r="AN160" s="46"/>
      <c r="AO160" s="46"/>
      <c r="AP160" s="45">
        <v>0</v>
      </c>
      <c r="AQ160" s="46"/>
      <c r="AR160" s="46"/>
      <c r="AS160" s="46"/>
      <c r="AT160" s="45">
        <v>0</v>
      </c>
      <c r="AU160" s="45">
        <v>0</v>
      </c>
      <c r="AV160" s="46"/>
      <c r="AW160" s="45">
        <v>0</v>
      </c>
      <c r="AX160" s="46"/>
      <c r="AY160" s="46"/>
      <c r="AZ160" s="46"/>
      <c r="BA160" s="45">
        <v>0</v>
      </c>
      <c r="BB160" s="45">
        <v>0</v>
      </c>
      <c r="BC160" s="46"/>
      <c r="BD160" s="45">
        <v>0</v>
      </c>
      <c r="BE160" s="46"/>
      <c r="BF160" s="46"/>
      <c r="BG160" s="46"/>
      <c r="BH160" s="45">
        <v>0</v>
      </c>
      <c r="BI160" s="46"/>
      <c r="BJ160" s="46"/>
      <c r="BK160" s="46"/>
      <c r="BL160" s="45">
        <v>0</v>
      </c>
      <c r="BM160" s="46"/>
      <c r="BN160" s="45">
        <v>0</v>
      </c>
      <c r="BO160" s="46"/>
      <c r="BP160" s="46"/>
      <c r="BQ160" s="46"/>
      <c r="BR160" s="45">
        <v>0</v>
      </c>
    </row>
    <row r="161" spans="1:70" ht="20.100000000000001" customHeight="1" x14ac:dyDescent="0.2">
      <c r="D161" s="2" t="s">
        <v>173</v>
      </c>
      <c r="F161" s="35">
        <v>243</v>
      </c>
      <c r="G161" s="35"/>
      <c r="H161" s="35"/>
      <c r="I161" s="35"/>
      <c r="J161" s="35">
        <v>2230</v>
      </c>
      <c r="K161" s="35">
        <v>78</v>
      </c>
      <c r="L161" s="35"/>
      <c r="M161" s="35">
        <v>2308</v>
      </c>
      <c r="N161" s="35"/>
      <c r="O161" s="35"/>
      <c r="P161" s="35"/>
      <c r="Q161" s="35">
        <v>478</v>
      </c>
      <c r="R161" s="35">
        <v>1795</v>
      </c>
      <c r="S161" s="35"/>
      <c r="T161" s="35">
        <v>2273</v>
      </c>
      <c r="U161" s="35"/>
      <c r="V161" s="35"/>
      <c r="W161" s="35"/>
      <c r="X161" s="35">
        <v>278</v>
      </c>
      <c r="Y161" s="35"/>
      <c r="Z161" s="35"/>
      <c r="AA161" s="35"/>
      <c r="AB161" s="35">
        <v>0</v>
      </c>
      <c r="AC161" s="35"/>
      <c r="AD161" s="35">
        <v>0</v>
      </c>
      <c r="AE161" s="35"/>
      <c r="AF161" s="35"/>
      <c r="AG161" s="35"/>
      <c r="AH161" s="35">
        <v>0</v>
      </c>
      <c r="AI161" s="35"/>
      <c r="AJ161" s="35"/>
      <c r="AK161" s="35"/>
      <c r="AL161" s="35"/>
      <c r="AM161" s="35"/>
      <c r="AN161" s="35"/>
      <c r="AO161" s="35"/>
      <c r="AP161" s="35">
        <v>0</v>
      </c>
      <c r="AQ161" s="35"/>
      <c r="AR161" s="35"/>
      <c r="AS161" s="35"/>
      <c r="AT161" s="35">
        <v>0</v>
      </c>
      <c r="AU161" s="35">
        <v>0</v>
      </c>
      <c r="AV161" s="35"/>
      <c r="AW161" s="35">
        <v>0</v>
      </c>
      <c r="AX161" s="35"/>
      <c r="AY161" s="35"/>
      <c r="AZ161" s="35"/>
      <c r="BA161" s="35">
        <v>0</v>
      </c>
      <c r="BB161" s="35">
        <v>0</v>
      </c>
      <c r="BC161" s="35"/>
      <c r="BD161" s="35">
        <v>0</v>
      </c>
      <c r="BE161" s="35"/>
      <c r="BF161" s="35"/>
      <c r="BG161" s="35"/>
      <c r="BH161" s="35">
        <v>0</v>
      </c>
      <c r="BI161" s="35"/>
      <c r="BJ161" s="35"/>
      <c r="BK161" s="35"/>
      <c r="BL161" s="35">
        <v>0</v>
      </c>
      <c r="BM161" s="35"/>
      <c r="BN161" s="35">
        <v>0</v>
      </c>
      <c r="BO161" s="35"/>
      <c r="BP161" s="35"/>
      <c r="BQ161" s="35"/>
      <c r="BR161" s="35">
        <v>0</v>
      </c>
    </row>
    <row r="162" spans="1:70" ht="20.100000000000001" customHeight="1" x14ac:dyDescent="0.2">
      <c r="D162" s="44" t="s">
        <v>174</v>
      </c>
      <c r="F162" s="45">
        <v>280</v>
      </c>
      <c r="G162" s="46"/>
      <c r="H162" s="46"/>
      <c r="I162" s="46"/>
      <c r="J162" s="45">
        <v>2219</v>
      </c>
      <c r="K162" s="45">
        <v>52</v>
      </c>
      <c r="L162" s="46"/>
      <c r="M162" s="45">
        <v>2271</v>
      </c>
      <c r="N162" s="46"/>
      <c r="O162" s="46"/>
      <c r="P162" s="46"/>
      <c r="Q162" s="45">
        <v>209</v>
      </c>
      <c r="R162" s="45">
        <v>1936</v>
      </c>
      <c r="S162" s="46"/>
      <c r="T162" s="45">
        <v>2145</v>
      </c>
      <c r="U162" s="46"/>
      <c r="V162" s="46"/>
      <c r="W162" s="46"/>
      <c r="X162" s="45">
        <v>406</v>
      </c>
      <c r="Y162" s="46"/>
      <c r="Z162" s="46"/>
      <c r="AA162" s="46"/>
      <c r="AB162" s="45">
        <v>0</v>
      </c>
      <c r="AC162" s="46"/>
      <c r="AD162" s="45">
        <v>0</v>
      </c>
      <c r="AE162" s="46"/>
      <c r="AF162" s="46"/>
      <c r="AG162" s="46"/>
      <c r="AH162" s="45">
        <v>0</v>
      </c>
      <c r="AI162" s="46"/>
      <c r="AJ162" s="46"/>
      <c r="AK162" s="46"/>
      <c r="AL162" s="46"/>
      <c r="AM162" s="46"/>
      <c r="AN162" s="46"/>
      <c r="AO162" s="46"/>
      <c r="AP162" s="45">
        <v>0</v>
      </c>
      <c r="AQ162" s="46"/>
      <c r="AR162" s="46"/>
      <c r="AS162" s="46"/>
      <c r="AT162" s="45">
        <v>0</v>
      </c>
      <c r="AU162" s="45">
        <v>0</v>
      </c>
      <c r="AV162" s="46"/>
      <c r="AW162" s="45">
        <v>0</v>
      </c>
      <c r="AX162" s="46"/>
      <c r="AY162" s="46"/>
      <c r="AZ162" s="46"/>
      <c r="BA162" s="45">
        <v>0</v>
      </c>
      <c r="BB162" s="45">
        <v>0</v>
      </c>
      <c r="BC162" s="46"/>
      <c r="BD162" s="45">
        <v>0</v>
      </c>
      <c r="BE162" s="46"/>
      <c r="BF162" s="46"/>
      <c r="BG162" s="46"/>
      <c r="BH162" s="45">
        <v>0</v>
      </c>
      <c r="BI162" s="46"/>
      <c r="BJ162" s="46"/>
      <c r="BK162" s="46"/>
      <c r="BL162" s="45">
        <v>0</v>
      </c>
      <c r="BM162" s="46"/>
      <c r="BN162" s="45">
        <v>0</v>
      </c>
      <c r="BO162" s="46"/>
      <c r="BP162" s="46"/>
      <c r="BQ162" s="46"/>
      <c r="BR162" s="45">
        <v>0</v>
      </c>
    </row>
    <row r="163" spans="1:70" ht="20.100000000000001" customHeight="1" x14ac:dyDescent="0.2">
      <c r="D163" s="2" t="s">
        <v>175</v>
      </c>
      <c r="F163" s="35">
        <v>267</v>
      </c>
      <c r="G163" s="35"/>
      <c r="H163" s="35"/>
      <c r="I163" s="35"/>
      <c r="J163" s="35">
        <v>2172</v>
      </c>
      <c r="K163" s="35">
        <v>59</v>
      </c>
      <c r="L163" s="35"/>
      <c r="M163" s="35">
        <v>2231</v>
      </c>
      <c r="N163" s="35"/>
      <c r="O163" s="35"/>
      <c r="P163" s="35"/>
      <c r="Q163" s="35">
        <v>380</v>
      </c>
      <c r="R163" s="35">
        <v>1778</v>
      </c>
      <c r="S163" s="35"/>
      <c r="T163" s="35">
        <v>2158</v>
      </c>
      <c r="U163" s="35"/>
      <c r="V163" s="35"/>
      <c r="W163" s="35"/>
      <c r="X163" s="35">
        <v>340</v>
      </c>
      <c r="Y163" s="35"/>
      <c r="Z163" s="35"/>
      <c r="AA163" s="35"/>
      <c r="AB163" s="35">
        <v>0</v>
      </c>
      <c r="AC163" s="35"/>
      <c r="AD163" s="35">
        <v>0</v>
      </c>
      <c r="AE163" s="35"/>
      <c r="AF163" s="35"/>
      <c r="AG163" s="35"/>
      <c r="AH163" s="35">
        <v>0</v>
      </c>
      <c r="AI163" s="35"/>
      <c r="AJ163" s="35"/>
      <c r="AK163" s="35"/>
      <c r="AL163" s="35"/>
      <c r="AM163" s="35"/>
      <c r="AN163" s="35"/>
      <c r="AO163" s="35"/>
      <c r="AP163" s="35">
        <v>0</v>
      </c>
      <c r="AQ163" s="35"/>
      <c r="AR163" s="35"/>
      <c r="AS163" s="35"/>
      <c r="AT163" s="35">
        <v>0</v>
      </c>
      <c r="AU163" s="35">
        <v>0</v>
      </c>
      <c r="AV163" s="35"/>
      <c r="AW163" s="35">
        <v>0</v>
      </c>
      <c r="AX163" s="35"/>
      <c r="AY163" s="35"/>
      <c r="AZ163" s="35"/>
      <c r="BA163" s="35">
        <v>0</v>
      </c>
      <c r="BB163" s="35">
        <v>0</v>
      </c>
      <c r="BC163" s="35"/>
      <c r="BD163" s="35">
        <v>0</v>
      </c>
      <c r="BE163" s="35"/>
      <c r="BF163" s="35"/>
      <c r="BG163" s="35"/>
      <c r="BH163" s="35">
        <v>0</v>
      </c>
      <c r="BI163" s="35"/>
      <c r="BJ163" s="35"/>
      <c r="BK163" s="35"/>
      <c r="BL163" s="35">
        <v>0</v>
      </c>
      <c r="BM163" s="35"/>
      <c r="BN163" s="35">
        <v>0</v>
      </c>
      <c r="BO163" s="35"/>
      <c r="BP163" s="35"/>
      <c r="BQ163" s="35"/>
      <c r="BR163" s="35">
        <v>0</v>
      </c>
    </row>
    <row r="164" spans="1:70" ht="20.100000000000001" customHeight="1" x14ac:dyDescent="0.2">
      <c r="D164" s="44" t="s">
        <v>176</v>
      </c>
      <c r="F164" s="45">
        <v>214</v>
      </c>
      <c r="G164" s="46"/>
      <c r="H164" s="46"/>
      <c r="I164" s="46"/>
      <c r="J164" s="45">
        <v>2165</v>
      </c>
      <c r="K164" s="45">
        <v>52</v>
      </c>
      <c r="L164" s="46"/>
      <c r="M164" s="45">
        <v>2217</v>
      </c>
      <c r="N164" s="46"/>
      <c r="O164" s="46"/>
      <c r="P164" s="46"/>
      <c r="Q164" s="45">
        <v>496</v>
      </c>
      <c r="R164" s="45">
        <v>1742</v>
      </c>
      <c r="S164" s="46"/>
      <c r="T164" s="45">
        <v>2238</v>
      </c>
      <c r="U164" s="46"/>
      <c r="V164" s="46"/>
      <c r="W164" s="46"/>
      <c r="X164" s="45">
        <v>193</v>
      </c>
      <c r="Y164" s="46"/>
      <c r="Z164" s="46"/>
      <c r="AA164" s="46"/>
      <c r="AB164" s="45">
        <v>0</v>
      </c>
      <c r="AC164" s="46"/>
      <c r="AD164" s="45">
        <v>0</v>
      </c>
      <c r="AE164" s="46"/>
      <c r="AF164" s="46"/>
      <c r="AG164" s="46"/>
      <c r="AH164" s="45">
        <v>0</v>
      </c>
      <c r="AI164" s="46"/>
      <c r="AJ164" s="46"/>
      <c r="AK164" s="46"/>
      <c r="AL164" s="46"/>
      <c r="AM164" s="46"/>
      <c r="AN164" s="46"/>
      <c r="AO164" s="46"/>
      <c r="AP164" s="45">
        <v>0</v>
      </c>
      <c r="AQ164" s="46"/>
      <c r="AR164" s="46"/>
      <c r="AS164" s="46"/>
      <c r="AT164" s="45">
        <v>0</v>
      </c>
      <c r="AU164" s="45">
        <v>0</v>
      </c>
      <c r="AV164" s="46"/>
      <c r="AW164" s="45">
        <v>0</v>
      </c>
      <c r="AX164" s="46"/>
      <c r="AY164" s="46"/>
      <c r="AZ164" s="46"/>
      <c r="BA164" s="45">
        <v>0</v>
      </c>
      <c r="BB164" s="45">
        <v>0</v>
      </c>
      <c r="BC164" s="46"/>
      <c r="BD164" s="45">
        <v>0</v>
      </c>
      <c r="BE164" s="46"/>
      <c r="BF164" s="46"/>
      <c r="BG164" s="46"/>
      <c r="BH164" s="45">
        <v>0</v>
      </c>
      <c r="BI164" s="46"/>
      <c r="BJ164" s="46"/>
      <c r="BK164" s="46"/>
      <c r="BL164" s="45">
        <v>0</v>
      </c>
      <c r="BM164" s="46"/>
      <c r="BN164" s="45">
        <v>0</v>
      </c>
      <c r="BO164" s="46"/>
      <c r="BP164" s="46"/>
      <c r="BQ164" s="46"/>
      <c r="BR164" s="45">
        <v>0</v>
      </c>
    </row>
    <row r="165" spans="1:70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1163</v>
      </c>
      <c r="K165" s="46">
        <v>29</v>
      </c>
      <c r="L165" s="46"/>
      <c r="M165" s="46">
        <v>1192</v>
      </c>
      <c r="N165" s="46"/>
      <c r="O165" s="46"/>
      <c r="P165" s="46"/>
      <c r="Q165" s="46">
        <v>214</v>
      </c>
      <c r="R165" s="46">
        <v>781</v>
      </c>
      <c r="S165" s="46"/>
      <c r="T165" s="46">
        <v>995</v>
      </c>
      <c r="U165" s="46"/>
      <c r="V165" s="46"/>
      <c r="W165" s="46"/>
      <c r="X165" s="46">
        <v>197</v>
      </c>
      <c r="Y165" s="46"/>
      <c r="Z165" s="46"/>
      <c r="AA165" s="46"/>
      <c r="AB165" s="46">
        <v>0</v>
      </c>
      <c r="AC165" s="46"/>
      <c r="AD165" s="46">
        <v>0</v>
      </c>
      <c r="AE165" s="46"/>
      <c r="AF165" s="46"/>
      <c r="AG165" s="46"/>
      <c r="AH165" s="46">
        <v>0</v>
      </c>
      <c r="AI165" s="46"/>
      <c r="AJ165" s="46"/>
      <c r="AK165" s="46"/>
      <c r="AL165" s="46"/>
      <c r="AM165" s="46"/>
      <c r="AN165" s="46"/>
      <c r="AO165" s="46"/>
      <c r="AP165" s="46">
        <v>0</v>
      </c>
      <c r="AQ165" s="46"/>
      <c r="AR165" s="46"/>
      <c r="AS165" s="46"/>
      <c r="AT165" s="46">
        <v>0</v>
      </c>
      <c r="AU165" s="46">
        <v>0</v>
      </c>
      <c r="AV165" s="46"/>
      <c r="AW165" s="46">
        <v>0</v>
      </c>
      <c r="AX165" s="46"/>
      <c r="AY165" s="46"/>
      <c r="AZ165" s="46"/>
      <c r="BA165" s="46">
        <v>0</v>
      </c>
      <c r="BB165" s="46">
        <v>0</v>
      </c>
      <c r="BC165" s="46"/>
      <c r="BD165" s="46">
        <v>0</v>
      </c>
      <c r="BE165" s="46"/>
      <c r="BF165" s="46"/>
      <c r="BG165" s="46"/>
      <c r="BH165" s="46">
        <v>0</v>
      </c>
      <c r="BI165" s="46"/>
      <c r="BJ165" s="46"/>
      <c r="BK165" s="46"/>
      <c r="BL165" s="46">
        <v>0</v>
      </c>
      <c r="BM165" s="46"/>
      <c r="BN165" s="46">
        <v>0</v>
      </c>
      <c r="BO165" s="46"/>
      <c r="BP165" s="46"/>
      <c r="BQ165" s="46"/>
      <c r="BR165" s="46">
        <v>0</v>
      </c>
    </row>
    <row r="166" spans="1:70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</row>
    <row r="167" spans="1:70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1551</v>
      </c>
      <c r="G167" s="51"/>
      <c r="H167" s="51"/>
      <c r="I167" s="51"/>
      <c r="J167" s="50">
        <v>14350</v>
      </c>
      <c r="K167" s="50">
        <v>386</v>
      </c>
      <c r="L167" s="51"/>
      <c r="M167" s="50">
        <v>14736</v>
      </c>
      <c r="N167" s="51"/>
      <c r="O167" s="51"/>
      <c r="P167" s="51"/>
      <c r="Q167" s="50">
        <v>2626</v>
      </c>
      <c r="R167" s="50">
        <v>11634</v>
      </c>
      <c r="S167" s="51"/>
      <c r="T167" s="50">
        <v>14260</v>
      </c>
      <c r="U167" s="51"/>
      <c r="V167" s="51"/>
      <c r="W167" s="51"/>
      <c r="X167" s="50">
        <v>2027</v>
      </c>
      <c r="Y167" s="51"/>
      <c r="Z167" s="51"/>
      <c r="AA167" s="51"/>
      <c r="AB167" s="50">
        <v>0</v>
      </c>
      <c r="AC167" s="51"/>
      <c r="AD167" s="50">
        <v>0</v>
      </c>
      <c r="AE167" s="51"/>
      <c r="AF167" s="51"/>
      <c r="AG167" s="51"/>
      <c r="AH167" s="50">
        <v>0</v>
      </c>
      <c r="AI167" s="51"/>
      <c r="AJ167" s="51"/>
      <c r="AK167" s="51"/>
      <c r="AL167" s="51"/>
      <c r="AM167" s="51"/>
      <c r="AN167" s="51"/>
      <c r="AO167" s="51"/>
      <c r="AP167" s="50">
        <v>0</v>
      </c>
      <c r="AQ167" s="51"/>
      <c r="AR167" s="51"/>
      <c r="AS167" s="51"/>
      <c r="AT167" s="50">
        <v>0</v>
      </c>
      <c r="AU167" s="50">
        <v>0</v>
      </c>
      <c r="AV167" s="51"/>
      <c r="AW167" s="50">
        <v>0</v>
      </c>
      <c r="AX167" s="51"/>
      <c r="AY167" s="51"/>
      <c r="AZ167" s="51"/>
      <c r="BA167" s="50">
        <v>0</v>
      </c>
      <c r="BB167" s="50">
        <v>0</v>
      </c>
      <c r="BC167" s="51"/>
      <c r="BD167" s="50">
        <v>0</v>
      </c>
      <c r="BE167" s="51"/>
      <c r="BF167" s="51"/>
      <c r="BG167" s="51"/>
      <c r="BH167" s="50">
        <v>0</v>
      </c>
      <c r="BI167" s="51"/>
      <c r="BJ167" s="51"/>
      <c r="BK167" s="51"/>
      <c r="BL167" s="50">
        <v>0</v>
      </c>
      <c r="BM167" s="51"/>
      <c r="BN167" s="50">
        <v>0</v>
      </c>
      <c r="BO167" s="51"/>
      <c r="BP167" s="51"/>
      <c r="BQ167" s="51"/>
      <c r="BR167" s="50">
        <v>0</v>
      </c>
    </row>
    <row r="168" spans="1:70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</row>
    <row r="169" spans="1:70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</row>
    <row r="170" spans="1:70" ht="20.100000000000001" customHeight="1" x14ac:dyDescent="0.2">
      <c r="D170" s="2" t="s">
        <v>141</v>
      </c>
      <c r="F170" s="35">
        <v>115</v>
      </c>
      <c r="G170" s="35"/>
      <c r="H170" s="35"/>
      <c r="I170" s="35"/>
      <c r="J170" s="35">
        <v>157</v>
      </c>
      <c r="K170" s="35">
        <v>30</v>
      </c>
      <c r="L170" s="35"/>
      <c r="M170" s="35">
        <v>187</v>
      </c>
      <c r="N170" s="35"/>
      <c r="O170" s="35"/>
      <c r="P170" s="35"/>
      <c r="Q170" s="35">
        <v>122</v>
      </c>
      <c r="R170" s="35">
        <v>90</v>
      </c>
      <c r="S170" s="35"/>
      <c r="T170" s="35">
        <v>212</v>
      </c>
      <c r="U170" s="35"/>
      <c r="V170" s="35"/>
      <c r="W170" s="35"/>
      <c r="X170" s="35">
        <v>90</v>
      </c>
      <c r="Y170" s="35"/>
      <c r="Z170" s="35"/>
      <c r="AA170" s="35"/>
      <c r="AB170" s="35">
        <v>0</v>
      </c>
      <c r="AC170" s="35"/>
      <c r="AD170" s="35">
        <v>0</v>
      </c>
      <c r="AE170" s="35"/>
      <c r="AF170" s="35"/>
      <c r="AG170" s="35"/>
      <c r="AH170" s="35">
        <v>0</v>
      </c>
      <c r="AI170" s="35"/>
      <c r="AJ170" s="35"/>
      <c r="AK170" s="35"/>
      <c r="AL170" s="35"/>
      <c r="AM170" s="35"/>
      <c r="AN170" s="35"/>
      <c r="AO170" s="35"/>
      <c r="AP170" s="35">
        <v>0</v>
      </c>
      <c r="AQ170" s="35"/>
      <c r="AR170" s="35"/>
      <c r="AS170" s="35"/>
      <c r="AT170" s="35">
        <v>0</v>
      </c>
      <c r="AU170" s="35">
        <v>0</v>
      </c>
      <c r="AV170" s="35"/>
      <c r="AW170" s="35">
        <v>0</v>
      </c>
      <c r="AX170" s="35"/>
      <c r="AY170" s="35"/>
      <c r="AZ170" s="35"/>
      <c r="BA170" s="35">
        <v>0</v>
      </c>
      <c r="BB170" s="35">
        <v>0</v>
      </c>
      <c r="BC170" s="35"/>
      <c r="BD170" s="35">
        <v>0</v>
      </c>
      <c r="BE170" s="35"/>
      <c r="BF170" s="35"/>
      <c r="BG170" s="35"/>
      <c r="BH170" s="35">
        <v>0</v>
      </c>
      <c r="BI170" s="35"/>
      <c r="BJ170" s="35"/>
      <c r="BK170" s="35"/>
      <c r="BL170" s="35">
        <v>0</v>
      </c>
      <c r="BM170" s="35"/>
      <c r="BN170" s="35">
        <v>0</v>
      </c>
      <c r="BO170" s="35"/>
      <c r="BP170" s="35"/>
      <c r="BQ170" s="35"/>
      <c r="BR170" s="35">
        <v>0</v>
      </c>
    </row>
    <row r="171" spans="1:70" ht="20.100000000000001" customHeight="1" x14ac:dyDescent="0.2">
      <c r="D171" s="44" t="s">
        <v>150</v>
      </c>
      <c r="F171" s="45">
        <v>76</v>
      </c>
      <c r="G171" s="46"/>
      <c r="H171" s="46"/>
      <c r="I171" s="46"/>
      <c r="J171" s="45">
        <v>150</v>
      </c>
      <c r="K171" s="45">
        <v>30</v>
      </c>
      <c r="L171" s="46"/>
      <c r="M171" s="45">
        <v>180</v>
      </c>
      <c r="N171" s="46"/>
      <c r="O171" s="46"/>
      <c r="P171" s="46"/>
      <c r="Q171" s="45">
        <v>76</v>
      </c>
      <c r="R171" s="45">
        <v>131</v>
      </c>
      <c r="S171" s="46"/>
      <c r="T171" s="45">
        <v>207</v>
      </c>
      <c r="U171" s="46"/>
      <c r="V171" s="46"/>
      <c r="W171" s="46"/>
      <c r="X171" s="45">
        <v>49</v>
      </c>
      <c r="Y171" s="46"/>
      <c r="Z171" s="46"/>
      <c r="AA171" s="46"/>
      <c r="AB171" s="45">
        <v>0</v>
      </c>
      <c r="AC171" s="46"/>
      <c r="AD171" s="45">
        <v>0</v>
      </c>
      <c r="AE171" s="46"/>
      <c r="AF171" s="46"/>
      <c r="AG171" s="46"/>
      <c r="AH171" s="45">
        <v>0</v>
      </c>
      <c r="AI171" s="46"/>
      <c r="AJ171" s="46"/>
      <c r="AK171" s="46"/>
      <c r="AL171" s="46"/>
      <c r="AM171" s="46"/>
      <c r="AN171" s="46"/>
      <c r="AO171" s="46"/>
      <c r="AP171" s="45">
        <v>0</v>
      </c>
      <c r="AQ171" s="46"/>
      <c r="AR171" s="46"/>
      <c r="AS171" s="46"/>
      <c r="AT171" s="45">
        <v>0</v>
      </c>
      <c r="AU171" s="45">
        <v>0</v>
      </c>
      <c r="AV171" s="46"/>
      <c r="AW171" s="45">
        <v>0</v>
      </c>
      <c r="AX171" s="46"/>
      <c r="AY171" s="46"/>
      <c r="AZ171" s="46"/>
      <c r="BA171" s="45">
        <v>0</v>
      </c>
      <c r="BB171" s="45">
        <v>0</v>
      </c>
      <c r="BC171" s="46"/>
      <c r="BD171" s="45">
        <v>0</v>
      </c>
      <c r="BE171" s="46"/>
      <c r="BF171" s="46"/>
      <c r="BG171" s="46"/>
      <c r="BH171" s="45">
        <v>0</v>
      </c>
      <c r="BI171" s="46"/>
      <c r="BJ171" s="46"/>
      <c r="BK171" s="46"/>
      <c r="BL171" s="45">
        <v>0</v>
      </c>
      <c r="BM171" s="46"/>
      <c r="BN171" s="45">
        <v>0</v>
      </c>
      <c r="BO171" s="46"/>
      <c r="BP171" s="46"/>
      <c r="BQ171" s="46"/>
      <c r="BR171" s="45">
        <v>0</v>
      </c>
    </row>
    <row r="172" spans="1:70" ht="20.100000000000001" customHeight="1" x14ac:dyDescent="0.2">
      <c r="D172" s="2" t="s">
        <v>132</v>
      </c>
      <c r="F172" s="35">
        <v>96</v>
      </c>
      <c r="G172" s="35"/>
      <c r="H172" s="35"/>
      <c r="I172" s="35"/>
      <c r="J172" s="35">
        <v>168</v>
      </c>
      <c r="K172" s="35">
        <v>30</v>
      </c>
      <c r="L172" s="35"/>
      <c r="M172" s="35">
        <v>198</v>
      </c>
      <c r="N172" s="35"/>
      <c r="O172" s="35"/>
      <c r="P172" s="35"/>
      <c r="Q172" s="35">
        <v>80</v>
      </c>
      <c r="R172" s="35">
        <v>127</v>
      </c>
      <c r="S172" s="35"/>
      <c r="T172" s="35">
        <v>207</v>
      </c>
      <c r="U172" s="35"/>
      <c r="V172" s="35"/>
      <c r="W172" s="35"/>
      <c r="X172" s="35">
        <v>87</v>
      </c>
      <c r="Y172" s="35"/>
      <c r="Z172" s="35"/>
      <c r="AA172" s="35"/>
      <c r="AB172" s="35">
        <v>0</v>
      </c>
      <c r="AC172" s="35"/>
      <c r="AD172" s="35">
        <v>0</v>
      </c>
      <c r="AE172" s="35"/>
      <c r="AF172" s="35"/>
      <c r="AG172" s="35"/>
      <c r="AH172" s="35">
        <v>0</v>
      </c>
      <c r="AI172" s="35"/>
      <c r="AJ172" s="35"/>
      <c r="AK172" s="35"/>
      <c r="AL172" s="35"/>
      <c r="AM172" s="35"/>
      <c r="AN172" s="35"/>
      <c r="AO172" s="35"/>
      <c r="AP172" s="35">
        <v>0</v>
      </c>
      <c r="AQ172" s="35"/>
      <c r="AR172" s="35"/>
      <c r="AS172" s="35"/>
      <c r="AT172" s="35">
        <v>0</v>
      </c>
      <c r="AU172" s="35">
        <v>0</v>
      </c>
      <c r="AV172" s="35"/>
      <c r="AW172" s="35">
        <v>0</v>
      </c>
      <c r="AX172" s="35"/>
      <c r="AY172" s="35"/>
      <c r="AZ172" s="35"/>
      <c r="BA172" s="35">
        <v>0</v>
      </c>
      <c r="BB172" s="35">
        <v>0</v>
      </c>
      <c r="BC172" s="35"/>
      <c r="BD172" s="35">
        <v>0</v>
      </c>
      <c r="BE172" s="35"/>
      <c r="BF172" s="35"/>
      <c r="BG172" s="35"/>
      <c r="BH172" s="35">
        <v>0</v>
      </c>
      <c r="BI172" s="35"/>
      <c r="BJ172" s="35"/>
      <c r="BK172" s="35"/>
      <c r="BL172" s="35">
        <v>0</v>
      </c>
      <c r="BM172" s="35"/>
      <c r="BN172" s="35">
        <v>0</v>
      </c>
      <c r="BO172" s="35"/>
      <c r="BP172" s="35"/>
      <c r="BQ172" s="35"/>
      <c r="BR172" s="35">
        <v>0</v>
      </c>
    </row>
    <row r="173" spans="1:70" ht="20.100000000000001" customHeight="1" x14ac:dyDescent="0.2">
      <c r="D173" s="44" t="s">
        <v>151</v>
      </c>
      <c r="F173" s="45">
        <v>102</v>
      </c>
      <c r="G173" s="46"/>
      <c r="H173" s="46"/>
      <c r="I173" s="46"/>
      <c r="J173" s="45">
        <v>151</v>
      </c>
      <c r="K173" s="45">
        <v>32</v>
      </c>
      <c r="L173" s="46"/>
      <c r="M173" s="45">
        <v>183</v>
      </c>
      <c r="N173" s="46"/>
      <c r="O173" s="46"/>
      <c r="P173" s="46"/>
      <c r="Q173" s="45">
        <v>87</v>
      </c>
      <c r="R173" s="45">
        <v>111</v>
      </c>
      <c r="S173" s="46"/>
      <c r="T173" s="45">
        <v>198</v>
      </c>
      <c r="U173" s="46"/>
      <c r="V173" s="46"/>
      <c r="W173" s="46"/>
      <c r="X173" s="45">
        <v>87</v>
      </c>
      <c r="Y173" s="46"/>
      <c r="Z173" s="46"/>
      <c r="AA173" s="46"/>
      <c r="AB173" s="45">
        <v>0</v>
      </c>
      <c r="AC173" s="46"/>
      <c r="AD173" s="45">
        <v>0</v>
      </c>
      <c r="AE173" s="46"/>
      <c r="AF173" s="46"/>
      <c r="AG173" s="46"/>
      <c r="AH173" s="45">
        <v>0</v>
      </c>
      <c r="AI173" s="46"/>
      <c r="AJ173" s="46"/>
      <c r="AK173" s="46"/>
      <c r="AL173" s="46"/>
      <c r="AM173" s="46"/>
      <c r="AN173" s="46"/>
      <c r="AO173" s="46"/>
      <c r="AP173" s="45">
        <v>0</v>
      </c>
      <c r="AQ173" s="46"/>
      <c r="AR173" s="46"/>
      <c r="AS173" s="46"/>
      <c r="AT173" s="45">
        <v>0</v>
      </c>
      <c r="AU173" s="45">
        <v>0</v>
      </c>
      <c r="AV173" s="46"/>
      <c r="AW173" s="45">
        <v>0</v>
      </c>
      <c r="AX173" s="46"/>
      <c r="AY173" s="46"/>
      <c r="AZ173" s="46"/>
      <c r="BA173" s="45">
        <v>0</v>
      </c>
      <c r="BB173" s="45">
        <v>0</v>
      </c>
      <c r="BC173" s="46"/>
      <c r="BD173" s="45">
        <v>0</v>
      </c>
      <c r="BE173" s="46"/>
      <c r="BF173" s="46"/>
      <c r="BG173" s="46"/>
      <c r="BH173" s="45">
        <v>0</v>
      </c>
      <c r="BI173" s="46"/>
      <c r="BJ173" s="46"/>
      <c r="BK173" s="46"/>
      <c r="BL173" s="45">
        <v>0</v>
      </c>
      <c r="BM173" s="46"/>
      <c r="BN173" s="45">
        <v>0</v>
      </c>
      <c r="BO173" s="46"/>
      <c r="BP173" s="46"/>
      <c r="BQ173" s="46"/>
      <c r="BR173" s="45">
        <v>0</v>
      </c>
    </row>
    <row r="174" spans="1:70" ht="20.100000000000001" customHeight="1" x14ac:dyDescent="0.2">
      <c r="D174" s="2" t="s">
        <v>133</v>
      </c>
      <c r="F174" s="35">
        <v>122</v>
      </c>
      <c r="G174" s="35"/>
      <c r="H174" s="35"/>
      <c r="I174" s="35"/>
      <c r="J174" s="35">
        <v>162</v>
      </c>
      <c r="K174" s="35">
        <v>71</v>
      </c>
      <c r="L174" s="35"/>
      <c r="M174" s="35">
        <v>233</v>
      </c>
      <c r="N174" s="35"/>
      <c r="O174" s="35"/>
      <c r="P174" s="35"/>
      <c r="Q174" s="35">
        <v>116</v>
      </c>
      <c r="R174" s="35">
        <v>127</v>
      </c>
      <c r="S174" s="35"/>
      <c r="T174" s="35">
        <v>243</v>
      </c>
      <c r="U174" s="35"/>
      <c r="V174" s="35"/>
      <c r="W174" s="35"/>
      <c r="X174" s="35">
        <v>112</v>
      </c>
      <c r="Y174" s="35"/>
      <c r="Z174" s="35"/>
      <c r="AA174" s="35"/>
      <c r="AB174" s="35">
        <v>0</v>
      </c>
      <c r="AC174" s="35"/>
      <c r="AD174" s="35">
        <v>0</v>
      </c>
      <c r="AE174" s="35"/>
      <c r="AF174" s="35"/>
      <c r="AG174" s="35"/>
      <c r="AH174" s="35">
        <v>0</v>
      </c>
      <c r="AI174" s="35"/>
      <c r="AJ174" s="35"/>
      <c r="AK174" s="35"/>
      <c r="AL174" s="35"/>
      <c r="AM174" s="35"/>
      <c r="AN174" s="35"/>
      <c r="AO174" s="35"/>
      <c r="AP174" s="35">
        <v>0</v>
      </c>
      <c r="AQ174" s="35"/>
      <c r="AR174" s="35"/>
      <c r="AS174" s="35"/>
      <c r="AT174" s="35">
        <v>0</v>
      </c>
      <c r="AU174" s="35">
        <v>0</v>
      </c>
      <c r="AV174" s="35"/>
      <c r="AW174" s="35">
        <v>0</v>
      </c>
      <c r="AX174" s="35"/>
      <c r="AY174" s="35"/>
      <c r="AZ174" s="35"/>
      <c r="BA174" s="35">
        <v>0</v>
      </c>
      <c r="BB174" s="35">
        <v>0</v>
      </c>
      <c r="BC174" s="35"/>
      <c r="BD174" s="35">
        <v>0</v>
      </c>
      <c r="BE174" s="35"/>
      <c r="BF174" s="35"/>
      <c r="BG174" s="35"/>
      <c r="BH174" s="35">
        <v>0</v>
      </c>
      <c r="BI174" s="35"/>
      <c r="BJ174" s="35"/>
      <c r="BK174" s="35"/>
      <c r="BL174" s="35">
        <v>0</v>
      </c>
      <c r="BM174" s="35"/>
      <c r="BN174" s="35">
        <v>0</v>
      </c>
      <c r="BO174" s="35"/>
      <c r="BP174" s="35"/>
      <c r="BQ174" s="35"/>
      <c r="BR174" s="35">
        <v>0</v>
      </c>
    </row>
    <row r="175" spans="1:70" ht="20.100000000000001" customHeight="1" x14ac:dyDescent="0.2">
      <c r="D175" s="44" t="s">
        <v>120</v>
      </c>
      <c r="F175" s="45">
        <v>118</v>
      </c>
      <c r="G175" s="46"/>
      <c r="H175" s="46"/>
      <c r="I175" s="46"/>
      <c r="J175" s="45">
        <v>163</v>
      </c>
      <c r="K175" s="45">
        <v>29</v>
      </c>
      <c r="L175" s="46"/>
      <c r="M175" s="45">
        <v>192</v>
      </c>
      <c r="N175" s="46"/>
      <c r="O175" s="46"/>
      <c r="P175" s="46"/>
      <c r="Q175" s="45">
        <v>79</v>
      </c>
      <c r="R175" s="45">
        <v>139</v>
      </c>
      <c r="S175" s="46"/>
      <c r="T175" s="45">
        <v>218</v>
      </c>
      <c r="U175" s="46"/>
      <c r="V175" s="46"/>
      <c r="W175" s="46"/>
      <c r="X175" s="45">
        <v>92</v>
      </c>
      <c r="Y175" s="46"/>
      <c r="Z175" s="46"/>
      <c r="AA175" s="46"/>
      <c r="AB175" s="45">
        <v>0</v>
      </c>
      <c r="AC175" s="46"/>
      <c r="AD175" s="45">
        <v>0</v>
      </c>
      <c r="AE175" s="46"/>
      <c r="AF175" s="46"/>
      <c r="AG175" s="46"/>
      <c r="AH175" s="45">
        <v>0</v>
      </c>
      <c r="AI175" s="46"/>
      <c r="AJ175" s="46"/>
      <c r="AK175" s="46"/>
      <c r="AL175" s="46"/>
      <c r="AM175" s="46"/>
      <c r="AN175" s="46"/>
      <c r="AO175" s="46"/>
      <c r="AP175" s="45">
        <v>0</v>
      </c>
      <c r="AQ175" s="46"/>
      <c r="AR175" s="46"/>
      <c r="AS175" s="46"/>
      <c r="AT175" s="45">
        <v>0</v>
      </c>
      <c r="AU175" s="45">
        <v>0</v>
      </c>
      <c r="AV175" s="46"/>
      <c r="AW175" s="45">
        <v>0</v>
      </c>
      <c r="AX175" s="46"/>
      <c r="AY175" s="46"/>
      <c r="AZ175" s="46"/>
      <c r="BA175" s="45">
        <v>0</v>
      </c>
      <c r="BB175" s="45">
        <v>0</v>
      </c>
      <c r="BC175" s="46"/>
      <c r="BD175" s="45">
        <v>0</v>
      </c>
      <c r="BE175" s="46"/>
      <c r="BF175" s="46"/>
      <c r="BG175" s="46"/>
      <c r="BH175" s="45">
        <v>0</v>
      </c>
      <c r="BI175" s="46"/>
      <c r="BJ175" s="46"/>
      <c r="BK175" s="46"/>
      <c r="BL175" s="45">
        <v>0</v>
      </c>
      <c r="BM175" s="46"/>
      <c r="BN175" s="45">
        <v>0</v>
      </c>
      <c r="BO175" s="46"/>
      <c r="BP175" s="46"/>
      <c r="BQ175" s="46"/>
      <c r="BR175" s="45">
        <v>0</v>
      </c>
    </row>
    <row r="176" spans="1:70" ht="19.5" customHeight="1" x14ac:dyDescent="0.2">
      <c r="D176" s="2" t="s">
        <v>135</v>
      </c>
      <c r="F176" s="35">
        <v>119</v>
      </c>
      <c r="G176" s="35"/>
      <c r="H176" s="35"/>
      <c r="I176" s="35"/>
      <c r="J176" s="35">
        <v>150</v>
      </c>
      <c r="K176" s="35">
        <v>64</v>
      </c>
      <c r="L176" s="35"/>
      <c r="M176" s="35">
        <v>214</v>
      </c>
      <c r="N176" s="35"/>
      <c r="O176" s="35"/>
      <c r="P176" s="35"/>
      <c r="Q176" s="35">
        <v>80</v>
      </c>
      <c r="R176" s="35">
        <v>145</v>
      </c>
      <c r="S176" s="35"/>
      <c r="T176" s="35">
        <v>225</v>
      </c>
      <c r="U176" s="35"/>
      <c r="V176" s="35"/>
      <c r="W176" s="35"/>
      <c r="X176" s="35">
        <v>108</v>
      </c>
      <c r="Y176" s="35"/>
      <c r="Z176" s="35"/>
      <c r="AA176" s="35"/>
      <c r="AB176" s="35">
        <v>0</v>
      </c>
      <c r="AC176" s="35"/>
      <c r="AD176" s="35">
        <v>0</v>
      </c>
      <c r="AE176" s="35"/>
      <c r="AF176" s="35"/>
      <c r="AG176" s="35"/>
      <c r="AH176" s="35">
        <v>0</v>
      </c>
      <c r="AI176" s="35"/>
      <c r="AJ176" s="35"/>
      <c r="AK176" s="35"/>
      <c r="AL176" s="35"/>
      <c r="AM176" s="35"/>
      <c r="AN176" s="35"/>
      <c r="AO176" s="35"/>
      <c r="AP176" s="35">
        <v>0</v>
      </c>
      <c r="AQ176" s="35"/>
      <c r="AR176" s="35"/>
      <c r="AS176" s="35"/>
      <c r="AT176" s="35">
        <v>0</v>
      </c>
      <c r="AU176" s="35">
        <v>0</v>
      </c>
      <c r="AV176" s="35"/>
      <c r="AW176" s="35">
        <v>0</v>
      </c>
      <c r="AX176" s="35"/>
      <c r="AY176" s="35"/>
      <c r="AZ176" s="35"/>
      <c r="BA176" s="35">
        <v>0</v>
      </c>
      <c r="BB176" s="35">
        <v>0</v>
      </c>
      <c r="BC176" s="35"/>
      <c r="BD176" s="35">
        <v>0</v>
      </c>
      <c r="BE176" s="35"/>
      <c r="BF176" s="35"/>
      <c r="BG176" s="35"/>
      <c r="BH176" s="35">
        <v>0</v>
      </c>
      <c r="BI176" s="35"/>
      <c r="BJ176" s="35"/>
      <c r="BK176" s="35"/>
      <c r="BL176" s="35">
        <v>0</v>
      </c>
      <c r="BM176" s="35"/>
      <c r="BN176" s="35">
        <v>0</v>
      </c>
      <c r="BO176" s="35"/>
      <c r="BP176" s="35"/>
      <c r="BQ176" s="35"/>
      <c r="BR176" s="35">
        <v>0</v>
      </c>
    </row>
    <row r="177" spans="1:70" ht="20.100000000000001" customHeight="1" x14ac:dyDescent="0.2">
      <c r="D177" s="44" t="s">
        <v>164</v>
      </c>
      <c r="F177" s="45">
        <v>32</v>
      </c>
      <c r="G177" s="46"/>
      <c r="H177" s="46"/>
      <c r="I177" s="46"/>
      <c r="J177" s="45">
        <v>186</v>
      </c>
      <c r="K177" s="45">
        <v>20</v>
      </c>
      <c r="L177" s="46"/>
      <c r="M177" s="45">
        <v>206</v>
      </c>
      <c r="N177" s="46"/>
      <c r="O177" s="46"/>
      <c r="P177" s="46"/>
      <c r="Q177" s="45">
        <v>121</v>
      </c>
      <c r="R177" s="45">
        <v>97</v>
      </c>
      <c r="S177" s="46"/>
      <c r="T177" s="45">
        <v>218</v>
      </c>
      <c r="U177" s="46"/>
      <c r="V177" s="46"/>
      <c r="W177" s="46"/>
      <c r="X177" s="45">
        <v>20</v>
      </c>
      <c r="Y177" s="46"/>
      <c r="Z177" s="46"/>
      <c r="AA177" s="46"/>
      <c r="AB177" s="45">
        <v>0</v>
      </c>
      <c r="AC177" s="46"/>
      <c r="AD177" s="45">
        <v>0</v>
      </c>
      <c r="AE177" s="46"/>
      <c r="AF177" s="46"/>
      <c r="AG177" s="46"/>
      <c r="AH177" s="45">
        <v>0</v>
      </c>
      <c r="AI177" s="46"/>
      <c r="AJ177" s="46"/>
      <c r="AK177" s="46"/>
      <c r="AL177" s="46"/>
      <c r="AM177" s="46"/>
      <c r="AN177" s="46"/>
      <c r="AO177" s="46"/>
      <c r="AP177" s="45">
        <v>0</v>
      </c>
      <c r="AQ177" s="46"/>
      <c r="AR177" s="46"/>
      <c r="AS177" s="46"/>
      <c r="AT177" s="45">
        <v>0</v>
      </c>
      <c r="AU177" s="45">
        <v>0</v>
      </c>
      <c r="AV177" s="46"/>
      <c r="AW177" s="45">
        <v>0</v>
      </c>
      <c r="AX177" s="46"/>
      <c r="AY177" s="46"/>
      <c r="AZ177" s="46"/>
      <c r="BA177" s="45">
        <v>0</v>
      </c>
      <c r="BB177" s="45">
        <v>0</v>
      </c>
      <c r="BC177" s="46"/>
      <c r="BD177" s="45">
        <v>0</v>
      </c>
      <c r="BE177" s="46"/>
      <c r="BF177" s="46"/>
      <c r="BG177" s="46"/>
      <c r="BH177" s="45">
        <v>0</v>
      </c>
      <c r="BI177" s="46"/>
      <c r="BJ177" s="46"/>
      <c r="BK177" s="46"/>
      <c r="BL177" s="45">
        <v>0</v>
      </c>
      <c r="BM177" s="46"/>
      <c r="BN177" s="45">
        <v>0</v>
      </c>
      <c r="BO177" s="46"/>
      <c r="BP177" s="46"/>
      <c r="BQ177" s="46"/>
      <c r="BR177" s="45">
        <v>0</v>
      </c>
    </row>
    <row r="178" spans="1:70" ht="20.100000000000001" customHeight="1" x14ac:dyDescent="0.2">
      <c r="D178" s="2" t="s">
        <v>152</v>
      </c>
      <c r="F178" s="35">
        <v>71</v>
      </c>
      <c r="G178" s="35"/>
      <c r="H178" s="35"/>
      <c r="I178" s="35"/>
      <c r="J178" s="35">
        <v>170</v>
      </c>
      <c r="K178" s="35">
        <v>18</v>
      </c>
      <c r="L178" s="35"/>
      <c r="M178" s="35">
        <v>188</v>
      </c>
      <c r="N178" s="35"/>
      <c r="O178" s="35"/>
      <c r="P178" s="35"/>
      <c r="Q178" s="35">
        <v>98</v>
      </c>
      <c r="R178" s="35">
        <v>116</v>
      </c>
      <c r="S178" s="35"/>
      <c r="T178" s="35">
        <v>214</v>
      </c>
      <c r="U178" s="35"/>
      <c r="V178" s="35"/>
      <c r="W178" s="35"/>
      <c r="X178" s="35">
        <v>45</v>
      </c>
      <c r="Y178" s="35"/>
      <c r="Z178" s="35"/>
      <c r="AA178" s="35"/>
      <c r="AB178" s="35">
        <v>0</v>
      </c>
      <c r="AC178" s="35"/>
      <c r="AD178" s="35">
        <v>0</v>
      </c>
      <c r="AE178" s="35"/>
      <c r="AF178" s="35"/>
      <c r="AG178" s="35"/>
      <c r="AH178" s="35">
        <v>0</v>
      </c>
      <c r="AI178" s="35"/>
      <c r="AJ178" s="35"/>
      <c r="AK178" s="35"/>
      <c r="AL178" s="35"/>
      <c r="AM178" s="35"/>
      <c r="AN178" s="35"/>
      <c r="AO178" s="35"/>
      <c r="AP178" s="35">
        <v>0</v>
      </c>
      <c r="AQ178" s="35"/>
      <c r="AR178" s="35"/>
      <c r="AS178" s="35"/>
      <c r="AT178" s="35">
        <v>0</v>
      </c>
      <c r="AU178" s="35">
        <v>0</v>
      </c>
      <c r="AV178" s="35"/>
      <c r="AW178" s="35">
        <v>0</v>
      </c>
      <c r="AX178" s="35"/>
      <c r="AY178" s="35"/>
      <c r="AZ178" s="35"/>
      <c r="BA178" s="35">
        <v>0</v>
      </c>
      <c r="BB178" s="35">
        <v>0</v>
      </c>
      <c r="BC178" s="35"/>
      <c r="BD178" s="35">
        <v>0</v>
      </c>
      <c r="BE178" s="35"/>
      <c r="BF178" s="35"/>
      <c r="BG178" s="35"/>
      <c r="BH178" s="35">
        <v>0</v>
      </c>
      <c r="BI178" s="35"/>
      <c r="BJ178" s="35"/>
      <c r="BK178" s="35"/>
      <c r="BL178" s="35">
        <v>0</v>
      </c>
      <c r="BM178" s="35"/>
      <c r="BN178" s="35">
        <v>0</v>
      </c>
      <c r="BO178" s="35"/>
      <c r="BP178" s="35"/>
      <c r="BQ178" s="35"/>
      <c r="BR178" s="35">
        <v>0</v>
      </c>
    </row>
    <row r="179" spans="1:70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</row>
    <row r="180" spans="1:70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851</v>
      </c>
      <c r="G180" s="51"/>
      <c r="H180" s="51"/>
      <c r="I180" s="51"/>
      <c r="J180" s="50">
        <v>1457</v>
      </c>
      <c r="K180" s="50">
        <v>324</v>
      </c>
      <c r="L180" s="51"/>
      <c r="M180" s="50">
        <v>1781</v>
      </c>
      <c r="N180" s="51"/>
      <c r="O180" s="51"/>
      <c r="P180" s="51"/>
      <c r="Q180" s="50">
        <v>859</v>
      </c>
      <c r="R180" s="50">
        <v>1083</v>
      </c>
      <c r="S180" s="51"/>
      <c r="T180" s="50">
        <v>1942</v>
      </c>
      <c r="U180" s="51"/>
      <c r="V180" s="51"/>
      <c r="W180" s="51"/>
      <c r="X180" s="50">
        <v>690</v>
      </c>
      <c r="Y180" s="51"/>
      <c r="Z180" s="51"/>
      <c r="AA180" s="51"/>
      <c r="AB180" s="50">
        <v>0</v>
      </c>
      <c r="AC180" s="51"/>
      <c r="AD180" s="50">
        <v>0</v>
      </c>
      <c r="AE180" s="51"/>
      <c r="AF180" s="51"/>
      <c r="AG180" s="51"/>
      <c r="AH180" s="50">
        <v>0</v>
      </c>
      <c r="AI180" s="51"/>
      <c r="AJ180" s="51"/>
      <c r="AK180" s="51"/>
      <c r="AL180" s="51"/>
      <c r="AM180" s="51"/>
      <c r="AN180" s="51"/>
      <c r="AO180" s="51"/>
      <c r="AP180" s="50">
        <v>0</v>
      </c>
      <c r="AQ180" s="51"/>
      <c r="AR180" s="51"/>
      <c r="AS180" s="51"/>
      <c r="AT180" s="50">
        <v>0</v>
      </c>
      <c r="AU180" s="50">
        <v>0</v>
      </c>
      <c r="AV180" s="51"/>
      <c r="AW180" s="50">
        <v>0</v>
      </c>
      <c r="AX180" s="51"/>
      <c r="AY180" s="51"/>
      <c r="AZ180" s="51"/>
      <c r="BA180" s="50">
        <v>0</v>
      </c>
      <c r="BB180" s="50">
        <v>0</v>
      </c>
      <c r="BC180" s="51"/>
      <c r="BD180" s="50">
        <v>0</v>
      </c>
      <c r="BE180" s="51"/>
      <c r="BF180" s="51"/>
      <c r="BG180" s="51"/>
      <c r="BH180" s="50">
        <v>0</v>
      </c>
      <c r="BI180" s="51"/>
      <c r="BJ180" s="51"/>
      <c r="BK180" s="51"/>
      <c r="BL180" s="50">
        <v>0</v>
      </c>
      <c r="BM180" s="51"/>
      <c r="BN180" s="50">
        <v>0</v>
      </c>
      <c r="BO180" s="51"/>
      <c r="BP180" s="51"/>
      <c r="BQ180" s="51"/>
      <c r="BR180" s="50">
        <v>0</v>
      </c>
    </row>
    <row r="181" spans="1:70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</row>
    <row r="182" spans="1:70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</row>
    <row r="183" spans="1:70" ht="20.100000000000001" customHeight="1" x14ac:dyDescent="0.2">
      <c r="D183" s="2" t="s">
        <v>141</v>
      </c>
      <c r="F183" s="35">
        <v>0</v>
      </c>
      <c r="G183" s="35"/>
      <c r="H183" s="35"/>
      <c r="I183" s="35"/>
      <c r="J183" s="35">
        <v>0</v>
      </c>
      <c r="K183" s="35">
        <v>0</v>
      </c>
      <c r="L183" s="35"/>
      <c r="M183" s="35">
        <v>0</v>
      </c>
      <c r="N183" s="35"/>
      <c r="O183" s="35"/>
      <c r="P183" s="35"/>
      <c r="Q183" s="35">
        <v>0</v>
      </c>
      <c r="R183" s="35">
        <v>0</v>
      </c>
      <c r="S183" s="35"/>
      <c r="T183" s="35">
        <v>0</v>
      </c>
      <c r="U183" s="35"/>
      <c r="V183" s="35"/>
      <c r="W183" s="35"/>
      <c r="X183" s="35">
        <v>0</v>
      </c>
      <c r="Y183" s="35"/>
      <c r="Z183" s="35"/>
      <c r="AA183" s="35"/>
      <c r="AB183" s="35">
        <v>0</v>
      </c>
      <c r="AC183" s="35"/>
      <c r="AD183" s="35">
        <v>0</v>
      </c>
      <c r="AE183" s="35"/>
      <c r="AF183" s="35"/>
      <c r="AG183" s="35"/>
      <c r="AH183" s="35">
        <v>0</v>
      </c>
      <c r="AI183" s="35"/>
      <c r="AJ183" s="35"/>
      <c r="AK183" s="35"/>
      <c r="AL183" s="35"/>
      <c r="AM183" s="35"/>
      <c r="AN183" s="35"/>
      <c r="AO183" s="35"/>
      <c r="AP183" s="35">
        <v>337</v>
      </c>
      <c r="AQ183" s="35"/>
      <c r="AR183" s="35"/>
      <c r="AS183" s="35"/>
      <c r="AT183" s="35">
        <v>1462</v>
      </c>
      <c r="AU183" s="35">
        <v>39</v>
      </c>
      <c r="AV183" s="35"/>
      <c r="AW183" s="35">
        <v>1501</v>
      </c>
      <c r="AX183" s="35"/>
      <c r="AY183" s="35"/>
      <c r="AZ183" s="35"/>
      <c r="BA183" s="35">
        <v>379</v>
      </c>
      <c r="BB183" s="35">
        <v>1128</v>
      </c>
      <c r="BC183" s="35"/>
      <c r="BD183" s="35">
        <v>1507</v>
      </c>
      <c r="BE183" s="35"/>
      <c r="BF183" s="35"/>
      <c r="BG183" s="35"/>
      <c r="BH183" s="35">
        <v>331</v>
      </c>
      <c r="BI183" s="35"/>
      <c r="BJ183" s="35"/>
      <c r="BK183" s="35"/>
      <c r="BL183" s="35">
        <v>0</v>
      </c>
      <c r="BM183" s="35"/>
      <c r="BN183" s="35">
        <v>0</v>
      </c>
      <c r="BO183" s="35"/>
      <c r="BP183" s="35"/>
      <c r="BQ183" s="35"/>
      <c r="BR183" s="35">
        <v>162</v>
      </c>
    </row>
    <row r="184" spans="1:70" ht="19.5" customHeight="1" x14ac:dyDescent="0.2">
      <c r="D184" s="44" t="s">
        <v>150</v>
      </c>
      <c r="F184" s="45">
        <v>0</v>
      </c>
      <c r="G184" s="46"/>
      <c r="H184" s="46"/>
      <c r="I184" s="46"/>
      <c r="J184" s="45">
        <v>11</v>
      </c>
      <c r="K184" s="45">
        <v>0</v>
      </c>
      <c r="L184" s="46"/>
      <c r="M184" s="45">
        <v>11</v>
      </c>
      <c r="N184" s="46"/>
      <c r="O184" s="46"/>
      <c r="P184" s="46"/>
      <c r="Q184" s="45">
        <v>11</v>
      </c>
      <c r="R184" s="45">
        <v>0</v>
      </c>
      <c r="S184" s="46"/>
      <c r="T184" s="45">
        <v>11</v>
      </c>
      <c r="U184" s="46"/>
      <c r="V184" s="46"/>
      <c r="W184" s="46"/>
      <c r="X184" s="45">
        <v>0</v>
      </c>
      <c r="Y184" s="46"/>
      <c r="Z184" s="46"/>
      <c r="AA184" s="46"/>
      <c r="AB184" s="45">
        <v>0</v>
      </c>
      <c r="AC184" s="46"/>
      <c r="AD184" s="45">
        <v>0</v>
      </c>
      <c r="AE184" s="46"/>
      <c r="AF184" s="46"/>
      <c r="AG184" s="46"/>
      <c r="AH184" s="45">
        <v>0</v>
      </c>
      <c r="AI184" s="46"/>
      <c r="AJ184" s="46"/>
      <c r="AK184" s="46"/>
      <c r="AL184" s="46"/>
      <c r="AM184" s="46"/>
      <c r="AN184" s="46"/>
      <c r="AO184" s="46"/>
      <c r="AP184" s="45">
        <v>306</v>
      </c>
      <c r="AQ184" s="46"/>
      <c r="AR184" s="46"/>
      <c r="AS184" s="46"/>
      <c r="AT184" s="45">
        <v>1437</v>
      </c>
      <c r="AU184" s="45">
        <v>71</v>
      </c>
      <c r="AV184" s="46"/>
      <c r="AW184" s="45">
        <v>1508</v>
      </c>
      <c r="AX184" s="46"/>
      <c r="AY184" s="46"/>
      <c r="AZ184" s="46"/>
      <c r="BA184" s="45">
        <v>303</v>
      </c>
      <c r="BB184" s="45">
        <v>1166</v>
      </c>
      <c r="BC184" s="46"/>
      <c r="BD184" s="45">
        <v>1469</v>
      </c>
      <c r="BE184" s="46"/>
      <c r="BF184" s="46"/>
      <c r="BG184" s="46"/>
      <c r="BH184" s="45">
        <v>344</v>
      </c>
      <c r="BI184" s="46"/>
      <c r="BJ184" s="46"/>
      <c r="BK184" s="46"/>
      <c r="BL184" s="45">
        <v>0</v>
      </c>
      <c r="BM184" s="46"/>
      <c r="BN184" s="45">
        <v>1</v>
      </c>
      <c r="BO184" s="46"/>
      <c r="BP184" s="46"/>
      <c r="BQ184" s="46"/>
      <c r="BR184" s="45">
        <v>110</v>
      </c>
    </row>
    <row r="185" spans="1:70" ht="20.100000000000001" customHeight="1" x14ac:dyDescent="0.2">
      <c r="D185" s="2" t="s">
        <v>117</v>
      </c>
      <c r="F185" s="35">
        <v>0</v>
      </c>
      <c r="G185" s="35"/>
      <c r="H185" s="35"/>
      <c r="I185" s="35"/>
      <c r="J185" s="35">
        <v>0</v>
      </c>
      <c r="K185" s="35">
        <v>0</v>
      </c>
      <c r="L185" s="35"/>
      <c r="M185" s="35">
        <v>0</v>
      </c>
      <c r="N185" s="35"/>
      <c r="O185" s="35"/>
      <c r="P185" s="35"/>
      <c r="Q185" s="35">
        <v>0</v>
      </c>
      <c r="R185" s="35">
        <v>0</v>
      </c>
      <c r="S185" s="35"/>
      <c r="T185" s="35">
        <v>0</v>
      </c>
      <c r="U185" s="35"/>
      <c r="V185" s="35"/>
      <c r="W185" s="35"/>
      <c r="X185" s="35">
        <v>0</v>
      </c>
      <c r="Y185" s="35"/>
      <c r="Z185" s="35"/>
      <c r="AA185" s="35"/>
      <c r="AB185" s="35">
        <v>0</v>
      </c>
      <c r="AC185" s="35"/>
      <c r="AD185" s="35">
        <v>0</v>
      </c>
      <c r="AE185" s="35"/>
      <c r="AF185" s="35"/>
      <c r="AG185" s="35"/>
      <c r="AH185" s="35">
        <v>0</v>
      </c>
      <c r="AI185" s="35"/>
      <c r="AJ185" s="35"/>
      <c r="AK185" s="35"/>
      <c r="AL185" s="35"/>
      <c r="AM185" s="35"/>
      <c r="AN185" s="35"/>
      <c r="AO185" s="35"/>
      <c r="AP185" s="35">
        <v>426</v>
      </c>
      <c r="AQ185" s="35"/>
      <c r="AR185" s="35"/>
      <c r="AS185" s="35"/>
      <c r="AT185" s="35">
        <v>1549</v>
      </c>
      <c r="AU185" s="35">
        <v>40</v>
      </c>
      <c r="AV185" s="35"/>
      <c r="AW185" s="35">
        <v>1589</v>
      </c>
      <c r="AX185" s="35"/>
      <c r="AY185" s="35"/>
      <c r="AZ185" s="35"/>
      <c r="BA185" s="35">
        <v>214</v>
      </c>
      <c r="BB185" s="35">
        <v>1320</v>
      </c>
      <c r="BC185" s="35"/>
      <c r="BD185" s="35">
        <v>1534</v>
      </c>
      <c r="BE185" s="35"/>
      <c r="BF185" s="35"/>
      <c r="BG185" s="35"/>
      <c r="BH185" s="35">
        <v>481</v>
      </c>
      <c r="BI185" s="35"/>
      <c r="BJ185" s="35"/>
      <c r="BK185" s="35"/>
      <c r="BL185" s="35">
        <v>0</v>
      </c>
      <c r="BM185" s="35"/>
      <c r="BN185" s="35">
        <v>0</v>
      </c>
      <c r="BO185" s="35"/>
      <c r="BP185" s="35"/>
      <c r="BQ185" s="35"/>
      <c r="BR185" s="35">
        <v>0</v>
      </c>
    </row>
    <row r="186" spans="1:70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3</v>
      </c>
      <c r="K186" s="45">
        <v>0</v>
      </c>
      <c r="L186" s="46"/>
      <c r="M186" s="45">
        <v>3</v>
      </c>
      <c r="N186" s="46"/>
      <c r="O186" s="46"/>
      <c r="P186" s="46"/>
      <c r="Q186" s="45">
        <v>2</v>
      </c>
      <c r="R186" s="45">
        <v>1</v>
      </c>
      <c r="S186" s="46"/>
      <c r="T186" s="45">
        <v>3</v>
      </c>
      <c r="U186" s="46"/>
      <c r="V186" s="46"/>
      <c r="W186" s="46"/>
      <c r="X186" s="45">
        <v>0</v>
      </c>
      <c r="Y186" s="46"/>
      <c r="Z186" s="46"/>
      <c r="AA186" s="46"/>
      <c r="AB186" s="45">
        <v>0</v>
      </c>
      <c r="AC186" s="46"/>
      <c r="AD186" s="45">
        <v>0</v>
      </c>
      <c r="AE186" s="46"/>
      <c r="AF186" s="46"/>
      <c r="AG186" s="46"/>
      <c r="AH186" s="45">
        <v>0</v>
      </c>
      <c r="AI186" s="46"/>
      <c r="AJ186" s="46"/>
      <c r="AK186" s="46"/>
      <c r="AL186" s="46"/>
      <c r="AM186" s="46"/>
      <c r="AN186" s="46"/>
      <c r="AO186" s="46"/>
      <c r="AP186" s="45">
        <v>405</v>
      </c>
      <c r="AQ186" s="46"/>
      <c r="AR186" s="46"/>
      <c r="AS186" s="46"/>
      <c r="AT186" s="45">
        <v>1527</v>
      </c>
      <c r="AU186" s="45">
        <v>88</v>
      </c>
      <c r="AV186" s="46"/>
      <c r="AW186" s="45">
        <v>1615</v>
      </c>
      <c r="AX186" s="46"/>
      <c r="AY186" s="46"/>
      <c r="AZ186" s="46"/>
      <c r="BA186" s="45">
        <v>385</v>
      </c>
      <c r="BB186" s="45">
        <v>1184</v>
      </c>
      <c r="BC186" s="46"/>
      <c r="BD186" s="45">
        <v>1569</v>
      </c>
      <c r="BE186" s="46"/>
      <c r="BF186" s="46"/>
      <c r="BG186" s="46"/>
      <c r="BH186" s="45">
        <v>451</v>
      </c>
      <c r="BI186" s="46"/>
      <c r="BJ186" s="46"/>
      <c r="BK186" s="46"/>
      <c r="BL186" s="45">
        <v>0</v>
      </c>
      <c r="BM186" s="46"/>
      <c r="BN186" s="45">
        <v>0</v>
      </c>
      <c r="BO186" s="46"/>
      <c r="BP186" s="46"/>
      <c r="BQ186" s="46"/>
      <c r="BR186" s="45">
        <v>0</v>
      </c>
    </row>
    <row r="187" spans="1:70" ht="20.100000000000001" customHeight="1" x14ac:dyDescent="0.2">
      <c r="D187" s="2" t="s">
        <v>133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/>
      <c r="M187" s="35">
        <v>0</v>
      </c>
      <c r="N187" s="35"/>
      <c r="O187" s="35"/>
      <c r="P187" s="35"/>
      <c r="Q187" s="35">
        <v>0</v>
      </c>
      <c r="R187" s="35">
        <v>0</v>
      </c>
      <c r="S187" s="35"/>
      <c r="T187" s="35">
        <v>0</v>
      </c>
      <c r="U187" s="35"/>
      <c r="V187" s="35"/>
      <c r="W187" s="35"/>
      <c r="X187" s="35">
        <v>0</v>
      </c>
      <c r="Y187" s="35"/>
      <c r="Z187" s="35"/>
      <c r="AA187" s="35"/>
      <c r="AB187" s="35">
        <v>0</v>
      </c>
      <c r="AC187" s="35"/>
      <c r="AD187" s="35">
        <v>0</v>
      </c>
      <c r="AE187" s="35"/>
      <c r="AF187" s="35"/>
      <c r="AG187" s="35"/>
      <c r="AH187" s="35">
        <v>0</v>
      </c>
      <c r="AI187" s="35"/>
      <c r="AJ187" s="35"/>
      <c r="AK187" s="35"/>
      <c r="AL187" s="35"/>
      <c r="AM187" s="35"/>
      <c r="AN187" s="35"/>
      <c r="AO187" s="35"/>
      <c r="AP187" s="35">
        <v>546</v>
      </c>
      <c r="AQ187" s="35"/>
      <c r="AR187" s="35"/>
      <c r="AS187" s="35"/>
      <c r="AT187" s="35">
        <v>1475</v>
      </c>
      <c r="AU187" s="35">
        <v>65</v>
      </c>
      <c r="AV187" s="35"/>
      <c r="AW187" s="35">
        <v>1540</v>
      </c>
      <c r="AX187" s="35"/>
      <c r="AY187" s="35"/>
      <c r="AZ187" s="35"/>
      <c r="BA187" s="35">
        <v>254</v>
      </c>
      <c r="BB187" s="35">
        <v>1296</v>
      </c>
      <c r="BC187" s="35"/>
      <c r="BD187" s="35">
        <v>1550</v>
      </c>
      <c r="BE187" s="35"/>
      <c r="BF187" s="35"/>
      <c r="BG187" s="35"/>
      <c r="BH187" s="35">
        <v>535</v>
      </c>
      <c r="BI187" s="35"/>
      <c r="BJ187" s="35"/>
      <c r="BK187" s="35"/>
      <c r="BL187" s="35">
        <v>0</v>
      </c>
      <c r="BM187" s="35"/>
      <c r="BN187" s="35">
        <v>1</v>
      </c>
      <c r="BO187" s="35"/>
      <c r="BP187" s="35"/>
      <c r="BQ187" s="35"/>
      <c r="BR187" s="35">
        <v>245</v>
      </c>
    </row>
    <row r="188" spans="1:70" ht="19.5" customHeight="1" x14ac:dyDescent="0.2">
      <c r="D188" s="44" t="s">
        <v>120</v>
      </c>
      <c r="F188" s="45">
        <v>0</v>
      </c>
      <c r="G188" s="46"/>
      <c r="H188" s="46"/>
      <c r="I188" s="46"/>
      <c r="J188" s="45">
        <v>5</v>
      </c>
      <c r="K188" s="45">
        <v>0</v>
      </c>
      <c r="L188" s="46"/>
      <c r="M188" s="45">
        <v>5</v>
      </c>
      <c r="N188" s="46"/>
      <c r="O188" s="46"/>
      <c r="P188" s="46"/>
      <c r="Q188" s="45">
        <v>4</v>
      </c>
      <c r="R188" s="45">
        <v>0</v>
      </c>
      <c r="S188" s="46"/>
      <c r="T188" s="45">
        <v>4</v>
      </c>
      <c r="U188" s="46"/>
      <c r="V188" s="46"/>
      <c r="W188" s="46"/>
      <c r="X188" s="45">
        <v>1</v>
      </c>
      <c r="Y188" s="46"/>
      <c r="Z188" s="46"/>
      <c r="AA188" s="46"/>
      <c r="AB188" s="45">
        <v>0</v>
      </c>
      <c r="AC188" s="46"/>
      <c r="AD188" s="45">
        <v>0</v>
      </c>
      <c r="AE188" s="46"/>
      <c r="AF188" s="46"/>
      <c r="AG188" s="46"/>
      <c r="AH188" s="45">
        <v>0</v>
      </c>
      <c r="AI188" s="46"/>
      <c r="AJ188" s="46"/>
      <c r="AK188" s="46"/>
      <c r="AL188" s="46"/>
      <c r="AM188" s="46"/>
      <c r="AN188" s="46"/>
      <c r="AO188" s="46"/>
      <c r="AP188" s="45">
        <v>371</v>
      </c>
      <c r="AQ188" s="46"/>
      <c r="AR188" s="46"/>
      <c r="AS188" s="46"/>
      <c r="AT188" s="45">
        <v>1466</v>
      </c>
      <c r="AU188" s="45">
        <v>39</v>
      </c>
      <c r="AV188" s="46"/>
      <c r="AW188" s="45">
        <v>1505</v>
      </c>
      <c r="AX188" s="46"/>
      <c r="AY188" s="46"/>
      <c r="AZ188" s="46"/>
      <c r="BA188" s="45">
        <v>266</v>
      </c>
      <c r="BB188" s="45">
        <v>1252</v>
      </c>
      <c r="BC188" s="46"/>
      <c r="BD188" s="45">
        <v>1518</v>
      </c>
      <c r="BE188" s="46"/>
      <c r="BF188" s="46"/>
      <c r="BG188" s="46"/>
      <c r="BH188" s="45">
        <v>358</v>
      </c>
      <c r="BI188" s="46"/>
      <c r="BJ188" s="46"/>
      <c r="BK188" s="46"/>
      <c r="BL188" s="45">
        <v>0</v>
      </c>
      <c r="BM188" s="46"/>
      <c r="BN188" s="45">
        <v>0</v>
      </c>
      <c r="BO188" s="46"/>
      <c r="BP188" s="46"/>
      <c r="BQ188" s="46"/>
      <c r="BR188" s="45">
        <v>0</v>
      </c>
    </row>
    <row r="189" spans="1:70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/>
      <c r="M189" s="35">
        <v>0</v>
      </c>
      <c r="N189" s="35"/>
      <c r="O189" s="35"/>
      <c r="P189" s="35"/>
      <c r="Q189" s="35">
        <v>0</v>
      </c>
      <c r="R189" s="35">
        <v>0</v>
      </c>
      <c r="S189" s="35"/>
      <c r="T189" s="35">
        <v>0</v>
      </c>
      <c r="U189" s="35"/>
      <c r="V189" s="35"/>
      <c r="W189" s="35"/>
      <c r="X189" s="35">
        <v>0</v>
      </c>
      <c r="Y189" s="35"/>
      <c r="Z189" s="35"/>
      <c r="AA189" s="35"/>
      <c r="AB189" s="35">
        <v>0</v>
      </c>
      <c r="AC189" s="35"/>
      <c r="AD189" s="35">
        <v>0</v>
      </c>
      <c r="AE189" s="35"/>
      <c r="AF189" s="35"/>
      <c r="AG189" s="35"/>
      <c r="AH189" s="35">
        <v>0</v>
      </c>
      <c r="AI189" s="35"/>
      <c r="AJ189" s="35"/>
      <c r="AK189" s="35"/>
      <c r="AL189" s="35"/>
      <c r="AM189" s="35"/>
      <c r="AN189" s="35"/>
      <c r="AO189" s="35"/>
      <c r="AP189" s="35">
        <v>385</v>
      </c>
      <c r="AQ189" s="35"/>
      <c r="AR189" s="35"/>
      <c r="AS189" s="35"/>
      <c r="AT189" s="35">
        <v>1486</v>
      </c>
      <c r="AU189" s="35">
        <v>73</v>
      </c>
      <c r="AV189" s="35"/>
      <c r="AW189" s="35">
        <v>1559</v>
      </c>
      <c r="AX189" s="35"/>
      <c r="AY189" s="35"/>
      <c r="AZ189" s="35"/>
      <c r="BA189" s="35">
        <v>470</v>
      </c>
      <c r="BB189" s="35">
        <v>1192</v>
      </c>
      <c r="BC189" s="35"/>
      <c r="BD189" s="35">
        <v>1662</v>
      </c>
      <c r="BE189" s="35"/>
      <c r="BF189" s="35"/>
      <c r="BG189" s="35"/>
      <c r="BH189" s="35">
        <v>282</v>
      </c>
      <c r="BI189" s="35"/>
      <c r="BJ189" s="35"/>
      <c r="BK189" s="35"/>
      <c r="BL189" s="35">
        <v>0</v>
      </c>
      <c r="BM189" s="35"/>
      <c r="BN189" s="35">
        <v>0</v>
      </c>
      <c r="BO189" s="35"/>
      <c r="BP189" s="35"/>
      <c r="BQ189" s="35"/>
      <c r="BR189" s="35">
        <v>0</v>
      </c>
    </row>
    <row r="190" spans="1:70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9</v>
      </c>
      <c r="K190" s="45">
        <v>0</v>
      </c>
      <c r="L190" s="46"/>
      <c r="M190" s="45">
        <v>9</v>
      </c>
      <c r="N190" s="46"/>
      <c r="O190" s="46"/>
      <c r="P190" s="46"/>
      <c r="Q190" s="45">
        <v>9</v>
      </c>
      <c r="R190" s="45">
        <v>0</v>
      </c>
      <c r="S190" s="46"/>
      <c r="T190" s="45">
        <v>9</v>
      </c>
      <c r="U190" s="46"/>
      <c r="V190" s="46"/>
      <c r="W190" s="46"/>
      <c r="X190" s="45">
        <v>0</v>
      </c>
      <c r="Y190" s="46"/>
      <c r="Z190" s="46"/>
      <c r="AA190" s="46"/>
      <c r="AB190" s="45">
        <v>0</v>
      </c>
      <c r="AC190" s="46"/>
      <c r="AD190" s="45">
        <v>0</v>
      </c>
      <c r="AE190" s="46"/>
      <c r="AF190" s="46"/>
      <c r="AG190" s="46"/>
      <c r="AH190" s="45">
        <v>0</v>
      </c>
      <c r="AI190" s="46"/>
      <c r="AJ190" s="46"/>
      <c r="AK190" s="46"/>
      <c r="AL190" s="46"/>
      <c r="AM190" s="46"/>
      <c r="AN190" s="46"/>
      <c r="AO190" s="46"/>
      <c r="AP190" s="45">
        <v>390</v>
      </c>
      <c r="AQ190" s="46"/>
      <c r="AR190" s="46"/>
      <c r="AS190" s="46"/>
      <c r="AT190" s="45">
        <v>1560</v>
      </c>
      <c r="AU190" s="45">
        <v>80</v>
      </c>
      <c r="AV190" s="46"/>
      <c r="AW190" s="45">
        <v>1640</v>
      </c>
      <c r="AX190" s="46"/>
      <c r="AY190" s="46"/>
      <c r="AZ190" s="46"/>
      <c r="BA190" s="45">
        <v>457</v>
      </c>
      <c r="BB190" s="45">
        <v>1137</v>
      </c>
      <c r="BC190" s="46"/>
      <c r="BD190" s="45">
        <v>1594</v>
      </c>
      <c r="BE190" s="46"/>
      <c r="BF190" s="46"/>
      <c r="BG190" s="46"/>
      <c r="BH190" s="45">
        <v>436</v>
      </c>
      <c r="BI190" s="46"/>
      <c r="BJ190" s="46"/>
      <c r="BK190" s="46"/>
      <c r="BL190" s="45">
        <v>0</v>
      </c>
      <c r="BM190" s="46"/>
      <c r="BN190" s="45">
        <v>0</v>
      </c>
      <c r="BO190" s="46"/>
      <c r="BP190" s="46"/>
      <c r="BQ190" s="46"/>
      <c r="BR190" s="45">
        <v>0</v>
      </c>
    </row>
    <row r="191" spans="1:70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</row>
    <row r="192" spans="1:70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1"/>
      <c r="H192" s="51"/>
      <c r="I192" s="51"/>
      <c r="J192" s="50">
        <v>28</v>
      </c>
      <c r="K192" s="50">
        <v>0</v>
      </c>
      <c r="L192" s="51"/>
      <c r="M192" s="50">
        <v>28</v>
      </c>
      <c r="N192" s="51"/>
      <c r="O192" s="51"/>
      <c r="P192" s="51"/>
      <c r="Q192" s="50">
        <v>26</v>
      </c>
      <c r="R192" s="50">
        <v>1</v>
      </c>
      <c r="S192" s="51"/>
      <c r="T192" s="50">
        <v>27</v>
      </c>
      <c r="U192" s="51"/>
      <c r="V192" s="51"/>
      <c r="W192" s="51"/>
      <c r="X192" s="50">
        <v>1</v>
      </c>
      <c r="Y192" s="51"/>
      <c r="Z192" s="51"/>
      <c r="AA192" s="51"/>
      <c r="AB192" s="50">
        <v>0</v>
      </c>
      <c r="AC192" s="51"/>
      <c r="AD192" s="50">
        <v>0</v>
      </c>
      <c r="AE192" s="51"/>
      <c r="AF192" s="51"/>
      <c r="AG192" s="51"/>
      <c r="AH192" s="50">
        <v>0</v>
      </c>
      <c r="AI192" s="51"/>
      <c r="AJ192" s="51"/>
      <c r="AK192" s="51"/>
      <c r="AL192" s="51"/>
      <c r="AM192" s="51"/>
      <c r="AN192" s="51"/>
      <c r="AO192" s="51"/>
      <c r="AP192" s="50">
        <v>3166</v>
      </c>
      <c r="AQ192" s="51"/>
      <c r="AR192" s="51"/>
      <c r="AS192" s="51"/>
      <c r="AT192" s="50">
        <v>11962</v>
      </c>
      <c r="AU192" s="50">
        <v>495</v>
      </c>
      <c r="AV192" s="51"/>
      <c r="AW192" s="50">
        <v>12457</v>
      </c>
      <c r="AX192" s="51"/>
      <c r="AY192" s="51"/>
      <c r="AZ192" s="51"/>
      <c r="BA192" s="50">
        <v>2728</v>
      </c>
      <c r="BB192" s="50">
        <v>9675</v>
      </c>
      <c r="BC192" s="51"/>
      <c r="BD192" s="50">
        <v>12403</v>
      </c>
      <c r="BE192" s="51"/>
      <c r="BF192" s="51"/>
      <c r="BG192" s="51"/>
      <c r="BH192" s="50">
        <v>3218</v>
      </c>
      <c r="BI192" s="51"/>
      <c r="BJ192" s="51"/>
      <c r="BK192" s="51"/>
      <c r="BL192" s="50">
        <v>0</v>
      </c>
      <c r="BM192" s="51"/>
      <c r="BN192" s="50">
        <v>2</v>
      </c>
      <c r="BO192" s="51"/>
      <c r="BP192" s="51"/>
      <c r="BQ192" s="51"/>
      <c r="BR192" s="50">
        <v>517</v>
      </c>
    </row>
    <row r="193" spans="1:70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</row>
    <row r="194" spans="1:70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</row>
    <row r="195" spans="1:70" ht="20.100000000000001" customHeight="1" x14ac:dyDescent="0.2">
      <c r="D195" s="2" t="s">
        <v>141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/>
      <c r="M195" s="35">
        <v>0</v>
      </c>
      <c r="N195" s="35"/>
      <c r="O195" s="35"/>
      <c r="P195" s="35"/>
      <c r="Q195" s="35">
        <v>0</v>
      </c>
      <c r="R195" s="35">
        <v>0</v>
      </c>
      <c r="S195" s="35"/>
      <c r="T195" s="35">
        <v>0</v>
      </c>
      <c r="U195" s="35"/>
      <c r="V195" s="35"/>
      <c r="W195" s="35"/>
      <c r="X195" s="35">
        <v>0</v>
      </c>
      <c r="Y195" s="35"/>
      <c r="Z195" s="35"/>
      <c r="AA195" s="35"/>
      <c r="AB195" s="35">
        <v>0</v>
      </c>
      <c r="AC195" s="35"/>
      <c r="AD195" s="35">
        <v>0</v>
      </c>
      <c r="AE195" s="35"/>
      <c r="AF195" s="35"/>
      <c r="AG195" s="35"/>
      <c r="AH195" s="35">
        <v>0</v>
      </c>
      <c r="AI195" s="35"/>
      <c r="AJ195" s="35"/>
      <c r="AK195" s="35"/>
      <c r="AL195" s="35"/>
      <c r="AM195" s="35"/>
      <c r="AN195" s="35"/>
      <c r="AO195" s="35"/>
      <c r="AP195" s="35">
        <v>0</v>
      </c>
      <c r="AQ195" s="35"/>
      <c r="AR195" s="35"/>
      <c r="AS195" s="35"/>
      <c r="AT195" s="35">
        <v>0</v>
      </c>
      <c r="AU195" s="35">
        <v>0</v>
      </c>
      <c r="AV195" s="35"/>
      <c r="AW195" s="35">
        <v>0</v>
      </c>
      <c r="AX195" s="35"/>
      <c r="AY195" s="35"/>
      <c r="AZ195" s="35"/>
      <c r="BA195" s="35">
        <v>0</v>
      </c>
      <c r="BB195" s="35">
        <v>0</v>
      </c>
      <c r="BC195" s="35"/>
      <c r="BD195" s="35">
        <v>0</v>
      </c>
      <c r="BE195" s="35"/>
      <c r="BF195" s="35"/>
      <c r="BG195" s="35"/>
      <c r="BH195" s="35">
        <v>0</v>
      </c>
      <c r="BI195" s="35"/>
      <c r="BJ195" s="35"/>
      <c r="BK195" s="35"/>
      <c r="BL195" s="35">
        <v>0</v>
      </c>
      <c r="BM195" s="35"/>
      <c r="BN195" s="35">
        <v>0</v>
      </c>
      <c r="BO195" s="35"/>
      <c r="BP195" s="35"/>
      <c r="BQ195" s="35"/>
      <c r="BR195" s="35">
        <v>0</v>
      </c>
    </row>
    <row r="196" spans="1:70" ht="19.5" customHeight="1" x14ac:dyDescent="0.2">
      <c r="D196" s="44" t="s">
        <v>150</v>
      </c>
      <c r="F196" s="45">
        <v>0</v>
      </c>
      <c r="G196" s="46"/>
      <c r="H196" s="46"/>
      <c r="I196" s="46"/>
      <c r="J196" s="45">
        <v>0</v>
      </c>
      <c r="K196" s="45">
        <v>0</v>
      </c>
      <c r="L196" s="46"/>
      <c r="M196" s="45">
        <v>0</v>
      </c>
      <c r="N196" s="46"/>
      <c r="O196" s="46"/>
      <c r="P196" s="46"/>
      <c r="Q196" s="45">
        <v>0</v>
      </c>
      <c r="R196" s="45">
        <v>0</v>
      </c>
      <c r="S196" s="46"/>
      <c r="T196" s="45">
        <v>0</v>
      </c>
      <c r="U196" s="46"/>
      <c r="V196" s="46"/>
      <c r="W196" s="46"/>
      <c r="X196" s="45">
        <v>0</v>
      </c>
      <c r="Y196" s="46"/>
      <c r="Z196" s="46"/>
      <c r="AA196" s="46"/>
      <c r="AB196" s="45">
        <v>0</v>
      </c>
      <c r="AC196" s="46"/>
      <c r="AD196" s="45">
        <v>0</v>
      </c>
      <c r="AE196" s="46"/>
      <c r="AF196" s="46"/>
      <c r="AG196" s="46"/>
      <c r="AH196" s="45">
        <v>0</v>
      </c>
      <c r="AI196" s="46"/>
      <c r="AJ196" s="46"/>
      <c r="AK196" s="46"/>
      <c r="AL196" s="46"/>
      <c r="AM196" s="46"/>
      <c r="AN196" s="46"/>
      <c r="AO196" s="46"/>
      <c r="AP196" s="45">
        <v>0</v>
      </c>
      <c r="AQ196" s="46"/>
      <c r="AR196" s="46"/>
      <c r="AS196" s="46"/>
      <c r="AT196" s="45">
        <v>0</v>
      </c>
      <c r="AU196" s="45">
        <v>0</v>
      </c>
      <c r="AV196" s="46"/>
      <c r="AW196" s="45">
        <v>0</v>
      </c>
      <c r="AX196" s="46"/>
      <c r="AY196" s="46"/>
      <c r="AZ196" s="46"/>
      <c r="BA196" s="45">
        <v>0</v>
      </c>
      <c r="BB196" s="45">
        <v>0</v>
      </c>
      <c r="BC196" s="46"/>
      <c r="BD196" s="45">
        <v>0</v>
      </c>
      <c r="BE196" s="46"/>
      <c r="BF196" s="46"/>
      <c r="BG196" s="46"/>
      <c r="BH196" s="45">
        <v>0</v>
      </c>
      <c r="BI196" s="46"/>
      <c r="BJ196" s="46"/>
      <c r="BK196" s="46"/>
      <c r="BL196" s="45">
        <v>0</v>
      </c>
      <c r="BM196" s="46"/>
      <c r="BN196" s="45">
        <v>0</v>
      </c>
      <c r="BO196" s="46"/>
      <c r="BP196" s="46"/>
      <c r="BQ196" s="46"/>
      <c r="BR196" s="45">
        <v>0</v>
      </c>
    </row>
    <row r="197" spans="1:70" ht="20.100000000000001" customHeight="1" x14ac:dyDescent="0.2">
      <c r="D197" s="2" t="s">
        <v>117</v>
      </c>
      <c r="F197" s="35">
        <v>0</v>
      </c>
      <c r="G197" s="35"/>
      <c r="H197" s="35"/>
      <c r="I197" s="35"/>
      <c r="J197" s="35">
        <v>0</v>
      </c>
      <c r="K197" s="35">
        <v>0</v>
      </c>
      <c r="L197" s="35"/>
      <c r="M197" s="35">
        <v>0</v>
      </c>
      <c r="N197" s="35"/>
      <c r="O197" s="35"/>
      <c r="P197" s="35"/>
      <c r="Q197" s="35">
        <v>0</v>
      </c>
      <c r="R197" s="35">
        <v>0</v>
      </c>
      <c r="S197" s="35"/>
      <c r="T197" s="35">
        <v>0</v>
      </c>
      <c r="U197" s="35"/>
      <c r="V197" s="35"/>
      <c r="W197" s="35"/>
      <c r="X197" s="35">
        <v>0</v>
      </c>
      <c r="Y197" s="35"/>
      <c r="Z197" s="35"/>
      <c r="AA197" s="35"/>
      <c r="AB197" s="35">
        <v>0</v>
      </c>
      <c r="AC197" s="35"/>
      <c r="AD197" s="35">
        <v>0</v>
      </c>
      <c r="AE197" s="35"/>
      <c r="AF197" s="35"/>
      <c r="AG197" s="35"/>
      <c r="AH197" s="35">
        <v>0</v>
      </c>
      <c r="AI197" s="35"/>
      <c r="AJ197" s="35"/>
      <c r="AK197" s="35"/>
      <c r="AL197" s="35"/>
      <c r="AM197" s="35"/>
      <c r="AN197" s="35"/>
      <c r="AO197" s="35"/>
      <c r="AP197" s="35">
        <v>0</v>
      </c>
      <c r="AQ197" s="35"/>
      <c r="AR197" s="35"/>
      <c r="AS197" s="35"/>
      <c r="AT197" s="35">
        <v>0</v>
      </c>
      <c r="AU197" s="35">
        <v>0</v>
      </c>
      <c r="AV197" s="35"/>
      <c r="AW197" s="35">
        <v>0</v>
      </c>
      <c r="AX197" s="35"/>
      <c r="AY197" s="35"/>
      <c r="AZ197" s="35"/>
      <c r="BA197" s="35">
        <v>0</v>
      </c>
      <c r="BB197" s="35">
        <v>0</v>
      </c>
      <c r="BC197" s="35"/>
      <c r="BD197" s="35">
        <v>0</v>
      </c>
      <c r="BE197" s="35"/>
      <c r="BF197" s="35"/>
      <c r="BG197" s="35"/>
      <c r="BH197" s="35">
        <v>0</v>
      </c>
      <c r="BI197" s="35"/>
      <c r="BJ197" s="35"/>
      <c r="BK197" s="35"/>
      <c r="BL197" s="35">
        <v>0</v>
      </c>
      <c r="BM197" s="35"/>
      <c r="BN197" s="35">
        <v>0</v>
      </c>
      <c r="BO197" s="35"/>
      <c r="BP197" s="35"/>
      <c r="BQ197" s="35"/>
      <c r="BR197" s="35">
        <v>0</v>
      </c>
    </row>
    <row r="198" spans="1:70" ht="19.5" customHeight="1" x14ac:dyDescent="0.2">
      <c r="D198" s="44" t="s">
        <v>151</v>
      </c>
      <c r="F198" s="45">
        <v>0</v>
      </c>
      <c r="G198" s="46"/>
      <c r="H198" s="46"/>
      <c r="I198" s="46"/>
      <c r="J198" s="45">
        <v>0</v>
      </c>
      <c r="K198" s="45">
        <v>0</v>
      </c>
      <c r="L198" s="46"/>
      <c r="M198" s="45">
        <v>0</v>
      </c>
      <c r="N198" s="46"/>
      <c r="O198" s="46"/>
      <c r="P198" s="46"/>
      <c r="Q198" s="45">
        <v>0</v>
      </c>
      <c r="R198" s="45">
        <v>0</v>
      </c>
      <c r="S198" s="46"/>
      <c r="T198" s="45">
        <v>0</v>
      </c>
      <c r="U198" s="46"/>
      <c r="V198" s="46"/>
      <c r="W198" s="46"/>
      <c r="X198" s="45">
        <v>0</v>
      </c>
      <c r="Y198" s="46"/>
      <c r="Z198" s="46"/>
      <c r="AA198" s="46"/>
      <c r="AB198" s="45">
        <v>0</v>
      </c>
      <c r="AC198" s="46"/>
      <c r="AD198" s="45">
        <v>0</v>
      </c>
      <c r="AE198" s="46"/>
      <c r="AF198" s="46"/>
      <c r="AG198" s="46"/>
      <c r="AH198" s="45">
        <v>0</v>
      </c>
      <c r="AI198" s="46"/>
      <c r="AJ198" s="46"/>
      <c r="AK198" s="46"/>
      <c r="AL198" s="46"/>
      <c r="AM198" s="46"/>
      <c r="AN198" s="46"/>
      <c r="AO198" s="46"/>
      <c r="AP198" s="45">
        <v>0</v>
      </c>
      <c r="AQ198" s="46"/>
      <c r="AR198" s="46"/>
      <c r="AS198" s="46"/>
      <c r="AT198" s="45">
        <v>0</v>
      </c>
      <c r="AU198" s="45">
        <v>0</v>
      </c>
      <c r="AV198" s="46"/>
      <c r="AW198" s="45">
        <v>0</v>
      </c>
      <c r="AX198" s="46"/>
      <c r="AY198" s="46"/>
      <c r="AZ198" s="46"/>
      <c r="BA198" s="45">
        <v>0</v>
      </c>
      <c r="BB198" s="45">
        <v>0</v>
      </c>
      <c r="BC198" s="46"/>
      <c r="BD198" s="45">
        <v>0</v>
      </c>
      <c r="BE198" s="46"/>
      <c r="BF198" s="46"/>
      <c r="BG198" s="46"/>
      <c r="BH198" s="45">
        <v>0</v>
      </c>
      <c r="BI198" s="46"/>
      <c r="BJ198" s="46"/>
      <c r="BK198" s="46"/>
      <c r="BL198" s="45">
        <v>0</v>
      </c>
      <c r="BM198" s="46"/>
      <c r="BN198" s="45">
        <v>0</v>
      </c>
      <c r="BO198" s="46"/>
      <c r="BP198" s="46"/>
      <c r="BQ198" s="46"/>
      <c r="BR198" s="45">
        <v>0</v>
      </c>
    </row>
    <row r="199" spans="1:70" ht="20.100000000000001" customHeight="1" x14ac:dyDescent="0.2">
      <c r="D199" s="2" t="s">
        <v>133</v>
      </c>
      <c r="F199" s="35">
        <v>0</v>
      </c>
      <c r="G199" s="35"/>
      <c r="H199" s="35"/>
      <c r="I199" s="35"/>
      <c r="J199" s="35">
        <v>0</v>
      </c>
      <c r="K199" s="35">
        <v>0</v>
      </c>
      <c r="L199" s="35"/>
      <c r="M199" s="35">
        <v>0</v>
      </c>
      <c r="N199" s="35"/>
      <c r="O199" s="35"/>
      <c r="P199" s="35"/>
      <c r="Q199" s="35">
        <v>0</v>
      </c>
      <c r="R199" s="35">
        <v>0</v>
      </c>
      <c r="S199" s="35"/>
      <c r="T199" s="35">
        <v>0</v>
      </c>
      <c r="U199" s="35"/>
      <c r="V199" s="35"/>
      <c r="W199" s="35"/>
      <c r="X199" s="35">
        <v>0</v>
      </c>
      <c r="Y199" s="35"/>
      <c r="Z199" s="35"/>
      <c r="AA199" s="35"/>
      <c r="AB199" s="35">
        <v>0</v>
      </c>
      <c r="AC199" s="35"/>
      <c r="AD199" s="35">
        <v>0</v>
      </c>
      <c r="AE199" s="35"/>
      <c r="AF199" s="35"/>
      <c r="AG199" s="35"/>
      <c r="AH199" s="35">
        <v>0</v>
      </c>
      <c r="AI199" s="35"/>
      <c r="AJ199" s="35"/>
      <c r="AK199" s="35"/>
      <c r="AL199" s="35"/>
      <c r="AM199" s="35"/>
      <c r="AN199" s="35"/>
      <c r="AO199" s="35"/>
      <c r="AP199" s="35">
        <v>0</v>
      </c>
      <c r="AQ199" s="35"/>
      <c r="AR199" s="35"/>
      <c r="AS199" s="35"/>
      <c r="AT199" s="35">
        <v>0</v>
      </c>
      <c r="AU199" s="35">
        <v>0</v>
      </c>
      <c r="AV199" s="35"/>
      <c r="AW199" s="35">
        <v>0</v>
      </c>
      <c r="AX199" s="35"/>
      <c r="AY199" s="35"/>
      <c r="AZ199" s="35"/>
      <c r="BA199" s="35">
        <v>0</v>
      </c>
      <c r="BB199" s="35">
        <v>0</v>
      </c>
      <c r="BC199" s="35"/>
      <c r="BD199" s="35">
        <v>0</v>
      </c>
      <c r="BE199" s="35"/>
      <c r="BF199" s="35"/>
      <c r="BG199" s="35"/>
      <c r="BH199" s="35">
        <v>0</v>
      </c>
      <c r="BI199" s="35"/>
      <c r="BJ199" s="35"/>
      <c r="BK199" s="35"/>
      <c r="BL199" s="35">
        <v>0</v>
      </c>
      <c r="BM199" s="35"/>
      <c r="BN199" s="35">
        <v>0</v>
      </c>
      <c r="BO199" s="35"/>
      <c r="BP199" s="35"/>
      <c r="BQ199" s="35"/>
      <c r="BR199" s="35">
        <v>0</v>
      </c>
    </row>
    <row r="200" spans="1:70" ht="19.5" customHeight="1" x14ac:dyDescent="0.2">
      <c r="D200" s="44" t="s">
        <v>134</v>
      </c>
      <c r="F200" s="45">
        <v>0</v>
      </c>
      <c r="G200" s="46"/>
      <c r="H200" s="46"/>
      <c r="I200" s="46"/>
      <c r="J200" s="45">
        <v>0</v>
      </c>
      <c r="K200" s="45">
        <v>0</v>
      </c>
      <c r="L200" s="46"/>
      <c r="M200" s="45">
        <v>0</v>
      </c>
      <c r="N200" s="46"/>
      <c r="O200" s="46"/>
      <c r="P200" s="46"/>
      <c r="Q200" s="45">
        <v>0</v>
      </c>
      <c r="R200" s="45">
        <v>0</v>
      </c>
      <c r="S200" s="46"/>
      <c r="T200" s="45">
        <v>0</v>
      </c>
      <c r="U200" s="46"/>
      <c r="V200" s="46"/>
      <c r="W200" s="46"/>
      <c r="X200" s="45">
        <v>0</v>
      </c>
      <c r="Y200" s="46"/>
      <c r="Z200" s="46"/>
      <c r="AA200" s="46"/>
      <c r="AB200" s="45">
        <v>0</v>
      </c>
      <c r="AC200" s="46"/>
      <c r="AD200" s="45">
        <v>0</v>
      </c>
      <c r="AE200" s="46"/>
      <c r="AF200" s="46"/>
      <c r="AG200" s="46"/>
      <c r="AH200" s="45">
        <v>0</v>
      </c>
      <c r="AI200" s="46"/>
      <c r="AJ200" s="46"/>
      <c r="AK200" s="46"/>
      <c r="AL200" s="46"/>
      <c r="AM200" s="46"/>
      <c r="AN200" s="46"/>
      <c r="AO200" s="46"/>
      <c r="AP200" s="45">
        <v>0</v>
      </c>
      <c r="AQ200" s="46"/>
      <c r="AR200" s="46"/>
      <c r="AS200" s="46"/>
      <c r="AT200" s="45">
        <v>0</v>
      </c>
      <c r="AU200" s="45">
        <v>0</v>
      </c>
      <c r="AV200" s="46"/>
      <c r="AW200" s="45">
        <v>0</v>
      </c>
      <c r="AX200" s="46"/>
      <c r="AY200" s="46"/>
      <c r="AZ200" s="46"/>
      <c r="BA200" s="45">
        <v>0</v>
      </c>
      <c r="BB200" s="45">
        <v>0</v>
      </c>
      <c r="BC200" s="46"/>
      <c r="BD200" s="45">
        <v>0</v>
      </c>
      <c r="BE200" s="46"/>
      <c r="BF200" s="46"/>
      <c r="BG200" s="46"/>
      <c r="BH200" s="45">
        <v>0</v>
      </c>
      <c r="BI200" s="46"/>
      <c r="BJ200" s="46"/>
      <c r="BK200" s="46"/>
      <c r="BL200" s="45">
        <v>0</v>
      </c>
      <c r="BM200" s="46"/>
      <c r="BN200" s="45">
        <v>0</v>
      </c>
      <c r="BO200" s="46"/>
      <c r="BP200" s="46"/>
      <c r="BQ200" s="46"/>
      <c r="BR200" s="45">
        <v>0</v>
      </c>
    </row>
    <row r="201" spans="1:70" ht="20.100000000000001" customHeight="1" x14ac:dyDescent="0.2">
      <c r="D201" s="2" t="s">
        <v>121</v>
      </c>
      <c r="F201" s="35">
        <v>0</v>
      </c>
      <c r="G201" s="35"/>
      <c r="H201" s="35"/>
      <c r="I201" s="35"/>
      <c r="J201" s="35">
        <v>0</v>
      </c>
      <c r="K201" s="35">
        <v>0</v>
      </c>
      <c r="L201" s="35"/>
      <c r="M201" s="35">
        <v>0</v>
      </c>
      <c r="N201" s="35"/>
      <c r="O201" s="35"/>
      <c r="P201" s="35"/>
      <c r="Q201" s="35">
        <v>0</v>
      </c>
      <c r="R201" s="35">
        <v>0</v>
      </c>
      <c r="S201" s="35"/>
      <c r="T201" s="35">
        <v>0</v>
      </c>
      <c r="U201" s="35"/>
      <c r="V201" s="35"/>
      <c r="W201" s="35"/>
      <c r="X201" s="35">
        <v>0</v>
      </c>
      <c r="Y201" s="35"/>
      <c r="Z201" s="35"/>
      <c r="AA201" s="35"/>
      <c r="AB201" s="35">
        <v>0</v>
      </c>
      <c r="AC201" s="35"/>
      <c r="AD201" s="35">
        <v>0</v>
      </c>
      <c r="AE201" s="35"/>
      <c r="AF201" s="35"/>
      <c r="AG201" s="35"/>
      <c r="AH201" s="35">
        <v>0</v>
      </c>
      <c r="AI201" s="35"/>
      <c r="AJ201" s="35"/>
      <c r="AK201" s="35"/>
      <c r="AL201" s="35"/>
      <c r="AM201" s="35"/>
      <c r="AN201" s="35"/>
      <c r="AO201" s="35"/>
      <c r="AP201" s="35">
        <v>0</v>
      </c>
      <c r="AQ201" s="35"/>
      <c r="AR201" s="35"/>
      <c r="AS201" s="35"/>
      <c r="AT201" s="35">
        <v>0</v>
      </c>
      <c r="AU201" s="35">
        <v>0</v>
      </c>
      <c r="AV201" s="35"/>
      <c r="AW201" s="35">
        <v>0</v>
      </c>
      <c r="AX201" s="35"/>
      <c r="AY201" s="35"/>
      <c r="AZ201" s="35"/>
      <c r="BA201" s="35">
        <v>0</v>
      </c>
      <c r="BB201" s="35">
        <v>0</v>
      </c>
      <c r="BC201" s="35"/>
      <c r="BD201" s="35">
        <v>0</v>
      </c>
      <c r="BE201" s="35"/>
      <c r="BF201" s="35"/>
      <c r="BG201" s="35"/>
      <c r="BH201" s="35">
        <v>0</v>
      </c>
      <c r="BI201" s="35"/>
      <c r="BJ201" s="35"/>
      <c r="BK201" s="35"/>
      <c r="BL201" s="35">
        <v>0</v>
      </c>
      <c r="BM201" s="35"/>
      <c r="BN201" s="35">
        <v>0</v>
      </c>
      <c r="BO201" s="35"/>
      <c r="BP201" s="35"/>
      <c r="BQ201" s="35"/>
      <c r="BR201" s="35">
        <v>0</v>
      </c>
    </row>
    <row r="202" spans="1:70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</row>
    <row r="203" spans="1:70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1"/>
      <c r="H203" s="51"/>
      <c r="I203" s="51"/>
      <c r="J203" s="50">
        <v>0</v>
      </c>
      <c r="K203" s="50">
        <v>0</v>
      </c>
      <c r="L203" s="51"/>
      <c r="M203" s="50">
        <v>0</v>
      </c>
      <c r="N203" s="51"/>
      <c r="O203" s="51"/>
      <c r="P203" s="51"/>
      <c r="Q203" s="50">
        <v>0</v>
      </c>
      <c r="R203" s="50">
        <v>0</v>
      </c>
      <c r="S203" s="51"/>
      <c r="T203" s="50">
        <v>0</v>
      </c>
      <c r="U203" s="51"/>
      <c r="V203" s="51"/>
      <c r="W203" s="51"/>
      <c r="X203" s="50">
        <v>0</v>
      </c>
      <c r="Y203" s="51"/>
      <c r="Z203" s="51"/>
      <c r="AA203" s="51"/>
      <c r="AB203" s="50">
        <v>0</v>
      </c>
      <c r="AC203" s="51"/>
      <c r="AD203" s="50">
        <v>0</v>
      </c>
      <c r="AE203" s="51"/>
      <c r="AF203" s="51"/>
      <c r="AG203" s="51"/>
      <c r="AH203" s="50">
        <v>0</v>
      </c>
      <c r="AI203" s="51"/>
      <c r="AJ203" s="51"/>
      <c r="AK203" s="51"/>
      <c r="AL203" s="51"/>
      <c r="AM203" s="51"/>
      <c r="AN203" s="51"/>
      <c r="AO203" s="51"/>
      <c r="AP203" s="50">
        <v>0</v>
      </c>
      <c r="AQ203" s="51"/>
      <c r="AR203" s="51"/>
      <c r="AS203" s="51"/>
      <c r="AT203" s="50">
        <v>0</v>
      </c>
      <c r="AU203" s="50">
        <v>0</v>
      </c>
      <c r="AV203" s="51"/>
      <c r="AW203" s="50">
        <v>0</v>
      </c>
      <c r="AX203" s="51"/>
      <c r="AY203" s="51"/>
      <c r="AZ203" s="51"/>
      <c r="BA203" s="50">
        <v>0</v>
      </c>
      <c r="BB203" s="50">
        <v>0</v>
      </c>
      <c r="BC203" s="51"/>
      <c r="BD203" s="50">
        <v>0</v>
      </c>
      <c r="BE203" s="51"/>
      <c r="BF203" s="51"/>
      <c r="BG203" s="51"/>
      <c r="BH203" s="50">
        <v>0</v>
      </c>
      <c r="BI203" s="51"/>
      <c r="BJ203" s="51"/>
      <c r="BK203" s="51"/>
      <c r="BL203" s="50">
        <v>0</v>
      </c>
      <c r="BM203" s="51"/>
      <c r="BN203" s="50">
        <v>0</v>
      </c>
      <c r="BO203" s="51"/>
      <c r="BP203" s="51"/>
      <c r="BQ203" s="51"/>
      <c r="BR203" s="50">
        <v>0</v>
      </c>
    </row>
    <row r="204" spans="1:70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</row>
    <row r="205" spans="1:70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</row>
    <row r="206" spans="1:70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/>
      <c r="T206" s="35">
        <v>0</v>
      </c>
      <c r="U206" s="35"/>
      <c r="V206" s="35"/>
      <c r="W206" s="35"/>
      <c r="X206" s="35">
        <v>0</v>
      </c>
      <c r="Y206" s="35"/>
      <c r="Z206" s="35"/>
      <c r="AA206" s="35"/>
      <c r="AB206" s="35">
        <v>0</v>
      </c>
      <c r="AC206" s="35"/>
      <c r="AD206" s="35">
        <v>0</v>
      </c>
      <c r="AE206" s="35"/>
      <c r="AF206" s="35"/>
      <c r="AG206" s="35"/>
      <c r="AH206" s="35">
        <v>0</v>
      </c>
      <c r="AI206" s="35"/>
      <c r="AJ206" s="35"/>
      <c r="AK206" s="35"/>
      <c r="AL206" s="35"/>
      <c r="AM206" s="35"/>
      <c r="AN206" s="35"/>
      <c r="AO206" s="35"/>
      <c r="AP206" s="35">
        <v>0</v>
      </c>
      <c r="AQ206" s="35"/>
      <c r="AR206" s="35"/>
      <c r="AS206" s="35"/>
      <c r="AT206" s="35">
        <v>0</v>
      </c>
      <c r="AU206" s="35">
        <v>0</v>
      </c>
      <c r="AV206" s="35"/>
      <c r="AW206" s="35">
        <v>0</v>
      </c>
      <c r="AX206" s="35"/>
      <c r="AY206" s="35"/>
      <c r="AZ206" s="35"/>
      <c r="BA206" s="35">
        <v>0</v>
      </c>
      <c r="BB206" s="35">
        <v>0</v>
      </c>
      <c r="BC206" s="35"/>
      <c r="BD206" s="35">
        <v>0</v>
      </c>
      <c r="BE206" s="35"/>
      <c r="BF206" s="35"/>
      <c r="BG206" s="35"/>
      <c r="BH206" s="35">
        <v>0</v>
      </c>
      <c r="BI206" s="35"/>
      <c r="BJ206" s="35"/>
      <c r="BK206" s="35"/>
      <c r="BL206" s="35">
        <v>0</v>
      </c>
      <c r="BM206" s="35"/>
      <c r="BN206" s="35">
        <v>0</v>
      </c>
      <c r="BO206" s="35"/>
      <c r="BP206" s="35"/>
      <c r="BQ206" s="35"/>
      <c r="BR206" s="35">
        <v>0</v>
      </c>
    </row>
    <row r="207" spans="1:70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</row>
    <row r="208" spans="1:70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1"/>
      <c r="M208" s="50">
        <v>0</v>
      </c>
      <c r="N208" s="51"/>
      <c r="O208" s="51"/>
      <c r="P208" s="51"/>
      <c r="Q208" s="50">
        <v>0</v>
      </c>
      <c r="R208" s="50">
        <v>0</v>
      </c>
      <c r="S208" s="51"/>
      <c r="T208" s="50">
        <v>0</v>
      </c>
      <c r="U208" s="51"/>
      <c r="V208" s="51"/>
      <c r="W208" s="51"/>
      <c r="X208" s="50">
        <v>0</v>
      </c>
      <c r="Y208" s="51"/>
      <c r="Z208" s="51"/>
      <c r="AA208" s="51"/>
      <c r="AB208" s="50">
        <v>0</v>
      </c>
      <c r="AC208" s="51"/>
      <c r="AD208" s="50">
        <v>0</v>
      </c>
      <c r="AE208" s="51"/>
      <c r="AF208" s="51"/>
      <c r="AG208" s="51"/>
      <c r="AH208" s="50">
        <v>0</v>
      </c>
      <c r="AI208" s="51"/>
      <c r="AJ208" s="51"/>
      <c r="AK208" s="51"/>
      <c r="AL208" s="51"/>
      <c r="AM208" s="51"/>
      <c r="AN208" s="51"/>
      <c r="AO208" s="51"/>
      <c r="AP208" s="50">
        <v>0</v>
      </c>
      <c r="AQ208" s="51"/>
      <c r="AR208" s="51"/>
      <c r="AS208" s="51"/>
      <c r="AT208" s="50">
        <v>0</v>
      </c>
      <c r="AU208" s="50">
        <v>0</v>
      </c>
      <c r="AV208" s="51"/>
      <c r="AW208" s="50">
        <v>0</v>
      </c>
      <c r="AX208" s="51"/>
      <c r="AY208" s="51"/>
      <c r="AZ208" s="51"/>
      <c r="BA208" s="50">
        <v>0</v>
      </c>
      <c r="BB208" s="50">
        <v>0</v>
      </c>
      <c r="BC208" s="51"/>
      <c r="BD208" s="50">
        <v>0</v>
      </c>
      <c r="BE208" s="51"/>
      <c r="BF208" s="51"/>
      <c r="BG208" s="51"/>
      <c r="BH208" s="50">
        <v>0</v>
      </c>
      <c r="BI208" s="51"/>
      <c r="BJ208" s="51"/>
      <c r="BK208" s="51"/>
      <c r="BL208" s="50">
        <v>0</v>
      </c>
      <c r="BM208" s="51"/>
      <c r="BN208" s="50">
        <v>0</v>
      </c>
      <c r="BO208" s="51"/>
      <c r="BP208" s="51"/>
      <c r="BQ208" s="51"/>
      <c r="BR208" s="50">
        <v>0</v>
      </c>
    </row>
    <row r="209" spans="1:70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</row>
    <row r="210" spans="1:70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2402</v>
      </c>
      <c r="G210" s="51"/>
      <c r="H210" s="51"/>
      <c r="I210" s="51"/>
      <c r="J210" s="56">
        <v>15835</v>
      </c>
      <c r="K210" s="56">
        <v>710</v>
      </c>
      <c r="L210" s="51"/>
      <c r="M210" s="56">
        <v>16545</v>
      </c>
      <c r="N210" s="51"/>
      <c r="O210" s="51"/>
      <c r="P210" s="51"/>
      <c r="Q210" s="56">
        <v>3511</v>
      </c>
      <c r="R210" s="56">
        <v>12718</v>
      </c>
      <c r="S210" s="51"/>
      <c r="T210" s="56">
        <v>16229</v>
      </c>
      <c r="U210" s="51"/>
      <c r="V210" s="51"/>
      <c r="W210" s="51"/>
      <c r="X210" s="56">
        <v>2718</v>
      </c>
      <c r="Y210" s="51"/>
      <c r="Z210" s="51"/>
      <c r="AA210" s="51"/>
      <c r="AB210" s="56">
        <v>0</v>
      </c>
      <c r="AC210" s="51"/>
      <c r="AD210" s="56">
        <v>0</v>
      </c>
      <c r="AE210" s="51"/>
      <c r="AF210" s="51"/>
      <c r="AG210" s="51"/>
      <c r="AH210" s="56">
        <v>0</v>
      </c>
      <c r="AI210" s="51"/>
      <c r="AJ210" s="51"/>
      <c r="AK210" s="51"/>
      <c r="AL210" s="51"/>
      <c r="AM210" s="51"/>
      <c r="AN210" s="51"/>
      <c r="AO210" s="51"/>
      <c r="AP210" s="56">
        <v>3166</v>
      </c>
      <c r="AQ210" s="51"/>
      <c r="AR210" s="51"/>
      <c r="AS210" s="51"/>
      <c r="AT210" s="56">
        <v>11962</v>
      </c>
      <c r="AU210" s="56">
        <v>495</v>
      </c>
      <c r="AV210" s="51"/>
      <c r="AW210" s="56">
        <v>12457</v>
      </c>
      <c r="AX210" s="51"/>
      <c r="AY210" s="51"/>
      <c r="AZ210" s="51"/>
      <c r="BA210" s="56">
        <v>2728</v>
      </c>
      <c r="BB210" s="56">
        <v>9675</v>
      </c>
      <c r="BC210" s="51"/>
      <c r="BD210" s="56">
        <v>12403</v>
      </c>
      <c r="BE210" s="51"/>
      <c r="BF210" s="51"/>
      <c r="BG210" s="51"/>
      <c r="BH210" s="56">
        <v>3218</v>
      </c>
      <c r="BI210" s="51"/>
      <c r="BJ210" s="51"/>
      <c r="BK210" s="51"/>
      <c r="BL210" s="56">
        <v>0</v>
      </c>
      <c r="BM210" s="51"/>
      <c r="BN210" s="56">
        <v>2</v>
      </c>
      <c r="BO210" s="51"/>
      <c r="BP210" s="51"/>
      <c r="BQ210" s="51"/>
      <c r="BR210" s="56">
        <v>517</v>
      </c>
    </row>
    <row r="211" spans="1:70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</row>
    <row r="212" spans="1:70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</row>
    <row r="213" spans="1:70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</row>
    <row r="214" spans="1:70" ht="20.100000000000001" customHeight="1" x14ac:dyDescent="0.2">
      <c r="D214" s="2" t="s">
        <v>185</v>
      </c>
      <c r="F214" s="35">
        <v>168</v>
      </c>
      <c r="G214" s="35"/>
      <c r="H214" s="35"/>
      <c r="I214" s="35"/>
      <c r="J214" s="35">
        <v>849</v>
      </c>
      <c r="K214" s="35">
        <v>34</v>
      </c>
      <c r="L214" s="35"/>
      <c r="M214" s="35">
        <v>883</v>
      </c>
      <c r="N214" s="35"/>
      <c r="O214" s="35"/>
      <c r="P214" s="35"/>
      <c r="Q214" s="35">
        <v>267</v>
      </c>
      <c r="R214" s="35">
        <v>643</v>
      </c>
      <c r="S214" s="35"/>
      <c r="T214" s="35">
        <v>910</v>
      </c>
      <c r="U214" s="35"/>
      <c r="V214" s="35"/>
      <c r="W214" s="35"/>
      <c r="X214" s="35">
        <v>141</v>
      </c>
      <c r="Y214" s="35"/>
      <c r="Z214" s="35"/>
      <c r="AA214" s="35"/>
      <c r="AB214" s="35">
        <v>0</v>
      </c>
      <c r="AC214" s="35"/>
      <c r="AD214" s="35">
        <v>0</v>
      </c>
      <c r="AE214" s="35"/>
      <c r="AF214" s="35"/>
      <c r="AG214" s="35"/>
      <c r="AH214" s="35">
        <v>0</v>
      </c>
      <c r="AI214" s="35"/>
      <c r="AJ214" s="35"/>
      <c r="AK214" s="35"/>
      <c r="AL214" s="35"/>
      <c r="AM214" s="35"/>
      <c r="AN214" s="35"/>
      <c r="AO214" s="35"/>
      <c r="AP214" s="35">
        <v>0</v>
      </c>
      <c r="AQ214" s="35"/>
      <c r="AR214" s="35"/>
      <c r="AS214" s="35"/>
      <c r="AT214" s="35">
        <v>0</v>
      </c>
      <c r="AU214" s="35">
        <v>0</v>
      </c>
      <c r="AV214" s="35"/>
      <c r="AW214" s="35">
        <v>0</v>
      </c>
      <c r="AX214" s="35"/>
      <c r="AY214" s="35"/>
      <c r="AZ214" s="35"/>
      <c r="BA214" s="35">
        <v>0</v>
      </c>
      <c r="BB214" s="35">
        <v>0</v>
      </c>
      <c r="BC214" s="35"/>
      <c r="BD214" s="35">
        <v>0</v>
      </c>
      <c r="BE214" s="35"/>
      <c r="BF214" s="35"/>
      <c r="BG214" s="35"/>
      <c r="BH214" s="35">
        <v>0</v>
      </c>
      <c r="BI214" s="35"/>
      <c r="BJ214" s="35"/>
      <c r="BK214" s="35"/>
      <c r="BL214" s="35">
        <v>0</v>
      </c>
      <c r="BM214" s="35"/>
      <c r="BN214" s="35">
        <v>0</v>
      </c>
      <c r="BO214" s="35"/>
      <c r="BP214" s="35"/>
      <c r="BQ214" s="35"/>
      <c r="BR214" s="35">
        <v>0</v>
      </c>
    </row>
    <row r="215" spans="1:70" ht="19.5" customHeight="1" x14ac:dyDescent="0.2">
      <c r="D215" s="44" t="s">
        <v>186</v>
      </c>
      <c r="F215" s="45">
        <v>175</v>
      </c>
      <c r="G215" s="46"/>
      <c r="H215" s="46"/>
      <c r="I215" s="46"/>
      <c r="J215" s="45">
        <v>840</v>
      </c>
      <c r="K215" s="45">
        <v>51</v>
      </c>
      <c r="L215" s="46"/>
      <c r="M215" s="45">
        <v>891</v>
      </c>
      <c r="N215" s="46"/>
      <c r="O215" s="46"/>
      <c r="P215" s="46"/>
      <c r="Q215" s="45">
        <v>220</v>
      </c>
      <c r="R215" s="45">
        <v>694</v>
      </c>
      <c r="S215" s="46"/>
      <c r="T215" s="45">
        <v>914</v>
      </c>
      <c r="U215" s="46"/>
      <c r="V215" s="46"/>
      <c r="W215" s="46"/>
      <c r="X215" s="45">
        <v>148</v>
      </c>
      <c r="Y215" s="46"/>
      <c r="Z215" s="46"/>
      <c r="AA215" s="46"/>
      <c r="AB215" s="45">
        <v>0</v>
      </c>
      <c r="AC215" s="46"/>
      <c r="AD215" s="45">
        <v>4</v>
      </c>
      <c r="AE215" s="46"/>
      <c r="AF215" s="46"/>
      <c r="AG215" s="46"/>
      <c r="AH215" s="45">
        <v>0</v>
      </c>
      <c r="AI215" s="46"/>
      <c r="AJ215" s="46"/>
      <c r="AK215" s="46"/>
      <c r="AL215" s="46"/>
      <c r="AM215" s="46"/>
      <c r="AN215" s="46"/>
      <c r="AO215" s="46"/>
      <c r="AP215" s="45">
        <v>0</v>
      </c>
      <c r="AQ215" s="46"/>
      <c r="AR215" s="46"/>
      <c r="AS215" s="46"/>
      <c r="AT215" s="45">
        <v>0</v>
      </c>
      <c r="AU215" s="45">
        <v>0</v>
      </c>
      <c r="AV215" s="46"/>
      <c r="AW215" s="45">
        <v>0</v>
      </c>
      <c r="AX215" s="46"/>
      <c r="AY215" s="46"/>
      <c r="AZ215" s="46"/>
      <c r="BA215" s="45">
        <v>0</v>
      </c>
      <c r="BB215" s="45">
        <v>0</v>
      </c>
      <c r="BC215" s="46"/>
      <c r="BD215" s="45">
        <v>0</v>
      </c>
      <c r="BE215" s="46"/>
      <c r="BF215" s="46"/>
      <c r="BG215" s="46"/>
      <c r="BH215" s="45">
        <v>0</v>
      </c>
      <c r="BI215" s="46"/>
      <c r="BJ215" s="46"/>
      <c r="BK215" s="46"/>
      <c r="BL215" s="45">
        <v>0</v>
      </c>
      <c r="BM215" s="46"/>
      <c r="BN215" s="45">
        <v>0</v>
      </c>
      <c r="BO215" s="46"/>
      <c r="BP215" s="46"/>
      <c r="BQ215" s="46"/>
      <c r="BR215" s="45">
        <v>0</v>
      </c>
    </row>
    <row r="216" spans="1:70" ht="20.100000000000001" customHeight="1" x14ac:dyDescent="0.2">
      <c r="D216" s="2" t="s">
        <v>187</v>
      </c>
      <c r="F216" s="35">
        <v>156</v>
      </c>
      <c r="G216" s="35"/>
      <c r="H216" s="35"/>
      <c r="I216" s="35"/>
      <c r="J216" s="35">
        <v>855</v>
      </c>
      <c r="K216" s="35">
        <v>63</v>
      </c>
      <c r="L216" s="35"/>
      <c r="M216" s="35">
        <v>918</v>
      </c>
      <c r="N216" s="35"/>
      <c r="O216" s="35"/>
      <c r="P216" s="35"/>
      <c r="Q216" s="35">
        <v>222</v>
      </c>
      <c r="R216" s="35">
        <v>735</v>
      </c>
      <c r="S216" s="35"/>
      <c r="T216" s="35">
        <v>957</v>
      </c>
      <c r="U216" s="35"/>
      <c r="V216" s="35"/>
      <c r="W216" s="35"/>
      <c r="X216" s="35">
        <v>117</v>
      </c>
      <c r="Y216" s="35"/>
      <c r="Z216" s="35"/>
      <c r="AA216" s="35"/>
      <c r="AB216" s="35">
        <v>0</v>
      </c>
      <c r="AC216" s="35"/>
      <c r="AD216" s="35">
        <v>0</v>
      </c>
      <c r="AE216" s="35"/>
      <c r="AF216" s="35"/>
      <c r="AG216" s="35"/>
      <c r="AH216" s="35">
        <v>0</v>
      </c>
      <c r="AI216" s="35"/>
      <c r="AJ216" s="35"/>
      <c r="AK216" s="35"/>
      <c r="AL216" s="35"/>
      <c r="AM216" s="35"/>
      <c r="AN216" s="35"/>
      <c r="AO216" s="35"/>
      <c r="AP216" s="35">
        <v>0</v>
      </c>
      <c r="AQ216" s="35"/>
      <c r="AR216" s="35"/>
      <c r="AS216" s="35"/>
      <c r="AT216" s="35">
        <v>0</v>
      </c>
      <c r="AU216" s="35">
        <v>0</v>
      </c>
      <c r="AV216" s="35"/>
      <c r="AW216" s="35">
        <v>0</v>
      </c>
      <c r="AX216" s="35"/>
      <c r="AY216" s="35"/>
      <c r="AZ216" s="35"/>
      <c r="BA216" s="35">
        <v>0</v>
      </c>
      <c r="BB216" s="35">
        <v>0</v>
      </c>
      <c r="BC216" s="35"/>
      <c r="BD216" s="35">
        <v>0</v>
      </c>
      <c r="BE216" s="35"/>
      <c r="BF216" s="35"/>
      <c r="BG216" s="35"/>
      <c r="BH216" s="35">
        <v>0</v>
      </c>
      <c r="BI216" s="35"/>
      <c r="BJ216" s="35"/>
      <c r="BK216" s="35"/>
      <c r="BL216" s="35">
        <v>0</v>
      </c>
      <c r="BM216" s="35"/>
      <c r="BN216" s="35">
        <v>0</v>
      </c>
      <c r="BO216" s="35"/>
      <c r="BP216" s="35"/>
      <c r="BQ216" s="35"/>
      <c r="BR216" s="35">
        <v>0</v>
      </c>
    </row>
    <row r="217" spans="1:70" ht="19.5" customHeight="1" x14ac:dyDescent="0.2">
      <c r="D217" s="44" t="s">
        <v>188</v>
      </c>
      <c r="F217" s="45">
        <v>178</v>
      </c>
      <c r="G217" s="46"/>
      <c r="H217" s="46"/>
      <c r="I217" s="46"/>
      <c r="J217" s="45">
        <v>837</v>
      </c>
      <c r="K217" s="45">
        <v>26</v>
      </c>
      <c r="L217" s="46"/>
      <c r="M217" s="45">
        <v>863</v>
      </c>
      <c r="N217" s="46"/>
      <c r="O217" s="46"/>
      <c r="P217" s="46"/>
      <c r="Q217" s="45">
        <v>217</v>
      </c>
      <c r="R217" s="45">
        <v>667</v>
      </c>
      <c r="S217" s="46"/>
      <c r="T217" s="45">
        <v>884</v>
      </c>
      <c r="U217" s="46"/>
      <c r="V217" s="46"/>
      <c r="W217" s="46"/>
      <c r="X217" s="45">
        <v>157</v>
      </c>
      <c r="Y217" s="46"/>
      <c r="Z217" s="46"/>
      <c r="AA217" s="46"/>
      <c r="AB217" s="45">
        <v>0</v>
      </c>
      <c r="AC217" s="46"/>
      <c r="AD217" s="45">
        <v>0</v>
      </c>
      <c r="AE217" s="46"/>
      <c r="AF217" s="46"/>
      <c r="AG217" s="46"/>
      <c r="AH217" s="45">
        <v>0</v>
      </c>
      <c r="AI217" s="46"/>
      <c r="AJ217" s="46"/>
      <c r="AK217" s="46"/>
      <c r="AL217" s="46"/>
      <c r="AM217" s="46"/>
      <c r="AN217" s="46"/>
      <c r="AO217" s="46"/>
      <c r="AP217" s="45">
        <v>0</v>
      </c>
      <c r="AQ217" s="46"/>
      <c r="AR217" s="46"/>
      <c r="AS217" s="46"/>
      <c r="AT217" s="45">
        <v>0</v>
      </c>
      <c r="AU217" s="45">
        <v>0</v>
      </c>
      <c r="AV217" s="46"/>
      <c r="AW217" s="45">
        <v>0</v>
      </c>
      <c r="AX217" s="46"/>
      <c r="AY217" s="46"/>
      <c r="AZ217" s="46"/>
      <c r="BA217" s="45">
        <v>0</v>
      </c>
      <c r="BB217" s="45">
        <v>0</v>
      </c>
      <c r="BC217" s="46"/>
      <c r="BD217" s="45">
        <v>0</v>
      </c>
      <c r="BE217" s="46"/>
      <c r="BF217" s="46"/>
      <c r="BG217" s="46"/>
      <c r="BH217" s="45">
        <v>0</v>
      </c>
      <c r="BI217" s="46"/>
      <c r="BJ217" s="46"/>
      <c r="BK217" s="46"/>
      <c r="BL217" s="45">
        <v>0</v>
      </c>
      <c r="BM217" s="46"/>
      <c r="BN217" s="45">
        <v>0</v>
      </c>
      <c r="BO217" s="46"/>
      <c r="BP217" s="46"/>
      <c r="BQ217" s="46"/>
      <c r="BR217" s="45">
        <v>0</v>
      </c>
    </row>
    <row r="218" spans="1:70" ht="20.100000000000001" customHeight="1" x14ac:dyDescent="0.2">
      <c r="D218" s="2" t="s">
        <v>133</v>
      </c>
      <c r="F218" s="35">
        <v>255</v>
      </c>
      <c r="G218" s="35"/>
      <c r="H218" s="35"/>
      <c r="I218" s="35"/>
      <c r="J218" s="35">
        <v>851</v>
      </c>
      <c r="K218" s="35">
        <v>56</v>
      </c>
      <c r="L218" s="35"/>
      <c r="M218" s="35">
        <v>907</v>
      </c>
      <c r="N218" s="35"/>
      <c r="O218" s="35"/>
      <c r="P218" s="35"/>
      <c r="Q218" s="35">
        <v>200</v>
      </c>
      <c r="R218" s="35">
        <v>727</v>
      </c>
      <c r="S218" s="35"/>
      <c r="T218" s="35">
        <v>927</v>
      </c>
      <c r="U218" s="35"/>
      <c r="V218" s="35"/>
      <c r="W218" s="35"/>
      <c r="X218" s="35">
        <v>235</v>
      </c>
      <c r="Y218" s="35"/>
      <c r="Z218" s="35"/>
      <c r="AA218" s="35"/>
      <c r="AB218" s="35">
        <v>0</v>
      </c>
      <c r="AC218" s="35"/>
      <c r="AD218" s="35">
        <v>0</v>
      </c>
      <c r="AE218" s="35"/>
      <c r="AF218" s="35"/>
      <c r="AG218" s="35"/>
      <c r="AH218" s="35">
        <v>0</v>
      </c>
      <c r="AI218" s="35"/>
      <c r="AJ218" s="35"/>
      <c r="AK218" s="35"/>
      <c r="AL218" s="35"/>
      <c r="AM218" s="35"/>
      <c r="AN218" s="35"/>
      <c r="AO218" s="35"/>
      <c r="AP218" s="35">
        <v>0</v>
      </c>
      <c r="AQ218" s="35"/>
      <c r="AR218" s="35"/>
      <c r="AS218" s="35"/>
      <c r="AT218" s="35">
        <v>0</v>
      </c>
      <c r="AU218" s="35">
        <v>0</v>
      </c>
      <c r="AV218" s="35"/>
      <c r="AW218" s="35">
        <v>0</v>
      </c>
      <c r="AX218" s="35"/>
      <c r="AY218" s="35"/>
      <c r="AZ218" s="35"/>
      <c r="BA218" s="35">
        <v>0</v>
      </c>
      <c r="BB218" s="35">
        <v>0</v>
      </c>
      <c r="BC218" s="35"/>
      <c r="BD218" s="35">
        <v>0</v>
      </c>
      <c r="BE218" s="35"/>
      <c r="BF218" s="35"/>
      <c r="BG218" s="35"/>
      <c r="BH218" s="35">
        <v>0</v>
      </c>
      <c r="BI218" s="35"/>
      <c r="BJ218" s="35"/>
      <c r="BK218" s="35"/>
      <c r="BL218" s="35">
        <v>0</v>
      </c>
      <c r="BM218" s="35"/>
      <c r="BN218" s="35">
        <v>0</v>
      </c>
      <c r="BO218" s="35"/>
      <c r="BP218" s="35"/>
      <c r="BQ218" s="35"/>
      <c r="BR218" s="35">
        <v>0</v>
      </c>
    </row>
    <row r="219" spans="1:70" ht="19.5" customHeight="1" x14ac:dyDescent="0.2">
      <c r="D219" s="44" t="s">
        <v>134</v>
      </c>
      <c r="F219" s="45">
        <v>243</v>
      </c>
      <c r="G219" s="46"/>
      <c r="H219" s="46"/>
      <c r="I219" s="46"/>
      <c r="J219" s="45">
        <v>832</v>
      </c>
      <c r="K219" s="45">
        <v>42</v>
      </c>
      <c r="L219" s="46"/>
      <c r="M219" s="45">
        <v>874</v>
      </c>
      <c r="N219" s="46"/>
      <c r="O219" s="46"/>
      <c r="P219" s="46"/>
      <c r="Q219" s="45">
        <v>175</v>
      </c>
      <c r="R219" s="45">
        <v>697</v>
      </c>
      <c r="S219" s="46"/>
      <c r="T219" s="45">
        <v>872</v>
      </c>
      <c r="U219" s="46"/>
      <c r="V219" s="46"/>
      <c r="W219" s="46"/>
      <c r="X219" s="45">
        <v>245</v>
      </c>
      <c r="Y219" s="46"/>
      <c r="Z219" s="46"/>
      <c r="AA219" s="46"/>
      <c r="AB219" s="45">
        <v>0</v>
      </c>
      <c r="AC219" s="46"/>
      <c r="AD219" s="45">
        <v>0</v>
      </c>
      <c r="AE219" s="46"/>
      <c r="AF219" s="46"/>
      <c r="AG219" s="46"/>
      <c r="AH219" s="45">
        <v>0</v>
      </c>
      <c r="AI219" s="46"/>
      <c r="AJ219" s="46"/>
      <c r="AK219" s="46"/>
      <c r="AL219" s="46"/>
      <c r="AM219" s="46"/>
      <c r="AN219" s="46"/>
      <c r="AO219" s="46"/>
      <c r="AP219" s="45">
        <v>0</v>
      </c>
      <c r="AQ219" s="46"/>
      <c r="AR219" s="46"/>
      <c r="AS219" s="46"/>
      <c r="AT219" s="45">
        <v>0</v>
      </c>
      <c r="AU219" s="45">
        <v>0</v>
      </c>
      <c r="AV219" s="46"/>
      <c r="AW219" s="45">
        <v>0</v>
      </c>
      <c r="AX219" s="46"/>
      <c r="AY219" s="46"/>
      <c r="AZ219" s="46"/>
      <c r="BA219" s="45">
        <v>0</v>
      </c>
      <c r="BB219" s="45">
        <v>0</v>
      </c>
      <c r="BC219" s="46"/>
      <c r="BD219" s="45">
        <v>0</v>
      </c>
      <c r="BE219" s="46"/>
      <c r="BF219" s="46"/>
      <c r="BG219" s="46"/>
      <c r="BH219" s="45">
        <v>0</v>
      </c>
      <c r="BI219" s="46"/>
      <c r="BJ219" s="46"/>
      <c r="BK219" s="46"/>
      <c r="BL219" s="45">
        <v>0</v>
      </c>
      <c r="BM219" s="46"/>
      <c r="BN219" s="45">
        <v>0</v>
      </c>
      <c r="BO219" s="46"/>
      <c r="BP219" s="46"/>
      <c r="BQ219" s="46"/>
      <c r="BR219" s="45">
        <v>0</v>
      </c>
    </row>
    <row r="220" spans="1:70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</row>
    <row r="221" spans="1:70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1175</v>
      </c>
      <c r="G221" s="51"/>
      <c r="H221" s="51"/>
      <c r="I221" s="51"/>
      <c r="J221" s="50">
        <v>5064</v>
      </c>
      <c r="K221" s="50">
        <v>272</v>
      </c>
      <c r="L221" s="51"/>
      <c r="M221" s="50">
        <v>5336</v>
      </c>
      <c r="N221" s="51"/>
      <c r="O221" s="51"/>
      <c r="P221" s="51"/>
      <c r="Q221" s="50">
        <v>1301</v>
      </c>
      <c r="R221" s="50">
        <v>4163</v>
      </c>
      <c r="S221" s="51"/>
      <c r="T221" s="50">
        <v>5464</v>
      </c>
      <c r="U221" s="51"/>
      <c r="V221" s="51"/>
      <c r="W221" s="51"/>
      <c r="X221" s="50">
        <v>1043</v>
      </c>
      <c r="Y221" s="51"/>
      <c r="Z221" s="51"/>
      <c r="AA221" s="51"/>
      <c r="AB221" s="50">
        <v>0</v>
      </c>
      <c r="AC221" s="51"/>
      <c r="AD221" s="50">
        <v>4</v>
      </c>
      <c r="AE221" s="51"/>
      <c r="AF221" s="51"/>
      <c r="AG221" s="51"/>
      <c r="AH221" s="50">
        <v>0</v>
      </c>
      <c r="AI221" s="51"/>
      <c r="AJ221" s="51"/>
      <c r="AK221" s="51"/>
      <c r="AL221" s="51"/>
      <c r="AM221" s="51"/>
      <c r="AN221" s="51"/>
      <c r="AO221" s="51"/>
      <c r="AP221" s="50">
        <v>0</v>
      </c>
      <c r="AQ221" s="51"/>
      <c r="AR221" s="51"/>
      <c r="AS221" s="51"/>
      <c r="AT221" s="50">
        <v>0</v>
      </c>
      <c r="AU221" s="50">
        <v>0</v>
      </c>
      <c r="AV221" s="51"/>
      <c r="AW221" s="50">
        <v>0</v>
      </c>
      <c r="AX221" s="51"/>
      <c r="AY221" s="51"/>
      <c r="AZ221" s="51"/>
      <c r="BA221" s="50">
        <v>0</v>
      </c>
      <c r="BB221" s="50">
        <v>0</v>
      </c>
      <c r="BC221" s="51"/>
      <c r="BD221" s="50">
        <v>0</v>
      </c>
      <c r="BE221" s="51"/>
      <c r="BF221" s="51"/>
      <c r="BG221" s="51"/>
      <c r="BH221" s="50">
        <v>0</v>
      </c>
      <c r="BI221" s="51"/>
      <c r="BJ221" s="51"/>
      <c r="BK221" s="51"/>
      <c r="BL221" s="50">
        <v>0</v>
      </c>
      <c r="BM221" s="51"/>
      <c r="BN221" s="50">
        <v>0</v>
      </c>
      <c r="BO221" s="51"/>
      <c r="BP221" s="51"/>
      <c r="BQ221" s="51"/>
      <c r="BR221" s="50">
        <v>0</v>
      </c>
    </row>
    <row r="222" spans="1:70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</row>
    <row r="223" spans="1:70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</row>
    <row r="224" spans="1:70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/>
      <c r="T224" s="35">
        <v>0</v>
      </c>
      <c r="U224" s="35"/>
      <c r="V224" s="35"/>
      <c r="W224" s="35"/>
      <c r="X224" s="35">
        <v>0</v>
      </c>
      <c r="Y224" s="35"/>
      <c r="Z224" s="35"/>
      <c r="AA224" s="35"/>
      <c r="AB224" s="35">
        <v>0</v>
      </c>
      <c r="AC224" s="35"/>
      <c r="AD224" s="35">
        <v>0</v>
      </c>
      <c r="AE224" s="35"/>
      <c r="AF224" s="35"/>
      <c r="AG224" s="35"/>
      <c r="AH224" s="35">
        <v>0</v>
      </c>
      <c r="AI224" s="35"/>
      <c r="AJ224" s="35"/>
      <c r="AK224" s="35"/>
      <c r="AL224" s="35"/>
      <c r="AM224" s="35"/>
      <c r="AN224" s="35"/>
      <c r="AO224" s="35"/>
      <c r="AP224" s="35">
        <v>1018</v>
      </c>
      <c r="AQ224" s="35"/>
      <c r="AR224" s="35"/>
      <c r="AS224" s="35"/>
      <c r="AT224" s="35">
        <v>2369</v>
      </c>
      <c r="AU224" s="35">
        <v>66</v>
      </c>
      <c r="AV224" s="35"/>
      <c r="AW224" s="35">
        <v>2435</v>
      </c>
      <c r="AX224" s="35"/>
      <c r="AY224" s="35"/>
      <c r="AZ224" s="35"/>
      <c r="BA224" s="35">
        <v>421</v>
      </c>
      <c r="BB224" s="35">
        <v>1385</v>
      </c>
      <c r="BC224" s="35"/>
      <c r="BD224" s="35">
        <v>1806</v>
      </c>
      <c r="BE224" s="35"/>
      <c r="BF224" s="35"/>
      <c r="BG224" s="35"/>
      <c r="BH224" s="35">
        <v>1645</v>
      </c>
      <c r="BI224" s="35"/>
      <c r="BJ224" s="35"/>
      <c r="BK224" s="35"/>
      <c r="BL224" s="35">
        <v>0</v>
      </c>
      <c r="BM224" s="35"/>
      <c r="BN224" s="35">
        <v>2</v>
      </c>
      <c r="BO224" s="35"/>
      <c r="BP224" s="35"/>
      <c r="BQ224" s="35"/>
      <c r="BR224" s="35">
        <v>361</v>
      </c>
    </row>
    <row r="225" spans="1:70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6"/>
      <c r="M225" s="45">
        <v>0</v>
      </c>
      <c r="N225" s="46"/>
      <c r="O225" s="46"/>
      <c r="P225" s="46"/>
      <c r="Q225" s="45">
        <v>0</v>
      </c>
      <c r="R225" s="45">
        <v>0</v>
      </c>
      <c r="S225" s="46"/>
      <c r="T225" s="45">
        <v>0</v>
      </c>
      <c r="U225" s="46"/>
      <c r="V225" s="46"/>
      <c r="W225" s="46"/>
      <c r="X225" s="45">
        <v>0</v>
      </c>
      <c r="Y225" s="46"/>
      <c r="Z225" s="46"/>
      <c r="AA225" s="46"/>
      <c r="AB225" s="45">
        <v>0</v>
      </c>
      <c r="AC225" s="46"/>
      <c r="AD225" s="45">
        <v>0</v>
      </c>
      <c r="AE225" s="46"/>
      <c r="AF225" s="46"/>
      <c r="AG225" s="46"/>
      <c r="AH225" s="45">
        <v>0</v>
      </c>
      <c r="AI225" s="46"/>
      <c r="AJ225" s="46"/>
      <c r="AK225" s="46"/>
      <c r="AL225" s="46"/>
      <c r="AM225" s="46"/>
      <c r="AN225" s="46"/>
      <c r="AO225" s="46"/>
      <c r="AP225" s="45">
        <v>496</v>
      </c>
      <c r="AQ225" s="46"/>
      <c r="AR225" s="46"/>
      <c r="AS225" s="46"/>
      <c r="AT225" s="45">
        <v>2368</v>
      </c>
      <c r="AU225" s="45">
        <v>155</v>
      </c>
      <c r="AV225" s="46"/>
      <c r="AW225" s="45">
        <v>2523</v>
      </c>
      <c r="AX225" s="46"/>
      <c r="AY225" s="46"/>
      <c r="AZ225" s="46"/>
      <c r="BA225" s="45">
        <v>393</v>
      </c>
      <c r="BB225" s="45">
        <v>1173</v>
      </c>
      <c r="BC225" s="46"/>
      <c r="BD225" s="45">
        <v>1566</v>
      </c>
      <c r="BE225" s="46"/>
      <c r="BF225" s="46"/>
      <c r="BG225" s="46"/>
      <c r="BH225" s="45">
        <v>1453</v>
      </c>
      <c r="BI225" s="46"/>
      <c r="BJ225" s="46"/>
      <c r="BK225" s="46"/>
      <c r="BL225" s="45">
        <v>0</v>
      </c>
      <c r="BM225" s="46"/>
      <c r="BN225" s="45">
        <v>0</v>
      </c>
      <c r="BO225" s="46"/>
      <c r="BP225" s="46"/>
      <c r="BQ225" s="46"/>
      <c r="BR225" s="45">
        <v>142</v>
      </c>
    </row>
    <row r="226" spans="1:70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</row>
    <row r="227" spans="1:70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1"/>
      <c r="M227" s="50">
        <v>0</v>
      </c>
      <c r="N227" s="51"/>
      <c r="O227" s="51"/>
      <c r="P227" s="51"/>
      <c r="Q227" s="50">
        <v>0</v>
      </c>
      <c r="R227" s="50">
        <v>0</v>
      </c>
      <c r="S227" s="51"/>
      <c r="T227" s="50">
        <v>0</v>
      </c>
      <c r="U227" s="51"/>
      <c r="V227" s="51"/>
      <c r="W227" s="51"/>
      <c r="X227" s="50">
        <v>0</v>
      </c>
      <c r="Y227" s="51"/>
      <c r="Z227" s="51"/>
      <c r="AA227" s="51"/>
      <c r="AB227" s="50">
        <v>0</v>
      </c>
      <c r="AC227" s="51"/>
      <c r="AD227" s="50">
        <v>0</v>
      </c>
      <c r="AE227" s="51"/>
      <c r="AF227" s="51"/>
      <c r="AG227" s="51"/>
      <c r="AH227" s="50">
        <v>0</v>
      </c>
      <c r="AI227" s="51"/>
      <c r="AJ227" s="51"/>
      <c r="AK227" s="51"/>
      <c r="AL227" s="51"/>
      <c r="AM227" s="51"/>
      <c r="AN227" s="51"/>
      <c r="AO227" s="51"/>
      <c r="AP227" s="50">
        <v>1514</v>
      </c>
      <c r="AQ227" s="51"/>
      <c r="AR227" s="51"/>
      <c r="AS227" s="51"/>
      <c r="AT227" s="50">
        <v>4737</v>
      </c>
      <c r="AU227" s="50">
        <v>221</v>
      </c>
      <c r="AV227" s="51"/>
      <c r="AW227" s="50">
        <v>4958</v>
      </c>
      <c r="AX227" s="51"/>
      <c r="AY227" s="51"/>
      <c r="AZ227" s="51"/>
      <c r="BA227" s="50">
        <v>814</v>
      </c>
      <c r="BB227" s="50">
        <v>2558</v>
      </c>
      <c r="BC227" s="51"/>
      <c r="BD227" s="50">
        <v>3372</v>
      </c>
      <c r="BE227" s="51"/>
      <c r="BF227" s="51"/>
      <c r="BG227" s="51"/>
      <c r="BH227" s="50">
        <v>3098</v>
      </c>
      <c r="BI227" s="51"/>
      <c r="BJ227" s="51"/>
      <c r="BK227" s="51"/>
      <c r="BL227" s="50">
        <v>0</v>
      </c>
      <c r="BM227" s="51"/>
      <c r="BN227" s="50">
        <v>2</v>
      </c>
      <c r="BO227" s="51"/>
      <c r="BP227" s="51"/>
      <c r="BQ227" s="51"/>
      <c r="BR227" s="50">
        <v>503</v>
      </c>
    </row>
    <row r="228" spans="1:70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</row>
    <row r="229" spans="1:70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</row>
    <row r="230" spans="1:70" ht="20.100000000000001" customHeight="1" x14ac:dyDescent="0.2">
      <c r="D230" s="2" t="s">
        <v>115</v>
      </c>
      <c r="F230" s="35">
        <v>0</v>
      </c>
      <c r="G230" s="35"/>
      <c r="H230" s="35"/>
      <c r="I230" s="35"/>
      <c r="J230" s="35">
        <v>0</v>
      </c>
      <c r="K230" s="35">
        <v>0</v>
      </c>
      <c r="L230" s="35"/>
      <c r="M230" s="35">
        <v>0</v>
      </c>
      <c r="N230" s="35"/>
      <c r="O230" s="35"/>
      <c r="P230" s="35"/>
      <c r="Q230" s="35">
        <v>0</v>
      </c>
      <c r="R230" s="35">
        <v>0</v>
      </c>
      <c r="S230" s="35"/>
      <c r="T230" s="35">
        <v>0</v>
      </c>
      <c r="U230" s="35"/>
      <c r="V230" s="35"/>
      <c r="W230" s="35"/>
      <c r="X230" s="35">
        <v>0</v>
      </c>
      <c r="Y230" s="35"/>
      <c r="Z230" s="35"/>
      <c r="AA230" s="35"/>
      <c r="AB230" s="35">
        <v>0</v>
      </c>
      <c r="AC230" s="35"/>
      <c r="AD230" s="35">
        <v>0</v>
      </c>
      <c r="AE230" s="35"/>
      <c r="AF230" s="35"/>
      <c r="AG230" s="35"/>
      <c r="AH230" s="35">
        <v>0</v>
      </c>
      <c r="AI230" s="35"/>
      <c r="AJ230" s="35"/>
      <c r="AK230" s="35"/>
      <c r="AL230" s="35"/>
      <c r="AM230" s="35"/>
      <c r="AN230" s="35"/>
      <c r="AO230" s="35"/>
      <c r="AP230" s="35">
        <v>0</v>
      </c>
      <c r="AQ230" s="35"/>
      <c r="AR230" s="35"/>
      <c r="AS230" s="35"/>
      <c r="AT230" s="35">
        <v>0</v>
      </c>
      <c r="AU230" s="35">
        <v>0</v>
      </c>
      <c r="AV230" s="35"/>
      <c r="AW230" s="35">
        <v>0</v>
      </c>
      <c r="AX230" s="35"/>
      <c r="AY230" s="35"/>
      <c r="AZ230" s="35"/>
      <c r="BA230" s="35">
        <v>0</v>
      </c>
      <c r="BB230" s="35">
        <v>0</v>
      </c>
      <c r="BC230" s="35"/>
      <c r="BD230" s="35">
        <v>0</v>
      </c>
      <c r="BE230" s="35"/>
      <c r="BF230" s="35"/>
      <c r="BG230" s="35"/>
      <c r="BH230" s="35">
        <v>0</v>
      </c>
      <c r="BI230" s="35"/>
      <c r="BJ230" s="35"/>
      <c r="BK230" s="35"/>
      <c r="BL230" s="35">
        <v>0</v>
      </c>
      <c r="BM230" s="35"/>
      <c r="BN230" s="35">
        <v>0</v>
      </c>
      <c r="BO230" s="35"/>
      <c r="BP230" s="35"/>
      <c r="BQ230" s="35"/>
      <c r="BR230" s="35">
        <v>0</v>
      </c>
    </row>
    <row r="231" spans="1:70" ht="19.5" customHeight="1" x14ac:dyDescent="0.2">
      <c r="D231" s="44" t="s">
        <v>116</v>
      </c>
      <c r="F231" s="45">
        <v>0</v>
      </c>
      <c r="G231" s="46"/>
      <c r="H231" s="46"/>
      <c r="I231" s="46"/>
      <c r="J231" s="45">
        <v>1</v>
      </c>
      <c r="K231" s="45">
        <v>0</v>
      </c>
      <c r="L231" s="46"/>
      <c r="M231" s="45">
        <v>1</v>
      </c>
      <c r="N231" s="46"/>
      <c r="O231" s="46"/>
      <c r="P231" s="46"/>
      <c r="Q231" s="45">
        <v>1</v>
      </c>
      <c r="R231" s="45">
        <v>0</v>
      </c>
      <c r="S231" s="46"/>
      <c r="T231" s="45">
        <v>1</v>
      </c>
      <c r="U231" s="46"/>
      <c r="V231" s="46"/>
      <c r="W231" s="46"/>
      <c r="X231" s="45">
        <v>0</v>
      </c>
      <c r="Y231" s="46"/>
      <c r="Z231" s="46"/>
      <c r="AA231" s="46"/>
      <c r="AB231" s="45">
        <v>0</v>
      </c>
      <c r="AC231" s="46"/>
      <c r="AD231" s="45">
        <v>0</v>
      </c>
      <c r="AE231" s="46"/>
      <c r="AF231" s="46"/>
      <c r="AG231" s="46"/>
      <c r="AH231" s="45">
        <v>0</v>
      </c>
      <c r="AI231" s="46"/>
      <c r="AJ231" s="46"/>
      <c r="AK231" s="46"/>
      <c r="AL231" s="46"/>
      <c r="AM231" s="46"/>
      <c r="AN231" s="46"/>
      <c r="AO231" s="46"/>
      <c r="AP231" s="45">
        <v>0</v>
      </c>
      <c r="AQ231" s="46"/>
      <c r="AR231" s="46"/>
      <c r="AS231" s="46"/>
      <c r="AT231" s="45">
        <v>7</v>
      </c>
      <c r="AU231" s="45">
        <v>0</v>
      </c>
      <c r="AV231" s="46"/>
      <c r="AW231" s="45">
        <v>7</v>
      </c>
      <c r="AX231" s="46"/>
      <c r="AY231" s="46"/>
      <c r="AZ231" s="46"/>
      <c r="BA231" s="45">
        <v>6</v>
      </c>
      <c r="BB231" s="45">
        <v>0</v>
      </c>
      <c r="BC231" s="46"/>
      <c r="BD231" s="45">
        <v>6</v>
      </c>
      <c r="BE231" s="46"/>
      <c r="BF231" s="46"/>
      <c r="BG231" s="46"/>
      <c r="BH231" s="45">
        <v>1</v>
      </c>
      <c r="BI231" s="46"/>
      <c r="BJ231" s="46"/>
      <c r="BK231" s="46"/>
      <c r="BL231" s="45">
        <v>0</v>
      </c>
      <c r="BM231" s="46"/>
      <c r="BN231" s="45">
        <v>0</v>
      </c>
      <c r="BO231" s="46"/>
      <c r="BP231" s="46"/>
      <c r="BQ231" s="46"/>
      <c r="BR231" s="45">
        <v>0</v>
      </c>
    </row>
    <row r="232" spans="1:70" ht="20.100000000000001" customHeight="1" x14ac:dyDescent="0.2">
      <c r="D232" s="2" t="s">
        <v>132</v>
      </c>
      <c r="F232" s="35">
        <v>0</v>
      </c>
      <c r="G232" s="35"/>
      <c r="H232" s="35"/>
      <c r="I232" s="35"/>
      <c r="J232" s="35">
        <v>0</v>
      </c>
      <c r="K232" s="35">
        <v>0</v>
      </c>
      <c r="L232" s="35"/>
      <c r="M232" s="35">
        <v>0</v>
      </c>
      <c r="N232" s="35"/>
      <c r="O232" s="35"/>
      <c r="P232" s="35"/>
      <c r="Q232" s="35">
        <v>0</v>
      </c>
      <c r="R232" s="35">
        <v>0</v>
      </c>
      <c r="S232" s="35"/>
      <c r="T232" s="35">
        <v>0</v>
      </c>
      <c r="U232" s="35"/>
      <c r="V232" s="35"/>
      <c r="W232" s="35"/>
      <c r="X232" s="35">
        <v>0</v>
      </c>
      <c r="Y232" s="35"/>
      <c r="Z232" s="35"/>
      <c r="AA232" s="35"/>
      <c r="AB232" s="35">
        <v>0</v>
      </c>
      <c r="AC232" s="35"/>
      <c r="AD232" s="35">
        <v>0</v>
      </c>
      <c r="AE232" s="35"/>
      <c r="AF232" s="35"/>
      <c r="AG232" s="35"/>
      <c r="AH232" s="35">
        <v>0</v>
      </c>
      <c r="AI232" s="35"/>
      <c r="AJ232" s="35"/>
      <c r="AK232" s="35"/>
      <c r="AL232" s="35"/>
      <c r="AM232" s="35"/>
      <c r="AN232" s="35"/>
      <c r="AO232" s="35"/>
      <c r="AP232" s="35">
        <v>0</v>
      </c>
      <c r="AQ232" s="35"/>
      <c r="AR232" s="35"/>
      <c r="AS232" s="35"/>
      <c r="AT232" s="35">
        <v>0</v>
      </c>
      <c r="AU232" s="35">
        <v>0</v>
      </c>
      <c r="AV232" s="35"/>
      <c r="AW232" s="35">
        <v>0</v>
      </c>
      <c r="AX232" s="35"/>
      <c r="AY232" s="35"/>
      <c r="AZ232" s="35"/>
      <c r="BA232" s="35">
        <v>0</v>
      </c>
      <c r="BB232" s="35">
        <v>0</v>
      </c>
      <c r="BC232" s="35"/>
      <c r="BD232" s="35">
        <v>0</v>
      </c>
      <c r="BE232" s="35"/>
      <c r="BF232" s="35"/>
      <c r="BG232" s="35"/>
      <c r="BH232" s="35">
        <v>0</v>
      </c>
      <c r="BI232" s="35"/>
      <c r="BJ232" s="35"/>
      <c r="BK232" s="35"/>
      <c r="BL232" s="35">
        <v>0</v>
      </c>
      <c r="BM232" s="35"/>
      <c r="BN232" s="35">
        <v>0</v>
      </c>
      <c r="BO232" s="35"/>
      <c r="BP232" s="35"/>
      <c r="BQ232" s="35"/>
      <c r="BR232" s="35">
        <v>0</v>
      </c>
    </row>
    <row r="233" spans="1:70" ht="19.5" customHeight="1" x14ac:dyDescent="0.2">
      <c r="D233" s="44" t="s">
        <v>118</v>
      </c>
      <c r="F233" s="45">
        <v>0</v>
      </c>
      <c r="G233" s="46"/>
      <c r="H233" s="46"/>
      <c r="I233" s="46"/>
      <c r="J233" s="45">
        <v>0</v>
      </c>
      <c r="K233" s="45">
        <v>0</v>
      </c>
      <c r="L233" s="46"/>
      <c r="M233" s="45">
        <v>0</v>
      </c>
      <c r="N233" s="46"/>
      <c r="O233" s="46"/>
      <c r="P233" s="46"/>
      <c r="Q233" s="45">
        <v>0</v>
      </c>
      <c r="R233" s="45">
        <v>0</v>
      </c>
      <c r="S233" s="46"/>
      <c r="T233" s="45">
        <v>0</v>
      </c>
      <c r="U233" s="46"/>
      <c r="V233" s="46"/>
      <c r="W233" s="46"/>
      <c r="X233" s="45">
        <v>0</v>
      </c>
      <c r="Y233" s="46"/>
      <c r="Z233" s="46"/>
      <c r="AA233" s="46"/>
      <c r="AB233" s="45">
        <v>0</v>
      </c>
      <c r="AC233" s="46"/>
      <c r="AD233" s="45">
        <v>0</v>
      </c>
      <c r="AE233" s="46"/>
      <c r="AF233" s="46"/>
      <c r="AG233" s="46"/>
      <c r="AH233" s="45">
        <v>0</v>
      </c>
      <c r="AI233" s="46"/>
      <c r="AJ233" s="46"/>
      <c r="AK233" s="46"/>
      <c r="AL233" s="46"/>
      <c r="AM233" s="46"/>
      <c r="AN233" s="46"/>
      <c r="AO233" s="46"/>
      <c r="AP233" s="45">
        <v>0</v>
      </c>
      <c r="AQ233" s="46"/>
      <c r="AR233" s="46"/>
      <c r="AS233" s="46"/>
      <c r="AT233" s="45">
        <v>0</v>
      </c>
      <c r="AU233" s="45">
        <v>0</v>
      </c>
      <c r="AV233" s="46"/>
      <c r="AW233" s="45">
        <v>0</v>
      </c>
      <c r="AX233" s="46"/>
      <c r="AY233" s="46"/>
      <c r="AZ233" s="46"/>
      <c r="BA233" s="45">
        <v>0</v>
      </c>
      <c r="BB233" s="45">
        <v>0</v>
      </c>
      <c r="BC233" s="46"/>
      <c r="BD233" s="45">
        <v>0</v>
      </c>
      <c r="BE233" s="46"/>
      <c r="BF233" s="46"/>
      <c r="BG233" s="46"/>
      <c r="BH233" s="45">
        <v>0</v>
      </c>
      <c r="BI233" s="46"/>
      <c r="BJ233" s="46"/>
      <c r="BK233" s="46"/>
      <c r="BL233" s="45">
        <v>0</v>
      </c>
      <c r="BM233" s="46"/>
      <c r="BN233" s="45">
        <v>0</v>
      </c>
      <c r="BO233" s="46"/>
      <c r="BP233" s="46"/>
      <c r="BQ233" s="46"/>
      <c r="BR233" s="45">
        <v>0</v>
      </c>
    </row>
    <row r="234" spans="1:70" ht="20.100000000000001" customHeight="1" x14ac:dyDescent="0.2">
      <c r="D234" s="47" t="s">
        <v>133</v>
      </c>
      <c r="F234" s="46">
        <v>0</v>
      </c>
      <c r="G234" s="46"/>
      <c r="H234" s="46"/>
      <c r="I234" s="46"/>
      <c r="J234" s="46">
        <v>0</v>
      </c>
      <c r="K234" s="46">
        <v>0</v>
      </c>
      <c r="L234" s="46"/>
      <c r="M234" s="46">
        <v>0</v>
      </c>
      <c r="N234" s="46"/>
      <c r="O234" s="46"/>
      <c r="P234" s="46"/>
      <c r="Q234" s="46">
        <v>0</v>
      </c>
      <c r="R234" s="46">
        <v>0</v>
      </c>
      <c r="S234" s="46"/>
      <c r="T234" s="46">
        <v>0</v>
      </c>
      <c r="U234" s="46"/>
      <c r="V234" s="46"/>
      <c r="W234" s="46"/>
      <c r="X234" s="46">
        <v>0</v>
      </c>
      <c r="Y234" s="46"/>
      <c r="Z234" s="46"/>
      <c r="AA234" s="46"/>
      <c r="AB234" s="46">
        <v>0</v>
      </c>
      <c r="AC234" s="46"/>
      <c r="AD234" s="46">
        <v>0</v>
      </c>
      <c r="AE234" s="46"/>
      <c r="AF234" s="46"/>
      <c r="AG234" s="46"/>
      <c r="AH234" s="46">
        <v>0</v>
      </c>
      <c r="AI234" s="46"/>
      <c r="AJ234" s="46"/>
      <c r="AK234" s="46"/>
      <c r="AL234" s="46"/>
      <c r="AM234" s="46"/>
      <c r="AN234" s="46"/>
      <c r="AO234" s="46"/>
      <c r="AP234" s="46">
        <v>0</v>
      </c>
      <c r="AQ234" s="46"/>
      <c r="AR234" s="46"/>
      <c r="AS234" s="46"/>
      <c r="AT234" s="46">
        <v>0</v>
      </c>
      <c r="AU234" s="46">
        <v>0</v>
      </c>
      <c r="AV234" s="46"/>
      <c r="AW234" s="46">
        <v>0</v>
      </c>
      <c r="AX234" s="46"/>
      <c r="AY234" s="46"/>
      <c r="AZ234" s="46"/>
      <c r="BA234" s="46">
        <v>0</v>
      </c>
      <c r="BB234" s="46">
        <v>0</v>
      </c>
      <c r="BC234" s="46"/>
      <c r="BD234" s="46">
        <v>0</v>
      </c>
      <c r="BE234" s="46"/>
      <c r="BF234" s="46"/>
      <c r="BG234" s="46"/>
      <c r="BH234" s="46">
        <v>0</v>
      </c>
      <c r="BI234" s="46"/>
      <c r="BJ234" s="46"/>
      <c r="BK234" s="46"/>
      <c r="BL234" s="46">
        <v>0</v>
      </c>
      <c r="BM234" s="46"/>
      <c r="BN234" s="46">
        <v>0</v>
      </c>
      <c r="BO234" s="46"/>
      <c r="BP234" s="46"/>
      <c r="BQ234" s="46"/>
      <c r="BR234" s="46">
        <v>0</v>
      </c>
    </row>
    <row r="235" spans="1:70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</row>
    <row r="236" spans="1:70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1"/>
      <c r="H236" s="51"/>
      <c r="I236" s="51"/>
      <c r="J236" s="50">
        <v>1</v>
      </c>
      <c r="K236" s="50">
        <v>0</v>
      </c>
      <c r="L236" s="51"/>
      <c r="M236" s="50">
        <v>1</v>
      </c>
      <c r="N236" s="51"/>
      <c r="O236" s="51"/>
      <c r="P236" s="51"/>
      <c r="Q236" s="50">
        <v>1</v>
      </c>
      <c r="R236" s="50">
        <v>0</v>
      </c>
      <c r="S236" s="51"/>
      <c r="T236" s="50">
        <v>1</v>
      </c>
      <c r="U236" s="51"/>
      <c r="V236" s="51"/>
      <c r="W236" s="51"/>
      <c r="X236" s="50">
        <v>0</v>
      </c>
      <c r="Y236" s="51"/>
      <c r="Z236" s="51"/>
      <c r="AA236" s="51"/>
      <c r="AB236" s="50">
        <v>0</v>
      </c>
      <c r="AC236" s="51"/>
      <c r="AD236" s="50">
        <v>0</v>
      </c>
      <c r="AE236" s="51"/>
      <c r="AF236" s="51"/>
      <c r="AG236" s="51"/>
      <c r="AH236" s="50">
        <v>0</v>
      </c>
      <c r="AI236" s="51"/>
      <c r="AJ236" s="51"/>
      <c r="AK236" s="51"/>
      <c r="AL236" s="51"/>
      <c r="AM236" s="51"/>
      <c r="AN236" s="51"/>
      <c r="AO236" s="51"/>
      <c r="AP236" s="50">
        <v>0</v>
      </c>
      <c r="AQ236" s="51"/>
      <c r="AR236" s="51"/>
      <c r="AS236" s="51"/>
      <c r="AT236" s="50">
        <v>7</v>
      </c>
      <c r="AU236" s="50">
        <v>0</v>
      </c>
      <c r="AV236" s="51"/>
      <c r="AW236" s="50">
        <v>7</v>
      </c>
      <c r="AX236" s="51"/>
      <c r="AY236" s="51"/>
      <c r="AZ236" s="51"/>
      <c r="BA236" s="50">
        <v>6</v>
      </c>
      <c r="BB236" s="50">
        <v>0</v>
      </c>
      <c r="BC236" s="51"/>
      <c r="BD236" s="50">
        <v>6</v>
      </c>
      <c r="BE236" s="51"/>
      <c r="BF236" s="51"/>
      <c r="BG236" s="51"/>
      <c r="BH236" s="50">
        <v>1</v>
      </c>
      <c r="BI236" s="51"/>
      <c r="BJ236" s="51"/>
      <c r="BK236" s="51"/>
      <c r="BL236" s="50">
        <v>0</v>
      </c>
      <c r="BM236" s="51"/>
      <c r="BN236" s="50">
        <v>0</v>
      </c>
      <c r="BO236" s="51"/>
      <c r="BP236" s="51"/>
      <c r="BQ236" s="51"/>
      <c r="BR236" s="50">
        <v>0</v>
      </c>
    </row>
    <row r="237" spans="1:70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</row>
    <row r="238" spans="1:70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1175</v>
      </c>
      <c r="G238" s="51"/>
      <c r="H238" s="51"/>
      <c r="I238" s="51"/>
      <c r="J238" s="56">
        <v>5065</v>
      </c>
      <c r="K238" s="56">
        <v>272</v>
      </c>
      <c r="L238" s="51"/>
      <c r="M238" s="56">
        <v>5337</v>
      </c>
      <c r="N238" s="51"/>
      <c r="O238" s="51"/>
      <c r="P238" s="51"/>
      <c r="Q238" s="56">
        <v>1302</v>
      </c>
      <c r="R238" s="56">
        <v>4163</v>
      </c>
      <c r="S238" s="51"/>
      <c r="T238" s="56">
        <v>5465</v>
      </c>
      <c r="U238" s="51"/>
      <c r="V238" s="51"/>
      <c r="W238" s="51"/>
      <c r="X238" s="56">
        <v>1043</v>
      </c>
      <c r="Y238" s="51"/>
      <c r="Z238" s="51"/>
      <c r="AA238" s="51"/>
      <c r="AB238" s="56">
        <v>0</v>
      </c>
      <c r="AC238" s="51"/>
      <c r="AD238" s="56">
        <v>4</v>
      </c>
      <c r="AE238" s="51"/>
      <c r="AF238" s="51"/>
      <c r="AG238" s="51"/>
      <c r="AH238" s="56">
        <v>0</v>
      </c>
      <c r="AI238" s="51"/>
      <c r="AJ238" s="51"/>
      <c r="AK238" s="51"/>
      <c r="AL238" s="51"/>
      <c r="AM238" s="51"/>
      <c r="AN238" s="51"/>
      <c r="AO238" s="51"/>
      <c r="AP238" s="56">
        <v>1514</v>
      </c>
      <c r="AQ238" s="51"/>
      <c r="AR238" s="51"/>
      <c r="AS238" s="51"/>
      <c r="AT238" s="56">
        <v>4744</v>
      </c>
      <c r="AU238" s="56">
        <v>221</v>
      </c>
      <c r="AV238" s="51"/>
      <c r="AW238" s="56">
        <v>4965</v>
      </c>
      <c r="AX238" s="51"/>
      <c r="AY238" s="51"/>
      <c r="AZ238" s="51"/>
      <c r="BA238" s="56">
        <v>820</v>
      </c>
      <c r="BB238" s="56">
        <v>2558</v>
      </c>
      <c r="BC238" s="51"/>
      <c r="BD238" s="56">
        <v>3378</v>
      </c>
      <c r="BE238" s="51"/>
      <c r="BF238" s="51"/>
      <c r="BG238" s="51"/>
      <c r="BH238" s="56">
        <v>3099</v>
      </c>
      <c r="BI238" s="51"/>
      <c r="BJ238" s="51"/>
      <c r="BK238" s="51"/>
      <c r="BL238" s="56">
        <v>0</v>
      </c>
      <c r="BM238" s="51"/>
      <c r="BN238" s="56">
        <v>2</v>
      </c>
      <c r="BO238" s="51"/>
      <c r="BP238" s="51"/>
      <c r="BQ238" s="51"/>
      <c r="BR238" s="56">
        <v>503</v>
      </c>
    </row>
    <row r="239" spans="1:70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</row>
    <row r="240" spans="1:70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</row>
    <row r="241" spans="1:70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</row>
    <row r="242" spans="1:70" ht="20.100000000000001" customHeight="1" x14ac:dyDescent="0.2">
      <c r="D242" s="2" t="s">
        <v>115</v>
      </c>
      <c r="F242" s="35">
        <v>215</v>
      </c>
      <c r="G242" s="35"/>
      <c r="H242" s="35"/>
      <c r="I242" s="35"/>
      <c r="J242" s="35">
        <v>453</v>
      </c>
      <c r="K242" s="35">
        <v>28</v>
      </c>
      <c r="L242" s="35"/>
      <c r="M242" s="35">
        <v>481</v>
      </c>
      <c r="N242" s="35"/>
      <c r="O242" s="35"/>
      <c r="P242" s="35"/>
      <c r="Q242" s="35">
        <v>120</v>
      </c>
      <c r="R242" s="35">
        <v>361</v>
      </c>
      <c r="S242" s="35"/>
      <c r="T242" s="35">
        <v>481</v>
      </c>
      <c r="U242" s="35"/>
      <c r="V242" s="35"/>
      <c r="W242" s="35"/>
      <c r="X242" s="35">
        <v>218</v>
      </c>
      <c r="Y242" s="35"/>
      <c r="Z242" s="35"/>
      <c r="AA242" s="35"/>
      <c r="AB242" s="35">
        <v>0</v>
      </c>
      <c r="AC242" s="35"/>
      <c r="AD242" s="35">
        <v>0</v>
      </c>
      <c r="AE242" s="35"/>
      <c r="AF242" s="35"/>
      <c r="AG242" s="35"/>
      <c r="AH242" s="35">
        <v>0</v>
      </c>
      <c r="AI242" s="35"/>
      <c r="AJ242" s="35"/>
      <c r="AK242" s="35"/>
      <c r="AL242" s="35"/>
      <c r="AM242" s="35"/>
      <c r="AN242" s="35"/>
      <c r="AO242" s="35"/>
      <c r="AP242" s="35">
        <v>135</v>
      </c>
      <c r="AQ242" s="35"/>
      <c r="AR242" s="35"/>
      <c r="AS242" s="35"/>
      <c r="AT242" s="35">
        <v>453</v>
      </c>
      <c r="AU242" s="35">
        <v>33</v>
      </c>
      <c r="AV242" s="35"/>
      <c r="AW242" s="35">
        <v>486</v>
      </c>
      <c r="AX242" s="35"/>
      <c r="AY242" s="35"/>
      <c r="AZ242" s="35"/>
      <c r="BA242" s="35">
        <v>60</v>
      </c>
      <c r="BB242" s="35">
        <v>365</v>
      </c>
      <c r="BC242" s="35"/>
      <c r="BD242" s="35">
        <v>425</v>
      </c>
      <c r="BE242" s="35"/>
      <c r="BF242" s="35"/>
      <c r="BG242" s="35"/>
      <c r="BH242" s="35">
        <v>193</v>
      </c>
      <c r="BI242" s="35"/>
      <c r="BJ242" s="35"/>
      <c r="BK242" s="35"/>
      <c r="BL242" s="35">
        <v>0</v>
      </c>
      <c r="BM242" s="35"/>
      <c r="BN242" s="35">
        <v>0</v>
      </c>
      <c r="BO242" s="35"/>
      <c r="BP242" s="35"/>
      <c r="BQ242" s="35"/>
      <c r="BR242" s="35">
        <v>0</v>
      </c>
    </row>
    <row r="243" spans="1:70" ht="19.5" customHeight="1" x14ac:dyDescent="0.2">
      <c r="D243" s="44" t="s">
        <v>150</v>
      </c>
      <c r="F243" s="45">
        <v>143</v>
      </c>
      <c r="G243" s="46"/>
      <c r="H243" s="46"/>
      <c r="I243" s="46"/>
      <c r="J243" s="45">
        <v>428</v>
      </c>
      <c r="K243" s="45">
        <v>20</v>
      </c>
      <c r="L243" s="46"/>
      <c r="M243" s="45">
        <v>448</v>
      </c>
      <c r="N243" s="46"/>
      <c r="O243" s="46"/>
      <c r="P243" s="46"/>
      <c r="Q243" s="45">
        <v>102</v>
      </c>
      <c r="R243" s="45">
        <v>347</v>
      </c>
      <c r="S243" s="46"/>
      <c r="T243" s="45">
        <v>449</v>
      </c>
      <c r="U243" s="46"/>
      <c r="V243" s="46"/>
      <c r="W243" s="46"/>
      <c r="X243" s="45">
        <v>142</v>
      </c>
      <c r="Y243" s="46"/>
      <c r="Z243" s="46"/>
      <c r="AA243" s="46"/>
      <c r="AB243" s="45">
        <v>0</v>
      </c>
      <c r="AC243" s="46"/>
      <c r="AD243" s="45">
        <v>0</v>
      </c>
      <c r="AE243" s="46"/>
      <c r="AF243" s="46"/>
      <c r="AG243" s="46"/>
      <c r="AH243" s="45">
        <v>0</v>
      </c>
      <c r="AI243" s="46"/>
      <c r="AJ243" s="46"/>
      <c r="AK243" s="46"/>
      <c r="AL243" s="46"/>
      <c r="AM243" s="46"/>
      <c r="AN243" s="46"/>
      <c r="AO243" s="46"/>
      <c r="AP243" s="45">
        <v>152</v>
      </c>
      <c r="AQ243" s="46"/>
      <c r="AR243" s="46"/>
      <c r="AS243" s="46"/>
      <c r="AT243" s="45">
        <v>461</v>
      </c>
      <c r="AU243" s="45">
        <v>24</v>
      </c>
      <c r="AV243" s="46"/>
      <c r="AW243" s="45">
        <v>485</v>
      </c>
      <c r="AX243" s="46"/>
      <c r="AY243" s="46"/>
      <c r="AZ243" s="46"/>
      <c r="BA243" s="45">
        <v>78</v>
      </c>
      <c r="BB243" s="45">
        <v>426</v>
      </c>
      <c r="BC243" s="46"/>
      <c r="BD243" s="45">
        <v>504</v>
      </c>
      <c r="BE243" s="46"/>
      <c r="BF243" s="46"/>
      <c r="BG243" s="46"/>
      <c r="BH243" s="45">
        <v>133</v>
      </c>
      <c r="BI243" s="46"/>
      <c r="BJ243" s="46"/>
      <c r="BK243" s="46"/>
      <c r="BL243" s="45">
        <v>0</v>
      </c>
      <c r="BM243" s="46"/>
      <c r="BN243" s="45">
        <v>0</v>
      </c>
      <c r="BO243" s="46"/>
      <c r="BP243" s="46"/>
      <c r="BQ243" s="46"/>
      <c r="BR243" s="45">
        <v>0</v>
      </c>
    </row>
    <row r="244" spans="1:70" ht="20.100000000000001" customHeight="1" x14ac:dyDescent="0.2">
      <c r="D244" s="2" t="s">
        <v>117</v>
      </c>
      <c r="F244" s="35">
        <v>116</v>
      </c>
      <c r="G244" s="35"/>
      <c r="H244" s="35"/>
      <c r="I244" s="35"/>
      <c r="J244" s="35">
        <v>518</v>
      </c>
      <c r="K244" s="35">
        <v>21</v>
      </c>
      <c r="L244" s="35"/>
      <c r="M244" s="35">
        <v>539</v>
      </c>
      <c r="N244" s="35"/>
      <c r="O244" s="35"/>
      <c r="P244" s="35"/>
      <c r="Q244" s="35">
        <v>145</v>
      </c>
      <c r="R244" s="35">
        <v>390</v>
      </c>
      <c r="S244" s="35"/>
      <c r="T244" s="35">
        <v>535</v>
      </c>
      <c r="U244" s="35"/>
      <c r="V244" s="35"/>
      <c r="W244" s="35"/>
      <c r="X244" s="35">
        <v>120</v>
      </c>
      <c r="Y244" s="35"/>
      <c r="Z244" s="35"/>
      <c r="AA244" s="35"/>
      <c r="AB244" s="35">
        <v>0</v>
      </c>
      <c r="AC244" s="35"/>
      <c r="AD244" s="35">
        <v>0</v>
      </c>
      <c r="AE244" s="35"/>
      <c r="AF244" s="35"/>
      <c r="AG244" s="35"/>
      <c r="AH244" s="35">
        <v>0</v>
      </c>
      <c r="AI244" s="35"/>
      <c r="AJ244" s="35"/>
      <c r="AK244" s="35"/>
      <c r="AL244" s="35"/>
      <c r="AM244" s="35"/>
      <c r="AN244" s="35"/>
      <c r="AO244" s="35"/>
      <c r="AP244" s="35">
        <v>60</v>
      </c>
      <c r="AQ244" s="35"/>
      <c r="AR244" s="35"/>
      <c r="AS244" s="35"/>
      <c r="AT244" s="35">
        <v>394</v>
      </c>
      <c r="AU244" s="35">
        <v>18</v>
      </c>
      <c r="AV244" s="35"/>
      <c r="AW244" s="35">
        <v>412</v>
      </c>
      <c r="AX244" s="35"/>
      <c r="AY244" s="35"/>
      <c r="AZ244" s="35"/>
      <c r="BA244" s="35">
        <v>43</v>
      </c>
      <c r="BB244" s="35">
        <v>340</v>
      </c>
      <c r="BC244" s="35"/>
      <c r="BD244" s="35">
        <v>383</v>
      </c>
      <c r="BE244" s="35"/>
      <c r="BF244" s="35"/>
      <c r="BG244" s="35"/>
      <c r="BH244" s="35">
        <v>89</v>
      </c>
      <c r="BI244" s="35"/>
      <c r="BJ244" s="35"/>
      <c r="BK244" s="35"/>
      <c r="BL244" s="35">
        <v>0</v>
      </c>
      <c r="BM244" s="35"/>
      <c r="BN244" s="35">
        <v>0</v>
      </c>
      <c r="BO244" s="35"/>
      <c r="BP244" s="35"/>
      <c r="BQ244" s="35"/>
      <c r="BR244" s="35">
        <v>0</v>
      </c>
    </row>
    <row r="245" spans="1:70" ht="19.5" customHeight="1" x14ac:dyDescent="0.2">
      <c r="D245" s="44" t="s">
        <v>151</v>
      </c>
      <c r="F245" s="45">
        <v>91</v>
      </c>
      <c r="G245" s="46"/>
      <c r="H245" s="46"/>
      <c r="I245" s="46"/>
      <c r="J245" s="45">
        <v>298</v>
      </c>
      <c r="K245" s="45">
        <v>12</v>
      </c>
      <c r="L245" s="46"/>
      <c r="M245" s="45">
        <v>310</v>
      </c>
      <c r="N245" s="46"/>
      <c r="O245" s="46"/>
      <c r="P245" s="46"/>
      <c r="Q245" s="45">
        <v>106</v>
      </c>
      <c r="R245" s="45">
        <v>225</v>
      </c>
      <c r="S245" s="46"/>
      <c r="T245" s="45">
        <v>331</v>
      </c>
      <c r="U245" s="46"/>
      <c r="V245" s="46"/>
      <c r="W245" s="46"/>
      <c r="X245" s="45">
        <v>70</v>
      </c>
      <c r="Y245" s="46"/>
      <c r="Z245" s="46"/>
      <c r="AA245" s="46"/>
      <c r="AB245" s="45">
        <v>0</v>
      </c>
      <c r="AC245" s="46"/>
      <c r="AD245" s="45">
        <v>0</v>
      </c>
      <c r="AE245" s="46"/>
      <c r="AF245" s="46"/>
      <c r="AG245" s="46"/>
      <c r="AH245" s="45">
        <v>0</v>
      </c>
      <c r="AI245" s="46"/>
      <c r="AJ245" s="46"/>
      <c r="AK245" s="46"/>
      <c r="AL245" s="46"/>
      <c r="AM245" s="46"/>
      <c r="AN245" s="46"/>
      <c r="AO245" s="46"/>
      <c r="AP245" s="45">
        <v>30</v>
      </c>
      <c r="AQ245" s="46"/>
      <c r="AR245" s="46"/>
      <c r="AS245" s="46"/>
      <c r="AT245" s="45">
        <v>126</v>
      </c>
      <c r="AU245" s="45">
        <v>9</v>
      </c>
      <c r="AV245" s="46"/>
      <c r="AW245" s="45">
        <v>135</v>
      </c>
      <c r="AX245" s="46"/>
      <c r="AY245" s="46"/>
      <c r="AZ245" s="46"/>
      <c r="BA245" s="45">
        <v>27</v>
      </c>
      <c r="BB245" s="45">
        <v>97</v>
      </c>
      <c r="BC245" s="46"/>
      <c r="BD245" s="45">
        <v>124</v>
      </c>
      <c r="BE245" s="46"/>
      <c r="BF245" s="46"/>
      <c r="BG245" s="46"/>
      <c r="BH245" s="45">
        <v>41</v>
      </c>
      <c r="BI245" s="46"/>
      <c r="BJ245" s="46"/>
      <c r="BK245" s="46"/>
      <c r="BL245" s="45">
        <v>0</v>
      </c>
      <c r="BM245" s="46"/>
      <c r="BN245" s="45">
        <v>0</v>
      </c>
      <c r="BO245" s="46"/>
      <c r="BP245" s="46"/>
      <c r="BQ245" s="46"/>
      <c r="BR245" s="45">
        <v>0</v>
      </c>
    </row>
    <row r="246" spans="1:70" ht="20.100000000000001" customHeight="1" x14ac:dyDescent="0.2">
      <c r="D246" s="2" t="s">
        <v>119</v>
      </c>
      <c r="F246" s="35">
        <v>144</v>
      </c>
      <c r="G246" s="35"/>
      <c r="H246" s="35"/>
      <c r="I246" s="35"/>
      <c r="J246" s="35">
        <v>239</v>
      </c>
      <c r="K246" s="35">
        <v>6</v>
      </c>
      <c r="L246" s="35"/>
      <c r="M246" s="35">
        <v>245</v>
      </c>
      <c r="N246" s="35"/>
      <c r="O246" s="35"/>
      <c r="P246" s="35"/>
      <c r="Q246" s="35">
        <v>78</v>
      </c>
      <c r="R246" s="35">
        <v>223</v>
      </c>
      <c r="S246" s="35"/>
      <c r="T246" s="35">
        <v>301</v>
      </c>
      <c r="U246" s="35"/>
      <c r="V246" s="35"/>
      <c r="W246" s="35"/>
      <c r="X246" s="35">
        <v>88</v>
      </c>
      <c r="Y246" s="35"/>
      <c r="Z246" s="35"/>
      <c r="AA246" s="35"/>
      <c r="AB246" s="35">
        <v>0</v>
      </c>
      <c r="AC246" s="35"/>
      <c r="AD246" s="35">
        <v>0</v>
      </c>
      <c r="AE246" s="35"/>
      <c r="AF246" s="35"/>
      <c r="AG246" s="35"/>
      <c r="AH246" s="35">
        <v>0</v>
      </c>
      <c r="AI246" s="35"/>
      <c r="AJ246" s="35"/>
      <c r="AK246" s="35"/>
      <c r="AL246" s="35"/>
      <c r="AM246" s="35"/>
      <c r="AN246" s="35"/>
      <c r="AO246" s="35"/>
      <c r="AP246" s="35">
        <v>33</v>
      </c>
      <c r="AQ246" s="35"/>
      <c r="AR246" s="35"/>
      <c r="AS246" s="35"/>
      <c r="AT246" s="35">
        <v>157</v>
      </c>
      <c r="AU246" s="35">
        <v>6</v>
      </c>
      <c r="AV246" s="35"/>
      <c r="AW246" s="35">
        <v>163</v>
      </c>
      <c r="AX246" s="35"/>
      <c r="AY246" s="35"/>
      <c r="AZ246" s="35"/>
      <c r="BA246" s="35">
        <v>22</v>
      </c>
      <c r="BB246" s="35">
        <v>148</v>
      </c>
      <c r="BC246" s="35"/>
      <c r="BD246" s="35">
        <v>170</v>
      </c>
      <c r="BE246" s="35"/>
      <c r="BF246" s="35"/>
      <c r="BG246" s="35"/>
      <c r="BH246" s="35">
        <v>26</v>
      </c>
      <c r="BI246" s="35"/>
      <c r="BJ246" s="35"/>
      <c r="BK246" s="35"/>
      <c r="BL246" s="35">
        <v>0</v>
      </c>
      <c r="BM246" s="35"/>
      <c r="BN246" s="35">
        <v>0</v>
      </c>
      <c r="BO246" s="35"/>
      <c r="BP246" s="35"/>
      <c r="BQ246" s="35"/>
      <c r="BR246" s="35">
        <v>0</v>
      </c>
    </row>
    <row r="247" spans="1:70" ht="19.5" customHeight="1" x14ac:dyDescent="0.2">
      <c r="D247" s="44" t="s">
        <v>120</v>
      </c>
      <c r="F247" s="45">
        <v>110</v>
      </c>
      <c r="G247" s="46"/>
      <c r="H247" s="46"/>
      <c r="I247" s="46"/>
      <c r="J247" s="45">
        <v>283</v>
      </c>
      <c r="K247" s="45">
        <v>10</v>
      </c>
      <c r="L247" s="46"/>
      <c r="M247" s="45">
        <v>293</v>
      </c>
      <c r="N247" s="46"/>
      <c r="O247" s="46"/>
      <c r="P247" s="46"/>
      <c r="Q247" s="45">
        <v>112</v>
      </c>
      <c r="R247" s="45">
        <v>217</v>
      </c>
      <c r="S247" s="46"/>
      <c r="T247" s="45">
        <v>329</v>
      </c>
      <c r="U247" s="46"/>
      <c r="V247" s="46"/>
      <c r="W247" s="46"/>
      <c r="X247" s="45">
        <v>74</v>
      </c>
      <c r="Y247" s="46"/>
      <c r="Z247" s="46"/>
      <c r="AA247" s="46"/>
      <c r="AB247" s="45">
        <v>0</v>
      </c>
      <c r="AC247" s="46"/>
      <c r="AD247" s="45">
        <v>0</v>
      </c>
      <c r="AE247" s="46"/>
      <c r="AF247" s="46"/>
      <c r="AG247" s="46"/>
      <c r="AH247" s="45">
        <v>0</v>
      </c>
      <c r="AI247" s="46"/>
      <c r="AJ247" s="46"/>
      <c r="AK247" s="46"/>
      <c r="AL247" s="46"/>
      <c r="AM247" s="46"/>
      <c r="AN247" s="46"/>
      <c r="AO247" s="46"/>
      <c r="AP247" s="45">
        <v>33</v>
      </c>
      <c r="AQ247" s="46"/>
      <c r="AR247" s="46"/>
      <c r="AS247" s="46"/>
      <c r="AT247" s="45">
        <v>150</v>
      </c>
      <c r="AU247" s="45">
        <v>11</v>
      </c>
      <c r="AV247" s="46"/>
      <c r="AW247" s="45">
        <v>161</v>
      </c>
      <c r="AX247" s="46"/>
      <c r="AY247" s="46"/>
      <c r="AZ247" s="46"/>
      <c r="BA247" s="45">
        <v>39</v>
      </c>
      <c r="BB247" s="45">
        <v>133</v>
      </c>
      <c r="BC247" s="46"/>
      <c r="BD247" s="45">
        <v>172</v>
      </c>
      <c r="BE247" s="46"/>
      <c r="BF247" s="46"/>
      <c r="BG247" s="46"/>
      <c r="BH247" s="45">
        <v>22</v>
      </c>
      <c r="BI247" s="46"/>
      <c r="BJ247" s="46"/>
      <c r="BK247" s="46"/>
      <c r="BL247" s="45">
        <v>0</v>
      </c>
      <c r="BM247" s="46"/>
      <c r="BN247" s="45">
        <v>0</v>
      </c>
      <c r="BO247" s="46"/>
      <c r="BP247" s="46"/>
      <c r="BQ247" s="46"/>
      <c r="BR247" s="45">
        <v>0</v>
      </c>
    </row>
    <row r="248" spans="1:70" ht="20.100000000000001" customHeight="1" x14ac:dyDescent="0.2">
      <c r="D248" s="2" t="s">
        <v>135</v>
      </c>
      <c r="F248" s="35">
        <v>283</v>
      </c>
      <c r="G248" s="35"/>
      <c r="H248" s="35"/>
      <c r="I248" s="35"/>
      <c r="J248" s="35">
        <v>705</v>
      </c>
      <c r="K248" s="35">
        <v>21</v>
      </c>
      <c r="L248" s="35"/>
      <c r="M248" s="35">
        <v>726</v>
      </c>
      <c r="N248" s="35"/>
      <c r="O248" s="35"/>
      <c r="P248" s="35"/>
      <c r="Q248" s="35">
        <v>177</v>
      </c>
      <c r="R248" s="35">
        <v>553</v>
      </c>
      <c r="S248" s="35"/>
      <c r="T248" s="35">
        <v>730</v>
      </c>
      <c r="U248" s="35"/>
      <c r="V248" s="35"/>
      <c r="W248" s="35"/>
      <c r="X248" s="35">
        <v>279</v>
      </c>
      <c r="Y248" s="35"/>
      <c r="Z248" s="35"/>
      <c r="AA248" s="35"/>
      <c r="AB248" s="35">
        <v>0</v>
      </c>
      <c r="AC248" s="35"/>
      <c r="AD248" s="35">
        <v>0</v>
      </c>
      <c r="AE248" s="35"/>
      <c r="AF248" s="35"/>
      <c r="AG248" s="35"/>
      <c r="AH248" s="35">
        <v>0</v>
      </c>
      <c r="AI248" s="35"/>
      <c r="AJ248" s="35"/>
      <c r="AK248" s="35"/>
      <c r="AL248" s="35"/>
      <c r="AM248" s="35"/>
      <c r="AN248" s="35"/>
      <c r="AO248" s="35"/>
      <c r="AP248" s="35">
        <v>92</v>
      </c>
      <c r="AQ248" s="35"/>
      <c r="AR248" s="35"/>
      <c r="AS248" s="35"/>
      <c r="AT248" s="35">
        <v>405</v>
      </c>
      <c r="AU248" s="35">
        <v>19</v>
      </c>
      <c r="AV248" s="35"/>
      <c r="AW248" s="35">
        <v>424</v>
      </c>
      <c r="AX248" s="35"/>
      <c r="AY248" s="35"/>
      <c r="AZ248" s="35"/>
      <c r="BA248" s="35">
        <v>89</v>
      </c>
      <c r="BB248" s="35">
        <v>329</v>
      </c>
      <c r="BC248" s="35"/>
      <c r="BD248" s="35">
        <v>418</v>
      </c>
      <c r="BE248" s="35"/>
      <c r="BF248" s="35"/>
      <c r="BG248" s="35"/>
      <c r="BH248" s="35">
        <v>98</v>
      </c>
      <c r="BI248" s="35"/>
      <c r="BJ248" s="35"/>
      <c r="BK248" s="35"/>
      <c r="BL248" s="35">
        <v>0</v>
      </c>
      <c r="BM248" s="35"/>
      <c r="BN248" s="35">
        <v>0</v>
      </c>
      <c r="BO248" s="35"/>
      <c r="BP248" s="35"/>
      <c r="BQ248" s="35"/>
      <c r="BR248" s="35">
        <v>0</v>
      </c>
    </row>
    <row r="249" spans="1:70" ht="19.5" customHeight="1" x14ac:dyDescent="0.2">
      <c r="D249" s="44" t="s">
        <v>122</v>
      </c>
      <c r="F249" s="45">
        <v>194</v>
      </c>
      <c r="G249" s="46"/>
      <c r="H249" s="46"/>
      <c r="I249" s="46"/>
      <c r="J249" s="45">
        <v>759</v>
      </c>
      <c r="K249" s="45">
        <v>28</v>
      </c>
      <c r="L249" s="46"/>
      <c r="M249" s="45">
        <v>787</v>
      </c>
      <c r="N249" s="46"/>
      <c r="O249" s="46"/>
      <c r="P249" s="46"/>
      <c r="Q249" s="45">
        <v>153</v>
      </c>
      <c r="R249" s="45">
        <v>664</v>
      </c>
      <c r="S249" s="46"/>
      <c r="T249" s="45">
        <v>817</v>
      </c>
      <c r="U249" s="46"/>
      <c r="V249" s="46"/>
      <c r="W249" s="46"/>
      <c r="X249" s="45">
        <v>164</v>
      </c>
      <c r="Y249" s="46"/>
      <c r="Z249" s="46"/>
      <c r="AA249" s="46"/>
      <c r="AB249" s="45">
        <v>0</v>
      </c>
      <c r="AC249" s="46"/>
      <c r="AD249" s="45">
        <v>0</v>
      </c>
      <c r="AE249" s="46"/>
      <c r="AF249" s="46"/>
      <c r="AG249" s="46"/>
      <c r="AH249" s="45">
        <v>0</v>
      </c>
      <c r="AI249" s="46"/>
      <c r="AJ249" s="46"/>
      <c r="AK249" s="46"/>
      <c r="AL249" s="46"/>
      <c r="AM249" s="46"/>
      <c r="AN249" s="46"/>
      <c r="AO249" s="46"/>
      <c r="AP249" s="45">
        <v>116</v>
      </c>
      <c r="AQ249" s="46"/>
      <c r="AR249" s="46"/>
      <c r="AS249" s="46"/>
      <c r="AT249" s="45">
        <v>330</v>
      </c>
      <c r="AU249" s="45">
        <v>18</v>
      </c>
      <c r="AV249" s="46"/>
      <c r="AW249" s="45">
        <v>348</v>
      </c>
      <c r="AX249" s="46"/>
      <c r="AY249" s="46"/>
      <c r="AZ249" s="46"/>
      <c r="BA249" s="45">
        <v>48</v>
      </c>
      <c r="BB249" s="45">
        <v>300</v>
      </c>
      <c r="BC249" s="46"/>
      <c r="BD249" s="45">
        <v>348</v>
      </c>
      <c r="BE249" s="46"/>
      <c r="BF249" s="46"/>
      <c r="BG249" s="46"/>
      <c r="BH249" s="45">
        <v>116</v>
      </c>
      <c r="BI249" s="46"/>
      <c r="BJ249" s="46"/>
      <c r="BK249" s="46"/>
      <c r="BL249" s="45">
        <v>0</v>
      </c>
      <c r="BM249" s="46"/>
      <c r="BN249" s="45">
        <v>0</v>
      </c>
      <c r="BO249" s="46"/>
      <c r="BP249" s="46"/>
      <c r="BQ249" s="46"/>
      <c r="BR249" s="45">
        <v>0</v>
      </c>
    </row>
    <row r="250" spans="1:70" ht="20.100000000000001" customHeight="1" x14ac:dyDescent="0.2">
      <c r="D250" s="2" t="s">
        <v>123</v>
      </c>
      <c r="F250" s="35">
        <v>157</v>
      </c>
      <c r="G250" s="35"/>
      <c r="H250" s="35"/>
      <c r="I250" s="35"/>
      <c r="J250" s="35">
        <v>193</v>
      </c>
      <c r="K250" s="35">
        <v>7</v>
      </c>
      <c r="L250" s="35"/>
      <c r="M250" s="35">
        <v>200</v>
      </c>
      <c r="N250" s="35"/>
      <c r="O250" s="35"/>
      <c r="P250" s="35"/>
      <c r="Q250" s="35">
        <v>53</v>
      </c>
      <c r="R250" s="35">
        <v>215</v>
      </c>
      <c r="S250" s="35"/>
      <c r="T250" s="35">
        <v>268</v>
      </c>
      <c r="U250" s="35"/>
      <c r="V250" s="35"/>
      <c r="W250" s="35"/>
      <c r="X250" s="35">
        <v>89</v>
      </c>
      <c r="Y250" s="35"/>
      <c r="Z250" s="35"/>
      <c r="AA250" s="35"/>
      <c r="AB250" s="35">
        <v>0</v>
      </c>
      <c r="AC250" s="35"/>
      <c r="AD250" s="35">
        <v>0</v>
      </c>
      <c r="AE250" s="35"/>
      <c r="AF250" s="35"/>
      <c r="AG250" s="35"/>
      <c r="AH250" s="35">
        <v>0</v>
      </c>
      <c r="AI250" s="35"/>
      <c r="AJ250" s="35"/>
      <c r="AK250" s="35"/>
      <c r="AL250" s="35"/>
      <c r="AM250" s="35"/>
      <c r="AN250" s="35"/>
      <c r="AO250" s="35"/>
      <c r="AP250" s="35">
        <v>26</v>
      </c>
      <c r="AQ250" s="35"/>
      <c r="AR250" s="35"/>
      <c r="AS250" s="35"/>
      <c r="AT250" s="35">
        <v>106</v>
      </c>
      <c r="AU250" s="35">
        <v>4</v>
      </c>
      <c r="AV250" s="35"/>
      <c r="AW250" s="35">
        <v>110</v>
      </c>
      <c r="AX250" s="35"/>
      <c r="AY250" s="35"/>
      <c r="AZ250" s="35"/>
      <c r="BA250" s="35">
        <v>17</v>
      </c>
      <c r="BB250" s="35">
        <v>96</v>
      </c>
      <c r="BC250" s="35"/>
      <c r="BD250" s="35">
        <v>113</v>
      </c>
      <c r="BE250" s="35"/>
      <c r="BF250" s="35"/>
      <c r="BG250" s="35"/>
      <c r="BH250" s="35">
        <v>19</v>
      </c>
      <c r="BI250" s="35"/>
      <c r="BJ250" s="35"/>
      <c r="BK250" s="35"/>
      <c r="BL250" s="35">
        <v>0</v>
      </c>
      <c r="BM250" s="35"/>
      <c r="BN250" s="35">
        <v>4</v>
      </c>
      <c r="BO250" s="35"/>
      <c r="BP250" s="35"/>
      <c r="BQ250" s="35"/>
      <c r="BR250" s="35">
        <v>0</v>
      </c>
    </row>
    <row r="251" spans="1:70" ht="19.5" customHeight="1" x14ac:dyDescent="0.2">
      <c r="D251" s="44" t="s">
        <v>136</v>
      </c>
      <c r="F251" s="45">
        <v>276</v>
      </c>
      <c r="G251" s="46"/>
      <c r="H251" s="46"/>
      <c r="I251" s="46"/>
      <c r="J251" s="45">
        <v>663</v>
      </c>
      <c r="K251" s="45">
        <v>36</v>
      </c>
      <c r="L251" s="46"/>
      <c r="M251" s="45">
        <v>699</v>
      </c>
      <c r="N251" s="46"/>
      <c r="O251" s="46"/>
      <c r="P251" s="46"/>
      <c r="Q251" s="45">
        <v>184</v>
      </c>
      <c r="R251" s="45">
        <v>674</v>
      </c>
      <c r="S251" s="46"/>
      <c r="T251" s="45">
        <v>858</v>
      </c>
      <c r="U251" s="46"/>
      <c r="V251" s="46"/>
      <c r="W251" s="46"/>
      <c r="X251" s="45">
        <v>117</v>
      </c>
      <c r="Y251" s="46"/>
      <c r="Z251" s="46"/>
      <c r="AA251" s="46"/>
      <c r="AB251" s="45">
        <v>0</v>
      </c>
      <c r="AC251" s="46"/>
      <c r="AD251" s="45">
        <v>0</v>
      </c>
      <c r="AE251" s="46"/>
      <c r="AF251" s="46"/>
      <c r="AG251" s="46"/>
      <c r="AH251" s="45">
        <v>0</v>
      </c>
      <c r="AI251" s="46"/>
      <c r="AJ251" s="46"/>
      <c r="AK251" s="46"/>
      <c r="AL251" s="46"/>
      <c r="AM251" s="46"/>
      <c r="AN251" s="46"/>
      <c r="AO251" s="46"/>
      <c r="AP251" s="45">
        <v>97</v>
      </c>
      <c r="AQ251" s="46"/>
      <c r="AR251" s="46"/>
      <c r="AS251" s="46"/>
      <c r="AT251" s="45">
        <v>207</v>
      </c>
      <c r="AU251" s="45">
        <v>42</v>
      </c>
      <c r="AV251" s="46"/>
      <c r="AW251" s="45">
        <v>249</v>
      </c>
      <c r="AX251" s="46"/>
      <c r="AY251" s="46"/>
      <c r="AZ251" s="46"/>
      <c r="BA251" s="45">
        <v>73</v>
      </c>
      <c r="BB251" s="45">
        <v>236</v>
      </c>
      <c r="BC251" s="46"/>
      <c r="BD251" s="45">
        <v>309</v>
      </c>
      <c r="BE251" s="46"/>
      <c r="BF251" s="46"/>
      <c r="BG251" s="46"/>
      <c r="BH251" s="45">
        <v>37</v>
      </c>
      <c r="BI251" s="46"/>
      <c r="BJ251" s="46"/>
      <c r="BK251" s="46"/>
      <c r="BL251" s="45">
        <v>0</v>
      </c>
      <c r="BM251" s="46"/>
      <c r="BN251" s="45">
        <v>0</v>
      </c>
      <c r="BO251" s="46"/>
      <c r="BP251" s="46"/>
      <c r="BQ251" s="46"/>
      <c r="BR251" s="45">
        <v>0</v>
      </c>
    </row>
    <row r="252" spans="1:70" ht="20.100000000000001" customHeight="1" x14ac:dyDescent="0.2">
      <c r="D252" s="2" t="s">
        <v>165</v>
      </c>
      <c r="F252" s="35">
        <v>62</v>
      </c>
      <c r="G252" s="35"/>
      <c r="H252" s="35"/>
      <c r="I252" s="35"/>
      <c r="J252" s="35">
        <v>422</v>
      </c>
      <c r="K252" s="35">
        <v>13</v>
      </c>
      <c r="L252" s="35"/>
      <c r="M252" s="35">
        <v>435</v>
      </c>
      <c r="N252" s="35"/>
      <c r="O252" s="35"/>
      <c r="P252" s="35"/>
      <c r="Q252" s="35">
        <v>132</v>
      </c>
      <c r="R252" s="35">
        <v>302</v>
      </c>
      <c r="S252" s="35"/>
      <c r="T252" s="35">
        <v>434</v>
      </c>
      <c r="U252" s="35"/>
      <c r="V252" s="35"/>
      <c r="W252" s="35"/>
      <c r="X252" s="35">
        <v>63</v>
      </c>
      <c r="Y252" s="35"/>
      <c r="Z252" s="35"/>
      <c r="AA252" s="35"/>
      <c r="AB252" s="35">
        <v>0</v>
      </c>
      <c r="AC252" s="35"/>
      <c r="AD252" s="35">
        <v>0</v>
      </c>
      <c r="AE252" s="35"/>
      <c r="AF252" s="35"/>
      <c r="AG252" s="35"/>
      <c r="AH252" s="35">
        <v>0</v>
      </c>
      <c r="AI252" s="35"/>
      <c r="AJ252" s="35"/>
      <c r="AK252" s="35"/>
      <c r="AL252" s="35"/>
      <c r="AM252" s="35"/>
      <c r="AN252" s="35"/>
      <c r="AO252" s="35"/>
      <c r="AP252" s="35">
        <v>116</v>
      </c>
      <c r="AQ252" s="35"/>
      <c r="AR252" s="35"/>
      <c r="AS252" s="35"/>
      <c r="AT252" s="35">
        <v>578</v>
      </c>
      <c r="AU252" s="35">
        <v>23</v>
      </c>
      <c r="AV252" s="35"/>
      <c r="AW252" s="35">
        <v>601</v>
      </c>
      <c r="AX252" s="35"/>
      <c r="AY252" s="35"/>
      <c r="AZ252" s="35"/>
      <c r="BA252" s="35">
        <v>86</v>
      </c>
      <c r="BB252" s="35">
        <v>522</v>
      </c>
      <c r="BC252" s="35"/>
      <c r="BD252" s="35">
        <v>608</v>
      </c>
      <c r="BE252" s="35"/>
      <c r="BF252" s="35"/>
      <c r="BG252" s="35"/>
      <c r="BH252" s="35">
        <v>109</v>
      </c>
      <c r="BI252" s="35"/>
      <c r="BJ252" s="35"/>
      <c r="BK252" s="35"/>
      <c r="BL252" s="35">
        <v>0</v>
      </c>
      <c r="BM252" s="35"/>
      <c r="BN252" s="35">
        <v>0</v>
      </c>
      <c r="BO252" s="35"/>
      <c r="BP252" s="35"/>
      <c r="BQ252" s="35"/>
      <c r="BR252" s="35">
        <v>0</v>
      </c>
    </row>
    <row r="253" spans="1:70" ht="19.5" customHeight="1" x14ac:dyDescent="0.2">
      <c r="D253" s="44" t="s">
        <v>194</v>
      </c>
      <c r="F253" s="45">
        <v>130</v>
      </c>
      <c r="G253" s="46"/>
      <c r="H253" s="46"/>
      <c r="I253" s="46"/>
      <c r="J253" s="45">
        <v>694</v>
      </c>
      <c r="K253" s="45">
        <v>11</v>
      </c>
      <c r="L253" s="46"/>
      <c r="M253" s="45">
        <v>705</v>
      </c>
      <c r="N253" s="46"/>
      <c r="O253" s="46"/>
      <c r="P253" s="46"/>
      <c r="Q253" s="45">
        <v>159</v>
      </c>
      <c r="R253" s="45">
        <v>570</v>
      </c>
      <c r="S253" s="46"/>
      <c r="T253" s="45">
        <v>729</v>
      </c>
      <c r="U253" s="46"/>
      <c r="V253" s="46"/>
      <c r="W253" s="46"/>
      <c r="X253" s="45">
        <v>106</v>
      </c>
      <c r="Y253" s="46"/>
      <c r="Z253" s="46"/>
      <c r="AA253" s="46"/>
      <c r="AB253" s="45">
        <v>0</v>
      </c>
      <c r="AC253" s="46"/>
      <c r="AD253" s="45">
        <v>0</v>
      </c>
      <c r="AE253" s="46"/>
      <c r="AF253" s="46"/>
      <c r="AG253" s="46"/>
      <c r="AH253" s="45">
        <v>0</v>
      </c>
      <c r="AI253" s="46"/>
      <c r="AJ253" s="46"/>
      <c r="AK253" s="46"/>
      <c r="AL253" s="46"/>
      <c r="AM253" s="46"/>
      <c r="AN253" s="46"/>
      <c r="AO253" s="46"/>
      <c r="AP253" s="45">
        <v>73</v>
      </c>
      <c r="AQ253" s="46"/>
      <c r="AR253" s="46"/>
      <c r="AS253" s="46"/>
      <c r="AT253" s="45">
        <v>244</v>
      </c>
      <c r="AU253" s="45">
        <v>13</v>
      </c>
      <c r="AV253" s="46"/>
      <c r="AW253" s="45">
        <v>257</v>
      </c>
      <c r="AX253" s="46"/>
      <c r="AY253" s="46"/>
      <c r="AZ253" s="46"/>
      <c r="BA253" s="45">
        <v>56</v>
      </c>
      <c r="BB253" s="45">
        <v>234</v>
      </c>
      <c r="BC253" s="46"/>
      <c r="BD253" s="45">
        <v>290</v>
      </c>
      <c r="BE253" s="46"/>
      <c r="BF253" s="46"/>
      <c r="BG253" s="46"/>
      <c r="BH253" s="45">
        <v>40</v>
      </c>
      <c r="BI253" s="46"/>
      <c r="BJ253" s="46"/>
      <c r="BK253" s="46"/>
      <c r="BL253" s="45">
        <v>0</v>
      </c>
      <c r="BM253" s="46"/>
      <c r="BN253" s="45">
        <v>0</v>
      </c>
      <c r="BO253" s="46"/>
      <c r="BP253" s="46"/>
      <c r="BQ253" s="46"/>
      <c r="BR253" s="45">
        <v>0</v>
      </c>
    </row>
    <row r="254" spans="1:70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</row>
    <row r="255" spans="1:70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1921</v>
      </c>
      <c r="G255" s="51"/>
      <c r="H255" s="51"/>
      <c r="I255" s="51"/>
      <c r="J255" s="50">
        <v>5655</v>
      </c>
      <c r="K255" s="50">
        <v>213</v>
      </c>
      <c r="L255" s="51"/>
      <c r="M255" s="50">
        <v>5868</v>
      </c>
      <c r="N255" s="51"/>
      <c r="O255" s="51"/>
      <c r="P255" s="51"/>
      <c r="Q255" s="50">
        <v>1521</v>
      </c>
      <c r="R255" s="50">
        <v>4741</v>
      </c>
      <c r="S255" s="51"/>
      <c r="T255" s="50">
        <v>6262</v>
      </c>
      <c r="U255" s="51"/>
      <c r="V255" s="51"/>
      <c r="W255" s="51"/>
      <c r="X255" s="50">
        <v>1530</v>
      </c>
      <c r="Y255" s="51"/>
      <c r="Z255" s="51"/>
      <c r="AA255" s="51"/>
      <c r="AB255" s="50">
        <v>0</v>
      </c>
      <c r="AC255" s="51"/>
      <c r="AD255" s="50">
        <v>0</v>
      </c>
      <c r="AE255" s="51"/>
      <c r="AF255" s="51"/>
      <c r="AG255" s="51"/>
      <c r="AH255" s="50">
        <v>0</v>
      </c>
      <c r="AI255" s="51"/>
      <c r="AJ255" s="51"/>
      <c r="AK255" s="51"/>
      <c r="AL255" s="51"/>
      <c r="AM255" s="51"/>
      <c r="AN255" s="51"/>
      <c r="AO255" s="51"/>
      <c r="AP255" s="50">
        <v>963</v>
      </c>
      <c r="AQ255" s="51"/>
      <c r="AR255" s="51"/>
      <c r="AS255" s="51"/>
      <c r="AT255" s="50">
        <v>3611</v>
      </c>
      <c r="AU255" s="50">
        <v>220</v>
      </c>
      <c r="AV255" s="51"/>
      <c r="AW255" s="50">
        <v>3831</v>
      </c>
      <c r="AX255" s="51"/>
      <c r="AY255" s="51"/>
      <c r="AZ255" s="51"/>
      <c r="BA255" s="50">
        <v>638</v>
      </c>
      <c r="BB255" s="50">
        <v>3226</v>
      </c>
      <c r="BC255" s="51"/>
      <c r="BD255" s="50">
        <v>3864</v>
      </c>
      <c r="BE255" s="51"/>
      <c r="BF255" s="51"/>
      <c r="BG255" s="51"/>
      <c r="BH255" s="50">
        <v>923</v>
      </c>
      <c r="BI255" s="51"/>
      <c r="BJ255" s="51"/>
      <c r="BK255" s="51"/>
      <c r="BL255" s="50">
        <v>0</v>
      </c>
      <c r="BM255" s="51"/>
      <c r="BN255" s="50">
        <v>4</v>
      </c>
      <c r="BO255" s="51"/>
      <c r="BP255" s="51"/>
      <c r="BQ255" s="51"/>
      <c r="BR255" s="50">
        <v>0</v>
      </c>
    </row>
    <row r="256" spans="1:70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</row>
    <row r="257" spans="1:70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1921</v>
      </c>
      <c r="G257" s="51"/>
      <c r="H257" s="51"/>
      <c r="I257" s="51"/>
      <c r="J257" s="56">
        <v>5655</v>
      </c>
      <c r="K257" s="56">
        <v>213</v>
      </c>
      <c r="L257" s="51"/>
      <c r="M257" s="56">
        <v>5868</v>
      </c>
      <c r="N257" s="51"/>
      <c r="O257" s="51"/>
      <c r="P257" s="51"/>
      <c r="Q257" s="56">
        <v>1521</v>
      </c>
      <c r="R257" s="56">
        <v>4741</v>
      </c>
      <c r="S257" s="51"/>
      <c r="T257" s="56">
        <v>6262</v>
      </c>
      <c r="U257" s="51"/>
      <c r="V257" s="51"/>
      <c r="W257" s="51"/>
      <c r="X257" s="56">
        <v>1530</v>
      </c>
      <c r="Y257" s="51"/>
      <c r="Z257" s="51"/>
      <c r="AA257" s="51"/>
      <c r="AB257" s="56">
        <v>0</v>
      </c>
      <c r="AC257" s="51"/>
      <c r="AD257" s="56">
        <v>0</v>
      </c>
      <c r="AE257" s="51"/>
      <c r="AF257" s="51"/>
      <c r="AG257" s="51"/>
      <c r="AH257" s="56">
        <v>0</v>
      </c>
      <c r="AI257" s="51"/>
      <c r="AJ257" s="51"/>
      <c r="AK257" s="51"/>
      <c r="AL257" s="51"/>
      <c r="AM257" s="51"/>
      <c r="AN257" s="51"/>
      <c r="AO257" s="51"/>
      <c r="AP257" s="56">
        <v>963</v>
      </c>
      <c r="AQ257" s="51"/>
      <c r="AR257" s="51"/>
      <c r="AS257" s="51"/>
      <c r="AT257" s="56">
        <v>3611</v>
      </c>
      <c r="AU257" s="56">
        <v>220</v>
      </c>
      <c r="AV257" s="51"/>
      <c r="AW257" s="56">
        <v>3831</v>
      </c>
      <c r="AX257" s="51"/>
      <c r="AY257" s="51"/>
      <c r="AZ257" s="51"/>
      <c r="BA257" s="56">
        <v>638</v>
      </c>
      <c r="BB257" s="56">
        <v>3226</v>
      </c>
      <c r="BC257" s="51"/>
      <c r="BD257" s="56">
        <v>3864</v>
      </c>
      <c r="BE257" s="51"/>
      <c r="BF257" s="51"/>
      <c r="BG257" s="51"/>
      <c r="BH257" s="56">
        <v>923</v>
      </c>
      <c r="BI257" s="51"/>
      <c r="BJ257" s="51"/>
      <c r="BK257" s="51"/>
      <c r="BL257" s="56">
        <v>0</v>
      </c>
      <c r="BM257" s="51"/>
      <c r="BN257" s="56">
        <v>4</v>
      </c>
      <c r="BO257" s="51"/>
      <c r="BP257" s="51"/>
      <c r="BQ257" s="51"/>
      <c r="BR257" s="56">
        <v>0</v>
      </c>
    </row>
    <row r="258" spans="1:70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</row>
    <row r="259" spans="1:70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</row>
    <row r="260" spans="1:70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</row>
    <row r="261" spans="1:70" ht="20.100000000000001" customHeight="1" x14ac:dyDescent="0.2">
      <c r="D261" s="2" t="s">
        <v>115</v>
      </c>
      <c r="F261" s="35">
        <v>257</v>
      </c>
      <c r="G261" s="35"/>
      <c r="H261" s="35"/>
      <c r="I261" s="35"/>
      <c r="J261" s="35">
        <v>1841</v>
      </c>
      <c r="K261" s="35">
        <v>34</v>
      </c>
      <c r="L261" s="35"/>
      <c r="M261" s="35">
        <v>1875</v>
      </c>
      <c r="N261" s="35"/>
      <c r="O261" s="35"/>
      <c r="P261" s="35"/>
      <c r="Q261" s="35">
        <v>162</v>
      </c>
      <c r="R261" s="35">
        <v>1617</v>
      </c>
      <c r="S261" s="35"/>
      <c r="T261" s="35">
        <v>1779</v>
      </c>
      <c r="U261" s="35"/>
      <c r="V261" s="35"/>
      <c r="W261" s="35"/>
      <c r="X261" s="35">
        <v>353</v>
      </c>
      <c r="Y261" s="35"/>
      <c r="Z261" s="35"/>
      <c r="AA261" s="35"/>
      <c r="AB261" s="35">
        <v>0</v>
      </c>
      <c r="AC261" s="35"/>
      <c r="AD261" s="35">
        <v>0</v>
      </c>
      <c r="AE261" s="35"/>
      <c r="AF261" s="35"/>
      <c r="AG261" s="35"/>
      <c r="AH261" s="35">
        <v>0</v>
      </c>
      <c r="AI261" s="35"/>
      <c r="AJ261" s="35"/>
      <c r="AK261" s="35"/>
      <c r="AL261" s="35"/>
      <c r="AM261" s="35"/>
      <c r="AN261" s="35"/>
      <c r="AO261" s="35"/>
      <c r="AP261" s="35">
        <v>33</v>
      </c>
      <c r="AQ261" s="35"/>
      <c r="AR261" s="35"/>
      <c r="AS261" s="35"/>
      <c r="AT261" s="35">
        <v>1</v>
      </c>
      <c r="AU261" s="35">
        <v>9</v>
      </c>
      <c r="AV261" s="35"/>
      <c r="AW261" s="35">
        <v>10</v>
      </c>
      <c r="AX261" s="35"/>
      <c r="AY261" s="35"/>
      <c r="AZ261" s="35"/>
      <c r="BA261" s="35">
        <v>1</v>
      </c>
      <c r="BB261" s="35">
        <v>36</v>
      </c>
      <c r="BC261" s="35"/>
      <c r="BD261" s="35">
        <v>37</v>
      </c>
      <c r="BE261" s="35"/>
      <c r="BF261" s="35"/>
      <c r="BG261" s="35"/>
      <c r="BH261" s="35">
        <v>6</v>
      </c>
      <c r="BI261" s="35"/>
      <c r="BJ261" s="35"/>
      <c r="BK261" s="35"/>
      <c r="BL261" s="35">
        <v>0</v>
      </c>
      <c r="BM261" s="35"/>
      <c r="BN261" s="35">
        <v>0</v>
      </c>
      <c r="BO261" s="35"/>
      <c r="BP261" s="35"/>
      <c r="BQ261" s="35"/>
      <c r="BR261" s="35">
        <v>0</v>
      </c>
    </row>
    <row r="262" spans="1:70" ht="19.5" customHeight="1" x14ac:dyDescent="0.2">
      <c r="D262" s="44" t="s">
        <v>116</v>
      </c>
      <c r="F262" s="45">
        <v>268</v>
      </c>
      <c r="G262" s="46"/>
      <c r="H262" s="46"/>
      <c r="I262" s="46"/>
      <c r="J262" s="45">
        <v>1843</v>
      </c>
      <c r="K262" s="45">
        <v>46</v>
      </c>
      <c r="L262" s="46"/>
      <c r="M262" s="45">
        <v>1889</v>
      </c>
      <c r="N262" s="46"/>
      <c r="O262" s="46"/>
      <c r="P262" s="46"/>
      <c r="Q262" s="45">
        <v>213</v>
      </c>
      <c r="R262" s="45">
        <v>1737</v>
      </c>
      <c r="S262" s="46"/>
      <c r="T262" s="45">
        <v>1950</v>
      </c>
      <c r="U262" s="46"/>
      <c r="V262" s="46"/>
      <c r="W262" s="46"/>
      <c r="X262" s="45">
        <v>207</v>
      </c>
      <c r="Y262" s="46"/>
      <c r="Z262" s="46"/>
      <c r="AA262" s="46"/>
      <c r="AB262" s="45">
        <v>0</v>
      </c>
      <c r="AC262" s="46"/>
      <c r="AD262" s="45">
        <v>0</v>
      </c>
      <c r="AE262" s="46"/>
      <c r="AF262" s="46"/>
      <c r="AG262" s="46"/>
      <c r="AH262" s="45">
        <v>0</v>
      </c>
      <c r="AI262" s="46"/>
      <c r="AJ262" s="46"/>
      <c r="AK262" s="46"/>
      <c r="AL262" s="46"/>
      <c r="AM262" s="46"/>
      <c r="AN262" s="46"/>
      <c r="AO262" s="46"/>
      <c r="AP262" s="45">
        <v>24</v>
      </c>
      <c r="AQ262" s="46"/>
      <c r="AR262" s="46"/>
      <c r="AS262" s="46"/>
      <c r="AT262" s="45">
        <v>2</v>
      </c>
      <c r="AU262" s="45">
        <v>8</v>
      </c>
      <c r="AV262" s="46"/>
      <c r="AW262" s="45">
        <v>10</v>
      </c>
      <c r="AX262" s="46"/>
      <c r="AY262" s="46"/>
      <c r="AZ262" s="46"/>
      <c r="BA262" s="45">
        <v>2</v>
      </c>
      <c r="BB262" s="45">
        <v>28</v>
      </c>
      <c r="BC262" s="46"/>
      <c r="BD262" s="45">
        <v>30</v>
      </c>
      <c r="BE262" s="46"/>
      <c r="BF262" s="46"/>
      <c r="BG262" s="46"/>
      <c r="BH262" s="45">
        <v>4</v>
      </c>
      <c r="BI262" s="46"/>
      <c r="BJ262" s="46"/>
      <c r="BK262" s="46"/>
      <c r="BL262" s="45">
        <v>0</v>
      </c>
      <c r="BM262" s="46"/>
      <c r="BN262" s="45">
        <v>0</v>
      </c>
      <c r="BO262" s="46"/>
      <c r="BP262" s="46"/>
      <c r="BQ262" s="46"/>
      <c r="BR262" s="45">
        <v>0</v>
      </c>
    </row>
    <row r="263" spans="1:70" ht="20.100000000000001" customHeight="1" x14ac:dyDescent="0.2">
      <c r="D263" s="2" t="s">
        <v>132</v>
      </c>
      <c r="F263" s="35">
        <v>402</v>
      </c>
      <c r="G263" s="35"/>
      <c r="H263" s="35"/>
      <c r="I263" s="35"/>
      <c r="J263" s="35">
        <v>1845</v>
      </c>
      <c r="K263" s="35">
        <v>23</v>
      </c>
      <c r="L263" s="35"/>
      <c r="M263" s="35">
        <v>1868</v>
      </c>
      <c r="N263" s="35"/>
      <c r="O263" s="35"/>
      <c r="P263" s="35"/>
      <c r="Q263" s="35">
        <v>211</v>
      </c>
      <c r="R263" s="35">
        <v>1799</v>
      </c>
      <c r="S263" s="35"/>
      <c r="T263" s="35">
        <v>2010</v>
      </c>
      <c r="U263" s="35"/>
      <c r="V263" s="35"/>
      <c r="W263" s="35"/>
      <c r="X263" s="35">
        <v>260</v>
      </c>
      <c r="Y263" s="35"/>
      <c r="Z263" s="35"/>
      <c r="AA263" s="35"/>
      <c r="AB263" s="35">
        <v>0</v>
      </c>
      <c r="AC263" s="35"/>
      <c r="AD263" s="35">
        <v>0</v>
      </c>
      <c r="AE263" s="35"/>
      <c r="AF263" s="35"/>
      <c r="AG263" s="35"/>
      <c r="AH263" s="35">
        <v>505</v>
      </c>
      <c r="AI263" s="35"/>
      <c r="AJ263" s="35"/>
      <c r="AK263" s="35"/>
      <c r="AL263" s="35"/>
      <c r="AM263" s="35"/>
      <c r="AN263" s="35"/>
      <c r="AO263" s="35"/>
      <c r="AP263" s="35">
        <v>34</v>
      </c>
      <c r="AQ263" s="35"/>
      <c r="AR263" s="35"/>
      <c r="AS263" s="35"/>
      <c r="AT263" s="35">
        <v>0</v>
      </c>
      <c r="AU263" s="35">
        <v>10</v>
      </c>
      <c r="AV263" s="35"/>
      <c r="AW263" s="35">
        <v>10</v>
      </c>
      <c r="AX263" s="35"/>
      <c r="AY263" s="35"/>
      <c r="AZ263" s="35"/>
      <c r="BA263" s="35">
        <v>2</v>
      </c>
      <c r="BB263" s="35">
        <v>34</v>
      </c>
      <c r="BC263" s="35"/>
      <c r="BD263" s="35">
        <v>36</v>
      </c>
      <c r="BE263" s="35"/>
      <c r="BF263" s="35"/>
      <c r="BG263" s="35"/>
      <c r="BH263" s="35">
        <v>8</v>
      </c>
      <c r="BI263" s="35"/>
      <c r="BJ263" s="35"/>
      <c r="BK263" s="35"/>
      <c r="BL263" s="35">
        <v>0</v>
      </c>
      <c r="BM263" s="35"/>
      <c r="BN263" s="35">
        <v>0</v>
      </c>
      <c r="BO263" s="35"/>
      <c r="BP263" s="35"/>
      <c r="BQ263" s="35"/>
      <c r="BR263" s="35">
        <v>14</v>
      </c>
    </row>
    <row r="264" spans="1:70" ht="19.5" customHeight="1" x14ac:dyDescent="0.2">
      <c r="D264" s="44" t="s">
        <v>118</v>
      </c>
      <c r="F264" s="45">
        <v>233</v>
      </c>
      <c r="G264" s="46"/>
      <c r="H264" s="46"/>
      <c r="I264" s="46"/>
      <c r="J264" s="45">
        <v>1717</v>
      </c>
      <c r="K264" s="45">
        <v>21</v>
      </c>
      <c r="L264" s="46"/>
      <c r="M264" s="45">
        <v>1738</v>
      </c>
      <c r="N264" s="46"/>
      <c r="O264" s="46"/>
      <c r="P264" s="46"/>
      <c r="Q264" s="45">
        <v>327</v>
      </c>
      <c r="R264" s="45">
        <v>1373</v>
      </c>
      <c r="S264" s="46"/>
      <c r="T264" s="45">
        <v>1700</v>
      </c>
      <c r="U264" s="46"/>
      <c r="V264" s="46"/>
      <c r="W264" s="46"/>
      <c r="X264" s="45">
        <v>271</v>
      </c>
      <c r="Y264" s="46"/>
      <c r="Z264" s="46"/>
      <c r="AA264" s="46"/>
      <c r="AB264" s="45">
        <v>0</v>
      </c>
      <c r="AC264" s="46"/>
      <c r="AD264" s="45">
        <v>0</v>
      </c>
      <c r="AE264" s="46"/>
      <c r="AF264" s="46"/>
      <c r="AG264" s="46"/>
      <c r="AH264" s="45">
        <v>0</v>
      </c>
      <c r="AI264" s="46"/>
      <c r="AJ264" s="46"/>
      <c r="AK264" s="46"/>
      <c r="AL264" s="46"/>
      <c r="AM264" s="46"/>
      <c r="AN264" s="46"/>
      <c r="AO264" s="46"/>
      <c r="AP264" s="45">
        <v>0</v>
      </c>
      <c r="AQ264" s="46"/>
      <c r="AR264" s="46"/>
      <c r="AS264" s="46"/>
      <c r="AT264" s="45">
        <v>0</v>
      </c>
      <c r="AU264" s="45">
        <v>0</v>
      </c>
      <c r="AV264" s="46"/>
      <c r="AW264" s="45">
        <v>0</v>
      </c>
      <c r="AX264" s="46"/>
      <c r="AY264" s="46"/>
      <c r="AZ264" s="46"/>
      <c r="BA264" s="45">
        <v>0</v>
      </c>
      <c r="BB264" s="45">
        <v>0</v>
      </c>
      <c r="BC264" s="46"/>
      <c r="BD264" s="45">
        <v>0</v>
      </c>
      <c r="BE264" s="46"/>
      <c r="BF264" s="46"/>
      <c r="BG264" s="46"/>
      <c r="BH264" s="45">
        <v>0</v>
      </c>
      <c r="BI264" s="46"/>
      <c r="BJ264" s="46"/>
      <c r="BK264" s="46"/>
      <c r="BL264" s="45">
        <v>0</v>
      </c>
      <c r="BM264" s="46"/>
      <c r="BN264" s="45">
        <v>0</v>
      </c>
      <c r="BO264" s="46"/>
      <c r="BP264" s="46"/>
      <c r="BQ264" s="46"/>
      <c r="BR264" s="45">
        <v>0</v>
      </c>
    </row>
    <row r="265" spans="1:70" ht="20.100000000000001" customHeight="1" x14ac:dyDescent="0.2">
      <c r="D265" s="2" t="s">
        <v>119</v>
      </c>
      <c r="F265" s="35">
        <v>159</v>
      </c>
      <c r="G265" s="35"/>
      <c r="H265" s="35"/>
      <c r="I265" s="35"/>
      <c r="J265" s="35">
        <v>1695</v>
      </c>
      <c r="K265" s="35">
        <v>46</v>
      </c>
      <c r="L265" s="35"/>
      <c r="M265" s="35">
        <v>1741</v>
      </c>
      <c r="N265" s="35"/>
      <c r="O265" s="35"/>
      <c r="P265" s="35"/>
      <c r="Q265" s="35">
        <v>208</v>
      </c>
      <c r="R265" s="35">
        <v>1446</v>
      </c>
      <c r="S265" s="35"/>
      <c r="T265" s="35">
        <v>1654</v>
      </c>
      <c r="U265" s="35"/>
      <c r="V265" s="35"/>
      <c r="W265" s="35"/>
      <c r="X265" s="35">
        <v>246</v>
      </c>
      <c r="Y265" s="35"/>
      <c r="Z265" s="35"/>
      <c r="AA265" s="35"/>
      <c r="AB265" s="35">
        <v>0</v>
      </c>
      <c r="AC265" s="35"/>
      <c r="AD265" s="35">
        <v>0</v>
      </c>
      <c r="AE265" s="35"/>
      <c r="AF265" s="35"/>
      <c r="AG265" s="35"/>
      <c r="AH265" s="35">
        <v>0</v>
      </c>
      <c r="AI265" s="35"/>
      <c r="AJ265" s="35"/>
      <c r="AK265" s="35"/>
      <c r="AL265" s="35"/>
      <c r="AM265" s="35"/>
      <c r="AN265" s="35"/>
      <c r="AO265" s="35"/>
      <c r="AP265" s="35">
        <v>0</v>
      </c>
      <c r="AQ265" s="35"/>
      <c r="AR265" s="35"/>
      <c r="AS265" s="35"/>
      <c r="AT265" s="35">
        <v>0</v>
      </c>
      <c r="AU265" s="35">
        <v>0</v>
      </c>
      <c r="AV265" s="35"/>
      <c r="AW265" s="35">
        <v>0</v>
      </c>
      <c r="AX265" s="35"/>
      <c r="AY265" s="35"/>
      <c r="AZ265" s="35"/>
      <c r="BA265" s="35">
        <v>0</v>
      </c>
      <c r="BB265" s="35">
        <v>0</v>
      </c>
      <c r="BC265" s="35"/>
      <c r="BD265" s="35">
        <v>0</v>
      </c>
      <c r="BE265" s="35"/>
      <c r="BF265" s="35"/>
      <c r="BG265" s="35"/>
      <c r="BH265" s="35">
        <v>0</v>
      </c>
      <c r="BI265" s="35"/>
      <c r="BJ265" s="35"/>
      <c r="BK265" s="35"/>
      <c r="BL265" s="35">
        <v>0</v>
      </c>
      <c r="BM265" s="35"/>
      <c r="BN265" s="35">
        <v>0</v>
      </c>
      <c r="BO265" s="35"/>
      <c r="BP265" s="35"/>
      <c r="BQ265" s="35"/>
      <c r="BR265" s="35">
        <v>0</v>
      </c>
    </row>
    <row r="266" spans="1:70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</row>
    <row r="267" spans="1:70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1319</v>
      </c>
      <c r="G267" s="51"/>
      <c r="H267" s="51"/>
      <c r="I267" s="51"/>
      <c r="J267" s="50">
        <v>8941</v>
      </c>
      <c r="K267" s="50">
        <v>170</v>
      </c>
      <c r="L267" s="51"/>
      <c r="M267" s="50">
        <v>9111</v>
      </c>
      <c r="N267" s="51"/>
      <c r="O267" s="51"/>
      <c r="P267" s="51"/>
      <c r="Q267" s="50">
        <v>1121</v>
      </c>
      <c r="R267" s="50">
        <v>7972</v>
      </c>
      <c r="S267" s="51"/>
      <c r="T267" s="50">
        <v>9093</v>
      </c>
      <c r="U267" s="51"/>
      <c r="V267" s="51"/>
      <c r="W267" s="51"/>
      <c r="X267" s="50">
        <v>1337</v>
      </c>
      <c r="Y267" s="51"/>
      <c r="Z267" s="51"/>
      <c r="AA267" s="51"/>
      <c r="AB267" s="50">
        <v>0</v>
      </c>
      <c r="AC267" s="51"/>
      <c r="AD267" s="50">
        <v>0</v>
      </c>
      <c r="AE267" s="51"/>
      <c r="AF267" s="51"/>
      <c r="AG267" s="51"/>
      <c r="AH267" s="50">
        <v>505</v>
      </c>
      <c r="AI267" s="51"/>
      <c r="AJ267" s="51"/>
      <c r="AK267" s="51"/>
      <c r="AL267" s="51"/>
      <c r="AM267" s="51"/>
      <c r="AN267" s="51"/>
      <c r="AO267" s="51"/>
      <c r="AP267" s="50">
        <v>91</v>
      </c>
      <c r="AQ267" s="51"/>
      <c r="AR267" s="51"/>
      <c r="AS267" s="51"/>
      <c r="AT267" s="50">
        <v>3</v>
      </c>
      <c r="AU267" s="50">
        <v>27</v>
      </c>
      <c r="AV267" s="51"/>
      <c r="AW267" s="50">
        <v>30</v>
      </c>
      <c r="AX267" s="51"/>
      <c r="AY267" s="51"/>
      <c r="AZ267" s="51"/>
      <c r="BA267" s="50">
        <v>5</v>
      </c>
      <c r="BB267" s="50">
        <v>98</v>
      </c>
      <c r="BC267" s="51"/>
      <c r="BD267" s="50">
        <v>103</v>
      </c>
      <c r="BE267" s="51"/>
      <c r="BF267" s="51"/>
      <c r="BG267" s="51"/>
      <c r="BH267" s="50">
        <v>18</v>
      </c>
      <c r="BI267" s="51"/>
      <c r="BJ267" s="51"/>
      <c r="BK267" s="51"/>
      <c r="BL267" s="50">
        <v>0</v>
      </c>
      <c r="BM267" s="51"/>
      <c r="BN267" s="50">
        <v>0</v>
      </c>
      <c r="BO267" s="51"/>
      <c r="BP267" s="51"/>
      <c r="BQ267" s="51"/>
      <c r="BR267" s="50">
        <v>14</v>
      </c>
    </row>
    <row r="268" spans="1:70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</row>
    <row r="269" spans="1:70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</row>
    <row r="270" spans="1:70" ht="20.100000000000001" customHeight="1" x14ac:dyDescent="0.2">
      <c r="D270" s="2" t="s">
        <v>141</v>
      </c>
      <c r="F270" s="35">
        <v>8</v>
      </c>
      <c r="G270" s="35"/>
      <c r="H270" s="35"/>
      <c r="I270" s="35"/>
      <c r="J270" s="35">
        <v>6</v>
      </c>
      <c r="K270" s="35">
        <v>2</v>
      </c>
      <c r="L270" s="35"/>
      <c r="M270" s="35">
        <v>8</v>
      </c>
      <c r="N270" s="35"/>
      <c r="O270" s="35"/>
      <c r="P270" s="35"/>
      <c r="Q270" s="35">
        <v>6</v>
      </c>
      <c r="R270" s="35">
        <v>4</v>
      </c>
      <c r="S270" s="35"/>
      <c r="T270" s="35">
        <v>10</v>
      </c>
      <c r="U270" s="35"/>
      <c r="V270" s="35"/>
      <c r="W270" s="35"/>
      <c r="X270" s="35">
        <v>6</v>
      </c>
      <c r="Y270" s="35"/>
      <c r="Z270" s="35"/>
      <c r="AA270" s="35"/>
      <c r="AB270" s="35">
        <v>0</v>
      </c>
      <c r="AC270" s="35"/>
      <c r="AD270" s="35">
        <v>0</v>
      </c>
      <c r="AE270" s="35"/>
      <c r="AF270" s="35"/>
      <c r="AG270" s="35"/>
      <c r="AH270" s="35">
        <v>0</v>
      </c>
      <c r="AI270" s="35"/>
      <c r="AJ270" s="35"/>
      <c r="AK270" s="35"/>
      <c r="AL270" s="35"/>
      <c r="AM270" s="35"/>
      <c r="AN270" s="35"/>
      <c r="AO270" s="35"/>
      <c r="AP270" s="35">
        <v>99</v>
      </c>
      <c r="AQ270" s="35"/>
      <c r="AR270" s="35"/>
      <c r="AS270" s="35"/>
      <c r="AT270" s="35">
        <v>650</v>
      </c>
      <c r="AU270" s="35">
        <v>63</v>
      </c>
      <c r="AV270" s="35"/>
      <c r="AW270" s="35">
        <v>713</v>
      </c>
      <c r="AX270" s="35"/>
      <c r="AY270" s="35"/>
      <c r="AZ270" s="35"/>
      <c r="BA270" s="35">
        <v>183</v>
      </c>
      <c r="BB270" s="35">
        <v>508</v>
      </c>
      <c r="BC270" s="35"/>
      <c r="BD270" s="35">
        <v>691</v>
      </c>
      <c r="BE270" s="35"/>
      <c r="BF270" s="35"/>
      <c r="BG270" s="35"/>
      <c r="BH270" s="35">
        <v>118</v>
      </c>
      <c r="BI270" s="35"/>
      <c r="BJ270" s="35"/>
      <c r="BK270" s="35"/>
      <c r="BL270" s="35">
        <v>0</v>
      </c>
      <c r="BM270" s="35"/>
      <c r="BN270" s="35">
        <v>3</v>
      </c>
      <c r="BO270" s="35"/>
      <c r="BP270" s="35"/>
      <c r="BQ270" s="35"/>
      <c r="BR270" s="35">
        <v>0</v>
      </c>
    </row>
    <row r="271" spans="1:70" ht="19.5" customHeight="1" x14ac:dyDescent="0.2">
      <c r="D271" s="44" t="s">
        <v>116</v>
      </c>
      <c r="F271" s="45">
        <v>35</v>
      </c>
      <c r="G271" s="46"/>
      <c r="H271" s="46"/>
      <c r="I271" s="46"/>
      <c r="J271" s="45">
        <v>0</v>
      </c>
      <c r="K271" s="45">
        <v>4</v>
      </c>
      <c r="L271" s="46"/>
      <c r="M271" s="45">
        <v>4</v>
      </c>
      <c r="N271" s="46"/>
      <c r="O271" s="46"/>
      <c r="P271" s="46"/>
      <c r="Q271" s="45">
        <v>0</v>
      </c>
      <c r="R271" s="45">
        <v>31</v>
      </c>
      <c r="S271" s="46"/>
      <c r="T271" s="45">
        <v>31</v>
      </c>
      <c r="U271" s="46"/>
      <c r="V271" s="46"/>
      <c r="W271" s="46"/>
      <c r="X271" s="45">
        <v>8</v>
      </c>
      <c r="Y271" s="46"/>
      <c r="Z271" s="46"/>
      <c r="AA271" s="46"/>
      <c r="AB271" s="45">
        <v>0</v>
      </c>
      <c r="AC271" s="46"/>
      <c r="AD271" s="45">
        <v>0</v>
      </c>
      <c r="AE271" s="46"/>
      <c r="AF271" s="46"/>
      <c r="AG271" s="46"/>
      <c r="AH271" s="45">
        <v>1</v>
      </c>
      <c r="AI271" s="46"/>
      <c r="AJ271" s="46"/>
      <c r="AK271" s="46"/>
      <c r="AL271" s="46"/>
      <c r="AM271" s="46"/>
      <c r="AN271" s="46"/>
      <c r="AO271" s="46"/>
      <c r="AP271" s="45">
        <v>217</v>
      </c>
      <c r="AQ271" s="46"/>
      <c r="AR271" s="46"/>
      <c r="AS271" s="46"/>
      <c r="AT271" s="45">
        <v>706</v>
      </c>
      <c r="AU271" s="45">
        <v>37</v>
      </c>
      <c r="AV271" s="46"/>
      <c r="AW271" s="45">
        <v>743</v>
      </c>
      <c r="AX271" s="46"/>
      <c r="AY271" s="46"/>
      <c r="AZ271" s="46"/>
      <c r="BA271" s="45">
        <v>142</v>
      </c>
      <c r="BB271" s="45">
        <v>543</v>
      </c>
      <c r="BC271" s="46"/>
      <c r="BD271" s="45">
        <v>685</v>
      </c>
      <c r="BE271" s="46"/>
      <c r="BF271" s="46"/>
      <c r="BG271" s="46"/>
      <c r="BH271" s="45">
        <v>275</v>
      </c>
      <c r="BI271" s="46"/>
      <c r="BJ271" s="46"/>
      <c r="BK271" s="46"/>
      <c r="BL271" s="45">
        <v>0</v>
      </c>
      <c r="BM271" s="46"/>
      <c r="BN271" s="45">
        <v>0</v>
      </c>
      <c r="BO271" s="46"/>
      <c r="BP271" s="46"/>
      <c r="BQ271" s="46"/>
      <c r="BR271" s="45">
        <v>11</v>
      </c>
    </row>
    <row r="272" spans="1:70" ht="20.100000000000001" customHeight="1" x14ac:dyDescent="0.2">
      <c r="D272" s="2" t="s">
        <v>132</v>
      </c>
      <c r="F272" s="35">
        <v>24</v>
      </c>
      <c r="G272" s="35"/>
      <c r="H272" s="35"/>
      <c r="I272" s="35"/>
      <c r="J272" s="35">
        <v>8</v>
      </c>
      <c r="K272" s="35">
        <v>3</v>
      </c>
      <c r="L272" s="35"/>
      <c r="M272" s="35">
        <v>11</v>
      </c>
      <c r="N272" s="35"/>
      <c r="O272" s="35"/>
      <c r="P272" s="35"/>
      <c r="Q272" s="35">
        <v>10</v>
      </c>
      <c r="R272" s="35">
        <v>24</v>
      </c>
      <c r="S272" s="35"/>
      <c r="T272" s="35">
        <v>34</v>
      </c>
      <c r="U272" s="35"/>
      <c r="V272" s="35"/>
      <c r="W272" s="35"/>
      <c r="X272" s="35">
        <v>1</v>
      </c>
      <c r="Y272" s="35"/>
      <c r="Z272" s="35"/>
      <c r="AA272" s="35"/>
      <c r="AB272" s="35">
        <v>0</v>
      </c>
      <c r="AC272" s="35"/>
      <c r="AD272" s="35">
        <v>0</v>
      </c>
      <c r="AE272" s="35"/>
      <c r="AF272" s="35"/>
      <c r="AG272" s="35"/>
      <c r="AH272" s="35">
        <v>5</v>
      </c>
      <c r="AI272" s="35"/>
      <c r="AJ272" s="35"/>
      <c r="AK272" s="35"/>
      <c r="AL272" s="35"/>
      <c r="AM272" s="35"/>
      <c r="AN272" s="35"/>
      <c r="AO272" s="35"/>
      <c r="AP272" s="35">
        <v>209</v>
      </c>
      <c r="AQ272" s="35"/>
      <c r="AR272" s="35"/>
      <c r="AS272" s="35"/>
      <c r="AT272" s="35">
        <v>687</v>
      </c>
      <c r="AU272" s="35">
        <v>32</v>
      </c>
      <c r="AV272" s="35"/>
      <c r="AW272" s="35">
        <v>719</v>
      </c>
      <c r="AX272" s="35"/>
      <c r="AY272" s="35"/>
      <c r="AZ272" s="35"/>
      <c r="BA272" s="35">
        <v>161</v>
      </c>
      <c r="BB272" s="35">
        <v>498</v>
      </c>
      <c r="BC272" s="35"/>
      <c r="BD272" s="35">
        <v>659</v>
      </c>
      <c r="BE272" s="35"/>
      <c r="BF272" s="35"/>
      <c r="BG272" s="35"/>
      <c r="BH272" s="35">
        <v>269</v>
      </c>
      <c r="BI272" s="35"/>
      <c r="BJ272" s="35"/>
      <c r="BK272" s="35"/>
      <c r="BL272" s="35">
        <v>0</v>
      </c>
      <c r="BM272" s="35"/>
      <c r="BN272" s="35">
        <v>0</v>
      </c>
      <c r="BO272" s="35"/>
      <c r="BP272" s="35"/>
      <c r="BQ272" s="35"/>
      <c r="BR272" s="35">
        <v>89</v>
      </c>
    </row>
    <row r="273" spans="1:70" ht="19.5" customHeight="1" x14ac:dyDescent="0.2">
      <c r="D273" s="44" t="s">
        <v>118</v>
      </c>
      <c r="F273" s="45">
        <v>22</v>
      </c>
      <c r="G273" s="46"/>
      <c r="H273" s="46"/>
      <c r="I273" s="46"/>
      <c r="J273" s="45">
        <v>0</v>
      </c>
      <c r="K273" s="45">
        <v>3</v>
      </c>
      <c r="L273" s="46"/>
      <c r="M273" s="45">
        <v>3</v>
      </c>
      <c r="N273" s="46"/>
      <c r="O273" s="46"/>
      <c r="P273" s="46"/>
      <c r="Q273" s="45">
        <v>0</v>
      </c>
      <c r="R273" s="45">
        <v>23</v>
      </c>
      <c r="S273" s="46"/>
      <c r="T273" s="45">
        <v>23</v>
      </c>
      <c r="U273" s="46"/>
      <c r="V273" s="46"/>
      <c r="W273" s="46"/>
      <c r="X273" s="45">
        <v>2</v>
      </c>
      <c r="Y273" s="46"/>
      <c r="Z273" s="46"/>
      <c r="AA273" s="46"/>
      <c r="AB273" s="45">
        <v>0</v>
      </c>
      <c r="AC273" s="46"/>
      <c r="AD273" s="45">
        <v>0</v>
      </c>
      <c r="AE273" s="46"/>
      <c r="AF273" s="46"/>
      <c r="AG273" s="46"/>
      <c r="AH273" s="45">
        <v>2</v>
      </c>
      <c r="AI273" s="46"/>
      <c r="AJ273" s="46"/>
      <c r="AK273" s="46"/>
      <c r="AL273" s="46"/>
      <c r="AM273" s="46"/>
      <c r="AN273" s="46"/>
      <c r="AO273" s="46"/>
      <c r="AP273" s="45">
        <v>208</v>
      </c>
      <c r="AQ273" s="46"/>
      <c r="AR273" s="46"/>
      <c r="AS273" s="46"/>
      <c r="AT273" s="45">
        <v>703</v>
      </c>
      <c r="AU273" s="45">
        <v>29</v>
      </c>
      <c r="AV273" s="46"/>
      <c r="AW273" s="45">
        <v>732</v>
      </c>
      <c r="AX273" s="46"/>
      <c r="AY273" s="46"/>
      <c r="AZ273" s="46"/>
      <c r="BA273" s="45">
        <v>112</v>
      </c>
      <c r="BB273" s="45">
        <v>668</v>
      </c>
      <c r="BC273" s="46"/>
      <c r="BD273" s="45">
        <v>780</v>
      </c>
      <c r="BE273" s="46"/>
      <c r="BF273" s="46"/>
      <c r="BG273" s="46"/>
      <c r="BH273" s="45">
        <v>160</v>
      </c>
      <c r="BI273" s="46"/>
      <c r="BJ273" s="46"/>
      <c r="BK273" s="46"/>
      <c r="BL273" s="45">
        <v>0</v>
      </c>
      <c r="BM273" s="46"/>
      <c r="BN273" s="45">
        <v>0</v>
      </c>
      <c r="BO273" s="46"/>
      <c r="BP273" s="46"/>
      <c r="BQ273" s="46"/>
      <c r="BR273" s="45">
        <v>92</v>
      </c>
    </row>
    <row r="274" spans="1:70" ht="20.100000000000001" customHeight="1" x14ac:dyDescent="0.2">
      <c r="D274" s="2" t="s">
        <v>133</v>
      </c>
      <c r="F274" s="35">
        <v>9</v>
      </c>
      <c r="G274" s="35"/>
      <c r="H274" s="35"/>
      <c r="I274" s="35"/>
      <c r="J274" s="35">
        <v>3</v>
      </c>
      <c r="K274" s="35">
        <v>4</v>
      </c>
      <c r="L274" s="35"/>
      <c r="M274" s="35">
        <v>7</v>
      </c>
      <c r="N274" s="35"/>
      <c r="O274" s="35"/>
      <c r="P274" s="35"/>
      <c r="Q274" s="35">
        <v>5</v>
      </c>
      <c r="R274" s="35">
        <v>11</v>
      </c>
      <c r="S274" s="35"/>
      <c r="T274" s="35">
        <v>16</v>
      </c>
      <c r="U274" s="35"/>
      <c r="V274" s="35"/>
      <c r="W274" s="35"/>
      <c r="X274" s="35">
        <v>0</v>
      </c>
      <c r="Y274" s="35"/>
      <c r="Z274" s="35"/>
      <c r="AA274" s="35"/>
      <c r="AB274" s="35">
        <v>0</v>
      </c>
      <c r="AC274" s="35"/>
      <c r="AD274" s="35">
        <v>0</v>
      </c>
      <c r="AE274" s="35"/>
      <c r="AF274" s="35"/>
      <c r="AG274" s="35"/>
      <c r="AH274" s="35">
        <v>0</v>
      </c>
      <c r="AI274" s="35"/>
      <c r="AJ274" s="35"/>
      <c r="AK274" s="35"/>
      <c r="AL274" s="35"/>
      <c r="AM274" s="35"/>
      <c r="AN274" s="35"/>
      <c r="AO274" s="35"/>
      <c r="AP274" s="35">
        <v>140</v>
      </c>
      <c r="AQ274" s="35"/>
      <c r="AR274" s="35"/>
      <c r="AS274" s="35"/>
      <c r="AT274" s="35">
        <v>694</v>
      </c>
      <c r="AU274" s="35">
        <v>36</v>
      </c>
      <c r="AV274" s="35"/>
      <c r="AW274" s="35">
        <v>730</v>
      </c>
      <c r="AX274" s="35"/>
      <c r="AY274" s="35"/>
      <c r="AZ274" s="35"/>
      <c r="BA274" s="35">
        <v>114</v>
      </c>
      <c r="BB274" s="35">
        <v>632</v>
      </c>
      <c r="BC274" s="35"/>
      <c r="BD274" s="35">
        <v>746</v>
      </c>
      <c r="BE274" s="35"/>
      <c r="BF274" s="35"/>
      <c r="BG274" s="35"/>
      <c r="BH274" s="35">
        <v>124</v>
      </c>
      <c r="BI274" s="35"/>
      <c r="BJ274" s="35"/>
      <c r="BK274" s="35"/>
      <c r="BL274" s="35">
        <v>0</v>
      </c>
      <c r="BM274" s="35"/>
      <c r="BN274" s="35">
        <v>0</v>
      </c>
      <c r="BO274" s="35"/>
      <c r="BP274" s="35"/>
      <c r="BQ274" s="35"/>
      <c r="BR274" s="35">
        <v>0</v>
      </c>
    </row>
    <row r="275" spans="1:70" ht="19.5" customHeight="1" x14ac:dyDescent="0.2">
      <c r="D275" s="44" t="s">
        <v>120</v>
      </c>
      <c r="F275" s="45">
        <v>48</v>
      </c>
      <c r="G275" s="46"/>
      <c r="H275" s="46"/>
      <c r="I275" s="46"/>
      <c r="J275" s="45">
        <v>7</v>
      </c>
      <c r="K275" s="45">
        <v>15</v>
      </c>
      <c r="L275" s="46"/>
      <c r="M275" s="45">
        <v>22</v>
      </c>
      <c r="N275" s="46"/>
      <c r="O275" s="46"/>
      <c r="P275" s="46"/>
      <c r="Q275" s="45">
        <v>8</v>
      </c>
      <c r="R275" s="45">
        <v>62</v>
      </c>
      <c r="S275" s="46"/>
      <c r="T275" s="45">
        <v>70</v>
      </c>
      <c r="U275" s="46"/>
      <c r="V275" s="46"/>
      <c r="W275" s="46"/>
      <c r="X275" s="45">
        <v>0</v>
      </c>
      <c r="Y275" s="46"/>
      <c r="Z275" s="46"/>
      <c r="AA275" s="46"/>
      <c r="AB275" s="45">
        <v>0</v>
      </c>
      <c r="AC275" s="46"/>
      <c r="AD275" s="45">
        <v>0</v>
      </c>
      <c r="AE275" s="46"/>
      <c r="AF275" s="46"/>
      <c r="AG275" s="46"/>
      <c r="AH275" s="45">
        <v>3</v>
      </c>
      <c r="AI275" s="46"/>
      <c r="AJ275" s="46"/>
      <c r="AK275" s="46"/>
      <c r="AL275" s="46"/>
      <c r="AM275" s="46"/>
      <c r="AN275" s="46"/>
      <c r="AO275" s="46"/>
      <c r="AP275" s="45">
        <v>159</v>
      </c>
      <c r="AQ275" s="46"/>
      <c r="AR275" s="46"/>
      <c r="AS275" s="46"/>
      <c r="AT275" s="45">
        <v>680</v>
      </c>
      <c r="AU275" s="45">
        <v>25</v>
      </c>
      <c r="AV275" s="46"/>
      <c r="AW275" s="45">
        <v>705</v>
      </c>
      <c r="AX275" s="46"/>
      <c r="AY275" s="46"/>
      <c r="AZ275" s="46"/>
      <c r="BA275" s="45">
        <v>177</v>
      </c>
      <c r="BB275" s="45">
        <v>475</v>
      </c>
      <c r="BC275" s="46"/>
      <c r="BD275" s="45">
        <v>652</v>
      </c>
      <c r="BE275" s="46"/>
      <c r="BF275" s="46"/>
      <c r="BG275" s="46"/>
      <c r="BH275" s="45">
        <v>211</v>
      </c>
      <c r="BI275" s="46"/>
      <c r="BJ275" s="46"/>
      <c r="BK275" s="46"/>
      <c r="BL275" s="45">
        <v>0</v>
      </c>
      <c r="BM275" s="46"/>
      <c r="BN275" s="45">
        <v>1</v>
      </c>
      <c r="BO275" s="46"/>
      <c r="BP275" s="46"/>
      <c r="BQ275" s="46"/>
      <c r="BR275" s="45">
        <v>33</v>
      </c>
    </row>
    <row r="276" spans="1:70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</row>
    <row r="277" spans="1:70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146</v>
      </c>
      <c r="G277" s="51"/>
      <c r="H277" s="51"/>
      <c r="I277" s="51"/>
      <c r="J277" s="50">
        <v>24</v>
      </c>
      <c r="K277" s="50">
        <v>31</v>
      </c>
      <c r="L277" s="51"/>
      <c r="M277" s="50">
        <v>55</v>
      </c>
      <c r="N277" s="51"/>
      <c r="O277" s="51"/>
      <c r="P277" s="51"/>
      <c r="Q277" s="50">
        <v>29</v>
      </c>
      <c r="R277" s="50">
        <v>155</v>
      </c>
      <c r="S277" s="51"/>
      <c r="T277" s="50">
        <v>184</v>
      </c>
      <c r="U277" s="51"/>
      <c r="V277" s="51"/>
      <c r="W277" s="51"/>
      <c r="X277" s="50">
        <v>17</v>
      </c>
      <c r="Y277" s="51"/>
      <c r="Z277" s="51"/>
      <c r="AA277" s="51"/>
      <c r="AB277" s="50">
        <v>0</v>
      </c>
      <c r="AC277" s="51"/>
      <c r="AD277" s="50">
        <v>0</v>
      </c>
      <c r="AE277" s="51"/>
      <c r="AF277" s="51"/>
      <c r="AG277" s="51"/>
      <c r="AH277" s="50">
        <v>11</v>
      </c>
      <c r="AI277" s="51"/>
      <c r="AJ277" s="51"/>
      <c r="AK277" s="51"/>
      <c r="AL277" s="51"/>
      <c r="AM277" s="51"/>
      <c r="AN277" s="51"/>
      <c r="AO277" s="51"/>
      <c r="AP277" s="50">
        <v>1032</v>
      </c>
      <c r="AQ277" s="51"/>
      <c r="AR277" s="51"/>
      <c r="AS277" s="51"/>
      <c r="AT277" s="50">
        <v>4120</v>
      </c>
      <c r="AU277" s="50">
        <v>222</v>
      </c>
      <c r="AV277" s="51"/>
      <c r="AW277" s="50">
        <v>4342</v>
      </c>
      <c r="AX277" s="51"/>
      <c r="AY277" s="51"/>
      <c r="AZ277" s="51"/>
      <c r="BA277" s="50">
        <v>889</v>
      </c>
      <c r="BB277" s="50">
        <v>3324</v>
      </c>
      <c r="BC277" s="51"/>
      <c r="BD277" s="50">
        <v>4213</v>
      </c>
      <c r="BE277" s="51"/>
      <c r="BF277" s="51"/>
      <c r="BG277" s="51"/>
      <c r="BH277" s="50">
        <v>1157</v>
      </c>
      <c r="BI277" s="51"/>
      <c r="BJ277" s="51"/>
      <c r="BK277" s="51"/>
      <c r="BL277" s="50">
        <v>0</v>
      </c>
      <c r="BM277" s="51"/>
      <c r="BN277" s="50">
        <v>4</v>
      </c>
      <c r="BO277" s="51"/>
      <c r="BP277" s="51"/>
      <c r="BQ277" s="51"/>
      <c r="BR277" s="50">
        <v>225</v>
      </c>
    </row>
    <row r="278" spans="1:70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</row>
    <row r="279" spans="1:70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</row>
    <row r="280" spans="1:70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/>
      <c r="M280" s="35">
        <v>0</v>
      </c>
      <c r="N280" s="35"/>
      <c r="O280" s="35"/>
      <c r="P280" s="35"/>
      <c r="Q280" s="35">
        <v>0</v>
      </c>
      <c r="R280" s="35">
        <v>0</v>
      </c>
      <c r="S280" s="35"/>
      <c r="T280" s="35">
        <v>0</v>
      </c>
      <c r="U280" s="35"/>
      <c r="V280" s="35"/>
      <c r="W280" s="35"/>
      <c r="X280" s="35">
        <v>0</v>
      </c>
      <c r="Y280" s="35"/>
      <c r="Z280" s="35"/>
      <c r="AA280" s="35"/>
      <c r="AB280" s="35">
        <v>0</v>
      </c>
      <c r="AC280" s="35"/>
      <c r="AD280" s="35">
        <v>0</v>
      </c>
      <c r="AE280" s="35"/>
      <c r="AF280" s="35"/>
      <c r="AG280" s="35"/>
      <c r="AH280" s="35">
        <v>0</v>
      </c>
      <c r="AI280" s="35"/>
      <c r="AJ280" s="35"/>
      <c r="AK280" s="35"/>
      <c r="AL280" s="35"/>
      <c r="AM280" s="35"/>
      <c r="AN280" s="35"/>
      <c r="AO280" s="35"/>
      <c r="AP280" s="35">
        <v>0</v>
      </c>
      <c r="AQ280" s="35"/>
      <c r="AR280" s="35"/>
      <c r="AS280" s="35"/>
      <c r="AT280" s="35">
        <v>0</v>
      </c>
      <c r="AU280" s="35">
        <v>0</v>
      </c>
      <c r="AV280" s="35"/>
      <c r="AW280" s="35">
        <v>0</v>
      </c>
      <c r="AX280" s="35"/>
      <c r="AY280" s="35"/>
      <c r="AZ280" s="35"/>
      <c r="BA280" s="35">
        <v>0</v>
      </c>
      <c r="BB280" s="35">
        <v>0</v>
      </c>
      <c r="BC280" s="35"/>
      <c r="BD280" s="35">
        <v>0</v>
      </c>
      <c r="BE280" s="35"/>
      <c r="BF280" s="35"/>
      <c r="BG280" s="35"/>
      <c r="BH280" s="35">
        <v>0</v>
      </c>
      <c r="BI280" s="35"/>
      <c r="BJ280" s="35"/>
      <c r="BK280" s="35"/>
      <c r="BL280" s="35">
        <v>0</v>
      </c>
      <c r="BM280" s="35"/>
      <c r="BN280" s="35">
        <v>0</v>
      </c>
      <c r="BO280" s="35"/>
      <c r="BP280" s="35"/>
      <c r="BQ280" s="35"/>
      <c r="BR280" s="35">
        <v>0</v>
      </c>
    </row>
    <row r="281" spans="1:70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</row>
    <row r="282" spans="1:70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1"/>
      <c r="M282" s="50">
        <v>0</v>
      </c>
      <c r="N282" s="51"/>
      <c r="O282" s="51"/>
      <c r="P282" s="51"/>
      <c r="Q282" s="50">
        <v>0</v>
      </c>
      <c r="R282" s="50">
        <v>0</v>
      </c>
      <c r="S282" s="51"/>
      <c r="T282" s="50">
        <v>0</v>
      </c>
      <c r="U282" s="51"/>
      <c r="V282" s="51"/>
      <c r="W282" s="51"/>
      <c r="X282" s="50">
        <v>0</v>
      </c>
      <c r="Y282" s="51"/>
      <c r="Z282" s="51"/>
      <c r="AA282" s="51"/>
      <c r="AB282" s="50">
        <v>0</v>
      </c>
      <c r="AC282" s="51"/>
      <c r="AD282" s="50">
        <v>0</v>
      </c>
      <c r="AE282" s="51"/>
      <c r="AF282" s="51"/>
      <c r="AG282" s="51"/>
      <c r="AH282" s="50">
        <v>0</v>
      </c>
      <c r="AI282" s="51"/>
      <c r="AJ282" s="51"/>
      <c r="AK282" s="51"/>
      <c r="AL282" s="51"/>
      <c r="AM282" s="51"/>
      <c r="AN282" s="51"/>
      <c r="AO282" s="51"/>
      <c r="AP282" s="50">
        <v>0</v>
      </c>
      <c r="AQ282" s="51"/>
      <c r="AR282" s="51"/>
      <c r="AS282" s="51"/>
      <c r="AT282" s="50">
        <v>0</v>
      </c>
      <c r="AU282" s="50">
        <v>0</v>
      </c>
      <c r="AV282" s="51"/>
      <c r="AW282" s="50">
        <v>0</v>
      </c>
      <c r="AX282" s="51"/>
      <c r="AY282" s="51"/>
      <c r="AZ282" s="51"/>
      <c r="BA282" s="50">
        <v>0</v>
      </c>
      <c r="BB282" s="50">
        <v>0</v>
      </c>
      <c r="BC282" s="51"/>
      <c r="BD282" s="50">
        <v>0</v>
      </c>
      <c r="BE282" s="51"/>
      <c r="BF282" s="51"/>
      <c r="BG282" s="51"/>
      <c r="BH282" s="50">
        <v>0</v>
      </c>
      <c r="BI282" s="51"/>
      <c r="BJ282" s="51"/>
      <c r="BK282" s="51"/>
      <c r="BL282" s="50">
        <v>0</v>
      </c>
      <c r="BM282" s="51"/>
      <c r="BN282" s="50">
        <v>0</v>
      </c>
      <c r="BO282" s="51"/>
      <c r="BP282" s="51"/>
      <c r="BQ282" s="51"/>
      <c r="BR282" s="50">
        <v>0</v>
      </c>
    </row>
    <row r="283" spans="1:70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</row>
    <row r="284" spans="1:70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</row>
    <row r="285" spans="1:70" ht="20.100000000000001" customHeight="1" x14ac:dyDescent="0.2">
      <c r="D285" s="2" t="s">
        <v>115</v>
      </c>
      <c r="F285" s="35">
        <v>175</v>
      </c>
      <c r="G285" s="35"/>
      <c r="H285" s="35"/>
      <c r="I285" s="35"/>
      <c r="J285" s="35">
        <v>99</v>
      </c>
      <c r="K285" s="35">
        <v>21</v>
      </c>
      <c r="L285" s="35"/>
      <c r="M285" s="35">
        <v>120</v>
      </c>
      <c r="N285" s="35"/>
      <c r="O285" s="35"/>
      <c r="P285" s="35"/>
      <c r="Q285" s="35">
        <v>100</v>
      </c>
      <c r="R285" s="35">
        <v>95</v>
      </c>
      <c r="S285" s="35"/>
      <c r="T285" s="35">
        <v>195</v>
      </c>
      <c r="U285" s="35"/>
      <c r="V285" s="35"/>
      <c r="W285" s="35"/>
      <c r="X285" s="35">
        <v>100</v>
      </c>
      <c r="Y285" s="35"/>
      <c r="Z285" s="35"/>
      <c r="AA285" s="35"/>
      <c r="AB285" s="35">
        <v>0</v>
      </c>
      <c r="AC285" s="35"/>
      <c r="AD285" s="35">
        <v>0</v>
      </c>
      <c r="AE285" s="35"/>
      <c r="AF285" s="35"/>
      <c r="AG285" s="35"/>
      <c r="AH285" s="35">
        <v>0</v>
      </c>
      <c r="AI285" s="35"/>
      <c r="AJ285" s="35"/>
      <c r="AK285" s="35"/>
      <c r="AL285" s="35"/>
      <c r="AM285" s="35"/>
      <c r="AN285" s="35"/>
      <c r="AO285" s="35"/>
      <c r="AP285" s="35">
        <v>42</v>
      </c>
      <c r="AQ285" s="35"/>
      <c r="AR285" s="35"/>
      <c r="AS285" s="35"/>
      <c r="AT285" s="35">
        <v>0</v>
      </c>
      <c r="AU285" s="35">
        <v>2</v>
      </c>
      <c r="AV285" s="35"/>
      <c r="AW285" s="35">
        <v>2</v>
      </c>
      <c r="AX285" s="35"/>
      <c r="AY285" s="35"/>
      <c r="AZ285" s="35"/>
      <c r="BA285" s="35">
        <v>1</v>
      </c>
      <c r="BB285" s="35">
        <v>37</v>
      </c>
      <c r="BC285" s="35"/>
      <c r="BD285" s="35">
        <v>38</v>
      </c>
      <c r="BE285" s="35"/>
      <c r="BF285" s="35"/>
      <c r="BG285" s="35"/>
      <c r="BH285" s="35">
        <v>6</v>
      </c>
      <c r="BI285" s="35"/>
      <c r="BJ285" s="35"/>
      <c r="BK285" s="35"/>
      <c r="BL285" s="35">
        <v>0</v>
      </c>
      <c r="BM285" s="35"/>
      <c r="BN285" s="35">
        <v>0</v>
      </c>
      <c r="BO285" s="35"/>
      <c r="BP285" s="35"/>
      <c r="BQ285" s="35"/>
      <c r="BR285" s="35">
        <v>0</v>
      </c>
    </row>
    <row r="286" spans="1:70" ht="19.5" customHeight="1" x14ac:dyDescent="0.2">
      <c r="D286" s="44" t="s">
        <v>116</v>
      </c>
      <c r="F286" s="45">
        <v>146</v>
      </c>
      <c r="G286" s="46"/>
      <c r="H286" s="46"/>
      <c r="I286" s="46"/>
      <c r="J286" s="45">
        <v>108</v>
      </c>
      <c r="K286" s="45">
        <v>18</v>
      </c>
      <c r="L286" s="46"/>
      <c r="M286" s="45">
        <v>126</v>
      </c>
      <c r="N286" s="46"/>
      <c r="O286" s="46"/>
      <c r="P286" s="46"/>
      <c r="Q286" s="45">
        <v>104</v>
      </c>
      <c r="R286" s="45">
        <v>85</v>
      </c>
      <c r="S286" s="46"/>
      <c r="T286" s="45">
        <v>189</v>
      </c>
      <c r="U286" s="46"/>
      <c r="V286" s="46"/>
      <c r="W286" s="46"/>
      <c r="X286" s="45">
        <v>83</v>
      </c>
      <c r="Y286" s="46"/>
      <c r="Z286" s="46"/>
      <c r="AA286" s="46"/>
      <c r="AB286" s="45">
        <v>0</v>
      </c>
      <c r="AC286" s="46"/>
      <c r="AD286" s="45">
        <v>0</v>
      </c>
      <c r="AE286" s="46"/>
      <c r="AF286" s="46"/>
      <c r="AG286" s="46"/>
      <c r="AH286" s="45">
        <v>0</v>
      </c>
      <c r="AI286" s="46"/>
      <c r="AJ286" s="46"/>
      <c r="AK286" s="46"/>
      <c r="AL286" s="46"/>
      <c r="AM286" s="46"/>
      <c r="AN286" s="46"/>
      <c r="AO286" s="46"/>
      <c r="AP286" s="45">
        <v>22</v>
      </c>
      <c r="AQ286" s="46"/>
      <c r="AR286" s="46"/>
      <c r="AS286" s="46"/>
      <c r="AT286" s="45">
        <v>0</v>
      </c>
      <c r="AU286" s="45">
        <v>2</v>
      </c>
      <c r="AV286" s="46"/>
      <c r="AW286" s="45">
        <v>2</v>
      </c>
      <c r="AX286" s="46"/>
      <c r="AY286" s="46"/>
      <c r="AZ286" s="46"/>
      <c r="BA286" s="45">
        <v>0</v>
      </c>
      <c r="BB286" s="45">
        <v>15</v>
      </c>
      <c r="BC286" s="46"/>
      <c r="BD286" s="45">
        <v>15</v>
      </c>
      <c r="BE286" s="46"/>
      <c r="BF286" s="46"/>
      <c r="BG286" s="46"/>
      <c r="BH286" s="45">
        <v>9</v>
      </c>
      <c r="BI286" s="46"/>
      <c r="BJ286" s="46"/>
      <c r="BK286" s="46"/>
      <c r="BL286" s="45">
        <v>0</v>
      </c>
      <c r="BM286" s="46"/>
      <c r="BN286" s="45">
        <v>0</v>
      </c>
      <c r="BO286" s="46"/>
      <c r="BP286" s="46"/>
      <c r="BQ286" s="46"/>
      <c r="BR286" s="45">
        <v>0</v>
      </c>
    </row>
    <row r="287" spans="1:70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</row>
    <row r="288" spans="1:70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321</v>
      </c>
      <c r="G288" s="51"/>
      <c r="H288" s="51"/>
      <c r="I288" s="51"/>
      <c r="J288" s="50">
        <v>207</v>
      </c>
      <c r="K288" s="50">
        <v>39</v>
      </c>
      <c r="L288" s="51"/>
      <c r="M288" s="50">
        <v>246</v>
      </c>
      <c r="N288" s="51"/>
      <c r="O288" s="51"/>
      <c r="P288" s="51"/>
      <c r="Q288" s="50">
        <v>204</v>
      </c>
      <c r="R288" s="50">
        <v>180</v>
      </c>
      <c r="S288" s="51"/>
      <c r="T288" s="50">
        <v>384</v>
      </c>
      <c r="U288" s="51"/>
      <c r="V288" s="51"/>
      <c r="W288" s="51"/>
      <c r="X288" s="50">
        <v>183</v>
      </c>
      <c r="Y288" s="51"/>
      <c r="Z288" s="51"/>
      <c r="AA288" s="51"/>
      <c r="AB288" s="50">
        <v>0</v>
      </c>
      <c r="AC288" s="51"/>
      <c r="AD288" s="50">
        <v>0</v>
      </c>
      <c r="AE288" s="51"/>
      <c r="AF288" s="51"/>
      <c r="AG288" s="51"/>
      <c r="AH288" s="50">
        <v>0</v>
      </c>
      <c r="AI288" s="51"/>
      <c r="AJ288" s="51"/>
      <c r="AK288" s="51"/>
      <c r="AL288" s="51"/>
      <c r="AM288" s="51"/>
      <c r="AN288" s="51"/>
      <c r="AO288" s="51"/>
      <c r="AP288" s="50">
        <v>64</v>
      </c>
      <c r="AQ288" s="51"/>
      <c r="AR288" s="51"/>
      <c r="AS288" s="51"/>
      <c r="AT288" s="50">
        <v>0</v>
      </c>
      <c r="AU288" s="50">
        <v>4</v>
      </c>
      <c r="AV288" s="51"/>
      <c r="AW288" s="50">
        <v>4</v>
      </c>
      <c r="AX288" s="51"/>
      <c r="AY288" s="51"/>
      <c r="AZ288" s="51"/>
      <c r="BA288" s="50">
        <v>1</v>
      </c>
      <c r="BB288" s="50">
        <v>52</v>
      </c>
      <c r="BC288" s="51"/>
      <c r="BD288" s="50">
        <v>53</v>
      </c>
      <c r="BE288" s="51"/>
      <c r="BF288" s="51"/>
      <c r="BG288" s="51"/>
      <c r="BH288" s="50">
        <v>15</v>
      </c>
      <c r="BI288" s="51"/>
      <c r="BJ288" s="51"/>
      <c r="BK288" s="51"/>
      <c r="BL288" s="50">
        <v>0</v>
      </c>
      <c r="BM288" s="51"/>
      <c r="BN288" s="50">
        <v>0</v>
      </c>
      <c r="BO288" s="51"/>
      <c r="BP288" s="51"/>
      <c r="BQ288" s="51"/>
      <c r="BR288" s="50">
        <v>0</v>
      </c>
    </row>
    <row r="289" spans="1:70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</row>
    <row r="290" spans="1:70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</row>
    <row r="291" spans="1:70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/>
      <c r="M291" s="35">
        <v>0</v>
      </c>
      <c r="N291" s="35"/>
      <c r="O291" s="35"/>
      <c r="P291" s="35"/>
      <c r="Q291" s="35">
        <v>0</v>
      </c>
      <c r="R291" s="35">
        <v>0</v>
      </c>
      <c r="S291" s="35"/>
      <c r="T291" s="35">
        <v>0</v>
      </c>
      <c r="U291" s="35"/>
      <c r="V291" s="35"/>
      <c r="W291" s="35"/>
      <c r="X291" s="35">
        <v>0</v>
      </c>
      <c r="Y291" s="35"/>
      <c r="Z291" s="35"/>
      <c r="AA291" s="35"/>
      <c r="AB291" s="35">
        <v>0</v>
      </c>
      <c r="AC291" s="35"/>
      <c r="AD291" s="35">
        <v>0</v>
      </c>
      <c r="AE291" s="35"/>
      <c r="AF291" s="35"/>
      <c r="AG291" s="35"/>
      <c r="AH291" s="35">
        <v>0</v>
      </c>
      <c r="AI291" s="35"/>
      <c r="AJ291" s="35"/>
      <c r="AK291" s="35"/>
      <c r="AL291" s="35"/>
      <c r="AM291" s="35"/>
      <c r="AN291" s="35"/>
      <c r="AO291" s="35"/>
      <c r="AP291" s="35">
        <v>0</v>
      </c>
      <c r="AQ291" s="35"/>
      <c r="AR291" s="35"/>
      <c r="AS291" s="35"/>
      <c r="AT291" s="35">
        <v>2</v>
      </c>
      <c r="AU291" s="35">
        <v>0</v>
      </c>
      <c r="AV291" s="35"/>
      <c r="AW291" s="35">
        <v>2</v>
      </c>
      <c r="AX291" s="35"/>
      <c r="AY291" s="35"/>
      <c r="AZ291" s="35"/>
      <c r="BA291" s="35">
        <v>2</v>
      </c>
      <c r="BB291" s="35">
        <v>0</v>
      </c>
      <c r="BC291" s="35"/>
      <c r="BD291" s="35">
        <v>2</v>
      </c>
      <c r="BE291" s="35"/>
      <c r="BF291" s="35"/>
      <c r="BG291" s="35"/>
      <c r="BH291" s="35">
        <v>0</v>
      </c>
      <c r="BI291" s="35"/>
      <c r="BJ291" s="35"/>
      <c r="BK291" s="35"/>
      <c r="BL291" s="35">
        <v>0</v>
      </c>
      <c r="BM291" s="35"/>
      <c r="BN291" s="35">
        <v>0</v>
      </c>
      <c r="BO291" s="35"/>
      <c r="BP291" s="35"/>
      <c r="BQ291" s="35"/>
      <c r="BR291" s="35">
        <v>0</v>
      </c>
    </row>
    <row r="292" spans="1:70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6"/>
      <c r="M292" s="45">
        <v>0</v>
      </c>
      <c r="N292" s="46"/>
      <c r="O292" s="46"/>
      <c r="P292" s="46"/>
      <c r="Q292" s="45">
        <v>0</v>
      </c>
      <c r="R292" s="45">
        <v>0</v>
      </c>
      <c r="S292" s="46"/>
      <c r="T292" s="45">
        <v>0</v>
      </c>
      <c r="U292" s="46"/>
      <c r="V292" s="46"/>
      <c r="W292" s="46"/>
      <c r="X292" s="45">
        <v>0</v>
      </c>
      <c r="Y292" s="46"/>
      <c r="Z292" s="46"/>
      <c r="AA292" s="46"/>
      <c r="AB292" s="45">
        <v>0</v>
      </c>
      <c r="AC292" s="46"/>
      <c r="AD292" s="45">
        <v>0</v>
      </c>
      <c r="AE292" s="46"/>
      <c r="AF292" s="46"/>
      <c r="AG292" s="46"/>
      <c r="AH292" s="45">
        <v>0</v>
      </c>
      <c r="AI292" s="46"/>
      <c r="AJ292" s="46"/>
      <c r="AK292" s="46"/>
      <c r="AL292" s="46"/>
      <c r="AM292" s="46"/>
      <c r="AN292" s="46"/>
      <c r="AO292" s="46"/>
      <c r="AP292" s="45">
        <v>0</v>
      </c>
      <c r="AQ292" s="46"/>
      <c r="AR292" s="46"/>
      <c r="AS292" s="46"/>
      <c r="AT292" s="45">
        <v>0</v>
      </c>
      <c r="AU292" s="45">
        <v>0</v>
      </c>
      <c r="AV292" s="46"/>
      <c r="AW292" s="45">
        <v>0</v>
      </c>
      <c r="AX292" s="46"/>
      <c r="AY292" s="46"/>
      <c r="AZ292" s="46"/>
      <c r="BA292" s="45">
        <v>0</v>
      </c>
      <c r="BB292" s="45">
        <v>0</v>
      </c>
      <c r="BC292" s="46"/>
      <c r="BD292" s="45">
        <v>0</v>
      </c>
      <c r="BE292" s="46"/>
      <c r="BF292" s="46"/>
      <c r="BG292" s="46"/>
      <c r="BH292" s="45">
        <v>0</v>
      </c>
      <c r="BI292" s="46"/>
      <c r="BJ292" s="46"/>
      <c r="BK292" s="46"/>
      <c r="BL292" s="45">
        <v>0</v>
      </c>
      <c r="BM292" s="46"/>
      <c r="BN292" s="45">
        <v>0</v>
      </c>
      <c r="BO292" s="46"/>
      <c r="BP292" s="46"/>
      <c r="BQ292" s="46"/>
      <c r="BR292" s="45">
        <v>0</v>
      </c>
    </row>
    <row r="293" spans="1:70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/>
      <c r="M293" s="35">
        <v>0</v>
      </c>
      <c r="N293" s="35"/>
      <c r="O293" s="35"/>
      <c r="P293" s="35"/>
      <c r="Q293" s="35">
        <v>0</v>
      </c>
      <c r="R293" s="35">
        <v>0</v>
      </c>
      <c r="S293" s="35"/>
      <c r="T293" s="35">
        <v>0</v>
      </c>
      <c r="U293" s="35"/>
      <c r="V293" s="35"/>
      <c r="W293" s="35"/>
      <c r="X293" s="35">
        <v>0</v>
      </c>
      <c r="Y293" s="35"/>
      <c r="Z293" s="35"/>
      <c r="AA293" s="35"/>
      <c r="AB293" s="35">
        <v>0</v>
      </c>
      <c r="AC293" s="35"/>
      <c r="AD293" s="35">
        <v>0</v>
      </c>
      <c r="AE293" s="35"/>
      <c r="AF293" s="35"/>
      <c r="AG293" s="35"/>
      <c r="AH293" s="35">
        <v>0</v>
      </c>
      <c r="AI293" s="35"/>
      <c r="AJ293" s="35"/>
      <c r="AK293" s="35"/>
      <c r="AL293" s="35"/>
      <c r="AM293" s="35"/>
      <c r="AN293" s="35"/>
      <c r="AO293" s="35"/>
      <c r="AP293" s="35">
        <v>0</v>
      </c>
      <c r="AQ293" s="35"/>
      <c r="AR293" s="35"/>
      <c r="AS293" s="35"/>
      <c r="AT293" s="35">
        <v>0</v>
      </c>
      <c r="AU293" s="35">
        <v>0</v>
      </c>
      <c r="AV293" s="35"/>
      <c r="AW293" s="35">
        <v>0</v>
      </c>
      <c r="AX293" s="35"/>
      <c r="AY293" s="35"/>
      <c r="AZ293" s="35"/>
      <c r="BA293" s="35">
        <v>1</v>
      </c>
      <c r="BB293" s="35">
        <v>0</v>
      </c>
      <c r="BC293" s="35"/>
      <c r="BD293" s="35">
        <v>1</v>
      </c>
      <c r="BE293" s="35"/>
      <c r="BF293" s="35"/>
      <c r="BG293" s="35"/>
      <c r="BH293" s="35">
        <v>0</v>
      </c>
      <c r="BI293" s="35"/>
      <c r="BJ293" s="35"/>
      <c r="BK293" s="35"/>
      <c r="BL293" s="35">
        <v>1</v>
      </c>
      <c r="BM293" s="35"/>
      <c r="BN293" s="35">
        <v>0</v>
      </c>
      <c r="BO293" s="35"/>
      <c r="BP293" s="35"/>
      <c r="BQ293" s="35"/>
      <c r="BR293" s="35">
        <v>0</v>
      </c>
    </row>
    <row r="294" spans="1:70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6"/>
      <c r="M294" s="45">
        <v>0</v>
      </c>
      <c r="N294" s="46"/>
      <c r="O294" s="46"/>
      <c r="P294" s="46"/>
      <c r="Q294" s="45">
        <v>0</v>
      </c>
      <c r="R294" s="45">
        <v>0</v>
      </c>
      <c r="S294" s="46"/>
      <c r="T294" s="45">
        <v>0</v>
      </c>
      <c r="U294" s="46"/>
      <c r="V294" s="46"/>
      <c r="W294" s="46"/>
      <c r="X294" s="45">
        <v>0</v>
      </c>
      <c r="Y294" s="46"/>
      <c r="Z294" s="46"/>
      <c r="AA294" s="46"/>
      <c r="AB294" s="45">
        <v>0</v>
      </c>
      <c r="AC294" s="46"/>
      <c r="AD294" s="45">
        <v>0</v>
      </c>
      <c r="AE294" s="46"/>
      <c r="AF294" s="46"/>
      <c r="AG294" s="46"/>
      <c r="AH294" s="45">
        <v>0</v>
      </c>
      <c r="AI294" s="46"/>
      <c r="AJ294" s="46"/>
      <c r="AK294" s="46"/>
      <c r="AL294" s="46"/>
      <c r="AM294" s="46"/>
      <c r="AN294" s="46"/>
      <c r="AO294" s="46"/>
      <c r="AP294" s="45">
        <v>0</v>
      </c>
      <c r="AQ294" s="46"/>
      <c r="AR294" s="46"/>
      <c r="AS294" s="46"/>
      <c r="AT294" s="45">
        <v>0</v>
      </c>
      <c r="AU294" s="45">
        <v>0</v>
      </c>
      <c r="AV294" s="46"/>
      <c r="AW294" s="45">
        <v>0</v>
      </c>
      <c r="AX294" s="46"/>
      <c r="AY294" s="46"/>
      <c r="AZ294" s="46"/>
      <c r="BA294" s="45">
        <v>0</v>
      </c>
      <c r="BB294" s="45">
        <v>0</v>
      </c>
      <c r="BC294" s="46"/>
      <c r="BD294" s="45">
        <v>0</v>
      </c>
      <c r="BE294" s="46"/>
      <c r="BF294" s="46"/>
      <c r="BG294" s="46"/>
      <c r="BH294" s="45">
        <v>0</v>
      </c>
      <c r="BI294" s="46"/>
      <c r="BJ294" s="46"/>
      <c r="BK294" s="46"/>
      <c r="BL294" s="45">
        <v>0</v>
      </c>
      <c r="BM294" s="46"/>
      <c r="BN294" s="45">
        <v>0</v>
      </c>
      <c r="BO294" s="46"/>
      <c r="BP294" s="46"/>
      <c r="BQ294" s="46"/>
      <c r="BR294" s="45">
        <v>0</v>
      </c>
    </row>
    <row r="295" spans="1:70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</row>
    <row r="296" spans="1:70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1"/>
      <c r="M296" s="50">
        <v>0</v>
      </c>
      <c r="N296" s="51"/>
      <c r="O296" s="51"/>
      <c r="P296" s="51"/>
      <c r="Q296" s="50">
        <v>0</v>
      </c>
      <c r="R296" s="50">
        <v>0</v>
      </c>
      <c r="S296" s="51"/>
      <c r="T296" s="50">
        <v>0</v>
      </c>
      <c r="U296" s="51"/>
      <c r="V296" s="51"/>
      <c r="W296" s="51"/>
      <c r="X296" s="50">
        <v>0</v>
      </c>
      <c r="Y296" s="51"/>
      <c r="Z296" s="51"/>
      <c r="AA296" s="51"/>
      <c r="AB296" s="50">
        <v>0</v>
      </c>
      <c r="AC296" s="51"/>
      <c r="AD296" s="50">
        <v>0</v>
      </c>
      <c r="AE296" s="51"/>
      <c r="AF296" s="51"/>
      <c r="AG296" s="51"/>
      <c r="AH296" s="50">
        <v>0</v>
      </c>
      <c r="AI296" s="51"/>
      <c r="AJ296" s="51"/>
      <c r="AK296" s="51"/>
      <c r="AL296" s="51"/>
      <c r="AM296" s="51"/>
      <c r="AN296" s="51"/>
      <c r="AO296" s="51"/>
      <c r="AP296" s="50">
        <v>0</v>
      </c>
      <c r="AQ296" s="51"/>
      <c r="AR296" s="51"/>
      <c r="AS296" s="51"/>
      <c r="AT296" s="50">
        <v>2</v>
      </c>
      <c r="AU296" s="50">
        <v>0</v>
      </c>
      <c r="AV296" s="51"/>
      <c r="AW296" s="50">
        <v>2</v>
      </c>
      <c r="AX296" s="51"/>
      <c r="AY296" s="51"/>
      <c r="AZ296" s="51"/>
      <c r="BA296" s="50">
        <v>3</v>
      </c>
      <c r="BB296" s="50">
        <v>0</v>
      </c>
      <c r="BC296" s="51"/>
      <c r="BD296" s="50">
        <v>3</v>
      </c>
      <c r="BE296" s="51"/>
      <c r="BF296" s="51"/>
      <c r="BG296" s="51"/>
      <c r="BH296" s="50">
        <v>0</v>
      </c>
      <c r="BI296" s="51"/>
      <c r="BJ296" s="51"/>
      <c r="BK296" s="51"/>
      <c r="BL296" s="50">
        <v>1</v>
      </c>
      <c r="BM296" s="51"/>
      <c r="BN296" s="50">
        <v>0</v>
      </c>
      <c r="BO296" s="51"/>
      <c r="BP296" s="51"/>
      <c r="BQ296" s="51"/>
      <c r="BR296" s="50">
        <v>0</v>
      </c>
    </row>
    <row r="297" spans="1:70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</row>
    <row r="298" spans="1:70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1786</v>
      </c>
      <c r="G298" s="51"/>
      <c r="H298" s="51"/>
      <c r="I298" s="51"/>
      <c r="J298" s="56">
        <v>9172</v>
      </c>
      <c r="K298" s="56">
        <v>240</v>
      </c>
      <c r="L298" s="51"/>
      <c r="M298" s="56">
        <v>9412</v>
      </c>
      <c r="N298" s="51"/>
      <c r="O298" s="51"/>
      <c r="P298" s="51"/>
      <c r="Q298" s="56">
        <v>1354</v>
      </c>
      <c r="R298" s="56">
        <v>8307</v>
      </c>
      <c r="S298" s="51"/>
      <c r="T298" s="56">
        <v>9661</v>
      </c>
      <c r="U298" s="51"/>
      <c r="V298" s="51"/>
      <c r="W298" s="51"/>
      <c r="X298" s="56">
        <v>1537</v>
      </c>
      <c r="Y298" s="51"/>
      <c r="Z298" s="51"/>
      <c r="AA298" s="51"/>
      <c r="AB298" s="56">
        <v>0</v>
      </c>
      <c r="AC298" s="51"/>
      <c r="AD298" s="56">
        <v>0</v>
      </c>
      <c r="AE298" s="51"/>
      <c r="AF298" s="51"/>
      <c r="AG298" s="51"/>
      <c r="AH298" s="56">
        <v>516</v>
      </c>
      <c r="AI298" s="51"/>
      <c r="AJ298" s="51"/>
      <c r="AK298" s="51"/>
      <c r="AL298" s="51"/>
      <c r="AM298" s="51"/>
      <c r="AN298" s="51"/>
      <c r="AO298" s="51"/>
      <c r="AP298" s="56">
        <v>1187</v>
      </c>
      <c r="AQ298" s="51"/>
      <c r="AR298" s="51"/>
      <c r="AS298" s="51"/>
      <c r="AT298" s="56">
        <v>4125</v>
      </c>
      <c r="AU298" s="56">
        <v>253</v>
      </c>
      <c r="AV298" s="51"/>
      <c r="AW298" s="56">
        <v>4378</v>
      </c>
      <c r="AX298" s="51"/>
      <c r="AY298" s="51"/>
      <c r="AZ298" s="51"/>
      <c r="BA298" s="56">
        <v>898</v>
      </c>
      <c r="BB298" s="56">
        <v>3474</v>
      </c>
      <c r="BC298" s="51"/>
      <c r="BD298" s="56">
        <v>4372</v>
      </c>
      <c r="BE298" s="51"/>
      <c r="BF298" s="51"/>
      <c r="BG298" s="51"/>
      <c r="BH298" s="56">
        <v>1190</v>
      </c>
      <c r="BI298" s="51"/>
      <c r="BJ298" s="51"/>
      <c r="BK298" s="51"/>
      <c r="BL298" s="56">
        <v>1</v>
      </c>
      <c r="BM298" s="51"/>
      <c r="BN298" s="56">
        <v>4</v>
      </c>
      <c r="BO298" s="51"/>
      <c r="BP298" s="51"/>
      <c r="BQ298" s="51"/>
      <c r="BR298" s="56">
        <v>239</v>
      </c>
    </row>
    <row r="299" spans="1:70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</row>
    <row r="300" spans="1:70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</row>
    <row r="301" spans="1:70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</row>
    <row r="302" spans="1:70" ht="20.100000000000001" customHeight="1" x14ac:dyDescent="0.2">
      <c r="D302" s="2" t="s">
        <v>141</v>
      </c>
      <c r="F302" s="35">
        <v>24</v>
      </c>
      <c r="G302" s="35"/>
      <c r="H302" s="35"/>
      <c r="I302" s="35"/>
      <c r="J302" s="35">
        <v>3</v>
      </c>
      <c r="K302" s="35">
        <v>1</v>
      </c>
      <c r="L302" s="35"/>
      <c r="M302" s="35">
        <v>4</v>
      </c>
      <c r="N302" s="35"/>
      <c r="O302" s="35"/>
      <c r="P302" s="35"/>
      <c r="Q302" s="35">
        <v>1</v>
      </c>
      <c r="R302" s="35">
        <v>8</v>
      </c>
      <c r="S302" s="35"/>
      <c r="T302" s="35">
        <v>9</v>
      </c>
      <c r="U302" s="35"/>
      <c r="V302" s="35"/>
      <c r="W302" s="35"/>
      <c r="X302" s="35">
        <v>19</v>
      </c>
      <c r="Y302" s="35"/>
      <c r="Z302" s="35"/>
      <c r="AA302" s="35"/>
      <c r="AB302" s="35">
        <v>0</v>
      </c>
      <c r="AC302" s="35"/>
      <c r="AD302" s="35">
        <v>0</v>
      </c>
      <c r="AE302" s="35"/>
      <c r="AF302" s="35"/>
      <c r="AG302" s="35"/>
      <c r="AH302" s="35">
        <v>0</v>
      </c>
      <c r="AI302" s="35"/>
      <c r="AJ302" s="35"/>
      <c r="AK302" s="35"/>
      <c r="AL302" s="35"/>
      <c r="AM302" s="35"/>
      <c r="AN302" s="35"/>
      <c r="AO302" s="35"/>
      <c r="AP302" s="35">
        <v>0</v>
      </c>
      <c r="AQ302" s="35"/>
      <c r="AR302" s="35"/>
      <c r="AS302" s="35"/>
      <c r="AT302" s="35">
        <v>0</v>
      </c>
      <c r="AU302" s="35">
        <v>0</v>
      </c>
      <c r="AV302" s="35"/>
      <c r="AW302" s="35">
        <v>0</v>
      </c>
      <c r="AX302" s="35"/>
      <c r="AY302" s="35"/>
      <c r="AZ302" s="35"/>
      <c r="BA302" s="35">
        <v>0</v>
      </c>
      <c r="BB302" s="35">
        <v>0</v>
      </c>
      <c r="BC302" s="35"/>
      <c r="BD302" s="35">
        <v>0</v>
      </c>
      <c r="BE302" s="35"/>
      <c r="BF302" s="35"/>
      <c r="BG302" s="35"/>
      <c r="BH302" s="35">
        <v>0</v>
      </c>
      <c r="BI302" s="35"/>
      <c r="BJ302" s="35"/>
      <c r="BK302" s="35"/>
      <c r="BL302" s="35">
        <v>0</v>
      </c>
      <c r="BM302" s="35"/>
      <c r="BN302" s="35">
        <v>0</v>
      </c>
      <c r="BO302" s="35"/>
      <c r="BP302" s="35"/>
      <c r="BQ302" s="35"/>
      <c r="BR302" s="35">
        <v>0</v>
      </c>
    </row>
    <row r="303" spans="1:70" ht="19.5" customHeight="1" x14ac:dyDescent="0.2">
      <c r="D303" s="44" t="s">
        <v>150</v>
      </c>
      <c r="F303" s="45">
        <v>32</v>
      </c>
      <c r="G303" s="46"/>
      <c r="H303" s="46"/>
      <c r="I303" s="46"/>
      <c r="J303" s="45">
        <v>0</v>
      </c>
      <c r="K303" s="45">
        <v>1</v>
      </c>
      <c r="L303" s="46"/>
      <c r="M303" s="45">
        <v>1</v>
      </c>
      <c r="N303" s="46"/>
      <c r="O303" s="46"/>
      <c r="P303" s="46"/>
      <c r="Q303" s="45">
        <v>5</v>
      </c>
      <c r="R303" s="45">
        <v>11</v>
      </c>
      <c r="S303" s="46"/>
      <c r="T303" s="45">
        <v>16</v>
      </c>
      <c r="U303" s="46"/>
      <c r="V303" s="46"/>
      <c r="W303" s="46"/>
      <c r="X303" s="45">
        <v>17</v>
      </c>
      <c r="Y303" s="46"/>
      <c r="Z303" s="46"/>
      <c r="AA303" s="46"/>
      <c r="AB303" s="45">
        <v>0</v>
      </c>
      <c r="AC303" s="46"/>
      <c r="AD303" s="45">
        <v>0</v>
      </c>
      <c r="AE303" s="46"/>
      <c r="AF303" s="46"/>
      <c r="AG303" s="46"/>
      <c r="AH303" s="45">
        <v>0</v>
      </c>
      <c r="AI303" s="46"/>
      <c r="AJ303" s="46"/>
      <c r="AK303" s="46"/>
      <c r="AL303" s="46"/>
      <c r="AM303" s="46"/>
      <c r="AN303" s="46"/>
      <c r="AO303" s="46"/>
      <c r="AP303" s="45">
        <v>0</v>
      </c>
      <c r="AQ303" s="46"/>
      <c r="AR303" s="46"/>
      <c r="AS303" s="46"/>
      <c r="AT303" s="45">
        <v>0</v>
      </c>
      <c r="AU303" s="45">
        <v>0</v>
      </c>
      <c r="AV303" s="46"/>
      <c r="AW303" s="45">
        <v>0</v>
      </c>
      <c r="AX303" s="46"/>
      <c r="AY303" s="46"/>
      <c r="AZ303" s="46"/>
      <c r="BA303" s="45">
        <v>0</v>
      </c>
      <c r="BB303" s="45">
        <v>0</v>
      </c>
      <c r="BC303" s="46"/>
      <c r="BD303" s="45">
        <v>0</v>
      </c>
      <c r="BE303" s="46"/>
      <c r="BF303" s="46"/>
      <c r="BG303" s="46"/>
      <c r="BH303" s="45">
        <v>0</v>
      </c>
      <c r="BI303" s="46"/>
      <c r="BJ303" s="46"/>
      <c r="BK303" s="46"/>
      <c r="BL303" s="45">
        <v>0</v>
      </c>
      <c r="BM303" s="46"/>
      <c r="BN303" s="45">
        <v>0</v>
      </c>
      <c r="BO303" s="46"/>
      <c r="BP303" s="46"/>
      <c r="BQ303" s="46"/>
      <c r="BR303" s="45">
        <v>0</v>
      </c>
    </row>
    <row r="304" spans="1:70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</row>
    <row r="305" spans="1:70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56</v>
      </c>
      <c r="G305" s="51"/>
      <c r="H305" s="51"/>
      <c r="I305" s="51"/>
      <c r="J305" s="50">
        <v>3</v>
      </c>
      <c r="K305" s="50">
        <v>2</v>
      </c>
      <c r="L305" s="51"/>
      <c r="M305" s="50">
        <v>5</v>
      </c>
      <c r="N305" s="51"/>
      <c r="O305" s="51"/>
      <c r="P305" s="51"/>
      <c r="Q305" s="50">
        <v>6</v>
      </c>
      <c r="R305" s="50">
        <v>19</v>
      </c>
      <c r="S305" s="51"/>
      <c r="T305" s="50">
        <v>25</v>
      </c>
      <c r="U305" s="51"/>
      <c r="V305" s="51"/>
      <c r="W305" s="51"/>
      <c r="X305" s="50">
        <v>36</v>
      </c>
      <c r="Y305" s="51"/>
      <c r="Z305" s="51"/>
      <c r="AA305" s="51"/>
      <c r="AB305" s="50">
        <v>0</v>
      </c>
      <c r="AC305" s="51"/>
      <c r="AD305" s="50">
        <v>0</v>
      </c>
      <c r="AE305" s="51"/>
      <c r="AF305" s="51"/>
      <c r="AG305" s="51"/>
      <c r="AH305" s="50">
        <v>0</v>
      </c>
      <c r="AI305" s="51"/>
      <c r="AJ305" s="51"/>
      <c r="AK305" s="51"/>
      <c r="AL305" s="51"/>
      <c r="AM305" s="51"/>
      <c r="AN305" s="51"/>
      <c r="AO305" s="51"/>
      <c r="AP305" s="50">
        <v>0</v>
      </c>
      <c r="AQ305" s="51"/>
      <c r="AR305" s="51"/>
      <c r="AS305" s="51"/>
      <c r="AT305" s="50">
        <v>0</v>
      </c>
      <c r="AU305" s="50">
        <v>0</v>
      </c>
      <c r="AV305" s="51"/>
      <c r="AW305" s="50">
        <v>0</v>
      </c>
      <c r="AX305" s="51"/>
      <c r="AY305" s="51"/>
      <c r="AZ305" s="51"/>
      <c r="BA305" s="50">
        <v>0</v>
      </c>
      <c r="BB305" s="50">
        <v>0</v>
      </c>
      <c r="BC305" s="51"/>
      <c r="BD305" s="50">
        <v>0</v>
      </c>
      <c r="BE305" s="51"/>
      <c r="BF305" s="51"/>
      <c r="BG305" s="51"/>
      <c r="BH305" s="50">
        <v>0</v>
      </c>
      <c r="BI305" s="51"/>
      <c r="BJ305" s="51"/>
      <c r="BK305" s="51"/>
      <c r="BL305" s="50">
        <v>0</v>
      </c>
      <c r="BM305" s="51"/>
      <c r="BN305" s="50">
        <v>0</v>
      </c>
      <c r="BO305" s="51"/>
      <c r="BP305" s="51"/>
      <c r="BQ305" s="51"/>
      <c r="BR305" s="50">
        <v>0</v>
      </c>
    </row>
    <row r="306" spans="1:70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</row>
    <row r="307" spans="1:70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</row>
    <row r="308" spans="1:70" ht="20.100000000000001" customHeight="1" x14ac:dyDescent="0.2">
      <c r="D308" s="2" t="s">
        <v>207</v>
      </c>
      <c r="F308" s="35">
        <v>397</v>
      </c>
      <c r="G308" s="35"/>
      <c r="H308" s="35"/>
      <c r="I308" s="35"/>
      <c r="J308" s="35">
        <v>1030</v>
      </c>
      <c r="K308" s="35">
        <v>35</v>
      </c>
      <c r="L308" s="35"/>
      <c r="M308" s="35">
        <v>1065</v>
      </c>
      <c r="N308" s="35"/>
      <c r="O308" s="35"/>
      <c r="P308" s="35"/>
      <c r="Q308" s="35">
        <v>223</v>
      </c>
      <c r="R308" s="35">
        <v>957</v>
      </c>
      <c r="S308" s="35"/>
      <c r="T308" s="35">
        <v>1180</v>
      </c>
      <c r="U308" s="35"/>
      <c r="V308" s="35"/>
      <c r="W308" s="35"/>
      <c r="X308" s="35">
        <v>282</v>
      </c>
      <c r="Y308" s="35"/>
      <c r="Z308" s="35"/>
      <c r="AA308" s="35"/>
      <c r="AB308" s="35">
        <v>0</v>
      </c>
      <c r="AC308" s="35"/>
      <c r="AD308" s="35">
        <v>0</v>
      </c>
      <c r="AE308" s="35"/>
      <c r="AF308" s="35"/>
      <c r="AG308" s="35"/>
      <c r="AH308" s="35">
        <v>345</v>
      </c>
      <c r="AI308" s="35"/>
      <c r="AJ308" s="35"/>
      <c r="AK308" s="35"/>
      <c r="AL308" s="35"/>
      <c r="AM308" s="35"/>
      <c r="AN308" s="35"/>
      <c r="AO308" s="35"/>
      <c r="AP308" s="35">
        <v>75</v>
      </c>
      <c r="AQ308" s="35"/>
      <c r="AR308" s="35"/>
      <c r="AS308" s="35"/>
      <c r="AT308" s="35">
        <v>223</v>
      </c>
      <c r="AU308" s="35">
        <v>11</v>
      </c>
      <c r="AV308" s="35"/>
      <c r="AW308" s="35">
        <v>234</v>
      </c>
      <c r="AX308" s="35"/>
      <c r="AY308" s="35"/>
      <c r="AZ308" s="35"/>
      <c r="BA308" s="35">
        <v>98</v>
      </c>
      <c r="BB308" s="35">
        <v>161</v>
      </c>
      <c r="BC308" s="35"/>
      <c r="BD308" s="35">
        <v>259</v>
      </c>
      <c r="BE308" s="35"/>
      <c r="BF308" s="35"/>
      <c r="BG308" s="35"/>
      <c r="BH308" s="35">
        <v>50</v>
      </c>
      <c r="BI308" s="35"/>
      <c r="BJ308" s="35"/>
      <c r="BK308" s="35"/>
      <c r="BL308" s="35">
        <v>0</v>
      </c>
      <c r="BM308" s="35"/>
      <c r="BN308" s="35">
        <v>0</v>
      </c>
      <c r="BO308" s="35"/>
      <c r="BP308" s="35"/>
      <c r="BQ308" s="35"/>
      <c r="BR308" s="35">
        <v>78</v>
      </c>
    </row>
    <row r="309" spans="1:70" ht="19.5" customHeight="1" x14ac:dyDescent="0.2">
      <c r="D309" s="44" t="s">
        <v>208</v>
      </c>
      <c r="F309" s="45">
        <v>419</v>
      </c>
      <c r="G309" s="46"/>
      <c r="H309" s="46"/>
      <c r="I309" s="46"/>
      <c r="J309" s="45">
        <v>955</v>
      </c>
      <c r="K309" s="45">
        <v>22</v>
      </c>
      <c r="L309" s="46"/>
      <c r="M309" s="45">
        <v>977</v>
      </c>
      <c r="N309" s="46"/>
      <c r="O309" s="46"/>
      <c r="P309" s="46"/>
      <c r="Q309" s="45">
        <v>461</v>
      </c>
      <c r="R309" s="45">
        <v>781</v>
      </c>
      <c r="S309" s="46"/>
      <c r="T309" s="45">
        <v>1242</v>
      </c>
      <c r="U309" s="46"/>
      <c r="V309" s="46"/>
      <c r="W309" s="46"/>
      <c r="X309" s="45">
        <v>154</v>
      </c>
      <c r="Y309" s="46"/>
      <c r="Z309" s="46"/>
      <c r="AA309" s="46"/>
      <c r="AB309" s="45">
        <v>0</v>
      </c>
      <c r="AC309" s="46"/>
      <c r="AD309" s="45">
        <v>0</v>
      </c>
      <c r="AE309" s="46"/>
      <c r="AF309" s="46"/>
      <c r="AG309" s="46"/>
      <c r="AH309" s="45">
        <v>45</v>
      </c>
      <c r="AI309" s="46"/>
      <c r="AJ309" s="46"/>
      <c r="AK309" s="46"/>
      <c r="AL309" s="46"/>
      <c r="AM309" s="46"/>
      <c r="AN309" s="46"/>
      <c r="AO309" s="46"/>
      <c r="AP309" s="45">
        <v>120</v>
      </c>
      <c r="AQ309" s="46"/>
      <c r="AR309" s="46"/>
      <c r="AS309" s="46"/>
      <c r="AT309" s="45">
        <v>213</v>
      </c>
      <c r="AU309" s="45">
        <v>21</v>
      </c>
      <c r="AV309" s="46"/>
      <c r="AW309" s="45">
        <v>234</v>
      </c>
      <c r="AX309" s="46"/>
      <c r="AY309" s="46"/>
      <c r="AZ309" s="46"/>
      <c r="BA309" s="45">
        <v>109</v>
      </c>
      <c r="BB309" s="45">
        <v>194</v>
      </c>
      <c r="BC309" s="46"/>
      <c r="BD309" s="45">
        <v>303</v>
      </c>
      <c r="BE309" s="46"/>
      <c r="BF309" s="46"/>
      <c r="BG309" s="46"/>
      <c r="BH309" s="45">
        <v>51</v>
      </c>
      <c r="BI309" s="46"/>
      <c r="BJ309" s="46"/>
      <c r="BK309" s="46"/>
      <c r="BL309" s="45">
        <v>0</v>
      </c>
      <c r="BM309" s="46"/>
      <c r="BN309" s="45">
        <v>0</v>
      </c>
      <c r="BO309" s="46"/>
      <c r="BP309" s="46"/>
      <c r="BQ309" s="46"/>
      <c r="BR309" s="45">
        <v>29</v>
      </c>
    </row>
    <row r="310" spans="1:70" ht="20.100000000000001" customHeight="1" x14ac:dyDescent="0.2">
      <c r="D310" s="2" t="s">
        <v>132</v>
      </c>
      <c r="F310" s="35">
        <v>124</v>
      </c>
      <c r="G310" s="35"/>
      <c r="H310" s="35"/>
      <c r="I310" s="35"/>
      <c r="J310" s="35">
        <v>612</v>
      </c>
      <c r="K310" s="35">
        <v>15</v>
      </c>
      <c r="L310" s="35"/>
      <c r="M310" s="35">
        <v>627</v>
      </c>
      <c r="N310" s="35"/>
      <c r="O310" s="35"/>
      <c r="P310" s="35"/>
      <c r="Q310" s="35">
        <v>131</v>
      </c>
      <c r="R310" s="35">
        <v>485</v>
      </c>
      <c r="S310" s="35"/>
      <c r="T310" s="35">
        <v>616</v>
      </c>
      <c r="U310" s="35"/>
      <c r="V310" s="35"/>
      <c r="W310" s="35"/>
      <c r="X310" s="35">
        <v>135</v>
      </c>
      <c r="Y310" s="35"/>
      <c r="Z310" s="35"/>
      <c r="AA310" s="35"/>
      <c r="AB310" s="35">
        <v>0</v>
      </c>
      <c r="AC310" s="35"/>
      <c r="AD310" s="35">
        <v>0</v>
      </c>
      <c r="AE310" s="35"/>
      <c r="AF310" s="35"/>
      <c r="AG310" s="35"/>
      <c r="AH310" s="35">
        <v>0</v>
      </c>
      <c r="AI310" s="35"/>
      <c r="AJ310" s="35"/>
      <c r="AK310" s="35"/>
      <c r="AL310" s="35"/>
      <c r="AM310" s="35"/>
      <c r="AN310" s="35"/>
      <c r="AO310" s="35"/>
      <c r="AP310" s="35">
        <v>39</v>
      </c>
      <c r="AQ310" s="35"/>
      <c r="AR310" s="35"/>
      <c r="AS310" s="35"/>
      <c r="AT310" s="35">
        <v>294</v>
      </c>
      <c r="AU310" s="35">
        <v>26</v>
      </c>
      <c r="AV310" s="35"/>
      <c r="AW310" s="35">
        <v>320</v>
      </c>
      <c r="AX310" s="35"/>
      <c r="AY310" s="35"/>
      <c r="AZ310" s="35"/>
      <c r="BA310" s="35">
        <v>104</v>
      </c>
      <c r="BB310" s="35">
        <v>187</v>
      </c>
      <c r="BC310" s="35"/>
      <c r="BD310" s="35">
        <v>291</v>
      </c>
      <c r="BE310" s="35"/>
      <c r="BF310" s="35"/>
      <c r="BG310" s="35"/>
      <c r="BH310" s="35">
        <v>68</v>
      </c>
      <c r="BI310" s="35"/>
      <c r="BJ310" s="35"/>
      <c r="BK310" s="35"/>
      <c r="BL310" s="35">
        <v>0</v>
      </c>
      <c r="BM310" s="35"/>
      <c r="BN310" s="35">
        <v>0</v>
      </c>
      <c r="BO310" s="35"/>
      <c r="BP310" s="35"/>
      <c r="BQ310" s="35"/>
      <c r="BR310" s="35">
        <v>32</v>
      </c>
    </row>
    <row r="311" spans="1:70" ht="19.5" customHeight="1" x14ac:dyDescent="0.2">
      <c r="D311" s="44" t="s">
        <v>118</v>
      </c>
      <c r="F311" s="45">
        <v>156</v>
      </c>
      <c r="G311" s="46"/>
      <c r="H311" s="46"/>
      <c r="I311" s="46"/>
      <c r="J311" s="45">
        <v>616</v>
      </c>
      <c r="K311" s="45">
        <v>17</v>
      </c>
      <c r="L311" s="46"/>
      <c r="M311" s="45">
        <v>633</v>
      </c>
      <c r="N311" s="46"/>
      <c r="O311" s="46"/>
      <c r="P311" s="46"/>
      <c r="Q311" s="45">
        <v>140</v>
      </c>
      <c r="R311" s="45">
        <v>507</v>
      </c>
      <c r="S311" s="46"/>
      <c r="T311" s="45">
        <v>647</v>
      </c>
      <c r="U311" s="46"/>
      <c r="V311" s="46"/>
      <c r="W311" s="46"/>
      <c r="X311" s="45">
        <v>142</v>
      </c>
      <c r="Y311" s="46"/>
      <c r="Z311" s="46"/>
      <c r="AA311" s="46"/>
      <c r="AB311" s="45">
        <v>0</v>
      </c>
      <c r="AC311" s="46"/>
      <c r="AD311" s="45">
        <v>0</v>
      </c>
      <c r="AE311" s="46"/>
      <c r="AF311" s="46"/>
      <c r="AG311" s="46"/>
      <c r="AH311" s="45">
        <v>0</v>
      </c>
      <c r="AI311" s="46"/>
      <c r="AJ311" s="46"/>
      <c r="AK311" s="46"/>
      <c r="AL311" s="46"/>
      <c r="AM311" s="46"/>
      <c r="AN311" s="46"/>
      <c r="AO311" s="46"/>
      <c r="AP311" s="45">
        <v>49</v>
      </c>
      <c r="AQ311" s="46"/>
      <c r="AR311" s="46"/>
      <c r="AS311" s="46"/>
      <c r="AT311" s="45">
        <v>264</v>
      </c>
      <c r="AU311" s="45">
        <v>34</v>
      </c>
      <c r="AV311" s="46"/>
      <c r="AW311" s="45">
        <v>298</v>
      </c>
      <c r="AX311" s="46"/>
      <c r="AY311" s="46"/>
      <c r="AZ311" s="46"/>
      <c r="BA311" s="45">
        <v>49</v>
      </c>
      <c r="BB311" s="45">
        <v>204</v>
      </c>
      <c r="BC311" s="46"/>
      <c r="BD311" s="45">
        <v>253</v>
      </c>
      <c r="BE311" s="46"/>
      <c r="BF311" s="46"/>
      <c r="BG311" s="46"/>
      <c r="BH311" s="45">
        <v>94</v>
      </c>
      <c r="BI311" s="46"/>
      <c r="BJ311" s="46"/>
      <c r="BK311" s="46"/>
      <c r="BL311" s="45">
        <v>0</v>
      </c>
      <c r="BM311" s="46"/>
      <c r="BN311" s="45">
        <v>0</v>
      </c>
      <c r="BO311" s="46"/>
      <c r="BP311" s="46"/>
      <c r="BQ311" s="46"/>
      <c r="BR311" s="45">
        <v>0</v>
      </c>
    </row>
    <row r="312" spans="1:70" ht="20.100000000000001" customHeight="1" x14ac:dyDescent="0.2">
      <c r="D312" s="2" t="s">
        <v>133</v>
      </c>
      <c r="F312" s="35">
        <v>65</v>
      </c>
      <c r="G312" s="35"/>
      <c r="H312" s="35"/>
      <c r="I312" s="35"/>
      <c r="J312" s="35">
        <v>612</v>
      </c>
      <c r="K312" s="35">
        <v>18</v>
      </c>
      <c r="L312" s="35"/>
      <c r="M312" s="35">
        <v>630</v>
      </c>
      <c r="N312" s="35"/>
      <c r="O312" s="35"/>
      <c r="P312" s="35"/>
      <c r="Q312" s="35">
        <v>193</v>
      </c>
      <c r="R312" s="35">
        <v>441</v>
      </c>
      <c r="S312" s="35"/>
      <c r="T312" s="35">
        <v>634</v>
      </c>
      <c r="U312" s="35"/>
      <c r="V312" s="35"/>
      <c r="W312" s="35"/>
      <c r="X312" s="35">
        <v>61</v>
      </c>
      <c r="Y312" s="35"/>
      <c r="Z312" s="35"/>
      <c r="AA312" s="35"/>
      <c r="AB312" s="35">
        <v>0</v>
      </c>
      <c r="AC312" s="35"/>
      <c r="AD312" s="35">
        <v>0</v>
      </c>
      <c r="AE312" s="35"/>
      <c r="AF312" s="35"/>
      <c r="AG312" s="35"/>
      <c r="AH312" s="35">
        <v>0</v>
      </c>
      <c r="AI312" s="35"/>
      <c r="AJ312" s="35"/>
      <c r="AK312" s="35"/>
      <c r="AL312" s="35"/>
      <c r="AM312" s="35"/>
      <c r="AN312" s="35"/>
      <c r="AO312" s="35"/>
      <c r="AP312" s="35">
        <v>17</v>
      </c>
      <c r="AQ312" s="35"/>
      <c r="AR312" s="35"/>
      <c r="AS312" s="35"/>
      <c r="AT312" s="35">
        <v>299</v>
      </c>
      <c r="AU312" s="35">
        <v>44</v>
      </c>
      <c r="AV312" s="35"/>
      <c r="AW312" s="35">
        <v>343</v>
      </c>
      <c r="AX312" s="35"/>
      <c r="AY312" s="35"/>
      <c r="AZ312" s="35"/>
      <c r="BA312" s="35">
        <v>163</v>
      </c>
      <c r="BB312" s="35">
        <v>178</v>
      </c>
      <c r="BC312" s="35"/>
      <c r="BD312" s="35">
        <v>341</v>
      </c>
      <c r="BE312" s="35"/>
      <c r="BF312" s="35"/>
      <c r="BG312" s="35"/>
      <c r="BH312" s="35">
        <v>19</v>
      </c>
      <c r="BI312" s="35"/>
      <c r="BJ312" s="35"/>
      <c r="BK312" s="35"/>
      <c r="BL312" s="35">
        <v>0</v>
      </c>
      <c r="BM312" s="35"/>
      <c r="BN312" s="35">
        <v>0</v>
      </c>
      <c r="BO312" s="35"/>
      <c r="BP312" s="35"/>
      <c r="BQ312" s="35"/>
      <c r="BR312" s="35">
        <v>0</v>
      </c>
    </row>
    <row r="313" spans="1:70" ht="19.5" customHeight="1" x14ac:dyDescent="0.2">
      <c r="D313" s="44" t="s">
        <v>134</v>
      </c>
      <c r="F313" s="45">
        <v>147</v>
      </c>
      <c r="G313" s="46"/>
      <c r="H313" s="46"/>
      <c r="I313" s="46"/>
      <c r="J313" s="45">
        <v>632</v>
      </c>
      <c r="K313" s="45">
        <v>9</v>
      </c>
      <c r="L313" s="46"/>
      <c r="M313" s="45">
        <v>641</v>
      </c>
      <c r="N313" s="46"/>
      <c r="O313" s="46"/>
      <c r="P313" s="46"/>
      <c r="Q313" s="45">
        <v>151</v>
      </c>
      <c r="R313" s="45">
        <v>492</v>
      </c>
      <c r="S313" s="46"/>
      <c r="T313" s="45">
        <v>643</v>
      </c>
      <c r="U313" s="46"/>
      <c r="V313" s="46"/>
      <c r="W313" s="46"/>
      <c r="X313" s="45">
        <v>145</v>
      </c>
      <c r="Y313" s="46"/>
      <c r="Z313" s="46"/>
      <c r="AA313" s="46"/>
      <c r="AB313" s="45">
        <v>0</v>
      </c>
      <c r="AC313" s="46"/>
      <c r="AD313" s="45">
        <v>0</v>
      </c>
      <c r="AE313" s="46"/>
      <c r="AF313" s="46"/>
      <c r="AG313" s="46"/>
      <c r="AH313" s="45">
        <v>0</v>
      </c>
      <c r="AI313" s="46"/>
      <c r="AJ313" s="46"/>
      <c r="AK313" s="46"/>
      <c r="AL313" s="46"/>
      <c r="AM313" s="46"/>
      <c r="AN313" s="46"/>
      <c r="AO313" s="46"/>
      <c r="AP313" s="45">
        <v>61</v>
      </c>
      <c r="AQ313" s="46"/>
      <c r="AR313" s="46"/>
      <c r="AS313" s="46"/>
      <c r="AT313" s="45">
        <v>281</v>
      </c>
      <c r="AU313" s="45">
        <v>30</v>
      </c>
      <c r="AV313" s="46"/>
      <c r="AW313" s="45">
        <v>311</v>
      </c>
      <c r="AX313" s="46"/>
      <c r="AY313" s="46"/>
      <c r="AZ313" s="46"/>
      <c r="BA313" s="45">
        <v>134</v>
      </c>
      <c r="BB313" s="45">
        <v>163</v>
      </c>
      <c r="BC313" s="46"/>
      <c r="BD313" s="45">
        <v>297</v>
      </c>
      <c r="BE313" s="46"/>
      <c r="BF313" s="46"/>
      <c r="BG313" s="46"/>
      <c r="BH313" s="45">
        <v>75</v>
      </c>
      <c r="BI313" s="46"/>
      <c r="BJ313" s="46"/>
      <c r="BK313" s="46"/>
      <c r="BL313" s="45">
        <v>0</v>
      </c>
      <c r="BM313" s="46"/>
      <c r="BN313" s="45">
        <v>0</v>
      </c>
      <c r="BO313" s="46"/>
      <c r="BP313" s="46"/>
      <c r="BQ313" s="46"/>
      <c r="BR313" s="45">
        <v>0</v>
      </c>
    </row>
    <row r="314" spans="1:70" ht="20.100000000000001" customHeight="1" x14ac:dyDescent="0.2">
      <c r="D314" s="2" t="s">
        <v>135</v>
      </c>
      <c r="F314" s="35">
        <v>104</v>
      </c>
      <c r="G314" s="35"/>
      <c r="H314" s="35"/>
      <c r="I314" s="35"/>
      <c r="J314" s="35">
        <v>293</v>
      </c>
      <c r="K314" s="35">
        <v>10</v>
      </c>
      <c r="L314" s="35"/>
      <c r="M314" s="35">
        <v>303</v>
      </c>
      <c r="N314" s="35"/>
      <c r="O314" s="35"/>
      <c r="P314" s="35"/>
      <c r="Q314" s="35">
        <v>98</v>
      </c>
      <c r="R314" s="35">
        <v>225</v>
      </c>
      <c r="S314" s="35"/>
      <c r="T314" s="35">
        <v>323</v>
      </c>
      <c r="U314" s="35"/>
      <c r="V314" s="35"/>
      <c r="W314" s="35"/>
      <c r="X314" s="35">
        <v>84</v>
      </c>
      <c r="Y314" s="35"/>
      <c r="Z314" s="35"/>
      <c r="AA314" s="35"/>
      <c r="AB314" s="35">
        <v>0</v>
      </c>
      <c r="AC314" s="35"/>
      <c r="AD314" s="35">
        <v>0</v>
      </c>
      <c r="AE314" s="35"/>
      <c r="AF314" s="35"/>
      <c r="AG314" s="35"/>
      <c r="AH314" s="35">
        <v>0</v>
      </c>
      <c r="AI314" s="35"/>
      <c r="AJ314" s="35"/>
      <c r="AK314" s="35"/>
      <c r="AL314" s="35"/>
      <c r="AM314" s="35"/>
      <c r="AN314" s="35"/>
      <c r="AO314" s="35"/>
      <c r="AP314" s="35">
        <v>29</v>
      </c>
      <c r="AQ314" s="35"/>
      <c r="AR314" s="35"/>
      <c r="AS314" s="35"/>
      <c r="AT314" s="35">
        <v>97</v>
      </c>
      <c r="AU314" s="35">
        <v>5</v>
      </c>
      <c r="AV314" s="35"/>
      <c r="AW314" s="35">
        <v>102</v>
      </c>
      <c r="AX314" s="35"/>
      <c r="AY314" s="35"/>
      <c r="AZ314" s="35"/>
      <c r="BA314" s="35">
        <v>48</v>
      </c>
      <c r="BB314" s="35">
        <v>54</v>
      </c>
      <c r="BC314" s="35"/>
      <c r="BD314" s="35">
        <v>102</v>
      </c>
      <c r="BE314" s="35"/>
      <c r="BF314" s="35"/>
      <c r="BG314" s="35"/>
      <c r="BH314" s="35">
        <v>29</v>
      </c>
      <c r="BI314" s="35"/>
      <c r="BJ314" s="35"/>
      <c r="BK314" s="35"/>
      <c r="BL314" s="35">
        <v>0</v>
      </c>
      <c r="BM314" s="35"/>
      <c r="BN314" s="35">
        <v>0</v>
      </c>
      <c r="BO314" s="35"/>
      <c r="BP314" s="35"/>
      <c r="BQ314" s="35"/>
      <c r="BR314" s="35">
        <v>3</v>
      </c>
    </row>
    <row r="315" spans="1:70" ht="19.5" customHeight="1" x14ac:dyDescent="0.2">
      <c r="D315" s="44" t="s">
        <v>122</v>
      </c>
      <c r="F315" s="45">
        <v>91</v>
      </c>
      <c r="G315" s="46"/>
      <c r="H315" s="46"/>
      <c r="I315" s="46"/>
      <c r="J315" s="45">
        <v>285</v>
      </c>
      <c r="K315" s="45">
        <v>12</v>
      </c>
      <c r="L315" s="46"/>
      <c r="M315" s="45">
        <v>297</v>
      </c>
      <c r="N315" s="46"/>
      <c r="O315" s="46"/>
      <c r="P315" s="46"/>
      <c r="Q315" s="45">
        <v>96</v>
      </c>
      <c r="R315" s="45">
        <v>236</v>
      </c>
      <c r="S315" s="46"/>
      <c r="T315" s="45">
        <v>332</v>
      </c>
      <c r="U315" s="46"/>
      <c r="V315" s="46"/>
      <c r="W315" s="46"/>
      <c r="X315" s="45">
        <v>56</v>
      </c>
      <c r="Y315" s="46"/>
      <c r="Z315" s="46"/>
      <c r="AA315" s="46"/>
      <c r="AB315" s="45">
        <v>0</v>
      </c>
      <c r="AC315" s="46"/>
      <c r="AD315" s="45">
        <v>0</v>
      </c>
      <c r="AE315" s="46"/>
      <c r="AF315" s="46"/>
      <c r="AG315" s="46"/>
      <c r="AH315" s="45">
        <v>0</v>
      </c>
      <c r="AI315" s="46"/>
      <c r="AJ315" s="46"/>
      <c r="AK315" s="46"/>
      <c r="AL315" s="46"/>
      <c r="AM315" s="46"/>
      <c r="AN315" s="46"/>
      <c r="AO315" s="46"/>
      <c r="AP315" s="45">
        <v>22</v>
      </c>
      <c r="AQ315" s="46"/>
      <c r="AR315" s="46"/>
      <c r="AS315" s="46"/>
      <c r="AT315" s="45">
        <v>115</v>
      </c>
      <c r="AU315" s="45">
        <v>7</v>
      </c>
      <c r="AV315" s="46"/>
      <c r="AW315" s="45">
        <v>122</v>
      </c>
      <c r="AX315" s="46"/>
      <c r="AY315" s="46"/>
      <c r="AZ315" s="46"/>
      <c r="BA315" s="45">
        <v>37</v>
      </c>
      <c r="BB315" s="45">
        <v>70</v>
      </c>
      <c r="BC315" s="46"/>
      <c r="BD315" s="45">
        <v>107</v>
      </c>
      <c r="BE315" s="46"/>
      <c r="BF315" s="46"/>
      <c r="BG315" s="46"/>
      <c r="BH315" s="45">
        <v>37</v>
      </c>
      <c r="BI315" s="46"/>
      <c r="BJ315" s="46"/>
      <c r="BK315" s="46"/>
      <c r="BL315" s="45">
        <v>0</v>
      </c>
      <c r="BM315" s="46"/>
      <c r="BN315" s="45">
        <v>0</v>
      </c>
      <c r="BO315" s="46"/>
      <c r="BP315" s="46"/>
      <c r="BQ315" s="46"/>
      <c r="BR315" s="45">
        <v>0</v>
      </c>
    </row>
    <row r="316" spans="1:70" ht="20.100000000000001" customHeight="1" x14ac:dyDescent="0.2">
      <c r="D316" s="2" t="s">
        <v>209</v>
      </c>
      <c r="F316" s="35">
        <v>89</v>
      </c>
      <c r="G316" s="35"/>
      <c r="H316" s="35"/>
      <c r="I316" s="35"/>
      <c r="J316" s="35">
        <v>391</v>
      </c>
      <c r="K316" s="35">
        <v>6</v>
      </c>
      <c r="L316" s="35"/>
      <c r="M316" s="35">
        <v>397</v>
      </c>
      <c r="N316" s="35"/>
      <c r="O316" s="35"/>
      <c r="P316" s="35"/>
      <c r="Q316" s="35">
        <v>56</v>
      </c>
      <c r="R316" s="35">
        <v>340</v>
      </c>
      <c r="S316" s="35"/>
      <c r="T316" s="35">
        <v>396</v>
      </c>
      <c r="U316" s="35"/>
      <c r="V316" s="35"/>
      <c r="W316" s="35"/>
      <c r="X316" s="35">
        <v>90</v>
      </c>
      <c r="Y316" s="35"/>
      <c r="Z316" s="35"/>
      <c r="AA316" s="35"/>
      <c r="AB316" s="35">
        <v>0</v>
      </c>
      <c r="AC316" s="35"/>
      <c r="AD316" s="35">
        <v>0</v>
      </c>
      <c r="AE316" s="35"/>
      <c r="AF316" s="35"/>
      <c r="AG316" s="35"/>
      <c r="AH316" s="35">
        <v>0</v>
      </c>
      <c r="AI316" s="35"/>
      <c r="AJ316" s="35"/>
      <c r="AK316" s="35"/>
      <c r="AL316" s="35"/>
      <c r="AM316" s="35"/>
      <c r="AN316" s="35"/>
      <c r="AO316" s="35"/>
      <c r="AP316" s="35">
        <v>28</v>
      </c>
      <c r="AQ316" s="35"/>
      <c r="AR316" s="35"/>
      <c r="AS316" s="35"/>
      <c r="AT316" s="35">
        <v>101</v>
      </c>
      <c r="AU316" s="35">
        <v>4</v>
      </c>
      <c r="AV316" s="35"/>
      <c r="AW316" s="35">
        <v>105</v>
      </c>
      <c r="AX316" s="35"/>
      <c r="AY316" s="35"/>
      <c r="AZ316" s="35"/>
      <c r="BA316" s="35">
        <v>61</v>
      </c>
      <c r="BB316" s="35">
        <v>49</v>
      </c>
      <c r="BC316" s="35"/>
      <c r="BD316" s="35">
        <v>110</v>
      </c>
      <c r="BE316" s="35"/>
      <c r="BF316" s="35"/>
      <c r="BG316" s="35"/>
      <c r="BH316" s="35">
        <v>23</v>
      </c>
      <c r="BI316" s="35"/>
      <c r="BJ316" s="35"/>
      <c r="BK316" s="35"/>
      <c r="BL316" s="35">
        <v>0</v>
      </c>
      <c r="BM316" s="35"/>
      <c r="BN316" s="35">
        <v>0</v>
      </c>
      <c r="BO316" s="35"/>
      <c r="BP316" s="35"/>
      <c r="BQ316" s="35"/>
      <c r="BR316" s="35">
        <v>0</v>
      </c>
    </row>
    <row r="317" spans="1:70" ht="19.5" customHeight="1" x14ac:dyDescent="0.2">
      <c r="D317" s="44" t="s">
        <v>210</v>
      </c>
      <c r="F317" s="45">
        <v>181</v>
      </c>
      <c r="G317" s="46"/>
      <c r="H317" s="46"/>
      <c r="I317" s="46"/>
      <c r="J317" s="45">
        <v>558</v>
      </c>
      <c r="K317" s="45">
        <v>12</v>
      </c>
      <c r="L317" s="46"/>
      <c r="M317" s="45">
        <v>570</v>
      </c>
      <c r="N317" s="46"/>
      <c r="O317" s="46"/>
      <c r="P317" s="46"/>
      <c r="Q317" s="45">
        <v>176</v>
      </c>
      <c r="R317" s="45">
        <v>396</v>
      </c>
      <c r="S317" s="46"/>
      <c r="T317" s="45">
        <v>572</v>
      </c>
      <c r="U317" s="46"/>
      <c r="V317" s="46"/>
      <c r="W317" s="46"/>
      <c r="X317" s="45">
        <v>179</v>
      </c>
      <c r="Y317" s="46"/>
      <c r="Z317" s="46"/>
      <c r="AA317" s="46"/>
      <c r="AB317" s="45">
        <v>0</v>
      </c>
      <c r="AC317" s="46"/>
      <c r="AD317" s="45">
        <v>0</v>
      </c>
      <c r="AE317" s="46"/>
      <c r="AF317" s="46"/>
      <c r="AG317" s="46"/>
      <c r="AH317" s="45">
        <v>48</v>
      </c>
      <c r="AI317" s="46"/>
      <c r="AJ317" s="46"/>
      <c r="AK317" s="46"/>
      <c r="AL317" s="46"/>
      <c r="AM317" s="46"/>
      <c r="AN317" s="46"/>
      <c r="AO317" s="46"/>
      <c r="AP317" s="45">
        <v>42</v>
      </c>
      <c r="AQ317" s="46"/>
      <c r="AR317" s="46"/>
      <c r="AS317" s="46"/>
      <c r="AT317" s="45">
        <v>278</v>
      </c>
      <c r="AU317" s="45">
        <v>18</v>
      </c>
      <c r="AV317" s="46"/>
      <c r="AW317" s="45">
        <v>296</v>
      </c>
      <c r="AX317" s="46"/>
      <c r="AY317" s="46"/>
      <c r="AZ317" s="46"/>
      <c r="BA317" s="45">
        <v>130</v>
      </c>
      <c r="BB317" s="45">
        <v>152</v>
      </c>
      <c r="BC317" s="46"/>
      <c r="BD317" s="45">
        <v>282</v>
      </c>
      <c r="BE317" s="46"/>
      <c r="BF317" s="46"/>
      <c r="BG317" s="46"/>
      <c r="BH317" s="45">
        <v>56</v>
      </c>
      <c r="BI317" s="46"/>
      <c r="BJ317" s="46"/>
      <c r="BK317" s="46"/>
      <c r="BL317" s="45">
        <v>0</v>
      </c>
      <c r="BM317" s="46"/>
      <c r="BN317" s="45">
        <v>0</v>
      </c>
      <c r="BO317" s="46"/>
      <c r="BP317" s="46"/>
      <c r="BQ317" s="46"/>
      <c r="BR317" s="45">
        <v>28</v>
      </c>
    </row>
    <row r="318" spans="1:70" ht="20.100000000000001" customHeight="1" x14ac:dyDescent="0.2">
      <c r="D318" s="2" t="s">
        <v>211</v>
      </c>
      <c r="F318" s="35">
        <v>139</v>
      </c>
      <c r="G318" s="35"/>
      <c r="H318" s="35"/>
      <c r="I318" s="35"/>
      <c r="J318" s="35">
        <v>384</v>
      </c>
      <c r="K318" s="35">
        <v>6</v>
      </c>
      <c r="L318" s="35"/>
      <c r="M318" s="35">
        <v>390</v>
      </c>
      <c r="N318" s="35"/>
      <c r="O318" s="35"/>
      <c r="P318" s="35"/>
      <c r="Q318" s="35">
        <v>95</v>
      </c>
      <c r="R318" s="35">
        <v>366</v>
      </c>
      <c r="S318" s="35"/>
      <c r="T318" s="35">
        <v>461</v>
      </c>
      <c r="U318" s="35"/>
      <c r="V318" s="35"/>
      <c r="W318" s="35"/>
      <c r="X318" s="35">
        <v>68</v>
      </c>
      <c r="Y318" s="35"/>
      <c r="Z318" s="35"/>
      <c r="AA318" s="35"/>
      <c r="AB318" s="35">
        <v>0</v>
      </c>
      <c r="AC318" s="35"/>
      <c r="AD318" s="35">
        <v>0</v>
      </c>
      <c r="AE318" s="35"/>
      <c r="AF318" s="35"/>
      <c r="AG318" s="35"/>
      <c r="AH318" s="35">
        <v>0</v>
      </c>
      <c r="AI318" s="35"/>
      <c r="AJ318" s="35"/>
      <c r="AK318" s="35"/>
      <c r="AL318" s="35"/>
      <c r="AM318" s="35"/>
      <c r="AN318" s="35"/>
      <c r="AO318" s="35"/>
      <c r="AP318" s="35">
        <v>40</v>
      </c>
      <c r="AQ318" s="35"/>
      <c r="AR318" s="35"/>
      <c r="AS318" s="35"/>
      <c r="AT318" s="35">
        <v>104</v>
      </c>
      <c r="AU318" s="35">
        <v>7</v>
      </c>
      <c r="AV318" s="35"/>
      <c r="AW318" s="35">
        <v>111</v>
      </c>
      <c r="AX318" s="35"/>
      <c r="AY318" s="35"/>
      <c r="AZ318" s="35"/>
      <c r="BA318" s="35">
        <v>52</v>
      </c>
      <c r="BB318" s="35">
        <v>80</v>
      </c>
      <c r="BC318" s="35"/>
      <c r="BD318" s="35">
        <v>132</v>
      </c>
      <c r="BE318" s="35"/>
      <c r="BF318" s="35"/>
      <c r="BG318" s="35"/>
      <c r="BH318" s="35">
        <v>19</v>
      </c>
      <c r="BI318" s="35"/>
      <c r="BJ318" s="35"/>
      <c r="BK318" s="35"/>
      <c r="BL318" s="35">
        <v>0</v>
      </c>
      <c r="BM318" s="35"/>
      <c r="BN318" s="35">
        <v>0</v>
      </c>
      <c r="BO318" s="35"/>
      <c r="BP318" s="35"/>
      <c r="BQ318" s="35"/>
      <c r="BR318" s="35">
        <v>0</v>
      </c>
    </row>
    <row r="319" spans="1:70" ht="19.5" customHeight="1" x14ac:dyDescent="0.2">
      <c r="D319" s="44" t="s">
        <v>212</v>
      </c>
      <c r="F319" s="45">
        <v>354</v>
      </c>
      <c r="G319" s="46"/>
      <c r="H319" s="46"/>
      <c r="I319" s="46"/>
      <c r="J319" s="45">
        <v>1046</v>
      </c>
      <c r="K319" s="45">
        <v>29</v>
      </c>
      <c r="L319" s="46"/>
      <c r="M319" s="45">
        <v>1075</v>
      </c>
      <c r="N319" s="46"/>
      <c r="O319" s="46"/>
      <c r="P319" s="46"/>
      <c r="Q319" s="45">
        <v>139</v>
      </c>
      <c r="R319" s="45">
        <v>1096</v>
      </c>
      <c r="S319" s="46"/>
      <c r="T319" s="45">
        <v>1235</v>
      </c>
      <c r="U319" s="46"/>
      <c r="V319" s="46"/>
      <c r="W319" s="46"/>
      <c r="X319" s="45">
        <v>194</v>
      </c>
      <c r="Y319" s="46"/>
      <c r="Z319" s="46"/>
      <c r="AA319" s="46"/>
      <c r="AB319" s="45">
        <v>0</v>
      </c>
      <c r="AC319" s="46"/>
      <c r="AD319" s="45">
        <v>0</v>
      </c>
      <c r="AE319" s="46"/>
      <c r="AF319" s="46"/>
      <c r="AG319" s="46"/>
      <c r="AH319" s="45">
        <v>141</v>
      </c>
      <c r="AI319" s="46"/>
      <c r="AJ319" s="46"/>
      <c r="AK319" s="46"/>
      <c r="AL319" s="46"/>
      <c r="AM319" s="46"/>
      <c r="AN319" s="46"/>
      <c r="AO319" s="46"/>
      <c r="AP319" s="45">
        <v>87</v>
      </c>
      <c r="AQ319" s="46"/>
      <c r="AR319" s="46"/>
      <c r="AS319" s="46"/>
      <c r="AT319" s="45">
        <v>202</v>
      </c>
      <c r="AU319" s="45">
        <v>13</v>
      </c>
      <c r="AV319" s="46"/>
      <c r="AW319" s="45">
        <v>215</v>
      </c>
      <c r="AX319" s="46"/>
      <c r="AY319" s="46"/>
      <c r="AZ319" s="46"/>
      <c r="BA319" s="45">
        <v>80</v>
      </c>
      <c r="BB319" s="45">
        <v>196</v>
      </c>
      <c r="BC319" s="46"/>
      <c r="BD319" s="45">
        <v>276</v>
      </c>
      <c r="BE319" s="46"/>
      <c r="BF319" s="46"/>
      <c r="BG319" s="46"/>
      <c r="BH319" s="45">
        <v>25</v>
      </c>
      <c r="BI319" s="46"/>
      <c r="BJ319" s="46"/>
      <c r="BK319" s="46"/>
      <c r="BL319" s="45">
        <v>0</v>
      </c>
      <c r="BM319" s="46"/>
      <c r="BN319" s="45">
        <v>1</v>
      </c>
      <c r="BO319" s="46"/>
      <c r="BP319" s="46"/>
      <c r="BQ319" s="46"/>
      <c r="BR319" s="45">
        <v>75</v>
      </c>
    </row>
    <row r="320" spans="1:70" ht="20.100000000000001" customHeight="1" x14ac:dyDescent="0.2">
      <c r="D320" s="2" t="s">
        <v>137</v>
      </c>
      <c r="F320" s="35">
        <v>175</v>
      </c>
      <c r="G320" s="35"/>
      <c r="H320" s="35"/>
      <c r="I320" s="35"/>
      <c r="J320" s="35">
        <v>536</v>
      </c>
      <c r="K320" s="35">
        <v>11</v>
      </c>
      <c r="L320" s="35"/>
      <c r="M320" s="35">
        <v>547</v>
      </c>
      <c r="N320" s="35"/>
      <c r="O320" s="35"/>
      <c r="P320" s="35"/>
      <c r="Q320" s="35">
        <v>159</v>
      </c>
      <c r="R320" s="35">
        <v>416</v>
      </c>
      <c r="S320" s="35"/>
      <c r="T320" s="35">
        <v>575</v>
      </c>
      <c r="U320" s="35"/>
      <c r="V320" s="35"/>
      <c r="W320" s="35"/>
      <c r="X320" s="35">
        <v>146</v>
      </c>
      <c r="Y320" s="35"/>
      <c r="Z320" s="35"/>
      <c r="AA320" s="35"/>
      <c r="AB320" s="35">
        <v>0</v>
      </c>
      <c r="AC320" s="35"/>
      <c r="AD320" s="35">
        <v>1</v>
      </c>
      <c r="AE320" s="35"/>
      <c r="AF320" s="35"/>
      <c r="AG320" s="35"/>
      <c r="AH320" s="35">
        <v>38</v>
      </c>
      <c r="AI320" s="35"/>
      <c r="AJ320" s="35"/>
      <c r="AK320" s="35"/>
      <c r="AL320" s="35"/>
      <c r="AM320" s="35"/>
      <c r="AN320" s="35"/>
      <c r="AO320" s="35"/>
      <c r="AP320" s="35">
        <v>50</v>
      </c>
      <c r="AQ320" s="35"/>
      <c r="AR320" s="35"/>
      <c r="AS320" s="35"/>
      <c r="AT320" s="35">
        <v>276</v>
      </c>
      <c r="AU320" s="35">
        <v>3</v>
      </c>
      <c r="AV320" s="35"/>
      <c r="AW320" s="35">
        <v>279</v>
      </c>
      <c r="AX320" s="35"/>
      <c r="AY320" s="35"/>
      <c r="AZ320" s="35"/>
      <c r="BA320" s="35">
        <v>134</v>
      </c>
      <c r="BB320" s="35">
        <v>154</v>
      </c>
      <c r="BC320" s="35"/>
      <c r="BD320" s="35">
        <v>288</v>
      </c>
      <c r="BE320" s="35"/>
      <c r="BF320" s="35"/>
      <c r="BG320" s="35"/>
      <c r="BH320" s="35">
        <v>41</v>
      </c>
      <c r="BI320" s="35"/>
      <c r="BJ320" s="35"/>
      <c r="BK320" s="35"/>
      <c r="BL320" s="35">
        <v>0</v>
      </c>
      <c r="BM320" s="35"/>
      <c r="BN320" s="35">
        <v>0</v>
      </c>
      <c r="BO320" s="35"/>
      <c r="BP320" s="35"/>
      <c r="BQ320" s="35"/>
      <c r="BR320" s="35">
        <v>15</v>
      </c>
    </row>
    <row r="321" spans="1:70" ht="19.5" customHeight="1" x14ac:dyDescent="0.2">
      <c r="D321" s="44" t="s">
        <v>213</v>
      </c>
      <c r="F321" s="45">
        <v>222</v>
      </c>
      <c r="G321" s="46"/>
      <c r="H321" s="46"/>
      <c r="I321" s="46"/>
      <c r="J321" s="45">
        <v>978</v>
      </c>
      <c r="K321" s="45">
        <v>15</v>
      </c>
      <c r="L321" s="46"/>
      <c r="M321" s="45">
        <v>993</v>
      </c>
      <c r="N321" s="46"/>
      <c r="O321" s="46"/>
      <c r="P321" s="46"/>
      <c r="Q321" s="45">
        <v>226</v>
      </c>
      <c r="R321" s="45">
        <v>759</v>
      </c>
      <c r="S321" s="46"/>
      <c r="T321" s="45">
        <v>985</v>
      </c>
      <c r="U321" s="46"/>
      <c r="V321" s="46"/>
      <c r="W321" s="46"/>
      <c r="X321" s="45">
        <v>230</v>
      </c>
      <c r="Y321" s="46"/>
      <c r="Z321" s="46"/>
      <c r="AA321" s="46"/>
      <c r="AB321" s="45">
        <v>0</v>
      </c>
      <c r="AC321" s="46"/>
      <c r="AD321" s="45">
        <v>0</v>
      </c>
      <c r="AE321" s="46"/>
      <c r="AF321" s="46"/>
      <c r="AG321" s="46"/>
      <c r="AH321" s="45">
        <v>36</v>
      </c>
      <c r="AI321" s="46"/>
      <c r="AJ321" s="46"/>
      <c r="AK321" s="46"/>
      <c r="AL321" s="46"/>
      <c r="AM321" s="46"/>
      <c r="AN321" s="46"/>
      <c r="AO321" s="46"/>
      <c r="AP321" s="45">
        <v>101</v>
      </c>
      <c r="AQ321" s="46"/>
      <c r="AR321" s="46"/>
      <c r="AS321" s="46"/>
      <c r="AT321" s="45">
        <v>257</v>
      </c>
      <c r="AU321" s="45">
        <v>14</v>
      </c>
      <c r="AV321" s="46"/>
      <c r="AW321" s="45">
        <v>271</v>
      </c>
      <c r="AX321" s="46"/>
      <c r="AY321" s="46"/>
      <c r="AZ321" s="46"/>
      <c r="BA321" s="45">
        <v>84</v>
      </c>
      <c r="BB321" s="45">
        <v>227</v>
      </c>
      <c r="BC321" s="46"/>
      <c r="BD321" s="45">
        <v>311</v>
      </c>
      <c r="BE321" s="46"/>
      <c r="BF321" s="46"/>
      <c r="BG321" s="46"/>
      <c r="BH321" s="45">
        <v>61</v>
      </c>
      <c r="BI321" s="46"/>
      <c r="BJ321" s="46"/>
      <c r="BK321" s="46"/>
      <c r="BL321" s="45">
        <v>0</v>
      </c>
      <c r="BM321" s="46"/>
      <c r="BN321" s="45">
        <v>0</v>
      </c>
      <c r="BO321" s="46"/>
      <c r="BP321" s="46"/>
      <c r="BQ321" s="46"/>
      <c r="BR321" s="45">
        <v>24</v>
      </c>
    </row>
    <row r="322" spans="1:70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672</v>
      </c>
      <c r="K322" s="46">
        <v>5</v>
      </c>
      <c r="L322" s="46"/>
      <c r="M322" s="46">
        <v>677</v>
      </c>
      <c r="N322" s="46"/>
      <c r="O322" s="46"/>
      <c r="P322" s="46"/>
      <c r="Q322" s="46">
        <v>81</v>
      </c>
      <c r="R322" s="46">
        <v>395</v>
      </c>
      <c r="S322" s="46"/>
      <c r="T322" s="46">
        <v>476</v>
      </c>
      <c r="U322" s="46"/>
      <c r="V322" s="46"/>
      <c r="W322" s="46"/>
      <c r="X322" s="46">
        <v>201</v>
      </c>
      <c r="Y322" s="46"/>
      <c r="Z322" s="46"/>
      <c r="AA322" s="46"/>
      <c r="AB322" s="46">
        <v>0</v>
      </c>
      <c r="AC322" s="46"/>
      <c r="AD322" s="46">
        <v>0</v>
      </c>
      <c r="AE322" s="46"/>
      <c r="AF322" s="46"/>
      <c r="AG322" s="46"/>
      <c r="AH322" s="46">
        <v>0</v>
      </c>
      <c r="AI322" s="46"/>
      <c r="AJ322" s="46"/>
      <c r="AK322" s="46"/>
      <c r="AL322" s="46"/>
      <c r="AM322" s="46"/>
      <c r="AN322" s="46"/>
      <c r="AO322" s="46"/>
      <c r="AP322" s="46">
        <v>0</v>
      </c>
      <c r="AQ322" s="46"/>
      <c r="AR322" s="46"/>
      <c r="AS322" s="46"/>
      <c r="AT322" s="46">
        <v>172</v>
      </c>
      <c r="AU322" s="46">
        <v>2</v>
      </c>
      <c r="AV322" s="46"/>
      <c r="AW322" s="46">
        <v>174</v>
      </c>
      <c r="AX322" s="46"/>
      <c r="AY322" s="46"/>
      <c r="AZ322" s="46"/>
      <c r="BA322" s="46">
        <v>42</v>
      </c>
      <c r="BB322" s="46">
        <v>88</v>
      </c>
      <c r="BC322" s="46"/>
      <c r="BD322" s="46">
        <v>130</v>
      </c>
      <c r="BE322" s="46"/>
      <c r="BF322" s="46"/>
      <c r="BG322" s="46"/>
      <c r="BH322" s="46">
        <v>44</v>
      </c>
      <c r="BI322" s="46"/>
      <c r="BJ322" s="46"/>
      <c r="BK322" s="46"/>
      <c r="BL322" s="46">
        <v>0</v>
      </c>
      <c r="BM322" s="46"/>
      <c r="BN322" s="46">
        <v>0</v>
      </c>
      <c r="BO322" s="46"/>
      <c r="BP322" s="46"/>
      <c r="BQ322" s="46"/>
      <c r="BR322" s="46">
        <v>0</v>
      </c>
    </row>
    <row r="323" spans="1:70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</row>
    <row r="324" spans="1:70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2663</v>
      </c>
      <c r="G324" s="51"/>
      <c r="H324" s="51"/>
      <c r="I324" s="51"/>
      <c r="J324" s="50">
        <v>9600</v>
      </c>
      <c r="K324" s="50">
        <v>222</v>
      </c>
      <c r="L324" s="51"/>
      <c r="M324" s="50">
        <v>9822</v>
      </c>
      <c r="N324" s="51"/>
      <c r="O324" s="51"/>
      <c r="P324" s="51"/>
      <c r="Q324" s="50">
        <v>2425</v>
      </c>
      <c r="R324" s="50">
        <v>7892</v>
      </c>
      <c r="S324" s="51"/>
      <c r="T324" s="50">
        <v>10317</v>
      </c>
      <c r="U324" s="51"/>
      <c r="V324" s="51"/>
      <c r="W324" s="51"/>
      <c r="X324" s="50">
        <v>2167</v>
      </c>
      <c r="Y324" s="51"/>
      <c r="Z324" s="51"/>
      <c r="AA324" s="51"/>
      <c r="AB324" s="50">
        <v>0</v>
      </c>
      <c r="AC324" s="51"/>
      <c r="AD324" s="50">
        <v>1</v>
      </c>
      <c r="AE324" s="51"/>
      <c r="AF324" s="51"/>
      <c r="AG324" s="51"/>
      <c r="AH324" s="50">
        <v>653</v>
      </c>
      <c r="AI324" s="51"/>
      <c r="AJ324" s="51"/>
      <c r="AK324" s="51"/>
      <c r="AL324" s="51"/>
      <c r="AM324" s="51"/>
      <c r="AN324" s="51"/>
      <c r="AO324" s="51"/>
      <c r="AP324" s="50">
        <v>760</v>
      </c>
      <c r="AQ324" s="51"/>
      <c r="AR324" s="51"/>
      <c r="AS324" s="51"/>
      <c r="AT324" s="50">
        <v>3176</v>
      </c>
      <c r="AU324" s="50">
        <v>239</v>
      </c>
      <c r="AV324" s="51"/>
      <c r="AW324" s="50">
        <v>3415</v>
      </c>
      <c r="AX324" s="51"/>
      <c r="AY324" s="51"/>
      <c r="AZ324" s="51"/>
      <c r="BA324" s="50">
        <v>1325</v>
      </c>
      <c r="BB324" s="50">
        <v>2157</v>
      </c>
      <c r="BC324" s="51"/>
      <c r="BD324" s="50">
        <v>3482</v>
      </c>
      <c r="BE324" s="51"/>
      <c r="BF324" s="51"/>
      <c r="BG324" s="51"/>
      <c r="BH324" s="50">
        <v>692</v>
      </c>
      <c r="BI324" s="51"/>
      <c r="BJ324" s="51"/>
      <c r="BK324" s="51"/>
      <c r="BL324" s="50">
        <v>0</v>
      </c>
      <c r="BM324" s="51"/>
      <c r="BN324" s="50">
        <v>1</v>
      </c>
      <c r="BO324" s="51"/>
      <c r="BP324" s="51"/>
      <c r="BQ324" s="51"/>
      <c r="BR324" s="50">
        <v>284</v>
      </c>
    </row>
    <row r="325" spans="1:70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</row>
    <row r="326" spans="1:70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2719</v>
      </c>
      <c r="G326" s="51"/>
      <c r="H326" s="51"/>
      <c r="I326" s="51"/>
      <c r="J326" s="56">
        <v>9603</v>
      </c>
      <c r="K326" s="56">
        <v>224</v>
      </c>
      <c r="L326" s="51"/>
      <c r="M326" s="56">
        <v>9827</v>
      </c>
      <c r="N326" s="51"/>
      <c r="O326" s="51"/>
      <c r="P326" s="51"/>
      <c r="Q326" s="56">
        <v>2431</v>
      </c>
      <c r="R326" s="56">
        <v>7911</v>
      </c>
      <c r="S326" s="51"/>
      <c r="T326" s="56">
        <v>10342</v>
      </c>
      <c r="U326" s="51"/>
      <c r="V326" s="51"/>
      <c r="W326" s="51"/>
      <c r="X326" s="56">
        <v>2203</v>
      </c>
      <c r="Y326" s="51"/>
      <c r="Z326" s="51"/>
      <c r="AA326" s="51"/>
      <c r="AB326" s="56">
        <v>0</v>
      </c>
      <c r="AC326" s="51"/>
      <c r="AD326" s="56">
        <v>1</v>
      </c>
      <c r="AE326" s="51"/>
      <c r="AF326" s="51"/>
      <c r="AG326" s="51"/>
      <c r="AH326" s="56">
        <v>653</v>
      </c>
      <c r="AI326" s="51"/>
      <c r="AJ326" s="51"/>
      <c r="AK326" s="51"/>
      <c r="AL326" s="51"/>
      <c r="AM326" s="51"/>
      <c r="AN326" s="51"/>
      <c r="AO326" s="51"/>
      <c r="AP326" s="56">
        <v>760</v>
      </c>
      <c r="AQ326" s="51"/>
      <c r="AR326" s="51"/>
      <c r="AS326" s="51"/>
      <c r="AT326" s="56">
        <v>3176</v>
      </c>
      <c r="AU326" s="56">
        <v>239</v>
      </c>
      <c r="AV326" s="51"/>
      <c r="AW326" s="56">
        <v>3415</v>
      </c>
      <c r="AX326" s="51"/>
      <c r="AY326" s="51"/>
      <c r="AZ326" s="51"/>
      <c r="BA326" s="56">
        <v>1325</v>
      </c>
      <c r="BB326" s="56">
        <v>2157</v>
      </c>
      <c r="BC326" s="51"/>
      <c r="BD326" s="56">
        <v>3482</v>
      </c>
      <c r="BE326" s="51"/>
      <c r="BF326" s="51"/>
      <c r="BG326" s="51"/>
      <c r="BH326" s="56">
        <v>692</v>
      </c>
      <c r="BI326" s="51"/>
      <c r="BJ326" s="51"/>
      <c r="BK326" s="51"/>
      <c r="BL326" s="56">
        <v>0</v>
      </c>
      <c r="BM326" s="51"/>
      <c r="BN326" s="56">
        <v>1</v>
      </c>
      <c r="BO326" s="51"/>
      <c r="BP326" s="51"/>
      <c r="BQ326" s="51"/>
      <c r="BR326" s="56">
        <v>284</v>
      </c>
    </row>
    <row r="327" spans="1:70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</row>
    <row r="328" spans="1:70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</row>
    <row r="329" spans="1:70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</row>
    <row r="330" spans="1:70" ht="20.100000000000001" customHeight="1" x14ac:dyDescent="0.2">
      <c r="D330" s="2" t="s">
        <v>217</v>
      </c>
      <c r="F330" s="35">
        <v>234</v>
      </c>
      <c r="G330" s="35"/>
      <c r="H330" s="35"/>
      <c r="I330" s="35"/>
      <c r="J330" s="35">
        <v>345</v>
      </c>
      <c r="K330" s="35">
        <v>17</v>
      </c>
      <c r="L330" s="35"/>
      <c r="M330" s="35">
        <v>362</v>
      </c>
      <c r="N330" s="35"/>
      <c r="O330" s="35"/>
      <c r="P330" s="35"/>
      <c r="Q330" s="35">
        <v>103</v>
      </c>
      <c r="R330" s="35">
        <v>291</v>
      </c>
      <c r="S330" s="35"/>
      <c r="T330" s="35">
        <v>394</v>
      </c>
      <c r="U330" s="35"/>
      <c r="V330" s="35"/>
      <c r="W330" s="35"/>
      <c r="X330" s="35">
        <v>202</v>
      </c>
      <c r="Y330" s="35"/>
      <c r="Z330" s="35"/>
      <c r="AA330" s="35"/>
      <c r="AB330" s="35">
        <v>0</v>
      </c>
      <c r="AC330" s="35"/>
      <c r="AD330" s="35">
        <v>0</v>
      </c>
      <c r="AE330" s="35"/>
      <c r="AF330" s="35"/>
      <c r="AG330" s="35"/>
      <c r="AH330" s="35">
        <v>7</v>
      </c>
      <c r="AI330" s="35"/>
      <c r="AJ330" s="35"/>
      <c r="AK330" s="35"/>
      <c r="AL330" s="35"/>
      <c r="AM330" s="35"/>
      <c r="AN330" s="35"/>
      <c r="AO330" s="35"/>
      <c r="AP330" s="35">
        <v>89</v>
      </c>
      <c r="AQ330" s="35"/>
      <c r="AR330" s="35"/>
      <c r="AS330" s="35"/>
      <c r="AT330" s="35">
        <v>1040</v>
      </c>
      <c r="AU330" s="35">
        <v>16</v>
      </c>
      <c r="AV330" s="35"/>
      <c r="AW330" s="35">
        <v>1056</v>
      </c>
      <c r="AX330" s="35"/>
      <c r="AY330" s="35"/>
      <c r="AZ330" s="35"/>
      <c r="BA330" s="35">
        <v>173</v>
      </c>
      <c r="BB330" s="35">
        <v>839</v>
      </c>
      <c r="BC330" s="35"/>
      <c r="BD330" s="35">
        <v>1012</v>
      </c>
      <c r="BE330" s="35"/>
      <c r="BF330" s="35"/>
      <c r="BG330" s="35"/>
      <c r="BH330" s="35">
        <v>133</v>
      </c>
      <c r="BI330" s="35"/>
      <c r="BJ330" s="35"/>
      <c r="BK330" s="35"/>
      <c r="BL330" s="35">
        <v>0</v>
      </c>
      <c r="BM330" s="35"/>
      <c r="BN330" s="35">
        <v>0</v>
      </c>
      <c r="BO330" s="35"/>
      <c r="BP330" s="35"/>
      <c r="BQ330" s="35"/>
      <c r="BR330" s="35">
        <v>55</v>
      </c>
    </row>
    <row r="331" spans="1:70" ht="19.5" customHeight="1" x14ac:dyDescent="0.2">
      <c r="D331" s="44" t="s">
        <v>218</v>
      </c>
      <c r="F331" s="45">
        <v>115</v>
      </c>
      <c r="G331" s="46"/>
      <c r="H331" s="46"/>
      <c r="I331" s="46"/>
      <c r="J331" s="45">
        <v>280</v>
      </c>
      <c r="K331" s="45">
        <v>8</v>
      </c>
      <c r="L331" s="46"/>
      <c r="M331" s="45">
        <v>288</v>
      </c>
      <c r="N331" s="46"/>
      <c r="O331" s="46"/>
      <c r="P331" s="46"/>
      <c r="Q331" s="45">
        <v>84</v>
      </c>
      <c r="R331" s="45">
        <v>247</v>
      </c>
      <c r="S331" s="46"/>
      <c r="T331" s="45">
        <v>331</v>
      </c>
      <c r="U331" s="46"/>
      <c r="V331" s="46"/>
      <c r="W331" s="46"/>
      <c r="X331" s="45">
        <v>72</v>
      </c>
      <c r="Y331" s="46"/>
      <c r="Z331" s="46"/>
      <c r="AA331" s="46"/>
      <c r="AB331" s="45">
        <v>0</v>
      </c>
      <c r="AC331" s="46"/>
      <c r="AD331" s="45">
        <v>0</v>
      </c>
      <c r="AE331" s="46"/>
      <c r="AF331" s="46"/>
      <c r="AG331" s="46"/>
      <c r="AH331" s="45">
        <v>0</v>
      </c>
      <c r="AI331" s="46"/>
      <c r="AJ331" s="46"/>
      <c r="AK331" s="46"/>
      <c r="AL331" s="46"/>
      <c r="AM331" s="46"/>
      <c r="AN331" s="46"/>
      <c r="AO331" s="46"/>
      <c r="AP331" s="45">
        <v>316</v>
      </c>
      <c r="AQ331" s="46"/>
      <c r="AR331" s="46"/>
      <c r="AS331" s="46"/>
      <c r="AT331" s="45">
        <v>1181</v>
      </c>
      <c r="AU331" s="45">
        <v>20</v>
      </c>
      <c r="AV331" s="46"/>
      <c r="AW331" s="45">
        <v>1201</v>
      </c>
      <c r="AX331" s="46"/>
      <c r="AY331" s="46"/>
      <c r="AZ331" s="46"/>
      <c r="BA331" s="45">
        <v>159</v>
      </c>
      <c r="BB331" s="45">
        <v>1102</v>
      </c>
      <c r="BC331" s="46"/>
      <c r="BD331" s="45">
        <v>1261</v>
      </c>
      <c r="BE331" s="46"/>
      <c r="BF331" s="46"/>
      <c r="BG331" s="46"/>
      <c r="BH331" s="45">
        <v>255</v>
      </c>
      <c r="BI331" s="46"/>
      <c r="BJ331" s="46"/>
      <c r="BK331" s="46"/>
      <c r="BL331" s="45">
        <v>0</v>
      </c>
      <c r="BM331" s="46"/>
      <c r="BN331" s="45">
        <v>1</v>
      </c>
      <c r="BO331" s="46"/>
      <c r="BP331" s="46"/>
      <c r="BQ331" s="46"/>
      <c r="BR331" s="45">
        <v>0</v>
      </c>
    </row>
    <row r="332" spans="1:70" ht="20.100000000000001" customHeight="1" x14ac:dyDescent="0.2">
      <c r="D332" s="2" t="s">
        <v>219</v>
      </c>
      <c r="F332" s="35">
        <v>134</v>
      </c>
      <c r="G332" s="35"/>
      <c r="H332" s="35"/>
      <c r="I332" s="35"/>
      <c r="J332" s="35">
        <v>585</v>
      </c>
      <c r="K332" s="35">
        <v>17</v>
      </c>
      <c r="L332" s="35"/>
      <c r="M332" s="35">
        <v>602</v>
      </c>
      <c r="N332" s="35"/>
      <c r="O332" s="35"/>
      <c r="P332" s="35"/>
      <c r="Q332" s="35">
        <v>145</v>
      </c>
      <c r="R332" s="35">
        <v>471</v>
      </c>
      <c r="S332" s="35"/>
      <c r="T332" s="35">
        <v>616</v>
      </c>
      <c r="U332" s="35"/>
      <c r="V332" s="35"/>
      <c r="W332" s="35"/>
      <c r="X332" s="35">
        <v>120</v>
      </c>
      <c r="Y332" s="35"/>
      <c r="Z332" s="35"/>
      <c r="AA332" s="35"/>
      <c r="AB332" s="35">
        <v>0</v>
      </c>
      <c r="AC332" s="35"/>
      <c r="AD332" s="35">
        <v>0</v>
      </c>
      <c r="AE332" s="35"/>
      <c r="AF332" s="35"/>
      <c r="AG332" s="35"/>
      <c r="AH332" s="35">
        <v>0</v>
      </c>
      <c r="AI332" s="35"/>
      <c r="AJ332" s="35"/>
      <c r="AK332" s="35"/>
      <c r="AL332" s="35"/>
      <c r="AM332" s="35"/>
      <c r="AN332" s="35"/>
      <c r="AO332" s="35"/>
      <c r="AP332" s="35">
        <v>135</v>
      </c>
      <c r="AQ332" s="35"/>
      <c r="AR332" s="35"/>
      <c r="AS332" s="35"/>
      <c r="AT332" s="35">
        <v>736</v>
      </c>
      <c r="AU332" s="35">
        <v>7</v>
      </c>
      <c r="AV332" s="35"/>
      <c r="AW332" s="35">
        <v>743</v>
      </c>
      <c r="AX332" s="35"/>
      <c r="AY332" s="35"/>
      <c r="AZ332" s="35"/>
      <c r="BA332" s="35">
        <v>61</v>
      </c>
      <c r="BB332" s="35">
        <v>612</v>
      </c>
      <c r="BC332" s="35"/>
      <c r="BD332" s="35">
        <v>673</v>
      </c>
      <c r="BE332" s="35"/>
      <c r="BF332" s="35"/>
      <c r="BG332" s="35"/>
      <c r="BH332" s="35">
        <v>205</v>
      </c>
      <c r="BI332" s="35"/>
      <c r="BJ332" s="35"/>
      <c r="BK332" s="35"/>
      <c r="BL332" s="35">
        <v>0</v>
      </c>
      <c r="BM332" s="35"/>
      <c r="BN332" s="35">
        <v>0</v>
      </c>
      <c r="BO332" s="35"/>
      <c r="BP332" s="35"/>
      <c r="BQ332" s="35"/>
      <c r="BR332" s="35">
        <v>0</v>
      </c>
    </row>
    <row r="333" spans="1:70" ht="19.5" customHeight="1" x14ac:dyDescent="0.2">
      <c r="D333" s="44" t="s">
        <v>220</v>
      </c>
      <c r="F333" s="45">
        <v>139</v>
      </c>
      <c r="G333" s="46"/>
      <c r="H333" s="46"/>
      <c r="I333" s="46"/>
      <c r="J333" s="45">
        <v>263</v>
      </c>
      <c r="K333" s="45">
        <v>8</v>
      </c>
      <c r="L333" s="46"/>
      <c r="M333" s="45">
        <v>271</v>
      </c>
      <c r="N333" s="46"/>
      <c r="O333" s="46"/>
      <c r="P333" s="46"/>
      <c r="Q333" s="45">
        <v>70</v>
      </c>
      <c r="R333" s="45">
        <v>256</v>
      </c>
      <c r="S333" s="46"/>
      <c r="T333" s="45">
        <v>326</v>
      </c>
      <c r="U333" s="46"/>
      <c r="V333" s="46"/>
      <c r="W333" s="46"/>
      <c r="X333" s="45">
        <v>84</v>
      </c>
      <c r="Y333" s="46"/>
      <c r="Z333" s="46"/>
      <c r="AA333" s="46"/>
      <c r="AB333" s="45">
        <v>0</v>
      </c>
      <c r="AC333" s="46"/>
      <c r="AD333" s="45">
        <v>0</v>
      </c>
      <c r="AE333" s="46"/>
      <c r="AF333" s="46"/>
      <c r="AG333" s="46"/>
      <c r="AH333" s="45">
        <v>43</v>
      </c>
      <c r="AI333" s="46"/>
      <c r="AJ333" s="46"/>
      <c r="AK333" s="46"/>
      <c r="AL333" s="46"/>
      <c r="AM333" s="46"/>
      <c r="AN333" s="46"/>
      <c r="AO333" s="46"/>
      <c r="AP333" s="45">
        <v>300</v>
      </c>
      <c r="AQ333" s="46"/>
      <c r="AR333" s="46"/>
      <c r="AS333" s="46"/>
      <c r="AT333" s="45">
        <v>1249</v>
      </c>
      <c r="AU333" s="45">
        <v>28</v>
      </c>
      <c r="AV333" s="46"/>
      <c r="AW333" s="45">
        <v>1277</v>
      </c>
      <c r="AX333" s="46"/>
      <c r="AY333" s="46"/>
      <c r="AZ333" s="46"/>
      <c r="BA333" s="45">
        <v>147</v>
      </c>
      <c r="BB333" s="45">
        <v>1162</v>
      </c>
      <c r="BC333" s="46"/>
      <c r="BD333" s="45">
        <v>1309</v>
      </c>
      <c r="BE333" s="46"/>
      <c r="BF333" s="46"/>
      <c r="BG333" s="46"/>
      <c r="BH333" s="45">
        <v>268</v>
      </c>
      <c r="BI333" s="46"/>
      <c r="BJ333" s="46"/>
      <c r="BK333" s="46"/>
      <c r="BL333" s="45">
        <v>0</v>
      </c>
      <c r="BM333" s="46"/>
      <c r="BN333" s="45">
        <v>0</v>
      </c>
      <c r="BO333" s="46"/>
      <c r="BP333" s="46"/>
      <c r="BQ333" s="46"/>
      <c r="BR333" s="45">
        <v>180</v>
      </c>
    </row>
    <row r="334" spans="1:70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82</v>
      </c>
      <c r="K334" s="46">
        <v>3</v>
      </c>
      <c r="L334" s="46"/>
      <c r="M334" s="46">
        <v>85</v>
      </c>
      <c r="N334" s="46"/>
      <c r="O334" s="46"/>
      <c r="P334" s="46"/>
      <c r="Q334" s="46">
        <v>25</v>
      </c>
      <c r="R334" s="46">
        <v>35</v>
      </c>
      <c r="S334" s="46"/>
      <c r="T334" s="46">
        <v>60</v>
      </c>
      <c r="U334" s="46"/>
      <c r="V334" s="46"/>
      <c r="W334" s="46"/>
      <c r="X334" s="46">
        <v>25</v>
      </c>
      <c r="Y334" s="46"/>
      <c r="Z334" s="46"/>
      <c r="AA334" s="46"/>
      <c r="AB334" s="46">
        <v>0</v>
      </c>
      <c r="AC334" s="46"/>
      <c r="AD334" s="46">
        <v>0</v>
      </c>
      <c r="AE334" s="46"/>
      <c r="AF334" s="46"/>
      <c r="AG334" s="46"/>
      <c r="AH334" s="46">
        <v>0</v>
      </c>
      <c r="AI334" s="46"/>
      <c r="AJ334" s="46"/>
      <c r="AK334" s="46"/>
      <c r="AL334" s="46"/>
      <c r="AM334" s="46"/>
      <c r="AN334" s="46"/>
      <c r="AO334" s="46"/>
      <c r="AP334" s="46">
        <v>0</v>
      </c>
      <c r="AQ334" s="46"/>
      <c r="AR334" s="46"/>
      <c r="AS334" s="46"/>
      <c r="AT334" s="46">
        <v>488</v>
      </c>
      <c r="AU334" s="46">
        <v>2</v>
      </c>
      <c r="AV334" s="46"/>
      <c r="AW334" s="46">
        <v>490</v>
      </c>
      <c r="AX334" s="46"/>
      <c r="AY334" s="46"/>
      <c r="AZ334" s="46"/>
      <c r="BA334" s="46">
        <v>62</v>
      </c>
      <c r="BB334" s="46">
        <v>244</v>
      </c>
      <c r="BC334" s="46"/>
      <c r="BD334" s="46">
        <v>306</v>
      </c>
      <c r="BE334" s="46"/>
      <c r="BF334" s="46"/>
      <c r="BG334" s="46"/>
      <c r="BH334" s="46">
        <v>184</v>
      </c>
      <c r="BI334" s="46"/>
      <c r="BJ334" s="46"/>
      <c r="BK334" s="46"/>
      <c r="BL334" s="46">
        <v>0</v>
      </c>
      <c r="BM334" s="46"/>
      <c r="BN334" s="46">
        <v>0</v>
      </c>
      <c r="BO334" s="46"/>
      <c r="BP334" s="46"/>
      <c r="BQ334" s="46"/>
      <c r="BR334" s="46">
        <v>0</v>
      </c>
    </row>
    <row r="335" spans="1:70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215</v>
      </c>
      <c r="K335" s="45">
        <v>1</v>
      </c>
      <c r="L335" s="46"/>
      <c r="M335" s="45">
        <v>216</v>
      </c>
      <c r="N335" s="46"/>
      <c r="O335" s="46"/>
      <c r="P335" s="46"/>
      <c r="Q335" s="45">
        <v>40</v>
      </c>
      <c r="R335" s="45">
        <v>100</v>
      </c>
      <c r="S335" s="46"/>
      <c r="T335" s="45">
        <v>140</v>
      </c>
      <c r="U335" s="46"/>
      <c r="V335" s="46"/>
      <c r="W335" s="46"/>
      <c r="X335" s="45">
        <v>76</v>
      </c>
      <c r="Y335" s="46"/>
      <c r="Z335" s="46"/>
      <c r="AA335" s="46"/>
      <c r="AB335" s="45">
        <v>0</v>
      </c>
      <c r="AC335" s="46"/>
      <c r="AD335" s="45">
        <v>0</v>
      </c>
      <c r="AE335" s="46"/>
      <c r="AF335" s="46"/>
      <c r="AG335" s="46"/>
      <c r="AH335" s="45">
        <v>0</v>
      </c>
      <c r="AI335" s="46"/>
      <c r="AJ335" s="46"/>
      <c r="AK335" s="46"/>
      <c r="AL335" s="46"/>
      <c r="AM335" s="46"/>
      <c r="AN335" s="46"/>
      <c r="AO335" s="46"/>
      <c r="AP335" s="45">
        <v>0</v>
      </c>
      <c r="AQ335" s="46"/>
      <c r="AR335" s="46"/>
      <c r="AS335" s="46"/>
      <c r="AT335" s="45">
        <v>362</v>
      </c>
      <c r="AU335" s="45">
        <v>0</v>
      </c>
      <c r="AV335" s="46"/>
      <c r="AW335" s="45">
        <v>362</v>
      </c>
      <c r="AX335" s="46"/>
      <c r="AY335" s="46"/>
      <c r="AZ335" s="46"/>
      <c r="BA335" s="45">
        <v>24</v>
      </c>
      <c r="BB335" s="45">
        <v>167</v>
      </c>
      <c r="BC335" s="46"/>
      <c r="BD335" s="45">
        <v>191</v>
      </c>
      <c r="BE335" s="46"/>
      <c r="BF335" s="46"/>
      <c r="BG335" s="46"/>
      <c r="BH335" s="45">
        <v>171</v>
      </c>
      <c r="BI335" s="46"/>
      <c r="BJ335" s="46"/>
      <c r="BK335" s="46"/>
      <c r="BL335" s="45">
        <v>0</v>
      </c>
      <c r="BM335" s="46"/>
      <c r="BN335" s="45">
        <v>0</v>
      </c>
      <c r="BO335" s="46"/>
      <c r="BP335" s="46"/>
      <c r="BQ335" s="46"/>
      <c r="BR335" s="45">
        <v>0</v>
      </c>
    </row>
    <row r="336" spans="1:70" ht="20.100000000000001" customHeight="1" x14ac:dyDescent="0.2">
      <c r="D336" s="2" t="s">
        <v>223</v>
      </c>
      <c r="F336" s="35">
        <v>160</v>
      </c>
      <c r="G336" s="35"/>
      <c r="H336" s="35"/>
      <c r="I336" s="35"/>
      <c r="J336" s="35">
        <v>374</v>
      </c>
      <c r="K336" s="35">
        <v>16</v>
      </c>
      <c r="L336" s="35"/>
      <c r="M336" s="35">
        <v>390</v>
      </c>
      <c r="N336" s="35"/>
      <c r="O336" s="35"/>
      <c r="P336" s="35"/>
      <c r="Q336" s="35">
        <v>92</v>
      </c>
      <c r="R336" s="35">
        <v>281</v>
      </c>
      <c r="S336" s="35"/>
      <c r="T336" s="35">
        <v>373</v>
      </c>
      <c r="U336" s="35"/>
      <c r="V336" s="35"/>
      <c r="W336" s="35"/>
      <c r="X336" s="35">
        <v>177</v>
      </c>
      <c r="Y336" s="35"/>
      <c r="Z336" s="35"/>
      <c r="AA336" s="35"/>
      <c r="AB336" s="35">
        <v>0</v>
      </c>
      <c r="AC336" s="35"/>
      <c r="AD336" s="35">
        <v>0</v>
      </c>
      <c r="AE336" s="35"/>
      <c r="AF336" s="35"/>
      <c r="AG336" s="35"/>
      <c r="AH336" s="35">
        <v>3</v>
      </c>
      <c r="AI336" s="35"/>
      <c r="AJ336" s="35"/>
      <c r="AK336" s="35"/>
      <c r="AL336" s="35"/>
      <c r="AM336" s="35"/>
      <c r="AN336" s="35"/>
      <c r="AO336" s="35"/>
      <c r="AP336" s="35">
        <v>261</v>
      </c>
      <c r="AQ336" s="35"/>
      <c r="AR336" s="35"/>
      <c r="AS336" s="35"/>
      <c r="AT336" s="35">
        <v>1330</v>
      </c>
      <c r="AU336" s="35">
        <v>25</v>
      </c>
      <c r="AV336" s="35"/>
      <c r="AW336" s="35">
        <v>1355</v>
      </c>
      <c r="AX336" s="35"/>
      <c r="AY336" s="35"/>
      <c r="AZ336" s="35"/>
      <c r="BA336" s="35">
        <v>118</v>
      </c>
      <c r="BB336" s="35">
        <v>1184</v>
      </c>
      <c r="BC336" s="35"/>
      <c r="BD336" s="35">
        <v>1302</v>
      </c>
      <c r="BE336" s="35"/>
      <c r="BF336" s="35"/>
      <c r="BG336" s="35"/>
      <c r="BH336" s="35">
        <v>314</v>
      </c>
      <c r="BI336" s="35"/>
      <c r="BJ336" s="35"/>
      <c r="BK336" s="35"/>
      <c r="BL336" s="35">
        <v>0</v>
      </c>
      <c r="BM336" s="35"/>
      <c r="BN336" s="35">
        <v>0</v>
      </c>
      <c r="BO336" s="35"/>
      <c r="BP336" s="35"/>
      <c r="BQ336" s="35"/>
      <c r="BR336" s="35">
        <v>20</v>
      </c>
    </row>
    <row r="337" spans="1:70" ht="19.5" customHeight="1" x14ac:dyDescent="0.2">
      <c r="D337" s="44" t="s">
        <v>224</v>
      </c>
      <c r="F337" s="45">
        <v>207</v>
      </c>
      <c r="G337" s="46"/>
      <c r="H337" s="46"/>
      <c r="I337" s="46"/>
      <c r="J337" s="45">
        <v>375</v>
      </c>
      <c r="K337" s="45">
        <v>13</v>
      </c>
      <c r="L337" s="46"/>
      <c r="M337" s="45">
        <v>388</v>
      </c>
      <c r="N337" s="46"/>
      <c r="O337" s="46"/>
      <c r="P337" s="46"/>
      <c r="Q337" s="45">
        <v>59</v>
      </c>
      <c r="R337" s="45">
        <v>341</v>
      </c>
      <c r="S337" s="46"/>
      <c r="T337" s="45">
        <v>400</v>
      </c>
      <c r="U337" s="46"/>
      <c r="V337" s="46"/>
      <c r="W337" s="46"/>
      <c r="X337" s="45">
        <v>195</v>
      </c>
      <c r="Y337" s="46"/>
      <c r="Z337" s="46"/>
      <c r="AA337" s="46"/>
      <c r="AB337" s="45">
        <v>0</v>
      </c>
      <c r="AC337" s="46"/>
      <c r="AD337" s="45">
        <v>0</v>
      </c>
      <c r="AE337" s="46"/>
      <c r="AF337" s="46"/>
      <c r="AG337" s="46"/>
      <c r="AH337" s="45">
        <v>65</v>
      </c>
      <c r="AI337" s="46"/>
      <c r="AJ337" s="46"/>
      <c r="AK337" s="46"/>
      <c r="AL337" s="46"/>
      <c r="AM337" s="46"/>
      <c r="AN337" s="46"/>
      <c r="AO337" s="46"/>
      <c r="AP337" s="45">
        <v>377</v>
      </c>
      <c r="AQ337" s="46"/>
      <c r="AR337" s="46"/>
      <c r="AS337" s="46"/>
      <c r="AT337" s="45">
        <v>1362</v>
      </c>
      <c r="AU337" s="45">
        <v>15</v>
      </c>
      <c r="AV337" s="46"/>
      <c r="AW337" s="45">
        <v>1377</v>
      </c>
      <c r="AX337" s="46"/>
      <c r="AY337" s="46"/>
      <c r="AZ337" s="46"/>
      <c r="BA337" s="45">
        <v>67</v>
      </c>
      <c r="BB337" s="45">
        <v>1446</v>
      </c>
      <c r="BC337" s="46"/>
      <c r="BD337" s="45">
        <v>1513</v>
      </c>
      <c r="BE337" s="46"/>
      <c r="BF337" s="46"/>
      <c r="BG337" s="46"/>
      <c r="BH337" s="45">
        <v>241</v>
      </c>
      <c r="BI337" s="46"/>
      <c r="BJ337" s="46"/>
      <c r="BK337" s="46"/>
      <c r="BL337" s="45">
        <v>0</v>
      </c>
      <c r="BM337" s="46"/>
      <c r="BN337" s="45">
        <v>0</v>
      </c>
      <c r="BO337" s="46"/>
      <c r="BP337" s="46"/>
      <c r="BQ337" s="46"/>
      <c r="BR337" s="45">
        <v>247</v>
      </c>
    </row>
    <row r="338" spans="1:70" ht="20.100000000000001" customHeight="1" x14ac:dyDescent="0.2">
      <c r="D338" s="2" t="s">
        <v>225</v>
      </c>
      <c r="F338" s="35">
        <v>309</v>
      </c>
      <c r="G338" s="35"/>
      <c r="H338" s="35"/>
      <c r="I338" s="35"/>
      <c r="J338" s="35">
        <v>428</v>
      </c>
      <c r="K338" s="35">
        <v>24</v>
      </c>
      <c r="L338" s="35"/>
      <c r="M338" s="35">
        <v>452</v>
      </c>
      <c r="N338" s="35"/>
      <c r="O338" s="35"/>
      <c r="P338" s="35"/>
      <c r="Q338" s="35">
        <v>107</v>
      </c>
      <c r="R338" s="35">
        <v>392</v>
      </c>
      <c r="S338" s="35"/>
      <c r="T338" s="35">
        <v>499</v>
      </c>
      <c r="U338" s="35"/>
      <c r="V338" s="35"/>
      <c r="W338" s="35"/>
      <c r="X338" s="35">
        <v>262</v>
      </c>
      <c r="Y338" s="35"/>
      <c r="Z338" s="35"/>
      <c r="AA338" s="35"/>
      <c r="AB338" s="35">
        <v>0</v>
      </c>
      <c r="AC338" s="35"/>
      <c r="AD338" s="35">
        <v>0</v>
      </c>
      <c r="AE338" s="35"/>
      <c r="AF338" s="35"/>
      <c r="AG338" s="35"/>
      <c r="AH338" s="35">
        <v>0</v>
      </c>
      <c r="AI338" s="35"/>
      <c r="AJ338" s="35"/>
      <c r="AK338" s="35"/>
      <c r="AL338" s="35"/>
      <c r="AM338" s="35"/>
      <c r="AN338" s="35"/>
      <c r="AO338" s="35"/>
      <c r="AP338" s="35">
        <v>105</v>
      </c>
      <c r="AQ338" s="35"/>
      <c r="AR338" s="35"/>
      <c r="AS338" s="35"/>
      <c r="AT338" s="35">
        <v>253</v>
      </c>
      <c r="AU338" s="35">
        <v>11</v>
      </c>
      <c r="AV338" s="35"/>
      <c r="AW338" s="35">
        <v>264</v>
      </c>
      <c r="AX338" s="35"/>
      <c r="AY338" s="35"/>
      <c r="AZ338" s="35"/>
      <c r="BA338" s="35">
        <v>92</v>
      </c>
      <c r="BB338" s="35">
        <v>206</v>
      </c>
      <c r="BC338" s="35"/>
      <c r="BD338" s="35">
        <v>298</v>
      </c>
      <c r="BE338" s="35"/>
      <c r="BF338" s="35"/>
      <c r="BG338" s="35"/>
      <c r="BH338" s="35">
        <v>68</v>
      </c>
      <c r="BI338" s="35"/>
      <c r="BJ338" s="35"/>
      <c r="BK338" s="35"/>
      <c r="BL338" s="35">
        <v>0</v>
      </c>
      <c r="BM338" s="35"/>
      <c r="BN338" s="35">
        <v>3</v>
      </c>
      <c r="BO338" s="35"/>
      <c r="BP338" s="35"/>
      <c r="BQ338" s="35"/>
      <c r="BR338" s="35">
        <v>0</v>
      </c>
    </row>
    <row r="339" spans="1:70" ht="19.5" customHeight="1" x14ac:dyDescent="0.2">
      <c r="D339" s="44" t="s">
        <v>226</v>
      </c>
      <c r="F339" s="45">
        <v>83</v>
      </c>
      <c r="G339" s="46"/>
      <c r="H339" s="46"/>
      <c r="I339" s="46"/>
      <c r="J339" s="45">
        <v>326</v>
      </c>
      <c r="K339" s="45">
        <v>15</v>
      </c>
      <c r="L339" s="46"/>
      <c r="M339" s="45">
        <v>341</v>
      </c>
      <c r="N339" s="46"/>
      <c r="O339" s="46"/>
      <c r="P339" s="46"/>
      <c r="Q339" s="45">
        <v>59</v>
      </c>
      <c r="R339" s="45">
        <v>300</v>
      </c>
      <c r="S339" s="46"/>
      <c r="T339" s="45">
        <v>359</v>
      </c>
      <c r="U339" s="46"/>
      <c r="V339" s="46"/>
      <c r="W339" s="46"/>
      <c r="X339" s="45">
        <v>65</v>
      </c>
      <c r="Y339" s="46"/>
      <c r="Z339" s="46"/>
      <c r="AA339" s="46"/>
      <c r="AB339" s="45">
        <v>0</v>
      </c>
      <c r="AC339" s="46"/>
      <c r="AD339" s="45">
        <v>0</v>
      </c>
      <c r="AE339" s="46"/>
      <c r="AF339" s="46"/>
      <c r="AG339" s="46"/>
      <c r="AH339" s="45">
        <v>0</v>
      </c>
      <c r="AI339" s="46"/>
      <c r="AJ339" s="46"/>
      <c r="AK339" s="46"/>
      <c r="AL339" s="46"/>
      <c r="AM339" s="46"/>
      <c r="AN339" s="46"/>
      <c r="AO339" s="46"/>
      <c r="AP339" s="45">
        <v>28</v>
      </c>
      <c r="AQ339" s="46"/>
      <c r="AR339" s="46"/>
      <c r="AS339" s="46"/>
      <c r="AT339" s="45">
        <v>142</v>
      </c>
      <c r="AU339" s="45">
        <v>7</v>
      </c>
      <c r="AV339" s="46"/>
      <c r="AW339" s="45">
        <v>149</v>
      </c>
      <c r="AX339" s="46"/>
      <c r="AY339" s="46"/>
      <c r="AZ339" s="46"/>
      <c r="BA339" s="45">
        <v>45</v>
      </c>
      <c r="BB339" s="45">
        <v>96</v>
      </c>
      <c r="BC339" s="46"/>
      <c r="BD339" s="45">
        <v>141</v>
      </c>
      <c r="BE339" s="46"/>
      <c r="BF339" s="46"/>
      <c r="BG339" s="46"/>
      <c r="BH339" s="45">
        <v>36</v>
      </c>
      <c r="BI339" s="46"/>
      <c r="BJ339" s="46"/>
      <c r="BK339" s="46"/>
      <c r="BL339" s="45">
        <v>0</v>
      </c>
      <c r="BM339" s="46"/>
      <c r="BN339" s="45">
        <v>0</v>
      </c>
      <c r="BO339" s="46"/>
      <c r="BP339" s="46"/>
      <c r="BQ339" s="46"/>
      <c r="BR339" s="45">
        <v>0</v>
      </c>
    </row>
    <row r="340" spans="1:70" ht="20.100000000000001" customHeight="1" x14ac:dyDescent="0.2">
      <c r="D340" s="47" t="s">
        <v>227</v>
      </c>
      <c r="F340" s="35">
        <v>57</v>
      </c>
      <c r="G340" s="35"/>
      <c r="H340" s="35"/>
      <c r="I340" s="35"/>
      <c r="J340" s="35">
        <v>157</v>
      </c>
      <c r="K340" s="35">
        <v>2</v>
      </c>
      <c r="L340" s="35"/>
      <c r="M340" s="35">
        <v>159</v>
      </c>
      <c r="N340" s="35"/>
      <c r="O340" s="35"/>
      <c r="P340" s="35"/>
      <c r="Q340" s="35">
        <v>38</v>
      </c>
      <c r="R340" s="35">
        <v>129</v>
      </c>
      <c r="S340" s="35"/>
      <c r="T340" s="35">
        <v>167</v>
      </c>
      <c r="U340" s="35"/>
      <c r="V340" s="35"/>
      <c r="W340" s="35"/>
      <c r="X340" s="35">
        <v>47</v>
      </c>
      <c r="Y340" s="35"/>
      <c r="Z340" s="35"/>
      <c r="AA340" s="35"/>
      <c r="AB340" s="35">
        <v>0</v>
      </c>
      <c r="AC340" s="35"/>
      <c r="AD340" s="35">
        <v>2</v>
      </c>
      <c r="AE340" s="35"/>
      <c r="AF340" s="35"/>
      <c r="AG340" s="35"/>
      <c r="AH340" s="35">
        <v>0</v>
      </c>
      <c r="AI340" s="35"/>
      <c r="AJ340" s="35"/>
      <c r="AK340" s="35"/>
      <c r="AL340" s="35"/>
      <c r="AM340" s="35"/>
      <c r="AN340" s="35"/>
      <c r="AO340" s="35"/>
      <c r="AP340" s="35">
        <v>72</v>
      </c>
      <c r="AQ340" s="35"/>
      <c r="AR340" s="35"/>
      <c r="AS340" s="35"/>
      <c r="AT340" s="35">
        <v>314</v>
      </c>
      <c r="AU340" s="35">
        <v>11</v>
      </c>
      <c r="AV340" s="35"/>
      <c r="AW340" s="35">
        <v>325</v>
      </c>
      <c r="AX340" s="35"/>
      <c r="AY340" s="35"/>
      <c r="AZ340" s="35"/>
      <c r="BA340" s="35">
        <v>61</v>
      </c>
      <c r="BB340" s="35">
        <v>245</v>
      </c>
      <c r="BC340" s="35"/>
      <c r="BD340" s="35">
        <v>306</v>
      </c>
      <c r="BE340" s="35"/>
      <c r="BF340" s="35"/>
      <c r="BG340" s="35"/>
      <c r="BH340" s="35">
        <v>91</v>
      </c>
      <c r="BI340" s="35"/>
      <c r="BJ340" s="35"/>
      <c r="BK340" s="35"/>
      <c r="BL340" s="35">
        <v>0</v>
      </c>
      <c r="BM340" s="35"/>
      <c r="BN340" s="35">
        <v>0</v>
      </c>
      <c r="BO340" s="35"/>
      <c r="BP340" s="35"/>
      <c r="BQ340" s="35"/>
      <c r="BR340" s="35">
        <v>0</v>
      </c>
    </row>
    <row r="341" spans="1:70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</row>
    <row r="342" spans="1:70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1438</v>
      </c>
      <c r="G342" s="51"/>
      <c r="H342" s="51"/>
      <c r="I342" s="51"/>
      <c r="J342" s="50">
        <v>3430</v>
      </c>
      <c r="K342" s="50">
        <v>124</v>
      </c>
      <c r="L342" s="51"/>
      <c r="M342" s="50">
        <v>3554</v>
      </c>
      <c r="N342" s="51"/>
      <c r="O342" s="51"/>
      <c r="P342" s="51"/>
      <c r="Q342" s="50">
        <v>822</v>
      </c>
      <c r="R342" s="50">
        <v>2843</v>
      </c>
      <c r="S342" s="51"/>
      <c r="T342" s="50">
        <v>3665</v>
      </c>
      <c r="U342" s="51"/>
      <c r="V342" s="51"/>
      <c r="W342" s="51"/>
      <c r="X342" s="50">
        <v>1325</v>
      </c>
      <c r="Y342" s="51"/>
      <c r="Z342" s="51"/>
      <c r="AA342" s="51"/>
      <c r="AB342" s="50">
        <v>0</v>
      </c>
      <c r="AC342" s="51"/>
      <c r="AD342" s="50">
        <v>2</v>
      </c>
      <c r="AE342" s="51"/>
      <c r="AF342" s="51"/>
      <c r="AG342" s="51"/>
      <c r="AH342" s="50">
        <v>118</v>
      </c>
      <c r="AI342" s="51"/>
      <c r="AJ342" s="51"/>
      <c r="AK342" s="51"/>
      <c r="AL342" s="51"/>
      <c r="AM342" s="51"/>
      <c r="AN342" s="51"/>
      <c r="AO342" s="51"/>
      <c r="AP342" s="50">
        <v>1683</v>
      </c>
      <c r="AQ342" s="51"/>
      <c r="AR342" s="51"/>
      <c r="AS342" s="51"/>
      <c r="AT342" s="50">
        <v>8457</v>
      </c>
      <c r="AU342" s="50">
        <v>142</v>
      </c>
      <c r="AV342" s="51"/>
      <c r="AW342" s="50">
        <v>8599</v>
      </c>
      <c r="AX342" s="51"/>
      <c r="AY342" s="51"/>
      <c r="AZ342" s="51"/>
      <c r="BA342" s="50">
        <v>1009</v>
      </c>
      <c r="BB342" s="50">
        <v>7303</v>
      </c>
      <c r="BC342" s="51"/>
      <c r="BD342" s="50">
        <v>8312</v>
      </c>
      <c r="BE342" s="51"/>
      <c r="BF342" s="51"/>
      <c r="BG342" s="51"/>
      <c r="BH342" s="50">
        <v>1966</v>
      </c>
      <c r="BI342" s="51"/>
      <c r="BJ342" s="51"/>
      <c r="BK342" s="51"/>
      <c r="BL342" s="50">
        <v>0</v>
      </c>
      <c r="BM342" s="51"/>
      <c r="BN342" s="50">
        <v>4</v>
      </c>
      <c r="BO342" s="51"/>
      <c r="BP342" s="51"/>
      <c r="BQ342" s="51"/>
      <c r="BR342" s="50">
        <v>502</v>
      </c>
    </row>
    <row r="343" spans="1:70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</row>
    <row r="344" spans="1:70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1438</v>
      </c>
      <c r="G344" s="51"/>
      <c r="H344" s="51"/>
      <c r="I344" s="51"/>
      <c r="J344" s="56">
        <v>3430</v>
      </c>
      <c r="K344" s="56">
        <v>124</v>
      </c>
      <c r="L344" s="51"/>
      <c r="M344" s="56">
        <v>3554</v>
      </c>
      <c r="N344" s="51"/>
      <c r="O344" s="51"/>
      <c r="P344" s="51"/>
      <c r="Q344" s="56">
        <v>822</v>
      </c>
      <c r="R344" s="56">
        <v>2843</v>
      </c>
      <c r="S344" s="51"/>
      <c r="T344" s="56">
        <v>3665</v>
      </c>
      <c r="U344" s="51"/>
      <c r="V344" s="51"/>
      <c r="W344" s="51"/>
      <c r="X344" s="56">
        <v>1325</v>
      </c>
      <c r="Y344" s="51"/>
      <c r="Z344" s="51"/>
      <c r="AA344" s="51"/>
      <c r="AB344" s="56">
        <v>0</v>
      </c>
      <c r="AC344" s="51"/>
      <c r="AD344" s="56">
        <v>2</v>
      </c>
      <c r="AE344" s="51"/>
      <c r="AF344" s="51"/>
      <c r="AG344" s="51"/>
      <c r="AH344" s="56">
        <v>118</v>
      </c>
      <c r="AI344" s="51"/>
      <c r="AJ344" s="51"/>
      <c r="AK344" s="51"/>
      <c r="AL344" s="51"/>
      <c r="AM344" s="51"/>
      <c r="AN344" s="51"/>
      <c r="AO344" s="51"/>
      <c r="AP344" s="56">
        <v>1683</v>
      </c>
      <c r="AQ344" s="51"/>
      <c r="AR344" s="51"/>
      <c r="AS344" s="51"/>
      <c r="AT344" s="56">
        <v>8457</v>
      </c>
      <c r="AU344" s="56">
        <v>142</v>
      </c>
      <c r="AV344" s="51"/>
      <c r="AW344" s="56">
        <v>8599</v>
      </c>
      <c r="AX344" s="51"/>
      <c r="AY344" s="51"/>
      <c r="AZ344" s="51"/>
      <c r="BA344" s="56">
        <v>1009</v>
      </c>
      <c r="BB344" s="56">
        <v>7303</v>
      </c>
      <c r="BC344" s="51"/>
      <c r="BD344" s="56">
        <v>8312</v>
      </c>
      <c r="BE344" s="51"/>
      <c r="BF344" s="51"/>
      <c r="BG344" s="51"/>
      <c r="BH344" s="56">
        <v>1966</v>
      </c>
      <c r="BI344" s="51"/>
      <c r="BJ344" s="51"/>
      <c r="BK344" s="51"/>
      <c r="BL344" s="56">
        <v>0</v>
      </c>
      <c r="BM344" s="51"/>
      <c r="BN344" s="56">
        <v>4</v>
      </c>
      <c r="BO344" s="51"/>
      <c r="BP344" s="51"/>
      <c r="BQ344" s="51"/>
      <c r="BR344" s="56">
        <v>502</v>
      </c>
    </row>
    <row r="345" spans="1:70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</row>
    <row r="346" spans="1:70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</row>
    <row r="347" spans="1:70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</row>
    <row r="348" spans="1:70" ht="20.100000000000001" customHeight="1" x14ac:dyDescent="0.2">
      <c r="D348" s="2" t="s">
        <v>115</v>
      </c>
      <c r="F348" s="35">
        <v>83</v>
      </c>
      <c r="G348" s="35"/>
      <c r="H348" s="35"/>
      <c r="I348" s="35"/>
      <c r="J348" s="35">
        <v>583</v>
      </c>
      <c r="K348" s="35">
        <v>19</v>
      </c>
      <c r="L348" s="35"/>
      <c r="M348" s="35">
        <v>602</v>
      </c>
      <c r="N348" s="35"/>
      <c r="O348" s="35"/>
      <c r="P348" s="35"/>
      <c r="Q348" s="35">
        <v>66</v>
      </c>
      <c r="R348" s="35">
        <v>501</v>
      </c>
      <c r="S348" s="35"/>
      <c r="T348" s="35">
        <v>567</v>
      </c>
      <c r="U348" s="35"/>
      <c r="V348" s="35"/>
      <c r="W348" s="35"/>
      <c r="X348" s="35">
        <v>118</v>
      </c>
      <c r="Y348" s="35"/>
      <c r="Z348" s="35"/>
      <c r="AA348" s="35"/>
      <c r="AB348" s="35">
        <v>0</v>
      </c>
      <c r="AC348" s="35"/>
      <c r="AD348" s="35">
        <v>0</v>
      </c>
      <c r="AE348" s="35"/>
      <c r="AF348" s="35"/>
      <c r="AG348" s="35"/>
      <c r="AH348" s="35">
        <v>6</v>
      </c>
      <c r="AI348" s="35"/>
      <c r="AJ348" s="35"/>
      <c r="AK348" s="35"/>
      <c r="AL348" s="35"/>
      <c r="AM348" s="35"/>
      <c r="AN348" s="35"/>
      <c r="AO348" s="35"/>
      <c r="AP348" s="35">
        <v>70</v>
      </c>
      <c r="AQ348" s="35"/>
      <c r="AR348" s="35"/>
      <c r="AS348" s="35"/>
      <c r="AT348" s="35">
        <v>462</v>
      </c>
      <c r="AU348" s="35">
        <v>13</v>
      </c>
      <c r="AV348" s="35"/>
      <c r="AW348" s="35">
        <v>475</v>
      </c>
      <c r="AX348" s="35"/>
      <c r="AY348" s="35"/>
      <c r="AZ348" s="35"/>
      <c r="BA348" s="35">
        <v>100</v>
      </c>
      <c r="BB348" s="35">
        <v>345</v>
      </c>
      <c r="BC348" s="35"/>
      <c r="BD348" s="35">
        <v>445</v>
      </c>
      <c r="BE348" s="35"/>
      <c r="BF348" s="35"/>
      <c r="BG348" s="35"/>
      <c r="BH348" s="35">
        <v>100</v>
      </c>
      <c r="BI348" s="35"/>
      <c r="BJ348" s="35"/>
      <c r="BK348" s="35"/>
      <c r="BL348" s="35">
        <v>0</v>
      </c>
      <c r="BM348" s="35"/>
      <c r="BN348" s="35">
        <v>0</v>
      </c>
      <c r="BO348" s="35"/>
      <c r="BP348" s="35"/>
      <c r="BQ348" s="35"/>
      <c r="BR348" s="35">
        <v>13</v>
      </c>
    </row>
    <row r="349" spans="1:70" ht="19.5" customHeight="1" x14ac:dyDescent="0.2">
      <c r="D349" s="44" t="s">
        <v>116</v>
      </c>
      <c r="F349" s="45">
        <v>113</v>
      </c>
      <c r="G349" s="46"/>
      <c r="H349" s="46"/>
      <c r="I349" s="46"/>
      <c r="J349" s="45">
        <v>657</v>
      </c>
      <c r="K349" s="45">
        <v>27</v>
      </c>
      <c r="L349" s="46"/>
      <c r="M349" s="45">
        <v>684</v>
      </c>
      <c r="N349" s="46"/>
      <c r="O349" s="46"/>
      <c r="P349" s="46"/>
      <c r="Q349" s="45">
        <v>85</v>
      </c>
      <c r="R349" s="45">
        <v>564</v>
      </c>
      <c r="S349" s="46"/>
      <c r="T349" s="45">
        <v>649</v>
      </c>
      <c r="U349" s="46"/>
      <c r="V349" s="46"/>
      <c r="W349" s="46"/>
      <c r="X349" s="45">
        <v>148</v>
      </c>
      <c r="Y349" s="46"/>
      <c r="Z349" s="46"/>
      <c r="AA349" s="46"/>
      <c r="AB349" s="45">
        <v>0</v>
      </c>
      <c r="AC349" s="46"/>
      <c r="AD349" s="45">
        <v>0</v>
      </c>
      <c r="AE349" s="46"/>
      <c r="AF349" s="46"/>
      <c r="AG349" s="46"/>
      <c r="AH349" s="45">
        <v>0</v>
      </c>
      <c r="AI349" s="46"/>
      <c r="AJ349" s="46"/>
      <c r="AK349" s="46"/>
      <c r="AL349" s="46"/>
      <c r="AM349" s="46"/>
      <c r="AN349" s="46"/>
      <c r="AO349" s="46"/>
      <c r="AP349" s="45">
        <v>83</v>
      </c>
      <c r="AQ349" s="46"/>
      <c r="AR349" s="46"/>
      <c r="AS349" s="46"/>
      <c r="AT349" s="45">
        <v>424</v>
      </c>
      <c r="AU349" s="45">
        <v>12</v>
      </c>
      <c r="AV349" s="46"/>
      <c r="AW349" s="45">
        <v>436</v>
      </c>
      <c r="AX349" s="46"/>
      <c r="AY349" s="46"/>
      <c r="AZ349" s="46"/>
      <c r="BA349" s="45">
        <v>97</v>
      </c>
      <c r="BB349" s="45">
        <v>294</v>
      </c>
      <c r="BC349" s="46"/>
      <c r="BD349" s="45">
        <v>391</v>
      </c>
      <c r="BE349" s="46"/>
      <c r="BF349" s="46"/>
      <c r="BG349" s="46"/>
      <c r="BH349" s="45">
        <v>128</v>
      </c>
      <c r="BI349" s="46"/>
      <c r="BJ349" s="46"/>
      <c r="BK349" s="46"/>
      <c r="BL349" s="45">
        <v>0</v>
      </c>
      <c r="BM349" s="46"/>
      <c r="BN349" s="45">
        <v>0</v>
      </c>
      <c r="BO349" s="46"/>
      <c r="BP349" s="46"/>
      <c r="BQ349" s="46"/>
      <c r="BR349" s="45">
        <v>0</v>
      </c>
    </row>
    <row r="350" spans="1:70" ht="20.100000000000001" customHeight="1" x14ac:dyDescent="0.2">
      <c r="D350" s="2" t="s">
        <v>132</v>
      </c>
      <c r="F350" s="35">
        <v>80</v>
      </c>
      <c r="G350" s="35"/>
      <c r="H350" s="35"/>
      <c r="I350" s="35"/>
      <c r="J350" s="35">
        <v>675</v>
      </c>
      <c r="K350" s="35">
        <v>17</v>
      </c>
      <c r="L350" s="35"/>
      <c r="M350" s="35">
        <v>692</v>
      </c>
      <c r="N350" s="35"/>
      <c r="O350" s="35"/>
      <c r="P350" s="35"/>
      <c r="Q350" s="35">
        <v>140</v>
      </c>
      <c r="R350" s="35">
        <v>538</v>
      </c>
      <c r="S350" s="35"/>
      <c r="T350" s="35">
        <v>678</v>
      </c>
      <c r="U350" s="35"/>
      <c r="V350" s="35"/>
      <c r="W350" s="35"/>
      <c r="X350" s="35">
        <v>94</v>
      </c>
      <c r="Y350" s="35"/>
      <c r="Z350" s="35"/>
      <c r="AA350" s="35"/>
      <c r="AB350" s="35">
        <v>0</v>
      </c>
      <c r="AC350" s="35"/>
      <c r="AD350" s="35">
        <v>0</v>
      </c>
      <c r="AE350" s="35"/>
      <c r="AF350" s="35"/>
      <c r="AG350" s="35"/>
      <c r="AH350" s="35">
        <v>0</v>
      </c>
      <c r="AI350" s="35"/>
      <c r="AJ350" s="35"/>
      <c r="AK350" s="35"/>
      <c r="AL350" s="35"/>
      <c r="AM350" s="35"/>
      <c r="AN350" s="35"/>
      <c r="AO350" s="35"/>
      <c r="AP350" s="35">
        <v>62</v>
      </c>
      <c r="AQ350" s="35"/>
      <c r="AR350" s="35"/>
      <c r="AS350" s="35"/>
      <c r="AT350" s="35">
        <v>342</v>
      </c>
      <c r="AU350" s="35">
        <v>18</v>
      </c>
      <c r="AV350" s="35"/>
      <c r="AW350" s="35">
        <v>360</v>
      </c>
      <c r="AX350" s="35"/>
      <c r="AY350" s="35"/>
      <c r="AZ350" s="35"/>
      <c r="BA350" s="35">
        <v>105</v>
      </c>
      <c r="BB350" s="35">
        <v>233</v>
      </c>
      <c r="BC350" s="35"/>
      <c r="BD350" s="35">
        <v>338</v>
      </c>
      <c r="BE350" s="35"/>
      <c r="BF350" s="35"/>
      <c r="BG350" s="35"/>
      <c r="BH350" s="35">
        <v>84</v>
      </c>
      <c r="BI350" s="35"/>
      <c r="BJ350" s="35"/>
      <c r="BK350" s="35"/>
      <c r="BL350" s="35">
        <v>0</v>
      </c>
      <c r="BM350" s="35"/>
      <c r="BN350" s="35">
        <v>0</v>
      </c>
      <c r="BO350" s="35"/>
      <c r="BP350" s="35"/>
      <c r="BQ350" s="35"/>
      <c r="BR350" s="35">
        <v>0</v>
      </c>
    </row>
    <row r="351" spans="1:70" ht="19.5" customHeight="1" x14ac:dyDescent="0.2">
      <c r="D351" s="44" t="s">
        <v>118</v>
      </c>
      <c r="F351" s="45">
        <v>145</v>
      </c>
      <c r="G351" s="46"/>
      <c r="H351" s="46"/>
      <c r="I351" s="46"/>
      <c r="J351" s="45">
        <v>593</v>
      </c>
      <c r="K351" s="45">
        <v>31</v>
      </c>
      <c r="L351" s="46"/>
      <c r="M351" s="45">
        <v>624</v>
      </c>
      <c r="N351" s="46"/>
      <c r="O351" s="46"/>
      <c r="P351" s="46"/>
      <c r="Q351" s="45">
        <v>61</v>
      </c>
      <c r="R351" s="45">
        <v>590</v>
      </c>
      <c r="S351" s="46"/>
      <c r="T351" s="45">
        <v>651</v>
      </c>
      <c r="U351" s="46"/>
      <c r="V351" s="46"/>
      <c r="W351" s="46"/>
      <c r="X351" s="45">
        <v>118</v>
      </c>
      <c r="Y351" s="46"/>
      <c r="Z351" s="46"/>
      <c r="AA351" s="46"/>
      <c r="AB351" s="45">
        <v>0</v>
      </c>
      <c r="AC351" s="46"/>
      <c r="AD351" s="45">
        <v>0</v>
      </c>
      <c r="AE351" s="46"/>
      <c r="AF351" s="46"/>
      <c r="AG351" s="46"/>
      <c r="AH351" s="45">
        <v>0</v>
      </c>
      <c r="AI351" s="46"/>
      <c r="AJ351" s="46"/>
      <c r="AK351" s="46"/>
      <c r="AL351" s="46"/>
      <c r="AM351" s="46"/>
      <c r="AN351" s="46"/>
      <c r="AO351" s="46"/>
      <c r="AP351" s="45">
        <v>63</v>
      </c>
      <c r="AQ351" s="46"/>
      <c r="AR351" s="46"/>
      <c r="AS351" s="46"/>
      <c r="AT351" s="45">
        <v>410</v>
      </c>
      <c r="AU351" s="45">
        <v>23</v>
      </c>
      <c r="AV351" s="46"/>
      <c r="AW351" s="45">
        <v>433</v>
      </c>
      <c r="AX351" s="46"/>
      <c r="AY351" s="46"/>
      <c r="AZ351" s="46"/>
      <c r="BA351" s="45">
        <v>110</v>
      </c>
      <c r="BB351" s="45">
        <v>312</v>
      </c>
      <c r="BC351" s="46"/>
      <c r="BD351" s="45">
        <v>422</v>
      </c>
      <c r="BE351" s="46"/>
      <c r="BF351" s="46"/>
      <c r="BG351" s="46"/>
      <c r="BH351" s="45">
        <v>74</v>
      </c>
      <c r="BI351" s="46"/>
      <c r="BJ351" s="46"/>
      <c r="BK351" s="46"/>
      <c r="BL351" s="45">
        <v>0</v>
      </c>
      <c r="BM351" s="46"/>
      <c r="BN351" s="45">
        <v>0</v>
      </c>
      <c r="BO351" s="46"/>
      <c r="BP351" s="46"/>
      <c r="BQ351" s="46"/>
      <c r="BR351" s="45">
        <v>0</v>
      </c>
    </row>
    <row r="352" spans="1:70" ht="20.100000000000001" customHeight="1" x14ac:dyDescent="0.2">
      <c r="D352" s="2" t="s">
        <v>133</v>
      </c>
      <c r="F352" s="35">
        <v>53</v>
      </c>
      <c r="G352" s="35"/>
      <c r="H352" s="35"/>
      <c r="I352" s="35"/>
      <c r="J352" s="35">
        <v>276</v>
      </c>
      <c r="K352" s="35">
        <v>10</v>
      </c>
      <c r="L352" s="35"/>
      <c r="M352" s="35">
        <v>286</v>
      </c>
      <c r="N352" s="35"/>
      <c r="O352" s="35"/>
      <c r="P352" s="35"/>
      <c r="Q352" s="35">
        <v>44</v>
      </c>
      <c r="R352" s="35">
        <v>245</v>
      </c>
      <c r="S352" s="35"/>
      <c r="T352" s="35">
        <v>289</v>
      </c>
      <c r="U352" s="35"/>
      <c r="V352" s="35"/>
      <c r="W352" s="35"/>
      <c r="X352" s="35">
        <v>50</v>
      </c>
      <c r="Y352" s="35"/>
      <c r="Z352" s="35"/>
      <c r="AA352" s="35"/>
      <c r="AB352" s="35">
        <v>0</v>
      </c>
      <c r="AC352" s="35"/>
      <c r="AD352" s="35">
        <v>0</v>
      </c>
      <c r="AE352" s="35"/>
      <c r="AF352" s="35"/>
      <c r="AG352" s="35"/>
      <c r="AH352" s="35">
        <v>0</v>
      </c>
      <c r="AI352" s="35"/>
      <c r="AJ352" s="35"/>
      <c r="AK352" s="35"/>
      <c r="AL352" s="35"/>
      <c r="AM352" s="35"/>
      <c r="AN352" s="35"/>
      <c r="AO352" s="35"/>
      <c r="AP352" s="35">
        <v>36</v>
      </c>
      <c r="AQ352" s="35"/>
      <c r="AR352" s="35"/>
      <c r="AS352" s="35"/>
      <c r="AT352" s="35">
        <v>107</v>
      </c>
      <c r="AU352" s="35">
        <v>8</v>
      </c>
      <c r="AV352" s="35"/>
      <c r="AW352" s="35">
        <v>115</v>
      </c>
      <c r="AX352" s="35"/>
      <c r="AY352" s="35"/>
      <c r="AZ352" s="35"/>
      <c r="BA352" s="35">
        <v>24</v>
      </c>
      <c r="BB352" s="35">
        <v>85</v>
      </c>
      <c r="BC352" s="35"/>
      <c r="BD352" s="35">
        <v>109</v>
      </c>
      <c r="BE352" s="35"/>
      <c r="BF352" s="35"/>
      <c r="BG352" s="35"/>
      <c r="BH352" s="35">
        <v>42</v>
      </c>
      <c r="BI352" s="35"/>
      <c r="BJ352" s="35"/>
      <c r="BK352" s="35"/>
      <c r="BL352" s="35">
        <v>0</v>
      </c>
      <c r="BM352" s="35"/>
      <c r="BN352" s="35">
        <v>0</v>
      </c>
      <c r="BO352" s="35"/>
      <c r="BP352" s="35"/>
      <c r="BQ352" s="35"/>
      <c r="BR352" s="35">
        <v>0</v>
      </c>
    </row>
    <row r="353" spans="1:70" ht="19.5" customHeight="1" x14ac:dyDescent="0.2">
      <c r="D353" s="44" t="s">
        <v>134</v>
      </c>
      <c r="F353" s="45">
        <v>142</v>
      </c>
      <c r="G353" s="46"/>
      <c r="H353" s="46"/>
      <c r="I353" s="46"/>
      <c r="J353" s="45">
        <v>407</v>
      </c>
      <c r="K353" s="45">
        <v>20</v>
      </c>
      <c r="L353" s="46"/>
      <c r="M353" s="45">
        <v>427</v>
      </c>
      <c r="N353" s="46"/>
      <c r="O353" s="46"/>
      <c r="P353" s="46"/>
      <c r="Q353" s="45">
        <v>91</v>
      </c>
      <c r="R353" s="45">
        <v>360</v>
      </c>
      <c r="S353" s="46"/>
      <c r="T353" s="45">
        <v>451</v>
      </c>
      <c r="U353" s="46"/>
      <c r="V353" s="46"/>
      <c r="W353" s="46"/>
      <c r="X353" s="45">
        <v>118</v>
      </c>
      <c r="Y353" s="46"/>
      <c r="Z353" s="46"/>
      <c r="AA353" s="46"/>
      <c r="AB353" s="45">
        <v>0</v>
      </c>
      <c r="AC353" s="46"/>
      <c r="AD353" s="45">
        <v>0</v>
      </c>
      <c r="AE353" s="46"/>
      <c r="AF353" s="46"/>
      <c r="AG353" s="46"/>
      <c r="AH353" s="45">
        <v>0</v>
      </c>
      <c r="AI353" s="46"/>
      <c r="AJ353" s="46"/>
      <c r="AK353" s="46"/>
      <c r="AL353" s="46"/>
      <c r="AM353" s="46"/>
      <c r="AN353" s="46"/>
      <c r="AO353" s="46"/>
      <c r="AP353" s="45">
        <v>86</v>
      </c>
      <c r="AQ353" s="46"/>
      <c r="AR353" s="46"/>
      <c r="AS353" s="46"/>
      <c r="AT353" s="45">
        <v>495</v>
      </c>
      <c r="AU353" s="45">
        <v>8</v>
      </c>
      <c r="AV353" s="46"/>
      <c r="AW353" s="45">
        <v>503</v>
      </c>
      <c r="AX353" s="46"/>
      <c r="AY353" s="46"/>
      <c r="AZ353" s="46"/>
      <c r="BA353" s="45">
        <v>102</v>
      </c>
      <c r="BB353" s="45">
        <v>364</v>
      </c>
      <c r="BC353" s="46"/>
      <c r="BD353" s="45">
        <v>466</v>
      </c>
      <c r="BE353" s="46"/>
      <c r="BF353" s="46"/>
      <c r="BG353" s="46"/>
      <c r="BH353" s="45">
        <v>123</v>
      </c>
      <c r="BI353" s="46"/>
      <c r="BJ353" s="46"/>
      <c r="BK353" s="46"/>
      <c r="BL353" s="45">
        <v>0</v>
      </c>
      <c r="BM353" s="46"/>
      <c r="BN353" s="45">
        <v>0</v>
      </c>
      <c r="BO353" s="46"/>
      <c r="BP353" s="46"/>
      <c r="BQ353" s="46"/>
      <c r="BR353" s="45">
        <v>0</v>
      </c>
    </row>
    <row r="354" spans="1:70" ht="20.100000000000001" customHeight="1" x14ac:dyDescent="0.2">
      <c r="D354" s="47" t="s">
        <v>121</v>
      </c>
      <c r="F354" s="46">
        <v>79</v>
      </c>
      <c r="G354" s="46"/>
      <c r="H354" s="46"/>
      <c r="I354" s="46"/>
      <c r="J354" s="46">
        <v>251</v>
      </c>
      <c r="K354" s="46">
        <v>11</v>
      </c>
      <c r="L354" s="46"/>
      <c r="M354" s="46">
        <v>262</v>
      </c>
      <c r="N354" s="46"/>
      <c r="O354" s="46"/>
      <c r="P354" s="46"/>
      <c r="Q354" s="46">
        <v>42</v>
      </c>
      <c r="R354" s="46">
        <v>239</v>
      </c>
      <c r="S354" s="46"/>
      <c r="T354" s="46">
        <v>281</v>
      </c>
      <c r="U354" s="46"/>
      <c r="V354" s="46"/>
      <c r="W354" s="46"/>
      <c r="X354" s="46">
        <v>60</v>
      </c>
      <c r="Y354" s="46"/>
      <c r="Z354" s="46"/>
      <c r="AA354" s="46"/>
      <c r="AB354" s="46">
        <v>0</v>
      </c>
      <c r="AC354" s="46"/>
      <c r="AD354" s="46">
        <v>0</v>
      </c>
      <c r="AE354" s="46"/>
      <c r="AF354" s="46"/>
      <c r="AG354" s="46"/>
      <c r="AH354" s="46">
        <v>0</v>
      </c>
      <c r="AI354" s="46"/>
      <c r="AJ354" s="46"/>
      <c r="AK354" s="46"/>
      <c r="AL354" s="46"/>
      <c r="AM354" s="46"/>
      <c r="AN354" s="46"/>
      <c r="AO354" s="46"/>
      <c r="AP354" s="46">
        <v>33</v>
      </c>
      <c r="AQ354" s="46"/>
      <c r="AR354" s="46"/>
      <c r="AS354" s="46"/>
      <c r="AT354" s="46">
        <v>113</v>
      </c>
      <c r="AU354" s="46">
        <v>9</v>
      </c>
      <c r="AV354" s="46"/>
      <c r="AW354" s="46">
        <v>122</v>
      </c>
      <c r="AX354" s="46"/>
      <c r="AY354" s="46"/>
      <c r="AZ354" s="46"/>
      <c r="BA354" s="46">
        <v>34</v>
      </c>
      <c r="BB354" s="46">
        <v>90</v>
      </c>
      <c r="BC354" s="46"/>
      <c r="BD354" s="46">
        <v>124</v>
      </c>
      <c r="BE354" s="46"/>
      <c r="BF354" s="46"/>
      <c r="BG354" s="46"/>
      <c r="BH354" s="46">
        <v>31</v>
      </c>
      <c r="BI354" s="46"/>
      <c r="BJ354" s="46"/>
      <c r="BK354" s="46"/>
      <c r="BL354" s="46">
        <v>0</v>
      </c>
      <c r="BM354" s="46"/>
      <c r="BN354" s="46">
        <v>0</v>
      </c>
      <c r="BO354" s="46"/>
      <c r="BP354" s="46"/>
      <c r="BQ354" s="46"/>
      <c r="BR354" s="46">
        <v>0</v>
      </c>
    </row>
    <row r="355" spans="1:70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</row>
    <row r="356" spans="1:70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695</v>
      </c>
      <c r="G356" s="51"/>
      <c r="H356" s="51"/>
      <c r="I356" s="51"/>
      <c r="J356" s="50">
        <v>3442</v>
      </c>
      <c r="K356" s="50">
        <v>135</v>
      </c>
      <c r="L356" s="51"/>
      <c r="M356" s="50">
        <v>3577</v>
      </c>
      <c r="N356" s="51"/>
      <c r="O356" s="51"/>
      <c r="P356" s="51"/>
      <c r="Q356" s="50">
        <v>529</v>
      </c>
      <c r="R356" s="50">
        <v>3037</v>
      </c>
      <c r="S356" s="51"/>
      <c r="T356" s="50">
        <v>3566</v>
      </c>
      <c r="U356" s="51"/>
      <c r="V356" s="51"/>
      <c r="W356" s="51"/>
      <c r="X356" s="50">
        <v>706</v>
      </c>
      <c r="Y356" s="51"/>
      <c r="Z356" s="51"/>
      <c r="AA356" s="51"/>
      <c r="AB356" s="50">
        <v>0</v>
      </c>
      <c r="AC356" s="51"/>
      <c r="AD356" s="50">
        <v>0</v>
      </c>
      <c r="AE356" s="51"/>
      <c r="AF356" s="51"/>
      <c r="AG356" s="51"/>
      <c r="AH356" s="50">
        <v>6</v>
      </c>
      <c r="AI356" s="51"/>
      <c r="AJ356" s="51"/>
      <c r="AK356" s="51"/>
      <c r="AL356" s="51"/>
      <c r="AM356" s="51"/>
      <c r="AN356" s="51"/>
      <c r="AO356" s="51"/>
      <c r="AP356" s="50">
        <v>433</v>
      </c>
      <c r="AQ356" s="51"/>
      <c r="AR356" s="51"/>
      <c r="AS356" s="51"/>
      <c r="AT356" s="50">
        <v>2353</v>
      </c>
      <c r="AU356" s="50">
        <v>91</v>
      </c>
      <c r="AV356" s="51"/>
      <c r="AW356" s="50">
        <v>2444</v>
      </c>
      <c r="AX356" s="51"/>
      <c r="AY356" s="51"/>
      <c r="AZ356" s="51"/>
      <c r="BA356" s="50">
        <v>572</v>
      </c>
      <c r="BB356" s="50">
        <v>1723</v>
      </c>
      <c r="BC356" s="51"/>
      <c r="BD356" s="50">
        <v>2295</v>
      </c>
      <c r="BE356" s="51"/>
      <c r="BF356" s="51"/>
      <c r="BG356" s="51"/>
      <c r="BH356" s="50">
        <v>582</v>
      </c>
      <c r="BI356" s="51"/>
      <c r="BJ356" s="51"/>
      <c r="BK356" s="51"/>
      <c r="BL356" s="50">
        <v>0</v>
      </c>
      <c r="BM356" s="51"/>
      <c r="BN356" s="50">
        <v>0</v>
      </c>
      <c r="BO356" s="51"/>
      <c r="BP356" s="51"/>
      <c r="BQ356" s="51"/>
      <c r="BR356" s="50">
        <v>13</v>
      </c>
    </row>
    <row r="357" spans="1:70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</row>
    <row r="358" spans="1:70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695</v>
      </c>
      <c r="G358" s="51"/>
      <c r="H358" s="51"/>
      <c r="I358" s="51"/>
      <c r="J358" s="56">
        <v>3442</v>
      </c>
      <c r="K358" s="56">
        <v>135</v>
      </c>
      <c r="L358" s="51"/>
      <c r="M358" s="56">
        <v>3577</v>
      </c>
      <c r="N358" s="51"/>
      <c r="O358" s="51"/>
      <c r="P358" s="51"/>
      <c r="Q358" s="56">
        <v>529</v>
      </c>
      <c r="R358" s="56">
        <v>3037</v>
      </c>
      <c r="S358" s="51"/>
      <c r="T358" s="56">
        <v>3566</v>
      </c>
      <c r="U358" s="51"/>
      <c r="V358" s="51"/>
      <c r="W358" s="51"/>
      <c r="X358" s="56">
        <v>706</v>
      </c>
      <c r="Y358" s="51"/>
      <c r="Z358" s="51"/>
      <c r="AA358" s="51"/>
      <c r="AB358" s="56">
        <v>0</v>
      </c>
      <c r="AC358" s="51"/>
      <c r="AD358" s="56">
        <v>0</v>
      </c>
      <c r="AE358" s="51"/>
      <c r="AF358" s="51"/>
      <c r="AG358" s="51"/>
      <c r="AH358" s="56">
        <v>6</v>
      </c>
      <c r="AI358" s="51"/>
      <c r="AJ358" s="51"/>
      <c r="AK358" s="51"/>
      <c r="AL358" s="51"/>
      <c r="AM358" s="51"/>
      <c r="AN358" s="51"/>
      <c r="AO358" s="51"/>
      <c r="AP358" s="56">
        <v>433</v>
      </c>
      <c r="AQ358" s="51"/>
      <c r="AR358" s="51"/>
      <c r="AS358" s="51"/>
      <c r="AT358" s="56">
        <v>2353</v>
      </c>
      <c r="AU358" s="56">
        <v>91</v>
      </c>
      <c r="AV358" s="51"/>
      <c r="AW358" s="56">
        <v>2444</v>
      </c>
      <c r="AX358" s="51"/>
      <c r="AY358" s="51"/>
      <c r="AZ358" s="51"/>
      <c r="BA358" s="56">
        <v>572</v>
      </c>
      <c r="BB358" s="56">
        <v>1723</v>
      </c>
      <c r="BC358" s="51"/>
      <c r="BD358" s="56">
        <v>2295</v>
      </c>
      <c r="BE358" s="51"/>
      <c r="BF358" s="51"/>
      <c r="BG358" s="51"/>
      <c r="BH358" s="56">
        <v>582</v>
      </c>
      <c r="BI358" s="51"/>
      <c r="BJ358" s="51"/>
      <c r="BK358" s="51"/>
      <c r="BL358" s="56">
        <v>0</v>
      </c>
      <c r="BM358" s="51"/>
      <c r="BN358" s="56">
        <v>0</v>
      </c>
      <c r="BO358" s="51"/>
      <c r="BP358" s="51"/>
      <c r="BQ358" s="51"/>
      <c r="BR358" s="56">
        <v>13</v>
      </c>
    </row>
    <row r="359" spans="1:70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</row>
    <row r="360" spans="1:70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</row>
    <row r="361" spans="1:70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</row>
    <row r="362" spans="1:70" ht="20.100000000000001" customHeight="1" x14ac:dyDescent="0.2">
      <c r="D362" s="2" t="s">
        <v>232</v>
      </c>
      <c r="F362" s="35">
        <v>124</v>
      </c>
      <c r="G362" s="35"/>
      <c r="H362" s="35"/>
      <c r="I362" s="35"/>
      <c r="J362" s="35">
        <v>575</v>
      </c>
      <c r="K362" s="35">
        <v>18</v>
      </c>
      <c r="L362" s="35"/>
      <c r="M362" s="35">
        <v>593</v>
      </c>
      <c r="N362" s="35"/>
      <c r="O362" s="35"/>
      <c r="P362" s="35"/>
      <c r="Q362" s="35">
        <v>114</v>
      </c>
      <c r="R362" s="35">
        <v>460</v>
      </c>
      <c r="S362" s="35"/>
      <c r="T362" s="35">
        <v>574</v>
      </c>
      <c r="U362" s="35"/>
      <c r="V362" s="35"/>
      <c r="W362" s="35"/>
      <c r="X362" s="35">
        <v>143</v>
      </c>
      <c r="Y362" s="35"/>
      <c r="Z362" s="35"/>
      <c r="AA362" s="35"/>
      <c r="AB362" s="35">
        <v>0</v>
      </c>
      <c r="AC362" s="35"/>
      <c r="AD362" s="35">
        <v>0</v>
      </c>
      <c r="AE362" s="35"/>
      <c r="AF362" s="35"/>
      <c r="AG362" s="35"/>
      <c r="AH362" s="35">
        <v>22</v>
      </c>
      <c r="AI362" s="35"/>
      <c r="AJ362" s="35"/>
      <c r="AK362" s="35"/>
      <c r="AL362" s="35"/>
      <c r="AM362" s="35"/>
      <c r="AN362" s="35"/>
      <c r="AO362" s="35"/>
      <c r="AP362" s="35">
        <v>65</v>
      </c>
      <c r="AQ362" s="35"/>
      <c r="AR362" s="35"/>
      <c r="AS362" s="35"/>
      <c r="AT362" s="35">
        <v>434</v>
      </c>
      <c r="AU362" s="35">
        <v>14</v>
      </c>
      <c r="AV362" s="35"/>
      <c r="AW362" s="35">
        <v>448</v>
      </c>
      <c r="AX362" s="35"/>
      <c r="AY362" s="35"/>
      <c r="AZ362" s="35"/>
      <c r="BA362" s="35">
        <v>144</v>
      </c>
      <c r="BB362" s="35">
        <v>312</v>
      </c>
      <c r="BC362" s="35"/>
      <c r="BD362" s="35">
        <v>456</v>
      </c>
      <c r="BE362" s="35"/>
      <c r="BF362" s="35"/>
      <c r="BG362" s="35"/>
      <c r="BH362" s="35">
        <v>56</v>
      </c>
      <c r="BI362" s="35"/>
      <c r="BJ362" s="35"/>
      <c r="BK362" s="35"/>
      <c r="BL362" s="35">
        <v>0</v>
      </c>
      <c r="BM362" s="35"/>
      <c r="BN362" s="35">
        <v>1</v>
      </c>
      <c r="BO362" s="35"/>
      <c r="BP362" s="35"/>
      <c r="BQ362" s="35"/>
      <c r="BR362" s="35">
        <v>3</v>
      </c>
    </row>
    <row r="363" spans="1:70" ht="19.5" customHeight="1" x14ac:dyDescent="0.2">
      <c r="D363" s="44" t="s">
        <v>233</v>
      </c>
      <c r="F363" s="45">
        <v>83</v>
      </c>
      <c r="G363" s="46"/>
      <c r="H363" s="46"/>
      <c r="I363" s="46"/>
      <c r="J363" s="45">
        <v>587</v>
      </c>
      <c r="K363" s="45">
        <v>12</v>
      </c>
      <c r="L363" s="46"/>
      <c r="M363" s="45">
        <v>599</v>
      </c>
      <c r="N363" s="46"/>
      <c r="O363" s="46"/>
      <c r="P363" s="46"/>
      <c r="Q363" s="45">
        <v>149</v>
      </c>
      <c r="R363" s="45">
        <v>453</v>
      </c>
      <c r="S363" s="46"/>
      <c r="T363" s="45">
        <v>602</v>
      </c>
      <c r="U363" s="46"/>
      <c r="V363" s="46"/>
      <c r="W363" s="46"/>
      <c r="X363" s="45">
        <v>80</v>
      </c>
      <c r="Y363" s="46"/>
      <c r="Z363" s="46"/>
      <c r="AA363" s="46"/>
      <c r="AB363" s="45">
        <v>0</v>
      </c>
      <c r="AC363" s="46"/>
      <c r="AD363" s="45">
        <v>0</v>
      </c>
      <c r="AE363" s="46"/>
      <c r="AF363" s="46"/>
      <c r="AG363" s="46"/>
      <c r="AH363" s="45">
        <v>0</v>
      </c>
      <c r="AI363" s="46"/>
      <c r="AJ363" s="46"/>
      <c r="AK363" s="46"/>
      <c r="AL363" s="46"/>
      <c r="AM363" s="46"/>
      <c r="AN363" s="46"/>
      <c r="AO363" s="46"/>
      <c r="AP363" s="45">
        <v>20</v>
      </c>
      <c r="AQ363" s="46"/>
      <c r="AR363" s="46"/>
      <c r="AS363" s="46"/>
      <c r="AT363" s="45">
        <v>458</v>
      </c>
      <c r="AU363" s="45">
        <v>19</v>
      </c>
      <c r="AV363" s="46"/>
      <c r="AW363" s="45">
        <v>477</v>
      </c>
      <c r="AX363" s="46"/>
      <c r="AY363" s="46"/>
      <c r="AZ363" s="46"/>
      <c r="BA363" s="45">
        <v>214</v>
      </c>
      <c r="BB363" s="45">
        <v>257</v>
      </c>
      <c r="BC363" s="46"/>
      <c r="BD363" s="45">
        <v>471</v>
      </c>
      <c r="BE363" s="46"/>
      <c r="BF363" s="46"/>
      <c r="BG363" s="46"/>
      <c r="BH363" s="45">
        <v>26</v>
      </c>
      <c r="BI363" s="46"/>
      <c r="BJ363" s="46"/>
      <c r="BK363" s="46"/>
      <c r="BL363" s="45">
        <v>0</v>
      </c>
      <c r="BM363" s="46"/>
      <c r="BN363" s="45">
        <v>0</v>
      </c>
      <c r="BO363" s="46"/>
      <c r="BP363" s="46"/>
      <c r="BQ363" s="46"/>
      <c r="BR363" s="45">
        <v>0</v>
      </c>
    </row>
    <row r="364" spans="1:70" ht="20.100000000000001" customHeight="1" x14ac:dyDescent="0.2">
      <c r="D364" s="2" t="s">
        <v>234</v>
      </c>
      <c r="F364" s="35">
        <v>208</v>
      </c>
      <c r="G364" s="35"/>
      <c r="H364" s="35"/>
      <c r="I364" s="35"/>
      <c r="J364" s="35">
        <v>592</v>
      </c>
      <c r="K364" s="35">
        <v>11</v>
      </c>
      <c r="L364" s="35"/>
      <c r="M364" s="35">
        <v>603</v>
      </c>
      <c r="N364" s="35"/>
      <c r="O364" s="35"/>
      <c r="P364" s="35"/>
      <c r="Q364" s="35">
        <v>126</v>
      </c>
      <c r="R364" s="35">
        <v>559</v>
      </c>
      <c r="S364" s="35"/>
      <c r="T364" s="35">
        <v>685</v>
      </c>
      <c r="U364" s="35"/>
      <c r="V364" s="35"/>
      <c r="W364" s="35"/>
      <c r="X364" s="35">
        <v>126</v>
      </c>
      <c r="Y364" s="35"/>
      <c r="Z364" s="35"/>
      <c r="AA364" s="35"/>
      <c r="AB364" s="35">
        <v>0</v>
      </c>
      <c r="AC364" s="35"/>
      <c r="AD364" s="35">
        <v>0</v>
      </c>
      <c r="AE364" s="35"/>
      <c r="AF364" s="35"/>
      <c r="AG364" s="35"/>
      <c r="AH364" s="35">
        <v>168</v>
      </c>
      <c r="AI364" s="35"/>
      <c r="AJ364" s="35"/>
      <c r="AK364" s="35"/>
      <c r="AL364" s="35"/>
      <c r="AM364" s="35"/>
      <c r="AN364" s="35"/>
      <c r="AO364" s="35"/>
      <c r="AP364" s="35">
        <v>56</v>
      </c>
      <c r="AQ364" s="35"/>
      <c r="AR364" s="35"/>
      <c r="AS364" s="35"/>
      <c r="AT364" s="35">
        <v>427</v>
      </c>
      <c r="AU364" s="35">
        <v>5</v>
      </c>
      <c r="AV364" s="35"/>
      <c r="AW364" s="35">
        <v>432</v>
      </c>
      <c r="AX364" s="35"/>
      <c r="AY364" s="35"/>
      <c r="AZ364" s="35"/>
      <c r="BA364" s="35">
        <v>113</v>
      </c>
      <c r="BB364" s="35">
        <v>328</v>
      </c>
      <c r="BC364" s="35"/>
      <c r="BD364" s="35">
        <v>441</v>
      </c>
      <c r="BE364" s="35"/>
      <c r="BF364" s="35"/>
      <c r="BG364" s="35"/>
      <c r="BH364" s="35">
        <v>47</v>
      </c>
      <c r="BI364" s="35"/>
      <c r="BJ364" s="35"/>
      <c r="BK364" s="35"/>
      <c r="BL364" s="35">
        <v>0</v>
      </c>
      <c r="BM364" s="35"/>
      <c r="BN364" s="35">
        <v>0</v>
      </c>
      <c r="BO364" s="35"/>
      <c r="BP364" s="35"/>
      <c r="BQ364" s="35"/>
      <c r="BR364" s="35">
        <v>212</v>
      </c>
    </row>
    <row r="365" spans="1:70" ht="19.5" customHeight="1" x14ac:dyDescent="0.2">
      <c r="D365" s="44" t="s">
        <v>235</v>
      </c>
      <c r="F365" s="45">
        <v>169</v>
      </c>
      <c r="G365" s="46"/>
      <c r="H365" s="46"/>
      <c r="I365" s="46"/>
      <c r="J365" s="45">
        <v>553</v>
      </c>
      <c r="K365" s="45">
        <v>18</v>
      </c>
      <c r="L365" s="46"/>
      <c r="M365" s="45">
        <v>571</v>
      </c>
      <c r="N365" s="46"/>
      <c r="O365" s="46"/>
      <c r="P365" s="46"/>
      <c r="Q365" s="45">
        <v>120</v>
      </c>
      <c r="R365" s="45">
        <v>493</v>
      </c>
      <c r="S365" s="46"/>
      <c r="T365" s="45">
        <v>613</v>
      </c>
      <c r="U365" s="46"/>
      <c r="V365" s="46"/>
      <c r="W365" s="46"/>
      <c r="X365" s="45">
        <v>127</v>
      </c>
      <c r="Y365" s="46"/>
      <c r="Z365" s="46"/>
      <c r="AA365" s="46"/>
      <c r="AB365" s="45">
        <v>0</v>
      </c>
      <c r="AC365" s="46"/>
      <c r="AD365" s="45">
        <v>0</v>
      </c>
      <c r="AE365" s="46"/>
      <c r="AF365" s="46"/>
      <c r="AG365" s="46"/>
      <c r="AH365" s="45">
        <v>67</v>
      </c>
      <c r="AI365" s="46"/>
      <c r="AJ365" s="46"/>
      <c r="AK365" s="46"/>
      <c r="AL365" s="46"/>
      <c r="AM365" s="46"/>
      <c r="AN365" s="46"/>
      <c r="AO365" s="46"/>
      <c r="AP365" s="45">
        <v>58</v>
      </c>
      <c r="AQ365" s="46"/>
      <c r="AR365" s="46"/>
      <c r="AS365" s="46"/>
      <c r="AT365" s="45">
        <v>412</v>
      </c>
      <c r="AU365" s="45">
        <v>17</v>
      </c>
      <c r="AV365" s="46"/>
      <c r="AW365" s="45">
        <v>429</v>
      </c>
      <c r="AX365" s="46"/>
      <c r="AY365" s="46"/>
      <c r="AZ365" s="46"/>
      <c r="BA365" s="45">
        <v>132</v>
      </c>
      <c r="BB365" s="45">
        <v>316</v>
      </c>
      <c r="BC365" s="46"/>
      <c r="BD365" s="45">
        <v>448</v>
      </c>
      <c r="BE365" s="46"/>
      <c r="BF365" s="46"/>
      <c r="BG365" s="46"/>
      <c r="BH365" s="45">
        <v>39</v>
      </c>
      <c r="BI365" s="46"/>
      <c r="BJ365" s="46"/>
      <c r="BK365" s="46"/>
      <c r="BL365" s="45">
        <v>0</v>
      </c>
      <c r="BM365" s="46"/>
      <c r="BN365" s="45">
        <v>0</v>
      </c>
      <c r="BO365" s="46"/>
      <c r="BP365" s="46"/>
      <c r="BQ365" s="46"/>
      <c r="BR365" s="45">
        <v>64</v>
      </c>
    </row>
    <row r="366" spans="1:70" ht="20.100000000000001" customHeight="1" x14ac:dyDescent="0.2">
      <c r="D366" s="47" t="s">
        <v>236</v>
      </c>
      <c r="F366" s="46">
        <v>86</v>
      </c>
      <c r="G366" s="46"/>
      <c r="H366" s="46"/>
      <c r="I366" s="46"/>
      <c r="J366" s="46">
        <v>556</v>
      </c>
      <c r="K366" s="46">
        <v>7</v>
      </c>
      <c r="L366" s="46"/>
      <c r="M366" s="46">
        <v>563</v>
      </c>
      <c r="N366" s="46"/>
      <c r="O366" s="46"/>
      <c r="P366" s="46"/>
      <c r="Q366" s="46">
        <v>71</v>
      </c>
      <c r="R366" s="46">
        <v>478</v>
      </c>
      <c r="S366" s="46"/>
      <c r="T366" s="46">
        <v>549</v>
      </c>
      <c r="U366" s="46"/>
      <c r="V366" s="46"/>
      <c r="W366" s="46"/>
      <c r="X366" s="46">
        <v>100</v>
      </c>
      <c r="Y366" s="46"/>
      <c r="Z366" s="46"/>
      <c r="AA366" s="46"/>
      <c r="AB366" s="46">
        <v>0</v>
      </c>
      <c r="AC366" s="46"/>
      <c r="AD366" s="46">
        <v>0</v>
      </c>
      <c r="AE366" s="46"/>
      <c r="AF366" s="46"/>
      <c r="AG366" s="46"/>
      <c r="AH366" s="46">
        <v>0</v>
      </c>
      <c r="AI366" s="46"/>
      <c r="AJ366" s="46"/>
      <c r="AK366" s="46"/>
      <c r="AL366" s="46"/>
      <c r="AM366" s="46"/>
      <c r="AN366" s="46"/>
      <c r="AO366" s="46"/>
      <c r="AP366" s="46">
        <v>45</v>
      </c>
      <c r="AQ366" s="46"/>
      <c r="AR366" s="46"/>
      <c r="AS366" s="46"/>
      <c r="AT366" s="46">
        <v>486</v>
      </c>
      <c r="AU366" s="46">
        <v>8</v>
      </c>
      <c r="AV366" s="46"/>
      <c r="AW366" s="46">
        <v>494</v>
      </c>
      <c r="AX366" s="46"/>
      <c r="AY366" s="46"/>
      <c r="AZ366" s="46"/>
      <c r="BA366" s="46">
        <v>146</v>
      </c>
      <c r="BB366" s="46">
        <v>318</v>
      </c>
      <c r="BC366" s="46"/>
      <c r="BD366" s="46">
        <v>464</v>
      </c>
      <c r="BE366" s="46"/>
      <c r="BF366" s="46"/>
      <c r="BG366" s="46"/>
      <c r="BH366" s="46">
        <v>75</v>
      </c>
      <c r="BI366" s="46"/>
      <c r="BJ366" s="46"/>
      <c r="BK366" s="46"/>
      <c r="BL366" s="46">
        <v>0</v>
      </c>
      <c r="BM366" s="46"/>
      <c r="BN366" s="46">
        <v>0</v>
      </c>
      <c r="BO366" s="46"/>
      <c r="BP366" s="46"/>
      <c r="BQ366" s="46"/>
      <c r="BR366" s="46">
        <v>0</v>
      </c>
    </row>
    <row r="367" spans="1:70" ht="19.5" customHeight="1" x14ac:dyDescent="0.2">
      <c r="D367" s="44" t="s">
        <v>237</v>
      </c>
      <c r="F367" s="45">
        <v>109</v>
      </c>
      <c r="G367" s="46"/>
      <c r="H367" s="46"/>
      <c r="I367" s="46"/>
      <c r="J367" s="45">
        <v>568</v>
      </c>
      <c r="K367" s="45">
        <v>14</v>
      </c>
      <c r="L367" s="46"/>
      <c r="M367" s="45">
        <v>582</v>
      </c>
      <c r="N367" s="46"/>
      <c r="O367" s="46"/>
      <c r="P367" s="46"/>
      <c r="Q367" s="45">
        <v>135</v>
      </c>
      <c r="R367" s="45">
        <v>466</v>
      </c>
      <c r="S367" s="46"/>
      <c r="T367" s="45">
        <v>601</v>
      </c>
      <c r="U367" s="46"/>
      <c r="V367" s="46"/>
      <c r="W367" s="46"/>
      <c r="X367" s="45">
        <v>90</v>
      </c>
      <c r="Y367" s="46"/>
      <c r="Z367" s="46"/>
      <c r="AA367" s="46"/>
      <c r="AB367" s="45">
        <v>0</v>
      </c>
      <c r="AC367" s="46"/>
      <c r="AD367" s="45">
        <v>0</v>
      </c>
      <c r="AE367" s="46"/>
      <c r="AF367" s="46"/>
      <c r="AG367" s="46"/>
      <c r="AH367" s="45">
        <v>0</v>
      </c>
      <c r="AI367" s="46"/>
      <c r="AJ367" s="46"/>
      <c r="AK367" s="46"/>
      <c r="AL367" s="46"/>
      <c r="AM367" s="46"/>
      <c r="AN367" s="46"/>
      <c r="AO367" s="46"/>
      <c r="AP367" s="45">
        <v>31</v>
      </c>
      <c r="AQ367" s="46"/>
      <c r="AR367" s="46"/>
      <c r="AS367" s="46"/>
      <c r="AT367" s="45">
        <v>468</v>
      </c>
      <c r="AU367" s="45">
        <v>33</v>
      </c>
      <c r="AV367" s="46"/>
      <c r="AW367" s="45">
        <v>501</v>
      </c>
      <c r="AX367" s="46"/>
      <c r="AY367" s="46"/>
      <c r="AZ367" s="46"/>
      <c r="BA367" s="45">
        <v>215</v>
      </c>
      <c r="BB367" s="45">
        <v>265</v>
      </c>
      <c r="BC367" s="46"/>
      <c r="BD367" s="45">
        <v>480</v>
      </c>
      <c r="BE367" s="46"/>
      <c r="BF367" s="46"/>
      <c r="BG367" s="46"/>
      <c r="BH367" s="45">
        <v>52</v>
      </c>
      <c r="BI367" s="46"/>
      <c r="BJ367" s="46"/>
      <c r="BK367" s="46"/>
      <c r="BL367" s="45">
        <v>0</v>
      </c>
      <c r="BM367" s="46"/>
      <c r="BN367" s="45">
        <v>0</v>
      </c>
      <c r="BO367" s="46"/>
      <c r="BP367" s="46"/>
      <c r="BQ367" s="46"/>
      <c r="BR367" s="45">
        <v>0</v>
      </c>
    </row>
    <row r="368" spans="1:70" ht="20.100000000000001" customHeight="1" x14ac:dyDescent="0.2">
      <c r="D368" s="2" t="s">
        <v>238</v>
      </c>
      <c r="F368" s="35">
        <v>172</v>
      </c>
      <c r="G368" s="35"/>
      <c r="H368" s="35"/>
      <c r="I368" s="35"/>
      <c r="J368" s="35">
        <v>698</v>
      </c>
      <c r="K368" s="35">
        <v>18</v>
      </c>
      <c r="L368" s="35"/>
      <c r="M368" s="35">
        <v>716</v>
      </c>
      <c r="N368" s="35"/>
      <c r="O368" s="35"/>
      <c r="P368" s="35"/>
      <c r="Q368" s="35">
        <v>234</v>
      </c>
      <c r="R368" s="35">
        <v>506</v>
      </c>
      <c r="S368" s="35"/>
      <c r="T368" s="35">
        <v>740</v>
      </c>
      <c r="U368" s="35"/>
      <c r="V368" s="35"/>
      <c r="W368" s="35"/>
      <c r="X368" s="35">
        <v>148</v>
      </c>
      <c r="Y368" s="35"/>
      <c r="Z368" s="35"/>
      <c r="AA368" s="35"/>
      <c r="AB368" s="35">
        <v>0</v>
      </c>
      <c r="AC368" s="35"/>
      <c r="AD368" s="35">
        <v>0</v>
      </c>
      <c r="AE368" s="35"/>
      <c r="AF368" s="35"/>
      <c r="AG368" s="35"/>
      <c r="AH368" s="35">
        <v>0</v>
      </c>
      <c r="AI368" s="35"/>
      <c r="AJ368" s="35"/>
      <c r="AK368" s="35"/>
      <c r="AL368" s="35"/>
      <c r="AM368" s="35"/>
      <c r="AN368" s="35"/>
      <c r="AO368" s="35"/>
      <c r="AP368" s="35">
        <v>43</v>
      </c>
      <c r="AQ368" s="35"/>
      <c r="AR368" s="35"/>
      <c r="AS368" s="35"/>
      <c r="AT368" s="35">
        <v>165</v>
      </c>
      <c r="AU368" s="35">
        <v>14</v>
      </c>
      <c r="AV368" s="35"/>
      <c r="AW368" s="35">
        <v>179</v>
      </c>
      <c r="AX368" s="35"/>
      <c r="AY368" s="35"/>
      <c r="AZ368" s="35"/>
      <c r="BA368" s="35">
        <v>60</v>
      </c>
      <c r="BB368" s="35">
        <v>128</v>
      </c>
      <c r="BC368" s="35"/>
      <c r="BD368" s="35">
        <v>188</v>
      </c>
      <c r="BE368" s="35"/>
      <c r="BF368" s="35"/>
      <c r="BG368" s="35"/>
      <c r="BH368" s="35">
        <v>34</v>
      </c>
      <c r="BI368" s="35"/>
      <c r="BJ368" s="35"/>
      <c r="BK368" s="35"/>
      <c r="BL368" s="35">
        <v>0</v>
      </c>
      <c r="BM368" s="35"/>
      <c r="BN368" s="35">
        <v>0</v>
      </c>
      <c r="BO368" s="35"/>
      <c r="BP368" s="35"/>
      <c r="BQ368" s="35"/>
      <c r="BR368" s="35">
        <v>0</v>
      </c>
    </row>
    <row r="369" spans="1:70" ht="19.5" customHeight="1" x14ac:dyDescent="0.2">
      <c r="D369" s="44" t="s">
        <v>239</v>
      </c>
      <c r="F369" s="45">
        <v>202</v>
      </c>
      <c r="G369" s="46"/>
      <c r="H369" s="46"/>
      <c r="I369" s="46"/>
      <c r="J369" s="45">
        <v>746</v>
      </c>
      <c r="K369" s="45">
        <v>11</v>
      </c>
      <c r="L369" s="46"/>
      <c r="M369" s="45">
        <v>757</v>
      </c>
      <c r="N369" s="46"/>
      <c r="O369" s="46"/>
      <c r="P369" s="46"/>
      <c r="Q369" s="45">
        <v>219</v>
      </c>
      <c r="R369" s="45">
        <v>542</v>
      </c>
      <c r="S369" s="46"/>
      <c r="T369" s="45">
        <v>761</v>
      </c>
      <c r="U369" s="46"/>
      <c r="V369" s="46"/>
      <c r="W369" s="46"/>
      <c r="X369" s="45">
        <v>198</v>
      </c>
      <c r="Y369" s="46"/>
      <c r="Z369" s="46"/>
      <c r="AA369" s="46"/>
      <c r="AB369" s="45">
        <v>0</v>
      </c>
      <c r="AC369" s="46"/>
      <c r="AD369" s="45">
        <v>0</v>
      </c>
      <c r="AE369" s="46"/>
      <c r="AF369" s="46"/>
      <c r="AG369" s="46"/>
      <c r="AH369" s="45">
        <v>0</v>
      </c>
      <c r="AI369" s="46"/>
      <c r="AJ369" s="46"/>
      <c r="AK369" s="46"/>
      <c r="AL369" s="46"/>
      <c r="AM369" s="46"/>
      <c r="AN369" s="46"/>
      <c r="AO369" s="46"/>
      <c r="AP369" s="45">
        <v>51</v>
      </c>
      <c r="AQ369" s="46"/>
      <c r="AR369" s="46"/>
      <c r="AS369" s="46"/>
      <c r="AT369" s="45">
        <v>156</v>
      </c>
      <c r="AU369" s="45">
        <v>6</v>
      </c>
      <c r="AV369" s="46"/>
      <c r="AW369" s="45">
        <v>162</v>
      </c>
      <c r="AX369" s="46"/>
      <c r="AY369" s="46"/>
      <c r="AZ369" s="46"/>
      <c r="BA369" s="45">
        <v>26</v>
      </c>
      <c r="BB369" s="45">
        <v>131</v>
      </c>
      <c r="BC369" s="46"/>
      <c r="BD369" s="45">
        <v>157</v>
      </c>
      <c r="BE369" s="46"/>
      <c r="BF369" s="46"/>
      <c r="BG369" s="46"/>
      <c r="BH369" s="45">
        <v>56</v>
      </c>
      <c r="BI369" s="46"/>
      <c r="BJ369" s="46"/>
      <c r="BK369" s="46"/>
      <c r="BL369" s="45">
        <v>0</v>
      </c>
      <c r="BM369" s="46"/>
      <c r="BN369" s="45">
        <v>0</v>
      </c>
      <c r="BO369" s="46"/>
      <c r="BP369" s="46"/>
      <c r="BQ369" s="46"/>
      <c r="BR369" s="45">
        <v>0</v>
      </c>
    </row>
    <row r="370" spans="1:70" ht="20.100000000000001" customHeight="1" x14ac:dyDescent="0.2">
      <c r="D370" s="2" t="s">
        <v>240</v>
      </c>
      <c r="F370" s="35">
        <v>287</v>
      </c>
      <c r="G370" s="35"/>
      <c r="H370" s="35"/>
      <c r="I370" s="35"/>
      <c r="J370" s="35">
        <v>732</v>
      </c>
      <c r="K370" s="35">
        <v>16</v>
      </c>
      <c r="L370" s="35"/>
      <c r="M370" s="35">
        <v>748</v>
      </c>
      <c r="N370" s="35"/>
      <c r="O370" s="35"/>
      <c r="P370" s="35"/>
      <c r="Q370" s="35">
        <v>253</v>
      </c>
      <c r="R370" s="35">
        <v>569</v>
      </c>
      <c r="S370" s="35"/>
      <c r="T370" s="35">
        <v>822</v>
      </c>
      <c r="U370" s="35"/>
      <c r="V370" s="35"/>
      <c r="W370" s="35"/>
      <c r="X370" s="35">
        <v>213</v>
      </c>
      <c r="Y370" s="35"/>
      <c r="Z370" s="35"/>
      <c r="AA370" s="35"/>
      <c r="AB370" s="35">
        <v>0</v>
      </c>
      <c r="AC370" s="35"/>
      <c r="AD370" s="35">
        <v>0</v>
      </c>
      <c r="AE370" s="35"/>
      <c r="AF370" s="35"/>
      <c r="AG370" s="35"/>
      <c r="AH370" s="35">
        <v>0</v>
      </c>
      <c r="AI370" s="35"/>
      <c r="AJ370" s="35"/>
      <c r="AK370" s="35"/>
      <c r="AL370" s="35"/>
      <c r="AM370" s="35"/>
      <c r="AN370" s="35"/>
      <c r="AO370" s="35"/>
      <c r="AP370" s="35">
        <v>61</v>
      </c>
      <c r="AQ370" s="35"/>
      <c r="AR370" s="35"/>
      <c r="AS370" s="35"/>
      <c r="AT370" s="35">
        <v>183</v>
      </c>
      <c r="AU370" s="35">
        <v>7</v>
      </c>
      <c r="AV370" s="35"/>
      <c r="AW370" s="35">
        <v>190</v>
      </c>
      <c r="AX370" s="35"/>
      <c r="AY370" s="35"/>
      <c r="AZ370" s="35"/>
      <c r="BA370" s="35">
        <v>56</v>
      </c>
      <c r="BB370" s="35">
        <v>125</v>
      </c>
      <c r="BC370" s="35"/>
      <c r="BD370" s="35">
        <v>181</v>
      </c>
      <c r="BE370" s="35"/>
      <c r="BF370" s="35"/>
      <c r="BG370" s="35"/>
      <c r="BH370" s="35">
        <v>70</v>
      </c>
      <c r="BI370" s="35"/>
      <c r="BJ370" s="35"/>
      <c r="BK370" s="35"/>
      <c r="BL370" s="35">
        <v>0</v>
      </c>
      <c r="BM370" s="35"/>
      <c r="BN370" s="35">
        <v>0</v>
      </c>
      <c r="BO370" s="35"/>
      <c r="BP370" s="35"/>
      <c r="BQ370" s="35"/>
      <c r="BR370" s="35">
        <v>0</v>
      </c>
    </row>
    <row r="371" spans="1:70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</row>
    <row r="372" spans="1:70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1440</v>
      </c>
      <c r="G372" s="51"/>
      <c r="H372" s="51"/>
      <c r="I372" s="51"/>
      <c r="J372" s="50">
        <v>5607</v>
      </c>
      <c r="K372" s="50">
        <v>125</v>
      </c>
      <c r="L372" s="51"/>
      <c r="M372" s="50">
        <v>5732</v>
      </c>
      <c r="N372" s="51"/>
      <c r="O372" s="51"/>
      <c r="P372" s="51"/>
      <c r="Q372" s="50">
        <v>1421</v>
      </c>
      <c r="R372" s="50">
        <v>4526</v>
      </c>
      <c r="S372" s="51"/>
      <c r="T372" s="50">
        <v>5947</v>
      </c>
      <c r="U372" s="51"/>
      <c r="V372" s="51"/>
      <c r="W372" s="51"/>
      <c r="X372" s="50">
        <v>1225</v>
      </c>
      <c r="Y372" s="51"/>
      <c r="Z372" s="51"/>
      <c r="AA372" s="51"/>
      <c r="AB372" s="50">
        <v>0</v>
      </c>
      <c r="AC372" s="51"/>
      <c r="AD372" s="50">
        <v>0</v>
      </c>
      <c r="AE372" s="51"/>
      <c r="AF372" s="51"/>
      <c r="AG372" s="51"/>
      <c r="AH372" s="50">
        <v>257</v>
      </c>
      <c r="AI372" s="51"/>
      <c r="AJ372" s="51"/>
      <c r="AK372" s="51"/>
      <c r="AL372" s="51"/>
      <c r="AM372" s="51"/>
      <c r="AN372" s="51"/>
      <c r="AO372" s="51"/>
      <c r="AP372" s="50">
        <v>430</v>
      </c>
      <c r="AQ372" s="51"/>
      <c r="AR372" s="51"/>
      <c r="AS372" s="51"/>
      <c r="AT372" s="50">
        <v>3189</v>
      </c>
      <c r="AU372" s="50">
        <v>123</v>
      </c>
      <c r="AV372" s="51"/>
      <c r="AW372" s="50">
        <v>3312</v>
      </c>
      <c r="AX372" s="51"/>
      <c r="AY372" s="51"/>
      <c r="AZ372" s="51"/>
      <c r="BA372" s="50">
        <v>1106</v>
      </c>
      <c r="BB372" s="50">
        <v>2180</v>
      </c>
      <c r="BC372" s="51"/>
      <c r="BD372" s="50">
        <v>3286</v>
      </c>
      <c r="BE372" s="51"/>
      <c r="BF372" s="51"/>
      <c r="BG372" s="51"/>
      <c r="BH372" s="50">
        <v>455</v>
      </c>
      <c r="BI372" s="51"/>
      <c r="BJ372" s="51"/>
      <c r="BK372" s="51"/>
      <c r="BL372" s="50">
        <v>0</v>
      </c>
      <c r="BM372" s="51"/>
      <c r="BN372" s="50">
        <v>1</v>
      </c>
      <c r="BO372" s="51"/>
      <c r="BP372" s="51"/>
      <c r="BQ372" s="51"/>
      <c r="BR372" s="50">
        <v>279</v>
      </c>
    </row>
    <row r="373" spans="1:70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</row>
    <row r="374" spans="1:70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1440</v>
      </c>
      <c r="G374" s="51"/>
      <c r="H374" s="51"/>
      <c r="I374" s="51"/>
      <c r="J374" s="56">
        <v>5607</v>
      </c>
      <c r="K374" s="56">
        <v>125</v>
      </c>
      <c r="L374" s="51"/>
      <c r="M374" s="56">
        <v>5732</v>
      </c>
      <c r="N374" s="51"/>
      <c r="O374" s="51"/>
      <c r="P374" s="51"/>
      <c r="Q374" s="56">
        <v>1421</v>
      </c>
      <c r="R374" s="56">
        <v>4526</v>
      </c>
      <c r="S374" s="51"/>
      <c r="T374" s="56">
        <v>5947</v>
      </c>
      <c r="U374" s="51"/>
      <c r="V374" s="51"/>
      <c r="W374" s="51"/>
      <c r="X374" s="56">
        <v>1225</v>
      </c>
      <c r="Y374" s="51"/>
      <c r="Z374" s="51"/>
      <c r="AA374" s="51"/>
      <c r="AB374" s="56">
        <v>0</v>
      </c>
      <c r="AC374" s="51"/>
      <c r="AD374" s="56">
        <v>0</v>
      </c>
      <c r="AE374" s="51"/>
      <c r="AF374" s="51"/>
      <c r="AG374" s="51"/>
      <c r="AH374" s="56">
        <v>257</v>
      </c>
      <c r="AI374" s="51"/>
      <c r="AJ374" s="51"/>
      <c r="AK374" s="51"/>
      <c r="AL374" s="51"/>
      <c r="AM374" s="51"/>
      <c r="AN374" s="51"/>
      <c r="AO374" s="51"/>
      <c r="AP374" s="56">
        <v>430</v>
      </c>
      <c r="AQ374" s="51"/>
      <c r="AR374" s="51"/>
      <c r="AS374" s="51"/>
      <c r="AT374" s="56">
        <v>3189</v>
      </c>
      <c r="AU374" s="56">
        <v>123</v>
      </c>
      <c r="AV374" s="51"/>
      <c r="AW374" s="56">
        <v>3312</v>
      </c>
      <c r="AX374" s="51"/>
      <c r="AY374" s="51"/>
      <c r="AZ374" s="51"/>
      <c r="BA374" s="56">
        <v>1106</v>
      </c>
      <c r="BB374" s="56">
        <v>2180</v>
      </c>
      <c r="BC374" s="51"/>
      <c r="BD374" s="56">
        <v>3286</v>
      </c>
      <c r="BE374" s="51"/>
      <c r="BF374" s="51"/>
      <c r="BG374" s="51"/>
      <c r="BH374" s="56">
        <v>455</v>
      </c>
      <c r="BI374" s="51"/>
      <c r="BJ374" s="51"/>
      <c r="BK374" s="51"/>
      <c r="BL374" s="56">
        <v>0</v>
      </c>
      <c r="BM374" s="51"/>
      <c r="BN374" s="56">
        <v>1</v>
      </c>
      <c r="BO374" s="51"/>
      <c r="BP374" s="51"/>
      <c r="BQ374" s="51"/>
      <c r="BR374" s="56">
        <v>279</v>
      </c>
    </row>
    <row r="375" spans="1:70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</row>
    <row r="376" spans="1:70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</row>
    <row r="377" spans="1:70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</row>
    <row r="378" spans="1:70" ht="20.100000000000001" customHeight="1" x14ac:dyDescent="0.2">
      <c r="D378" s="2" t="s">
        <v>115</v>
      </c>
      <c r="F378" s="35">
        <v>272</v>
      </c>
      <c r="G378" s="35"/>
      <c r="H378" s="35"/>
      <c r="I378" s="35"/>
      <c r="J378" s="35">
        <v>415</v>
      </c>
      <c r="K378" s="35">
        <v>20</v>
      </c>
      <c r="L378" s="35"/>
      <c r="M378" s="35">
        <v>435</v>
      </c>
      <c r="N378" s="35"/>
      <c r="O378" s="35"/>
      <c r="P378" s="35"/>
      <c r="Q378" s="35">
        <v>103</v>
      </c>
      <c r="R378" s="35">
        <v>354</v>
      </c>
      <c r="S378" s="35"/>
      <c r="T378" s="35">
        <v>457</v>
      </c>
      <c r="U378" s="35"/>
      <c r="V378" s="35"/>
      <c r="W378" s="35"/>
      <c r="X378" s="35">
        <v>250</v>
      </c>
      <c r="Y378" s="35"/>
      <c r="Z378" s="35"/>
      <c r="AA378" s="35"/>
      <c r="AB378" s="35">
        <v>0</v>
      </c>
      <c r="AC378" s="35"/>
      <c r="AD378" s="35">
        <v>0</v>
      </c>
      <c r="AE378" s="35"/>
      <c r="AF378" s="35"/>
      <c r="AG378" s="35"/>
      <c r="AH378" s="35">
        <v>75</v>
      </c>
      <c r="AI378" s="35"/>
      <c r="AJ378" s="35"/>
      <c r="AK378" s="35"/>
      <c r="AL378" s="35"/>
      <c r="AM378" s="35"/>
      <c r="AN378" s="35"/>
      <c r="AO378" s="35"/>
      <c r="AP378" s="35">
        <v>133</v>
      </c>
      <c r="AQ378" s="35"/>
      <c r="AR378" s="35"/>
      <c r="AS378" s="35"/>
      <c r="AT378" s="35">
        <v>335</v>
      </c>
      <c r="AU378" s="35">
        <v>24</v>
      </c>
      <c r="AV378" s="35"/>
      <c r="AW378" s="35">
        <v>359</v>
      </c>
      <c r="AX378" s="35"/>
      <c r="AY378" s="35"/>
      <c r="AZ378" s="35"/>
      <c r="BA378" s="35">
        <v>59</v>
      </c>
      <c r="BB378" s="35">
        <v>325</v>
      </c>
      <c r="BC378" s="35"/>
      <c r="BD378" s="35">
        <v>384</v>
      </c>
      <c r="BE378" s="35"/>
      <c r="BF378" s="35"/>
      <c r="BG378" s="35"/>
      <c r="BH378" s="35">
        <v>98</v>
      </c>
      <c r="BI378" s="35"/>
      <c r="BJ378" s="35"/>
      <c r="BK378" s="35"/>
      <c r="BL378" s="35">
        <v>0</v>
      </c>
      <c r="BM378" s="35"/>
      <c r="BN378" s="35">
        <v>10</v>
      </c>
      <c r="BO378" s="35"/>
      <c r="BP378" s="35"/>
      <c r="BQ378" s="35"/>
      <c r="BR378" s="35">
        <v>133</v>
      </c>
    </row>
    <row r="379" spans="1:70" ht="19.5" customHeight="1" x14ac:dyDescent="0.2">
      <c r="D379" s="44" t="s">
        <v>116</v>
      </c>
      <c r="F379" s="45">
        <v>195</v>
      </c>
      <c r="G379" s="46"/>
      <c r="H379" s="46"/>
      <c r="I379" s="46"/>
      <c r="J379" s="45">
        <v>437</v>
      </c>
      <c r="K379" s="45">
        <v>37</v>
      </c>
      <c r="L379" s="46"/>
      <c r="M379" s="45">
        <v>474</v>
      </c>
      <c r="N379" s="46"/>
      <c r="O379" s="46"/>
      <c r="P379" s="46"/>
      <c r="Q379" s="45">
        <v>118</v>
      </c>
      <c r="R379" s="45">
        <v>365</v>
      </c>
      <c r="S379" s="46"/>
      <c r="T379" s="45">
        <v>483</v>
      </c>
      <c r="U379" s="46"/>
      <c r="V379" s="46"/>
      <c r="W379" s="46"/>
      <c r="X379" s="45">
        <v>179</v>
      </c>
      <c r="Y379" s="46"/>
      <c r="Z379" s="46"/>
      <c r="AA379" s="46"/>
      <c r="AB379" s="45">
        <v>0</v>
      </c>
      <c r="AC379" s="46"/>
      <c r="AD379" s="45">
        <v>7</v>
      </c>
      <c r="AE379" s="46"/>
      <c r="AF379" s="46"/>
      <c r="AG379" s="46"/>
      <c r="AH379" s="45">
        <v>0</v>
      </c>
      <c r="AI379" s="46"/>
      <c r="AJ379" s="46"/>
      <c r="AK379" s="46"/>
      <c r="AL379" s="46"/>
      <c r="AM379" s="46"/>
      <c r="AN379" s="46"/>
      <c r="AO379" s="46"/>
      <c r="AP379" s="45">
        <v>86</v>
      </c>
      <c r="AQ379" s="46"/>
      <c r="AR379" s="46"/>
      <c r="AS379" s="46"/>
      <c r="AT379" s="45">
        <v>349</v>
      </c>
      <c r="AU379" s="45">
        <v>34</v>
      </c>
      <c r="AV379" s="46"/>
      <c r="AW379" s="45">
        <v>383</v>
      </c>
      <c r="AX379" s="46"/>
      <c r="AY379" s="46"/>
      <c r="AZ379" s="46"/>
      <c r="BA379" s="45">
        <v>111</v>
      </c>
      <c r="BB379" s="45">
        <v>279</v>
      </c>
      <c r="BC379" s="46"/>
      <c r="BD379" s="45">
        <v>390</v>
      </c>
      <c r="BE379" s="46"/>
      <c r="BF379" s="46"/>
      <c r="BG379" s="46"/>
      <c r="BH379" s="45">
        <v>58</v>
      </c>
      <c r="BI379" s="46"/>
      <c r="BJ379" s="46"/>
      <c r="BK379" s="46"/>
      <c r="BL379" s="45">
        <v>0</v>
      </c>
      <c r="BM379" s="46"/>
      <c r="BN379" s="45">
        <v>21</v>
      </c>
      <c r="BO379" s="46"/>
      <c r="BP379" s="46"/>
      <c r="BQ379" s="46"/>
      <c r="BR379" s="45">
        <v>0</v>
      </c>
    </row>
    <row r="380" spans="1:70" ht="20.100000000000001" customHeight="1" x14ac:dyDescent="0.2">
      <c r="D380" s="2" t="s">
        <v>132</v>
      </c>
      <c r="F380" s="35">
        <v>162</v>
      </c>
      <c r="G380" s="35"/>
      <c r="H380" s="35"/>
      <c r="I380" s="35"/>
      <c r="J380" s="35">
        <v>418</v>
      </c>
      <c r="K380" s="35">
        <v>21</v>
      </c>
      <c r="L380" s="35"/>
      <c r="M380" s="35">
        <v>439</v>
      </c>
      <c r="N380" s="35"/>
      <c r="O380" s="35"/>
      <c r="P380" s="35"/>
      <c r="Q380" s="35">
        <v>120</v>
      </c>
      <c r="R380" s="35">
        <v>342</v>
      </c>
      <c r="S380" s="35"/>
      <c r="T380" s="35">
        <v>462</v>
      </c>
      <c r="U380" s="35"/>
      <c r="V380" s="35"/>
      <c r="W380" s="35"/>
      <c r="X380" s="35">
        <v>132</v>
      </c>
      <c r="Y380" s="35"/>
      <c r="Z380" s="35"/>
      <c r="AA380" s="35"/>
      <c r="AB380" s="35">
        <v>0</v>
      </c>
      <c r="AC380" s="35"/>
      <c r="AD380" s="35">
        <v>7</v>
      </c>
      <c r="AE380" s="35"/>
      <c r="AF380" s="35"/>
      <c r="AG380" s="35"/>
      <c r="AH380" s="35">
        <v>0</v>
      </c>
      <c r="AI380" s="35"/>
      <c r="AJ380" s="35"/>
      <c r="AK380" s="35"/>
      <c r="AL380" s="35"/>
      <c r="AM380" s="35"/>
      <c r="AN380" s="35"/>
      <c r="AO380" s="35"/>
      <c r="AP380" s="35">
        <v>88</v>
      </c>
      <c r="AQ380" s="35"/>
      <c r="AR380" s="35"/>
      <c r="AS380" s="35"/>
      <c r="AT380" s="35">
        <v>358</v>
      </c>
      <c r="AU380" s="35">
        <v>14</v>
      </c>
      <c r="AV380" s="35"/>
      <c r="AW380" s="35">
        <v>372</v>
      </c>
      <c r="AX380" s="35"/>
      <c r="AY380" s="35"/>
      <c r="AZ380" s="35"/>
      <c r="BA380" s="35">
        <v>105</v>
      </c>
      <c r="BB380" s="35">
        <v>253</v>
      </c>
      <c r="BC380" s="35"/>
      <c r="BD380" s="35">
        <v>358</v>
      </c>
      <c r="BE380" s="35"/>
      <c r="BF380" s="35"/>
      <c r="BG380" s="35"/>
      <c r="BH380" s="35">
        <v>90</v>
      </c>
      <c r="BI380" s="35"/>
      <c r="BJ380" s="35"/>
      <c r="BK380" s="35"/>
      <c r="BL380" s="35">
        <v>0</v>
      </c>
      <c r="BM380" s="35"/>
      <c r="BN380" s="35">
        <v>12</v>
      </c>
      <c r="BO380" s="35"/>
      <c r="BP380" s="35"/>
      <c r="BQ380" s="35"/>
      <c r="BR380" s="35">
        <v>0</v>
      </c>
    </row>
    <row r="381" spans="1:70" ht="19.5" customHeight="1" x14ac:dyDescent="0.2">
      <c r="D381" s="44" t="s">
        <v>118</v>
      </c>
      <c r="F381" s="45">
        <v>213</v>
      </c>
      <c r="G381" s="46"/>
      <c r="H381" s="46"/>
      <c r="I381" s="46"/>
      <c r="J381" s="45">
        <v>467</v>
      </c>
      <c r="K381" s="45">
        <v>29</v>
      </c>
      <c r="L381" s="46"/>
      <c r="M381" s="45">
        <v>496</v>
      </c>
      <c r="N381" s="46"/>
      <c r="O381" s="46"/>
      <c r="P381" s="46"/>
      <c r="Q381" s="45">
        <v>142</v>
      </c>
      <c r="R381" s="45">
        <v>346</v>
      </c>
      <c r="S381" s="46"/>
      <c r="T381" s="45">
        <v>488</v>
      </c>
      <c r="U381" s="46"/>
      <c r="V381" s="46"/>
      <c r="W381" s="46"/>
      <c r="X381" s="45">
        <v>221</v>
      </c>
      <c r="Y381" s="46"/>
      <c r="Z381" s="46"/>
      <c r="AA381" s="46"/>
      <c r="AB381" s="45">
        <v>0</v>
      </c>
      <c r="AC381" s="46"/>
      <c r="AD381" s="45">
        <v>0</v>
      </c>
      <c r="AE381" s="46"/>
      <c r="AF381" s="46"/>
      <c r="AG381" s="46"/>
      <c r="AH381" s="45">
        <v>104</v>
      </c>
      <c r="AI381" s="46"/>
      <c r="AJ381" s="46"/>
      <c r="AK381" s="46"/>
      <c r="AL381" s="46"/>
      <c r="AM381" s="46"/>
      <c r="AN381" s="46"/>
      <c r="AO381" s="46"/>
      <c r="AP381" s="45">
        <v>99</v>
      </c>
      <c r="AQ381" s="46"/>
      <c r="AR381" s="46"/>
      <c r="AS381" s="46"/>
      <c r="AT381" s="45">
        <v>316</v>
      </c>
      <c r="AU381" s="45">
        <v>28</v>
      </c>
      <c r="AV381" s="46"/>
      <c r="AW381" s="45">
        <v>344</v>
      </c>
      <c r="AX381" s="46"/>
      <c r="AY381" s="46"/>
      <c r="AZ381" s="46"/>
      <c r="BA381" s="45">
        <v>111</v>
      </c>
      <c r="BB381" s="45">
        <v>272</v>
      </c>
      <c r="BC381" s="46"/>
      <c r="BD381" s="45">
        <v>383</v>
      </c>
      <c r="BE381" s="46"/>
      <c r="BF381" s="46"/>
      <c r="BG381" s="46"/>
      <c r="BH381" s="45">
        <v>45</v>
      </c>
      <c r="BI381" s="46"/>
      <c r="BJ381" s="46"/>
      <c r="BK381" s="46"/>
      <c r="BL381" s="45">
        <v>0</v>
      </c>
      <c r="BM381" s="46"/>
      <c r="BN381" s="45">
        <v>15</v>
      </c>
      <c r="BO381" s="46"/>
      <c r="BP381" s="46"/>
      <c r="BQ381" s="46"/>
      <c r="BR381" s="45">
        <v>128</v>
      </c>
    </row>
    <row r="382" spans="1:70" ht="20.100000000000001" customHeight="1" x14ac:dyDescent="0.2">
      <c r="D382" s="2" t="s">
        <v>133</v>
      </c>
      <c r="F382" s="35">
        <v>279</v>
      </c>
      <c r="G382" s="35"/>
      <c r="H382" s="35"/>
      <c r="I382" s="35"/>
      <c r="J382" s="35">
        <v>382</v>
      </c>
      <c r="K382" s="35">
        <v>33</v>
      </c>
      <c r="L382" s="35"/>
      <c r="M382" s="35">
        <v>415</v>
      </c>
      <c r="N382" s="35"/>
      <c r="O382" s="35"/>
      <c r="P382" s="35"/>
      <c r="Q382" s="35">
        <v>88</v>
      </c>
      <c r="R382" s="35">
        <v>343</v>
      </c>
      <c r="S382" s="35"/>
      <c r="T382" s="35">
        <v>431</v>
      </c>
      <c r="U382" s="35"/>
      <c r="V382" s="35"/>
      <c r="W382" s="35"/>
      <c r="X382" s="35">
        <v>262</v>
      </c>
      <c r="Y382" s="35"/>
      <c r="Z382" s="35"/>
      <c r="AA382" s="35"/>
      <c r="AB382" s="35">
        <v>0</v>
      </c>
      <c r="AC382" s="35"/>
      <c r="AD382" s="35">
        <v>1</v>
      </c>
      <c r="AE382" s="35"/>
      <c r="AF382" s="35"/>
      <c r="AG382" s="35"/>
      <c r="AH382" s="35">
        <v>2</v>
      </c>
      <c r="AI382" s="35"/>
      <c r="AJ382" s="35"/>
      <c r="AK382" s="35"/>
      <c r="AL382" s="35"/>
      <c r="AM382" s="35"/>
      <c r="AN382" s="35"/>
      <c r="AO382" s="35"/>
      <c r="AP382" s="35">
        <v>106</v>
      </c>
      <c r="AQ382" s="35"/>
      <c r="AR382" s="35"/>
      <c r="AS382" s="35"/>
      <c r="AT382" s="35">
        <v>272</v>
      </c>
      <c r="AU382" s="35">
        <v>20</v>
      </c>
      <c r="AV382" s="35"/>
      <c r="AW382" s="35">
        <v>292</v>
      </c>
      <c r="AX382" s="35"/>
      <c r="AY382" s="35"/>
      <c r="AZ382" s="35"/>
      <c r="BA382" s="35">
        <v>96</v>
      </c>
      <c r="BB382" s="35">
        <v>176</v>
      </c>
      <c r="BC382" s="35"/>
      <c r="BD382" s="35">
        <v>272</v>
      </c>
      <c r="BE382" s="35"/>
      <c r="BF382" s="35"/>
      <c r="BG382" s="35"/>
      <c r="BH382" s="35">
        <v>126</v>
      </c>
      <c r="BI382" s="35"/>
      <c r="BJ382" s="35"/>
      <c r="BK382" s="35"/>
      <c r="BL382" s="35">
        <v>0</v>
      </c>
      <c r="BM382" s="35"/>
      <c r="BN382" s="35">
        <v>0</v>
      </c>
      <c r="BO382" s="35"/>
      <c r="BP382" s="35"/>
      <c r="BQ382" s="35"/>
      <c r="BR382" s="35">
        <v>15</v>
      </c>
    </row>
    <row r="383" spans="1:70" ht="19.5" customHeight="1" x14ac:dyDescent="0.2">
      <c r="D383" s="44" t="s">
        <v>134</v>
      </c>
      <c r="F383" s="45">
        <v>228</v>
      </c>
      <c r="G383" s="46"/>
      <c r="H383" s="46"/>
      <c r="I383" s="46"/>
      <c r="J383" s="45">
        <v>401</v>
      </c>
      <c r="K383" s="45">
        <v>21</v>
      </c>
      <c r="L383" s="46"/>
      <c r="M383" s="45">
        <v>422</v>
      </c>
      <c r="N383" s="46"/>
      <c r="O383" s="46"/>
      <c r="P383" s="46"/>
      <c r="Q383" s="45">
        <v>117</v>
      </c>
      <c r="R383" s="45">
        <v>358</v>
      </c>
      <c r="S383" s="46"/>
      <c r="T383" s="45">
        <v>475</v>
      </c>
      <c r="U383" s="46"/>
      <c r="V383" s="46"/>
      <c r="W383" s="46"/>
      <c r="X383" s="45">
        <v>175</v>
      </c>
      <c r="Y383" s="46"/>
      <c r="Z383" s="46"/>
      <c r="AA383" s="46"/>
      <c r="AB383" s="45">
        <v>0</v>
      </c>
      <c r="AC383" s="46"/>
      <c r="AD383" s="45">
        <v>0</v>
      </c>
      <c r="AE383" s="46"/>
      <c r="AF383" s="46"/>
      <c r="AG383" s="46"/>
      <c r="AH383" s="45">
        <v>0</v>
      </c>
      <c r="AI383" s="46"/>
      <c r="AJ383" s="46"/>
      <c r="AK383" s="46"/>
      <c r="AL383" s="46"/>
      <c r="AM383" s="46"/>
      <c r="AN383" s="46"/>
      <c r="AO383" s="46"/>
      <c r="AP383" s="45">
        <v>55</v>
      </c>
      <c r="AQ383" s="46"/>
      <c r="AR383" s="46"/>
      <c r="AS383" s="46"/>
      <c r="AT383" s="45">
        <v>237</v>
      </c>
      <c r="AU383" s="45">
        <v>13</v>
      </c>
      <c r="AV383" s="46"/>
      <c r="AW383" s="45">
        <v>250</v>
      </c>
      <c r="AX383" s="46"/>
      <c r="AY383" s="46"/>
      <c r="AZ383" s="46"/>
      <c r="BA383" s="45">
        <v>81</v>
      </c>
      <c r="BB383" s="45">
        <v>166</v>
      </c>
      <c r="BC383" s="46"/>
      <c r="BD383" s="45">
        <v>247</v>
      </c>
      <c r="BE383" s="46"/>
      <c r="BF383" s="46"/>
      <c r="BG383" s="46"/>
      <c r="BH383" s="45">
        <v>58</v>
      </c>
      <c r="BI383" s="46"/>
      <c r="BJ383" s="46"/>
      <c r="BK383" s="46"/>
      <c r="BL383" s="45">
        <v>0</v>
      </c>
      <c r="BM383" s="46"/>
      <c r="BN383" s="45">
        <v>0</v>
      </c>
      <c r="BO383" s="46"/>
      <c r="BP383" s="46"/>
      <c r="BQ383" s="46"/>
      <c r="BR383" s="45">
        <v>0</v>
      </c>
    </row>
    <row r="384" spans="1:70" ht="20.100000000000001" customHeight="1" x14ac:dyDescent="0.2">
      <c r="D384" s="2" t="s">
        <v>135</v>
      </c>
      <c r="F384" s="35">
        <v>215</v>
      </c>
      <c r="G384" s="35"/>
      <c r="H384" s="35"/>
      <c r="I384" s="35"/>
      <c r="J384" s="35">
        <v>443</v>
      </c>
      <c r="K384" s="35">
        <v>13</v>
      </c>
      <c r="L384" s="35"/>
      <c r="M384" s="35">
        <v>456</v>
      </c>
      <c r="N384" s="35"/>
      <c r="O384" s="35"/>
      <c r="P384" s="35"/>
      <c r="Q384" s="35">
        <v>160</v>
      </c>
      <c r="R384" s="35">
        <v>349</v>
      </c>
      <c r="S384" s="35"/>
      <c r="T384" s="35">
        <v>509</v>
      </c>
      <c r="U384" s="35"/>
      <c r="V384" s="35"/>
      <c r="W384" s="35"/>
      <c r="X384" s="35">
        <v>162</v>
      </c>
      <c r="Y384" s="35"/>
      <c r="Z384" s="35"/>
      <c r="AA384" s="35"/>
      <c r="AB384" s="35">
        <v>0</v>
      </c>
      <c r="AC384" s="35"/>
      <c r="AD384" s="35">
        <v>0</v>
      </c>
      <c r="AE384" s="35"/>
      <c r="AF384" s="35"/>
      <c r="AG384" s="35"/>
      <c r="AH384" s="35">
        <v>0</v>
      </c>
      <c r="AI384" s="35"/>
      <c r="AJ384" s="35"/>
      <c r="AK384" s="35"/>
      <c r="AL384" s="35"/>
      <c r="AM384" s="35"/>
      <c r="AN384" s="35"/>
      <c r="AO384" s="35"/>
      <c r="AP384" s="35">
        <v>71</v>
      </c>
      <c r="AQ384" s="35"/>
      <c r="AR384" s="35"/>
      <c r="AS384" s="35"/>
      <c r="AT384" s="35">
        <v>362</v>
      </c>
      <c r="AU384" s="35">
        <v>16</v>
      </c>
      <c r="AV384" s="35"/>
      <c r="AW384" s="35">
        <v>378</v>
      </c>
      <c r="AX384" s="35"/>
      <c r="AY384" s="35"/>
      <c r="AZ384" s="35"/>
      <c r="BA384" s="35">
        <v>133</v>
      </c>
      <c r="BB384" s="35">
        <v>240</v>
      </c>
      <c r="BC384" s="35"/>
      <c r="BD384" s="35">
        <v>373</v>
      </c>
      <c r="BE384" s="35"/>
      <c r="BF384" s="35"/>
      <c r="BG384" s="35"/>
      <c r="BH384" s="35">
        <v>64</v>
      </c>
      <c r="BI384" s="35"/>
      <c r="BJ384" s="35"/>
      <c r="BK384" s="35"/>
      <c r="BL384" s="35">
        <v>0</v>
      </c>
      <c r="BM384" s="35"/>
      <c r="BN384" s="35">
        <v>12</v>
      </c>
      <c r="BO384" s="35"/>
      <c r="BP384" s="35"/>
      <c r="BQ384" s="35"/>
      <c r="BR384" s="35">
        <v>0</v>
      </c>
    </row>
    <row r="385" spans="1:70" ht="19.5" customHeight="1" x14ac:dyDescent="0.2">
      <c r="D385" s="44" t="s">
        <v>122</v>
      </c>
      <c r="F385" s="45">
        <v>237</v>
      </c>
      <c r="G385" s="46"/>
      <c r="H385" s="46"/>
      <c r="I385" s="46"/>
      <c r="J385" s="45">
        <v>379</v>
      </c>
      <c r="K385" s="45">
        <v>20</v>
      </c>
      <c r="L385" s="46"/>
      <c r="M385" s="45">
        <v>399</v>
      </c>
      <c r="N385" s="46"/>
      <c r="O385" s="46"/>
      <c r="P385" s="46"/>
      <c r="Q385" s="45">
        <v>111</v>
      </c>
      <c r="R385" s="45">
        <v>248</v>
      </c>
      <c r="S385" s="46"/>
      <c r="T385" s="45">
        <v>359</v>
      </c>
      <c r="U385" s="46"/>
      <c r="V385" s="46"/>
      <c r="W385" s="46"/>
      <c r="X385" s="45">
        <v>277</v>
      </c>
      <c r="Y385" s="46"/>
      <c r="Z385" s="46"/>
      <c r="AA385" s="46"/>
      <c r="AB385" s="45">
        <v>0</v>
      </c>
      <c r="AC385" s="46"/>
      <c r="AD385" s="45">
        <v>0</v>
      </c>
      <c r="AE385" s="46"/>
      <c r="AF385" s="46"/>
      <c r="AG385" s="46"/>
      <c r="AH385" s="45">
        <v>12</v>
      </c>
      <c r="AI385" s="46"/>
      <c r="AJ385" s="46"/>
      <c r="AK385" s="46"/>
      <c r="AL385" s="46"/>
      <c r="AM385" s="46"/>
      <c r="AN385" s="46"/>
      <c r="AO385" s="46"/>
      <c r="AP385" s="45">
        <v>79</v>
      </c>
      <c r="AQ385" s="46"/>
      <c r="AR385" s="46"/>
      <c r="AS385" s="46"/>
      <c r="AT385" s="45">
        <v>259</v>
      </c>
      <c r="AU385" s="45">
        <v>8</v>
      </c>
      <c r="AV385" s="46"/>
      <c r="AW385" s="45">
        <v>267</v>
      </c>
      <c r="AX385" s="46"/>
      <c r="AY385" s="46"/>
      <c r="AZ385" s="46"/>
      <c r="BA385" s="45">
        <v>109</v>
      </c>
      <c r="BB385" s="45">
        <v>116</v>
      </c>
      <c r="BC385" s="46"/>
      <c r="BD385" s="45">
        <v>225</v>
      </c>
      <c r="BE385" s="46"/>
      <c r="BF385" s="46"/>
      <c r="BG385" s="46"/>
      <c r="BH385" s="45">
        <v>117</v>
      </c>
      <c r="BI385" s="46"/>
      <c r="BJ385" s="46"/>
      <c r="BK385" s="46"/>
      <c r="BL385" s="45">
        <v>0</v>
      </c>
      <c r="BM385" s="46"/>
      <c r="BN385" s="45">
        <v>4</v>
      </c>
      <c r="BO385" s="46"/>
      <c r="BP385" s="46"/>
      <c r="BQ385" s="46"/>
      <c r="BR385" s="45">
        <v>31</v>
      </c>
    </row>
    <row r="386" spans="1:70" ht="20.100000000000001" customHeight="1" x14ac:dyDescent="0.2">
      <c r="D386" s="2" t="s">
        <v>123</v>
      </c>
      <c r="F386" s="35">
        <v>224</v>
      </c>
      <c r="G386" s="35"/>
      <c r="H386" s="35"/>
      <c r="I386" s="35"/>
      <c r="J386" s="35">
        <v>418</v>
      </c>
      <c r="K386" s="35">
        <v>25</v>
      </c>
      <c r="L386" s="35"/>
      <c r="M386" s="35">
        <v>443</v>
      </c>
      <c r="N386" s="35"/>
      <c r="O386" s="35"/>
      <c r="P386" s="35"/>
      <c r="Q386" s="35">
        <v>117</v>
      </c>
      <c r="R386" s="35">
        <v>320</v>
      </c>
      <c r="S386" s="35"/>
      <c r="T386" s="35">
        <v>437</v>
      </c>
      <c r="U386" s="35"/>
      <c r="V386" s="35"/>
      <c r="W386" s="35"/>
      <c r="X386" s="35">
        <v>212</v>
      </c>
      <c r="Y386" s="35"/>
      <c r="Z386" s="35"/>
      <c r="AA386" s="35"/>
      <c r="AB386" s="35">
        <v>0</v>
      </c>
      <c r="AC386" s="35"/>
      <c r="AD386" s="35">
        <v>18</v>
      </c>
      <c r="AE386" s="35"/>
      <c r="AF386" s="35"/>
      <c r="AG386" s="35"/>
      <c r="AH386" s="35">
        <v>0</v>
      </c>
      <c r="AI386" s="35"/>
      <c r="AJ386" s="35"/>
      <c r="AK386" s="35"/>
      <c r="AL386" s="35"/>
      <c r="AM386" s="35"/>
      <c r="AN386" s="35"/>
      <c r="AO386" s="35"/>
      <c r="AP386" s="35">
        <v>97</v>
      </c>
      <c r="AQ386" s="35"/>
      <c r="AR386" s="35"/>
      <c r="AS386" s="35"/>
      <c r="AT386" s="35">
        <v>374</v>
      </c>
      <c r="AU386" s="35">
        <v>13</v>
      </c>
      <c r="AV386" s="35"/>
      <c r="AW386" s="35">
        <v>387</v>
      </c>
      <c r="AX386" s="35"/>
      <c r="AY386" s="35"/>
      <c r="AZ386" s="35"/>
      <c r="BA386" s="35">
        <v>115</v>
      </c>
      <c r="BB386" s="35">
        <v>263</v>
      </c>
      <c r="BC386" s="35"/>
      <c r="BD386" s="35">
        <v>378</v>
      </c>
      <c r="BE386" s="35"/>
      <c r="BF386" s="35"/>
      <c r="BG386" s="35"/>
      <c r="BH386" s="35">
        <v>88</v>
      </c>
      <c r="BI386" s="35"/>
      <c r="BJ386" s="35"/>
      <c r="BK386" s="35"/>
      <c r="BL386" s="35">
        <v>0</v>
      </c>
      <c r="BM386" s="35"/>
      <c r="BN386" s="35">
        <v>18</v>
      </c>
      <c r="BO386" s="35"/>
      <c r="BP386" s="35"/>
      <c r="BQ386" s="35"/>
      <c r="BR386" s="35">
        <v>0</v>
      </c>
    </row>
    <row r="387" spans="1:70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</row>
    <row r="388" spans="1:70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2025</v>
      </c>
      <c r="G388" s="51"/>
      <c r="H388" s="51"/>
      <c r="I388" s="51"/>
      <c r="J388" s="50">
        <v>3760</v>
      </c>
      <c r="K388" s="50">
        <v>219</v>
      </c>
      <c r="L388" s="51"/>
      <c r="M388" s="50">
        <v>3979</v>
      </c>
      <c r="N388" s="51"/>
      <c r="O388" s="51"/>
      <c r="P388" s="51"/>
      <c r="Q388" s="50">
        <v>1076</v>
      </c>
      <c r="R388" s="50">
        <v>3025</v>
      </c>
      <c r="S388" s="51"/>
      <c r="T388" s="50">
        <v>4101</v>
      </c>
      <c r="U388" s="51"/>
      <c r="V388" s="51"/>
      <c r="W388" s="51"/>
      <c r="X388" s="50">
        <v>1870</v>
      </c>
      <c r="Y388" s="51"/>
      <c r="Z388" s="51"/>
      <c r="AA388" s="51"/>
      <c r="AB388" s="50">
        <v>0</v>
      </c>
      <c r="AC388" s="51"/>
      <c r="AD388" s="50">
        <v>33</v>
      </c>
      <c r="AE388" s="51"/>
      <c r="AF388" s="51"/>
      <c r="AG388" s="51"/>
      <c r="AH388" s="50">
        <v>193</v>
      </c>
      <c r="AI388" s="51"/>
      <c r="AJ388" s="51"/>
      <c r="AK388" s="51"/>
      <c r="AL388" s="51"/>
      <c r="AM388" s="51"/>
      <c r="AN388" s="51"/>
      <c r="AO388" s="51"/>
      <c r="AP388" s="50">
        <v>814</v>
      </c>
      <c r="AQ388" s="51"/>
      <c r="AR388" s="51"/>
      <c r="AS388" s="51"/>
      <c r="AT388" s="50">
        <v>2862</v>
      </c>
      <c r="AU388" s="50">
        <v>170</v>
      </c>
      <c r="AV388" s="51"/>
      <c r="AW388" s="50">
        <v>3032</v>
      </c>
      <c r="AX388" s="51"/>
      <c r="AY388" s="51"/>
      <c r="AZ388" s="51"/>
      <c r="BA388" s="50">
        <v>920</v>
      </c>
      <c r="BB388" s="50">
        <v>2090</v>
      </c>
      <c r="BC388" s="51"/>
      <c r="BD388" s="50">
        <v>3010</v>
      </c>
      <c r="BE388" s="51"/>
      <c r="BF388" s="51"/>
      <c r="BG388" s="51"/>
      <c r="BH388" s="50">
        <v>744</v>
      </c>
      <c r="BI388" s="51"/>
      <c r="BJ388" s="51"/>
      <c r="BK388" s="51"/>
      <c r="BL388" s="50">
        <v>0</v>
      </c>
      <c r="BM388" s="51"/>
      <c r="BN388" s="50">
        <v>92</v>
      </c>
      <c r="BO388" s="51"/>
      <c r="BP388" s="51"/>
      <c r="BQ388" s="51"/>
      <c r="BR388" s="50">
        <v>307</v>
      </c>
    </row>
    <row r="389" spans="1:70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</row>
    <row r="390" spans="1:70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2025</v>
      </c>
      <c r="G390" s="51"/>
      <c r="H390" s="51"/>
      <c r="I390" s="51"/>
      <c r="J390" s="56">
        <v>3760</v>
      </c>
      <c r="K390" s="56">
        <v>219</v>
      </c>
      <c r="L390" s="51"/>
      <c r="M390" s="56">
        <v>3979</v>
      </c>
      <c r="N390" s="51"/>
      <c r="O390" s="51"/>
      <c r="P390" s="51"/>
      <c r="Q390" s="56">
        <v>1076</v>
      </c>
      <c r="R390" s="56">
        <v>3025</v>
      </c>
      <c r="S390" s="51"/>
      <c r="T390" s="56">
        <v>4101</v>
      </c>
      <c r="U390" s="51"/>
      <c r="V390" s="51"/>
      <c r="W390" s="51"/>
      <c r="X390" s="56">
        <v>1870</v>
      </c>
      <c r="Y390" s="51"/>
      <c r="Z390" s="51"/>
      <c r="AA390" s="51"/>
      <c r="AB390" s="56">
        <v>0</v>
      </c>
      <c r="AC390" s="51"/>
      <c r="AD390" s="56">
        <v>33</v>
      </c>
      <c r="AE390" s="51"/>
      <c r="AF390" s="51"/>
      <c r="AG390" s="51"/>
      <c r="AH390" s="56">
        <v>193</v>
      </c>
      <c r="AI390" s="51"/>
      <c r="AJ390" s="51"/>
      <c r="AK390" s="51"/>
      <c r="AL390" s="51"/>
      <c r="AM390" s="51"/>
      <c r="AN390" s="51"/>
      <c r="AO390" s="51"/>
      <c r="AP390" s="56">
        <v>814</v>
      </c>
      <c r="AQ390" s="51"/>
      <c r="AR390" s="51"/>
      <c r="AS390" s="51"/>
      <c r="AT390" s="56">
        <v>2862</v>
      </c>
      <c r="AU390" s="56">
        <v>170</v>
      </c>
      <c r="AV390" s="51"/>
      <c r="AW390" s="56">
        <v>3032</v>
      </c>
      <c r="AX390" s="51"/>
      <c r="AY390" s="51"/>
      <c r="AZ390" s="51"/>
      <c r="BA390" s="56">
        <v>920</v>
      </c>
      <c r="BB390" s="56">
        <v>2090</v>
      </c>
      <c r="BC390" s="51"/>
      <c r="BD390" s="56">
        <v>3010</v>
      </c>
      <c r="BE390" s="51"/>
      <c r="BF390" s="51"/>
      <c r="BG390" s="51"/>
      <c r="BH390" s="56">
        <v>744</v>
      </c>
      <c r="BI390" s="51"/>
      <c r="BJ390" s="51"/>
      <c r="BK390" s="51"/>
      <c r="BL390" s="56">
        <v>0</v>
      </c>
      <c r="BM390" s="51"/>
      <c r="BN390" s="56">
        <v>92</v>
      </c>
      <c r="BO390" s="51"/>
      <c r="BP390" s="51"/>
      <c r="BQ390" s="51"/>
      <c r="BR390" s="56">
        <v>307</v>
      </c>
    </row>
    <row r="391" spans="1:70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</row>
    <row r="392" spans="1:70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</row>
    <row r="393" spans="1:70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</row>
    <row r="394" spans="1:70" ht="20.100000000000001" customHeight="1" x14ac:dyDescent="0.2">
      <c r="D394" s="2" t="s">
        <v>115</v>
      </c>
      <c r="F394" s="35">
        <v>118</v>
      </c>
      <c r="G394" s="35"/>
      <c r="H394" s="35"/>
      <c r="I394" s="35"/>
      <c r="J394" s="35">
        <v>343</v>
      </c>
      <c r="K394" s="35">
        <v>19</v>
      </c>
      <c r="L394" s="35"/>
      <c r="M394" s="35">
        <v>362</v>
      </c>
      <c r="N394" s="35"/>
      <c r="O394" s="35"/>
      <c r="P394" s="35"/>
      <c r="Q394" s="35">
        <v>95</v>
      </c>
      <c r="R394" s="35">
        <v>306</v>
      </c>
      <c r="S394" s="35"/>
      <c r="T394" s="35">
        <v>401</v>
      </c>
      <c r="U394" s="35"/>
      <c r="V394" s="35"/>
      <c r="W394" s="35"/>
      <c r="X394" s="35">
        <v>79</v>
      </c>
      <c r="Y394" s="35"/>
      <c r="Z394" s="35"/>
      <c r="AA394" s="35"/>
      <c r="AB394" s="35">
        <v>0</v>
      </c>
      <c r="AC394" s="35"/>
      <c r="AD394" s="35">
        <v>0</v>
      </c>
      <c r="AE394" s="35"/>
      <c r="AF394" s="35"/>
      <c r="AG394" s="35"/>
      <c r="AH394" s="35">
        <v>0</v>
      </c>
      <c r="AI394" s="35"/>
      <c r="AJ394" s="35"/>
      <c r="AK394" s="35"/>
      <c r="AL394" s="35"/>
      <c r="AM394" s="35"/>
      <c r="AN394" s="35"/>
      <c r="AO394" s="35"/>
      <c r="AP394" s="35">
        <v>71</v>
      </c>
      <c r="AQ394" s="35"/>
      <c r="AR394" s="35"/>
      <c r="AS394" s="35"/>
      <c r="AT394" s="35">
        <v>289</v>
      </c>
      <c r="AU394" s="35">
        <v>7</v>
      </c>
      <c r="AV394" s="35"/>
      <c r="AW394" s="35">
        <v>296</v>
      </c>
      <c r="AX394" s="35"/>
      <c r="AY394" s="35"/>
      <c r="AZ394" s="35"/>
      <c r="BA394" s="35">
        <v>72</v>
      </c>
      <c r="BB394" s="35">
        <v>192</v>
      </c>
      <c r="BC394" s="35"/>
      <c r="BD394" s="35">
        <v>264</v>
      </c>
      <c r="BE394" s="35"/>
      <c r="BF394" s="35"/>
      <c r="BG394" s="35"/>
      <c r="BH394" s="35">
        <v>103</v>
      </c>
      <c r="BI394" s="35"/>
      <c r="BJ394" s="35"/>
      <c r="BK394" s="35"/>
      <c r="BL394" s="35">
        <v>0</v>
      </c>
      <c r="BM394" s="35"/>
      <c r="BN394" s="35">
        <v>0</v>
      </c>
      <c r="BO394" s="35"/>
      <c r="BP394" s="35"/>
      <c r="BQ394" s="35"/>
      <c r="BR394" s="35">
        <v>0</v>
      </c>
    </row>
    <row r="395" spans="1:70" ht="19.5" customHeight="1" x14ac:dyDescent="0.2">
      <c r="D395" s="44" t="s">
        <v>116</v>
      </c>
      <c r="F395" s="45">
        <v>118</v>
      </c>
      <c r="G395" s="46"/>
      <c r="H395" s="46"/>
      <c r="I395" s="46"/>
      <c r="J395" s="45">
        <v>370</v>
      </c>
      <c r="K395" s="45">
        <v>15</v>
      </c>
      <c r="L395" s="46"/>
      <c r="M395" s="45">
        <v>385</v>
      </c>
      <c r="N395" s="46"/>
      <c r="O395" s="46"/>
      <c r="P395" s="46"/>
      <c r="Q395" s="45">
        <v>74</v>
      </c>
      <c r="R395" s="45">
        <v>343</v>
      </c>
      <c r="S395" s="46"/>
      <c r="T395" s="45">
        <v>417</v>
      </c>
      <c r="U395" s="46"/>
      <c r="V395" s="46"/>
      <c r="W395" s="46"/>
      <c r="X395" s="45">
        <v>86</v>
      </c>
      <c r="Y395" s="46"/>
      <c r="Z395" s="46"/>
      <c r="AA395" s="46"/>
      <c r="AB395" s="45">
        <v>0</v>
      </c>
      <c r="AC395" s="46"/>
      <c r="AD395" s="45">
        <v>0</v>
      </c>
      <c r="AE395" s="46"/>
      <c r="AF395" s="46"/>
      <c r="AG395" s="46"/>
      <c r="AH395" s="45">
        <v>0</v>
      </c>
      <c r="AI395" s="46"/>
      <c r="AJ395" s="46"/>
      <c r="AK395" s="46"/>
      <c r="AL395" s="46"/>
      <c r="AM395" s="46"/>
      <c r="AN395" s="46"/>
      <c r="AO395" s="46"/>
      <c r="AP395" s="45">
        <v>58</v>
      </c>
      <c r="AQ395" s="46"/>
      <c r="AR395" s="46"/>
      <c r="AS395" s="46"/>
      <c r="AT395" s="45">
        <v>229</v>
      </c>
      <c r="AU395" s="45">
        <v>11</v>
      </c>
      <c r="AV395" s="46"/>
      <c r="AW395" s="45">
        <v>240</v>
      </c>
      <c r="AX395" s="46"/>
      <c r="AY395" s="46"/>
      <c r="AZ395" s="46"/>
      <c r="BA395" s="45">
        <v>52</v>
      </c>
      <c r="BB395" s="45">
        <v>164</v>
      </c>
      <c r="BC395" s="46"/>
      <c r="BD395" s="45">
        <v>216</v>
      </c>
      <c r="BE395" s="46"/>
      <c r="BF395" s="46"/>
      <c r="BG395" s="46"/>
      <c r="BH395" s="45">
        <v>82</v>
      </c>
      <c r="BI395" s="46"/>
      <c r="BJ395" s="46"/>
      <c r="BK395" s="46"/>
      <c r="BL395" s="45">
        <v>0</v>
      </c>
      <c r="BM395" s="46"/>
      <c r="BN395" s="45">
        <v>0</v>
      </c>
      <c r="BO395" s="46"/>
      <c r="BP395" s="46"/>
      <c r="BQ395" s="46"/>
      <c r="BR395" s="45">
        <v>0</v>
      </c>
    </row>
    <row r="396" spans="1:70" ht="20.100000000000001" customHeight="1" x14ac:dyDescent="0.2">
      <c r="D396" s="2" t="s">
        <v>132</v>
      </c>
      <c r="F396" s="35">
        <v>123</v>
      </c>
      <c r="G396" s="35"/>
      <c r="H396" s="35"/>
      <c r="I396" s="35"/>
      <c r="J396" s="35">
        <v>317</v>
      </c>
      <c r="K396" s="35">
        <v>18</v>
      </c>
      <c r="L396" s="35"/>
      <c r="M396" s="35">
        <v>335</v>
      </c>
      <c r="N396" s="35"/>
      <c r="O396" s="35"/>
      <c r="P396" s="35"/>
      <c r="Q396" s="35">
        <v>82</v>
      </c>
      <c r="R396" s="35">
        <v>282</v>
      </c>
      <c r="S396" s="35"/>
      <c r="T396" s="35">
        <v>364</v>
      </c>
      <c r="U396" s="35"/>
      <c r="V396" s="35"/>
      <c r="W396" s="35"/>
      <c r="X396" s="35">
        <v>94</v>
      </c>
      <c r="Y396" s="35"/>
      <c r="Z396" s="35"/>
      <c r="AA396" s="35"/>
      <c r="AB396" s="35">
        <v>0</v>
      </c>
      <c r="AC396" s="35"/>
      <c r="AD396" s="35">
        <v>0</v>
      </c>
      <c r="AE396" s="35"/>
      <c r="AF396" s="35"/>
      <c r="AG396" s="35"/>
      <c r="AH396" s="35">
        <v>0</v>
      </c>
      <c r="AI396" s="35"/>
      <c r="AJ396" s="35"/>
      <c r="AK396" s="35"/>
      <c r="AL396" s="35"/>
      <c r="AM396" s="35"/>
      <c r="AN396" s="35"/>
      <c r="AO396" s="35"/>
      <c r="AP396" s="35">
        <v>88</v>
      </c>
      <c r="AQ396" s="35"/>
      <c r="AR396" s="35"/>
      <c r="AS396" s="35"/>
      <c r="AT396" s="35">
        <v>312</v>
      </c>
      <c r="AU396" s="35">
        <v>14</v>
      </c>
      <c r="AV396" s="35"/>
      <c r="AW396" s="35">
        <v>326</v>
      </c>
      <c r="AX396" s="35"/>
      <c r="AY396" s="35"/>
      <c r="AZ396" s="35"/>
      <c r="BA396" s="35">
        <v>88</v>
      </c>
      <c r="BB396" s="35">
        <v>202</v>
      </c>
      <c r="BC396" s="35"/>
      <c r="BD396" s="35">
        <v>290</v>
      </c>
      <c r="BE396" s="35"/>
      <c r="BF396" s="35"/>
      <c r="BG396" s="35"/>
      <c r="BH396" s="35">
        <v>124</v>
      </c>
      <c r="BI396" s="35"/>
      <c r="BJ396" s="35"/>
      <c r="BK396" s="35"/>
      <c r="BL396" s="35">
        <v>0</v>
      </c>
      <c r="BM396" s="35"/>
      <c r="BN396" s="35">
        <v>0</v>
      </c>
      <c r="BO396" s="35"/>
      <c r="BP396" s="35"/>
      <c r="BQ396" s="35"/>
      <c r="BR396" s="35">
        <v>0</v>
      </c>
    </row>
    <row r="397" spans="1:70" ht="19.5" customHeight="1" x14ac:dyDescent="0.2">
      <c r="D397" s="44" t="s">
        <v>118</v>
      </c>
      <c r="F397" s="45">
        <v>187</v>
      </c>
      <c r="G397" s="46"/>
      <c r="H397" s="46"/>
      <c r="I397" s="46"/>
      <c r="J397" s="45">
        <v>402</v>
      </c>
      <c r="K397" s="45">
        <v>19</v>
      </c>
      <c r="L397" s="46"/>
      <c r="M397" s="45">
        <v>421</v>
      </c>
      <c r="N397" s="46"/>
      <c r="O397" s="46"/>
      <c r="P397" s="46"/>
      <c r="Q397" s="45">
        <v>80</v>
      </c>
      <c r="R397" s="45">
        <v>359</v>
      </c>
      <c r="S397" s="46"/>
      <c r="T397" s="45">
        <v>439</v>
      </c>
      <c r="U397" s="46"/>
      <c r="V397" s="46"/>
      <c r="W397" s="46"/>
      <c r="X397" s="45">
        <v>169</v>
      </c>
      <c r="Y397" s="46"/>
      <c r="Z397" s="46"/>
      <c r="AA397" s="46"/>
      <c r="AB397" s="45">
        <v>0</v>
      </c>
      <c r="AC397" s="46"/>
      <c r="AD397" s="45">
        <v>0</v>
      </c>
      <c r="AE397" s="46"/>
      <c r="AF397" s="46"/>
      <c r="AG397" s="46"/>
      <c r="AH397" s="45">
        <v>2</v>
      </c>
      <c r="AI397" s="46"/>
      <c r="AJ397" s="46"/>
      <c r="AK397" s="46"/>
      <c r="AL397" s="46"/>
      <c r="AM397" s="46"/>
      <c r="AN397" s="46"/>
      <c r="AO397" s="46"/>
      <c r="AP397" s="45">
        <v>68</v>
      </c>
      <c r="AQ397" s="46"/>
      <c r="AR397" s="46"/>
      <c r="AS397" s="46"/>
      <c r="AT397" s="45">
        <v>233</v>
      </c>
      <c r="AU397" s="45">
        <v>11</v>
      </c>
      <c r="AV397" s="46"/>
      <c r="AW397" s="45">
        <v>244</v>
      </c>
      <c r="AX397" s="46"/>
      <c r="AY397" s="46"/>
      <c r="AZ397" s="46"/>
      <c r="BA397" s="45">
        <v>48</v>
      </c>
      <c r="BB397" s="45">
        <v>173</v>
      </c>
      <c r="BC397" s="46"/>
      <c r="BD397" s="45">
        <v>221</v>
      </c>
      <c r="BE397" s="46"/>
      <c r="BF397" s="46"/>
      <c r="BG397" s="46"/>
      <c r="BH397" s="45">
        <v>91</v>
      </c>
      <c r="BI397" s="46"/>
      <c r="BJ397" s="46"/>
      <c r="BK397" s="46"/>
      <c r="BL397" s="45">
        <v>0</v>
      </c>
      <c r="BM397" s="46"/>
      <c r="BN397" s="45">
        <v>0</v>
      </c>
      <c r="BO397" s="46"/>
      <c r="BP397" s="46"/>
      <c r="BQ397" s="46"/>
      <c r="BR397" s="45">
        <v>0</v>
      </c>
    </row>
    <row r="398" spans="1:70" ht="20.100000000000001" customHeight="1" x14ac:dyDescent="0.2">
      <c r="D398" s="2" t="s">
        <v>133</v>
      </c>
      <c r="F398" s="35">
        <v>130</v>
      </c>
      <c r="G398" s="35"/>
      <c r="H398" s="35"/>
      <c r="I398" s="35"/>
      <c r="J398" s="35">
        <v>345</v>
      </c>
      <c r="K398" s="35">
        <v>33</v>
      </c>
      <c r="L398" s="35"/>
      <c r="M398" s="35">
        <v>378</v>
      </c>
      <c r="N398" s="35"/>
      <c r="O398" s="35"/>
      <c r="P398" s="35"/>
      <c r="Q398" s="35">
        <v>86</v>
      </c>
      <c r="R398" s="35">
        <v>316</v>
      </c>
      <c r="S398" s="35"/>
      <c r="T398" s="35">
        <v>402</v>
      </c>
      <c r="U398" s="35"/>
      <c r="V398" s="35"/>
      <c r="W398" s="35"/>
      <c r="X398" s="35">
        <v>106</v>
      </c>
      <c r="Y398" s="35"/>
      <c r="Z398" s="35"/>
      <c r="AA398" s="35"/>
      <c r="AB398" s="35">
        <v>0</v>
      </c>
      <c r="AC398" s="35"/>
      <c r="AD398" s="35">
        <v>0</v>
      </c>
      <c r="AE398" s="35"/>
      <c r="AF398" s="35"/>
      <c r="AG398" s="35"/>
      <c r="AH398" s="35">
        <v>0</v>
      </c>
      <c r="AI398" s="35"/>
      <c r="AJ398" s="35"/>
      <c r="AK398" s="35"/>
      <c r="AL398" s="35"/>
      <c r="AM398" s="35"/>
      <c r="AN398" s="35"/>
      <c r="AO398" s="35"/>
      <c r="AP398" s="35">
        <v>86</v>
      </c>
      <c r="AQ398" s="35"/>
      <c r="AR398" s="35"/>
      <c r="AS398" s="35"/>
      <c r="AT398" s="35">
        <v>360</v>
      </c>
      <c r="AU398" s="35">
        <v>35</v>
      </c>
      <c r="AV398" s="35"/>
      <c r="AW398" s="35">
        <v>395</v>
      </c>
      <c r="AX398" s="35"/>
      <c r="AY398" s="35"/>
      <c r="AZ398" s="35"/>
      <c r="BA398" s="35">
        <v>57</v>
      </c>
      <c r="BB398" s="35">
        <v>364</v>
      </c>
      <c r="BC398" s="35"/>
      <c r="BD398" s="35">
        <v>421</v>
      </c>
      <c r="BE398" s="35"/>
      <c r="BF398" s="35"/>
      <c r="BG398" s="35"/>
      <c r="BH398" s="35">
        <v>60</v>
      </c>
      <c r="BI398" s="35"/>
      <c r="BJ398" s="35"/>
      <c r="BK398" s="35"/>
      <c r="BL398" s="35">
        <v>0</v>
      </c>
      <c r="BM398" s="35"/>
      <c r="BN398" s="35">
        <v>0</v>
      </c>
      <c r="BO398" s="35"/>
      <c r="BP398" s="35"/>
      <c r="BQ398" s="35"/>
      <c r="BR398" s="35">
        <v>0</v>
      </c>
    </row>
    <row r="399" spans="1:70" ht="19.5" customHeight="1" x14ac:dyDescent="0.2">
      <c r="D399" s="44" t="s">
        <v>134</v>
      </c>
      <c r="F399" s="45">
        <v>189</v>
      </c>
      <c r="G399" s="46"/>
      <c r="H399" s="46"/>
      <c r="I399" s="46"/>
      <c r="J399" s="45">
        <v>489</v>
      </c>
      <c r="K399" s="45">
        <v>33</v>
      </c>
      <c r="L399" s="46"/>
      <c r="M399" s="45">
        <v>522</v>
      </c>
      <c r="N399" s="46"/>
      <c r="O399" s="46"/>
      <c r="P399" s="46"/>
      <c r="Q399" s="45">
        <v>103</v>
      </c>
      <c r="R399" s="45">
        <v>470</v>
      </c>
      <c r="S399" s="46"/>
      <c r="T399" s="45">
        <v>573</v>
      </c>
      <c r="U399" s="46"/>
      <c r="V399" s="46"/>
      <c r="W399" s="46"/>
      <c r="X399" s="45">
        <v>138</v>
      </c>
      <c r="Y399" s="46"/>
      <c r="Z399" s="46"/>
      <c r="AA399" s="46"/>
      <c r="AB399" s="45">
        <v>0</v>
      </c>
      <c r="AC399" s="46"/>
      <c r="AD399" s="45">
        <v>0</v>
      </c>
      <c r="AE399" s="46"/>
      <c r="AF399" s="46"/>
      <c r="AG399" s="46"/>
      <c r="AH399" s="45">
        <v>0</v>
      </c>
      <c r="AI399" s="46"/>
      <c r="AJ399" s="46"/>
      <c r="AK399" s="46"/>
      <c r="AL399" s="46"/>
      <c r="AM399" s="46"/>
      <c r="AN399" s="46"/>
      <c r="AO399" s="46"/>
      <c r="AP399" s="45">
        <v>58</v>
      </c>
      <c r="AQ399" s="46"/>
      <c r="AR399" s="46"/>
      <c r="AS399" s="46"/>
      <c r="AT399" s="45">
        <v>233</v>
      </c>
      <c r="AU399" s="45">
        <v>5</v>
      </c>
      <c r="AV399" s="46"/>
      <c r="AW399" s="45">
        <v>238</v>
      </c>
      <c r="AX399" s="46"/>
      <c r="AY399" s="46"/>
      <c r="AZ399" s="46"/>
      <c r="BA399" s="45">
        <v>47</v>
      </c>
      <c r="BB399" s="45">
        <v>211</v>
      </c>
      <c r="BC399" s="46"/>
      <c r="BD399" s="45">
        <v>258</v>
      </c>
      <c r="BE399" s="46"/>
      <c r="BF399" s="46"/>
      <c r="BG399" s="46"/>
      <c r="BH399" s="45">
        <v>38</v>
      </c>
      <c r="BI399" s="46"/>
      <c r="BJ399" s="46"/>
      <c r="BK399" s="46"/>
      <c r="BL399" s="45">
        <v>0</v>
      </c>
      <c r="BM399" s="46"/>
      <c r="BN399" s="45">
        <v>0</v>
      </c>
      <c r="BO399" s="46"/>
      <c r="BP399" s="46"/>
      <c r="BQ399" s="46"/>
      <c r="BR399" s="45">
        <v>0</v>
      </c>
    </row>
    <row r="400" spans="1:70" ht="20.100000000000001" customHeight="1" x14ac:dyDescent="0.2">
      <c r="D400" s="2" t="s">
        <v>135</v>
      </c>
      <c r="F400" s="35">
        <v>161</v>
      </c>
      <c r="G400" s="35"/>
      <c r="H400" s="35"/>
      <c r="I400" s="35"/>
      <c r="J400" s="35">
        <v>275</v>
      </c>
      <c r="K400" s="35">
        <v>30</v>
      </c>
      <c r="L400" s="35"/>
      <c r="M400" s="35">
        <v>305</v>
      </c>
      <c r="N400" s="35"/>
      <c r="O400" s="35"/>
      <c r="P400" s="35"/>
      <c r="Q400" s="35">
        <v>90</v>
      </c>
      <c r="R400" s="35">
        <v>286</v>
      </c>
      <c r="S400" s="35"/>
      <c r="T400" s="35">
        <v>376</v>
      </c>
      <c r="U400" s="35"/>
      <c r="V400" s="35"/>
      <c r="W400" s="35"/>
      <c r="X400" s="35">
        <v>90</v>
      </c>
      <c r="Y400" s="35"/>
      <c r="Z400" s="35"/>
      <c r="AA400" s="35"/>
      <c r="AB400" s="35">
        <v>0</v>
      </c>
      <c r="AC400" s="35"/>
      <c r="AD400" s="35">
        <v>0</v>
      </c>
      <c r="AE400" s="35"/>
      <c r="AF400" s="35"/>
      <c r="AG400" s="35"/>
      <c r="AH400" s="35">
        <v>0</v>
      </c>
      <c r="AI400" s="35"/>
      <c r="AJ400" s="35"/>
      <c r="AK400" s="35"/>
      <c r="AL400" s="35"/>
      <c r="AM400" s="35"/>
      <c r="AN400" s="35"/>
      <c r="AO400" s="35"/>
      <c r="AP400" s="35">
        <v>188</v>
      </c>
      <c r="AQ400" s="35"/>
      <c r="AR400" s="35"/>
      <c r="AS400" s="35"/>
      <c r="AT400" s="35">
        <v>438</v>
      </c>
      <c r="AU400" s="35">
        <v>24</v>
      </c>
      <c r="AV400" s="35"/>
      <c r="AW400" s="35">
        <v>462</v>
      </c>
      <c r="AX400" s="35"/>
      <c r="AY400" s="35"/>
      <c r="AZ400" s="35"/>
      <c r="BA400" s="35">
        <v>49</v>
      </c>
      <c r="BB400" s="35">
        <v>428</v>
      </c>
      <c r="BC400" s="35"/>
      <c r="BD400" s="35">
        <v>477</v>
      </c>
      <c r="BE400" s="35"/>
      <c r="BF400" s="35"/>
      <c r="BG400" s="35"/>
      <c r="BH400" s="35">
        <v>173</v>
      </c>
      <c r="BI400" s="35"/>
      <c r="BJ400" s="35"/>
      <c r="BK400" s="35"/>
      <c r="BL400" s="35">
        <v>0</v>
      </c>
      <c r="BM400" s="35"/>
      <c r="BN400" s="35">
        <v>0</v>
      </c>
      <c r="BO400" s="35"/>
      <c r="BP400" s="35"/>
      <c r="BQ400" s="35"/>
      <c r="BR400" s="35">
        <v>0</v>
      </c>
    </row>
    <row r="401" spans="1:70" ht="19.5" customHeight="1" x14ac:dyDescent="0.2">
      <c r="D401" s="44" t="s">
        <v>122</v>
      </c>
      <c r="F401" s="45">
        <v>167</v>
      </c>
      <c r="G401" s="46"/>
      <c r="H401" s="46"/>
      <c r="I401" s="46"/>
      <c r="J401" s="45">
        <v>384</v>
      </c>
      <c r="K401" s="45">
        <v>12</v>
      </c>
      <c r="L401" s="46"/>
      <c r="M401" s="45">
        <v>396</v>
      </c>
      <c r="N401" s="46"/>
      <c r="O401" s="46"/>
      <c r="P401" s="46"/>
      <c r="Q401" s="45">
        <v>60</v>
      </c>
      <c r="R401" s="45">
        <v>374</v>
      </c>
      <c r="S401" s="46"/>
      <c r="T401" s="45">
        <v>434</v>
      </c>
      <c r="U401" s="46"/>
      <c r="V401" s="46"/>
      <c r="W401" s="46"/>
      <c r="X401" s="45">
        <v>129</v>
      </c>
      <c r="Y401" s="46"/>
      <c r="Z401" s="46"/>
      <c r="AA401" s="46"/>
      <c r="AB401" s="45">
        <v>0</v>
      </c>
      <c r="AC401" s="46"/>
      <c r="AD401" s="45">
        <v>0</v>
      </c>
      <c r="AE401" s="46"/>
      <c r="AF401" s="46"/>
      <c r="AG401" s="46"/>
      <c r="AH401" s="45">
        <v>0</v>
      </c>
      <c r="AI401" s="46"/>
      <c r="AJ401" s="46"/>
      <c r="AK401" s="46"/>
      <c r="AL401" s="46"/>
      <c r="AM401" s="46"/>
      <c r="AN401" s="46"/>
      <c r="AO401" s="46"/>
      <c r="AP401" s="45">
        <v>115</v>
      </c>
      <c r="AQ401" s="46"/>
      <c r="AR401" s="46"/>
      <c r="AS401" s="46"/>
      <c r="AT401" s="45">
        <v>354</v>
      </c>
      <c r="AU401" s="45">
        <v>15</v>
      </c>
      <c r="AV401" s="46"/>
      <c r="AW401" s="45">
        <v>369</v>
      </c>
      <c r="AX401" s="46"/>
      <c r="AY401" s="46"/>
      <c r="AZ401" s="46"/>
      <c r="BA401" s="45">
        <v>64</v>
      </c>
      <c r="BB401" s="45">
        <v>260</v>
      </c>
      <c r="BC401" s="46"/>
      <c r="BD401" s="45">
        <v>324</v>
      </c>
      <c r="BE401" s="46"/>
      <c r="BF401" s="46"/>
      <c r="BG401" s="46"/>
      <c r="BH401" s="45">
        <v>160</v>
      </c>
      <c r="BI401" s="46"/>
      <c r="BJ401" s="46"/>
      <c r="BK401" s="46"/>
      <c r="BL401" s="45">
        <v>0</v>
      </c>
      <c r="BM401" s="46"/>
      <c r="BN401" s="45">
        <v>0</v>
      </c>
      <c r="BO401" s="46"/>
      <c r="BP401" s="46"/>
      <c r="BQ401" s="46"/>
      <c r="BR401" s="45">
        <v>0</v>
      </c>
    </row>
    <row r="402" spans="1:70" ht="20.100000000000001" customHeight="1" x14ac:dyDescent="0.2">
      <c r="D402" s="2" t="s">
        <v>123</v>
      </c>
      <c r="F402" s="35">
        <v>168</v>
      </c>
      <c r="G402" s="35"/>
      <c r="H402" s="35"/>
      <c r="I402" s="35"/>
      <c r="J402" s="35">
        <v>298</v>
      </c>
      <c r="K402" s="35">
        <v>15</v>
      </c>
      <c r="L402" s="35"/>
      <c r="M402" s="35">
        <v>313</v>
      </c>
      <c r="N402" s="35"/>
      <c r="O402" s="35"/>
      <c r="P402" s="35"/>
      <c r="Q402" s="35">
        <v>80</v>
      </c>
      <c r="R402" s="35">
        <v>286</v>
      </c>
      <c r="S402" s="35"/>
      <c r="T402" s="35">
        <v>366</v>
      </c>
      <c r="U402" s="35"/>
      <c r="V402" s="35"/>
      <c r="W402" s="35"/>
      <c r="X402" s="35">
        <v>115</v>
      </c>
      <c r="Y402" s="35"/>
      <c r="Z402" s="35"/>
      <c r="AA402" s="35"/>
      <c r="AB402" s="35">
        <v>0</v>
      </c>
      <c r="AC402" s="35"/>
      <c r="AD402" s="35">
        <v>0</v>
      </c>
      <c r="AE402" s="35"/>
      <c r="AF402" s="35"/>
      <c r="AG402" s="35"/>
      <c r="AH402" s="35">
        <v>0</v>
      </c>
      <c r="AI402" s="35"/>
      <c r="AJ402" s="35"/>
      <c r="AK402" s="35"/>
      <c r="AL402" s="35"/>
      <c r="AM402" s="35"/>
      <c r="AN402" s="35"/>
      <c r="AO402" s="35"/>
      <c r="AP402" s="35">
        <v>220</v>
      </c>
      <c r="AQ402" s="35"/>
      <c r="AR402" s="35"/>
      <c r="AS402" s="35"/>
      <c r="AT402" s="35">
        <v>431</v>
      </c>
      <c r="AU402" s="35">
        <v>12</v>
      </c>
      <c r="AV402" s="35"/>
      <c r="AW402" s="35">
        <v>443</v>
      </c>
      <c r="AX402" s="35"/>
      <c r="AY402" s="35"/>
      <c r="AZ402" s="35"/>
      <c r="BA402" s="35">
        <v>85</v>
      </c>
      <c r="BB402" s="35">
        <v>323</v>
      </c>
      <c r="BC402" s="35"/>
      <c r="BD402" s="35">
        <v>408</v>
      </c>
      <c r="BE402" s="35"/>
      <c r="BF402" s="35"/>
      <c r="BG402" s="35"/>
      <c r="BH402" s="35">
        <v>254</v>
      </c>
      <c r="BI402" s="35"/>
      <c r="BJ402" s="35"/>
      <c r="BK402" s="35"/>
      <c r="BL402" s="35">
        <v>0</v>
      </c>
      <c r="BM402" s="35"/>
      <c r="BN402" s="35">
        <v>1</v>
      </c>
      <c r="BO402" s="35"/>
      <c r="BP402" s="35"/>
      <c r="BQ402" s="35"/>
      <c r="BR402" s="35">
        <v>0</v>
      </c>
    </row>
    <row r="403" spans="1:70" ht="19.5" customHeight="1" x14ac:dyDescent="0.2">
      <c r="D403" s="44" t="s">
        <v>136</v>
      </c>
      <c r="F403" s="45">
        <v>196</v>
      </c>
      <c r="G403" s="46"/>
      <c r="H403" s="46"/>
      <c r="I403" s="46"/>
      <c r="J403" s="45">
        <v>290</v>
      </c>
      <c r="K403" s="45">
        <v>17</v>
      </c>
      <c r="L403" s="46"/>
      <c r="M403" s="45">
        <v>307</v>
      </c>
      <c r="N403" s="46"/>
      <c r="O403" s="46"/>
      <c r="P403" s="46"/>
      <c r="Q403" s="45">
        <v>78</v>
      </c>
      <c r="R403" s="45">
        <v>329</v>
      </c>
      <c r="S403" s="46"/>
      <c r="T403" s="45">
        <v>407</v>
      </c>
      <c r="U403" s="46"/>
      <c r="V403" s="46"/>
      <c r="W403" s="46"/>
      <c r="X403" s="45">
        <v>96</v>
      </c>
      <c r="Y403" s="46"/>
      <c r="Z403" s="46"/>
      <c r="AA403" s="46"/>
      <c r="AB403" s="45">
        <v>0</v>
      </c>
      <c r="AC403" s="46"/>
      <c r="AD403" s="45">
        <v>0</v>
      </c>
      <c r="AE403" s="46"/>
      <c r="AF403" s="46"/>
      <c r="AG403" s="46"/>
      <c r="AH403" s="45">
        <v>2</v>
      </c>
      <c r="AI403" s="46"/>
      <c r="AJ403" s="46"/>
      <c r="AK403" s="46"/>
      <c r="AL403" s="46"/>
      <c r="AM403" s="46"/>
      <c r="AN403" s="46"/>
      <c r="AO403" s="46"/>
      <c r="AP403" s="45">
        <v>157</v>
      </c>
      <c r="AQ403" s="46"/>
      <c r="AR403" s="46"/>
      <c r="AS403" s="46"/>
      <c r="AT403" s="45">
        <v>463</v>
      </c>
      <c r="AU403" s="45">
        <v>16</v>
      </c>
      <c r="AV403" s="46"/>
      <c r="AW403" s="45">
        <v>479</v>
      </c>
      <c r="AX403" s="46"/>
      <c r="AY403" s="46"/>
      <c r="AZ403" s="46"/>
      <c r="BA403" s="45">
        <v>103</v>
      </c>
      <c r="BB403" s="45">
        <v>393</v>
      </c>
      <c r="BC403" s="46"/>
      <c r="BD403" s="45">
        <v>496</v>
      </c>
      <c r="BE403" s="46"/>
      <c r="BF403" s="46"/>
      <c r="BG403" s="46"/>
      <c r="BH403" s="45">
        <v>140</v>
      </c>
      <c r="BI403" s="46"/>
      <c r="BJ403" s="46"/>
      <c r="BK403" s="46"/>
      <c r="BL403" s="45">
        <v>0</v>
      </c>
      <c r="BM403" s="46"/>
      <c r="BN403" s="45">
        <v>0</v>
      </c>
      <c r="BO403" s="46"/>
      <c r="BP403" s="46"/>
      <c r="BQ403" s="46"/>
      <c r="BR403" s="45">
        <v>10</v>
      </c>
    </row>
    <row r="404" spans="1:70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</row>
    <row r="405" spans="1:70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1557</v>
      </c>
      <c r="G405" s="51"/>
      <c r="H405" s="51"/>
      <c r="I405" s="51"/>
      <c r="J405" s="50">
        <v>3513</v>
      </c>
      <c r="K405" s="50">
        <v>211</v>
      </c>
      <c r="L405" s="51"/>
      <c r="M405" s="50">
        <v>3724</v>
      </c>
      <c r="N405" s="51"/>
      <c r="O405" s="51"/>
      <c r="P405" s="51"/>
      <c r="Q405" s="50">
        <v>828</v>
      </c>
      <c r="R405" s="50">
        <v>3351</v>
      </c>
      <c r="S405" s="51"/>
      <c r="T405" s="50">
        <v>4179</v>
      </c>
      <c r="U405" s="51"/>
      <c r="V405" s="51"/>
      <c r="W405" s="51"/>
      <c r="X405" s="50">
        <v>1102</v>
      </c>
      <c r="Y405" s="51"/>
      <c r="Z405" s="51"/>
      <c r="AA405" s="51"/>
      <c r="AB405" s="50">
        <v>0</v>
      </c>
      <c r="AC405" s="51"/>
      <c r="AD405" s="50">
        <v>0</v>
      </c>
      <c r="AE405" s="51"/>
      <c r="AF405" s="51"/>
      <c r="AG405" s="51"/>
      <c r="AH405" s="50">
        <v>4</v>
      </c>
      <c r="AI405" s="51"/>
      <c r="AJ405" s="51"/>
      <c r="AK405" s="51"/>
      <c r="AL405" s="51"/>
      <c r="AM405" s="51"/>
      <c r="AN405" s="51"/>
      <c r="AO405" s="51"/>
      <c r="AP405" s="50">
        <v>1109</v>
      </c>
      <c r="AQ405" s="51"/>
      <c r="AR405" s="51"/>
      <c r="AS405" s="51"/>
      <c r="AT405" s="50">
        <v>3342</v>
      </c>
      <c r="AU405" s="50">
        <v>150</v>
      </c>
      <c r="AV405" s="51"/>
      <c r="AW405" s="50">
        <v>3492</v>
      </c>
      <c r="AX405" s="51"/>
      <c r="AY405" s="51"/>
      <c r="AZ405" s="51"/>
      <c r="BA405" s="50">
        <v>665</v>
      </c>
      <c r="BB405" s="50">
        <v>2710</v>
      </c>
      <c r="BC405" s="51"/>
      <c r="BD405" s="50">
        <v>3375</v>
      </c>
      <c r="BE405" s="51"/>
      <c r="BF405" s="51"/>
      <c r="BG405" s="51"/>
      <c r="BH405" s="50">
        <v>1225</v>
      </c>
      <c r="BI405" s="51"/>
      <c r="BJ405" s="51"/>
      <c r="BK405" s="51"/>
      <c r="BL405" s="50">
        <v>0</v>
      </c>
      <c r="BM405" s="51"/>
      <c r="BN405" s="50">
        <v>1</v>
      </c>
      <c r="BO405" s="51"/>
      <c r="BP405" s="51"/>
      <c r="BQ405" s="51"/>
      <c r="BR405" s="50">
        <v>10</v>
      </c>
    </row>
    <row r="406" spans="1:70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</row>
    <row r="407" spans="1:70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</row>
    <row r="408" spans="1:70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/>
      <c r="M408" s="35">
        <v>0</v>
      </c>
      <c r="N408" s="35"/>
      <c r="O408" s="35"/>
      <c r="P408" s="35"/>
      <c r="Q408" s="35">
        <v>0</v>
      </c>
      <c r="R408" s="35">
        <v>0</v>
      </c>
      <c r="S408" s="35"/>
      <c r="T408" s="35">
        <v>0</v>
      </c>
      <c r="U408" s="35"/>
      <c r="V408" s="35"/>
      <c r="W408" s="35"/>
      <c r="X408" s="35">
        <v>0</v>
      </c>
      <c r="Y408" s="35"/>
      <c r="Z408" s="35"/>
      <c r="AA408" s="35"/>
      <c r="AB408" s="35">
        <v>0</v>
      </c>
      <c r="AC408" s="35"/>
      <c r="AD408" s="35">
        <v>0</v>
      </c>
      <c r="AE408" s="35"/>
      <c r="AF408" s="35"/>
      <c r="AG408" s="35"/>
      <c r="AH408" s="35">
        <v>0</v>
      </c>
      <c r="AI408" s="35"/>
      <c r="AJ408" s="35"/>
      <c r="AK408" s="35"/>
      <c r="AL408" s="35"/>
      <c r="AM408" s="35"/>
      <c r="AN408" s="35"/>
      <c r="AO408" s="35"/>
      <c r="AP408" s="35">
        <v>0</v>
      </c>
      <c r="AQ408" s="35"/>
      <c r="AR408" s="35"/>
      <c r="AS408" s="35"/>
      <c r="AT408" s="35">
        <v>0</v>
      </c>
      <c r="AU408" s="35">
        <v>0</v>
      </c>
      <c r="AV408" s="35"/>
      <c r="AW408" s="35">
        <v>0</v>
      </c>
      <c r="AX408" s="35"/>
      <c r="AY408" s="35"/>
      <c r="AZ408" s="35"/>
      <c r="BA408" s="35">
        <v>0</v>
      </c>
      <c r="BB408" s="35">
        <v>0</v>
      </c>
      <c r="BC408" s="35"/>
      <c r="BD408" s="35">
        <v>0</v>
      </c>
      <c r="BE408" s="35"/>
      <c r="BF408" s="35"/>
      <c r="BG408" s="35"/>
      <c r="BH408" s="35">
        <v>0</v>
      </c>
      <c r="BI408" s="35"/>
      <c r="BJ408" s="35"/>
      <c r="BK408" s="35"/>
      <c r="BL408" s="35">
        <v>0</v>
      </c>
      <c r="BM408" s="35"/>
      <c r="BN408" s="35">
        <v>0</v>
      </c>
      <c r="BO408" s="35"/>
      <c r="BP408" s="35"/>
      <c r="BQ408" s="35"/>
      <c r="BR408" s="35">
        <v>0</v>
      </c>
    </row>
    <row r="409" spans="1:70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6"/>
      <c r="M409" s="45">
        <v>0</v>
      </c>
      <c r="N409" s="46"/>
      <c r="O409" s="46"/>
      <c r="P409" s="46"/>
      <c r="Q409" s="45">
        <v>0</v>
      </c>
      <c r="R409" s="45">
        <v>0</v>
      </c>
      <c r="S409" s="46"/>
      <c r="T409" s="45">
        <v>0</v>
      </c>
      <c r="U409" s="46"/>
      <c r="V409" s="46"/>
      <c r="W409" s="46"/>
      <c r="X409" s="45">
        <v>0</v>
      </c>
      <c r="Y409" s="46"/>
      <c r="Z409" s="46"/>
      <c r="AA409" s="46"/>
      <c r="AB409" s="45">
        <v>0</v>
      </c>
      <c r="AC409" s="46"/>
      <c r="AD409" s="45">
        <v>0</v>
      </c>
      <c r="AE409" s="46"/>
      <c r="AF409" s="46"/>
      <c r="AG409" s="46"/>
      <c r="AH409" s="45">
        <v>0</v>
      </c>
      <c r="AI409" s="46"/>
      <c r="AJ409" s="46"/>
      <c r="AK409" s="46"/>
      <c r="AL409" s="46"/>
      <c r="AM409" s="46"/>
      <c r="AN409" s="46"/>
      <c r="AO409" s="46"/>
      <c r="AP409" s="45">
        <v>0</v>
      </c>
      <c r="AQ409" s="46"/>
      <c r="AR409" s="46"/>
      <c r="AS409" s="46"/>
      <c r="AT409" s="45">
        <v>0</v>
      </c>
      <c r="AU409" s="45">
        <v>0</v>
      </c>
      <c r="AV409" s="46"/>
      <c r="AW409" s="45">
        <v>0</v>
      </c>
      <c r="AX409" s="46"/>
      <c r="AY409" s="46"/>
      <c r="AZ409" s="46"/>
      <c r="BA409" s="45">
        <v>0</v>
      </c>
      <c r="BB409" s="45">
        <v>0</v>
      </c>
      <c r="BC409" s="46"/>
      <c r="BD409" s="45">
        <v>0</v>
      </c>
      <c r="BE409" s="46"/>
      <c r="BF409" s="46"/>
      <c r="BG409" s="46"/>
      <c r="BH409" s="45">
        <v>0</v>
      </c>
      <c r="BI409" s="46"/>
      <c r="BJ409" s="46"/>
      <c r="BK409" s="46"/>
      <c r="BL409" s="45">
        <v>0</v>
      </c>
      <c r="BM409" s="46"/>
      <c r="BN409" s="45">
        <v>0</v>
      </c>
      <c r="BO409" s="46"/>
      <c r="BP409" s="46"/>
      <c r="BQ409" s="46"/>
      <c r="BR409" s="45">
        <v>0</v>
      </c>
    </row>
    <row r="410" spans="1:70" ht="20.100000000000001" customHeight="1" x14ac:dyDescent="0.2">
      <c r="D410" s="2" t="s">
        <v>247</v>
      </c>
      <c r="F410" s="35">
        <v>56</v>
      </c>
      <c r="G410" s="35"/>
      <c r="H410" s="35"/>
      <c r="I410" s="35"/>
      <c r="J410" s="35">
        <v>671</v>
      </c>
      <c r="K410" s="35">
        <v>2</v>
      </c>
      <c r="L410" s="35"/>
      <c r="M410" s="35">
        <v>673</v>
      </c>
      <c r="N410" s="35"/>
      <c r="O410" s="35"/>
      <c r="P410" s="35"/>
      <c r="Q410" s="35">
        <v>10</v>
      </c>
      <c r="R410" s="35">
        <v>590</v>
      </c>
      <c r="S410" s="35"/>
      <c r="T410" s="35">
        <v>600</v>
      </c>
      <c r="U410" s="35"/>
      <c r="V410" s="35"/>
      <c r="W410" s="35"/>
      <c r="X410" s="35">
        <v>129</v>
      </c>
      <c r="Y410" s="35"/>
      <c r="Z410" s="35"/>
      <c r="AA410" s="35"/>
      <c r="AB410" s="35">
        <v>0</v>
      </c>
      <c r="AC410" s="35"/>
      <c r="AD410" s="35">
        <v>0</v>
      </c>
      <c r="AE410" s="35"/>
      <c r="AF410" s="35"/>
      <c r="AG410" s="35"/>
      <c r="AH410" s="35">
        <v>0</v>
      </c>
      <c r="AI410" s="35"/>
      <c r="AJ410" s="35"/>
      <c r="AK410" s="35"/>
      <c r="AL410" s="35"/>
      <c r="AM410" s="35"/>
      <c r="AN410" s="35"/>
      <c r="AO410" s="35"/>
      <c r="AP410" s="35">
        <v>6</v>
      </c>
      <c r="AQ410" s="35"/>
      <c r="AR410" s="35"/>
      <c r="AS410" s="35"/>
      <c r="AT410" s="35">
        <v>15</v>
      </c>
      <c r="AU410" s="35">
        <v>0</v>
      </c>
      <c r="AV410" s="35"/>
      <c r="AW410" s="35">
        <v>15</v>
      </c>
      <c r="AX410" s="35"/>
      <c r="AY410" s="35"/>
      <c r="AZ410" s="35"/>
      <c r="BA410" s="35">
        <v>1</v>
      </c>
      <c r="BB410" s="35">
        <v>14</v>
      </c>
      <c r="BC410" s="35"/>
      <c r="BD410" s="35">
        <v>15</v>
      </c>
      <c r="BE410" s="35"/>
      <c r="BF410" s="35"/>
      <c r="BG410" s="35"/>
      <c r="BH410" s="35">
        <v>6</v>
      </c>
      <c r="BI410" s="35"/>
      <c r="BJ410" s="35"/>
      <c r="BK410" s="35"/>
      <c r="BL410" s="35">
        <v>0</v>
      </c>
      <c r="BM410" s="35"/>
      <c r="BN410" s="35">
        <v>0</v>
      </c>
      <c r="BO410" s="35"/>
      <c r="BP410" s="35"/>
      <c r="BQ410" s="35"/>
      <c r="BR410" s="35">
        <v>0</v>
      </c>
    </row>
    <row r="411" spans="1:70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</row>
    <row r="412" spans="1:70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56</v>
      </c>
      <c r="G412" s="51"/>
      <c r="H412" s="51"/>
      <c r="I412" s="51"/>
      <c r="J412" s="50">
        <v>671</v>
      </c>
      <c r="K412" s="50">
        <v>2</v>
      </c>
      <c r="L412" s="51"/>
      <c r="M412" s="50">
        <v>673</v>
      </c>
      <c r="N412" s="51"/>
      <c r="O412" s="51"/>
      <c r="P412" s="51"/>
      <c r="Q412" s="50">
        <v>10</v>
      </c>
      <c r="R412" s="50">
        <v>590</v>
      </c>
      <c r="S412" s="51"/>
      <c r="T412" s="50">
        <v>600</v>
      </c>
      <c r="U412" s="51"/>
      <c r="V412" s="51"/>
      <c r="W412" s="51"/>
      <c r="X412" s="50">
        <v>129</v>
      </c>
      <c r="Y412" s="51"/>
      <c r="Z412" s="51"/>
      <c r="AA412" s="51"/>
      <c r="AB412" s="50">
        <v>0</v>
      </c>
      <c r="AC412" s="51"/>
      <c r="AD412" s="50">
        <v>0</v>
      </c>
      <c r="AE412" s="51"/>
      <c r="AF412" s="51"/>
      <c r="AG412" s="51"/>
      <c r="AH412" s="50">
        <v>0</v>
      </c>
      <c r="AI412" s="51"/>
      <c r="AJ412" s="51"/>
      <c r="AK412" s="51"/>
      <c r="AL412" s="51"/>
      <c r="AM412" s="51"/>
      <c r="AN412" s="51"/>
      <c r="AO412" s="51"/>
      <c r="AP412" s="50">
        <v>6</v>
      </c>
      <c r="AQ412" s="51"/>
      <c r="AR412" s="51"/>
      <c r="AS412" s="51"/>
      <c r="AT412" s="50">
        <v>15</v>
      </c>
      <c r="AU412" s="50">
        <v>0</v>
      </c>
      <c r="AV412" s="51"/>
      <c r="AW412" s="50">
        <v>15</v>
      </c>
      <c r="AX412" s="51"/>
      <c r="AY412" s="51"/>
      <c r="AZ412" s="51"/>
      <c r="BA412" s="50">
        <v>1</v>
      </c>
      <c r="BB412" s="50">
        <v>14</v>
      </c>
      <c r="BC412" s="51"/>
      <c r="BD412" s="50">
        <v>15</v>
      </c>
      <c r="BE412" s="51"/>
      <c r="BF412" s="51"/>
      <c r="BG412" s="51"/>
      <c r="BH412" s="50">
        <v>6</v>
      </c>
      <c r="BI412" s="51"/>
      <c r="BJ412" s="51"/>
      <c r="BK412" s="51"/>
      <c r="BL412" s="50">
        <v>0</v>
      </c>
      <c r="BM412" s="51"/>
      <c r="BN412" s="50">
        <v>0</v>
      </c>
      <c r="BO412" s="51"/>
      <c r="BP412" s="51"/>
      <c r="BQ412" s="51"/>
      <c r="BR412" s="50">
        <v>0</v>
      </c>
    </row>
    <row r="413" spans="1:70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</row>
    <row r="414" spans="1:70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1613</v>
      </c>
      <c r="G414" s="51"/>
      <c r="H414" s="51"/>
      <c r="I414" s="51"/>
      <c r="J414" s="56">
        <v>4184</v>
      </c>
      <c r="K414" s="56">
        <v>213</v>
      </c>
      <c r="L414" s="51"/>
      <c r="M414" s="56">
        <v>4397</v>
      </c>
      <c r="N414" s="51"/>
      <c r="O414" s="51"/>
      <c r="P414" s="51"/>
      <c r="Q414" s="56">
        <v>838</v>
      </c>
      <c r="R414" s="56">
        <v>3941</v>
      </c>
      <c r="S414" s="51"/>
      <c r="T414" s="56">
        <v>4779</v>
      </c>
      <c r="U414" s="51"/>
      <c r="V414" s="51"/>
      <c r="W414" s="51"/>
      <c r="X414" s="56">
        <v>1231</v>
      </c>
      <c r="Y414" s="51"/>
      <c r="Z414" s="51"/>
      <c r="AA414" s="51"/>
      <c r="AB414" s="56">
        <v>0</v>
      </c>
      <c r="AC414" s="51"/>
      <c r="AD414" s="56">
        <v>0</v>
      </c>
      <c r="AE414" s="51"/>
      <c r="AF414" s="51"/>
      <c r="AG414" s="51"/>
      <c r="AH414" s="56">
        <v>4</v>
      </c>
      <c r="AI414" s="51"/>
      <c r="AJ414" s="51"/>
      <c r="AK414" s="51"/>
      <c r="AL414" s="51"/>
      <c r="AM414" s="51"/>
      <c r="AN414" s="51"/>
      <c r="AO414" s="51"/>
      <c r="AP414" s="56">
        <v>1115</v>
      </c>
      <c r="AQ414" s="51"/>
      <c r="AR414" s="51"/>
      <c r="AS414" s="51"/>
      <c r="AT414" s="56">
        <v>3357</v>
      </c>
      <c r="AU414" s="56">
        <v>150</v>
      </c>
      <c r="AV414" s="51"/>
      <c r="AW414" s="56">
        <v>3507</v>
      </c>
      <c r="AX414" s="51"/>
      <c r="AY414" s="51"/>
      <c r="AZ414" s="51"/>
      <c r="BA414" s="56">
        <v>666</v>
      </c>
      <c r="BB414" s="56">
        <v>2724</v>
      </c>
      <c r="BC414" s="51"/>
      <c r="BD414" s="56">
        <v>3390</v>
      </c>
      <c r="BE414" s="51"/>
      <c r="BF414" s="51"/>
      <c r="BG414" s="51"/>
      <c r="BH414" s="56">
        <v>1231</v>
      </c>
      <c r="BI414" s="51"/>
      <c r="BJ414" s="51"/>
      <c r="BK414" s="51"/>
      <c r="BL414" s="56">
        <v>0</v>
      </c>
      <c r="BM414" s="51"/>
      <c r="BN414" s="56">
        <v>1</v>
      </c>
      <c r="BO414" s="51"/>
      <c r="BP414" s="51"/>
      <c r="BQ414" s="51"/>
      <c r="BR414" s="56">
        <v>10</v>
      </c>
    </row>
    <row r="415" spans="1:70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</row>
    <row r="416" spans="1:70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</row>
    <row r="417" spans="1:70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</row>
    <row r="418" spans="1:70" ht="20.100000000000001" customHeight="1" x14ac:dyDescent="0.2">
      <c r="D418" s="2" t="s">
        <v>250</v>
      </c>
      <c r="F418" s="35">
        <v>289</v>
      </c>
      <c r="G418" s="35"/>
      <c r="H418" s="35"/>
      <c r="I418" s="35"/>
      <c r="J418" s="35">
        <v>1251</v>
      </c>
      <c r="K418" s="35">
        <v>27</v>
      </c>
      <c r="L418" s="35"/>
      <c r="M418" s="35">
        <v>1278</v>
      </c>
      <c r="N418" s="35"/>
      <c r="O418" s="35"/>
      <c r="P418" s="35"/>
      <c r="Q418" s="35">
        <v>247</v>
      </c>
      <c r="R418" s="35">
        <v>1192</v>
      </c>
      <c r="S418" s="35"/>
      <c r="T418" s="35">
        <v>1439</v>
      </c>
      <c r="U418" s="35"/>
      <c r="V418" s="35"/>
      <c r="W418" s="35"/>
      <c r="X418" s="35">
        <v>128</v>
      </c>
      <c r="Y418" s="35"/>
      <c r="Z418" s="35"/>
      <c r="AA418" s="35"/>
      <c r="AB418" s="35">
        <v>0</v>
      </c>
      <c r="AC418" s="35"/>
      <c r="AD418" s="35">
        <v>0</v>
      </c>
      <c r="AE418" s="35"/>
      <c r="AF418" s="35"/>
      <c r="AG418" s="35"/>
      <c r="AH418" s="35">
        <v>122</v>
      </c>
      <c r="AI418" s="35"/>
      <c r="AJ418" s="35"/>
      <c r="AK418" s="35"/>
      <c r="AL418" s="35"/>
      <c r="AM418" s="35"/>
      <c r="AN418" s="35"/>
      <c r="AO418" s="35"/>
      <c r="AP418" s="35">
        <v>58</v>
      </c>
      <c r="AQ418" s="35"/>
      <c r="AR418" s="35"/>
      <c r="AS418" s="35"/>
      <c r="AT418" s="35">
        <v>454</v>
      </c>
      <c r="AU418" s="35">
        <v>30</v>
      </c>
      <c r="AV418" s="35"/>
      <c r="AW418" s="35">
        <v>484</v>
      </c>
      <c r="AX418" s="35"/>
      <c r="AY418" s="35"/>
      <c r="AZ418" s="35"/>
      <c r="BA418" s="35">
        <v>123</v>
      </c>
      <c r="BB418" s="35">
        <v>346</v>
      </c>
      <c r="BC418" s="35"/>
      <c r="BD418" s="35">
        <v>469</v>
      </c>
      <c r="BE418" s="35"/>
      <c r="BF418" s="35"/>
      <c r="BG418" s="35"/>
      <c r="BH418" s="35">
        <v>68</v>
      </c>
      <c r="BI418" s="35"/>
      <c r="BJ418" s="35"/>
      <c r="BK418" s="35"/>
      <c r="BL418" s="35">
        <v>0</v>
      </c>
      <c r="BM418" s="35"/>
      <c r="BN418" s="35">
        <v>5</v>
      </c>
      <c r="BO418" s="35"/>
      <c r="BP418" s="35"/>
      <c r="BQ418" s="35"/>
      <c r="BR418" s="35">
        <v>30</v>
      </c>
    </row>
    <row r="419" spans="1:70" ht="19.5" customHeight="1" x14ac:dyDescent="0.2">
      <c r="D419" s="44" t="s">
        <v>251</v>
      </c>
      <c r="F419" s="45">
        <v>290</v>
      </c>
      <c r="G419" s="46"/>
      <c r="H419" s="46"/>
      <c r="I419" s="46"/>
      <c r="J419" s="45">
        <v>889</v>
      </c>
      <c r="K419" s="45">
        <v>40</v>
      </c>
      <c r="L419" s="46"/>
      <c r="M419" s="45">
        <v>929</v>
      </c>
      <c r="N419" s="46"/>
      <c r="O419" s="46"/>
      <c r="P419" s="46"/>
      <c r="Q419" s="45">
        <v>333</v>
      </c>
      <c r="R419" s="45">
        <v>726</v>
      </c>
      <c r="S419" s="46"/>
      <c r="T419" s="45">
        <v>1059</v>
      </c>
      <c r="U419" s="46"/>
      <c r="V419" s="46"/>
      <c r="W419" s="46"/>
      <c r="X419" s="45">
        <v>160</v>
      </c>
      <c r="Y419" s="46"/>
      <c r="Z419" s="46"/>
      <c r="AA419" s="46"/>
      <c r="AB419" s="45">
        <v>0</v>
      </c>
      <c r="AC419" s="46"/>
      <c r="AD419" s="45">
        <v>0</v>
      </c>
      <c r="AE419" s="46"/>
      <c r="AF419" s="46"/>
      <c r="AG419" s="46"/>
      <c r="AH419" s="45">
        <v>15</v>
      </c>
      <c r="AI419" s="46"/>
      <c r="AJ419" s="46"/>
      <c r="AK419" s="46"/>
      <c r="AL419" s="46"/>
      <c r="AM419" s="46"/>
      <c r="AN419" s="46"/>
      <c r="AO419" s="46"/>
      <c r="AP419" s="45">
        <v>185</v>
      </c>
      <c r="AQ419" s="46"/>
      <c r="AR419" s="46"/>
      <c r="AS419" s="46"/>
      <c r="AT419" s="45">
        <v>915</v>
      </c>
      <c r="AU419" s="45">
        <v>41</v>
      </c>
      <c r="AV419" s="46"/>
      <c r="AW419" s="45">
        <v>956</v>
      </c>
      <c r="AX419" s="46"/>
      <c r="AY419" s="46"/>
      <c r="AZ419" s="46"/>
      <c r="BA419" s="45">
        <v>281</v>
      </c>
      <c r="BB419" s="45">
        <v>757</v>
      </c>
      <c r="BC419" s="46"/>
      <c r="BD419" s="45">
        <v>1038</v>
      </c>
      <c r="BE419" s="46"/>
      <c r="BF419" s="46"/>
      <c r="BG419" s="46"/>
      <c r="BH419" s="45">
        <v>103</v>
      </c>
      <c r="BI419" s="46"/>
      <c r="BJ419" s="46"/>
      <c r="BK419" s="46"/>
      <c r="BL419" s="45">
        <v>0</v>
      </c>
      <c r="BM419" s="46"/>
      <c r="BN419" s="45">
        <v>0</v>
      </c>
      <c r="BO419" s="46"/>
      <c r="BP419" s="46"/>
      <c r="BQ419" s="46"/>
      <c r="BR419" s="45">
        <v>15</v>
      </c>
    </row>
    <row r="420" spans="1:70" ht="20.100000000000001" customHeight="1" x14ac:dyDescent="0.2">
      <c r="D420" s="2" t="s">
        <v>252</v>
      </c>
      <c r="F420" s="35">
        <v>289</v>
      </c>
      <c r="G420" s="35"/>
      <c r="H420" s="35"/>
      <c r="I420" s="35"/>
      <c r="J420" s="35">
        <v>781</v>
      </c>
      <c r="K420" s="35">
        <v>98</v>
      </c>
      <c r="L420" s="35"/>
      <c r="M420" s="35">
        <v>879</v>
      </c>
      <c r="N420" s="35"/>
      <c r="O420" s="35"/>
      <c r="P420" s="35"/>
      <c r="Q420" s="35">
        <v>261</v>
      </c>
      <c r="R420" s="35">
        <v>728</v>
      </c>
      <c r="S420" s="35"/>
      <c r="T420" s="35">
        <v>989</v>
      </c>
      <c r="U420" s="35"/>
      <c r="V420" s="35"/>
      <c r="W420" s="35"/>
      <c r="X420" s="35">
        <v>179</v>
      </c>
      <c r="Y420" s="35"/>
      <c r="Z420" s="35"/>
      <c r="AA420" s="35"/>
      <c r="AB420" s="35">
        <v>0</v>
      </c>
      <c r="AC420" s="35"/>
      <c r="AD420" s="35">
        <v>0</v>
      </c>
      <c r="AE420" s="35"/>
      <c r="AF420" s="35"/>
      <c r="AG420" s="35"/>
      <c r="AH420" s="35">
        <v>9</v>
      </c>
      <c r="AI420" s="35"/>
      <c r="AJ420" s="35"/>
      <c r="AK420" s="35"/>
      <c r="AL420" s="35"/>
      <c r="AM420" s="35"/>
      <c r="AN420" s="35"/>
      <c r="AO420" s="35"/>
      <c r="AP420" s="35">
        <v>204</v>
      </c>
      <c r="AQ420" s="35"/>
      <c r="AR420" s="35"/>
      <c r="AS420" s="35"/>
      <c r="AT420" s="35">
        <v>1053</v>
      </c>
      <c r="AU420" s="35">
        <v>27</v>
      </c>
      <c r="AV420" s="35"/>
      <c r="AW420" s="35">
        <v>1080</v>
      </c>
      <c r="AX420" s="35"/>
      <c r="AY420" s="35"/>
      <c r="AZ420" s="35"/>
      <c r="BA420" s="35">
        <v>277</v>
      </c>
      <c r="BB420" s="35">
        <v>817</v>
      </c>
      <c r="BC420" s="35"/>
      <c r="BD420" s="35">
        <v>1094</v>
      </c>
      <c r="BE420" s="35"/>
      <c r="BF420" s="35"/>
      <c r="BG420" s="35"/>
      <c r="BH420" s="35">
        <v>190</v>
      </c>
      <c r="BI420" s="35"/>
      <c r="BJ420" s="35"/>
      <c r="BK420" s="35"/>
      <c r="BL420" s="35">
        <v>0</v>
      </c>
      <c r="BM420" s="35"/>
      <c r="BN420" s="35">
        <v>0</v>
      </c>
      <c r="BO420" s="35"/>
      <c r="BP420" s="35"/>
      <c r="BQ420" s="35"/>
      <c r="BR420" s="35">
        <v>14</v>
      </c>
    </row>
    <row r="421" spans="1:70" ht="19.5" customHeight="1" x14ac:dyDescent="0.2">
      <c r="D421" s="44" t="s">
        <v>253</v>
      </c>
      <c r="F421" s="45">
        <v>374</v>
      </c>
      <c r="G421" s="46"/>
      <c r="H421" s="46"/>
      <c r="I421" s="46"/>
      <c r="J421" s="45">
        <v>1120</v>
      </c>
      <c r="K421" s="45">
        <v>24</v>
      </c>
      <c r="L421" s="46"/>
      <c r="M421" s="45">
        <v>1144</v>
      </c>
      <c r="N421" s="46"/>
      <c r="O421" s="46"/>
      <c r="P421" s="46"/>
      <c r="Q421" s="45">
        <v>365</v>
      </c>
      <c r="R421" s="45">
        <v>864</v>
      </c>
      <c r="S421" s="46"/>
      <c r="T421" s="45">
        <v>1229</v>
      </c>
      <c r="U421" s="46"/>
      <c r="V421" s="46"/>
      <c r="W421" s="46"/>
      <c r="X421" s="45">
        <v>289</v>
      </c>
      <c r="Y421" s="46"/>
      <c r="Z421" s="46"/>
      <c r="AA421" s="46"/>
      <c r="AB421" s="45">
        <v>0</v>
      </c>
      <c r="AC421" s="46"/>
      <c r="AD421" s="45">
        <v>0</v>
      </c>
      <c r="AE421" s="46"/>
      <c r="AF421" s="46"/>
      <c r="AG421" s="46"/>
      <c r="AH421" s="45">
        <v>105</v>
      </c>
      <c r="AI421" s="46"/>
      <c r="AJ421" s="46"/>
      <c r="AK421" s="46"/>
      <c r="AL421" s="46"/>
      <c r="AM421" s="46"/>
      <c r="AN421" s="46"/>
      <c r="AO421" s="46"/>
      <c r="AP421" s="45">
        <v>182</v>
      </c>
      <c r="AQ421" s="46"/>
      <c r="AR421" s="46"/>
      <c r="AS421" s="46"/>
      <c r="AT421" s="45">
        <v>599</v>
      </c>
      <c r="AU421" s="45">
        <v>15</v>
      </c>
      <c r="AV421" s="46"/>
      <c r="AW421" s="45">
        <v>614</v>
      </c>
      <c r="AX421" s="46"/>
      <c r="AY421" s="46"/>
      <c r="AZ421" s="46"/>
      <c r="BA421" s="45">
        <v>229</v>
      </c>
      <c r="BB421" s="45">
        <v>408</v>
      </c>
      <c r="BC421" s="46"/>
      <c r="BD421" s="45">
        <v>637</v>
      </c>
      <c r="BE421" s="46"/>
      <c r="BF421" s="46"/>
      <c r="BG421" s="46"/>
      <c r="BH421" s="45">
        <v>159</v>
      </c>
      <c r="BI421" s="46"/>
      <c r="BJ421" s="46"/>
      <c r="BK421" s="46"/>
      <c r="BL421" s="45">
        <v>0</v>
      </c>
      <c r="BM421" s="46"/>
      <c r="BN421" s="45">
        <v>0</v>
      </c>
      <c r="BO421" s="46"/>
      <c r="BP421" s="46"/>
      <c r="BQ421" s="46"/>
      <c r="BR421" s="45">
        <v>73</v>
      </c>
    </row>
    <row r="422" spans="1:70" ht="20.100000000000001" customHeight="1" x14ac:dyDescent="0.2">
      <c r="D422" s="2" t="s">
        <v>254</v>
      </c>
      <c r="F422" s="35">
        <v>278</v>
      </c>
      <c r="G422" s="35"/>
      <c r="H422" s="35"/>
      <c r="I422" s="35"/>
      <c r="J422" s="35">
        <v>1218</v>
      </c>
      <c r="K422" s="35">
        <v>28</v>
      </c>
      <c r="L422" s="35"/>
      <c r="M422" s="35">
        <v>1246</v>
      </c>
      <c r="N422" s="35"/>
      <c r="O422" s="35"/>
      <c r="P422" s="35"/>
      <c r="Q422" s="35">
        <v>260</v>
      </c>
      <c r="R422" s="35">
        <v>1038</v>
      </c>
      <c r="S422" s="35"/>
      <c r="T422" s="35">
        <v>1298</v>
      </c>
      <c r="U422" s="35"/>
      <c r="V422" s="35"/>
      <c r="W422" s="35"/>
      <c r="X422" s="35">
        <v>226</v>
      </c>
      <c r="Y422" s="35"/>
      <c r="Z422" s="35"/>
      <c r="AA422" s="35"/>
      <c r="AB422" s="35">
        <v>0</v>
      </c>
      <c r="AC422" s="35"/>
      <c r="AD422" s="35">
        <v>0</v>
      </c>
      <c r="AE422" s="35"/>
      <c r="AF422" s="35"/>
      <c r="AG422" s="35"/>
      <c r="AH422" s="35">
        <v>49</v>
      </c>
      <c r="AI422" s="35"/>
      <c r="AJ422" s="35"/>
      <c r="AK422" s="35"/>
      <c r="AL422" s="35"/>
      <c r="AM422" s="35"/>
      <c r="AN422" s="35"/>
      <c r="AO422" s="35"/>
      <c r="AP422" s="35">
        <v>151</v>
      </c>
      <c r="AQ422" s="35"/>
      <c r="AR422" s="35"/>
      <c r="AS422" s="35"/>
      <c r="AT422" s="35">
        <v>640</v>
      </c>
      <c r="AU422" s="35">
        <v>27</v>
      </c>
      <c r="AV422" s="35"/>
      <c r="AW422" s="35">
        <v>667</v>
      </c>
      <c r="AX422" s="35"/>
      <c r="AY422" s="35"/>
      <c r="AZ422" s="35"/>
      <c r="BA422" s="35">
        <v>209</v>
      </c>
      <c r="BB422" s="35">
        <v>452</v>
      </c>
      <c r="BC422" s="35"/>
      <c r="BD422" s="35">
        <v>661</v>
      </c>
      <c r="BE422" s="35"/>
      <c r="BF422" s="35"/>
      <c r="BG422" s="35"/>
      <c r="BH422" s="35">
        <v>157</v>
      </c>
      <c r="BI422" s="35"/>
      <c r="BJ422" s="35"/>
      <c r="BK422" s="35"/>
      <c r="BL422" s="35">
        <v>0</v>
      </c>
      <c r="BM422" s="35"/>
      <c r="BN422" s="35">
        <v>0</v>
      </c>
      <c r="BO422" s="35"/>
      <c r="BP422" s="35"/>
      <c r="BQ422" s="35"/>
      <c r="BR422" s="35">
        <v>46</v>
      </c>
    </row>
    <row r="423" spans="1:70" ht="19.5" customHeight="1" x14ac:dyDescent="0.2">
      <c r="D423" s="44" t="s">
        <v>134</v>
      </c>
      <c r="F423" s="45">
        <v>209</v>
      </c>
      <c r="G423" s="46"/>
      <c r="H423" s="46"/>
      <c r="I423" s="46"/>
      <c r="J423" s="45">
        <v>338</v>
      </c>
      <c r="K423" s="45">
        <v>25</v>
      </c>
      <c r="L423" s="46"/>
      <c r="M423" s="45">
        <v>363</v>
      </c>
      <c r="N423" s="46"/>
      <c r="O423" s="46"/>
      <c r="P423" s="46"/>
      <c r="Q423" s="45">
        <v>149</v>
      </c>
      <c r="R423" s="45">
        <v>252</v>
      </c>
      <c r="S423" s="46"/>
      <c r="T423" s="45">
        <v>401</v>
      </c>
      <c r="U423" s="46"/>
      <c r="V423" s="46"/>
      <c r="W423" s="46"/>
      <c r="X423" s="45">
        <v>171</v>
      </c>
      <c r="Y423" s="46"/>
      <c r="Z423" s="46"/>
      <c r="AA423" s="46"/>
      <c r="AB423" s="45">
        <v>0</v>
      </c>
      <c r="AC423" s="46"/>
      <c r="AD423" s="45">
        <v>0</v>
      </c>
      <c r="AE423" s="46"/>
      <c r="AF423" s="46"/>
      <c r="AG423" s="46"/>
      <c r="AH423" s="45">
        <v>0</v>
      </c>
      <c r="AI423" s="46"/>
      <c r="AJ423" s="46"/>
      <c r="AK423" s="46"/>
      <c r="AL423" s="46"/>
      <c r="AM423" s="46"/>
      <c r="AN423" s="46"/>
      <c r="AO423" s="46"/>
      <c r="AP423" s="45">
        <v>62</v>
      </c>
      <c r="AQ423" s="46"/>
      <c r="AR423" s="46"/>
      <c r="AS423" s="46"/>
      <c r="AT423" s="45">
        <v>156</v>
      </c>
      <c r="AU423" s="45">
        <v>2</v>
      </c>
      <c r="AV423" s="46"/>
      <c r="AW423" s="45">
        <v>158</v>
      </c>
      <c r="AX423" s="46"/>
      <c r="AY423" s="46"/>
      <c r="AZ423" s="46"/>
      <c r="BA423" s="45">
        <v>59</v>
      </c>
      <c r="BB423" s="45">
        <v>89</v>
      </c>
      <c r="BC423" s="46"/>
      <c r="BD423" s="45">
        <v>148</v>
      </c>
      <c r="BE423" s="46"/>
      <c r="BF423" s="46"/>
      <c r="BG423" s="46"/>
      <c r="BH423" s="45">
        <v>70</v>
      </c>
      <c r="BI423" s="46"/>
      <c r="BJ423" s="46"/>
      <c r="BK423" s="46"/>
      <c r="BL423" s="45">
        <v>0</v>
      </c>
      <c r="BM423" s="46"/>
      <c r="BN423" s="45">
        <v>2</v>
      </c>
      <c r="BO423" s="46"/>
      <c r="BP423" s="46"/>
      <c r="BQ423" s="46"/>
      <c r="BR423" s="45">
        <v>0</v>
      </c>
    </row>
    <row r="424" spans="1:70" ht="20.100000000000001" customHeight="1" x14ac:dyDescent="0.2">
      <c r="D424" s="2" t="s">
        <v>135</v>
      </c>
      <c r="F424" s="35">
        <v>166</v>
      </c>
      <c r="G424" s="35"/>
      <c r="H424" s="35"/>
      <c r="I424" s="35"/>
      <c r="J424" s="35">
        <v>322</v>
      </c>
      <c r="K424" s="35">
        <v>21</v>
      </c>
      <c r="L424" s="35"/>
      <c r="M424" s="35">
        <v>343</v>
      </c>
      <c r="N424" s="35"/>
      <c r="O424" s="35"/>
      <c r="P424" s="35"/>
      <c r="Q424" s="35">
        <v>88</v>
      </c>
      <c r="R424" s="35">
        <v>289</v>
      </c>
      <c r="S424" s="35"/>
      <c r="T424" s="35">
        <v>377</v>
      </c>
      <c r="U424" s="35"/>
      <c r="V424" s="35"/>
      <c r="W424" s="35"/>
      <c r="X424" s="35">
        <v>132</v>
      </c>
      <c r="Y424" s="35"/>
      <c r="Z424" s="35"/>
      <c r="AA424" s="35"/>
      <c r="AB424" s="35">
        <v>0</v>
      </c>
      <c r="AC424" s="35"/>
      <c r="AD424" s="35">
        <v>0</v>
      </c>
      <c r="AE424" s="35"/>
      <c r="AF424" s="35"/>
      <c r="AG424" s="35"/>
      <c r="AH424" s="35">
        <v>0</v>
      </c>
      <c r="AI424" s="35"/>
      <c r="AJ424" s="35"/>
      <c r="AK424" s="35"/>
      <c r="AL424" s="35"/>
      <c r="AM424" s="35"/>
      <c r="AN424" s="35"/>
      <c r="AO424" s="35"/>
      <c r="AP424" s="35">
        <v>60</v>
      </c>
      <c r="AQ424" s="35"/>
      <c r="AR424" s="35"/>
      <c r="AS424" s="35"/>
      <c r="AT424" s="35">
        <v>128</v>
      </c>
      <c r="AU424" s="35">
        <v>8</v>
      </c>
      <c r="AV424" s="35"/>
      <c r="AW424" s="35">
        <v>136</v>
      </c>
      <c r="AX424" s="35"/>
      <c r="AY424" s="35"/>
      <c r="AZ424" s="35"/>
      <c r="BA424" s="35">
        <v>26</v>
      </c>
      <c r="BB424" s="35">
        <v>131</v>
      </c>
      <c r="BC424" s="35"/>
      <c r="BD424" s="35">
        <v>157</v>
      </c>
      <c r="BE424" s="35"/>
      <c r="BF424" s="35"/>
      <c r="BG424" s="35"/>
      <c r="BH424" s="35">
        <v>39</v>
      </c>
      <c r="BI424" s="35"/>
      <c r="BJ424" s="35"/>
      <c r="BK424" s="35"/>
      <c r="BL424" s="35">
        <v>0</v>
      </c>
      <c r="BM424" s="35"/>
      <c r="BN424" s="35">
        <v>0</v>
      </c>
      <c r="BO424" s="35"/>
      <c r="BP424" s="35"/>
      <c r="BQ424" s="35"/>
      <c r="BR424" s="35">
        <v>0</v>
      </c>
    </row>
    <row r="425" spans="1:70" ht="19.5" customHeight="1" x14ac:dyDescent="0.2">
      <c r="D425" s="44" t="s">
        <v>255</v>
      </c>
      <c r="F425" s="45">
        <v>305</v>
      </c>
      <c r="G425" s="46"/>
      <c r="H425" s="46"/>
      <c r="I425" s="46"/>
      <c r="J425" s="45">
        <v>1374</v>
      </c>
      <c r="K425" s="45">
        <v>38</v>
      </c>
      <c r="L425" s="46"/>
      <c r="M425" s="45">
        <v>1412</v>
      </c>
      <c r="N425" s="46"/>
      <c r="O425" s="46"/>
      <c r="P425" s="46"/>
      <c r="Q425" s="45">
        <v>263</v>
      </c>
      <c r="R425" s="45">
        <v>1262</v>
      </c>
      <c r="S425" s="46"/>
      <c r="T425" s="45">
        <v>1525</v>
      </c>
      <c r="U425" s="46"/>
      <c r="V425" s="46"/>
      <c r="W425" s="46"/>
      <c r="X425" s="45">
        <v>192</v>
      </c>
      <c r="Y425" s="46"/>
      <c r="Z425" s="46"/>
      <c r="AA425" s="46"/>
      <c r="AB425" s="45">
        <v>0</v>
      </c>
      <c r="AC425" s="46"/>
      <c r="AD425" s="45">
        <v>0</v>
      </c>
      <c r="AE425" s="46"/>
      <c r="AF425" s="46"/>
      <c r="AG425" s="46"/>
      <c r="AH425" s="45">
        <v>235</v>
      </c>
      <c r="AI425" s="46"/>
      <c r="AJ425" s="46"/>
      <c r="AK425" s="46"/>
      <c r="AL425" s="46"/>
      <c r="AM425" s="46"/>
      <c r="AN425" s="46"/>
      <c r="AO425" s="46"/>
      <c r="AP425" s="45">
        <v>96</v>
      </c>
      <c r="AQ425" s="46"/>
      <c r="AR425" s="46"/>
      <c r="AS425" s="46"/>
      <c r="AT425" s="45">
        <v>500</v>
      </c>
      <c r="AU425" s="45">
        <v>28</v>
      </c>
      <c r="AV425" s="46"/>
      <c r="AW425" s="45">
        <v>528</v>
      </c>
      <c r="AX425" s="46"/>
      <c r="AY425" s="46"/>
      <c r="AZ425" s="46"/>
      <c r="BA425" s="45">
        <v>194</v>
      </c>
      <c r="BB425" s="45">
        <v>356</v>
      </c>
      <c r="BC425" s="46"/>
      <c r="BD425" s="45">
        <v>550</v>
      </c>
      <c r="BE425" s="46"/>
      <c r="BF425" s="46"/>
      <c r="BG425" s="46"/>
      <c r="BH425" s="45">
        <v>74</v>
      </c>
      <c r="BI425" s="46"/>
      <c r="BJ425" s="46"/>
      <c r="BK425" s="46"/>
      <c r="BL425" s="45">
        <v>0</v>
      </c>
      <c r="BM425" s="46"/>
      <c r="BN425" s="45">
        <v>0</v>
      </c>
      <c r="BO425" s="46"/>
      <c r="BP425" s="46"/>
      <c r="BQ425" s="46"/>
      <c r="BR425" s="45">
        <v>109</v>
      </c>
    </row>
    <row r="426" spans="1:70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716</v>
      </c>
      <c r="K426" s="46">
        <v>4</v>
      </c>
      <c r="L426" s="46"/>
      <c r="M426" s="46">
        <v>720</v>
      </c>
      <c r="N426" s="46"/>
      <c r="O426" s="46"/>
      <c r="P426" s="46"/>
      <c r="Q426" s="46">
        <v>187</v>
      </c>
      <c r="R426" s="46">
        <v>438</v>
      </c>
      <c r="S426" s="46"/>
      <c r="T426" s="46">
        <v>625</v>
      </c>
      <c r="U426" s="46"/>
      <c r="V426" s="46"/>
      <c r="W426" s="46"/>
      <c r="X426" s="46">
        <v>95</v>
      </c>
      <c r="Y426" s="46"/>
      <c r="Z426" s="46"/>
      <c r="AA426" s="46"/>
      <c r="AB426" s="46">
        <v>0</v>
      </c>
      <c r="AC426" s="46"/>
      <c r="AD426" s="46">
        <v>0</v>
      </c>
      <c r="AE426" s="46"/>
      <c r="AF426" s="46"/>
      <c r="AG426" s="46"/>
      <c r="AH426" s="46">
        <v>0</v>
      </c>
      <c r="AI426" s="46"/>
      <c r="AJ426" s="46"/>
      <c r="AK426" s="46"/>
      <c r="AL426" s="46"/>
      <c r="AM426" s="46"/>
      <c r="AN426" s="46"/>
      <c r="AO426" s="46"/>
      <c r="AP426" s="46">
        <v>0</v>
      </c>
      <c r="AQ426" s="46"/>
      <c r="AR426" s="46"/>
      <c r="AS426" s="46"/>
      <c r="AT426" s="46">
        <v>278</v>
      </c>
      <c r="AU426" s="46">
        <v>11</v>
      </c>
      <c r="AV426" s="46"/>
      <c r="AW426" s="46">
        <v>289</v>
      </c>
      <c r="AX426" s="46"/>
      <c r="AY426" s="46"/>
      <c r="AZ426" s="46"/>
      <c r="BA426" s="46">
        <v>102</v>
      </c>
      <c r="BB426" s="46">
        <v>116</v>
      </c>
      <c r="BC426" s="46"/>
      <c r="BD426" s="46">
        <v>218</v>
      </c>
      <c r="BE426" s="46"/>
      <c r="BF426" s="46"/>
      <c r="BG426" s="46"/>
      <c r="BH426" s="46">
        <v>71</v>
      </c>
      <c r="BI426" s="46"/>
      <c r="BJ426" s="46"/>
      <c r="BK426" s="46"/>
      <c r="BL426" s="46">
        <v>0</v>
      </c>
      <c r="BM426" s="46"/>
      <c r="BN426" s="46">
        <v>0</v>
      </c>
      <c r="BO426" s="46"/>
      <c r="BP426" s="46"/>
      <c r="BQ426" s="46"/>
      <c r="BR426" s="46">
        <v>0</v>
      </c>
    </row>
    <row r="427" spans="1:70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136</v>
      </c>
      <c r="K427" s="45">
        <v>0</v>
      </c>
      <c r="L427" s="46"/>
      <c r="M427" s="45">
        <v>136</v>
      </c>
      <c r="N427" s="46"/>
      <c r="O427" s="46"/>
      <c r="P427" s="46"/>
      <c r="Q427" s="45">
        <v>48</v>
      </c>
      <c r="R427" s="45">
        <v>5</v>
      </c>
      <c r="S427" s="46"/>
      <c r="T427" s="45">
        <v>53</v>
      </c>
      <c r="U427" s="46"/>
      <c r="V427" s="46"/>
      <c r="W427" s="46"/>
      <c r="X427" s="45">
        <v>83</v>
      </c>
      <c r="Y427" s="46"/>
      <c r="Z427" s="46"/>
      <c r="AA427" s="46"/>
      <c r="AB427" s="45">
        <v>0</v>
      </c>
      <c r="AC427" s="46"/>
      <c r="AD427" s="45">
        <v>0</v>
      </c>
      <c r="AE427" s="46"/>
      <c r="AF427" s="46"/>
      <c r="AG427" s="46"/>
      <c r="AH427" s="45">
        <v>0</v>
      </c>
      <c r="AI427" s="46"/>
      <c r="AJ427" s="46"/>
      <c r="AK427" s="46"/>
      <c r="AL427" s="46"/>
      <c r="AM427" s="46"/>
      <c r="AN427" s="46"/>
      <c r="AO427" s="46"/>
      <c r="AP427" s="45">
        <v>0</v>
      </c>
      <c r="AQ427" s="46"/>
      <c r="AR427" s="46"/>
      <c r="AS427" s="46"/>
      <c r="AT427" s="45">
        <v>107</v>
      </c>
      <c r="AU427" s="45">
        <v>0</v>
      </c>
      <c r="AV427" s="46"/>
      <c r="AW427" s="45">
        <v>107</v>
      </c>
      <c r="AX427" s="46"/>
      <c r="AY427" s="46"/>
      <c r="AZ427" s="46"/>
      <c r="BA427" s="45">
        <v>27</v>
      </c>
      <c r="BB427" s="45">
        <v>0</v>
      </c>
      <c r="BC427" s="46"/>
      <c r="BD427" s="45">
        <v>27</v>
      </c>
      <c r="BE427" s="46"/>
      <c r="BF427" s="46"/>
      <c r="BG427" s="46"/>
      <c r="BH427" s="45">
        <v>80</v>
      </c>
      <c r="BI427" s="46"/>
      <c r="BJ427" s="46"/>
      <c r="BK427" s="46"/>
      <c r="BL427" s="45">
        <v>0</v>
      </c>
      <c r="BM427" s="46"/>
      <c r="BN427" s="45">
        <v>0</v>
      </c>
      <c r="BO427" s="46"/>
      <c r="BP427" s="46"/>
      <c r="BQ427" s="46"/>
      <c r="BR427" s="45">
        <v>0</v>
      </c>
    </row>
    <row r="428" spans="1:70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71</v>
      </c>
      <c r="K428" s="46">
        <v>0</v>
      </c>
      <c r="L428" s="46"/>
      <c r="M428" s="46">
        <v>71</v>
      </c>
      <c r="N428" s="46"/>
      <c r="O428" s="46"/>
      <c r="P428" s="46"/>
      <c r="Q428" s="46">
        <v>8</v>
      </c>
      <c r="R428" s="46">
        <v>1</v>
      </c>
      <c r="S428" s="46"/>
      <c r="T428" s="46">
        <v>9</v>
      </c>
      <c r="U428" s="46"/>
      <c r="V428" s="46"/>
      <c r="W428" s="46"/>
      <c r="X428" s="46">
        <v>62</v>
      </c>
      <c r="Y428" s="46"/>
      <c r="Z428" s="46"/>
      <c r="AA428" s="46"/>
      <c r="AB428" s="46">
        <v>0</v>
      </c>
      <c r="AC428" s="46"/>
      <c r="AD428" s="46">
        <v>0</v>
      </c>
      <c r="AE428" s="46"/>
      <c r="AF428" s="46"/>
      <c r="AG428" s="46"/>
      <c r="AH428" s="46">
        <v>0</v>
      </c>
      <c r="AI428" s="46"/>
      <c r="AJ428" s="46"/>
      <c r="AK428" s="46"/>
      <c r="AL428" s="46"/>
      <c r="AM428" s="46"/>
      <c r="AN428" s="46"/>
      <c r="AO428" s="46"/>
      <c r="AP428" s="46">
        <v>0</v>
      </c>
      <c r="AQ428" s="46"/>
      <c r="AR428" s="46"/>
      <c r="AS428" s="46"/>
      <c r="AT428" s="46">
        <v>88</v>
      </c>
      <c r="AU428" s="46">
        <v>0</v>
      </c>
      <c r="AV428" s="46"/>
      <c r="AW428" s="46">
        <v>88</v>
      </c>
      <c r="AX428" s="46"/>
      <c r="AY428" s="46"/>
      <c r="AZ428" s="46"/>
      <c r="BA428" s="46">
        <v>25</v>
      </c>
      <c r="BB428" s="46">
        <v>3</v>
      </c>
      <c r="BC428" s="46"/>
      <c r="BD428" s="46">
        <v>28</v>
      </c>
      <c r="BE428" s="46"/>
      <c r="BF428" s="46"/>
      <c r="BG428" s="46"/>
      <c r="BH428" s="46">
        <v>60</v>
      </c>
      <c r="BI428" s="46"/>
      <c r="BJ428" s="46"/>
      <c r="BK428" s="46"/>
      <c r="BL428" s="46">
        <v>0</v>
      </c>
      <c r="BM428" s="46"/>
      <c r="BN428" s="46">
        <v>0</v>
      </c>
      <c r="BO428" s="46"/>
      <c r="BP428" s="46"/>
      <c r="BQ428" s="46"/>
      <c r="BR428" s="46">
        <v>0</v>
      </c>
    </row>
    <row r="429" spans="1:70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</row>
    <row r="430" spans="1:70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2200</v>
      </c>
      <c r="G430" s="51"/>
      <c r="H430" s="51"/>
      <c r="I430" s="51"/>
      <c r="J430" s="50">
        <v>8216</v>
      </c>
      <c r="K430" s="50">
        <v>305</v>
      </c>
      <c r="L430" s="51"/>
      <c r="M430" s="50">
        <v>8521</v>
      </c>
      <c r="N430" s="51"/>
      <c r="O430" s="51"/>
      <c r="P430" s="51"/>
      <c r="Q430" s="50">
        <v>2209</v>
      </c>
      <c r="R430" s="50">
        <v>6795</v>
      </c>
      <c r="S430" s="51"/>
      <c r="T430" s="50">
        <v>9004</v>
      </c>
      <c r="U430" s="51"/>
      <c r="V430" s="51"/>
      <c r="W430" s="51"/>
      <c r="X430" s="50">
        <v>1717</v>
      </c>
      <c r="Y430" s="51"/>
      <c r="Z430" s="51"/>
      <c r="AA430" s="51"/>
      <c r="AB430" s="50">
        <v>0</v>
      </c>
      <c r="AC430" s="51"/>
      <c r="AD430" s="50">
        <v>0</v>
      </c>
      <c r="AE430" s="51"/>
      <c r="AF430" s="51"/>
      <c r="AG430" s="51"/>
      <c r="AH430" s="50">
        <v>535</v>
      </c>
      <c r="AI430" s="51"/>
      <c r="AJ430" s="51"/>
      <c r="AK430" s="51"/>
      <c r="AL430" s="51"/>
      <c r="AM430" s="51"/>
      <c r="AN430" s="51"/>
      <c r="AO430" s="51"/>
      <c r="AP430" s="50">
        <v>998</v>
      </c>
      <c r="AQ430" s="51"/>
      <c r="AR430" s="51"/>
      <c r="AS430" s="51"/>
      <c r="AT430" s="50">
        <v>4918</v>
      </c>
      <c r="AU430" s="50">
        <v>189</v>
      </c>
      <c r="AV430" s="51"/>
      <c r="AW430" s="50">
        <v>5107</v>
      </c>
      <c r="AX430" s="51"/>
      <c r="AY430" s="51"/>
      <c r="AZ430" s="51"/>
      <c r="BA430" s="50">
        <v>1552</v>
      </c>
      <c r="BB430" s="50">
        <v>3475</v>
      </c>
      <c r="BC430" s="51"/>
      <c r="BD430" s="50">
        <v>5027</v>
      </c>
      <c r="BE430" s="51"/>
      <c r="BF430" s="51"/>
      <c r="BG430" s="51"/>
      <c r="BH430" s="50">
        <v>1071</v>
      </c>
      <c r="BI430" s="51"/>
      <c r="BJ430" s="51"/>
      <c r="BK430" s="51"/>
      <c r="BL430" s="50">
        <v>0</v>
      </c>
      <c r="BM430" s="51"/>
      <c r="BN430" s="50">
        <v>7</v>
      </c>
      <c r="BO430" s="51"/>
      <c r="BP430" s="51"/>
      <c r="BQ430" s="51"/>
      <c r="BR430" s="50">
        <v>287</v>
      </c>
    </row>
    <row r="431" spans="1:70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</row>
    <row r="432" spans="1:70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2200</v>
      </c>
      <c r="G432" s="51"/>
      <c r="H432" s="51"/>
      <c r="I432" s="51"/>
      <c r="J432" s="56">
        <v>8216</v>
      </c>
      <c r="K432" s="56">
        <v>305</v>
      </c>
      <c r="L432" s="51"/>
      <c r="M432" s="56">
        <v>8521</v>
      </c>
      <c r="N432" s="51"/>
      <c r="O432" s="51"/>
      <c r="P432" s="51"/>
      <c r="Q432" s="56">
        <v>2209</v>
      </c>
      <c r="R432" s="56">
        <v>6795</v>
      </c>
      <c r="S432" s="51"/>
      <c r="T432" s="56">
        <v>9004</v>
      </c>
      <c r="U432" s="51"/>
      <c r="V432" s="51"/>
      <c r="W432" s="51"/>
      <c r="X432" s="56">
        <v>1717</v>
      </c>
      <c r="Y432" s="51"/>
      <c r="Z432" s="51"/>
      <c r="AA432" s="51"/>
      <c r="AB432" s="56">
        <v>0</v>
      </c>
      <c r="AC432" s="51"/>
      <c r="AD432" s="56">
        <v>0</v>
      </c>
      <c r="AE432" s="51"/>
      <c r="AF432" s="51"/>
      <c r="AG432" s="51"/>
      <c r="AH432" s="56">
        <v>535</v>
      </c>
      <c r="AI432" s="51"/>
      <c r="AJ432" s="51"/>
      <c r="AK432" s="51"/>
      <c r="AL432" s="51"/>
      <c r="AM432" s="51"/>
      <c r="AN432" s="51"/>
      <c r="AO432" s="51"/>
      <c r="AP432" s="56">
        <v>998</v>
      </c>
      <c r="AQ432" s="51"/>
      <c r="AR432" s="51"/>
      <c r="AS432" s="51"/>
      <c r="AT432" s="56">
        <v>4918</v>
      </c>
      <c r="AU432" s="56">
        <v>189</v>
      </c>
      <c r="AV432" s="51"/>
      <c r="AW432" s="56">
        <v>5107</v>
      </c>
      <c r="AX432" s="51"/>
      <c r="AY432" s="51"/>
      <c r="AZ432" s="51"/>
      <c r="BA432" s="56">
        <v>1552</v>
      </c>
      <c r="BB432" s="56">
        <v>3475</v>
      </c>
      <c r="BC432" s="51"/>
      <c r="BD432" s="56">
        <v>5027</v>
      </c>
      <c r="BE432" s="51"/>
      <c r="BF432" s="51"/>
      <c r="BG432" s="51"/>
      <c r="BH432" s="56">
        <v>1071</v>
      </c>
      <c r="BI432" s="51"/>
      <c r="BJ432" s="51"/>
      <c r="BK432" s="51"/>
      <c r="BL432" s="56">
        <v>0</v>
      </c>
      <c r="BM432" s="51"/>
      <c r="BN432" s="56">
        <v>7</v>
      </c>
      <c r="BO432" s="51"/>
      <c r="BP432" s="51"/>
      <c r="BQ432" s="51"/>
      <c r="BR432" s="56">
        <v>287</v>
      </c>
    </row>
    <row r="433" spans="1:70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</row>
    <row r="434" spans="1:70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</row>
    <row r="435" spans="1:70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</row>
    <row r="436" spans="1:70" ht="20.100000000000001" customHeight="1" x14ac:dyDescent="0.2">
      <c r="D436" s="2" t="s">
        <v>141</v>
      </c>
      <c r="F436" s="35">
        <v>144</v>
      </c>
      <c r="G436" s="35"/>
      <c r="H436" s="35"/>
      <c r="I436" s="35"/>
      <c r="J436" s="35">
        <v>522</v>
      </c>
      <c r="K436" s="35">
        <v>8</v>
      </c>
      <c r="L436" s="35"/>
      <c r="M436" s="35">
        <v>530</v>
      </c>
      <c r="N436" s="35"/>
      <c r="O436" s="35"/>
      <c r="P436" s="35"/>
      <c r="Q436" s="35">
        <v>103</v>
      </c>
      <c r="R436" s="35">
        <v>476</v>
      </c>
      <c r="S436" s="35"/>
      <c r="T436" s="35">
        <v>579</v>
      </c>
      <c r="U436" s="35"/>
      <c r="V436" s="35"/>
      <c r="W436" s="35"/>
      <c r="X436" s="35">
        <v>95</v>
      </c>
      <c r="Y436" s="35"/>
      <c r="Z436" s="35"/>
      <c r="AA436" s="35"/>
      <c r="AB436" s="35">
        <v>0</v>
      </c>
      <c r="AC436" s="35"/>
      <c r="AD436" s="35">
        <v>0</v>
      </c>
      <c r="AE436" s="35"/>
      <c r="AF436" s="35"/>
      <c r="AG436" s="35"/>
      <c r="AH436" s="35">
        <v>0</v>
      </c>
      <c r="AI436" s="35"/>
      <c r="AJ436" s="35"/>
      <c r="AK436" s="35"/>
      <c r="AL436" s="35"/>
      <c r="AM436" s="35"/>
      <c r="AN436" s="35"/>
      <c r="AO436" s="35"/>
      <c r="AP436" s="35">
        <v>68</v>
      </c>
      <c r="AQ436" s="35"/>
      <c r="AR436" s="35"/>
      <c r="AS436" s="35"/>
      <c r="AT436" s="35">
        <v>270</v>
      </c>
      <c r="AU436" s="35">
        <v>2</v>
      </c>
      <c r="AV436" s="35"/>
      <c r="AW436" s="35">
        <v>272</v>
      </c>
      <c r="AX436" s="35"/>
      <c r="AY436" s="35"/>
      <c r="AZ436" s="35"/>
      <c r="BA436" s="35">
        <v>49</v>
      </c>
      <c r="BB436" s="35">
        <v>225</v>
      </c>
      <c r="BC436" s="35"/>
      <c r="BD436" s="35">
        <v>274</v>
      </c>
      <c r="BE436" s="35"/>
      <c r="BF436" s="35"/>
      <c r="BG436" s="35"/>
      <c r="BH436" s="35">
        <v>66</v>
      </c>
      <c r="BI436" s="35"/>
      <c r="BJ436" s="35"/>
      <c r="BK436" s="35"/>
      <c r="BL436" s="35">
        <v>0</v>
      </c>
      <c r="BM436" s="35"/>
      <c r="BN436" s="35">
        <v>0</v>
      </c>
      <c r="BO436" s="35"/>
      <c r="BP436" s="35"/>
      <c r="BQ436" s="35"/>
      <c r="BR436" s="35">
        <v>0</v>
      </c>
    </row>
    <row r="437" spans="1:70" ht="19.5" customHeight="1" x14ac:dyDescent="0.2">
      <c r="D437" s="44" t="s">
        <v>116</v>
      </c>
      <c r="F437" s="45">
        <v>119</v>
      </c>
      <c r="G437" s="46"/>
      <c r="H437" s="46"/>
      <c r="I437" s="46"/>
      <c r="J437" s="45">
        <v>490</v>
      </c>
      <c r="K437" s="45">
        <v>14</v>
      </c>
      <c r="L437" s="46"/>
      <c r="M437" s="45">
        <v>504</v>
      </c>
      <c r="N437" s="46"/>
      <c r="O437" s="46"/>
      <c r="P437" s="46"/>
      <c r="Q437" s="45">
        <v>132</v>
      </c>
      <c r="R437" s="45">
        <v>408</v>
      </c>
      <c r="S437" s="46"/>
      <c r="T437" s="45">
        <v>540</v>
      </c>
      <c r="U437" s="46"/>
      <c r="V437" s="46"/>
      <c r="W437" s="46"/>
      <c r="X437" s="45">
        <v>83</v>
      </c>
      <c r="Y437" s="46"/>
      <c r="Z437" s="46"/>
      <c r="AA437" s="46"/>
      <c r="AB437" s="45">
        <v>0</v>
      </c>
      <c r="AC437" s="46"/>
      <c r="AD437" s="45">
        <v>0</v>
      </c>
      <c r="AE437" s="46"/>
      <c r="AF437" s="46"/>
      <c r="AG437" s="46"/>
      <c r="AH437" s="45">
        <v>0</v>
      </c>
      <c r="AI437" s="46"/>
      <c r="AJ437" s="46"/>
      <c r="AK437" s="46"/>
      <c r="AL437" s="46"/>
      <c r="AM437" s="46"/>
      <c r="AN437" s="46"/>
      <c r="AO437" s="46"/>
      <c r="AP437" s="45">
        <v>89</v>
      </c>
      <c r="AQ437" s="46"/>
      <c r="AR437" s="46"/>
      <c r="AS437" s="46"/>
      <c r="AT437" s="45">
        <v>299</v>
      </c>
      <c r="AU437" s="45">
        <v>11</v>
      </c>
      <c r="AV437" s="46"/>
      <c r="AW437" s="45">
        <v>310</v>
      </c>
      <c r="AX437" s="46"/>
      <c r="AY437" s="46"/>
      <c r="AZ437" s="46"/>
      <c r="BA437" s="45">
        <v>72</v>
      </c>
      <c r="BB437" s="45">
        <v>261</v>
      </c>
      <c r="BC437" s="46"/>
      <c r="BD437" s="45">
        <v>333</v>
      </c>
      <c r="BE437" s="46"/>
      <c r="BF437" s="46"/>
      <c r="BG437" s="46"/>
      <c r="BH437" s="45">
        <v>66</v>
      </c>
      <c r="BI437" s="46"/>
      <c r="BJ437" s="46"/>
      <c r="BK437" s="46"/>
      <c r="BL437" s="45">
        <v>0</v>
      </c>
      <c r="BM437" s="46"/>
      <c r="BN437" s="45">
        <v>0</v>
      </c>
      <c r="BO437" s="46"/>
      <c r="BP437" s="46"/>
      <c r="BQ437" s="46"/>
      <c r="BR437" s="45">
        <v>0</v>
      </c>
    </row>
    <row r="438" spans="1:70" ht="20.100000000000001" customHeight="1" x14ac:dyDescent="0.2">
      <c r="D438" s="2" t="s">
        <v>132</v>
      </c>
      <c r="F438" s="35">
        <v>107</v>
      </c>
      <c r="G438" s="35"/>
      <c r="H438" s="35"/>
      <c r="I438" s="35"/>
      <c r="J438" s="35">
        <v>491</v>
      </c>
      <c r="K438" s="35">
        <v>9</v>
      </c>
      <c r="L438" s="35"/>
      <c r="M438" s="35">
        <v>500</v>
      </c>
      <c r="N438" s="35"/>
      <c r="O438" s="35"/>
      <c r="P438" s="35"/>
      <c r="Q438" s="35">
        <v>57</v>
      </c>
      <c r="R438" s="35">
        <v>459</v>
      </c>
      <c r="S438" s="35"/>
      <c r="T438" s="35">
        <v>516</v>
      </c>
      <c r="U438" s="35"/>
      <c r="V438" s="35"/>
      <c r="W438" s="35"/>
      <c r="X438" s="35">
        <v>91</v>
      </c>
      <c r="Y438" s="35"/>
      <c r="Z438" s="35"/>
      <c r="AA438" s="35"/>
      <c r="AB438" s="35">
        <v>0</v>
      </c>
      <c r="AC438" s="35"/>
      <c r="AD438" s="35">
        <v>0</v>
      </c>
      <c r="AE438" s="35"/>
      <c r="AF438" s="35"/>
      <c r="AG438" s="35"/>
      <c r="AH438" s="35">
        <v>0</v>
      </c>
      <c r="AI438" s="35"/>
      <c r="AJ438" s="35"/>
      <c r="AK438" s="35"/>
      <c r="AL438" s="35"/>
      <c r="AM438" s="35"/>
      <c r="AN438" s="35"/>
      <c r="AO438" s="35"/>
      <c r="AP438" s="35">
        <v>81</v>
      </c>
      <c r="AQ438" s="35"/>
      <c r="AR438" s="35"/>
      <c r="AS438" s="35"/>
      <c r="AT438" s="35">
        <v>274</v>
      </c>
      <c r="AU438" s="35">
        <v>8</v>
      </c>
      <c r="AV438" s="35"/>
      <c r="AW438" s="35">
        <v>282</v>
      </c>
      <c r="AX438" s="35"/>
      <c r="AY438" s="35"/>
      <c r="AZ438" s="35"/>
      <c r="BA438" s="35">
        <v>44</v>
      </c>
      <c r="BB438" s="35">
        <v>236</v>
      </c>
      <c r="BC438" s="35"/>
      <c r="BD438" s="35">
        <v>280</v>
      </c>
      <c r="BE438" s="35"/>
      <c r="BF438" s="35"/>
      <c r="BG438" s="35"/>
      <c r="BH438" s="35">
        <v>83</v>
      </c>
      <c r="BI438" s="35"/>
      <c r="BJ438" s="35"/>
      <c r="BK438" s="35"/>
      <c r="BL438" s="35">
        <v>0</v>
      </c>
      <c r="BM438" s="35"/>
      <c r="BN438" s="35">
        <v>0</v>
      </c>
      <c r="BO438" s="35"/>
      <c r="BP438" s="35"/>
      <c r="BQ438" s="35"/>
      <c r="BR438" s="35">
        <v>0</v>
      </c>
    </row>
    <row r="439" spans="1:70" ht="19.5" customHeight="1" x14ac:dyDescent="0.2">
      <c r="D439" s="44" t="s">
        <v>151</v>
      </c>
      <c r="F439" s="45">
        <v>111</v>
      </c>
      <c r="G439" s="46"/>
      <c r="H439" s="46"/>
      <c r="I439" s="46"/>
      <c r="J439" s="45">
        <v>519</v>
      </c>
      <c r="K439" s="45">
        <v>10</v>
      </c>
      <c r="L439" s="46"/>
      <c r="M439" s="45">
        <v>529</v>
      </c>
      <c r="N439" s="46"/>
      <c r="O439" s="46"/>
      <c r="P439" s="46"/>
      <c r="Q439" s="45">
        <v>94</v>
      </c>
      <c r="R439" s="45">
        <v>445</v>
      </c>
      <c r="S439" s="46"/>
      <c r="T439" s="45">
        <v>539</v>
      </c>
      <c r="U439" s="46"/>
      <c r="V439" s="46"/>
      <c r="W439" s="46"/>
      <c r="X439" s="45">
        <v>101</v>
      </c>
      <c r="Y439" s="46"/>
      <c r="Z439" s="46"/>
      <c r="AA439" s="46"/>
      <c r="AB439" s="45">
        <v>0</v>
      </c>
      <c r="AC439" s="46"/>
      <c r="AD439" s="45">
        <v>0</v>
      </c>
      <c r="AE439" s="46"/>
      <c r="AF439" s="46"/>
      <c r="AG439" s="46"/>
      <c r="AH439" s="45">
        <v>0</v>
      </c>
      <c r="AI439" s="46"/>
      <c r="AJ439" s="46"/>
      <c r="AK439" s="46"/>
      <c r="AL439" s="46"/>
      <c r="AM439" s="46"/>
      <c r="AN439" s="46"/>
      <c r="AO439" s="46"/>
      <c r="AP439" s="45">
        <v>73</v>
      </c>
      <c r="AQ439" s="46"/>
      <c r="AR439" s="46"/>
      <c r="AS439" s="46"/>
      <c r="AT439" s="45">
        <v>310</v>
      </c>
      <c r="AU439" s="45">
        <v>6</v>
      </c>
      <c r="AV439" s="46"/>
      <c r="AW439" s="45">
        <v>316</v>
      </c>
      <c r="AX439" s="46"/>
      <c r="AY439" s="46"/>
      <c r="AZ439" s="46"/>
      <c r="BA439" s="45">
        <v>56</v>
      </c>
      <c r="BB439" s="45">
        <v>231</v>
      </c>
      <c r="BC439" s="46"/>
      <c r="BD439" s="45">
        <v>287</v>
      </c>
      <c r="BE439" s="46"/>
      <c r="BF439" s="46"/>
      <c r="BG439" s="46"/>
      <c r="BH439" s="45">
        <v>102</v>
      </c>
      <c r="BI439" s="46"/>
      <c r="BJ439" s="46"/>
      <c r="BK439" s="46"/>
      <c r="BL439" s="45">
        <v>0</v>
      </c>
      <c r="BM439" s="46"/>
      <c r="BN439" s="45">
        <v>0</v>
      </c>
      <c r="BO439" s="46"/>
      <c r="BP439" s="46"/>
      <c r="BQ439" s="46"/>
      <c r="BR439" s="45">
        <v>0</v>
      </c>
    </row>
    <row r="440" spans="1:70" ht="20.100000000000001" customHeight="1" x14ac:dyDescent="0.2">
      <c r="D440" s="2" t="s">
        <v>133</v>
      </c>
      <c r="F440" s="35">
        <v>102</v>
      </c>
      <c r="G440" s="35"/>
      <c r="H440" s="35"/>
      <c r="I440" s="35"/>
      <c r="J440" s="35">
        <v>512</v>
      </c>
      <c r="K440" s="35">
        <v>9</v>
      </c>
      <c r="L440" s="35"/>
      <c r="M440" s="35">
        <v>521</v>
      </c>
      <c r="N440" s="35"/>
      <c r="O440" s="35"/>
      <c r="P440" s="35"/>
      <c r="Q440" s="35">
        <v>88</v>
      </c>
      <c r="R440" s="35">
        <v>445</v>
      </c>
      <c r="S440" s="35"/>
      <c r="T440" s="35">
        <v>533</v>
      </c>
      <c r="U440" s="35"/>
      <c r="V440" s="35"/>
      <c r="W440" s="35"/>
      <c r="X440" s="35">
        <v>90</v>
      </c>
      <c r="Y440" s="35"/>
      <c r="Z440" s="35"/>
      <c r="AA440" s="35"/>
      <c r="AB440" s="35">
        <v>0</v>
      </c>
      <c r="AC440" s="35"/>
      <c r="AD440" s="35">
        <v>0</v>
      </c>
      <c r="AE440" s="35"/>
      <c r="AF440" s="35"/>
      <c r="AG440" s="35"/>
      <c r="AH440" s="35">
        <v>0</v>
      </c>
      <c r="AI440" s="35"/>
      <c r="AJ440" s="35"/>
      <c r="AK440" s="35"/>
      <c r="AL440" s="35"/>
      <c r="AM440" s="35"/>
      <c r="AN440" s="35"/>
      <c r="AO440" s="35"/>
      <c r="AP440" s="35">
        <v>98</v>
      </c>
      <c r="AQ440" s="35"/>
      <c r="AR440" s="35"/>
      <c r="AS440" s="35"/>
      <c r="AT440" s="35">
        <v>309</v>
      </c>
      <c r="AU440" s="35">
        <v>6</v>
      </c>
      <c r="AV440" s="35"/>
      <c r="AW440" s="35">
        <v>315</v>
      </c>
      <c r="AX440" s="35"/>
      <c r="AY440" s="35"/>
      <c r="AZ440" s="35"/>
      <c r="BA440" s="35">
        <v>65</v>
      </c>
      <c r="BB440" s="35">
        <v>260</v>
      </c>
      <c r="BC440" s="35"/>
      <c r="BD440" s="35">
        <v>325</v>
      </c>
      <c r="BE440" s="35"/>
      <c r="BF440" s="35"/>
      <c r="BG440" s="35"/>
      <c r="BH440" s="35">
        <v>88</v>
      </c>
      <c r="BI440" s="35"/>
      <c r="BJ440" s="35"/>
      <c r="BK440" s="35"/>
      <c r="BL440" s="35">
        <v>0</v>
      </c>
      <c r="BM440" s="35"/>
      <c r="BN440" s="35">
        <v>0</v>
      </c>
      <c r="BO440" s="35"/>
      <c r="BP440" s="35"/>
      <c r="BQ440" s="35"/>
      <c r="BR440" s="35">
        <v>0</v>
      </c>
    </row>
    <row r="441" spans="1:70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</row>
    <row r="442" spans="1:70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583</v>
      </c>
      <c r="G442" s="51"/>
      <c r="H442" s="51"/>
      <c r="I442" s="51"/>
      <c r="J442" s="50">
        <v>2534</v>
      </c>
      <c r="K442" s="50">
        <v>50</v>
      </c>
      <c r="L442" s="51"/>
      <c r="M442" s="50">
        <v>2584</v>
      </c>
      <c r="N442" s="51"/>
      <c r="O442" s="51"/>
      <c r="P442" s="51"/>
      <c r="Q442" s="50">
        <v>474</v>
      </c>
      <c r="R442" s="50">
        <v>2233</v>
      </c>
      <c r="S442" s="51"/>
      <c r="T442" s="50">
        <v>2707</v>
      </c>
      <c r="U442" s="51"/>
      <c r="V442" s="51"/>
      <c r="W442" s="51"/>
      <c r="X442" s="50">
        <v>460</v>
      </c>
      <c r="Y442" s="51"/>
      <c r="Z442" s="51"/>
      <c r="AA442" s="51"/>
      <c r="AB442" s="50">
        <v>0</v>
      </c>
      <c r="AC442" s="51"/>
      <c r="AD442" s="50">
        <v>0</v>
      </c>
      <c r="AE442" s="51"/>
      <c r="AF442" s="51"/>
      <c r="AG442" s="51"/>
      <c r="AH442" s="50">
        <v>0</v>
      </c>
      <c r="AI442" s="51"/>
      <c r="AJ442" s="51"/>
      <c r="AK442" s="51"/>
      <c r="AL442" s="51"/>
      <c r="AM442" s="51"/>
      <c r="AN442" s="51"/>
      <c r="AO442" s="51"/>
      <c r="AP442" s="50">
        <v>409</v>
      </c>
      <c r="AQ442" s="51"/>
      <c r="AR442" s="51"/>
      <c r="AS442" s="51"/>
      <c r="AT442" s="50">
        <v>1462</v>
      </c>
      <c r="AU442" s="50">
        <v>33</v>
      </c>
      <c r="AV442" s="51"/>
      <c r="AW442" s="50">
        <v>1495</v>
      </c>
      <c r="AX442" s="51"/>
      <c r="AY442" s="51"/>
      <c r="AZ442" s="51"/>
      <c r="BA442" s="50">
        <v>286</v>
      </c>
      <c r="BB442" s="50">
        <v>1213</v>
      </c>
      <c r="BC442" s="51"/>
      <c r="BD442" s="50">
        <v>1499</v>
      </c>
      <c r="BE442" s="51"/>
      <c r="BF442" s="51"/>
      <c r="BG442" s="51"/>
      <c r="BH442" s="50">
        <v>405</v>
      </c>
      <c r="BI442" s="51"/>
      <c r="BJ442" s="51"/>
      <c r="BK442" s="51"/>
      <c r="BL442" s="50">
        <v>0</v>
      </c>
      <c r="BM442" s="51"/>
      <c r="BN442" s="50">
        <v>0</v>
      </c>
      <c r="BO442" s="51"/>
      <c r="BP442" s="51"/>
      <c r="BQ442" s="51"/>
      <c r="BR442" s="50">
        <v>0</v>
      </c>
    </row>
    <row r="443" spans="1:70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</row>
    <row r="444" spans="1:70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583</v>
      </c>
      <c r="G444" s="51"/>
      <c r="H444" s="51"/>
      <c r="I444" s="51"/>
      <c r="J444" s="56">
        <v>2534</v>
      </c>
      <c r="K444" s="56">
        <v>50</v>
      </c>
      <c r="L444" s="51"/>
      <c r="M444" s="56">
        <v>2584</v>
      </c>
      <c r="N444" s="51"/>
      <c r="O444" s="51"/>
      <c r="P444" s="51"/>
      <c r="Q444" s="56">
        <v>474</v>
      </c>
      <c r="R444" s="56">
        <v>2233</v>
      </c>
      <c r="S444" s="51"/>
      <c r="T444" s="56">
        <v>2707</v>
      </c>
      <c r="U444" s="51"/>
      <c r="V444" s="51"/>
      <c r="W444" s="51"/>
      <c r="X444" s="56">
        <v>460</v>
      </c>
      <c r="Y444" s="51"/>
      <c r="Z444" s="51"/>
      <c r="AA444" s="51"/>
      <c r="AB444" s="56">
        <v>0</v>
      </c>
      <c r="AC444" s="51"/>
      <c r="AD444" s="56">
        <v>0</v>
      </c>
      <c r="AE444" s="51"/>
      <c r="AF444" s="51"/>
      <c r="AG444" s="51"/>
      <c r="AH444" s="56">
        <v>0</v>
      </c>
      <c r="AI444" s="51"/>
      <c r="AJ444" s="51"/>
      <c r="AK444" s="51"/>
      <c r="AL444" s="51"/>
      <c r="AM444" s="51"/>
      <c r="AN444" s="51"/>
      <c r="AO444" s="51"/>
      <c r="AP444" s="56">
        <v>409</v>
      </c>
      <c r="AQ444" s="51"/>
      <c r="AR444" s="51"/>
      <c r="AS444" s="51"/>
      <c r="AT444" s="56">
        <v>1462</v>
      </c>
      <c r="AU444" s="56">
        <v>33</v>
      </c>
      <c r="AV444" s="51"/>
      <c r="AW444" s="56">
        <v>1495</v>
      </c>
      <c r="AX444" s="51"/>
      <c r="AY444" s="51"/>
      <c r="AZ444" s="51"/>
      <c r="BA444" s="56">
        <v>286</v>
      </c>
      <c r="BB444" s="56">
        <v>1213</v>
      </c>
      <c r="BC444" s="51"/>
      <c r="BD444" s="56">
        <v>1499</v>
      </c>
      <c r="BE444" s="51"/>
      <c r="BF444" s="51"/>
      <c r="BG444" s="51"/>
      <c r="BH444" s="56">
        <v>405</v>
      </c>
      <c r="BI444" s="51"/>
      <c r="BJ444" s="51"/>
      <c r="BK444" s="51"/>
      <c r="BL444" s="56">
        <v>0</v>
      </c>
      <c r="BM444" s="51"/>
      <c r="BN444" s="56">
        <v>0</v>
      </c>
      <c r="BO444" s="51"/>
      <c r="BP444" s="51"/>
      <c r="BQ444" s="51"/>
      <c r="BR444" s="56">
        <v>0</v>
      </c>
    </row>
    <row r="445" spans="1:70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</row>
    <row r="446" spans="1:70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</row>
    <row r="447" spans="1:70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</row>
    <row r="448" spans="1:70" ht="20.100000000000001" customHeight="1" x14ac:dyDescent="0.2">
      <c r="D448" s="2" t="s">
        <v>141</v>
      </c>
      <c r="F448" s="35">
        <v>164</v>
      </c>
      <c r="G448" s="35"/>
      <c r="H448" s="35"/>
      <c r="I448" s="35"/>
      <c r="J448" s="35">
        <v>212</v>
      </c>
      <c r="K448" s="35">
        <v>43</v>
      </c>
      <c r="L448" s="35"/>
      <c r="M448" s="35">
        <v>255</v>
      </c>
      <c r="N448" s="35"/>
      <c r="O448" s="35"/>
      <c r="P448" s="35"/>
      <c r="Q448" s="35">
        <v>129</v>
      </c>
      <c r="R448" s="35">
        <v>124</v>
      </c>
      <c r="S448" s="35"/>
      <c r="T448" s="35">
        <v>253</v>
      </c>
      <c r="U448" s="35"/>
      <c r="V448" s="35"/>
      <c r="W448" s="35"/>
      <c r="X448" s="35">
        <v>166</v>
      </c>
      <c r="Y448" s="35"/>
      <c r="Z448" s="35"/>
      <c r="AA448" s="35"/>
      <c r="AB448" s="35">
        <v>0</v>
      </c>
      <c r="AC448" s="35"/>
      <c r="AD448" s="35">
        <v>0</v>
      </c>
      <c r="AE448" s="35"/>
      <c r="AF448" s="35"/>
      <c r="AG448" s="35"/>
      <c r="AH448" s="35">
        <v>0</v>
      </c>
      <c r="AI448" s="35"/>
      <c r="AJ448" s="35"/>
      <c r="AK448" s="35"/>
      <c r="AL448" s="35"/>
      <c r="AM448" s="35"/>
      <c r="AN448" s="35"/>
      <c r="AO448" s="35"/>
      <c r="AP448" s="35">
        <v>0</v>
      </c>
      <c r="AQ448" s="35"/>
      <c r="AR448" s="35"/>
      <c r="AS448" s="35"/>
      <c r="AT448" s="35">
        <v>0</v>
      </c>
      <c r="AU448" s="35">
        <v>0</v>
      </c>
      <c r="AV448" s="35"/>
      <c r="AW448" s="35">
        <v>0</v>
      </c>
      <c r="AX448" s="35"/>
      <c r="AY448" s="35"/>
      <c r="AZ448" s="35"/>
      <c r="BA448" s="35">
        <v>0</v>
      </c>
      <c r="BB448" s="35">
        <v>0</v>
      </c>
      <c r="BC448" s="35"/>
      <c r="BD448" s="35">
        <v>0</v>
      </c>
      <c r="BE448" s="35"/>
      <c r="BF448" s="35"/>
      <c r="BG448" s="35"/>
      <c r="BH448" s="35">
        <v>0</v>
      </c>
      <c r="BI448" s="35"/>
      <c r="BJ448" s="35"/>
      <c r="BK448" s="35"/>
      <c r="BL448" s="35">
        <v>0</v>
      </c>
      <c r="BM448" s="35"/>
      <c r="BN448" s="35">
        <v>0</v>
      </c>
      <c r="BO448" s="35"/>
      <c r="BP448" s="35"/>
      <c r="BQ448" s="35"/>
      <c r="BR448" s="35">
        <v>0</v>
      </c>
    </row>
    <row r="449" spans="1:70" ht="19.5" customHeight="1" x14ac:dyDescent="0.2">
      <c r="D449" s="44" t="s">
        <v>116</v>
      </c>
      <c r="F449" s="45">
        <v>150</v>
      </c>
      <c r="G449" s="46"/>
      <c r="H449" s="46"/>
      <c r="I449" s="46"/>
      <c r="J449" s="45">
        <v>192</v>
      </c>
      <c r="K449" s="45">
        <v>40</v>
      </c>
      <c r="L449" s="46"/>
      <c r="M449" s="45">
        <v>232</v>
      </c>
      <c r="N449" s="46"/>
      <c r="O449" s="46"/>
      <c r="P449" s="46"/>
      <c r="Q449" s="45">
        <v>185</v>
      </c>
      <c r="R449" s="45">
        <v>122</v>
      </c>
      <c r="S449" s="46"/>
      <c r="T449" s="45">
        <v>307</v>
      </c>
      <c r="U449" s="46"/>
      <c r="V449" s="46"/>
      <c r="W449" s="46"/>
      <c r="X449" s="45">
        <v>75</v>
      </c>
      <c r="Y449" s="46"/>
      <c r="Z449" s="46"/>
      <c r="AA449" s="46"/>
      <c r="AB449" s="45">
        <v>0</v>
      </c>
      <c r="AC449" s="46"/>
      <c r="AD449" s="45">
        <v>0</v>
      </c>
      <c r="AE449" s="46"/>
      <c r="AF449" s="46"/>
      <c r="AG449" s="46"/>
      <c r="AH449" s="45">
        <v>0</v>
      </c>
      <c r="AI449" s="46"/>
      <c r="AJ449" s="46"/>
      <c r="AK449" s="46"/>
      <c r="AL449" s="46"/>
      <c r="AM449" s="46"/>
      <c r="AN449" s="46"/>
      <c r="AO449" s="46"/>
      <c r="AP449" s="45">
        <v>0</v>
      </c>
      <c r="AQ449" s="46"/>
      <c r="AR449" s="46"/>
      <c r="AS449" s="46"/>
      <c r="AT449" s="45">
        <v>0</v>
      </c>
      <c r="AU449" s="45">
        <v>0</v>
      </c>
      <c r="AV449" s="46"/>
      <c r="AW449" s="45">
        <v>0</v>
      </c>
      <c r="AX449" s="46"/>
      <c r="AY449" s="46"/>
      <c r="AZ449" s="46"/>
      <c r="BA449" s="45">
        <v>0</v>
      </c>
      <c r="BB449" s="45">
        <v>0</v>
      </c>
      <c r="BC449" s="46"/>
      <c r="BD449" s="45">
        <v>0</v>
      </c>
      <c r="BE449" s="46"/>
      <c r="BF449" s="46"/>
      <c r="BG449" s="46"/>
      <c r="BH449" s="45">
        <v>0</v>
      </c>
      <c r="BI449" s="46"/>
      <c r="BJ449" s="46"/>
      <c r="BK449" s="46"/>
      <c r="BL449" s="45">
        <v>0</v>
      </c>
      <c r="BM449" s="46"/>
      <c r="BN449" s="45">
        <v>0</v>
      </c>
      <c r="BO449" s="46"/>
      <c r="BP449" s="46"/>
      <c r="BQ449" s="46"/>
      <c r="BR449" s="45">
        <v>0</v>
      </c>
    </row>
    <row r="450" spans="1:70" ht="20.100000000000001" customHeight="1" x14ac:dyDescent="0.2">
      <c r="B450" s="5"/>
      <c r="D450" s="2" t="s">
        <v>132</v>
      </c>
      <c r="F450" s="35">
        <v>266</v>
      </c>
      <c r="G450" s="35"/>
      <c r="H450" s="35"/>
      <c r="I450" s="35"/>
      <c r="J450" s="35">
        <v>212</v>
      </c>
      <c r="K450" s="35">
        <v>13</v>
      </c>
      <c r="L450" s="35"/>
      <c r="M450" s="35">
        <v>225</v>
      </c>
      <c r="N450" s="35"/>
      <c r="O450" s="35"/>
      <c r="P450" s="35"/>
      <c r="Q450" s="35">
        <v>93</v>
      </c>
      <c r="R450" s="35">
        <v>185</v>
      </c>
      <c r="S450" s="35"/>
      <c r="T450" s="35">
        <v>278</v>
      </c>
      <c r="U450" s="35"/>
      <c r="V450" s="35"/>
      <c r="W450" s="35"/>
      <c r="X450" s="35">
        <v>213</v>
      </c>
      <c r="Y450" s="35"/>
      <c r="Z450" s="35"/>
      <c r="AA450" s="35"/>
      <c r="AB450" s="35">
        <v>0</v>
      </c>
      <c r="AC450" s="35"/>
      <c r="AD450" s="35">
        <v>0</v>
      </c>
      <c r="AE450" s="35"/>
      <c r="AF450" s="35"/>
      <c r="AG450" s="35"/>
      <c r="AH450" s="35">
        <v>0</v>
      </c>
      <c r="AI450" s="35"/>
      <c r="AJ450" s="35"/>
      <c r="AK450" s="35"/>
      <c r="AL450" s="35"/>
      <c r="AM450" s="35"/>
      <c r="AN450" s="35"/>
      <c r="AO450" s="35"/>
      <c r="AP450" s="35">
        <v>0</v>
      </c>
      <c r="AQ450" s="35"/>
      <c r="AR450" s="35"/>
      <c r="AS450" s="35"/>
      <c r="AT450" s="35">
        <v>0</v>
      </c>
      <c r="AU450" s="35">
        <v>0</v>
      </c>
      <c r="AV450" s="35"/>
      <c r="AW450" s="35">
        <v>0</v>
      </c>
      <c r="AX450" s="35"/>
      <c r="AY450" s="35"/>
      <c r="AZ450" s="35"/>
      <c r="BA450" s="35">
        <v>0</v>
      </c>
      <c r="BB450" s="35">
        <v>0</v>
      </c>
      <c r="BC450" s="35"/>
      <c r="BD450" s="35">
        <v>0</v>
      </c>
      <c r="BE450" s="35"/>
      <c r="BF450" s="35"/>
      <c r="BG450" s="35"/>
      <c r="BH450" s="35">
        <v>0</v>
      </c>
      <c r="BI450" s="35"/>
      <c r="BJ450" s="35"/>
      <c r="BK450" s="35"/>
      <c r="BL450" s="35">
        <v>0</v>
      </c>
      <c r="BM450" s="35"/>
      <c r="BN450" s="35">
        <v>0</v>
      </c>
      <c r="BO450" s="35"/>
      <c r="BP450" s="35"/>
      <c r="BQ450" s="35"/>
      <c r="BR450" s="35">
        <v>0</v>
      </c>
    </row>
    <row r="451" spans="1:70" ht="19.5" customHeight="1" x14ac:dyDescent="0.2">
      <c r="D451" s="44" t="s">
        <v>151</v>
      </c>
      <c r="F451" s="45">
        <v>155</v>
      </c>
      <c r="G451" s="46"/>
      <c r="H451" s="46"/>
      <c r="I451" s="46"/>
      <c r="J451" s="45">
        <v>197</v>
      </c>
      <c r="K451" s="45">
        <v>27</v>
      </c>
      <c r="L451" s="46"/>
      <c r="M451" s="45">
        <v>224</v>
      </c>
      <c r="N451" s="46"/>
      <c r="O451" s="46"/>
      <c r="P451" s="46"/>
      <c r="Q451" s="45">
        <v>132</v>
      </c>
      <c r="R451" s="45">
        <v>121</v>
      </c>
      <c r="S451" s="46"/>
      <c r="T451" s="45">
        <v>253</v>
      </c>
      <c r="U451" s="46"/>
      <c r="V451" s="46"/>
      <c r="W451" s="46"/>
      <c r="X451" s="45">
        <v>126</v>
      </c>
      <c r="Y451" s="46"/>
      <c r="Z451" s="46"/>
      <c r="AA451" s="46"/>
      <c r="AB451" s="45">
        <v>0</v>
      </c>
      <c r="AC451" s="46"/>
      <c r="AD451" s="45">
        <v>0</v>
      </c>
      <c r="AE451" s="46"/>
      <c r="AF451" s="46"/>
      <c r="AG451" s="46"/>
      <c r="AH451" s="45">
        <v>0</v>
      </c>
      <c r="AI451" s="46"/>
      <c r="AJ451" s="46"/>
      <c r="AK451" s="46"/>
      <c r="AL451" s="46"/>
      <c r="AM451" s="46"/>
      <c r="AN451" s="46"/>
      <c r="AO451" s="46"/>
      <c r="AP451" s="45">
        <v>1</v>
      </c>
      <c r="AQ451" s="46"/>
      <c r="AR451" s="46"/>
      <c r="AS451" s="46"/>
      <c r="AT451" s="45">
        <v>0</v>
      </c>
      <c r="AU451" s="45">
        <v>1</v>
      </c>
      <c r="AV451" s="46"/>
      <c r="AW451" s="45">
        <v>1</v>
      </c>
      <c r="AX451" s="46"/>
      <c r="AY451" s="46"/>
      <c r="AZ451" s="46"/>
      <c r="BA451" s="45">
        <v>1</v>
      </c>
      <c r="BB451" s="45">
        <v>1</v>
      </c>
      <c r="BC451" s="46"/>
      <c r="BD451" s="45">
        <v>2</v>
      </c>
      <c r="BE451" s="46"/>
      <c r="BF451" s="46"/>
      <c r="BG451" s="46"/>
      <c r="BH451" s="45">
        <v>0</v>
      </c>
      <c r="BI451" s="46"/>
      <c r="BJ451" s="46"/>
      <c r="BK451" s="46"/>
      <c r="BL451" s="45">
        <v>0</v>
      </c>
      <c r="BM451" s="46"/>
      <c r="BN451" s="45">
        <v>0</v>
      </c>
      <c r="BO451" s="46"/>
      <c r="BP451" s="46"/>
      <c r="BQ451" s="46"/>
      <c r="BR451" s="45">
        <v>0</v>
      </c>
    </row>
    <row r="452" spans="1:70" ht="20.100000000000001" customHeight="1" x14ac:dyDescent="0.2">
      <c r="D452" s="2" t="s">
        <v>119</v>
      </c>
      <c r="F452" s="35">
        <v>121</v>
      </c>
      <c r="G452" s="35"/>
      <c r="H452" s="35"/>
      <c r="I452" s="35"/>
      <c r="J452" s="35">
        <v>189</v>
      </c>
      <c r="K452" s="35">
        <v>22</v>
      </c>
      <c r="L452" s="35"/>
      <c r="M452" s="35">
        <v>211</v>
      </c>
      <c r="N452" s="35"/>
      <c r="O452" s="35"/>
      <c r="P452" s="35"/>
      <c r="Q452" s="35">
        <v>79</v>
      </c>
      <c r="R452" s="35">
        <v>162</v>
      </c>
      <c r="S452" s="35"/>
      <c r="T452" s="35">
        <v>241</v>
      </c>
      <c r="U452" s="35"/>
      <c r="V452" s="35"/>
      <c r="W452" s="35"/>
      <c r="X452" s="35">
        <v>91</v>
      </c>
      <c r="Y452" s="35"/>
      <c r="Z452" s="35"/>
      <c r="AA452" s="35"/>
      <c r="AB452" s="35">
        <v>0</v>
      </c>
      <c r="AC452" s="35"/>
      <c r="AD452" s="35">
        <v>0</v>
      </c>
      <c r="AE452" s="35"/>
      <c r="AF452" s="35"/>
      <c r="AG452" s="35"/>
      <c r="AH452" s="35">
        <v>0</v>
      </c>
      <c r="AI452" s="35"/>
      <c r="AJ452" s="35"/>
      <c r="AK452" s="35"/>
      <c r="AL452" s="35"/>
      <c r="AM452" s="35"/>
      <c r="AN452" s="35"/>
      <c r="AO452" s="35"/>
      <c r="AP452" s="35">
        <v>0</v>
      </c>
      <c r="AQ452" s="35"/>
      <c r="AR452" s="35"/>
      <c r="AS452" s="35"/>
      <c r="AT452" s="35">
        <v>0</v>
      </c>
      <c r="AU452" s="35">
        <v>0</v>
      </c>
      <c r="AV452" s="35"/>
      <c r="AW452" s="35">
        <v>0</v>
      </c>
      <c r="AX452" s="35"/>
      <c r="AY452" s="35"/>
      <c r="AZ452" s="35"/>
      <c r="BA452" s="35">
        <v>0</v>
      </c>
      <c r="BB452" s="35">
        <v>0</v>
      </c>
      <c r="BC452" s="35"/>
      <c r="BD452" s="35">
        <v>0</v>
      </c>
      <c r="BE452" s="35"/>
      <c r="BF452" s="35"/>
      <c r="BG452" s="35"/>
      <c r="BH452" s="35">
        <v>0</v>
      </c>
      <c r="BI452" s="35"/>
      <c r="BJ452" s="35"/>
      <c r="BK452" s="35"/>
      <c r="BL452" s="35">
        <v>0</v>
      </c>
      <c r="BM452" s="35"/>
      <c r="BN452" s="35">
        <v>0</v>
      </c>
      <c r="BO452" s="35"/>
      <c r="BP452" s="35"/>
      <c r="BQ452" s="35"/>
      <c r="BR452" s="35">
        <v>0</v>
      </c>
    </row>
    <row r="453" spans="1:70" ht="19.5" customHeight="1" x14ac:dyDescent="0.2">
      <c r="D453" s="44" t="s">
        <v>134</v>
      </c>
      <c r="F453" s="45">
        <v>174</v>
      </c>
      <c r="G453" s="46"/>
      <c r="H453" s="46"/>
      <c r="I453" s="46"/>
      <c r="J453" s="45">
        <v>209</v>
      </c>
      <c r="K453" s="45">
        <v>22</v>
      </c>
      <c r="L453" s="46"/>
      <c r="M453" s="45">
        <v>231</v>
      </c>
      <c r="N453" s="46"/>
      <c r="O453" s="46"/>
      <c r="P453" s="46"/>
      <c r="Q453" s="45">
        <v>134</v>
      </c>
      <c r="R453" s="45">
        <v>162</v>
      </c>
      <c r="S453" s="46"/>
      <c r="T453" s="45">
        <v>296</v>
      </c>
      <c r="U453" s="46"/>
      <c r="V453" s="46"/>
      <c r="W453" s="46"/>
      <c r="X453" s="45">
        <v>109</v>
      </c>
      <c r="Y453" s="46"/>
      <c r="Z453" s="46"/>
      <c r="AA453" s="46"/>
      <c r="AB453" s="45">
        <v>0</v>
      </c>
      <c r="AC453" s="46"/>
      <c r="AD453" s="45">
        <v>0</v>
      </c>
      <c r="AE453" s="46"/>
      <c r="AF453" s="46"/>
      <c r="AG453" s="46"/>
      <c r="AH453" s="45">
        <v>0</v>
      </c>
      <c r="AI453" s="46"/>
      <c r="AJ453" s="46"/>
      <c r="AK453" s="46"/>
      <c r="AL453" s="46"/>
      <c r="AM453" s="46"/>
      <c r="AN453" s="46"/>
      <c r="AO453" s="46"/>
      <c r="AP453" s="45">
        <v>0</v>
      </c>
      <c r="AQ453" s="46"/>
      <c r="AR453" s="46"/>
      <c r="AS453" s="46"/>
      <c r="AT453" s="45">
        <v>0</v>
      </c>
      <c r="AU453" s="45">
        <v>0</v>
      </c>
      <c r="AV453" s="46"/>
      <c r="AW453" s="45">
        <v>0</v>
      </c>
      <c r="AX453" s="46"/>
      <c r="AY453" s="46"/>
      <c r="AZ453" s="46"/>
      <c r="BA453" s="45">
        <v>0</v>
      </c>
      <c r="BB453" s="45">
        <v>0</v>
      </c>
      <c r="BC453" s="46"/>
      <c r="BD453" s="45">
        <v>0</v>
      </c>
      <c r="BE453" s="46"/>
      <c r="BF453" s="46"/>
      <c r="BG453" s="46"/>
      <c r="BH453" s="45">
        <v>0</v>
      </c>
      <c r="BI453" s="46"/>
      <c r="BJ453" s="46"/>
      <c r="BK453" s="46"/>
      <c r="BL453" s="45">
        <v>0</v>
      </c>
      <c r="BM453" s="46"/>
      <c r="BN453" s="45">
        <v>0</v>
      </c>
      <c r="BO453" s="46"/>
      <c r="BP453" s="46"/>
      <c r="BQ453" s="46"/>
      <c r="BR453" s="45">
        <v>0</v>
      </c>
    </row>
    <row r="454" spans="1:70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</row>
    <row r="455" spans="1:70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1030</v>
      </c>
      <c r="G455" s="51"/>
      <c r="H455" s="51"/>
      <c r="I455" s="51"/>
      <c r="J455" s="50">
        <v>1211</v>
      </c>
      <c r="K455" s="50">
        <v>167</v>
      </c>
      <c r="L455" s="51"/>
      <c r="M455" s="50">
        <v>1378</v>
      </c>
      <c r="N455" s="51"/>
      <c r="O455" s="51"/>
      <c r="P455" s="51"/>
      <c r="Q455" s="50">
        <v>752</v>
      </c>
      <c r="R455" s="50">
        <v>876</v>
      </c>
      <c r="S455" s="51"/>
      <c r="T455" s="50">
        <v>1628</v>
      </c>
      <c r="U455" s="51"/>
      <c r="V455" s="51"/>
      <c r="W455" s="51"/>
      <c r="X455" s="50">
        <v>780</v>
      </c>
      <c r="Y455" s="51"/>
      <c r="Z455" s="51"/>
      <c r="AA455" s="51"/>
      <c r="AB455" s="50">
        <v>0</v>
      </c>
      <c r="AC455" s="51"/>
      <c r="AD455" s="50">
        <v>0</v>
      </c>
      <c r="AE455" s="51"/>
      <c r="AF455" s="51"/>
      <c r="AG455" s="51"/>
      <c r="AH455" s="50">
        <v>0</v>
      </c>
      <c r="AI455" s="51"/>
      <c r="AJ455" s="51"/>
      <c r="AK455" s="51"/>
      <c r="AL455" s="51"/>
      <c r="AM455" s="51"/>
      <c r="AN455" s="51"/>
      <c r="AO455" s="51"/>
      <c r="AP455" s="50">
        <v>1</v>
      </c>
      <c r="AQ455" s="51"/>
      <c r="AR455" s="51"/>
      <c r="AS455" s="51"/>
      <c r="AT455" s="50">
        <v>0</v>
      </c>
      <c r="AU455" s="50">
        <v>1</v>
      </c>
      <c r="AV455" s="51"/>
      <c r="AW455" s="50">
        <v>1</v>
      </c>
      <c r="AX455" s="51"/>
      <c r="AY455" s="51"/>
      <c r="AZ455" s="51"/>
      <c r="BA455" s="50">
        <v>1</v>
      </c>
      <c r="BB455" s="50">
        <v>1</v>
      </c>
      <c r="BC455" s="51"/>
      <c r="BD455" s="50">
        <v>2</v>
      </c>
      <c r="BE455" s="51"/>
      <c r="BF455" s="51"/>
      <c r="BG455" s="51"/>
      <c r="BH455" s="50">
        <v>0</v>
      </c>
      <c r="BI455" s="51"/>
      <c r="BJ455" s="51"/>
      <c r="BK455" s="51"/>
      <c r="BL455" s="50">
        <v>0</v>
      </c>
      <c r="BM455" s="51"/>
      <c r="BN455" s="50">
        <v>0</v>
      </c>
      <c r="BO455" s="51"/>
      <c r="BP455" s="51"/>
      <c r="BQ455" s="51"/>
      <c r="BR455" s="50">
        <v>0</v>
      </c>
    </row>
    <row r="456" spans="1:70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</row>
    <row r="457" spans="1:70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</row>
    <row r="458" spans="1:70" ht="20.100000000000001" customHeight="1" x14ac:dyDescent="0.2">
      <c r="D458" s="2" t="s">
        <v>141</v>
      </c>
      <c r="F458" s="35">
        <v>129</v>
      </c>
      <c r="G458" s="35"/>
      <c r="H458" s="35"/>
      <c r="I458" s="35"/>
      <c r="J458" s="35">
        <v>661</v>
      </c>
      <c r="K458" s="35">
        <v>11</v>
      </c>
      <c r="L458" s="35"/>
      <c r="M458" s="35">
        <v>672</v>
      </c>
      <c r="N458" s="35"/>
      <c r="O458" s="35"/>
      <c r="P458" s="35"/>
      <c r="Q458" s="35">
        <v>128</v>
      </c>
      <c r="R458" s="35">
        <v>491</v>
      </c>
      <c r="S458" s="35"/>
      <c r="T458" s="35">
        <v>619</v>
      </c>
      <c r="U458" s="35"/>
      <c r="V458" s="35"/>
      <c r="W458" s="35"/>
      <c r="X458" s="35">
        <v>182</v>
      </c>
      <c r="Y458" s="35"/>
      <c r="Z458" s="35"/>
      <c r="AA458" s="35"/>
      <c r="AB458" s="35">
        <v>0</v>
      </c>
      <c r="AC458" s="35"/>
      <c r="AD458" s="35">
        <v>0</v>
      </c>
      <c r="AE458" s="35"/>
      <c r="AF458" s="35"/>
      <c r="AG458" s="35"/>
      <c r="AH458" s="35">
        <v>0</v>
      </c>
      <c r="AI458" s="35"/>
      <c r="AJ458" s="35"/>
      <c r="AK458" s="35"/>
      <c r="AL458" s="35"/>
      <c r="AM458" s="35"/>
      <c r="AN458" s="35"/>
      <c r="AO458" s="35"/>
      <c r="AP458" s="35">
        <v>155</v>
      </c>
      <c r="AQ458" s="35"/>
      <c r="AR458" s="35"/>
      <c r="AS458" s="35"/>
      <c r="AT458" s="35">
        <v>846</v>
      </c>
      <c r="AU458" s="35">
        <v>16</v>
      </c>
      <c r="AV458" s="35"/>
      <c r="AW458" s="35">
        <v>862</v>
      </c>
      <c r="AX458" s="35"/>
      <c r="AY458" s="35"/>
      <c r="AZ458" s="35"/>
      <c r="BA458" s="35">
        <v>193</v>
      </c>
      <c r="BB458" s="35">
        <v>556</v>
      </c>
      <c r="BC458" s="35"/>
      <c r="BD458" s="35">
        <v>749</v>
      </c>
      <c r="BE458" s="35"/>
      <c r="BF458" s="35"/>
      <c r="BG458" s="35"/>
      <c r="BH458" s="35">
        <v>268</v>
      </c>
      <c r="BI458" s="35"/>
      <c r="BJ458" s="35"/>
      <c r="BK458" s="35"/>
      <c r="BL458" s="35">
        <v>0</v>
      </c>
      <c r="BM458" s="35"/>
      <c r="BN458" s="35">
        <v>0</v>
      </c>
      <c r="BO458" s="35"/>
      <c r="BP458" s="35"/>
      <c r="BQ458" s="35"/>
      <c r="BR458" s="35">
        <v>0</v>
      </c>
    </row>
    <row r="459" spans="1:70" ht="19.5" customHeight="1" x14ac:dyDescent="0.2">
      <c r="D459" s="44" t="s">
        <v>150</v>
      </c>
      <c r="F459" s="45">
        <v>114</v>
      </c>
      <c r="G459" s="46"/>
      <c r="H459" s="46"/>
      <c r="I459" s="46"/>
      <c r="J459" s="45">
        <v>758</v>
      </c>
      <c r="K459" s="45">
        <v>10</v>
      </c>
      <c r="L459" s="46"/>
      <c r="M459" s="45">
        <v>768</v>
      </c>
      <c r="N459" s="46"/>
      <c r="O459" s="46"/>
      <c r="P459" s="46"/>
      <c r="Q459" s="45">
        <v>107</v>
      </c>
      <c r="R459" s="45">
        <v>651</v>
      </c>
      <c r="S459" s="46"/>
      <c r="T459" s="45">
        <v>758</v>
      </c>
      <c r="U459" s="46"/>
      <c r="V459" s="46"/>
      <c r="W459" s="46"/>
      <c r="X459" s="45">
        <v>124</v>
      </c>
      <c r="Y459" s="46"/>
      <c r="Z459" s="46"/>
      <c r="AA459" s="46"/>
      <c r="AB459" s="45">
        <v>0</v>
      </c>
      <c r="AC459" s="46"/>
      <c r="AD459" s="45">
        <v>0</v>
      </c>
      <c r="AE459" s="46"/>
      <c r="AF459" s="46"/>
      <c r="AG459" s="46"/>
      <c r="AH459" s="45">
        <v>0</v>
      </c>
      <c r="AI459" s="46"/>
      <c r="AJ459" s="46"/>
      <c r="AK459" s="46"/>
      <c r="AL459" s="46"/>
      <c r="AM459" s="46"/>
      <c r="AN459" s="46"/>
      <c r="AO459" s="46"/>
      <c r="AP459" s="45">
        <v>135</v>
      </c>
      <c r="AQ459" s="46"/>
      <c r="AR459" s="46"/>
      <c r="AS459" s="46"/>
      <c r="AT459" s="45">
        <v>722</v>
      </c>
      <c r="AU459" s="45">
        <v>21</v>
      </c>
      <c r="AV459" s="46"/>
      <c r="AW459" s="45">
        <v>743</v>
      </c>
      <c r="AX459" s="46"/>
      <c r="AY459" s="46"/>
      <c r="AZ459" s="46"/>
      <c r="BA459" s="45">
        <v>206</v>
      </c>
      <c r="BB459" s="45">
        <v>491</v>
      </c>
      <c r="BC459" s="46"/>
      <c r="BD459" s="45">
        <v>697</v>
      </c>
      <c r="BE459" s="46"/>
      <c r="BF459" s="46"/>
      <c r="BG459" s="46"/>
      <c r="BH459" s="45">
        <v>180</v>
      </c>
      <c r="BI459" s="46"/>
      <c r="BJ459" s="46"/>
      <c r="BK459" s="46"/>
      <c r="BL459" s="45">
        <v>0</v>
      </c>
      <c r="BM459" s="46"/>
      <c r="BN459" s="45">
        <v>1</v>
      </c>
      <c r="BO459" s="46"/>
      <c r="BP459" s="46"/>
      <c r="BQ459" s="46"/>
      <c r="BR459" s="45">
        <v>0</v>
      </c>
    </row>
    <row r="460" spans="1:70" ht="20.100000000000001" customHeight="1" x14ac:dyDescent="0.2">
      <c r="B460" s="5"/>
      <c r="D460" s="2" t="s">
        <v>132</v>
      </c>
      <c r="F460" s="35">
        <v>87</v>
      </c>
      <c r="G460" s="35"/>
      <c r="H460" s="35"/>
      <c r="I460" s="35"/>
      <c r="J460" s="35">
        <v>457</v>
      </c>
      <c r="K460" s="35">
        <v>4</v>
      </c>
      <c r="L460" s="35"/>
      <c r="M460" s="35">
        <v>461</v>
      </c>
      <c r="N460" s="35"/>
      <c r="O460" s="35"/>
      <c r="P460" s="35"/>
      <c r="Q460" s="35">
        <v>43</v>
      </c>
      <c r="R460" s="35">
        <v>401</v>
      </c>
      <c r="S460" s="35"/>
      <c r="T460" s="35">
        <v>444</v>
      </c>
      <c r="U460" s="35"/>
      <c r="V460" s="35"/>
      <c r="W460" s="35"/>
      <c r="X460" s="35">
        <v>104</v>
      </c>
      <c r="Y460" s="35"/>
      <c r="Z460" s="35"/>
      <c r="AA460" s="35"/>
      <c r="AB460" s="35">
        <v>0</v>
      </c>
      <c r="AC460" s="35"/>
      <c r="AD460" s="35">
        <v>0</v>
      </c>
      <c r="AE460" s="35"/>
      <c r="AF460" s="35"/>
      <c r="AG460" s="35"/>
      <c r="AH460" s="35">
        <v>0</v>
      </c>
      <c r="AI460" s="35"/>
      <c r="AJ460" s="35"/>
      <c r="AK460" s="35"/>
      <c r="AL460" s="35"/>
      <c r="AM460" s="35"/>
      <c r="AN460" s="35"/>
      <c r="AO460" s="35"/>
      <c r="AP460" s="35">
        <v>124</v>
      </c>
      <c r="AQ460" s="35"/>
      <c r="AR460" s="35"/>
      <c r="AS460" s="35"/>
      <c r="AT460" s="35">
        <v>1026</v>
      </c>
      <c r="AU460" s="35">
        <v>27</v>
      </c>
      <c r="AV460" s="35"/>
      <c r="AW460" s="35">
        <v>1053</v>
      </c>
      <c r="AX460" s="35"/>
      <c r="AY460" s="35"/>
      <c r="AZ460" s="35"/>
      <c r="BA460" s="35">
        <v>220</v>
      </c>
      <c r="BB460" s="35">
        <v>746</v>
      </c>
      <c r="BC460" s="35"/>
      <c r="BD460" s="35">
        <v>966</v>
      </c>
      <c r="BE460" s="35"/>
      <c r="BF460" s="35"/>
      <c r="BG460" s="35"/>
      <c r="BH460" s="35">
        <v>211</v>
      </c>
      <c r="BI460" s="35"/>
      <c r="BJ460" s="35"/>
      <c r="BK460" s="35"/>
      <c r="BL460" s="35">
        <v>0</v>
      </c>
      <c r="BM460" s="35"/>
      <c r="BN460" s="35">
        <v>0</v>
      </c>
      <c r="BO460" s="35"/>
      <c r="BP460" s="35"/>
      <c r="BQ460" s="35"/>
      <c r="BR460" s="35">
        <v>0</v>
      </c>
    </row>
    <row r="461" spans="1:70" ht="19.5" customHeight="1" x14ac:dyDescent="0.2">
      <c r="D461" s="44" t="s">
        <v>151</v>
      </c>
      <c r="F461" s="45">
        <v>71</v>
      </c>
      <c r="G461" s="46"/>
      <c r="H461" s="46"/>
      <c r="I461" s="46"/>
      <c r="J461" s="45">
        <v>439</v>
      </c>
      <c r="K461" s="45">
        <v>6</v>
      </c>
      <c r="L461" s="46"/>
      <c r="M461" s="45">
        <v>445</v>
      </c>
      <c r="N461" s="46"/>
      <c r="O461" s="46"/>
      <c r="P461" s="46"/>
      <c r="Q461" s="45">
        <v>49</v>
      </c>
      <c r="R461" s="45">
        <v>316</v>
      </c>
      <c r="S461" s="46"/>
      <c r="T461" s="45">
        <v>365</v>
      </c>
      <c r="U461" s="46"/>
      <c r="V461" s="46"/>
      <c r="W461" s="46"/>
      <c r="X461" s="45">
        <v>151</v>
      </c>
      <c r="Y461" s="46"/>
      <c r="Z461" s="46"/>
      <c r="AA461" s="46"/>
      <c r="AB461" s="45">
        <v>0</v>
      </c>
      <c r="AC461" s="46"/>
      <c r="AD461" s="45">
        <v>0</v>
      </c>
      <c r="AE461" s="46"/>
      <c r="AF461" s="46"/>
      <c r="AG461" s="46"/>
      <c r="AH461" s="45">
        <v>0</v>
      </c>
      <c r="AI461" s="46"/>
      <c r="AJ461" s="46"/>
      <c r="AK461" s="46"/>
      <c r="AL461" s="46"/>
      <c r="AM461" s="46"/>
      <c r="AN461" s="46"/>
      <c r="AO461" s="46"/>
      <c r="AP461" s="45">
        <v>157</v>
      </c>
      <c r="AQ461" s="46"/>
      <c r="AR461" s="46"/>
      <c r="AS461" s="46"/>
      <c r="AT461" s="45">
        <v>1046</v>
      </c>
      <c r="AU461" s="45">
        <v>24</v>
      </c>
      <c r="AV461" s="46"/>
      <c r="AW461" s="45">
        <v>1070</v>
      </c>
      <c r="AX461" s="46"/>
      <c r="AY461" s="46"/>
      <c r="AZ461" s="46"/>
      <c r="BA461" s="45">
        <v>207</v>
      </c>
      <c r="BB461" s="45">
        <v>691</v>
      </c>
      <c r="BC461" s="46"/>
      <c r="BD461" s="45">
        <v>898</v>
      </c>
      <c r="BE461" s="46"/>
      <c r="BF461" s="46"/>
      <c r="BG461" s="46"/>
      <c r="BH461" s="45">
        <v>329</v>
      </c>
      <c r="BI461" s="46"/>
      <c r="BJ461" s="46"/>
      <c r="BK461" s="46"/>
      <c r="BL461" s="45">
        <v>0</v>
      </c>
      <c r="BM461" s="46"/>
      <c r="BN461" s="45">
        <v>0</v>
      </c>
      <c r="BO461" s="46"/>
      <c r="BP461" s="46"/>
      <c r="BQ461" s="46"/>
      <c r="BR461" s="45">
        <v>0</v>
      </c>
    </row>
    <row r="462" spans="1:70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</row>
    <row r="463" spans="1:70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401</v>
      </c>
      <c r="G463" s="51"/>
      <c r="H463" s="51"/>
      <c r="I463" s="51"/>
      <c r="J463" s="50">
        <v>2315</v>
      </c>
      <c r="K463" s="50">
        <v>31</v>
      </c>
      <c r="L463" s="51"/>
      <c r="M463" s="50">
        <v>2346</v>
      </c>
      <c r="N463" s="51"/>
      <c r="O463" s="51"/>
      <c r="P463" s="51"/>
      <c r="Q463" s="50">
        <v>327</v>
      </c>
      <c r="R463" s="50">
        <v>1859</v>
      </c>
      <c r="S463" s="51"/>
      <c r="T463" s="50">
        <v>2186</v>
      </c>
      <c r="U463" s="51"/>
      <c r="V463" s="51"/>
      <c r="W463" s="51"/>
      <c r="X463" s="50">
        <v>561</v>
      </c>
      <c r="Y463" s="51"/>
      <c r="Z463" s="51"/>
      <c r="AA463" s="51"/>
      <c r="AB463" s="50">
        <v>0</v>
      </c>
      <c r="AC463" s="51"/>
      <c r="AD463" s="50">
        <v>0</v>
      </c>
      <c r="AE463" s="51"/>
      <c r="AF463" s="51"/>
      <c r="AG463" s="51"/>
      <c r="AH463" s="50">
        <v>0</v>
      </c>
      <c r="AI463" s="51"/>
      <c r="AJ463" s="51"/>
      <c r="AK463" s="51"/>
      <c r="AL463" s="51"/>
      <c r="AM463" s="51"/>
      <c r="AN463" s="51"/>
      <c r="AO463" s="51"/>
      <c r="AP463" s="50">
        <v>571</v>
      </c>
      <c r="AQ463" s="51"/>
      <c r="AR463" s="51"/>
      <c r="AS463" s="51"/>
      <c r="AT463" s="50">
        <v>3640</v>
      </c>
      <c r="AU463" s="50">
        <v>88</v>
      </c>
      <c r="AV463" s="51"/>
      <c r="AW463" s="50">
        <v>3728</v>
      </c>
      <c r="AX463" s="51"/>
      <c r="AY463" s="51"/>
      <c r="AZ463" s="51"/>
      <c r="BA463" s="50">
        <v>826</v>
      </c>
      <c r="BB463" s="50">
        <v>2484</v>
      </c>
      <c r="BC463" s="51"/>
      <c r="BD463" s="50">
        <v>3310</v>
      </c>
      <c r="BE463" s="51"/>
      <c r="BF463" s="51"/>
      <c r="BG463" s="51"/>
      <c r="BH463" s="50">
        <v>988</v>
      </c>
      <c r="BI463" s="51"/>
      <c r="BJ463" s="51"/>
      <c r="BK463" s="51"/>
      <c r="BL463" s="50">
        <v>0</v>
      </c>
      <c r="BM463" s="51"/>
      <c r="BN463" s="50">
        <v>1</v>
      </c>
      <c r="BO463" s="51"/>
      <c r="BP463" s="51"/>
      <c r="BQ463" s="51"/>
      <c r="BR463" s="50">
        <v>0</v>
      </c>
    </row>
    <row r="464" spans="1:70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</row>
    <row r="465" spans="1:70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</row>
    <row r="466" spans="1:70" ht="20.100000000000001" customHeight="1" x14ac:dyDescent="0.2">
      <c r="B466" s="5"/>
      <c r="D466" s="57" t="s">
        <v>265</v>
      </c>
      <c r="F466" s="35">
        <v>158</v>
      </c>
      <c r="G466" s="35"/>
      <c r="H466" s="35"/>
      <c r="I466" s="35"/>
      <c r="J466" s="35">
        <v>283</v>
      </c>
      <c r="K466" s="35">
        <v>12</v>
      </c>
      <c r="L466" s="35"/>
      <c r="M466" s="35">
        <v>295</v>
      </c>
      <c r="N466" s="35"/>
      <c r="O466" s="35"/>
      <c r="P466" s="35"/>
      <c r="Q466" s="35">
        <v>86</v>
      </c>
      <c r="R466" s="35">
        <v>264</v>
      </c>
      <c r="S466" s="35"/>
      <c r="T466" s="35">
        <v>350</v>
      </c>
      <c r="U466" s="35"/>
      <c r="V466" s="35"/>
      <c r="W466" s="35"/>
      <c r="X466" s="35">
        <v>103</v>
      </c>
      <c r="Y466" s="35"/>
      <c r="Z466" s="35"/>
      <c r="AA466" s="35"/>
      <c r="AB466" s="35">
        <v>0</v>
      </c>
      <c r="AC466" s="35"/>
      <c r="AD466" s="35">
        <v>0</v>
      </c>
      <c r="AE466" s="35"/>
      <c r="AF466" s="35"/>
      <c r="AG466" s="35"/>
      <c r="AH466" s="35">
        <v>0</v>
      </c>
      <c r="AI466" s="35"/>
      <c r="AJ466" s="35"/>
      <c r="AK466" s="35"/>
      <c r="AL466" s="35"/>
      <c r="AM466" s="35"/>
      <c r="AN466" s="35"/>
      <c r="AO466" s="35"/>
      <c r="AP466" s="35">
        <v>74</v>
      </c>
      <c r="AQ466" s="35"/>
      <c r="AR466" s="35"/>
      <c r="AS466" s="35"/>
      <c r="AT466" s="35">
        <v>240</v>
      </c>
      <c r="AU466" s="35">
        <v>13</v>
      </c>
      <c r="AV466" s="35"/>
      <c r="AW466" s="35">
        <v>253</v>
      </c>
      <c r="AX466" s="35"/>
      <c r="AY466" s="35"/>
      <c r="AZ466" s="35"/>
      <c r="BA466" s="35">
        <v>42</v>
      </c>
      <c r="BB466" s="35">
        <v>253</v>
      </c>
      <c r="BC466" s="35"/>
      <c r="BD466" s="35">
        <v>295</v>
      </c>
      <c r="BE466" s="35"/>
      <c r="BF466" s="35"/>
      <c r="BG466" s="35"/>
      <c r="BH466" s="35">
        <v>32</v>
      </c>
      <c r="BI466" s="35"/>
      <c r="BJ466" s="35"/>
      <c r="BK466" s="35"/>
      <c r="BL466" s="35">
        <v>0</v>
      </c>
      <c r="BM466" s="35"/>
      <c r="BN466" s="35">
        <v>0</v>
      </c>
      <c r="BO466" s="35"/>
      <c r="BP466" s="35"/>
      <c r="BQ466" s="35"/>
      <c r="BR466" s="35">
        <v>0</v>
      </c>
    </row>
    <row r="467" spans="1:70" ht="19.5" customHeight="1" x14ac:dyDescent="0.2">
      <c r="D467" s="44" t="s">
        <v>266</v>
      </c>
      <c r="F467" s="45">
        <v>106</v>
      </c>
      <c r="G467" s="46"/>
      <c r="H467" s="46"/>
      <c r="I467" s="46"/>
      <c r="J467" s="45">
        <v>279</v>
      </c>
      <c r="K467" s="45">
        <v>29</v>
      </c>
      <c r="L467" s="46"/>
      <c r="M467" s="45">
        <v>308</v>
      </c>
      <c r="N467" s="46"/>
      <c r="O467" s="46"/>
      <c r="P467" s="46"/>
      <c r="Q467" s="45">
        <v>119</v>
      </c>
      <c r="R467" s="45">
        <v>223</v>
      </c>
      <c r="S467" s="46"/>
      <c r="T467" s="45">
        <v>342</v>
      </c>
      <c r="U467" s="46"/>
      <c r="V467" s="46"/>
      <c r="W467" s="46"/>
      <c r="X467" s="45">
        <v>72</v>
      </c>
      <c r="Y467" s="46"/>
      <c r="Z467" s="46"/>
      <c r="AA467" s="46"/>
      <c r="AB467" s="45">
        <v>0</v>
      </c>
      <c r="AC467" s="46"/>
      <c r="AD467" s="45">
        <v>0</v>
      </c>
      <c r="AE467" s="46"/>
      <c r="AF467" s="46"/>
      <c r="AG467" s="46"/>
      <c r="AH467" s="45">
        <v>0</v>
      </c>
      <c r="AI467" s="46"/>
      <c r="AJ467" s="46"/>
      <c r="AK467" s="46"/>
      <c r="AL467" s="46"/>
      <c r="AM467" s="46"/>
      <c r="AN467" s="46"/>
      <c r="AO467" s="46"/>
      <c r="AP467" s="45">
        <v>56</v>
      </c>
      <c r="AQ467" s="46"/>
      <c r="AR467" s="46"/>
      <c r="AS467" s="46"/>
      <c r="AT467" s="45">
        <v>266</v>
      </c>
      <c r="AU467" s="45">
        <v>18</v>
      </c>
      <c r="AV467" s="46"/>
      <c r="AW467" s="45">
        <v>284</v>
      </c>
      <c r="AX467" s="46"/>
      <c r="AY467" s="46"/>
      <c r="AZ467" s="46"/>
      <c r="BA467" s="45">
        <v>106</v>
      </c>
      <c r="BB467" s="45">
        <v>176</v>
      </c>
      <c r="BC467" s="46"/>
      <c r="BD467" s="45">
        <v>282</v>
      </c>
      <c r="BE467" s="46"/>
      <c r="BF467" s="46"/>
      <c r="BG467" s="46"/>
      <c r="BH467" s="45">
        <v>58</v>
      </c>
      <c r="BI467" s="46"/>
      <c r="BJ467" s="46"/>
      <c r="BK467" s="46"/>
      <c r="BL467" s="45">
        <v>0</v>
      </c>
      <c r="BM467" s="46"/>
      <c r="BN467" s="45">
        <v>0</v>
      </c>
      <c r="BO467" s="46"/>
      <c r="BP467" s="46"/>
      <c r="BQ467" s="46"/>
      <c r="BR467" s="45">
        <v>0</v>
      </c>
    </row>
    <row r="468" spans="1:70" ht="20.100000000000001" customHeight="1" x14ac:dyDescent="0.2">
      <c r="B468" s="5"/>
      <c r="D468" s="57" t="s">
        <v>267</v>
      </c>
      <c r="F468" s="35">
        <v>134</v>
      </c>
      <c r="G468" s="35"/>
      <c r="H468" s="35"/>
      <c r="I468" s="35"/>
      <c r="J468" s="35">
        <v>319</v>
      </c>
      <c r="K468" s="35">
        <v>14</v>
      </c>
      <c r="L468" s="35"/>
      <c r="M468" s="35">
        <v>333</v>
      </c>
      <c r="N468" s="35"/>
      <c r="O468" s="35"/>
      <c r="P468" s="35"/>
      <c r="Q468" s="35">
        <v>137</v>
      </c>
      <c r="R468" s="35">
        <v>245</v>
      </c>
      <c r="S468" s="35"/>
      <c r="T468" s="35">
        <v>382</v>
      </c>
      <c r="U468" s="35"/>
      <c r="V468" s="35"/>
      <c r="W468" s="35"/>
      <c r="X468" s="35">
        <v>85</v>
      </c>
      <c r="Y468" s="35"/>
      <c r="Z468" s="35"/>
      <c r="AA468" s="35"/>
      <c r="AB468" s="35">
        <v>0</v>
      </c>
      <c r="AC468" s="35"/>
      <c r="AD468" s="35">
        <v>0</v>
      </c>
      <c r="AE468" s="35"/>
      <c r="AF468" s="35"/>
      <c r="AG468" s="35"/>
      <c r="AH468" s="35">
        <v>0</v>
      </c>
      <c r="AI468" s="35"/>
      <c r="AJ468" s="35"/>
      <c r="AK468" s="35"/>
      <c r="AL468" s="35"/>
      <c r="AM468" s="35"/>
      <c r="AN468" s="35"/>
      <c r="AO468" s="35"/>
      <c r="AP468" s="35">
        <v>74</v>
      </c>
      <c r="AQ468" s="35"/>
      <c r="AR468" s="35"/>
      <c r="AS468" s="35"/>
      <c r="AT468" s="35">
        <v>215</v>
      </c>
      <c r="AU468" s="35">
        <v>12</v>
      </c>
      <c r="AV468" s="35"/>
      <c r="AW468" s="35">
        <v>227</v>
      </c>
      <c r="AX468" s="35"/>
      <c r="AY468" s="35"/>
      <c r="AZ468" s="35"/>
      <c r="BA468" s="35">
        <v>76</v>
      </c>
      <c r="BB468" s="35">
        <v>176</v>
      </c>
      <c r="BC468" s="35"/>
      <c r="BD468" s="35">
        <v>252</v>
      </c>
      <c r="BE468" s="35"/>
      <c r="BF468" s="35"/>
      <c r="BG468" s="35"/>
      <c r="BH468" s="35">
        <v>49</v>
      </c>
      <c r="BI468" s="35"/>
      <c r="BJ468" s="35"/>
      <c r="BK468" s="35"/>
      <c r="BL468" s="35">
        <v>0</v>
      </c>
      <c r="BM468" s="35"/>
      <c r="BN468" s="35">
        <v>0</v>
      </c>
      <c r="BO468" s="35"/>
      <c r="BP468" s="35"/>
      <c r="BQ468" s="35"/>
      <c r="BR468" s="35">
        <v>0</v>
      </c>
    </row>
    <row r="469" spans="1:70" ht="19.5" customHeight="1" x14ac:dyDescent="0.2">
      <c r="D469" s="44" t="s">
        <v>268</v>
      </c>
      <c r="F469" s="45">
        <v>135</v>
      </c>
      <c r="G469" s="46"/>
      <c r="H469" s="46"/>
      <c r="I469" s="46"/>
      <c r="J469" s="45">
        <v>320</v>
      </c>
      <c r="K469" s="45">
        <v>19</v>
      </c>
      <c r="L469" s="46"/>
      <c r="M469" s="45">
        <v>339</v>
      </c>
      <c r="N469" s="46"/>
      <c r="O469" s="46"/>
      <c r="P469" s="46"/>
      <c r="Q469" s="45">
        <v>66</v>
      </c>
      <c r="R469" s="45">
        <v>312</v>
      </c>
      <c r="S469" s="46"/>
      <c r="T469" s="45">
        <v>378</v>
      </c>
      <c r="U469" s="46"/>
      <c r="V469" s="46"/>
      <c r="W469" s="46"/>
      <c r="X469" s="45">
        <v>96</v>
      </c>
      <c r="Y469" s="46"/>
      <c r="Z469" s="46"/>
      <c r="AA469" s="46"/>
      <c r="AB469" s="45">
        <v>0</v>
      </c>
      <c r="AC469" s="46"/>
      <c r="AD469" s="45">
        <v>0</v>
      </c>
      <c r="AE469" s="46"/>
      <c r="AF469" s="46"/>
      <c r="AG469" s="46"/>
      <c r="AH469" s="45">
        <v>0</v>
      </c>
      <c r="AI469" s="46"/>
      <c r="AJ469" s="46"/>
      <c r="AK469" s="46"/>
      <c r="AL469" s="46"/>
      <c r="AM469" s="46"/>
      <c r="AN469" s="46"/>
      <c r="AO469" s="46"/>
      <c r="AP469" s="45">
        <v>51</v>
      </c>
      <c r="AQ469" s="46"/>
      <c r="AR469" s="46"/>
      <c r="AS469" s="46"/>
      <c r="AT469" s="45">
        <v>205</v>
      </c>
      <c r="AU469" s="45">
        <v>12</v>
      </c>
      <c r="AV469" s="46"/>
      <c r="AW469" s="45">
        <v>217</v>
      </c>
      <c r="AX469" s="46"/>
      <c r="AY469" s="46"/>
      <c r="AZ469" s="46"/>
      <c r="BA469" s="45">
        <v>40</v>
      </c>
      <c r="BB469" s="45">
        <v>189</v>
      </c>
      <c r="BC469" s="46"/>
      <c r="BD469" s="45">
        <v>229</v>
      </c>
      <c r="BE469" s="46"/>
      <c r="BF469" s="46"/>
      <c r="BG469" s="46"/>
      <c r="BH469" s="45">
        <v>39</v>
      </c>
      <c r="BI469" s="46"/>
      <c r="BJ469" s="46"/>
      <c r="BK469" s="46"/>
      <c r="BL469" s="45">
        <v>0</v>
      </c>
      <c r="BM469" s="46"/>
      <c r="BN469" s="45">
        <v>0</v>
      </c>
      <c r="BO469" s="46"/>
      <c r="BP469" s="46"/>
      <c r="BQ469" s="46"/>
      <c r="BR469" s="45">
        <v>0</v>
      </c>
    </row>
    <row r="470" spans="1:70" ht="20.100000000000001" customHeight="1" x14ac:dyDescent="0.2">
      <c r="D470" s="57" t="s">
        <v>269</v>
      </c>
      <c r="F470" s="35">
        <v>128</v>
      </c>
      <c r="G470" s="35"/>
      <c r="H470" s="35"/>
      <c r="I470" s="35"/>
      <c r="J470" s="35">
        <v>319</v>
      </c>
      <c r="K470" s="35">
        <v>21</v>
      </c>
      <c r="L470" s="35"/>
      <c r="M470" s="35">
        <v>340</v>
      </c>
      <c r="N470" s="35"/>
      <c r="O470" s="35"/>
      <c r="P470" s="35"/>
      <c r="Q470" s="35">
        <v>106</v>
      </c>
      <c r="R470" s="35">
        <v>289</v>
      </c>
      <c r="S470" s="35"/>
      <c r="T470" s="35">
        <v>395</v>
      </c>
      <c r="U470" s="35"/>
      <c r="V470" s="35"/>
      <c r="W470" s="35"/>
      <c r="X470" s="35">
        <v>73</v>
      </c>
      <c r="Y470" s="35"/>
      <c r="Z470" s="35"/>
      <c r="AA470" s="35"/>
      <c r="AB470" s="35">
        <v>0</v>
      </c>
      <c r="AC470" s="35"/>
      <c r="AD470" s="35">
        <v>0</v>
      </c>
      <c r="AE470" s="35"/>
      <c r="AF470" s="35"/>
      <c r="AG470" s="35"/>
      <c r="AH470" s="35">
        <v>0</v>
      </c>
      <c r="AI470" s="35"/>
      <c r="AJ470" s="35"/>
      <c r="AK470" s="35"/>
      <c r="AL470" s="35"/>
      <c r="AM470" s="35"/>
      <c r="AN470" s="35"/>
      <c r="AO470" s="35"/>
      <c r="AP470" s="35">
        <v>64</v>
      </c>
      <c r="AQ470" s="35"/>
      <c r="AR470" s="35"/>
      <c r="AS470" s="35"/>
      <c r="AT470" s="35">
        <v>199</v>
      </c>
      <c r="AU470" s="35">
        <v>9</v>
      </c>
      <c r="AV470" s="35"/>
      <c r="AW470" s="35">
        <v>208</v>
      </c>
      <c r="AX470" s="35"/>
      <c r="AY470" s="35"/>
      <c r="AZ470" s="35"/>
      <c r="BA470" s="35">
        <v>39</v>
      </c>
      <c r="BB470" s="35">
        <v>180</v>
      </c>
      <c r="BC470" s="35"/>
      <c r="BD470" s="35">
        <v>219</v>
      </c>
      <c r="BE470" s="35"/>
      <c r="BF470" s="35"/>
      <c r="BG470" s="35"/>
      <c r="BH470" s="35">
        <v>53</v>
      </c>
      <c r="BI470" s="35"/>
      <c r="BJ470" s="35"/>
      <c r="BK470" s="35"/>
      <c r="BL470" s="35">
        <v>0</v>
      </c>
      <c r="BM470" s="35"/>
      <c r="BN470" s="35">
        <v>0</v>
      </c>
      <c r="BO470" s="35"/>
      <c r="BP470" s="35"/>
      <c r="BQ470" s="35"/>
      <c r="BR470" s="35">
        <v>0</v>
      </c>
    </row>
    <row r="471" spans="1:70" ht="19.5" customHeight="1" x14ac:dyDescent="0.2">
      <c r="D471" s="44" t="s">
        <v>270</v>
      </c>
      <c r="F471" s="45">
        <v>75</v>
      </c>
      <c r="G471" s="46"/>
      <c r="H471" s="46"/>
      <c r="I471" s="46"/>
      <c r="J471" s="45">
        <v>289</v>
      </c>
      <c r="K471" s="45">
        <v>11</v>
      </c>
      <c r="L471" s="46"/>
      <c r="M471" s="45">
        <v>300</v>
      </c>
      <c r="N471" s="46"/>
      <c r="O471" s="46"/>
      <c r="P471" s="46"/>
      <c r="Q471" s="45">
        <v>78</v>
      </c>
      <c r="R471" s="45">
        <v>242</v>
      </c>
      <c r="S471" s="46"/>
      <c r="T471" s="45">
        <v>320</v>
      </c>
      <c r="U471" s="46"/>
      <c r="V471" s="46"/>
      <c r="W471" s="46"/>
      <c r="X471" s="45">
        <v>55</v>
      </c>
      <c r="Y471" s="46"/>
      <c r="Z471" s="46"/>
      <c r="AA471" s="46"/>
      <c r="AB471" s="45">
        <v>0</v>
      </c>
      <c r="AC471" s="46"/>
      <c r="AD471" s="45">
        <v>0</v>
      </c>
      <c r="AE471" s="46"/>
      <c r="AF471" s="46"/>
      <c r="AG471" s="46"/>
      <c r="AH471" s="45">
        <v>0</v>
      </c>
      <c r="AI471" s="46"/>
      <c r="AJ471" s="46"/>
      <c r="AK471" s="46"/>
      <c r="AL471" s="46"/>
      <c r="AM471" s="46"/>
      <c r="AN471" s="46"/>
      <c r="AO471" s="46"/>
      <c r="AP471" s="45">
        <v>72</v>
      </c>
      <c r="AQ471" s="46"/>
      <c r="AR471" s="46"/>
      <c r="AS471" s="46"/>
      <c r="AT471" s="45">
        <v>257</v>
      </c>
      <c r="AU471" s="45">
        <v>10</v>
      </c>
      <c r="AV471" s="46"/>
      <c r="AW471" s="45">
        <v>267</v>
      </c>
      <c r="AX471" s="46"/>
      <c r="AY471" s="46"/>
      <c r="AZ471" s="46"/>
      <c r="BA471" s="45">
        <v>56</v>
      </c>
      <c r="BB471" s="45">
        <v>205</v>
      </c>
      <c r="BC471" s="46"/>
      <c r="BD471" s="45">
        <v>261</v>
      </c>
      <c r="BE471" s="46"/>
      <c r="BF471" s="46"/>
      <c r="BG471" s="46"/>
      <c r="BH471" s="45">
        <v>78</v>
      </c>
      <c r="BI471" s="46"/>
      <c r="BJ471" s="46"/>
      <c r="BK471" s="46"/>
      <c r="BL471" s="45">
        <v>0</v>
      </c>
      <c r="BM471" s="46"/>
      <c r="BN471" s="45">
        <v>0</v>
      </c>
      <c r="BO471" s="46"/>
      <c r="BP471" s="46"/>
      <c r="BQ471" s="46"/>
      <c r="BR471" s="45">
        <v>0</v>
      </c>
    </row>
    <row r="472" spans="1:70" ht="20.100000000000001" customHeight="1" x14ac:dyDescent="0.2">
      <c r="D472" s="57" t="s">
        <v>271</v>
      </c>
      <c r="F472" s="35">
        <v>178</v>
      </c>
      <c r="G472" s="35"/>
      <c r="H472" s="35"/>
      <c r="I472" s="35"/>
      <c r="J472" s="35">
        <v>335</v>
      </c>
      <c r="K472" s="35">
        <v>19</v>
      </c>
      <c r="L472" s="35"/>
      <c r="M472" s="35">
        <v>354</v>
      </c>
      <c r="N472" s="35"/>
      <c r="O472" s="35"/>
      <c r="P472" s="35"/>
      <c r="Q472" s="35">
        <v>137</v>
      </c>
      <c r="R472" s="35">
        <v>290</v>
      </c>
      <c r="S472" s="35"/>
      <c r="T472" s="35">
        <v>427</v>
      </c>
      <c r="U472" s="35"/>
      <c r="V472" s="35"/>
      <c r="W472" s="35"/>
      <c r="X472" s="35">
        <v>105</v>
      </c>
      <c r="Y472" s="35"/>
      <c r="Z472" s="35"/>
      <c r="AA472" s="35"/>
      <c r="AB472" s="35">
        <v>0</v>
      </c>
      <c r="AC472" s="35"/>
      <c r="AD472" s="35">
        <v>0</v>
      </c>
      <c r="AE472" s="35"/>
      <c r="AF472" s="35"/>
      <c r="AG472" s="35"/>
      <c r="AH472" s="35">
        <v>0</v>
      </c>
      <c r="AI472" s="35"/>
      <c r="AJ472" s="35"/>
      <c r="AK472" s="35"/>
      <c r="AL472" s="35"/>
      <c r="AM472" s="35"/>
      <c r="AN472" s="35"/>
      <c r="AO472" s="35"/>
      <c r="AP472" s="35">
        <v>44</v>
      </c>
      <c r="AQ472" s="35"/>
      <c r="AR472" s="35"/>
      <c r="AS472" s="35"/>
      <c r="AT472" s="35">
        <v>249</v>
      </c>
      <c r="AU472" s="35">
        <v>16</v>
      </c>
      <c r="AV472" s="35"/>
      <c r="AW472" s="35">
        <v>265</v>
      </c>
      <c r="AX472" s="35"/>
      <c r="AY472" s="35"/>
      <c r="AZ472" s="35"/>
      <c r="BA472" s="35">
        <v>63</v>
      </c>
      <c r="BB472" s="35">
        <v>196</v>
      </c>
      <c r="BC472" s="35"/>
      <c r="BD472" s="35">
        <v>259</v>
      </c>
      <c r="BE472" s="35"/>
      <c r="BF472" s="35"/>
      <c r="BG472" s="35"/>
      <c r="BH472" s="35">
        <v>50</v>
      </c>
      <c r="BI472" s="35"/>
      <c r="BJ472" s="35"/>
      <c r="BK472" s="35"/>
      <c r="BL472" s="35">
        <v>0</v>
      </c>
      <c r="BM472" s="35"/>
      <c r="BN472" s="35">
        <v>0</v>
      </c>
      <c r="BO472" s="35"/>
      <c r="BP472" s="35"/>
      <c r="BQ472" s="35"/>
      <c r="BR472" s="35">
        <v>0</v>
      </c>
    </row>
    <row r="473" spans="1:70" ht="19.5" customHeight="1" x14ac:dyDescent="0.2">
      <c r="D473" s="44" t="s">
        <v>272</v>
      </c>
      <c r="F473" s="45">
        <v>162</v>
      </c>
      <c r="G473" s="46"/>
      <c r="H473" s="46"/>
      <c r="I473" s="46"/>
      <c r="J473" s="45">
        <v>412</v>
      </c>
      <c r="K473" s="45">
        <v>14</v>
      </c>
      <c r="L473" s="46"/>
      <c r="M473" s="45">
        <v>426</v>
      </c>
      <c r="N473" s="46"/>
      <c r="O473" s="46"/>
      <c r="P473" s="46"/>
      <c r="Q473" s="45">
        <v>122</v>
      </c>
      <c r="R473" s="45">
        <v>373</v>
      </c>
      <c r="S473" s="46"/>
      <c r="T473" s="45">
        <v>495</v>
      </c>
      <c r="U473" s="46"/>
      <c r="V473" s="46"/>
      <c r="W473" s="46"/>
      <c r="X473" s="45">
        <v>93</v>
      </c>
      <c r="Y473" s="46"/>
      <c r="Z473" s="46"/>
      <c r="AA473" s="46"/>
      <c r="AB473" s="45">
        <v>0</v>
      </c>
      <c r="AC473" s="46"/>
      <c r="AD473" s="45">
        <v>0</v>
      </c>
      <c r="AE473" s="46"/>
      <c r="AF473" s="46"/>
      <c r="AG473" s="46"/>
      <c r="AH473" s="45">
        <v>0</v>
      </c>
      <c r="AI473" s="46"/>
      <c r="AJ473" s="46"/>
      <c r="AK473" s="46"/>
      <c r="AL473" s="46"/>
      <c r="AM473" s="46"/>
      <c r="AN473" s="46"/>
      <c r="AO473" s="46"/>
      <c r="AP473" s="45">
        <v>56</v>
      </c>
      <c r="AQ473" s="46"/>
      <c r="AR473" s="46"/>
      <c r="AS473" s="46"/>
      <c r="AT473" s="45">
        <v>173</v>
      </c>
      <c r="AU473" s="45">
        <v>3</v>
      </c>
      <c r="AV473" s="46"/>
      <c r="AW473" s="45">
        <v>176</v>
      </c>
      <c r="AX473" s="46"/>
      <c r="AY473" s="46"/>
      <c r="AZ473" s="46"/>
      <c r="BA473" s="45">
        <v>34</v>
      </c>
      <c r="BB473" s="45">
        <v>131</v>
      </c>
      <c r="BC473" s="46"/>
      <c r="BD473" s="45">
        <v>165</v>
      </c>
      <c r="BE473" s="46"/>
      <c r="BF473" s="46"/>
      <c r="BG473" s="46"/>
      <c r="BH473" s="45">
        <v>67</v>
      </c>
      <c r="BI473" s="46"/>
      <c r="BJ473" s="46"/>
      <c r="BK473" s="46"/>
      <c r="BL473" s="45">
        <v>0</v>
      </c>
      <c r="BM473" s="46"/>
      <c r="BN473" s="45">
        <v>0</v>
      </c>
      <c r="BO473" s="46"/>
      <c r="BP473" s="46"/>
      <c r="BQ473" s="46"/>
      <c r="BR473" s="45">
        <v>0</v>
      </c>
    </row>
    <row r="474" spans="1:70" ht="20.100000000000001" customHeight="1" x14ac:dyDescent="0.2">
      <c r="D474" s="57" t="s">
        <v>273</v>
      </c>
      <c r="F474" s="35">
        <v>111</v>
      </c>
      <c r="G474" s="35"/>
      <c r="H474" s="35"/>
      <c r="I474" s="35"/>
      <c r="J474" s="35">
        <v>314</v>
      </c>
      <c r="K474" s="35">
        <v>15</v>
      </c>
      <c r="L474" s="35"/>
      <c r="M474" s="35">
        <v>329</v>
      </c>
      <c r="N474" s="35"/>
      <c r="O474" s="35"/>
      <c r="P474" s="35"/>
      <c r="Q474" s="35">
        <v>113</v>
      </c>
      <c r="R474" s="35">
        <v>251</v>
      </c>
      <c r="S474" s="35"/>
      <c r="T474" s="35">
        <v>364</v>
      </c>
      <c r="U474" s="35"/>
      <c r="V474" s="35"/>
      <c r="W474" s="35"/>
      <c r="X474" s="35">
        <v>76</v>
      </c>
      <c r="Y474" s="35"/>
      <c r="Z474" s="35"/>
      <c r="AA474" s="35"/>
      <c r="AB474" s="35">
        <v>0</v>
      </c>
      <c r="AC474" s="35"/>
      <c r="AD474" s="35">
        <v>0</v>
      </c>
      <c r="AE474" s="35"/>
      <c r="AF474" s="35"/>
      <c r="AG474" s="35"/>
      <c r="AH474" s="35">
        <v>0</v>
      </c>
      <c r="AI474" s="35"/>
      <c r="AJ474" s="35"/>
      <c r="AK474" s="35"/>
      <c r="AL474" s="35"/>
      <c r="AM474" s="35"/>
      <c r="AN474" s="35"/>
      <c r="AO474" s="35"/>
      <c r="AP474" s="35">
        <v>76</v>
      </c>
      <c r="AQ474" s="35"/>
      <c r="AR474" s="35"/>
      <c r="AS474" s="35"/>
      <c r="AT474" s="35">
        <v>253</v>
      </c>
      <c r="AU474" s="35">
        <v>13</v>
      </c>
      <c r="AV474" s="35"/>
      <c r="AW474" s="35">
        <v>266</v>
      </c>
      <c r="AX474" s="35"/>
      <c r="AY474" s="35"/>
      <c r="AZ474" s="35"/>
      <c r="BA474" s="35">
        <v>60</v>
      </c>
      <c r="BB474" s="35">
        <v>219</v>
      </c>
      <c r="BC474" s="35"/>
      <c r="BD474" s="35">
        <v>279</v>
      </c>
      <c r="BE474" s="35"/>
      <c r="BF474" s="35"/>
      <c r="BG474" s="35"/>
      <c r="BH474" s="35">
        <v>63</v>
      </c>
      <c r="BI474" s="35"/>
      <c r="BJ474" s="35"/>
      <c r="BK474" s="35"/>
      <c r="BL474" s="35">
        <v>0</v>
      </c>
      <c r="BM474" s="35"/>
      <c r="BN474" s="35">
        <v>0</v>
      </c>
      <c r="BO474" s="35"/>
      <c r="BP474" s="35"/>
      <c r="BQ474" s="35"/>
      <c r="BR474" s="35">
        <v>0</v>
      </c>
    </row>
    <row r="475" spans="1:70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</row>
    <row r="476" spans="1:70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1187</v>
      </c>
      <c r="G476" s="51"/>
      <c r="H476" s="51"/>
      <c r="I476" s="51"/>
      <c r="J476" s="50">
        <v>2870</v>
      </c>
      <c r="K476" s="50">
        <v>154</v>
      </c>
      <c r="L476" s="51"/>
      <c r="M476" s="50">
        <v>3024</v>
      </c>
      <c r="N476" s="51"/>
      <c r="O476" s="51"/>
      <c r="P476" s="51"/>
      <c r="Q476" s="50">
        <v>964</v>
      </c>
      <c r="R476" s="50">
        <v>2489</v>
      </c>
      <c r="S476" s="51"/>
      <c r="T476" s="50">
        <v>3453</v>
      </c>
      <c r="U476" s="51"/>
      <c r="V476" s="51"/>
      <c r="W476" s="51"/>
      <c r="X476" s="50">
        <v>758</v>
      </c>
      <c r="Y476" s="51"/>
      <c r="Z476" s="51"/>
      <c r="AA476" s="51"/>
      <c r="AB476" s="50">
        <v>0</v>
      </c>
      <c r="AC476" s="51"/>
      <c r="AD476" s="50">
        <v>0</v>
      </c>
      <c r="AE476" s="51"/>
      <c r="AF476" s="51"/>
      <c r="AG476" s="51"/>
      <c r="AH476" s="50">
        <v>0</v>
      </c>
      <c r="AI476" s="51"/>
      <c r="AJ476" s="51"/>
      <c r="AK476" s="51"/>
      <c r="AL476" s="51"/>
      <c r="AM476" s="51"/>
      <c r="AN476" s="51"/>
      <c r="AO476" s="51"/>
      <c r="AP476" s="50">
        <v>567</v>
      </c>
      <c r="AQ476" s="51"/>
      <c r="AR476" s="51"/>
      <c r="AS476" s="51"/>
      <c r="AT476" s="50">
        <v>2057</v>
      </c>
      <c r="AU476" s="50">
        <v>106</v>
      </c>
      <c r="AV476" s="51"/>
      <c r="AW476" s="50">
        <v>2163</v>
      </c>
      <c r="AX476" s="51"/>
      <c r="AY476" s="51"/>
      <c r="AZ476" s="51"/>
      <c r="BA476" s="50">
        <v>516</v>
      </c>
      <c r="BB476" s="50">
        <v>1725</v>
      </c>
      <c r="BC476" s="51"/>
      <c r="BD476" s="50">
        <v>2241</v>
      </c>
      <c r="BE476" s="51"/>
      <c r="BF476" s="51"/>
      <c r="BG476" s="51"/>
      <c r="BH476" s="50">
        <v>489</v>
      </c>
      <c r="BI476" s="51"/>
      <c r="BJ476" s="51"/>
      <c r="BK476" s="51"/>
      <c r="BL476" s="50">
        <v>0</v>
      </c>
      <c r="BM476" s="51"/>
      <c r="BN476" s="50">
        <v>0</v>
      </c>
      <c r="BO476" s="51"/>
      <c r="BP476" s="51"/>
      <c r="BQ476" s="51"/>
      <c r="BR476" s="50">
        <v>0</v>
      </c>
    </row>
    <row r="477" spans="1:70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</row>
    <row r="478" spans="1:70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2618</v>
      </c>
      <c r="G478" s="51"/>
      <c r="H478" s="51"/>
      <c r="I478" s="51"/>
      <c r="J478" s="56">
        <v>6396</v>
      </c>
      <c r="K478" s="56">
        <v>352</v>
      </c>
      <c r="L478" s="51"/>
      <c r="M478" s="56">
        <v>6748</v>
      </c>
      <c r="N478" s="51"/>
      <c r="O478" s="51"/>
      <c r="P478" s="51"/>
      <c r="Q478" s="56">
        <v>2043</v>
      </c>
      <c r="R478" s="56">
        <v>5224</v>
      </c>
      <c r="S478" s="51"/>
      <c r="T478" s="56">
        <v>7267</v>
      </c>
      <c r="U478" s="51"/>
      <c r="V478" s="51"/>
      <c r="W478" s="51"/>
      <c r="X478" s="56">
        <v>2099</v>
      </c>
      <c r="Y478" s="51"/>
      <c r="Z478" s="51"/>
      <c r="AA478" s="51"/>
      <c r="AB478" s="56">
        <v>0</v>
      </c>
      <c r="AC478" s="51"/>
      <c r="AD478" s="56">
        <v>0</v>
      </c>
      <c r="AE478" s="51"/>
      <c r="AF478" s="51"/>
      <c r="AG478" s="51"/>
      <c r="AH478" s="56">
        <v>0</v>
      </c>
      <c r="AI478" s="51"/>
      <c r="AJ478" s="51"/>
      <c r="AK478" s="51"/>
      <c r="AL478" s="51"/>
      <c r="AM478" s="51"/>
      <c r="AN478" s="51"/>
      <c r="AO478" s="51"/>
      <c r="AP478" s="56">
        <v>1139</v>
      </c>
      <c r="AQ478" s="51"/>
      <c r="AR478" s="51"/>
      <c r="AS478" s="51"/>
      <c r="AT478" s="56">
        <v>5697</v>
      </c>
      <c r="AU478" s="56">
        <v>195</v>
      </c>
      <c r="AV478" s="51"/>
      <c r="AW478" s="56">
        <v>5892</v>
      </c>
      <c r="AX478" s="51"/>
      <c r="AY478" s="51"/>
      <c r="AZ478" s="51"/>
      <c r="BA478" s="56">
        <v>1343</v>
      </c>
      <c r="BB478" s="56">
        <v>4210</v>
      </c>
      <c r="BC478" s="51"/>
      <c r="BD478" s="56">
        <v>5553</v>
      </c>
      <c r="BE478" s="51"/>
      <c r="BF478" s="51"/>
      <c r="BG478" s="51"/>
      <c r="BH478" s="56">
        <v>1477</v>
      </c>
      <c r="BI478" s="51"/>
      <c r="BJ478" s="51"/>
      <c r="BK478" s="51"/>
      <c r="BL478" s="56">
        <v>0</v>
      </c>
      <c r="BM478" s="51"/>
      <c r="BN478" s="56">
        <v>1</v>
      </c>
      <c r="BO478" s="51"/>
      <c r="BP478" s="51"/>
      <c r="BQ478" s="51"/>
      <c r="BR478" s="56">
        <v>0</v>
      </c>
    </row>
    <row r="479" spans="1:70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</row>
    <row r="480" spans="1:70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</row>
    <row r="481" spans="1:70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</row>
    <row r="482" spans="1:70" ht="20.100000000000001" customHeight="1" x14ac:dyDescent="0.2">
      <c r="D482" s="2" t="s">
        <v>115</v>
      </c>
      <c r="F482" s="35">
        <v>44</v>
      </c>
      <c r="G482" s="35"/>
      <c r="H482" s="35"/>
      <c r="I482" s="35"/>
      <c r="J482" s="35">
        <v>240</v>
      </c>
      <c r="K482" s="35">
        <v>11</v>
      </c>
      <c r="L482" s="35"/>
      <c r="M482" s="35">
        <v>251</v>
      </c>
      <c r="N482" s="35"/>
      <c r="O482" s="35"/>
      <c r="P482" s="35"/>
      <c r="Q482" s="35">
        <v>95</v>
      </c>
      <c r="R482" s="35">
        <v>158</v>
      </c>
      <c r="S482" s="35"/>
      <c r="T482" s="35">
        <v>253</v>
      </c>
      <c r="U482" s="35"/>
      <c r="V482" s="35"/>
      <c r="W482" s="35"/>
      <c r="X482" s="35">
        <v>42</v>
      </c>
      <c r="Y482" s="35"/>
      <c r="Z482" s="35"/>
      <c r="AA482" s="35"/>
      <c r="AB482" s="35">
        <v>0</v>
      </c>
      <c r="AC482" s="35"/>
      <c r="AD482" s="35">
        <v>0</v>
      </c>
      <c r="AE482" s="35"/>
      <c r="AF482" s="35"/>
      <c r="AG482" s="35"/>
      <c r="AH482" s="35">
        <v>0</v>
      </c>
      <c r="AI482" s="35"/>
      <c r="AJ482" s="35"/>
      <c r="AK482" s="35"/>
      <c r="AL482" s="35"/>
      <c r="AM482" s="35"/>
      <c r="AN482" s="35"/>
      <c r="AO482" s="35"/>
      <c r="AP482" s="35">
        <v>70</v>
      </c>
      <c r="AQ482" s="35"/>
      <c r="AR482" s="35"/>
      <c r="AS482" s="35"/>
      <c r="AT482" s="35">
        <v>233</v>
      </c>
      <c r="AU482" s="35">
        <v>12</v>
      </c>
      <c r="AV482" s="35"/>
      <c r="AW482" s="35">
        <v>245</v>
      </c>
      <c r="AX482" s="35"/>
      <c r="AY482" s="35"/>
      <c r="AZ482" s="35"/>
      <c r="BA482" s="35">
        <v>80</v>
      </c>
      <c r="BB482" s="35">
        <v>167</v>
      </c>
      <c r="BC482" s="35"/>
      <c r="BD482" s="35">
        <v>247</v>
      </c>
      <c r="BE482" s="35"/>
      <c r="BF482" s="35"/>
      <c r="BG482" s="35"/>
      <c r="BH482" s="35">
        <v>68</v>
      </c>
      <c r="BI482" s="35"/>
      <c r="BJ482" s="35"/>
      <c r="BK482" s="35"/>
      <c r="BL482" s="35">
        <v>0</v>
      </c>
      <c r="BM482" s="35"/>
      <c r="BN482" s="35">
        <v>0</v>
      </c>
      <c r="BO482" s="35"/>
      <c r="BP482" s="35"/>
      <c r="BQ482" s="35"/>
      <c r="BR482" s="35">
        <v>0</v>
      </c>
    </row>
    <row r="483" spans="1:70" ht="19.5" customHeight="1" x14ac:dyDescent="0.2">
      <c r="D483" s="44" t="s">
        <v>116</v>
      </c>
      <c r="F483" s="45">
        <v>57</v>
      </c>
      <c r="G483" s="46"/>
      <c r="H483" s="46"/>
      <c r="I483" s="46"/>
      <c r="J483" s="45">
        <v>242</v>
      </c>
      <c r="K483" s="45">
        <v>7</v>
      </c>
      <c r="L483" s="46"/>
      <c r="M483" s="45">
        <v>249</v>
      </c>
      <c r="N483" s="46"/>
      <c r="O483" s="46"/>
      <c r="P483" s="46"/>
      <c r="Q483" s="45">
        <v>68</v>
      </c>
      <c r="R483" s="45">
        <v>190</v>
      </c>
      <c r="S483" s="46"/>
      <c r="T483" s="45">
        <v>258</v>
      </c>
      <c r="U483" s="46"/>
      <c r="V483" s="46"/>
      <c r="W483" s="46"/>
      <c r="X483" s="45">
        <v>48</v>
      </c>
      <c r="Y483" s="46"/>
      <c r="Z483" s="46"/>
      <c r="AA483" s="46"/>
      <c r="AB483" s="45">
        <v>0</v>
      </c>
      <c r="AC483" s="46"/>
      <c r="AD483" s="45">
        <v>0</v>
      </c>
      <c r="AE483" s="46"/>
      <c r="AF483" s="46"/>
      <c r="AG483" s="46"/>
      <c r="AH483" s="45">
        <v>0</v>
      </c>
      <c r="AI483" s="46"/>
      <c r="AJ483" s="46"/>
      <c r="AK483" s="46"/>
      <c r="AL483" s="46"/>
      <c r="AM483" s="46"/>
      <c r="AN483" s="46"/>
      <c r="AO483" s="46"/>
      <c r="AP483" s="45">
        <v>47</v>
      </c>
      <c r="AQ483" s="46"/>
      <c r="AR483" s="46"/>
      <c r="AS483" s="46"/>
      <c r="AT483" s="45">
        <v>225</v>
      </c>
      <c r="AU483" s="45">
        <v>11</v>
      </c>
      <c r="AV483" s="46"/>
      <c r="AW483" s="45">
        <v>236</v>
      </c>
      <c r="AX483" s="46"/>
      <c r="AY483" s="46"/>
      <c r="AZ483" s="46"/>
      <c r="BA483" s="45">
        <v>75</v>
      </c>
      <c r="BB483" s="45">
        <v>161</v>
      </c>
      <c r="BC483" s="46"/>
      <c r="BD483" s="45">
        <v>236</v>
      </c>
      <c r="BE483" s="46"/>
      <c r="BF483" s="46"/>
      <c r="BG483" s="46"/>
      <c r="BH483" s="45">
        <v>47</v>
      </c>
      <c r="BI483" s="46"/>
      <c r="BJ483" s="46"/>
      <c r="BK483" s="46"/>
      <c r="BL483" s="45">
        <v>0</v>
      </c>
      <c r="BM483" s="46"/>
      <c r="BN483" s="45">
        <v>0</v>
      </c>
      <c r="BO483" s="46"/>
      <c r="BP483" s="46"/>
      <c r="BQ483" s="46"/>
      <c r="BR483" s="45">
        <v>0</v>
      </c>
    </row>
    <row r="484" spans="1:70" ht="20.100000000000001" customHeight="1" x14ac:dyDescent="0.2">
      <c r="B484" s="5"/>
      <c r="D484" s="2" t="s">
        <v>132</v>
      </c>
      <c r="F484" s="35">
        <v>146</v>
      </c>
      <c r="G484" s="35"/>
      <c r="H484" s="35"/>
      <c r="I484" s="35"/>
      <c r="J484" s="35">
        <v>317</v>
      </c>
      <c r="K484" s="35">
        <v>11</v>
      </c>
      <c r="L484" s="35"/>
      <c r="M484" s="35">
        <v>328</v>
      </c>
      <c r="N484" s="35"/>
      <c r="O484" s="35"/>
      <c r="P484" s="35"/>
      <c r="Q484" s="35">
        <v>94</v>
      </c>
      <c r="R484" s="35">
        <v>271</v>
      </c>
      <c r="S484" s="35"/>
      <c r="T484" s="35">
        <v>365</v>
      </c>
      <c r="U484" s="35"/>
      <c r="V484" s="35"/>
      <c r="W484" s="35"/>
      <c r="X484" s="35">
        <v>109</v>
      </c>
      <c r="Y484" s="35"/>
      <c r="Z484" s="35"/>
      <c r="AA484" s="35"/>
      <c r="AB484" s="35">
        <v>0</v>
      </c>
      <c r="AC484" s="35"/>
      <c r="AD484" s="35">
        <v>0</v>
      </c>
      <c r="AE484" s="35"/>
      <c r="AF484" s="35"/>
      <c r="AG484" s="35"/>
      <c r="AH484" s="35">
        <v>83</v>
      </c>
      <c r="AI484" s="35"/>
      <c r="AJ484" s="35"/>
      <c r="AK484" s="35"/>
      <c r="AL484" s="35"/>
      <c r="AM484" s="35"/>
      <c r="AN484" s="35"/>
      <c r="AO484" s="35"/>
      <c r="AP484" s="35">
        <v>260</v>
      </c>
      <c r="AQ484" s="35"/>
      <c r="AR484" s="35"/>
      <c r="AS484" s="35"/>
      <c r="AT484" s="35">
        <v>1219</v>
      </c>
      <c r="AU484" s="35">
        <v>34</v>
      </c>
      <c r="AV484" s="35"/>
      <c r="AW484" s="35">
        <v>1253</v>
      </c>
      <c r="AX484" s="35"/>
      <c r="AY484" s="35"/>
      <c r="AZ484" s="35"/>
      <c r="BA484" s="35">
        <v>501</v>
      </c>
      <c r="BB484" s="35">
        <v>751</v>
      </c>
      <c r="BC484" s="35"/>
      <c r="BD484" s="35">
        <v>1252</v>
      </c>
      <c r="BE484" s="35"/>
      <c r="BF484" s="35"/>
      <c r="BG484" s="35"/>
      <c r="BH484" s="35">
        <v>261</v>
      </c>
      <c r="BI484" s="35"/>
      <c r="BJ484" s="35"/>
      <c r="BK484" s="35"/>
      <c r="BL484" s="35">
        <v>0</v>
      </c>
      <c r="BM484" s="35"/>
      <c r="BN484" s="35">
        <v>0</v>
      </c>
      <c r="BO484" s="35"/>
      <c r="BP484" s="35"/>
      <c r="BQ484" s="35"/>
      <c r="BR484" s="35">
        <v>328</v>
      </c>
    </row>
    <row r="485" spans="1:70" ht="19.5" customHeight="1" x14ac:dyDescent="0.2">
      <c r="D485" s="44" t="s">
        <v>151</v>
      </c>
      <c r="F485" s="45">
        <v>477</v>
      </c>
      <c r="G485" s="46"/>
      <c r="H485" s="46"/>
      <c r="I485" s="46"/>
      <c r="J485" s="45">
        <v>1352</v>
      </c>
      <c r="K485" s="45">
        <v>43</v>
      </c>
      <c r="L485" s="46"/>
      <c r="M485" s="45">
        <v>1395</v>
      </c>
      <c r="N485" s="46"/>
      <c r="O485" s="46"/>
      <c r="P485" s="46"/>
      <c r="Q485" s="45">
        <v>323</v>
      </c>
      <c r="R485" s="45">
        <v>1159</v>
      </c>
      <c r="S485" s="46"/>
      <c r="T485" s="45">
        <v>1482</v>
      </c>
      <c r="U485" s="46"/>
      <c r="V485" s="46"/>
      <c r="W485" s="46"/>
      <c r="X485" s="45">
        <v>390</v>
      </c>
      <c r="Y485" s="46"/>
      <c r="Z485" s="46"/>
      <c r="AA485" s="46"/>
      <c r="AB485" s="45">
        <v>0</v>
      </c>
      <c r="AC485" s="46"/>
      <c r="AD485" s="45">
        <v>0</v>
      </c>
      <c r="AE485" s="46"/>
      <c r="AF485" s="46"/>
      <c r="AG485" s="46"/>
      <c r="AH485" s="45">
        <v>200</v>
      </c>
      <c r="AI485" s="46"/>
      <c r="AJ485" s="46"/>
      <c r="AK485" s="46"/>
      <c r="AL485" s="46"/>
      <c r="AM485" s="46"/>
      <c r="AN485" s="46"/>
      <c r="AO485" s="46"/>
      <c r="AP485" s="45">
        <v>79</v>
      </c>
      <c r="AQ485" s="46"/>
      <c r="AR485" s="46"/>
      <c r="AS485" s="46"/>
      <c r="AT485" s="45">
        <v>187</v>
      </c>
      <c r="AU485" s="45">
        <v>11</v>
      </c>
      <c r="AV485" s="46"/>
      <c r="AW485" s="45">
        <v>198</v>
      </c>
      <c r="AX485" s="46"/>
      <c r="AY485" s="46"/>
      <c r="AZ485" s="46"/>
      <c r="BA485" s="45">
        <v>34</v>
      </c>
      <c r="BB485" s="45">
        <v>170</v>
      </c>
      <c r="BC485" s="46"/>
      <c r="BD485" s="45">
        <v>204</v>
      </c>
      <c r="BE485" s="46"/>
      <c r="BF485" s="46"/>
      <c r="BG485" s="46"/>
      <c r="BH485" s="45">
        <v>73</v>
      </c>
      <c r="BI485" s="46"/>
      <c r="BJ485" s="46"/>
      <c r="BK485" s="46"/>
      <c r="BL485" s="45">
        <v>0</v>
      </c>
      <c r="BM485" s="46"/>
      <c r="BN485" s="45">
        <v>0</v>
      </c>
      <c r="BO485" s="46"/>
      <c r="BP485" s="46"/>
      <c r="BQ485" s="46"/>
      <c r="BR485" s="45">
        <v>96</v>
      </c>
    </row>
    <row r="486" spans="1:70" ht="20.100000000000001" customHeight="1" x14ac:dyDescent="0.2">
      <c r="D486" s="2" t="s">
        <v>133</v>
      </c>
      <c r="F486" s="35">
        <v>18</v>
      </c>
      <c r="G486" s="35"/>
      <c r="H486" s="35"/>
      <c r="I486" s="35"/>
      <c r="J486" s="35">
        <v>273</v>
      </c>
      <c r="K486" s="35">
        <v>6</v>
      </c>
      <c r="L486" s="35"/>
      <c r="M486" s="35">
        <v>279</v>
      </c>
      <c r="N486" s="35"/>
      <c r="O486" s="35"/>
      <c r="P486" s="35"/>
      <c r="Q486" s="35">
        <v>66</v>
      </c>
      <c r="R486" s="35">
        <v>204</v>
      </c>
      <c r="S486" s="35"/>
      <c r="T486" s="35">
        <v>270</v>
      </c>
      <c r="U486" s="35"/>
      <c r="V486" s="35"/>
      <c r="W486" s="35"/>
      <c r="X486" s="35">
        <v>27</v>
      </c>
      <c r="Y486" s="35"/>
      <c r="Z486" s="35"/>
      <c r="AA486" s="35"/>
      <c r="AB486" s="35">
        <v>0</v>
      </c>
      <c r="AC486" s="35"/>
      <c r="AD486" s="35">
        <v>0</v>
      </c>
      <c r="AE486" s="35"/>
      <c r="AF486" s="35"/>
      <c r="AG486" s="35"/>
      <c r="AH486" s="35">
        <v>0</v>
      </c>
      <c r="AI486" s="35"/>
      <c r="AJ486" s="35"/>
      <c r="AK486" s="35"/>
      <c r="AL486" s="35"/>
      <c r="AM486" s="35"/>
      <c r="AN486" s="35"/>
      <c r="AO486" s="35"/>
      <c r="AP486" s="35">
        <v>49</v>
      </c>
      <c r="AQ486" s="35"/>
      <c r="AR486" s="35"/>
      <c r="AS486" s="35"/>
      <c r="AT486" s="35">
        <v>516</v>
      </c>
      <c r="AU486" s="35">
        <v>9</v>
      </c>
      <c r="AV486" s="35"/>
      <c r="AW486" s="35">
        <v>525</v>
      </c>
      <c r="AX486" s="35"/>
      <c r="AY486" s="35"/>
      <c r="AZ486" s="35"/>
      <c r="BA486" s="35">
        <v>78</v>
      </c>
      <c r="BB486" s="35">
        <v>423</v>
      </c>
      <c r="BC486" s="35"/>
      <c r="BD486" s="35">
        <v>501</v>
      </c>
      <c r="BE486" s="35"/>
      <c r="BF486" s="35"/>
      <c r="BG486" s="35"/>
      <c r="BH486" s="35">
        <v>73</v>
      </c>
      <c r="BI486" s="35"/>
      <c r="BJ486" s="35"/>
      <c r="BK486" s="35"/>
      <c r="BL486" s="35">
        <v>0</v>
      </c>
      <c r="BM486" s="35"/>
      <c r="BN486" s="35">
        <v>0</v>
      </c>
      <c r="BO486" s="35"/>
      <c r="BP486" s="35"/>
      <c r="BQ486" s="35"/>
      <c r="BR486" s="35">
        <v>0</v>
      </c>
    </row>
    <row r="487" spans="1:70" ht="19.5" customHeight="1" x14ac:dyDescent="0.2">
      <c r="D487" s="44" t="s">
        <v>134</v>
      </c>
      <c r="F487" s="45">
        <v>68</v>
      </c>
      <c r="G487" s="46"/>
      <c r="H487" s="46"/>
      <c r="I487" s="46"/>
      <c r="J487" s="45">
        <v>329</v>
      </c>
      <c r="K487" s="45">
        <v>7</v>
      </c>
      <c r="L487" s="46"/>
      <c r="M487" s="45">
        <v>336</v>
      </c>
      <c r="N487" s="46"/>
      <c r="O487" s="46"/>
      <c r="P487" s="46"/>
      <c r="Q487" s="45">
        <v>117</v>
      </c>
      <c r="R487" s="45">
        <v>228</v>
      </c>
      <c r="S487" s="46"/>
      <c r="T487" s="45">
        <v>345</v>
      </c>
      <c r="U487" s="46"/>
      <c r="V487" s="46"/>
      <c r="W487" s="46"/>
      <c r="X487" s="45">
        <v>59</v>
      </c>
      <c r="Y487" s="46"/>
      <c r="Z487" s="46"/>
      <c r="AA487" s="46"/>
      <c r="AB487" s="45">
        <v>0</v>
      </c>
      <c r="AC487" s="46"/>
      <c r="AD487" s="45">
        <v>0</v>
      </c>
      <c r="AE487" s="46"/>
      <c r="AF487" s="46"/>
      <c r="AG487" s="46"/>
      <c r="AH487" s="45">
        <v>0</v>
      </c>
      <c r="AI487" s="46"/>
      <c r="AJ487" s="46"/>
      <c r="AK487" s="46"/>
      <c r="AL487" s="46"/>
      <c r="AM487" s="46"/>
      <c r="AN487" s="46"/>
      <c r="AO487" s="46"/>
      <c r="AP487" s="45">
        <v>58</v>
      </c>
      <c r="AQ487" s="46"/>
      <c r="AR487" s="46"/>
      <c r="AS487" s="46"/>
      <c r="AT487" s="45">
        <v>480</v>
      </c>
      <c r="AU487" s="45">
        <v>12</v>
      </c>
      <c r="AV487" s="46"/>
      <c r="AW487" s="45">
        <v>492</v>
      </c>
      <c r="AX487" s="46"/>
      <c r="AY487" s="46"/>
      <c r="AZ487" s="46"/>
      <c r="BA487" s="45">
        <v>86</v>
      </c>
      <c r="BB487" s="45">
        <v>391</v>
      </c>
      <c r="BC487" s="46"/>
      <c r="BD487" s="45">
        <v>477</v>
      </c>
      <c r="BE487" s="46"/>
      <c r="BF487" s="46"/>
      <c r="BG487" s="46"/>
      <c r="BH487" s="45">
        <v>72</v>
      </c>
      <c r="BI487" s="46"/>
      <c r="BJ487" s="46"/>
      <c r="BK487" s="46"/>
      <c r="BL487" s="45">
        <v>0</v>
      </c>
      <c r="BM487" s="46"/>
      <c r="BN487" s="45">
        <v>1</v>
      </c>
      <c r="BO487" s="46"/>
      <c r="BP487" s="46"/>
      <c r="BQ487" s="46"/>
      <c r="BR487" s="45">
        <v>0</v>
      </c>
    </row>
    <row r="488" spans="1:70" ht="20.100000000000001" customHeight="1" x14ac:dyDescent="0.2">
      <c r="D488" s="2" t="s">
        <v>121</v>
      </c>
      <c r="F488" s="35">
        <v>111</v>
      </c>
      <c r="G488" s="35"/>
      <c r="H488" s="35"/>
      <c r="I488" s="35"/>
      <c r="J488" s="35">
        <v>310</v>
      </c>
      <c r="K488" s="35">
        <v>19</v>
      </c>
      <c r="L488" s="35"/>
      <c r="M488" s="35">
        <v>329</v>
      </c>
      <c r="N488" s="35"/>
      <c r="O488" s="35"/>
      <c r="P488" s="35"/>
      <c r="Q488" s="35">
        <v>89</v>
      </c>
      <c r="R488" s="35">
        <v>260</v>
      </c>
      <c r="S488" s="35"/>
      <c r="T488" s="35">
        <v>349</v>
      </c>
      <c r="U488" s="35"/>
      <c r="V488" s="35"/>
      <c r="W488" s="35"/>
      <c r="X488" s="35">
        <v>91</v>
      </c>
      <c r="Y488" s="35"/>
      <c r="Z488" s="35"/>
      <c r="AA488" s="35"/>
      <c r="AB488" s="35">
        <v>0</v>
      </c>
      <c r="AC488" s="35"/>
      <c r="AD488" s="35">
        <v>0</v>
      </c>
      <c r="AE488" s="35"/>
      <c r="AF488" s="35"/>
      <c r="AG488" s="35"/>
      <c r="AH488" s="35">
        <v>16</v>
      </c>
      <c r="AI488" s="35"/>
      <c r="AJ488" s="35"/>
      <c r="AK488" s="35"/>
      <c r="AL488" s="35"/>
      <c r="AM488" s="35"/>
      <c r="AN488" s="35"/>
      <c r="AO488" s="35"/>
      <c r="AP488" s="35">
        <v>218</v>
      </c>
      <c r="AQ488" s="35"/>
      <c r="AR488" s="35"/>
      <c r="AS488" s="35"/>
      <c r="AT488" s="35">
        <v>1236</v>
      </c>
      <c r="AU488" s="35">
        <v>19</v>
      </c>
      <c r="AV488" s="35"/>
      <c r="AW488" s="35">
        <v>1255</v>
      </c>
      <c r="AX488" s="35"/>
      <c r="AY488" s="35"/>
      <c r="AZ488" s="35"/>
      <c r="BA488" s="35">
        <v>292</v>
      </c>
      <c r="BB488" s="35">
        <v>919</v>
      </c>
      <c r="BC488" s="35"/>
      <c r="BD488" s="35">
        <v>1211</v>
      </c>
      <c r="BE488" s="35"/>
      <c r="BF488" s="35"/>
      <c r="BG488" s="35"/>
      <c r="BH488" s="35">
        <v>262</v>
      </c>
      <c r="BI488" s="35"/>
      <c r="BJ488" s="35"/>
      <c r="BK488" s="35"/>
      <c r="BL488" s="35">
        <v>0</v>
      </c>
      <c r="BM488" s="35"/>
      <c r="BN488" s="35">
        <v>0</v>
      </c>
      <c r="BO488" s="35"/>
      <c r="BP488" s="35"/>
      <c r="BQ488" s="35"/>
      <c r="BR488" s="35">
        <v>46</v>
      </c>
    </row>
    <row r="489" spans="1:70" ht="19.5" customHeight="1" x14ac:dyDescent="0.2">
      <c r="D489" s="44" t="s">
        <v>122</v>
      </c>
      <c r="F489" s="45">
        <v>47</v>
      </c>
      <c r="G489" s="46"/>
      <c r="H489" s="46"/>
      <c r="I489" s="46"/>
      <c r="J489" s="45">
        <v>354</v>
      </c>
      <c r="K489" s="45">
        <v>8</v>
      </c>
      <c r="L489" s="46"/>
      <c r="M489" s="45">
        <v>362</v>
      </c>
      <c r="N489" s="46"/>
      <c r="O489" s="46"/>
      <c r="P489" s="46"/>
      <c r="Q489" s="45">
        <v>81</v>
      </c>
      <c r="R489" s="45">
        <v>286</v>
      </c>
      <c r="S489" s="46"/>
      <c r="T489" s="45">
        <v>367</v>
      </c>
      <c r="U489" s="46"/>
      <c r="V489" s="46"/>
      <c r="W489" s="46"/>
      <c r="X489" s="45">
        <v>42</v>
      </c>
      <c r="Y489" s="46"/>
      <c r="Z489" s="46"/>
      <c r="AA489" s="46"/>
      <c r="AB489" s="45">
        <v>0</v>
      </c>
      <c r="AC489" s="46"/>
      <c r="AD489" s="45">
        <v>0</v>
      </c>
      <c r="AE489" s="46"/>
      <c r="AF489" s="46"/>
      <c r="AG489" s="46"/>
      <c r="AH489" s="45">
        <v>0</v>
      </c>
      <c r="AI489" s="46"/>
      <c r="AJ489" s="46"/>
      <c r="AK489" s="46"/>
      <c r="AL489" s="46"/>
      <c r="AM489" s="46"/>
      <c r="AN489" s="46"/>
      <c r="AO489" s="46"/>
      <c r="AP489" s="45">
        <v>68</v>
      </c>
      <c r="AQ489" s="46"/>
      <c r="AR489" s="46"/>
      <c r="AS489" s="46"/>
      <c r="AT489" s="45">
        <v>444</v>
      </c>
      <c r="AU489" s="45">
        <v>18</v>
      </c>
      <c r="AV489" s="46"/>
      <c r="AW489" s="45">
        <v>462</v>
      </c>
      <c r="AX489" s="46"/>
      <c r="AY489" s="46"/>
      <c r="AZ489" s="46"/>
      <c r="BA489" s="45">
        <v>90</v>
      </c>
      <c r="BB489" s="45">
        <v>377</v>
      </c>
      <c r="BC489" s="46"/>
      <c r="BD489" s="45">
        <v>467</v>
      </c>
      <c r="BE489" s="46"/>
      <c r="BF489" s="46"/>
      <c r="BG489" s="46"/>
      <c r="BH489" s="45">
        <v>63</v>
      </c>
      <c r="BI489" s="46"/>
      <c r="BJ489" s="46"/>
      <c r="BK489" s="46"/>
      <c r="BL489" s="45">
        <v>0</v>
      </c>
      <c r="BM489" s="46"/>
      <c r="BN489" s="45">
        <v>0</v>
      </c>
      <c r="BO489" s="46"/>
      <c r="BP489" s="46"/>
      <c r="BQ489" s="46"/>
      <c r="BR489" s="45">
        <v>0</v>
      </c>
    </row>
    <row r="490" spans="1:70" ht="20.100000000000001" customHeight="1" x14ac:dyDescent="0.2">
      <c r="B490" s="5"/>
      <c r="D490" s="2" t="s">
        <v>123</v>
      </c>
      <c r="F490" s="35">
        <v>196</v>
      </c>
      <c r="G490" s="35"/>
      <c r="H490" s="35"/>
      <c r="I490" s="35"/>
      <c r="J490" s="35">
        <v>332</v>
      </c>
      <c r="K490" s="35">
        <v>15</v>
      </c>
      <c r="L490" s="35"/>
      <c r="M490" s="35">
        <v>347</v>
      </c>
      <c r="N490" s="35"/>
      <c r="O490" s="35"/>
      <c r="P490" s="35"/>
      <c r="Q490" s="35">
        <v>85</v>
      </c>
      <c r="R490" s="35">
        <v>323</v>
      </c>
      <c r="S490" s="35"/>
      <c r="T490" s="35">
        <v>408</v>
      </c>
      <c r="U490" s="35"/>
      <c r="V490" s="35"/>
      <c r="W490" s="35"/>
      <c r="X490" s="35">
        <v>146</v>
      </c>
      <c r="Y490" s="35"/>
      <c r="Z490" s="35"/>
      <c r="AA490" s="35"/>
      <c r="AB490" s="35">
        <v>0</v>
      </c>
      <c r="AC490" s="35"/>
      <c r="AD490" s="35">
        <v>0</v>
      </c>
      <c r="AE490" s="35"/>
      <c r="AF490" s="35"/>
      <c r="AG490" s="35"/>
      <c r="AH490" s="35">
        <v>0</v>
      </c>
      <c r="AI490" s="35"/>
      <c r="AJ490" s="35"/>
      <c r="AK490" s="35"/>
      <c r="AL490" s="35"/>
      <c r="AM490" s="35"/>
      <c r="AN490" s="35"/>
      <c r="AO490" s="35"/>
      <c r="AP490" s="35">
        <v>81</v>
      </c>
      <c r="AQ490" s="35"/>
      <c r="AR490" s="35"/>
      <c r="AS490" s="35"/>
      <c r="AT490" s="35">
        <v>187</v>
      </c>
      <c r="AU490" s="35">
        <v>2</v>
      </c>
      <c r="AV490" s="35"/>
      <c r="AW490" s="35">
        <v>189</v>
      </c>
      <c r="AX490" s="35"/>
      <c r="AY490" s="35"/>
      <c r="AZ490" s="35"/>
      <c r="BA490" s="35">
        <v>53</v>
      </c>
      <c r="BB490" s="35">
        <v>164</v>
      </c>
      <c r="BC490" s="35"/>
      <c r="BD490" s="35">
        <v>217</v>
      </c>
      <c r="BE490" s="35"/>
      <c r="BF490" s="35"/>
      <c r="BG490" s="35"/>
      <c r="BH490" s="35">
        <v>53</v>
      </c>
      <c r="BI490" s="35"/>
      <c r="BJ490" s="35"/>
      <c r="BK490" s="35"/>
      <c r="BL490" s="35">
        <v>0</v>
      </c>
      <c r="BM490" s="35"/>
      <c r="BN490" s="35">
        <v>0</v>
      </c>
      <c r="BO490" s="35"/>
      <c r="BP490" s="35"/>
      <c r="BQ490" s="35"/>
      <c r="BR490" s="35">
        <v>0</v>
      </c>
    </row>
    <row r="491" spans="1:70" ht="19.5" customHeight="1" x14ac:dyDescent="0.2">
      <c r="D491" s="44" t="s">
        <v>136</v>
      </c>
      <c r="F491" s="45">
        <v>114</v>
      </c>
      <c r="G491" s="46"/>
      <c r="H491" s="46"/>
      <c r="I491" s="46"/>
      <c r="J491" s="45">
        <v>377</v>
      </c>
      <c r="K491" s="45">
        <v>11</v>
      </c>
      <c r="L491" s="46"/>
      <c r="M491" s="45">
        <v>388</v>
      </c>
      <c r="N491" s="46"/>
      <c r="O491" s="46"/>
      <c r="P491" s="46"/>
      <c r="Q491" s="45">
        <v>179</v>
      </c>
      <c r="R491" s="45">
        <v>242</v>
      </c>
      <c r="S491" s="46"/>
      <c r="T491" s="45">
        <v>421</v>
      </c>
      <c r="U491" s="46"/>
      <c r="V491" s="46"/>
      <c r="W491" s="46"/>
      <c r="X491" s="45">
        <v>81</v>
      </c>
      <c r="Y491" s="46"/>
      <c r="Z491" s="46"/>
      <c r="AA491" s="46"/>
      <c r="AB491" s="45">
        <v>0</v>
      </c>
      <c r="AC491" s="46"/>
      <c r="AD491" s="45">
        <v>0</v>
      </c>
      <c r="AE491" s="46"/>
      <c r="AF491" s="46"/>
      <c r="AG491" s="46"/>
      <c r="AH491" s="45">
        <v>0</v>
      </c>
      <c r="AI491" s="46"/>
      <c r="AJ491" s="46"/>
      <c r="AK491" s="46"/>
      <c r="AL491" s="46"/>
      <c r="AM491" s="46"/>
      <c r="AN491" s="46"/>
      <c r="AO491" s="46"/>
      <c r="AP491" s="45">
        <v>57</v>
      </c>
      <c r="AQ491" s="46"/>
      <c r="AR491" s="46"/>
      <c r="AS491" s="46"/>
      <c r="AT491" s="45">
        <v>153</v>
      </c>
      <c r="AU491" s="45">
        <v>13</v>
      </c>
      <c r="AV491" s="46"/>
      <c r="AW491" s="45">
        <v>166</v>
      </c>
      <c r="AX491" s="46"/>
      <c r="AY491" s="46"/>
      <c r="AZ491" s="46"/>
      <c r="BA491" s="45">
        <v>65</v>
      </c>
      <c r="BB491" s="45">
        <v>113</v>
      </c>
      <c r="BC491" s="46"/>
      <c r="BD491" s="45">
        <v>178</v>
      </c>
      <c r="BE491" s="46"/>
      <c r="BF491" s="46"/>
      <c r="BG491" s="46"/>
      <c r="BH491" s="45">
        <v>45</v>
      </c>
      <c r="BI491" s="46"/>
      <c r="BJ491" s="46"/>
      <c r="BK491" s="46"/>
      <c r="BL491" s="45">
        <v>0</v>
      </c>
      <c r="BM491" s="46"/>
      <c r="BN491" s="45">
        <v>0</v>
      </c>
      <c r="BO491" s="46"/>
      <c r="BP491" s="46"/>
      <c r="BQ491" s="46"/>
      <c r="BR491" s="45">
        <v>0</v>
      </c>
    </row>
    <row r="492" spans="1:70" ht="20.100000000000001" customHeight="1" x14ac:dyDescent="0.2">
      <c r="B492" s="5"/>
      <c r="D492" s="2" t="s">
        <v>165</v>
      </c>
      <c r="F492" s="35">
        <v>323</v>
      </c>
      <c r="G492" s="35"/>
      <c r="H492" s="35"/>
      <c r="I492" s="35"/>
      <c r="J492" s="35">
        <v>1333</v>
      </c>
      <c r="K492" s="35">
        <v>18</v>
      </c>
      <c r="L492" s="35"/>
      <c r="M492" s="35">
        <v>1351</v>
      </c>
      <c r="N492" s="35"/>
      <c r="O492" s="35"/>
      <c r="P492" s="35"/>
      <c r="Q492" s="35">
        <v>261</v>
      </c>
      <c r="R492" s="35">
        <v>1152</v>
      </c>
      <c r="S492" s="35"/>
      <c r="T492" s="35">
        <v>1413</v>
      </c>
      <c r="U492" s="35"/>
      <c r="V492" s="35"/>
      <c r="W492" s="35"/>
      <c r="X492" s="35">
        <v>261</v>
      </c>
      <c r="Y492" s="35"/>
      <c r="Z492" s="35"/>
      <c r="AA492" s="35"/>
      <c r="AB492" s="35">
        <v>0</v>
      </c>
      <c r="AC492" s="35"/>
      <c r="AD492" s="35">
        <v>0</v>
      </c>
      <c r="AE492" s="35"/>
      <c r="AF492" s="35"/>
      <c r="AG492" s="35"/>
      <c r="AH492" s="35">
        <v>223</v>
      </c>
      <c r="AI492" s="35"/>
      <c r="AJ492" s="35"/>
      <c r="AK492" s="35"/>
      <c r="AL492" s="35"/>
      <c r="AM492" s="35"/>
      <c r="AN492" s="35"/>
      <c r="AO492" s="35"/>
      <c r="AP492" s="35">
        <v>53</v>
      </c>
      <c r="AQ492" s="35"/>
      <c r="AR492" s="35"/>
      <c r="AS492" s="35"/>
      <c r="AT492" s="35">
        <v>201</v>
      </c>
      <c r="AU492" s="35">
        <v>8</v>
      </c>
      <c r="AV492" s="35"/>
      <c r="AW492" s="35">
        <v>209</v>
      </c>
      <c r="AX492" s="35"/>
      <c r="AY492" s="35"/>
      <c r="AZ492" s="35"/>
      <c r="BA492" s="35">
        <v>41</v>
      </c>
      <c r="BB492" s="35">
        <v>164</v>
      </c>
      <c r="BC492" s="35"/>
      <c r="BD492" s="35">
        <v>205</v>
      </c>
      <c r="BE492" s="35"/>
      <c r="BF492" s="35"/>
      <c r="BG492" s="35"/>
      <c r="BH492" s="35">
        <v>57</v>
      </c>
      <c r="BI492" s="35"/>
      <c r="BJ492" s="35"/>
      <c r="BK492" s="35"/>
      <c r="BL492" s="35">
        <v>0</v>
      </c>
      <c r="BM492" s="35"/>
      <c r="BN492" s="35">
        <v>0</v>
      </c>
      <c r="BO492" s="35"/>
      <c r="BP492" s="35"/>
      <c r="BQ492" s="35"/>
      <c r="BR492" s="35">
        <v>81</v>
      </c>
    </row>
    <row r="493" spans="1:70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</row>
    <row r="494" spans="1:70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1601</v>
      </c>
      <c r="G494" s="51"/>
      <c r="H494" s="51"/>
      <c r="I494" s="51"/>
      <c r="J494" s="50">
        <v>5459</v>
      </c>
      <c r="K494" s="50">
        <v>156</v>
      </c>
      <c r="L494" s="51"/>
      <c r="M494" s="50">
        <v>5615</v>
      </c>
      <c r="N494" s="51"/>
      <c r="O494" s="51"/>
      <c r="P494" s="51"/>
      <c r="Q494" s="50">
        <v>1458</v>
      </c>
      <c r="R494" s="50">
        <v>4473</v>
      </c>
      <c r="S494" s="51"/>
      <c r="T494" s="50">
        <v>5931</v>
      </c>
      <c r="U494" s="51"/>
      <c r="V494" s="51"/>
      <c r="W494" s="51"/>
      <c r="X494" s="50">
        <v>1296</v>
      </c>
      <c r="Y494" s="51"/>
      <c r="Z494" s="51"/>
      <c r="AA494" s="51"/>
      <c r="AB494" s="50">
        <v>0</v>
      </c>
      <c r="AC494" s="51"/>
      <c r="AD494" s="50">
        <v>0</v>
      </c>
      <c r="AE494" s="51"/>
      <c r="AF494" s="51"/>
      <c r="AG494" s="51"/>
      <c r="AH494" s="50">
        <v>522</v>
      </c>
      <c r="AI494" s="51"/>
      <c r="AJ494" s="51"/>
      <c r="AK494" s="51"/>
      <c r="AL494" s="51"/>
      <c r="AM494" s="51"/>
      <c r="AN494" s="51"/>
      <c r="AO494" s="51"/>
      <c r="AP494" s="50">
        <v>1040</v>
      </c>
      <c r="AQ494" s="51"/>
      <c r="AR494" s="51"/>
      <c r="AS494" s="51"/>
      <c r="AT494" s="50">
        <v>5081</v>
      </c>
      <c r="AU494" s="50">
        <v>149</v>
      </c>
      <c r="AV494" s="51"/>
      <c r="AW494" s="50">
        <v>5230</v>
      </c>
      <c r="AX494" s="51"/>
      <c r="AY494" s="51"/>
      <c r="AZ494" s="51"/>
      <c r="BA494" s="50">
        <v>1395</v>
      </c>
      <c r="BB494" s="50">
        <v>3800</v>
      </c>
      <c r="BC494" s="51"/>
      <c r="BD494" s="50">
        <v>5195</v>
      </c>
      <c r="BE494" s="51"/>
      <c r="BF494" s="51"/>
      <c r="BG494" s="51"/>
      <c r="BH494" s="50">
        <v>1074</v>
      </c>
      <c r="BI494" s="51"/>
      <c r="BJ494" s="51"/>
      <c r="BK494" s="51"/>
      <c r="BL494" s="50">
        <v>0</v>
      </c>
      <c r="BM494" s="51"/>
      <c r="BN494" s="50">
        <v>1</v>
      </c>
      <c r="BO494" s="51"/>
      <c r="BP494" s="51"/>
      <c r="BQ494" s="51"/>
      <c r="BR494" s="50">
        <v>551</v>
      </c>
    </row>
    <row r="495" spans="1:70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</row>
    <row r="496" spans="1:70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1601</v>
      </c>
      <c r="G496" s="51"/>
      <c r="H496" s="51"/>
      <c r="I496" s="51"/>
      <c r="J496" s="56">
        <v>5459</v>
      </c>
      <c r="K496" s="56">
        <v>156</v>
      </c>
      <c r="L496" s="51"/>
      <c r="M496" s="56">
        <v>5615</v>
      </c>
      <c r="N496" s="51"/>
      <c r="O496" s="51"/>
      <c r="P496" s="51"/>
      <c r="Q496" s="56">
        <v>1458</v>
      </c>
      <c r="R496" s="56">
        <v>4473</v>
      </c>
      <c r="S496" s="51"/>
      <c r="T496" s="56">
        <v>5931</v>
      </c>
      <c r="U496" s="51"/>
      <c r="V496" s="51"/>
      <c r="W496" s="51"/>
      <c r="X496" s="56">
        <v>1296</v>
      </c>
      <c r="Y496" s="51"/>
      <c r="Z496" s="51"/>
      <c r="AA496" s="51"/>
      <c r="AB496" s="56">
        <v>0</v>
      </c>
      <c r="AC496" s="51"/>
      <c r="AD496" s="56">
        <v>0</v>
      </c>
      <c r="AE496" s="51"/>
      <c r="AF496" s="51"/>
      <c r="AG496" s="51"/>
      <c r="AH496" s="56">
        <v>522</v>
      </c>
      <c r="AI496" s="51"/>
      <c r="AJ496" s="51"/>
      <c r="AK496" s="51"/>
      <c r="AL496" s="51"/>
      <c r="AM496" s="51"/>
      <c r="AN496" s="51"/>
      <c r="AO496" s="51"/>
      <c r="AP496" s="56">
        <v>1040</v>
      </c>
      <c r="AQ496" s="51"/>
      <c r="AR496" s="51"/>
      <c r="AS496" s="51"/>
      <c r="AT496" s="56">
        <v>5081</v>
      </c>
      <c r="AU496" s="56">
        <v>149</v>
      </c>
      <c r="AV496" s="51"/>
      <c r="AW496" s="56">
        <v>5230</v>
      </c>
      <c r="AX496" s="51"/>
      <c r="AY496" s="51"/>
      <c r="AZ496" s="51"/>
      <c r="BA496" s="56">
        <v>1395</v>
      </c>
      <c r="BB496" s="56">
        <v>3800</v>
      </c>
      <c r="BC496" s="51"/>
      <c r="BD496" s="56">
        <v>5195</v>
      </c>
      <c r="BE496" s="51"/>
      <c r="BF496" s="51"/>
      <c r="BG496" s="51"/>
      <c r="BH496" s="56">
        <v>1074</v>
      </c>
      <c r="BI496" s="51"/>
      <c r="BJ496" s="51"/>
      <c r="BK496" s="51"/>
      <c r="BL496" s="56">
        <v>0</v>
      </c>
      <c r="BM496" s="51"/>
      <c r="BN496" s="56">
        <v>1</v>
      </c>
      <c r="BO496" s="51"/>
      <c r="BP496" s="51"/>
      <c r="BQ496" s="51"/>
      <c r="BR496" s="56">
        <v>551</v>
      </c>
    </row>
    <row r="497" spans="1:70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</row>
    <row r="498" spans="1:70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</row>
    <row r="499" spans="1:70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</row>
    <row r="500" spans="1:70" ht="20.100000000000001" customHeight="1" x14ac:dyDescent="0.2">
      <c r="D500" s="2" t="s">
        <v>141</v>
      </c>
      <c r="F500" s="35">
        <v>124</v>
      </c>
      <c r="G500" s="35"/>
      <c r="H500" s="35"/>
      <c r="I500" s="35"/>
      <c r="J500" s="35">
        <v>454</v>
      </c>
      <c r="K500" s="35">
        <v>11</v>
      </c>
      <c r="L500" s="35"/>
      <c r="M500" s="35">
        <v>465</v>
      </c>
      <c r="N500" s="35"/>
      <c r="O500" s="35"/>
      <c r="P500" s="35"/>
      <c r="Q500" s="35">
        <v>134</v>
      </c>
      <c r="R500" s="35">
        <v>374</v>
      </c>
      <c r="S500" s="35"/>
      <c r="T500" s="35">
        <v>508</v>
      </c>
      <c r="U500" s="35"/>
      <c r="V500" s="35"/>
      <c r="W500" s="35"/>
      <c r="X500" s="35">
        <v>81</v>
      </c>
      <c r="Y500" s="35"/>
      <c r="Z500" s="35"/>
      <c r="AA500" s="35"/>
      <c r="AB500" s="35">
        <v>0</v>
      </c>
      <c r="AC500" s="35"/>
      <c r="AD500" s="35">
        <v>0</v>
      </c>
      <c r="AE500" s="35"/>
      <c r="AF500" s="35"/>
      <c r="AG500" s="35"/>
      <c r="AH500" s="35">
        <v>0</v>
      </c>
      <c r="AI500" s="35"/>
      <c r="AJ500" s="35"/>
      <c r="AK500" s="35"/>
      <c r="AL500" s="35"/>
      <c r="AM500" s="35"/>
      <c r="AN500" s="35"/>
      <c r="AO500" s="35"/>
      <c r="AP500" s="35">
        <v>97</v>
      </c>
      <c r="AQ500" s="35"/>
      <c r="AR500" s="35"/>
      <c r="AS500" s="35"/>
      <c r="AT500" s="35">
        <v>779</v>
      </c>
      <c r="AU500" s="35">
        <v>9</v>
      </c>
      <c r="AV500" s="35"/>
      <c r="AW500" s="35">
        <v>788</v>
      </c>
      <c r="AX500" s="35"/>
      <c r="AY500" s="35"/>
      <c r="AZ500" s="35"/>
      <c r="BA500" s="35">
        <v>101</v>
      </c>
      <c r="BB500" s="35">
        <v>631</v>
      </c>
      <c r="BC500" s="35"/>
      <c r="BD500" s="35">
        <v>732</v>
      </c>
      <c r="BE500" s="35"/>
      <c r="BF500" s="35"/>
      <c r="BG500" s="35"/>
      <c r="BH500" s="35">
        <v>153</v>
      </c>
      <c r="BI500" s="35"/>
      <c r="BJ500" s="35"/>
      <c r="BK500" s="35"/>
      <c r="BL500" s="35">
        <v>0</v>
      </c>
      <c r="BM500" s="35"/>
      <c r="BN500" s="35">
        <v>0</v>
      </c>
      <c r="BO500" s="35"/>
      <c r="BP500" s="35"/>
      <c r="BQ500" s="35"/>
      <c r="BR500" s="35">
        <v>0</v>
      </c>
    </row>
    <row r="501" spans="1:70" ht="19.5" customHeight="1" x14ac:dyDescent="0.2">
      <c r="D501" s="44" t="s">
        <v>116</v>
      </c>
      <c r="F501" s="45">
        <v>230</v>
      </c>
      <c r="G501" s="46"/>
      <c r="H501" s="46"/>
      <c r="I501" s="46"/>
      <c r="J501" s="45">
        <v>329</v>
      </c>
      <c r="K501" s="45">
        <v>9</v>
      </c>
      <c r="L501" s="46"/>
      <c r="M501" s="45">
        <v>338</v>
      </c>
      <c r="N501" s="46"/>
      <c r="O501" s="46"/>
      <c r="P501" s="46"/>
      <c r="Q501" s="45">
        <v>80</v>
      </c>
      <c r="R501" s="45">
        <v>357</v>
      </c>
      <c r="S501" s="46"/>
      <c r="T501" s="45">
        <v>437</v>
      </c>
      <c r="U501" s="46"/>
      <c r="V501" s="46"/>
      <c r="W501" s="46"/>
      <c r="X501" s="45">
        <v>131</v>
      </c>
      <c r="Y501" s="46"/>
      <c r="Z501" s="46"/>
      <c r="AA501" s="46"/>
      <c r="AB501" s="45">
        <v>0</v>
      </c>
      <c r="AC501" s="46"/>
      <c r="AD501" s="45">
        <v>0</v>
      </c>
      <c r="AE501" s="46"/>
      <c r="AF501" s="46"/>
      <c r="AG501" s="46"/>
      <c r="AH501" s="45">
        <v>0</v>
      </c>
      <c r="AI501" s="46"/>
      <c r="AJ501" s="46"/>
      <c r="AK501" s="46"/>
      <c r="AL501" s="46"/>
      <c r="AM501" s="46"/>
      <c r="AN501" s="46"/>
      <c r="AO501" s="46"/>
      <c r="AP501" s="45">
        <v>160</v>
      </c>
      <c r="AQ501" s="46"/>
      <c r="AR501" s="46"/>
      <c r="AS501" s="46"/>
      <c r="AT501" s="45">
        <v>860</v>
      </c>
      <c r="AU501" s="45">
        <v>24</v>
      </c>
      <c r="AV501" s="46"/>
      <c r="AW501" s="45">
        <v>884</v>
      </c>
      <c r="AX501" s="46"/>
      <c r="AY501" s="46"/>
      <c r="AZ501" s="46"/>
      <c r="BA501" s="45">
        <v>122</v>
      </c>
      <c r="BB501" s="45">
        <v>780</v>
      </c>
      <c r="BC501" s="46"/>
      <c r="BD501" s="45">
        <v>902</v>
      </c>
      <c r="BE501" s="46"/>
      <c r="BF501" s="46"/>
      <c r="BG501" s="46"/>
      <c r="BH501" s="45">
        <v>142</v>
      </c>
      <c r="BI501" s="46"/>
      <c r="BJ501" s="46"/>
      <c r="BK501" s="46"/>
      <c r="BL501" s="45">
        <v>0</v>
      </c>
      <c r="BM501" s="46"/>
      <c r="BN501" s="45">
        <v>0</v>
      </c>
      <c r="BO501" s="46"/>
      <c r="BP501" s="46"/>
      <c r="BQ501" s="46"/>
      <c r="BR501" s="45">
        <v>0</v>
      </c>
    </row>
    <row r="502" spans="1:70" ht="20.100000000000001" customHeight="1" x14ac:dyDescent="0.2">
      <c r="D502" s="2" t="s">
        <v>117</v>
      </c>
      <c r="F502" s="35">
        <v>210</v>
      </c>
      <c r="G502" s="35"/>
      <c r="H502" s="35"/>
      <c r="I502" s="35"/>
      <c r="J502" s="35">
        <v>376</v>
      </c>
      <c r="K502" s="35">
        <v>12</v>
      </c>
      <c r="L502" s="35"/>
      <c r="M502" s="35">
        <v>388</v>
      </c>
      <c r="N502" s="35"/>
      <c r="O502" s="35"/>
      <c r="P502" s="35"/>
      <c r="Q502" s="35">
        <v>75</v>
      </c>
      <c r="R502" s="35">
        <v>373</v>
      </c>
      <c r="S502" s="35"/>
      <c r="T502" s="35">
        <v>448</v>
      </c>
      <c r="U502" s="35"/>
      <c r="V502" s="35"/>
      <c r="W502" s="35"/>
      <c r="X502" s="35">
        <v>150</v>
      </c>
      <c r="Y502" s="35"/>
      <c r="Z502" s="35"/>
      <c r="AA502" s="35"/>
      <c r="AB502" s="35">
        <v>0</v>
      </c>
      <c r="AC502" s="35"/>
      <c r="AD502" s="35">
        <v>0</v>
      </c>
      <c r="AE502" s="35"/>
      <c r="AF502" s="35"/>
      <c r="AG502" s="35"/>
      <c r="AH502" s="35">
        <v>0</v>
      </c>
      <c r="AI502" s="35"/>
      <c r="AJ502" s="35"/>
      <c r="AK502" s="35"/>
      <c r="AL502" s="35"/>
      <c r="AM502" s="35"/>
      <c r="AN502" s="35"/>
      <c r="AO502" s="35"/>
      <c r="AP502" s="35">
        <v>101</v>
      </c>
      <c r="AQ502" s="35"/>
      <c r="AR502" s="35"/>
      <c r="AS502" s="35"/>
      <c r="AT502" s="35">
        <v>887</v>
      </c>
      <c r="AU502" s="35">
        <v>9</v>
      </c>
      <c r="AV502" s="35"/>
      <c r="AW502" s="35">
        <v>896</v>
      </c>
      <c r="AX502" s="35"/>
      <c r="AY502" s="35"/>
      <c r="AZ502" s="35"/>
      <c r="BA502" s="35">
        <v>112</v>
      </c>
      <c r="BB502" s="35">
        <v>757</v>
      </c>
      <c r="BC502" s="35"/>
      <c r="BD502" s="35">
        <v>869</v>
      </c>
      <c r="BE502" s="35"/>
      <c r="BF502" s="35"/>
      <c r="BG502" s="35"/>
      <c r="BH502" s="35">
        <v>128</v>
      </c>
      <c r="BI502" s="35"/>
      <c r="BJ502" s="35"/>
      <c r="BK502" s="35"/>
      <c r="BL502" s="35">
        <v>0</v>
      </c>
      <c r="BM502" s="35"/>
      <c r="BN502" s="35">
        <v>0</v>
      </c>
      <c r="BO502" s="35"/>
      <c r="BP502" s="35"/>
      <c r="BQ502" s="35"/>
      <c r="BR502" s="35">
        <v>0</v>
      </c>
    </row>
    <row r="503" spans="1:70" ht="19.5" customHeight="1" x14ac:dyDescent="0.2">
      <c r="D503" s="44" t="s">
        <v>118</v>
      </c>
      <c r="F503" s="45">
        <v>100</v>
      </c>
      <c r="G503" s="46"/>
      <c r="H503" s="46"/>
      <c r="I503" s="46"/>
      <c r="J503" s="45">
        <v>356</v>
      </c>
      <c r="K503" s="45">
        <v>25</v>
      </c>
      <c r="L503" s="46"/>
      <c r="M503" s="45">
        <v>381</v>
      </c>
      <c r="N503" s="46"/>
      <c r="O503" s="46"/>
      <c r="P503" s="46"/>
      <c r="Q503" s="45">
        <v>95</v>
      </c>
      <c r="R503" s="45">
        <v>290</v>
      </c>
      <c r="S503" s="46"/>
      <c r="T503" s="45">
        <v>385</v>
      </c>
      <c r="U503" s="46"/>
      <c r="V503" s="46"/>
      <c r="W503" s="46"/>
      <c r="X503" s="45">
        <v>96</v>
      </c>
      <c r="Y503" s="46"/>
      <c r="Z503" s="46"/>
      <c r="AA503" s="46"/>
      <c r="AB503" s="45">
        <v>0</v>
      </c>
      <c r="AC503" s="46"/>
      <c r="AD503" s="45">
        <v>0</v>
      </c>
      <c r="AE503" s="46"/>
      <c r="AF503" s="46"/>
      <c r="AG503" s="46"/>
      <c r="AH503" s="45">
        <v>0</v>
      </c>
      <c r="AI503" s="46"/>
      <c r="AJ503" s="46"/>
      <c r="AK503" s="46"/>
      <c r="AL503" s="46"/>
      <c r="AM503" s="46"/>
      <c r="AN503" s="46"/>
      <c r="AO503" s="46"/>
      <c r="AP503" s="45">
        <v>53</v>
      </c>
      <c r="AQ503" s="46"/>
      <c r="AR503" s="46"/>
      <c r="AS503" s="46"/>
      <c r="AT503" s="45">
        <v>299</v>
      </c>
      <c r="AU503" s="45">
        <v>12</v>
      </c>
      <c r="AV503" s="46"/>
      <c r="AW503" s="45">
        <v>311</v>
      </c>
      <c r="AX503" s="46"/>
      <c r="AY503" s="46"/>
      <c r="AZ503" s="46"/>
      <c r="BA503" s="45">
        <v>70</v>
      </c>
      <c r="BB503" s="45">
        <v>231</v>
      </c>
      <c r="BC503" s="46"/>
      <c r="BD503" s="45">
        <v>301</v>
      </c>
      <c r="BE503" s="46"/>
      <c r="BF503" s="46"/>
      <c r="BG503" s="46"/>
      <c r="BH503" s="45">
        <v>63</v>
      </c>
      <c r="BI503" s="46"/>
      <c r="BJ503" s="46"/>
      <c r="BK503" s="46"/>
      <c r="BL503" s="45">
        <v>0</v>
      </c>
      <c r="BM503" s="46"/>
      <c r="BN503" s="45">
        <v>0</v>
      </c>
      <c r="BO503" s="46"/>
      <c r="BP503" s="46"/>
      <c r="BQ503" s="46"/>
      <c r="BR503" s="45">
        <v>0</v>
      </c>
    </row>
    <row r="504" spans="1:70" ht="20.100000000000001" customHeight="1" x14ac:dyDescent="0.2">
      <c r="D504" s="2" t="s">
        <v>133</v>
      </c>
      <c r="F504" s="35">
        <v>109</v>
      </c>
      <c r="G504" s="35"/>
      <c r="H504" s="35"/>
      <c r="I504" s="35"/>
      <c r="J504" s="35">
        <v>369</v>
      </c>
      <c r="K504" s="35">
        <v>24</v>
      </c>
      <c r="L504" s="35"/>
      <c r="M504" s="35">
        <v>393</v>
      </c>
      <c r="N504" s="35"/>
      <c r="O504" s="35"/>
      <c r="P504" s="35"/>
      <c r="Q504" s="35">
        <v>99</v>
      </c>
      <c r="R504" s="35">
        <v>335</v>
      </c>
      <c r="S504" s="35"/>
      <c r="T504" s="35">
        <v>434</v>
      </c>
      <c r="U504" s="35"/>
      <c r="V504" s="35"/>
      <c r="W504" s="35"/>
      <c r="X504" s="35">
        <v>68</v>
      </c>
      <c r="Y504" s="35"/>
      <c r="Z504" s="35"/>
      <c r="AA504" s="35"/>
      <c r="AB504" s="35">
        <v>0</v>
      </c>
      <c r="AC504" s="35"/>
      <c r="AD504" s="35">
        <v>0</v>
      </c>
      <c r="AE504" s="35"/>
      <c r="AF504" s="35"/>
      <c r="AG504" s="35"/>
      <c r="AH504" s="35">
        <v>0</v>
      </c>
      <c r="AI504" s="35"/>
      <c r="AJ504" s="35"/>
      <c r="AK504" s="35"/>
      <c r="AL504" s="35"/>
      <c r="AM504" s="35"/>
      <c r="AN504" s="35"/>
      <c r="AO504" s="35"/>
      <c r="AP504" s="35">
        <v>42</v>
      </c>
      <c r="AQ504" s="35"/>
      <c r="AR504" s="35"/>
      <c r="AS504" s="35"/>
      <c r="AT504" s="35">
        <v>318</v>
      </c>
      <c r="AU504" s="35">
        <v>15</v>
      </c>
      <c r="AV504" s="35"/>
      <c r="AW504" s="35">
        <v>333</v>
      </c>
      <c r="AX504" s="35"/>
      <c r="AY504" s="35"/>
      <c r="AZ504" s="35"/>
      <c r="BA504" s="35">
        <v>62</v>
      </c>
      <c r="BB504" s="35">
        <v>282</v>
      </c>
      <c r="BC504" s="35"/>
      <c r="BD504" s="35">
        <v>344</v>
      </c>
      <c r="BE504" s="35"/>
      <c r="BF504" s="35"/>
      <c r="BG504" s="35"/>
      <c r="BH504" s="35">
        <v>31</v>
      </c>
      <c r="BI504" s="35"/>
      <c r="BJ504" s="35"/>
      <c r="BK504" s="35"/>
      <c r="BL504" s="35">
        <v>0</v>
      </c>
      <c r="BM504" s="35"/>
      <c r="BN504" s="35">
        <v>0</v>
      </c>
      <c r="BO504" s="35"/>
      <c r="BP504" s="35"/>
      <c r="BQ504" s="35"/>
      <c r="BR504" s="35">
        <v>0</v>
      </c>
    </row>
    <row r="505" spans="1:70" ht="19.5" customHeight="1" x14ac:dyDescent="0.2">
      <c r="D505" s="44" t="s">
        <v>134</v>
      </c>
      <c r="F505" s="45">
        <v>213</v>
      </c>
      <c r="G505" s="46"/>
      <c r="H505" s="46"/>
      <c r="I505" s="46"/>
      <c r="J505" s="45">
        <v>451</v>
      </c>
      <c r="K505" s="45">
        <v>18</v>
      </c>
      <c r="L505" s="46"/>
      <c r="M505" s="45">
        <v>469</v>
      </c>
      <c r="N505" s="46"/>
      <c r="O505" s="46"/>
      <c r="P505" s="46"/>
      <c r="Q505" s="45">
        <v>80</v>
      </c>
      <c r="R505" s="45">
        <v>396</v>
      </c>
      <c r="S505" s="46"/>
      <c r="T505" s="45">
        <v>476</v>
      </c>
      <c r="U505" s="46"/>
      <c r="V505" s="46"/>
      <c r="W505" s="46"/>
      <c r="X505" s="45">
        <v>206</v>
      </c>
      <c r="Y505" s="46"/>
      <c r="Z505" s="46"/>
      <c r="AA505" s="46"/>
      <c r="AB505" s="45">
        <v>0</v>
      </c>
      <c r="AC505" s="46"/>
      <c r="AD505" s="45">
        <v>0</v>
      </c>
      <c r="AE505" s="46"/>
      <c r="AF505" s="46"/>
      <c r="AG505" s="46"/>
      <c r="AH505" s="45">
        <v>0</v>
      </c>
      <c r="AI505" s="46"/>
      <c r="AJ505" s="46"/>
      <c r="AK505" s="46"/>
      <c r="AL505" s="46"/>
      <c r="AM505" s="46"/>
      <c r="AN505" s="46"/>
      <c r="AO505" s="46"/>
      <c r="AP505" s="45">
        <v>94</v>
      </c>
      <c r="AQ505" s="46"/>
      <c r="AR505" s="46"/>
      <c r="AS505" s="46"/>
      <c r="AT505" s="45">
        <v>257</v>
      </c>
      <c r="AU505" s="45">
        <v>17</v>
      </c>
      <c r="AV505" s="46"/>
      <c r="AW505" s="45">
        <v>274</v>
      </c>
      <c r="AX505" s="46"/>
      <c r="AY505" s="46"/>
      <c r="AZ505" s="46"/>
      <c r="BA505" s="45">
        <v>42</v>
      </c>
      <c r="BB505" s="45">
        <v>262</v>
      </c>
      <c r="BC505" s="46"/>
      <c r="BD505" s="45">
        <v>304</v>
      </c>
      <c r="BE505" s="46"/>
      <c r="BF505" s="46"/>
      <c r="BG505" s="46"/>
      <c r="BH505" s="45">
        <v>64</v>
      </c>
      <c r="BI505" s="46"/>
      <c r="BJ505" s="46"/>
      <c r="BK505" s="46"/>
      <c r="BL505" s="45">
        <v>0</v>
      </c>
      <c r="BM505" s="46"/>
      <c r="BN505" s="45">
        <v>0</v>
      </c>
      <c r="BO505" s="46"/>
      <c r="BP505" s="46"/>
      <c r="BQ505" s="46"/>
      <c r="BR505" s="45">
        <v>0</v>
      </c>
    </row>
    <row r="506" spans="1:70" ht="20.100000000000001" customHeight="1" x14ac:dyDescent="0.2">
      <c r="D506" s="2" t="s">
        <v>135</v>
      </c>
      <c r="F506" s="35">
        <v>144</v>
      </c>
      <c r="G506" s="35"/>
      <c r="H506" s="35"/>
      <c r="I506" s="35"/>
      <c r="J506" s="35">
        <v>467</v>
      </c>
      <c r="K506" s="35">
        <v>19</v>
      </c>
      <c r="L506" s="35"/>
      <c r="M506" s="35">
        <v>486</v>
      </c>
      <c r="N506" s="35"/>
      <c r="O506" s="35"/>
      <c r="P506" s="35"/>
      <c r="Q506" s="35">
        <v>115</v>
      </c>
      <c r="R506" s="35">
        <v>416</v>
      </c>
      <c r="S506" s="35"/>
      <c r="T506" s="35">
        <v>531</v>
      </c>
      <c r="U506" s="35"/>
      <c r="V506" s="35"/>
      <c r="W506" s="35"/>
      <c r="X506" s="35">
        <v>99</v>
      </c>
      <c r="Y506" s="35"/>
      <c r="Z506" s="35"/>
      <c r="AA506" s="35"/>
      <c r="AB506" s="35">
        <v>0</v>
      </c>
      <c r="AC506" s="35"/>
      <c r="AD506" s="35">
        <v>0</v>
      </c>
      <c r="AE506" s="35"/>
      <c r="AF506" s="35"/>
      <c r="AG506" s="35"/>
      <c r="AH506" s="35">
        <v>0</v>
      </c>
      <c r="AI506" s="35"/>
      <c r="AJ506" s="35"/>
      <c r="AK506" s="35"/>
      <c r="AL506" s="35"/>
      <c r="AM506" s="35"/>
      <c r="AN506" s="35"/>
      <c r="AO506" s="35"/>
      <c r="AP506" s="35">
        <v>42</v>
      </c>
      <c r="AQ506" s="35"/>
      <c r="AR506" s="35"/>
      <c r="AS506" s="35"/>
      <c r="AT506" s="35">
        <v>244</v>
      </c>
      <c r="AU506" s="35">
        <v>8</v>
      </c>
      <c r="AV506" s="35"/>
      <c r="AW506" s="35">
        <v>252</v>
      </c>
      <c r="AX506" s="35"/>
      <c r="AY506" s="35"/>
      <c r="AZ506" s="35"/>
      <c r="BA506" s="35">
        <v>46</v>
      </c>
      <c r="BB506" s="35">
        <v>207</v>
      </c>
      <c r="BC506" s="35"/>
      <c r="BD506" s="35">
        <v>253</v>
      </c>
      <c r="BE506" s="35"/>
      <c r="BF506" s="35"/>
      <c r="BG506" s="35"/>
      <c r="BH506" s="35">
        <v>41</v>
      </c>
      <c r="BI506" s="35"/>
      <c r="BJ506" s="35"/>
      <c r="BK506" s="35"/>
      <c r="BL506" s="35">
        <v>0</v>
      </c>
      <c r="BM506" s="35"/>
      <c r="BN506" s="35">
        <v>0</v>
      </c>
      <c r="BO506" s="35"/>
      <c r="BP506" s="35"/>
      <c r="BQ506" s="35"/>
      <c r="BR506" s="35">
        <v>0</v>
      </c>
    </row>
    <row r="507" spans="1:70" ht="19.5" customHeight="1" x14ac:dyDescent="0.2">
      <c r="D507" s="44" t="s">
        <v>122</v>
      </c>
      <c r="F507" s="45">
        <v>144</v>
      </c>
      <c r="G507" s="46"/>
      <c r="H507" s="46"/>
      <c r="I507" s="46"/>
      <c r="J507" s="45">
        <v>439</v>
      </c>
      <c r="K507" s="45">
        <v>6</v>
      </c>
      <c r="L507" s="46"/>
      <c r="M507" s="45">
        <v>445</v>
      </c>
      <c r="N507" s="46"/>
      <c r="O507" s="46"/>
      <c r="P507" s="46"/>
      <c r="Q507" s="45">
        <v>111</v>
      </c>
      <c r="R507" s="45">
        <v>358</v>
      </c>
      <c r="S507" s="46"/>
      <c r="T507" s="45">
        <v>469</v>
      </c>
      <c r="U507" s="46"/>
      <c r="V507" s="46"/>
      <c r="W507" s="46"/>
      <c r="X507" s="45">
        <v>120</v>
      </c>
      <c r="Y507" s="46"/>
      <c r="Z507" s="46"/>
      <c r="AA507" s="46"/>
      <c r="AB507" s="45">
        <v>0</v>
      </c>
      <c r="AC507" s="46"/>
      <c r="AD507" s="45">
        <v>0</v>
      </c>
      <c r="AE507" s="46"/>
      <c r="AF507" s="46"/>
      <c r="AG507" s="46"/>
      <c r="AH507" s="45">
        <v>0</v>
      </c>
      <c r="AI507" s="46"/>
      <c r="AJ507" s="46"/>
      <c r="AK507" s="46"/>
      <c r="AL507" s="46"/>
      <c r="AM507" s="46"/>
      <c r="AN507" s="46"/>
      <c r="AO507" s="46"/>
      <c r="AP507" s="45">
        <v>84</v>
      </c>
      <c r="AQ507" s="46"/>
      <c r="AR507" s="46"/>
      <c r="AS507" s="46"/>
      <c r="AT507" s="45">
        <v>825</v>
      </c>
      <c r="AU507" s="45">
        <v>13</v>
      </c>
      <c r="AV507" s="46"/>
      <c r="AW507" s="45">
        <v>838</v>
      </c>
      <c r="AX507" s="46"/>
      <c r="AY507" s="46"/>
      <c r="AZ507" s="46"/>
      <c r="BA507" s="45">
        <v>114</v>
      </c>
      <c r="BB507" s="45">
        <v>614</v>
      </c>
      <c r="BC507" s="46"/>
      <c r="BD507" s="45">
        <v>728</v>
      </c>
      <c r="BE507" s="46"/>
      <c r="BF507" s="46"/>
      <c r="BG507" s="46"/>
      <c r="BH507" s="45">
        <v>194</v>
      </c>
      <c r="BI507" s="46"/>
      <c r="BJ507" s="46"/>
      <c r="BK507" s="46"/>
      <c r="BL507" s="45">
        <v>0</v>
      </c>
      <c r="BM507" s="46"/>
      <c r="BN507" s="45">
        <v>0</v>
      </c>
      <c r="BO507" s="46"/>
      <c r="BP507" s="46"/>
      <c r="BQ507" s="46"/>
      <c r="BR507" s="45">
        <v>0</v>
      </c>
    </row>
    <row r="508" spans="1:70" ht="20.100000000000001" customHeight="1" x14ac:dyDescent="0.2">
      <c r="D508" s="2" t="s">
        <v>123</v>
      </c>
      <c r="F508" s="35">
        <v>76</v>
      </c>
      <c r="G508" s="35"/>
      <c r="H508" s="35"/>
      <c r="I508" s="35"/>
      <c r="J508" s="35">
        <v>358</v>
      </c>
      <c r="K508" s="35">
        <v>18</v>
      </c>
      <c r="L508" s="35"/>
      <c r="M508" s="35">
        <v>376</v>
      </c>
      <c r="N508" s="35"/>
      <c r="O508" s="35"/>
      <c r="P508" s="35"/>
      <c r="Q508" s="35">
        <v>87</v>
      </c>
      <c r="R508" s="35">
        <v>323</v>
      </c>
      <c r="S508" s="35"/>
      <c r="T508" s="35">
        <v>410</v>
      </c>
      <c r="U508" s="35"/>
      <c r="V508" s="35"/>
      <c r="W508" s="35"/>
      <c r="X508" s="35">
        <v>42</v>
      </c>
      <c r="Y508" s="35"/>
      <c r="Z508" s="35"/>
      <c r="AA508" s="35"/>
      <c r="AB508" s="35">
        <v>0</v>
      </c>
      <c r="AC508" s="35"/>
      <c r="AD508" s="35">
        <v>0</v>
      </c>
      <c r="AE508" s="35"/>
      <c r="AF508" s="35"/>
      <c r="AG508" s="35"/>
      <c r="AH508" s="35">
        <v>0</v>
      </c>
      <c r="AI508" s="35"/>
      <c r="AJ508" s="35"/>
      <c r="AK508" s="35"/>
      <c r="AL508" s="35"/>
      <c r="AM508" s="35"/>
      <c r="AN508" s="35"/>
      <c r="AO508" s="35"/>
      <c r="AP508" s="35">
        <v>37</v>
      </c>
      <c r="AQ508" s="35"/>
      <c r="AR508" s="35"/>
      <c r="AS508" s="35"/>
      <c r="AT508" s="35">
        <v>317</v>
      </c>
      <c r="AU508" s="35">
        <v>8</v>
      </c>
      <c r="AV508" s="35"/>
      <c r="AW508" s="35">
        <v>325</v>
      </c>
      <c r="AX508" s="35"/>
      <c r="AY508" s="35"/>
      <c r="AZ508" s="35"/>
      <c r="BA508" s="35">
        <v>33</v>
      </c>
      <c r="BB508" s="35">
        <v>291</v>
      </c>
      <c r="BC508" s="35"/>
      <c r="BD508" s="35">
        <v>324</v>
      </c>
      <c r="BE508" s="35"/>
      <c r="BF508" s="35"/>
      <c r="BG508" s="35"/>
      <c r="BH508" s="35">
        <v>38</v>
      </c>
      <c r="BI508" s="35"/>
      <c r="BJ508" s="35"/>
      <c r="BK508" s="35"/>
      <c r="BL508" s="35">
        <v>0</v>
      </c>
      <c r="BM508" s="35"/>
      <c r="BN508" s="35">
        <v>0</v>
      </c>
      <c r="BO508" s="35"/>
      <c r="BP508" s="35"/>
      <c r="BQ508" s="35"/>
      <c r="BR508" s="35">
        <v>0</v>
      </c>
    </row>
    <row r="509" spans="1:70" ht="19.5" customHeight="1" x14ac:dyDescent="0.2">
      <c r="D509" s="44" t="s">
        <v>136</v>
      </c>
      <c r="F509" s="45">
        <v>139</v>
      </c>
      <c r="G509" s="46"/>
      <c r="H509" s="46"/>
      <c r="I509" s="46"/>
      <c r="J509" s="45">
        <v>312</v>
      </c>
      <c r="K509" s="45">
        <v>14</v>
      </c>
      <c r="L509" s="46"/>
      <c r="M509" s="45">
        <v>326</v>
      </c>
      <c r="N509" s="46"/>
      <c r="O509" s="46"/>
      <c r="P509" s="46"/>
      <c r="Q509" s="45">
        <v>69</v>
      </c>
      <c r="R509" s="45">
        <v>290</v>
      </c>
      <c r="S509" s="46"/>
      <c r="T509" s="45">
        <v>359</v>
      </c>
      <c r="U509" s="46"/>
      <c r="V509" s="46"/>
      <c r="W509" s="46"/>
      <c r="X509" s="45">
        <v>106</v>
      </c>
      <c r="Y509" s="46"/>
      <c r="Z509" s="46"/>
      <c r="AA509" s="46"/>
      <c r="AB509" s="45">
        <v>0</v>
      </c>
      <c r="AC509" s="46"/>
      <c r="AD509" s="45">
        <v>0</v>
      </c>
      <c r="AE509" s="46"/>
      <c r="AF509" s="46"/>
      <c r="AG509" s="46"/>
      <c r="AH509" s="45">
        <v>0</v>
      </c>
      <c r="AI509" s="46"/>
      <c r="AJ509" s="46"/>
      <c r="AK509" s="46"/>
      <c r="AL509" s="46"/>
      <c r="AM509" s="46"/>
      <c r="AN509" s="46"/>
      <c r="AO509" s="46"/>
      <c r="AP509" s="45">
        <v>87</v>
      </c>
      <c r="AQ509" s="46"/>
      <c r="AR509" s="46"/>
      <c r="AS509" s="46"/>
      <c r="AT509" s="45">
        <v>960</v>
      </c>
      <c r="AU509" s="45">
        <v>8</v>
      </c>
      <c r="AV509" s="46"/>
      <c r="AW509" s="45">
        <v>968</v>
      </c>
      <c r="AX509" s="46"/>
      <c r="AY509" s="46"/>
      <c r="AZ509" s="46"/>
      <c r="BA509" s="45">
        <v>154</v>
      </c>
      <c r="BB509" s="45">
        <v>754</v>
      </c>
      <c r="BC509" s="46"/>
      <c r="BD509" s="45">
        <v>908</v>
      </c>
      <c r="BE509" s="46"/>
      <c r="BF509" s="46"/>
      <c r="BG509" s="46"/>
      <c r="BH509" s="45">
        <v>147</v>
      </c>
      <c r="BI509" s="46"/>
      <c r="BJ509" s="46"/>
      <c r="BK509" s="46"/>
      <c r="BL509" s="45">
        <v>0</v>
      </c>
      <c r="BM509" s="46"/>
      <c r="BN509" s="45">
        <v>0</v>
      </c>
      <c r="BO509" s="46"/>
      <c r="BP509" s="46"/>
      <c r="BQ509" s="46"/>
      <c r="BR509" s="45">
        <v>0</v>
      </c>
    </row>
    <row r="510" spans="1:70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</row>
    <row r="511" spans="1:70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1489</v>
      </c>
      <c r="G511" s="51"/>
      <c r="H511" s="51"/>
      <c r="I511" s="51"/>
      <c r="J511" s="50">
        <v>3911</v>
      </c>
      <c r="K511" s="50">
        <v>156</v>
      </c>
      <c r="L511" s="51"/>
      <c r="M511" s="50">
        <v>4067</v>
      </c>
      <c r="N511" s="51"/>
      <c r="O511" s="51"/>
      <c r="P511" s="51"/>
      <c r="Q511" s="50">
        <v>945</v>
      </c>
      <c r="R511" s="50">
        <v>3512</v>
      </c>
      <c r="S511" s="51"/>
      <c r="T511" s="50">
        <v>4457</v>
      </c>
      <c r="U511" s="51"/>
      <c r="V511" s="51"/>
      <c r="W511" s="51"/>
      <c r="X511" s="50">
        <v>1099</v>
      </c>
      <c r="Y511" s="51"/>
      <c r="Z511" s="51"/>
      <c r="AA511" s="51"/>
      <c r="AB511" s="50">
        <v>0</v>
      </c>
      <c r="AC511" s="51"/>
      <c r="AD511" s="50">
        <v>0</v>
      </c>
      <c r="AE511" s="51"/>
      <c r="AF511" s="51"/>
      <c r="AG511" s="51"/>
      <c r="AH511" s="50">
        <v>0</v>
      </c>
      <c r="AI511" s="51"/>
      <c r="AJ511" s="51"/>
      <c r="AK511" s="51"/>
      <c r="AL511" s="51"/>
      <c r="AM511" s="51"/>
      <c r="AN511" s="51"/>
      <c r="AO511" s="51"/>
      <c r="AP511" s="50">
        <v>797</v>
      </c>
      <c r="AQ511" s="51"/>
      <c r="AR511" s="51"/>
      <c r="AS511" s="51"/>
      <c r="AT511" s="50">
        <v>5746</v>
      </c>
      <c r="AU511" s="50">
        <v>123</v>
      </c>
      <c r="AV511" s="51"/>
      <c r="AW511" s="50">
        <v>5869</v>
      </c>
      <c r="AX511" s="51"/>
      <c r="AY511" s="51"/>
      <c r="AZ511" s="51"/>
      <c r="BA511" s="50">
        <v>856</v>
      </c>
      <c r="BB511" s="50">
        <v>4809</v>
      </c>
      <c r="BC511" s="51"/>
      <c r="BD511" s="50">
        <v>5665</v>
      </c>
      <c r="BE511" s="51"/>
      <c r="BF511" s="51"/>
      <c r="BG511" s="51"/>
      <c r="BH511" s="50">
        <v>1001</v>
      </c>
      <c r="BI511" s="51"/>
      <c r="BJ511" s="51"/>
      <c r="BK511" s="51"/>
      <c r="BL511" s="50">
        <v>0</v>
      </c>
      <c r="BM511" s="51"/>
      <c r="BN511" s="50">
        <v>0</v>
      </c>
      <c r="BO511" s="51"/>
      <c r="BP511" s="51"/>
      <c r="BQ511" s="51"/>
      <c r="BR511" s="50">
        <v>0</v>
      </c>
    </row>
    <row r="512" spans="1:70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</row>
    <row r="513" spans="1:70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1489</v>
      </c>
      <c r="G513" s="51"/>
      <c r="H513" s="51"/>
      <c r="I513" s="51"/>
      <c r="J513" s="56">
        <v>3911</v>
      </c>
      <c r="K513" s="56">
        <v>156</v>
      </c>
      <c r="L513" s="51"/>
      <c r="M513" s="56">
        <v>4067</v>
      </c>
      <c r="N513" s="51"/>
      <c r="O513" s="51"/>
      <c r="P513" s="51"/>
      <c r="Q513" s="56">
        <v>945</v>
      </c>
      <c r="R513" s="56">
        <v>3512</v>
      </c>
      <c r="S513" s="51"/>
      <c r="T513" s="56">
        <v>4457</v>
      </c>
      <c r="U513" s="51"/>
      <c r="V513" s="51"/>
      <c r="W513" s="51"/>
      <c r="X513" s="56">
        <v>1099</v>
      </c>
      <c r="Y513" s="51"/>
      <c r="Z513" s="51"/>
      <c r="AA513" s="51"/>
      <c r="AB513" s="56">
        <v>0</v>
      </c>
      <c r="AC513" s="51"/>
      <c r="AD513" s="56">
        <v>0</v>
      </c>
      <c r="AE513" s="51"/>
      <c r="AF513" s="51"/>
      <c r="AG513" s="51"/>
      <c r="AH513" s="56">
        <v>0</v>
      </c>
      <c r="AI513" s="51"/>
      <c r="AJ513" s="51"/>
      <c r="AK513" s="51"/>
      <c r="AL513" s="51"/>
      <c r="AM513" s="51"/>
      <c r="AN513" s="51"/>
      <c r="AO513" s="51"/>
      <c r="AP513" s="56">
        <v>797</v>
      </c>
      <c r="AQ513" s="51"/>
      <c r="AR513" s="51"/>
      <c r="AS513" s="51"/>
      <c r="AT513" s="56">
        <v>5746</v>
      </c>
      <c r="AU513" s="56">
        <v>123</v>
      </c>
      <c r="AV513" s="51"/>
      <c r="AW513" s="56">
        <v>5869</v>
      </c>
      <c r="AX513" s="51"/>
      <c r="AY513" s="51"/>
      <c r="AZ513" s="51"/>
      <c r="BA513" s="56">
        <v>856</v>
      </c>
      <c r="BB513" s="56">
        <v>4809</v>
      </c>
      <c r="BC513" s="51"/>
      <c r="BD513" s="56">
        <v>5665</v>
      </c>
      <c r="BE513" s="51"/>
      <c r="BF513" s="51"/>
      <c r="BG513" s="51"/>
      <c r="BH513" s="56">
        <v>1001</v>
      </c>
      <c r="BI513" s="51"/>
      <c r="BJ513" s="51"/>
      <c r="BK513" s="51"/>
      <c r="BL513" s="56">
        <v>0</v>
      </c>
      <c r="BM513" s="51"/>
      <c r="BN513" s="56">
        <v>0</v>
      </c>
      <c r="BO513" s="51"/>
      <c r="BP513" s="51"/>
      <c r="BQ513" s="51"/>
      <c r="BR513" s="56">
        <v>0</v>
      </c>
    </row>
    <row r="514" spans="1:70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</row>
    <row r="515" spans="1:70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</row>
    <row r="516" spans="1:70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</row>
    <row r="517" spans="1:70" ht="20.100000000000001" customHeight="1" x14ac:dyDescent="0.2">
      <c r="D517" s="2" t="s">
        <v>115</v>
      </c>
      <c r="F517" s="35">
        <v>108</v>
      </c>
      <c r="G517" s="35"/>
      <c r="H517" s="35"/>
      <c r="I517" s="35"/>
      <c r="J517" s="35">
        <v>327</v>
      </c>
      <c r="K517" s="35">
        <v>30</v>
      </c>
      <c r="L517" s="35"/>
      <c r="M517" s="35">
        <v>357</v>
      </c>
      <c r="N517" s="35"/>
      <c r="O517" s="35"/>
      <c r="P517" s="35"/>
      <c r="Q517" s="35">
        <v>85</v>
      </c>
      <c r="R517" s="35">
        <v>284</v>
      </c>
      <c r="S517" s="35"/>
      <c r="T517" s="35">
        <v>369</v>
      </c>
      <c r="U517" s="35"/>
      <c r="V517" s="35"/>
      <c r="W517" s="35"/>
      <c r="X517" s="35">
        <v>96</v>
      </c>
      <c r="Y517" s="35"/>
      <c r="Z517" s="35"/>
      <c r="AA517" s="35"/>
      <c r="AB517" s="35">
        <v>0</v>
      </c>
      <c r="AC517" s="35"/>
      <c r="AD517" s="35">
        <v>0</v>
      </c>
      <c r="AE517" s="35"/>
      <c r="AF517" s="35"/>
      <c r="AG517" s="35"/>
      <c r="AH517" s="35">
        <v>67</v>
      </c>
      <c r="AI517" s="35"/>
      <c r="AJ517" s="35"/>
      <c r="AK517" s="35"/>
      <c r="AL517" s="35"/>
      <c r="AM517" s="35"/>
      <c r="AN517" s="35"/>
      <c r="AO517" s="35"/>
      <c r="AP517" s="35">
        <v>241</v>
      </c>
      <c r="AQ517" s="35"/>
      <c r="AR517" s="35"/>
      <c r="AS517" s="35"/>
      <c r="AT517" s="35">
        <v>1014</v>
      </c>
      <c r="AU517" s="35">
        <v>31</v>
      </c>
      <c r="AV517" s="35"/>
      <c r="AW517" s="35">
        <v>1045</v>
      </c>
      <c r="AX517" s="35"/>
      <c r="AY517" s="35"/>
      <c r="AZ517" s="35"/>
      <c r="BA517" s="35">
        <v>147</v>
      </c>
      <c r="BB517" s="35">
        <v>750</v>
      </c>
      <c r="BC517" s="35"/>
      <c r="BD517" s="35">
        <v>897</v>
      </c>
      <c r="BE517" s="35"/>
      <c r="BF517" s="35"/>
      <c r="BG517" s="35"/>
      <c r="BH517" s="35">
        <v>389</v>
      </c>
      <c r="BI517" s="35"/>
      <c r="BJ517" s="35"/>
      <c r="BK517" s="35"/>
      <c r="BL517" s="35">
        <v>0</v>
      </c>
      <c r="BM517" s="35"/>
      <c r="BN517" s="35">
        <v>0</v>
      </c>
      <c r="BO517" s="35"/>
      <c r="BP517" s="35"/>
      <c r="BQ517" s="35"/>
      <c r="BR517" s="35">
        <v>363</v>
      </c>
    </row>
    <row r="518" spans="1:70" ht="19.5" customHeight="1" x14ac:dyDescent="0.2">
      <c r="D518" s="44" t="s">
        <v>116</v>
      </c>
      <c r="F518" s="45">
        <v>195</v>
      </c>
      <c r="G518" s="46"/>
      <c r="H518" s="46"/>
      <c r="I518" s="46"/>
      <c r="J518" s="45">
        <v>271</v>
      </c>
      <c r="K518" s="45">
        <v>25</v>
      </c>
      <c r="L518" s="46"/>
      <c r="M518" s="45">
        <v>296</v>
      </c>
      <c r="N518" s="46"/>
      <c r="O518" s="46"/>
      <c r="P518" s="46"/>
      <c r="Q518" s="45">
        <v>60</v>
      </c>
      <c r="R518" s="45">
        <v>255</v>
      </c>
      <c r="S518" s="46"/>
      <c r="T518" s="45">
        <v>315</v>
      </c>
      <c r="U518" s="46"/>
      <c r="V518" s="46"/>
      <c r="W518" s="46"/>
      <c r="X518" s="45">
        <v>176</v>
      </c>
      <c r="Y518" s="46"/>
      <c r="Z518" s="46"/>
      <c r="AA518" s="46"/>
      <c r="AB518" s="45">
        <v>0</v>
      </c>
      <c r="AC518" s="46"/>
      <c r="AD518" s="45">
        <v>0</v>
      </c>
      <c r="AE518" s="46"/>
      <c r="AF518" s="46"/>
      <c r="AG518" s="46"/>
      <c r="AH518" s="45">
        <v>0</v>
      </c>
      <c r="AI518" s="46"/>
      <c r="AJ518" s="46"/>
      <c r="AK518" s="46"/>
      <c r="AL518" s="46"/>
      <c r="AM518" s="46"/>
      <c r="AN518" s="46"/>
      <c r="AO518" s="46"/>
      <c r="AP518" s="45">
        <v>339</v>
      </c>
      <c r="AQ518" s="46"/>
      <c r="AR518" s="46"/>
      <c r="AS518" s="46"/>
      <c r="AT518" s="45">
        <v>934</v>
      </c>
      <c r="AU518" s="45">
        <v>17</v>
      </c>
      <c r="AV518" s="46"/>
      <c r="AW518" s="45">
        <v>951</v>
      </c>
      <c r="AX518" s="46"/>
      <c r="AY518" s="46"/>
      <c r="AZ518" s="46"/>
      <c r="BA518" s="45">
        <v>173</v>
      </c>
      <c r="BB518" s="45">
        <v>732</v>
      </c>
      <c r="BC518" s="46"/>
      <c r="BD518" s="45">
        <v>905</v>
      </c>
      <c r="BE518" s="46"/>
      <c r="BF518" s="46"/>
      <c r="BG518" s="46"/>
      <c r="BH518" s="45">
        <v>385</v>
      </c>
      <c r="BI518" s="46"/>
      <c r="BJ518" s="46"/>
      <c r="BK518" s="46"/>
      <c r="BL518" s="45">
        <v>0</v>
      </c>
      <c r="BM518" s="46"/>
      <c r="BN518" s="45">
        <v>0</v>
      </c>
      <c r="BO518" s="46"/>
      <c r="BP518" s="46"/>
      <c r="BQ518" s="46"/>
      <c r="BR518" s="45">
        <v>0</v>
      </c>
    </row>
    <row r="519" spans="1:70" ht="20.100000000000001" customHeight="1" x14ac:dyDescent="0.2">
      <c r="D519" s="2" t="s">
        <v>132</v>
      </c>
      <c r="F519" s="35">
        <v>111</v>
      </c>
      <c r="G519" s="35"/>
      <c r="H519" s="35"/>
      <c r="I519" s="35"/>
      <c r="J519" s="35">
        <v>207</v>
      </c>
      <c r="K519" s="35">
        <v>20</v>
      </c>
      <c r="L519" s="35"/>
      <c r="M519" s="35">
        <v>227</v>
      </c>
      <c r="N519" s="35"/>
      <c r="O519" s="35"/>
      <c r="P519" s="35"/>
      <c r="Q519" s="35">
        <v>72</v>
      </c>
      <c r="R519" s="35">
        <v>175</v>
      </c>
      <c r="S519" s="35"/>
      <c r="T519" s="35">
        <v>247</v>
      </c>
      <c r="U519" s="35"/>
      <c r="V519" s="35"/>
      <c r="W519" s="35"/>
      <c r="X519" s="35">
        <v>91</v>
      </c>
      <c r="Y519" s="35"/>
      <c r="Z519" s="35"/>
      <c r="AA519" s="35"/>
      <c r="AB519" s="35">
        <v>0</v>
      </c>
      <c r="AC519" s="35"/>
      <c r="AD519" s="35">
        <v>0</v>
      </c>
      <c r="AE519" s="35"/>
      <c r="AF519" s="35"/>
      <c r="AG519" s="35"/>
      <c r="AH519" s="35">
        <v>42</v>
      </c>
      <c r="AI519" s="35"/>
      <c r="AJ519" s="35"/>
      <c r="AK519" s="35"/>
      <c r="AL519" s="35"/>
      <c r="AM519" s="35"/>
      <c r="AN519" s="35"/>
      <c r="AO519" s="35"/>
      <c r="AP519" s="35">
        <v>159</v>
      </c>
      <c r="AQ519" s="35"/>
      <c r="AR519" s="35"/>
      <c r="AS519" s="35"/>
      <c r="AT519" s="35">
        <v>911</v>
      </c>
      <c r="AU519" s="35">
        <v>10</v>
      </c>
      <c r="AV519" s="35"/>
      <c r="AW519" s="35">
        <v>921</v>
      </c>
      <c r="AX519" s="35"/>
      <c r="AY519" s="35"/>
      <c r="AZ519" s="35"/>
      <c r="BA519" s="35">
        <v>134</v>
      </c>
      <c r="BB519" s="35">
        <v>687</v>
      </c>
      <c r="BC519" s="35"/>
      <c r="BD519" s="35">
        <v>821</v>
      </c>
      <c r="BE519" s="35"/>
      <c r="BF519" s="35"/>
      <c r="BG519" s="35"/>
      <c r="BH519" s="35">
        <v>259</v>
      </c>
      <c r="BI519" s="35"/>
      <c r="BJ519" s="35"/>
      <c r="BK519" s="35"/>
      <c r="BL519" s="35">
        <v>0</v>
      </c>
      <c r="BM519" s="35"/>
      <c r="BN519" s="35">
        <v>0</v>
      </c>
      <c r="BO519" s="35"/>
      <c r="BP519" s="35"/>
      <c r="BQ519" s="35"/>
      <c r="BR519" s="35">
        <v>297</v>
      </c>
    </row>
    <row r="520" spans="1:70" ht="19.5" customHeight="1" x14ac:dyDescent="0.2">
      <c r="D520" s="44" t="s">
        <v>118</v>
      </c>
      <c r="F520" s="45">
        <v>122</v>
      </c>
      <c r="G520" s="46"/>
      <c r="H520" s="46"/>
      <c r="I520" s="46"/>
      <c r="J520" s="45">
        <v>277</v>
      </c>
      <c r="K520" s="45">
        <v>18</v>
      </c>
      <c r="L520" s="46"/>
      <c r="M520" s="45">
        <v>295</v>
      </c>
      <c r="N520" s="46"/>
      <c r="O520" s="46"/>
      <c r="P520" s="46"/>
      <c r="Q520" s="45">
        <v>48</v>
      </c>
      <c r="R520" s="45">
        <v>279</v>
      </c>
      <c r="S520" s="46"/>
      <c r="T520" s="45">
        <v>327</v>
      </c>
      <c r="U520" s="46"/>
      <c r="V520" s="46"/>
      <c r="W520" s="46"/>
      <c r="X520" s="45">
        <v>90</v>
      </c>
      <c r="Y520" s="46"/>
      <c r="Z520" s="46"/>
      <c r="AA520" s="46"/>
      <c r="AB520" s="45">
        <v>0</v>
      </c>
      <c r="AC520" s="46"/>
      <c r="AD520" s="45">
        <v>0</v>
      </c>
      <c r="AE520" s="46"/>
      <c r="AF520" s="46"/>
      <c r="AG520" s="46"/>
      <c r="AH520" s="45">
        <v>61</v>
      </c>
      <c r="AI520" s="46"/>
      <c r="AJ520" s="46"/>
      <c r="AK520" s="46"/>
      <c r="AL520" s="46"/>
      <c r="AM520" s="46"/>
      <c r="AN520" s="46"/>
      <c r="AO520" s="46"/>
      <c r="AP520" s="45">
        <v>182</v>
      </c>
      <c r="AQ520" s="46"/>
      <c r="AR520" s="46"/>
      <c r="AS520" s="46"/>
      <c r="AT520" s="45">
        <v>783</v>
      </c>
      <c r="AU520" s="45">
        <v>11</v>
      </c>
      <c r="AV520" s="46"/>
      <c r="AW520" s="45">
        <v>794</v>
      </c>
      <c r="AX520" s="46"/>
      <c r="AY520" s="46"/>
      <c r="AZ520" s="46"/>
      <c r="BA520" s="45">
        <v>221</v>
      </c>
      <c r="BB520" s="45">
        <v>511</v>
      </c>
      <c r="BC520" s="46"/>
      <c r="BD520" s="45">
        <v>732</v>
      </c>
      <c r="BE520" s="46"/>
      <c r="BF520" s="46"/>
      <c r="BG520" s="46"/>
      <c r="BH520" s="45">
        <v>239</v>
      </c>
      <c r="BI520" s="46"/>
      <c r="BJ520" s="46"/>
      <c r="BK520" s="46"/>
      <c r="BL520" s="45">
        <v>0</v>
      </c>
      <c r="BM520" s="46"/>
      <c r="BN520" s="45">
        <v>5</v>
      </c>
      <c r="BO520" s="46"/>
      <c r="BP520" s="46"/>
      <c r="BQ520" s="46"/>
      <c r="BR520" s="45">
        <v>349</v>
      </c>
    </row>
    <row r="521" spans="1:70" ht="20.100000000000001" customHeight="1" x14ac:dyDescent="0.2">
      <c r="D521" s="2" t="s">
        <v>133</v>
      </c>
      <c r="F521" s="35">
        <v>118</v>
      </c>
      <c r="G521" s="35"/>
      <c r="H521" s="35"/>
      <c r="I521" s="35"/>
      <c r="J521" s="35">
        <v>327</v>
      </c>
      <c r="K521" s="35">
        <v>29</v>
      </c>
      <c r="L521" s="35"/>
      <c r="M521" s="35">
        <v>356</v>
      </c>
      <c r="N521" s="35"/>
      <c r="O521" s="35"/>
      <c r="P521" s="35"/>
      <c r="Q521" s="35">
        <v>70</v>
      </c>
      <c r="R521" s="35">
        <v>315</v>
      </c>
      <c r="S521" s="35"/>
      <c r="T521" s="35">
        <v>385</v>
      </c>
      <c r="U521" s="35"/>
      <c r="V521" s="35"/>
      <c r="W521" s="35"/>
      <c r="X521" s="35">
        <v>89</v>
      </c>
      <c r="Y521" s="35"/>
      <c r="Z521" s="35"/>
      <c r="AA521" s="35"/>
      <c r="AB521" s="35">
        <v>0</v>
      </c>
      <c r="AC521" s="35"/>
      <c r="AD521" s="35">
        <v>0</v>
      </c>
      <c r="AE521" s="35"/>
      <c r="AF521" s="35"/>
      <c r="AG521" s="35"/>
      <c r="AH521" s="35">
        <v>75</v>
      </c>
      <c r="AI521" s="35"/>
      <c r="AJ521" s="35"/>
      <c r="AK521" s="35"/>
      <c r="AL521" s="35"/>
      <c r="AM521" s="35"/>
      <c r="AN521" s="35"/>
      <c r="AO521" s="35"/>
      <c r="AP521" s="35">
        <v>196</v>
      </c>
      <c r="AQ521" s="35"/>
      <c r="AR521" s="35"/>
      <c r="AS521" s="35"/>
      <c r="AT521" s="35">
        <v>792</v>
      </c>
      <c r="AU521" s="35">
        <v>12</v>
      </c>
      <c r="AV521" s="35"/>
      <c r="AW521" s="35">
        <v>804</v>
      </c>
      <c r="AX521" s="35"/>
      <c r="AY521" s="35"/>
      <c r="AZ521" s="35"/>
      <c r="BA521" s="35">
        <v>160</v>
      </c>
      <c r="BB521" s="35">
        <v>599</v>
      </c>
      <c r="BC521" s="35"/>
      <c r="BD521" s="35">
        <v>759</v>
      </c>
      <c r="BE521" s="35"/>
      <c r="BF521" s="35"/>
      <c r="BG521" s="35"/>
      <c r="BH521" s="35">
        <v>241</v>
      </c>
      <c r="BI521" s="35"/>
      <c r="BJ521" s="35"/>
      <c r="BK521" s="35"/>
      <c r="BL521" s="35">
        <v>0</v>
      </c>
      <c r="BM521" s="35"/>
      <c r="BN521" s="35">
        <v>0</v>
      </c>
      <c r="BO521" s="35"/>
      <c r="BP521" s="35"/>
      <c r="BQ521" s="35"/>
      <c r="BR521" s="35">
        <v>201</v>
      </c>
    </row>
    <row r="522" spans="1:70" ht="19.5" customHeight="1" x14ac:dyDescent="0.2">
      <c r="D522" s="44" t="s">
        <v>134</v>
      </c>
      <c r="F522" s="45">
        <v>79</v>
      </c>
      <c r="G522" s="46"/>
      <c r="H522" s="46"/>
      <c r="I522" s="46"/>
      <c r="J522" s="45">
        <v>274</v>
      </c>
      <c r="K522" s="45">
        <v>5</v>
      </c>
      <c r="L522" s="46"/>
      <c r="M522" s="45">
        <v>279</v>
      </c>
      <c r="N522" s="46"/>
      <c r="O522" s="46"/>
      <c r="P522" s="46"/>
      <c r="Q522" s="45">
        <v>80</v>
      </c>
      <c r="R522" s="45">
        <v>215</v>
      </c>
      <c r="S522" s="46"/>
      <c r="T522" s="45">
        <v>295</v>
      </c>
      <c r="U522" s="46"/>
      <c r="V522" s="46"/>
      <c r="W522" s="46"/>
      <c r="X522" s="45">
        <v>63</v>
      </c>
      <c r="Y522" s="46"/>
      <c r="Z522" s="46"/>
      <c r="AA522" s="46"/>
      <c r="AB522" s="45">
        <v>0</v>
      </c>
      <c r="AC522" s="46"/>
      <c r="AD522" s="45">
        <v>0</v>
      </c>
      <c r="AE522" s="46"/>
      <c r="AF522" s="46"/>
      <c r="AG522" s="46"/>
      <c r="AH522" s="45">
        <v>0</v>
      </c>
      <c r="AI522" s="46"/>
      <c r="AJ522" s="46"/>
      <c r="AK522" s="46"/>
      <c r="AL522" s="46"/>
      <c r="AM522" s="46"/>
      <c r="AN522" s="46"/>
      <c r="AO522" s="46"/>
      <c r="AP522" s="45">
        <v>162</v>
      </c>
      <c r="AQ522" s="46"/>
      <c r="AR522" s="46"/>
      <c r="AS522" s="46"/>
      <c r="AT522" s="45">
        <v>878</v>
      </c>
      <c r="AU522" s="45">
        <v>25</v>
      </c>
      <c r="AV522" s="46"/>
      <c r="AW522" s="45">
        <v>903</v>
      </c>
      <c r="AX522" s="46"/>
      <c r="AY522" s="46"/>
      <c r="AZ522" s="46"/>
      <c r="BA522" s="45">
        <v>250</v>
      </c>
      <c r="BB522" s="45">
        <v>605</v>
      </c>
      <c r="BC522" s="46"/>
      <c r="BD522" s="45">
        <v>855</v>
      </c>
      <c r="BE522" s="46"/>
      <c r="BF522" s="46"/>
      <c r="BG522" s="46"/>
      <c r="BH522" s="45">
        <v>210</v>
      </c>
      <c r="BI522" s="46"/>
      <c r="BJ522" s="46"/>
      <c r="BK522" s="46"/>
      <c r="BL522" s="45">
        <v>0</v>
      </c>
      <c r="BM522" s="46"/>
      <c r="BN522" s="45">
        <v>0</v>
      </c>
      <c r="BO522" s="46"/>
      <c r="BP522" s="46"/>
      <c r="BQ522" s="46"/>
      <c r="BR522" s="45">
        <v>0</v>
      </c>
    </row>
    <row r="523" spans="1:70" ht="20.100000000000001" customHeight="1" x14ac:dyDescent="0.2">
      <c r="D523" s="2" t="s">
        <v>135</v>
      </c>
      <c r="F523" s="35">
        <v>99</v>
      </c>
      <c r="G523" s="35"/>
      <c r="H523" s="35"/>
      <c r="I523" s="35"/>
      <c r="J523" s="35">
        <v>300</v>
      </c>
      <c r="K523" s="35">
        <v>14</v>
      </c>
      <c r="L523" s="35"/>
      <c r="M523" s="35">
        <v>314</v>
      </c>
      <c r="N523" s="35"/>
      <c r="O523" s="35"/>
      <c r="P523" s="35"/>
      <c r="Q523" s="35">
        <v>60</v>
      </c>
      <c r="R523" s="35">
        <v>269</v>
      </c>
      <c r="S523" s="35"/>
      <c r="T523" s="35">
        <v>329</v>
      </c>
      <c r="U523" s="35"/>
      <c r="V523" s="35"/>
      <c r="W523" s="35"/>
      <c r="X523" s="35">
        <v>84</v>
      </c>
      <c r="Y523" s="35"/>
      <c r="Z523" s="35"/>
      <c r="AA523" s="35"/>
      <c r="AB523" s="35">
        <v>0</v>
      </c>
      <c r="AC523" s="35"/>
      <c r="AD523" s="35">
        <v>0</v>
      </c>
      <c r="AE523" s="35"/>
      <c r="AF523" s="35"/>
      <c r="AG523" s="35"/>
      <c r="AH523" s="35">
        <v>0</v>
      </c>
      <c r="AI523" s="35"/>
      <c r="AJ523" s="35"/>
      <c r="AK523" s="35"/>
      <c r="AL523" s="35"/>
      <c r="AM523" s="35"/>
      <c r="AN523" s="35"/>
      <c r="AO523" s="35"/>
      <c r="AP523" s="35">
        <v>193</v>
      </c>
      <c r="AQ523" s="35"/>
      <c r="AR523" s="35"/>
      <c r="AS523" s="35"/>
      <c r="AT523" s="35">
        <v>832</v>
      </c>
      <c r="AU523" s="35">
        <v>15</v>
      </c>
      <c r="AV523" s="35"/>
      <c r="AW523" s="35">
        <v>847</v>
      </c>
      <c r="AX523" s="35"/>
      <c r="AY523" s="35"/>
      <c r="AZ523" s="35"/>
      <c r="BA523" s="35">
        <v>143</v>
      </c>
      <c r="BB523" s="35">
        <v>714</v>
      </c>
      <c r="BC523" s="35"/>
      <c r="BD523" s="35">
        <v>857</v>
      </c>
      <c r="BE523" s="35"/>
      <c r="BF523" s="35"/>
      <c r="BG523" s="35"/>
      <c r="BH523" s="35">
        <v>183</v>
      </c>
      <c r="BI523" s="35"/>
      <c r="BJ523" s="35"/>
      <c r="BK523" s="35"/>
      <c r="BL523" s="35">
        <v>0</v>
      </c>
      <c r="BM523" s="35"/>
      <c r="BN523" s="35">
        <v>0</v>
      </c>
      <c r="BO523" s="35"/>
      <c r="BP523" s="35"/>
      <c r="BQ523" s="35"/>
      <c r="BR523" s="35">
        <v>0</v>
      </c>
    </row>
    <row r="524" spans="1:70" ht="19.5" customHeight="1" x14ac:dyDescent="0.2">
      <c r="D524" s="44" t="s">
        <v>122</v>
      </c>
      <c r="F524" s="45">
        <v>112</v>
      </c>
      <c r="G524" s="46"/>
      <c r="H524" s="46"/>
      <c r="I524" s="46"/>
      <c r="J524" s="45">
        <v>394</v>
      </c>
      <c r="K524" s="45">
        <v>18</v>
      </c>
      <c r="L524" s="46"/>
      <c r="M524" s="45">
        <v>412</v>
      </c>
      <c r="N524" s="46"/>
      <c r="O524" s="46"/>
      <c r="P524" s="46"/>
      <c r="Q524" s="45">
        <v>92</v>
      </c>
      <c r="R524" s="45">
        <v>354</v>
      </c>
      <c r="S524" s="46"/>
      <c r="T524" s="45">
        <v>446</v>
      </c>
      <c r="U524" s="46"/>
      <c r="V524" s="46"/>
      <c r="W524" s="46"/>
      <c r="X524" s="45">
        <v>78</v>
      </c>
      <c r="Y524" s="46"/>
      <c r="Z524" s="46"/>
      <c r="AA524" s="46"/>
      <c r="AB524" s="45">
        <v>0</v>
      </c>
      <c r="AC524" s="46"/>
      <c r="AD524" s="45">
        <v>0</v>
      </c>
      <c r="AE524" s="46"/>
      <c r="AF524" s="46"/>
      <c r="AG524" s="46"/>
      <c r="AH524" s="45">
        <v>2</v>
      </c>
      <c r="AI524" s="46"/>
      <c r="AJ524" s="46"/>
      <c r="AK524" s="46"/>
      <c r="AL524" s="46"/>
      <c r="AM524" s="46"/>
      <c r="AN524" s="46"/>
      <c r="AO524" s="46"/>
      <c r="AP524" s="45">
        <v>253</v>
      </c>
      <c r="AQ524" s="46"/>
      <c r="AR524" s="46"/>
      <c r="AS524" s="46"/>
      <c r="AT524" s="45">
        <v>797</v>
      </c>
      <c r="AU524" s="45">
        <v>15</v>
      </c>
      <c r="AV524" s="46"/>
      <c r="AW524" s="45">
        <v>812</v>
      </c>
      <c r="AX524" s="46"/>
      <c r="AY524" s="46"/>
      <c r="AZ524" s="46"/>
      <c r="BA524" s="45">
        <v>162</v>
      </c>
      <c r="BB524" s="45">
        <v>614</v>
      </c>
      <c r="BC524" s="46"/>
      <c r="BD524" s="45">
        <v>776</v>
      </c>
      <c r="BE524" s="46"/>
      <c r="BF524" s="46"/>
      <c r="BG524" s="46"/>
      <c r="BH524" s="45">
        <v>289</v>
      </c>
      <c r="BI524" s="46"/>
      <c r="BJ524" s="46"/>
      <c r="BK524" s="46"/>
      <c r="BL524" s="45">
        <v>0</v>
      </c>
      <c r="BM524" s="46"/>
      <c r="BN524" s="45">
        <v>0</v>
      </c>
      <c r="BO524" s="46"/>
      <c r="BP524" s="46"/>
      <c r="BQ524" s="46"/>
      <c r="BR524" s="45">
        <v>14</v>
      </c>
    </row>
    <row r="525" spans="1:70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</row>
    <row r="526" spans="1:70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944</v>
      </c>
      <c r="G526" s="51"/>
      <c r="H526" s="51"/>
      <c r="I526" s="51"/>
      <c r="J526" s="50">
        <v>2377</v>
      </c>
      <c r="K526" s="50">
        <v>159</v>
      </c>
      <c r="L526" s="51"/>
      <c r="M526" s="50">
        <v>2536</v>
      </c>
      <c r="N526" s="51"/>
      <c r="O526" s="51"/>
      <c r="P526" s="51"/>
      <c r="Q526" s="50">
        <v>567</v>
      </c>
      <c r="R526" s="50">
        <v>2146</v>
      </c>
      <c r="S526" s="51"/>
      <c r="T526" s="50">
        <v>2713</v>
      </c>
      <c r="U526" s="51"/>
      <c r="V526" s="51"/>
      <c r="W526" s="51"/>
      <c r="X526" s="50">
        <v>767</v>
      </c>
      <c r="Y526" s="51"/>
      <c r="Z526" s="51"/>
      <c r="AA526" s="51"/>
      <c r="AB526" s="50">
        <v>0</v>
      </c>
      <c r="AC526" s="51"/>
      <c r="AD526" s="50">
        <v>0</v>
      </c>
      <c r="AE526" s="51"/>
      <c r="AF526" s="51"/>
      <c r="AG526" s="51"/>
      <c r="AH526" s="50">
        <v>247</v>
      </c>
      <c r="AI526" s="51"/>
      <c r="AJ526" s="51"/>
      <c r="AK526" s="51"/>
      <c r="AL526" s="51"/>
      <c r="AM526" s="51"/>
      <c r="AN526" s="51"/>
      <c r="AO526" s="51"/>
      <c r="AP526" s="50">
        <v>1725</v>
      </c>
      <c r="AQ526" s="51"/>
      <c r="AR526" s="51"/>
      <c r="AS526" s="51"/>
      <c r="AT526" s="50">
        <v>6941</v>
      </c>
      <c r="AU526" s="50">
        <v>136</v>
      </c>
      <c r="AV526" s="51"/>
      <c r="AW526" s="50">
        <v>7077</v>
      </c>
      <c r="AX526" s="51"/>
      <c r="AY526" s="51"/>
      <c r="AZ526" s="51"/>
      <c r="BA526" s="50">
        <v>1390</v>
      </c>
      <c r="BB526" s="50">
        <v>5212</v>
      </c>
      <c r="BC526" s="51"/>
      <c r="BD526" s="50">
        <v>6602</v>
      </c>
      <c r="BE526" s="51"/>
      <c r="BF526" s="51"/>
      <c r="BG526" s="51"/>
      <c r="BH526" s="50">
        <v>2195</v>
      </c>
      <c r="BI526" s="51"/>
      <c r="BJ526" s="51"/>
      <c r="BK526" s="51"/>
      <c r="BL526" s="50">
        <v>0</v>
      </c>
      <c r="BM526" s="51"/>
      <c r="BN526" s="50">
        <v>5</v>
      </c>
      <c r="BO526" s="51"/>
      <c r="BP526" s="51"/>
      <c r="BQ526" s="51"/>
      <c r="BR526" s="50">
        <v>1224</v>
      </c>
    </row>
    <row r="527" spans="1:70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</row>
    <row r="528" spans="1:70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944</v>
      </c>
      <c r="G528" s="51"/>
      <c r="H528" s="51"/>
      <c r="I528" s="51"/>
      <c r="J528" s="56">
        <v>2377</v>
      </c>
      <c r="K528" s="56">
        <v>159</v>
      </c>
      <c r="L528" s="51"/>
      <c r="M528" s="56">
        <v>2536</v>
      </c>
      <c r="N528" s="51"/>
      <c r="O528" s="51"/>
      <c r="P528" s="51"/>
      <c r="Q528" s="56">
        <v>567</v>
      </c>
      <c r="R528" s="56">
        <v>2146</v>
      </c>
      <c r="S528" s="51"/>
      <c r="T528" s="56">
        <v>2713</v>
      </c>
      <c r="U528" s="51"/>
      <c r="V528" s="51"/>
      <c r="W528" s="51"/>
      <c r="X528" s="56">
        <v>767</v>
      </c>
      <c r="Y528" s="51"/>
      <c r="Z528" s="51"/>
      <c r="AA528" s="51"/>
      <c r="AB528" s="56">
        <v>0</v>
      </c>
      <c r="AC528" s="51"/>
      <c r="AD528" s="56">
        <v>0</v>
      </c>
      <c r="AE528" s="51"/>
      <c r="AF528" s="51"/>
      <c r="AG528" s="51"/>
      <c r="AH528" s="56">
        <v>247</v>
      </c>
      <c r="AI528" s="51"/>
      <c r="AJ528" s="51"/>
      <c r="AK528" s="51"/>
      <c r="AL528" s="51"/>
      <c r="AM528" s="51"/>
      <c r="AN528" s="51"/>
      <c r="AO528" s="51"/>
      <c r="AP528" s="56">
        <v>1725</v>
      </c>
      <c r="AQ528" s="51"/>
      <c r="AR528" s="51"/>
      <c r="AS528" s="51"/>
      <c r="AT528" s="56">
        <v>6941</v>
      </c>
      <c r="AU528" s="56">
        <v>136</v>
      </c>
      <c r="AV528" s="51"/>
      <c r="AW528" s="56">
        <v>7077</v>
      </c>
      <c r="AX528" s="51"/>
      <c r="AY528" s="51"/>
      <c r="AZ528" s="51"/>
      <c r="BA528" s="56">
        <v>1390</v>
      </c>
      <c r="BB528" s="56">
        <v>5212</v>
      </c>
      <c r="BC528" s="51"/>
      <c r="BD528" s="56">
        <v>6602</v>
      </c>
      <c r="BE528" s="51"/>
      <c r="BF528" s="51"/>
      <c r="BG528" s="51"/>
      <c r="BH528" s="56">
        <v>2195</v>
      </c>
      <c r="BI528" s="51"/>
      <c r="BJ528" s="51"/>
      <c r="BK528" s="51"/>
      <c r="BL528" s="56">
        <v>0</v>
      </c>
      <c r="BM528" s="51"/>
      <c r="BN528" s="56">
        <v>5</v>
      </c>
      <c r="BO528" s="51"/>
      <c r="BP528" s="51"/>
      <c r="BQ528" s="51"/>
      <c r="BR528" s="56">
        <v>1224</v>
      </c>
    </row>
    <row r="529" spans="1:70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</row>
    <row r="530" spans="1:70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</row>
    <row r="531" spans="1:70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</row>
    <row r="532" spans="1:70" ht="20.100000000000001" customHeight="1" x14ac:dyDescent="0.2">
      <c r="D532" s="2" t="s">
        <v>282</v>
      </c>
      <c r="F532" s="35">
        <v>237</v>
      </c>
      <c r="G532" s="35"/>
      <c r="H532" s="35"/>
      <c r="I532" s="35"/>
      <c r="J532" s="35">
        <v>371</v>
      </c>
      <c r="K532" s="35">
        <v>8</v>
      </c>
      <c r="L532" s="35"/>
      <c r="M532" s="35">
        <v>379</v>
      </c>
      <c r="N532" s="35"/>
      <c r="O532" s="35"/>
      <c r="P532" s="35"/>
      <c r="Q532" s="35">
        <v>78</v>
      </c>
      <c r="R532" s="35">
        <v>331</v>
      </c>
      <c r="S532" s="35"/>
      <c r="T532" s="35">
        <v>409</v>
      </c>
      <c r="U532" s="35"/>
      <c r="V532" s="35"/>
      <c r="W532" s="35"/>
      <c r="X532" s="35">
        <v>207</v>
      </c>
      <c r="Y532" s="35"/>
      <c r="Z532" s="35"/>
      <c r="AA532" s="35"/>
      <c r="AB532" s="35">
        <v>0</v>
      </c>
      <c r="AC532" s="35"/>
      <c r="AD532" s="35">
        <v>0</v>
      </c>
      <c r="AE532" s="35"/>
      <c r="AF532" s="35"/>
      <c r="AG532" s="35"/>
      <c r="AH532" s="35">
        <v>20</v>
      </c>
      <c r="AI532" s="35"/>
      <c r="AJ532" s="35"/>
      <c r="AK532" s="35"/>
      <c r="AL532" s="35"/>
      <c r="AM532" s="35"/>
      <c r="AN532" s="35"/>
      <c r="AO532" s="35"/>
      <c r="AP532" s="35">
        <v>75</v>
      </c>
      <c r="AQ532" s="35"/>
      <c r="AR532" s="35"/>
      <c r="AS532" s="35"/>
      <c r="AT532" s="35">
        <v>212</v>
      </c>
      <c r="AU532" s="35">
        <v>1</v>
      </c>
      <c r="AV532" s="35"/>
      <c r="AW532" s="35">
        <v>213</v>
      </c>
      <c r="AX532" s="35"/>
      <c r="AY532" s="35"/>
      <c r="AZ532" s="35"/>
      <c r="BA532" s="35">
        <v>25</v>
      </c>
      <c r="BB532" s="35">
        <v>220</v>
      </c>
      <c r="BC532" s="35"/>
      <c r="BD532" s="35">
        <v>245</v>
      </c>
      <c r="BE532" s="35"/>
      <c r="BF532" s="35"/>
      <c r="BG532" s="35"/>
      <c r="BH532" s="35">
        <v>43</v>
      </c>
      <c r="BI532" s="35"/>
      <c r="BJ532" s="35"/>
      <c r="BK532" s="35"/>
      <c r="BL532" s="35">
        <v>0</v>
      </c>
      <c r="BM532" s="35"/>
      <c r="BN532" s="35">
        <v>0</v>
      </c>
      <c r="BO532" s="35"/>
      <c r="BP532" s="35"/>
      <c r="BQ532" s="35"/>
      <c r="BR532" s="35">
        <v>10</v>
      </c>
    </row>
    <row r="533" spans="1:70" ht="19.5" customHeight="1" x14ac:dyDescent="0.2">
      <c r="D533" s="44" t="s">
        <v>283</v>
      </c>
      <c r="F533" s="45">
        <v>171</v>
      </c>
      <c r="G533" s="46"/>
      <c r="H533" s="46"/>
      <c r="I533" s="46"/>
      <c r="J533" s="45">
        <v>348</v>
      </c>
      <c r="K533" s="45">
        <v>13</v>
      </c>
      <c r="L533" s="46"/>
      <c r="M533" s="45">
        <v>361</v>
      </c>
      <c r="N533" s="46"/>
      <c r="O533" s="46"/>
      <c r="P533" s="46"/>
      <c r="Q533" s="45">
        <v>79</v>
      </c>
      <c r="R533" s="45">
        <v>309</v>
      </c>
      <c r="S533" s="46"/>
      <c r="T533" s="45">
        <v>388</v>
      </c>
      <c r="U533" s="46"/>
      <c r="V533" s="46"/>
      <c r="W533" s="46"/>
      <c r="X533" s="45">
        <v>144</v>
      </c>
      <c r="Y533" s="46"/>
      <c r="Z533" s="46"/>
      <c r="AA533" s="46"/>
      <c r="AB533" s="45">
        <v>0</v>
      </c>
      <c r="AC533" s="46"/>
      <c r="AD533" s="45">
        <v>0</v>
      </c>
      <c r="AE533" s="46"/>
      <c r="AF533" s="46"/>
      <c r="AG533" s="46"/>
      <c r="AH533" s="45">
        <v>0</v>
      </c>
      <c r="AI533" s="46"/>
      <c r="AJ533" s="46"/>
      <c r="AK533" s="46"/>
      <c r="AL533" s="46"/>
      <c r="AM533" s="46"/>
      <c r="AN533" s="46"/>
      <c r="AO533" s="46"/>
      <c r="AP533" s="45">
        <v>40</v>
      </c>
      <c r="AQ533" s="46"/>
      <c r="AR533" s="46"/>
      <c r="AS533" s="46"/>
      <c r="AT533" s="45">
        <v>238</v>
      </c>
      <c r="AU533" s="45">
        <v>12</v>
      </c>
      <c r="AV533" s="46"/>
      <c r="AW533" s="45">
        <v>250</v>
      </c>
      <c r="AX533" s="46"/>
      <c r="AY533" s="46"/>
      <c r="AZ533" s="46"/>
      <c r="BA533" s="45">
        <v>37</v>
      </c>
      <c r="BB533" s="45">
        <v>210</v>
      </c>
      <c r="BC533" s="46"/>
      <c r="BD533" s="45">
        <v>247</v>
      </c>
      <c r="BE533" s="46"/>
      <c r="BF533" s="46"/>
      <c r="BG533" s="46"/>
      <c r="BH533" s="45">
        <v>43</v>
      </c>
      <c r="BI533" s="46"/>
      <c r="BJ533" s="46"/>
      <c r="BK533" s="46"/>
      <c r="BL533" s="45">
        <v>0</v>
      </c>
      <c r="BM533" s="46"/>
      <c r="BN533" s="45">
        <v>0</v>
      </c>
      <c r="BO533" s="46"/>
      <c r="BP533" s="46"/>
      <c r="BQ533" s="46"/>
      <c r="BR533" s="45">
        <v>0</v>
      </c>
    </row>
    <row r="534" spans="1:70" ht="20.100000000000001" customHeight="1" x14ac:dyDescent="0.2">
      <c r="D534" s="2" t="s">
        <v>132</v>
      </c>
      <c r="F534" s="35">
        <v>133</v>
      </c>
      <c r="G534" s="35"/>
      <c r="H534" s="35"/>
      <c r="I534" s="35"/>
      <c r="J534" s="35">
        <v>208</v>
      </c>
      <c r="K534" s="35">
        <v>25</v>
      </c>
      <c r="L534" s="35"/>
      <c r="M534" s="35">
        <v>233</v>
      </c>
      <c r="N534" s="35"/>
      <c r="O534" s="35"/>
      <c r="P534" s="35"/>
      <c r="Q534" s="35">
        <v>76</v>
      </c>
      <c r="R534" s="35">
        <v>162</v>
      </c>
      <c r="S534" s="35"/>
      <c r="T534" s="35">
        <v>238</v>
      </c>
      <c r="U534" s="35"/>
      <c r="V534" s="35"/>
      <c r="W534" s="35"/>
      <c r="X534" s="35">
        <v>128</v>
      </c>
      <c r="Y534" s="35"/>
      <c r="Z534" s="35"/>
      <c r="AA534" s="35"/>
      <c r="AB534" s="35">
        <v>0</v>
      </c>
      <c r="AC534" s="35"/>
      <c r="AD534" s="35">
        <v>0</v>
      </c>
      <c r="AE534" s="35"/>
      <c r="AF534" s="35"/>
      <c r="AG534" s="35"/>
      <c r="AH534" s="35">
        <v>0</v>
      </c>
      <c r="AI534" s="35"/>
      <c r="AJ534" s="35"/>
      <c r="AK534" s="35"/>
      <c r="AL534" s="35"/>
      <c r="AM534" s="35"/>
      <c r="AN534" s="35"/>
      <c r="AO534" s="35"/>
      <c r="AP534" s="35">
        <v>57</v>
      </c>
      <c r="AQ534" s="35"/>
      <c r="AR534" s="35"/>
      <c r="AS534" s="35"/>
      <c r="AT534" s="35">
        <v>138</v>
      </c>
      <c r="AU534" s="35">
        <v>1</v>
      </c>
      <c r="AV534" s="35"/>
      <c r="AW534" s="35">
        <v>139</v>
      </c>
      <c r="AX534" s="35"/>
      <c r="AY534" s="35"/>
      <c r="AZ534" s="35"/>
      <c r="BA534" s="35">
        <v>28</v>
      </c>
      <c r="BB534" s="35">
        <v>105</v>
      </c>
      <c r="BC534" s="35"/>
      <c r="BD534" s="35">
        <v>133</v>
      </c>
      <c r="BE534" s="35"/>
      <c r="BF534" s="35"/>
      <c r="BG534" s="35"/>
      <c r="BH534" s="35">
        <v>63</v>
      </c>
      <c r="BI534" s="35"/>
      <c r="BJ534" s="35"/>
      <c r="BK534" s="35"/>
      <c r="BL534" s="35">
        <v>0</v>
      </c>
      <c r="BM534" s="35"/>
      <c r="BN534" s="35">
        <v>0</v>
      </c>
      <c r="BO534" s="35"/>
      <c r="BP534" s="35"/>
      <c r="BQ534" s="35"/>
      <c r="BR534" s="35">
        <v>0</v>
      </c>
    </row>
    <row r="535" spans="1:70" ht="19.5" customHeight="1" x14ac:dyDescent="0.2">
      <c r="D535" s="44" t="s">
        <v>118</v>
      </c>
      <c r="F535" s="45">
        <v>125</v>
      </c>
      <c r="G535" s="46"/>
      <c r="H535" s="46"/>
      <c r="I535" s="46"/>
      <c r="J535" s="45">
        <v>257</v>
      </c>
      <c r="K535" s="45">
        <v>20</v>
      </c>
      <c r="L535" s="46"/>
      <c r="M535" s="45">
        <v>277</v>
      </c>
      <c r="N535" s="46"/>
      <c r="O535" s="46"/>
      <c r="P535" s="46"/>
      <c r="Q535" s="45">
        <v>109</v>
      </c>
      <c r="R535" s="45">
        <v>187</v>
      </c>
      <c r="S535" s="46"/>
      <c r="T535" s="45">
        <v>296</v>
      </c>
      <c r="U535" s="46"/>
      <c r="V535" s="46"/>
      <c r="W535" s="46"/>
      <c r="X535" s="45">
        <v>106</v>
      </c>
      <c r="Y535" s="46"/>
      <c r="Z535" s="46"/>
      <c r="AA535" s="46"/>
      <c r="AB535" s="45">
        <v>0</v>
      </c>
      <c r="AC535" s="46"/>
      <c r="AD535" s="45">
        <v>0</v>
      </c>
      <c r="AE535" s="46"/>
      <c r="AF535" s="46"/>
      <c r="AG535" s="46"/>
      <c r="AH535" s="45">
        <v>0</v>
      </c>
      <c r="AI535" s="46"/>
      <c r="AJ535" s="46"/>
      <c r="AK535" s="46"/>
      <c r="AL535" s="46"/>
      <c r="AM535" s="46"/>
      <c r="AN535" s="46"/>
      <c r="AO535" s="46"/>
      <c r="AP535" s="45">
        <v>42</v>
      </c>
      <c r="AQ535" s="46"/>
      <c r="AR535" s="46"/>
      <c r="AS535" s="46"/>
      <c r="AT535" s="45">
        <v>86</v>
      </c>
      <c r="AU535" s="45">
        <v>5</v>
      </c>
      <c r="AV535" s="46"/>
      <c r="AW535" s="45">
        <v>91</v>
      </c>
      <c r="AX535" s="46"/>
      <c r="AY535" s="46"/>
      <c r="AZ535" s="46"/>
      <c r="BA535" s="45">
        <v>26</v>
      </c>
      <c r="BB535" s="45">
        <v>80</v>
      </c>
      <c r="BC535" s="46"/>
      <c r="BD535" s="45">
        <v>106</v>
      </c>
      <c r="BE535" s="46"/>
      <c r="BF535" s="46"/>
      <c r="BG535" s="46"/>
      <c r="BH535" s="45">
        <v>27</v>
      </c>
      <c r="BI535" s="46"/>
      <c r="BJ535" s="46"/>
      <c r="BK535" s="46"/>
      <c r="BL535" s="45">
        <v>0</v>
      </c>
      <c r="BM535" s="46"/>
      <c r="BN535" s="45">
        <v>0</v>
      </c>
      <c r="BO535" s="46"/>
      <c r="BP535" s="46"/>
      <c r="BQ535" s="46"/>
      <c r="BR535" s="45">
        <v>0</v>
      </c>
    </row>
    <row r="536" spans="1:70" ht="20.100000000000001" customHeight="1" x14ac:dyDescent="0.2">
      <c r="D536" s="2" t="s">
        <v>135</v>
      </c>
      <c r="F536" s="35">
        <v>273</v>
      </c>
      <c r="G536" s="35"/>
      <c r="H536" s="35"/>
      <c r="I536" s="35"/>
      <c r="J536" s="35">
        <v>366</v>
      </c>
      <c r="K536" s="35">
        <v>18</v>
      </c>
      <c r="L536" s="35"/>
      <c r="M536" s="35">
        <v>384</v>
      </c>
      <c r="N536" s="35"/>
      <c r="O536" s="35"/>
      <c r="P536" s="35"/>
      <c r="Q536" s="35">
        <v>122</v>
      </c>
      <c r="R536" s="35">
        <v>289</v>
      </c>
      <c r="S536" s="35"/>
      <c r="T536" s="35">
        <v>411</v>
      </c>
      <c r="U536" s="35"/>
      <c r="V536" s="35"/>
      <c r="W536" s="35"/>
      <c r="X536" s="35">
        <v>246</v>
      </c>
      <c r="Y536" s="35"/>
      <c r="Z536" s="35"/>
      <c r="AA536" s="35"/>
      <c r="AB536" s="35">
        <v>0</v>
      </c>
      <c r="AC536" s="35"/>
      <c r="AD536" s="35">
        <v>0</v>
      </c>
      <c r="AE536" s="35"/>
      <c r="AF536" s="35"/>
      <c r="AG536" s="35"/>
      <c r="AH536" s="35">
        <v>0</v>
      </c>
      <c r="AI536" s="35"/>
      <c r="AJ536" s="35"/>
      <c r="AK536" s="35"/>
      <c r="AL536" s="35"/>
      <c r="AM536" s="35"/>
      <c r="AN536" s="35"/>
      <c r="AO536" s="35"/>
      <c r="AP536" s="35">
        <v>37</v>
      </c>
      <c r="AQ536" s="35"/>
      <c r="AR536" s="35"/>
      <c r="AS536" s="35"/>
      <c r="AT536" s="35">
        <v>143</v>
      </c>
      <c r="AU536" s="35">
        <v>14</v>
      </c>
      <c r="AV536" s="35"/>
      <c r="AW536" s="35">
        <v>157</v>
      </c>
      <c r="AX536" s="35"/>
      <c r="AY536" s="35"/>
      <c r="AZ536" s="35"/>
      <c r="BA536" s="35">
        <v>48</v>
      </c>
      <c r="BB536" s="35">
        <v>83</v>
      </c>
      <c r="BC536" s="35"/>
      <c r="BD536" s="35">
        <v>131</v>
      </c>
      <c r="BE536" s="35"/>
      <c r="BF536" s="35"/>
      <c r="BG536" s="35"/>
      <c r="BH536" s="35">
        <v>63</v>
      </c>
      <c r="BI536" s="35"/>
      <c r="BJ536" s="35"/>
      <c r="BK536" s="35"/>
      <c r="BL536" s="35">
        <v>0</v>
      </c>
      <c r="BM536" s="35"/>
      <c r="BN536" s="35">
        <v>0</v>
      </c>
      <c r="BO536" s="35"/>
      <c r="BP536" s="35"/>
      <c r="BQ536" s="35"/>
      <c r="BR536" s="35">
        <v>0</v>
      </c>
    </row>
    <row r="537" spans="1:70" ht="19.5" customHeight="1" x14ac:dyDescent="0.2">
      <c r="D537" s="44" t="s">
        <v>122</v>
      </c>
      <c r="F537" s="45">
        <v>312</v>
      </c>
      <c r="G537" s="46"/>
      <c r="H537" s="46"/>
      <c r="I537" s="46"/>
      <c r="J537" s="45">
        <v>324</v>
      </c>
      <c r="K537" s="45">
        <v>23</v>
      </c>
      <c r="L537" s="46"/>
      <c r="M537" s="45">
        <v>347</v>
      </c>
      <c r="N537" s="46"/>
      <c r="O537" s="46"/>
      <c r="P537" s="46"/>
      <c r="Q537" s="45">
        <v>94</v>
      </c>
      <c r="R537" s="45">
        <v>285</v>
      </c>
      <c r="S537" s="46"/>
      <c r="T537" s="45">
        <v>379</v>
      </c>
      <c r="U537" s="46"/>
      <c r="V537" s="46"/>
      <c r="W537" s="46"/>
      <c r="X537" s="45">
        <v>280</v>
      </c>
      <c r="Y537" s="46"/>
      <c r="Z537" s="46"/>
      <c r="AA537" s="46"/>
      <c r="AB537" s="45">
        <v>0</v>
      </c>
      <c r="AC537" s="46"/>
      <c r="AD537" s="45">
        <v>0</v>
      </c>
      <c r="AE537" s="46"/>
      <c r="AF537" s="46"/>
      <c r="AG537" s="46"/>
      <c r="AH537" s="45">
        <v>0</v>
      </c>
      <c r="AI537" s="46"/>
      <c r="AJ537" s="46"/>
      <c r="AK537" s="46"/>
      <c r="AL537" s="46"/>
      <c r="AM537" s="46"/>
      <c r="AN537" s="46"/>
      <c r="AO537" s="46"/>
      <c r="AP537" s="45">
        <v>67</v>
      </c>
      <c r="AQ537" s="46"/>
      <c r="AR537" s="46"/>
      <c r="AS537" s="46"/>
      <c r="AT537" s="45">
        <v>202</v>
      </c>
      <c r="AU537" s="45">
        <v>10</v>
      </c>
      <c r="AV537" s="46"/>
      <c r="AW537" s="45">
        <v>212</v>
      </c>
      <c r="AX537" s="46"/>
      <c r="AY537" s="46"/>
      <c r="AZ537" s="46"/>
      <c r="BA537" s="45">
        <v>27</v>
      </c>
      <c r="BB537" s="45">
        <v>198</v>
      </c>
      <c r="BC537" s="46"/>
      <c r="BD537" s="45">
        <v>225</v>
      </c>
      <c r="BE537" s="46"/>
      <c r="BF537" s="46"/>
      <c r="BG537" s="46"/>
      <c r="BH537" s="45">
        <v>54</v>
      </c>
      <c r="BI537" s="46"/>
      <c r="BJ537" s="46"/>
      <c r="BK537" s="46"/>
      <c r="BL537" s="45">
        <v>0</v>
      </c>
      <c r="BM537" s="46"/>
      <c r="BN537" s="45">
        <v>0</v>
      </c>
      <c r="BO537" s="46"/>
      <c r="BP537" s="46"/>
      <c r="BQ537" s="46"/>
      <c r="BR537" s="45">
        <v>0</v>
      </c>
    </row>
    <row r="538" spans="1:70" ht="20.100000000000001" customHeight="1" x14ac:dyDescent="0.2">
      <c r="D538" s="2" t="s">
        <v>284</v>
      </c>
      <c r="F538" s="35">
        <v>240</v>
      </c>
      <c r="G538" s="35"/>
      <c r="H538" s="35"/>
      <c r="I538" s="35"/>
      <c r="J538" s="35">
        <v>557</v>
      </c>
      <c r="K538" s="35">
        <v>26</v>
      </c>
      <c r="L538" s="35"/>
      <c r="M538" s="35">
        <v>583</v>
      </c>
      <c r="N538" s="35"/>
      <c r="O538" s="35"/>
      <c r="P538" s="35"/>
      <c r="Q538" s="35">
        <v>144</v>
      </c>
      <c r="R538" s="35">
        <v>461</v>
      </c>
      <c r="S538" s="35"/>
      <c r="T538" s="35">
        <v>605</v>
      </c>
      <c r="U538" s="35"/>
      <c r="V538" s="35"/>
      <c r="W538" s="35"/>
      <c r="X538" s="35">
        <v>218</v>
      </c>
      <c r="Y538" s="35"/>
      <c r="Z538" s="35"/>
      <c r="AA538" s="35"/>
      <c r="AB538" s="35">
        <v>0</v>
      </c>
      <c r="AC538" s="35"/>
      <c r="AD538" s="35">
        <v>0</v>
      </c>
      <c r="AE538" s="35"/>
      <c r="AF538" s="35"/>
      <c r="AG538" s="35"/>
      <c r="AH538" s="35">
        <v>0</v>
      </c>
      <c r="AI538" s="35"/>
      <c r="AJ538" s="35"/>
      <c r="AK538" s="35"/>
      <c r="AL538" s="35"/>
      <c r="AM538" s="35"/>
      <c r="AN538" s="35"/>
      <c r="AO538" s="35"/>
      <c r="AP538" s="35">
        <v>72</v>
      </c>
      <c r="AQ538" s="35"/>
      <c r="AR538" s="35"/>
      <c r="AS538" s="35"/>
      <c r="AT538" s="35">
        <v>221</v>
      </c>
      <c r="AU538" s="35">
        <v>13</v>
      </c>
      <c r="AV538" s="35"/>
      <c r="AW538" s="35">
        <v>234</v>
      </c>
      <c r="AX538" s="35"/>
      <c r="AY538" s="35"/>
      <c r="AZ538" s="35"/>
      <c r="BA538" s="35">
        <v>63</v>
      </c>
      <c r="BB538" s="35">
        <v>204</v>
      </c>
      <c r="BC538" s="35"/>
      <c r="BD538" s="35">
        <v>267</v>
      </c>
      <c r="BE538" s="35"/>
      <c r="BF538" s="35"/>
      <c r="BG538" s="35"/>
      <c r="BH538" s="35">
        <v>39</v>
      </c>
      <c r="BI538" s="35"/>
      <c r="BJ538" s="35"/>
      <c r="BK538" s="35"/>
      <c r="BL538" s="35">
        <v>0</v>
      </c>
      <c r="BM538" s="35"/>
      <c r="BN538" s="35">
        <v>0</v>
      </c>
      <c r="BO538" s="35"/>
      <c r="BP538" s="35"/>
      <c r="BQ538" s="35"/>
      <c r="BR538" s="35">
        <v>0</v>
      </c>
    </row>
    <row r="539" spans="1:70" ht="19.5" customHeight="1" x14ac:dyDescent="0.2">
      <c r="D539" s="44" t="s">
        <v>285</v>
      </c>
      <c r="F539" s="45">
        <v>260</v>
      </c>
      <c r="G539" s="46"/>
      <c r="H539" s="46"/>
      <c r="I539" s="46"/>
      <c r="J539" s="45">
        <v>548</v>
      </c>
      <c r="K539" s="45">
        <v>18</v>
      </c>
      <c r="L539" s="46"/>
      <c r="M539" s="45">
        <v>566</v>
      </c>
      <c r="N539" s="46"/>
      <c r="O539" s="46"/>
      <c r="P539" s="46"/>
      <c r="Q539" s="45">
        <v>132</v>
      </c>
      <c r="R539" s="45">
        <v>474</v>
      </c>
      <c r="S539" s="46"/>
      <c r="T539" s="45">
        <v>606</v>
      </c>
      <c r="U539" s="46"/>
      <c r="V539" s="46"/>
      <c r="W539" s="46"/>
      <c r="X539" s="45">
        <v>220</v>
      </c>
      <c r="Y539" s="46"/>
      <c r="Z539" s="46"/>
      <c r="AA539" s="46"/>
      <c r="AB539" s="45">
        <v>0</v>
      </c>
      <c r="AC539" s="46"/>
      <c r="AD539" s="45">
        <v>0</v>
      </c>
      <c r="AE539" s="46"/>
      <c r="AF539" s="46"/>
      <c r="AG539" s="46"/>
      <c r="AH539" s="45">
        <v>110</v>
      </c>
      <c r="AI539" s="46"/>
      <c r="AJ539" s="46"/>
      <c r="AK539" s="46"/>
      <c r="AL539" s="46"/>
      <c r="AM539" s="46"/>
      <c r="AN539" s="46"/>
      <c r="AO539" s="46"/>
      <c r="AP539" s="45">
        <v>45</v>
      </c>
      <c r="AQ539" s="46"/>
      <c r="AR539" s="46"/>
      <c r="AS539" s="46"/>
      <c r="AT539" s="45">
        <v>243</v>
      </c>
      <c r="AU539" s="45">
        <v>13</v>
      </c>
      <c r="AV539" s="46"/>
      <c r="AW539" s="45">
        <v>256</v>
      </c>
      <c r="AX539" s="46"/>
      <c r="AY539" s="46"/>
      <c r="AZ539" s="46"/>
      <c r="BA539" s="45">
        <v>51</v>
      </c>
      <c r="BB539" s="45">
        <v>231</v>
      </c>
      <c r="BC539" s="46"/>
      <c r="BD539" s="45">
        <v>282</v>
      </c>
      <c r="BE539" s="46"/>
      <c r="BF539" s="46"/>
      <c r="BG539" s="46"/>
      <c r="BH539" s="45">
        <v>18</v>
      </c>
      <c r="BI539" s="46"/>
      <c r="BJ539" s="46"/>
      <c r="BK539" s="46"/>
      <c r="BL539" s="45">
        <v>0</v>
      </c>
      <c r="BM539" s="46"/>
      <c r="BN539" s="45">
        <v>0</v>
      </c>
      <c r="BO539" s="46"/>
      <c r="BP539" s="46"/>
      <c r="BQ539" s="46"/>
      <c r="BR539" s="45">
        <v>111</v>
      </c>
    </row>
    <row r="540" spans="1:70" ht="20.100000000000001" customHeight="1" x14ac:dyDescent="0.2">
      <c r="D540" s="2" t="s">
        <v>286</v>
      </c>
      <c r="F540" s="35">
        <v>230</v>
      </c>
      <c r="G540" s="35"/>
      <c r="H540" s="35"/>
      <c r="I540" s="35"/>
      <c r="J540" s="35">
        <v>366</v>
      </c>
      <c r="K540" s="35">
        <v>25</v>
      </c>
      <c r="L540" s="35"/>
      <c r="M540" s="35">
        <v>391</v>
      </c>
      <c r="N540" s="35"/>
      <c r="O540" s="35"/>
      <c r="P540" s="35"/>
      <c r="Q540" s="35">
        <v>104</v>
      </c>
      <c r="R540" s="35">
        <v>349</v>
      </c>
      <c r="S540" s="35"/>
      <c r="T540" s="35">
        <v>453</v>
      </c>
      <c r="U540" s="35"/>
      <c r="V540" s="35"/>
      <c r="W540" s="35"/>
      <c r="X540" s="35">
        <v>168</v>
      </c>
      <c r="Y540" s="35"/>
      <c r="Z540" s="35"/>
      <c r="AA540" s="35"/>
      <c r="AB540" s="35">
        <v>0</v>
      </c>
      <c r="AC540" s="35"/>
      <c r="AD540" s="35">
        <v>0</v>
      </c>
      <c r="AE540" s="35"/>
      <c r="AF540" s="35"/>
      <c r="AG540" s="35"/>
      <c r="AH540" s="35">
        <v>0</v>
      </c>
      <c r="AI540" s="35"/>
      <c r="AJ540" s="35"/>
      <c r="AK540" s="35"/>
      <c r="AL540" s="35"/>
      <c r="AM540" s="35"/>
      <c r="AN540" s="35"/>
      <c r="AO540" s="35"/>
      <c r="AP540" s="35">
        <v>96</v>
      </c>
      <c r="AQ540" s="35"/>
      <c r="AR540" s="35"/>
      <c r="AS540" s="35"/>
      <c r="AT540" s="35">
        <v>222</v>
      </c>
      <c r="AU540" s="35">
        <v>6</v>
      </c>
      <c r="AV540" s="35"/>
      <c r="AW540" s="35">
        <v>228</v>
      </c>
      <c r="AX540" s="35"/>
      <c r="AY540" s="35"/>
      <c r="AZ540" s="35"/>
      <c r="BA540" s="35">
        <v>24</v>
      </c>
      <c r="BB540" s="35">
        <v>246</v>
      </c>
      <c r="BC540" s="35"/>
      <c r="BD540" s="35">
        <v>270</v>
      </c>
      <c r="BE540" s="35"/>
      <c r="BF540" s="35"/>
      <c r="BG540" s="35"/>
      <c r="BH540" s="35">
        <v>54</v>
      </c>
      <c r="BI540" s="35"/>
      <c r="BJ540" s="35"/>
      <c r="BK540" s="35"/>
      <c r="BL540" s="35">
        <v>0</v>
      </c>
      <c r="BM540" s="35"/>
      <c r="BN540" s="35">
        <v>0</v>
      </c>
      <c r="BO540" s="35"/>
      <c r="BP540" s="35"/>
      <c r="BQ540" s="35"/>
      <c r="BR540" s="35">
        <v>0</v>
      </c>
    </row>
    <row r="541" spans="1:70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89</v>
      </c>
      <c r="K541" s="45">
        <v>0</v>
      </c>
      <c r="L541" s="46"/>
      <c r="M541" s="45">
        <v>89</v>
      </c>
      <c r="N541" s="46"/>
      <c r="O541" s="46"/>
      <c r="P541" s="46"/>
      <c r="Q541" s="45">
        <v>8</v>
      </c>
      <c r="R541" s="45">
        <v>32</v>
      </c>
      <c r="S541" s="46"/>
      <c r="T541" s="45">
        <v>40</v>
      </c>
      <c r="U541" s="46"/>
      <c r="V541" s="46"/>
      <c r="W541" s="46"/>
      <c r="X541" s="45">
        <v>49</v>
      </c>
      <c r="Y541" s="46"/>
      <c r="Z541" s="46"/>
      <c r="AA541" s="46"/>
      <c r="AB541" s="45">
        <v>0</v>
      </c>
      <c r="AC541" s="46"/>
      <c r="AD541" s="45">
        <v>0</v>
      </c>
      <c r="AE541" s="46"/>
      <c r="AF541" s="46"/>
      <c r="AG541" s="46"/>
      <c r="AH541" s="45">
        <v>0</v>
      </c>
      <c r="AI541" s="46"/>
      <c r="AJ541" s="46"/>
      <c r="AK541" s="46"/>
      <c r="AL541" s="46"/>
      <c r="AM541" s="46"/>
      <c r="AN541" s="46"/>
      <c r="AO541" s="46"/>
      <c r="AP541" s="45">
        <v>0</v>
      </c>
      <c r="AQ541" s="46"/>
      <c r="AR541" s="46"/>
      <c r="AS541" s="46"/>
      <c r="AT541" s="45">
        <v>73</v>
      </c>
      <c r="AU541" s="45">
        <v>0</v>
      </c>
      <c r="AV541" s="46"/>
      <c r="AW541" s="45">
        <v>73</v>
      </c>
      <c r="AX541" s="46"/>
      <c r="AY541" s="46"/>
      <c r="AZ541" s="46"/>
      <c r="BA541" s="45">
        <v>11</v>
      </c>
      <c r="BB541" s="45">
        <v>22</v>
      </c>
      <c r="BC541" s="46"/>
      <c r="BD541" s="45">
        <v>33</v>
      </c>
      <c r="BE541" s="46"/>
      <c r="BF541" s="46"/>
      <c r="BG541" s="46"/>
      <c r="BH541" s="45">
        <v>40</v>
      </c>
      <c r="BI541" s="46"/>
      <c r="BJ541" s="46"/>
      <c r="BK541" s="46"/>
      <c r="BL541" s="45">
        <v>0</v>
      </c>
      <c r="BM541" s="46"/>
      <c r="BN541" s="45">
        <v>0</v>
      </c>
      <c r="BO541" s="46"/>
      <c r="BP541" s="46"/>
      <c r="BQ541" s="46"/>
      <c r="BR541" s="45">
        <v>0</v>
      </c>
    </row>
    <row r="542" spans="1:70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212</v>
      </c>
      <c r="K542" s="35">
        <v>0</v>
      </c>
      <c r="L542" s="35"/>
      <c r="M542" s="35">
        <v>212</v>
      </c>
      <c r="N542" s="35"/>
      <c r="O542" s="35"/>
      <c r="P542" s="35"/>
      <c r="Q542" s="35">
        <v>94</v>
      </c>
      <c r="R542" s="35">
        <v>64</v>
      </c>
      <c r="S542" s="35"/>
      <c r="T542" s="35">
        <v>158</v>
      </c>
      <c r="U542" s="35"/>
      <c r="V542" s="35"/>
      <c r="W542" s="35"/>
      <c r="X542" s="35">
        <v>54</v>
      </c>
      <c r="Y542" s="35"/>
      <c r="Z542" s="35"/>
      <c r="AA542" s="35"/>
      <c r="AB542" s="35">
        <v>0</v>
      </c>
      <c r="AC542" s="35"/>
      <c r="AD542" s="35">
        <v>0</v>
      </c>
      <c r="AE542" s="35"/>
      <c r="AF542" s="35"/>
      <c r="AG542" s="35"/>
      <c r="AH542" s="35">
        <v>0</v>
      </c>
      <c r="AI542" s="35"/>
      <c r="AJ542" s="35"/>
      <c r="AK542" s="35"/>
      <c r="AL542" s="35"/>
      <c r="AM542" s="35"/>
      <c r="AN542" s="35"/>
      <c r="AO542" s="35"/>
      <c r="AP542" s="35">
        <v>0</v>
      </c>
      <c r="AQ542" s="35"/>
      <c r="AR542" s="35"/>
      <c r="AS542" s="35"/>
      <c r="AT542" s="35">
        <v>121</v>
      </c>
      <c r="AU542" s="35">
        <v>1</v>
      </c>
      <c r="AV542" s="35"/>
      <c r="AW542" s="35">
        <v>122</v>
      </c>
      <c r="AX542" s="35"/>
      <c r="AY542" s="35"/>
      <c r="AZ542" s="35"/>
      <c r="BA542" s="35">
        <v>30</v>
      </c>
      <c r="BB542" s="35">
        <v>36</v>
      </c>
      <c r="BC542" s="35"/>
      <c r="BD542" s="35">
        <v>66</v>
      </c>
      <c r="BE542" s="35"/>
      <c r="BF542" s="35"/>
      <c r="BG542" s="35"/>
      <c r="BH542" s="35">
        <v>56</v>
      </c>
      <c r="BI542" s="35"/>
      <c r="BJ542" s="35"/>
      <c r="BK542" s="35"/>
      <c r="BL542" s="35">
        <v>0</v>
      </c>
      <c r="BM542" s="35"/>
      <c r="BN542" s="35">
        <v>0</v>
      </c>
      <c r="BO542" s="35"/>
      <c r="BP542" s="35"/>
      <c r="BQ542" s="35"/>
      <c r="BR542" s="35">
        <v>0</v>
      </c>
    </row>
    <row r="543" spans="1:70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</row>
    <row r="544" spans="1:70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1981</v>
      </c>
      <c r="G544" s="51"/>
      <c r="H544" s="51"/>
      <c r="I544" s="51"/>
      <c r="J544" s="50">
        <v>3646</v>
      </c>
      <c r="K544" s="50">
        <v>176</v>
      </c>
      <c r="L544" s="51"/>
      <c r="M544" s="50">
        <v>3822</v>
      </c>
      <c r="N544" s="51"/>
      <c r="O544" s="51"/>
      <c r="P544" s="51"/>
      <c r="Q544" s="50">
        <v>1040</v>
      </c>
      <c r="R544" s="50">
        <v>2943</v>
      </c>
      <c r="S544" s="51"/>
      <c r="T544" s="50">
        <v>3983</v>
      </c>
      <c r="U544" s="51"/>
      <c r="V544" s="51"/>
      <c r="W544" s="51"/>
      <c r="X544" s="50">
        <v>1820</v>
      </c>
      <c r="Y544" s="51"/>
      <c r="Z544" s="51"/>
      <c r="AA544" s="51"/>
      <c r="AB544" s="50">
        <v>0</v>
      </c>
      <c r="AC544" s="51"/>
      <c r="AD544" s="50">
        <v>0</v>
      </c>
      <c r="AE544" s="51"/>
      <c r="AF544" s="51"/>
      <c r="AG544" s="51"/>
      <c r="AH544" s="50">
        <v>130</v>
      </c>
      <c r="AI544" s="51"/>
      <c r="AJ544" s="51"/>
      <c r="AK544" s="51"/>
      <c r="AL544" s="51"/>
      <c r="AM544" s="51"/>
      <c r="AN544" s="51"/>
      <c r="AO544" s="51"/>
      <c r="AP544" s="50">
        <v>531</v>
      </c>
      <c r="AQ544" s="51"/>
      <c r="AR544" s="51"/>
      <c r="AS544" s="51"/>
      <c r="AT544" s="50">
        <v>1899</v>
      </c>
      <c r="AU544" s="50">
        <v>76</v>
      </c>
      <c r="AV544" s="51"/>
      <c r="AW544" s="50">
        <v>1975</v>
      </c>
      <c r="AX544" s="51"/>
      <c r="AY544" s="51"/>
      <c r="AZ544" s="51"/>
      <c r="BA544" s="50">
        <v>370</v>
      </c>
      <c r="BB544" s="50">
        <v>1635</v>
      </c>
      <c r="BC544" s="51"/>
      <c r="BD544" s="50">
        <v>2005</v>
      </c>
      <c r="BE544" s="51"/>
      <c r="BF544" s="51"/>
      <c r="BG544" s="51"/>
      <c r="BH544" s="50">
        <v>500</v>
      </c>
      <c r="BI544" s="51"/>
      <c r="BJ544" s="51"/>
      <c r="BK544" s="51"/>
      <c r="BL544" s="50">
        <v>0</v>
      </c>
      <c r="BM544" s="51"/>
      <c r="BN544" s="50">
        <v>0</v>
      </c>
      <c r="BO544" s="51"/>
      <c r="BP544" s="51"/>
      <c r="BQ544" s="51"/>
      <c r="BR544" s="50">
        <v>121</v>
      </c>
    </row>
    <row r="545" spans="1:70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</row>
    <row r="546" spans="1:70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</row>
    <row r="547" spans="1:70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154</v>
      </c>
      <c r="G547" s="35"/>
      <c r="H547" s="35"/>
      <c r="I547" s="35"/>
      <c r="J547" s="35">
        <v>434</v>
      </c>
      <c r="K547" s="35">
        <v>4</v>
      </c>
      <c r="L547" s="35"/>
      <c r="M547" s="35">
        <v>438</v>
      </c>
      <c r="N547" s="35"/>
      <c r="O547" s="35"/>
      <c r="P547" s="35"/>
      <c r="Q547" s="35">
        <v>118</v>
      </c>
      <c r="R547" s="35">
        <v>373</v>
      </c>
      <c r="S547" s="35"/>
      <c r="T547" s="35">
        <v>491</v>
      </c>
      <c r="U547" s="35"/>
      <c r="V547" s="35"/>
      <c r="W547" s="35"/>
      <c r="X547" s="35">
        <v>101</v>
      </c>
      <c r="Y547" s="35"/>
      <c r="Z547" s="35"/>
      <c r="AA547" s="35"/>
      <c r="AB547" s="35">
        <v>0</v>
      </c>
      <c r="AC547" s="35"/>
      <c r="AD547" s="35">
        <v>0</v>
      </c>
      <c r="AE547" s="35"/>
      <c r="AF547" s="35"/>
      <c r="AG547" s="35"/>
      <c r="AH547" s="35">
        <v>0</v>
      </c>
      <c r="AI547" s="35"/>
      <c r="AJ547" s="35"/>
      <c r="AK547" s="35"/>
      <c r="AL547" s="35"/>
      <c r="AM547" s="35"/>
      <c r="AN547" s="35"/>
      <c r="AO547" s="35"/>
      <c r="AP547" s="35">
        <v>126</v>
      </c>
      <c r="AQ547" s="35"/>
      <c r="AR547" s="35"/>
      <c r="AS547" s="35"/>
      <c r="AT547" s="35">
        <v>288</v>
      </c>
      <c r="AU547" s="35">
        <v>16</v>
      </c>
      <c r="AV547" s="35"/>
      <c r="AW547" s="35">
        <v>304</v>
      </c>
      <c r="AX547" s="35"/>
      <c r="AY547" s="35"/>
      <c r="AZ547" s="35"/>
      <c r="BA547" s="35">
        <v>173</v>
      </c>
      <c r="BB547" s="35">
        <v>179</v>
      </c>
      <c r="BC547" s="35"/>
      <c r="BD547" s="35">
        <v>352</v>
      </c>
      <c r="BE547" s="35"/>
      <c r="BF547" s="35"/>
      <c r="BG547" s="35"/>
      <c r="BH547" s="35">
        <v>77</v>
      </c>
      <c r="BI547" s="35"/>
      <c r="BJ547" s="35"/>
      <c r="BK547" s="35"/>
      <c r="BL547" s="35">
        <v>0</v>
      </c>
      <c r="BM547" s="35"/>
      <c r="BN547" s="35">
        <v>1</v>
      </c>
      <c r="BO547" s="35"/>
      <c r="BP547" s="35"/>
      <c r="BQ547" s="35"/>
      <c r="BR547" s="35">
        <v>0</v>
      </c>
    </row>
    <row r="548" spans="1:70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</row>
    <row r="549" spans="1:70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154</v>
      </c>
      <c r="G549" s="51"/>
      <c r="H549" s="51"/>
      <c r="I549" s="51"/>
      <c r="J549" s="50">
        <v>434</v>
      </c>
      <c r="K549" s="50">
        <v>4</v>
      </c>
      <c r="L549" s="51"/>
      <c r="M549" s="50">
        <v>438</v>
      </c>
      <c r="N549" s="51"/>
      <c r="O549" s="51"/>
      <c r="P549" s="51"/>
      <c r="Q549" s="50">
        <v>118</v>
      </c>
      <c r="R549" s="50">
        <v>373</v>
      </c>
      <c r="S549" s="51"/>
      <c r="T549" s="50">
        <v>491</v>
      </c>
      <c r="U549" s="51"/>
      <c r="V549" s="51"/>
      <c r="W549" s="51"/>
      <c r="X549" s="50">
        <v>101</v>
      </c>
      <c r="Y549" s="51"/>
      <c r="Z549" s="51"/>
      <c r="AA549" s="51"/>
      <c r="AB549" s="50">
        <v>0</v>
      </c>
      <c r="AC549" s="51"/>
      <c r="AD549" s="50">
        <v>0</v>
      </c>
      <c r="AE549" s="51"/>
      <c r="AF549" s="51"/>
      <c r="AG549" s="51"/>
      <c r="AH549" s="50">
        <v>0</v>
      </c>
      <c r="AI549" s="51"/>
      <c r="AJ549" s="51"/>
      <c r="AK549" s="51"/>
      <c r="AL549" s="51"/>
      <c r="AM549" s="51"/>
      <c r="AN549" s="51"/>
      <c r="AO549" s="51"/>
      <c r="AP549" s="50">
        <v>126</v>
      </c>
      <c r="AQ549" s="51"/>
      <c r="AR549" s="51"/>
      <c r="AS549" s="51"/>
      <c r="AT549" s="50">
        <v>288</v>
      </c>
      <c r="AU549" s="50">
        <v>16</v>
      </c>
      <c r="AV549" s="51"/>
      <c r="AW549" s="50">
        <v>304</v>
      </c>
      <c r="AX549" s="51"/>
      <c r="AY549" s="51"/>
      <c r="AZ549" s="51"/>
      <c r="BA549" s="50">
        <v>173</v>
      </c>
      <c r="BB549" s="50">
        <v>179</v>
      </c>
      <c r="BC549" s="51"/>
      <c r="BD549" s="50">
        <v>352</v>
      </c>
      <c r="BE549" s="51"/>
      <c r="BF549" s="51"/>
      <c r="BG549" s="51"/>
      <c r="BH549" s="50">
        <v>77</v>
      </c>
      <c r="BI549" s="51"/>
      <c r="BJ549" s="51"/>
      <c r="BK549" s="51"/>
      <c r="BL549" s="50">
        <v>0</v>
      </c>
      <c r="BM549" s="51"/>
      <c r="BN549" s="50">
        <v>1</v>
      </c>
      <c r="BO549" s="51"/>
      <c r="BP549" s="51"/>
      <c r="BQ549" s="51"/>
      <c r="BR549" s="50">
        <v>0</v>
      </c>
    </row>
    <row r="550" spans="1:70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</row>
    <row r="551" spans="1:70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</row>
    <row r="552" spans="1:70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235</v>
      </c>
      <c r="G552" s="35"/>
      <c r="H552" s="35"/>
      <c r="I552" s="35"/>
      <c r="J552" s="35">
        <v>52</v>
      </c>
      <c r="K552" s="35">
        <v>46</v>
      </c>
      <c r="L552" s="35"/>
      <c r="M552" s="35">
        <v>98</v>
      </c>
      <c r="N552" s="35"/>
      <c r="O552" s="35"/>
      <c r="P552" s="35"/>
      <c r="Q552" s="35">
        <v>54</v>
      </c>
      <c r="R552" s="35">
        <v>72</v>
      </c>
      <c r="S552" s="35"/>
      <c r="T552" s="35">
        <v>126</v>
      </c>
      <c r="U552" s="35"/>
      <c r="V552" s="35"/>
      <c r="W552" s="35"/>
      <c r="X552" s="35">
        <v>207</v>
      </c>
      <c r="Y552" s="35"/>
      <c r="Z552" s="35"/>
      <c r="AA552" s="35"/>
      <c r="AB552" s="35">
        <v>0</v>
      </c>
      <c r="AC552" s="35"/>
      <c r="AD552" s="35">
        <v>0</v>
      </c>
      <c r="AE552" s="35"/>
      <c r="AF552" s="35"/>
      <c r="AG552" s="35"/>
      <c r="AH552" s="35">
        <v>0</v>
      </c>
      <c r="AI552" s="35"/>
      <c r="AJ552" s="35"/>
      <c r="AK552" s="35"/>
      <c r="AL552" s="35"/>
      <c r="AM552" s="35"/>
      <c r="AN552" s="35"/>
      <c r="AO552" s="35"/>
      <c r="AP552" s="35">
        <v>0</v>
      </c>
      <c r="AQ552" s="35"/>
      <c r="AR552" s="35"/>
      <c r="AS552" s="35"/>
      <c r="AT552" s="35">
        <v>0</v>
      </c>
      <c r="AU552" s="35">
        <v>0</v>
      </c>
      <c r="AV552" s="35"/>
      <c r="AW552" s="35">
        <v>0</v>
      </c>
      <c r="AX552" s="35"/>
      <c r="AY552" s="35"/>
      <c r="AZ552" s="35"/>
      <c r="BA552" s="35">
        <v>0</v>
      </c>
      <c r="BB552" s="35">
        <v>0</v>
      </c>
      <c r="BC552" s="35"/>
      <c r="BD552" s="35">
        <v>0</v>
      </c>
      <c r="BE552" s="35"/>
      <c r="BF552" s="35"/>
      <c r="BG552" s="35"/>
      <c r="BH552" s="35">
        <v>0</v>
      </c>
      <c r="BI552" s="35"/>
      <c r="BJ552" s="35"/>
      <c r="BK552" s="35"/>
      <c r="BL552" s="35">
        <v>0</v>
      </c>
      <c r="BM552" s="35"/>
      <c r="BN552" s="35">
        <v>0</v>
      </c>
      <c r="BO552" s="35"/>
      <c r="BP552" s="35"/>
      <c r="BQ552" s="35"/>
      <c r="BR552" s="35">
        <v>0</v>
      </c>
    </row>
    <row r="553" spans="1:70" ht="19.5" customHeight="1" x14ac:dyDescent="0.2">
      <c r="D553" s="44" t="s">
        <v>116</v>
      </c>
      <c r="F553" s="45">
        <v>233</v>
      </c>
      <c r="G553" s="46"/>
      <c r="H553" s="46"/>
      <c r="I553" s="46"/>
      <c r="J553" s="45">
        <v>52</v>
      </c>
      <c r="K553" s="45">
        <v>46</v>
      </c>
      <c r="L553" s="46"/>
      <c r="M553" s="45">
        <v>98</v>
      </c>
      <c r="N553" s="46"/>
      <c r="O553" s="46"/>
      <c r="P553" s="46"/>
      <c r="Q553" s="45">
        <v>57</v>
      </c>
      <c r="R553" s="45">
        <v>28</v>
      </c>
      <c r="S553" s="46"/>
      <c r="T553" s="45">
        <v>85</v>
      </c>
      <c r="U553" s="46"/>
      <c r="V553" s="46"/>
      <c r="W553" s="46"/>
      <c r="X553" s="45">
        <v>246</v>
      </c>
      <c r="Y553" s="46"/>
      <c r="Z553" s="46"/>
      <c r="AA553" s="46"/>
      <c r="AB553" s="45">
        <v>0</v>
      </c>
      <c r="AC553" s="46"/>
      <c r="AD553" s="45">
        <v>0</v>
      </c>
      <c r="AE553" s="46"/>
      <c r="AF553" s="46"/>
      <c r="AG553" s="46"/>
      <c r="AH553" s="45">
        <v>0</v>
      </c>
      <c r="AI553" s="46"/>
      <c r="AJ553" s="46"/>
      <c r="AK553" s="46"/>
      <c r="AL553" s="46"/>
      <c r="AM553" s="46"/>
      <c r="AN553" s="46"/>
      <c r="AO553" s="46"/>
      <c r="AP553" s="45">
        <v>0</v>
      </c>
      <c r="AQ553" s="46"/>
      <c r="AR553" s="46"/>
      <c r="AS553" s="46"/>
      <c r="AT553" s="45">
        <v>0</v>
      </c>
      <c r="AU553" s="45">
        <v>0</v>
      </c>
      <c r="AV553" s="46"/>
      <c r="AW553" s="45">
        <v>0</v>
      </c>
      <c r="AX553" s="46"/>
      <c r="AY553" s="46"/>
      <c r="AZ553" s="46"/>
      <c r="BA553" s="45">
        <v>0</v>
      </c>
      <c r="BB553" s="45">
        <v>0</v>
      </c>
      <c r="BC553" s="46"/>
      <c r="BD553" s="45">
        <v>0</v>
      </c>
      <c r="BE553" s="46"/>
      <c r="BF553" s="46"/>
      <c r="BG553" s="46"/>
      <c r="BH553" s="45">
        <v>0</v>
      </c>
      <c r="BI553" s="46"/>
      <c r="BJ553" s="46"/>
      <c r="BK553" s="46"/>
      <c r="BL553" s="45">
        <v>0</v>
      </c>
      <c r="BM553" s="46"/>
      <c r="BN553" s="45">
        <v>0</v>
      </c>
      <c r="BO553" s="46"/>
      <c r="BP553" s="46"/>
      <c r="BQ553" s="46"/>
      <c r="BR553" s="45">
        <v>0</v>
      </c>
    </row>
    <row r="554" spans="1:70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72</v>
      </c>
      <c r="G554" s="35"/>
      <c r="H554" s="35"/>
      <c r="I554" s="35"/>
      <c r="J554" s="35">
        <v>47</v>
      </c>
      <c r="K554" s="35">
        <v>8</v>
      </c>
      <c r="L554" s="35"/>
      <c r="M554" s="35">
        <v>55</v>
      </c>
      <c r="N554" s="35"/>
      <c r="O554" s="35"/>
      <c r="P554" s="35"/>
      <c r="Q554" s="35">
        <v>52</v>
      </c>
      <c r="R554" s="35">
        <v>26</v>
      </c>
      <c r="S554" s="35"/>
      <c r="T554" s="35">
        <v>78</v>
      </c>
      <c r="U554" s="35"/>
      <c r="V554" s="35"/>
      <c r="W554" s="35"/>
      <c r="X554" s="35">
        <v>49</v>
      </c>
      <c r="Y554" s="35"/>
      <c r="Z554" s="35"/>
      <c r="AA554" s="35"/>
      <c r="AB554" s="35">
        <v>0</v>
      </c>
      <c r="AC554" s="35"/>
      <c r="AD554" s="35">
        <v>0</v>
      </c>
      <c r="AE554" s="35"/>
      <c r="AF554" s="35"/>
      <c r="AG554" s="35"/>
      <c r="AH554" s="35">
        <v>0</v>
      </c>
      <c r="AI554" s="35"/>
      <c r="AJ554" s="35"/>
      <c r="AK554" s="35"/>
      <c r="AL554" s="35"/>
      <c r="AM554" s="35"/>
      <c r="AN554" s="35"/>
      <c r="AO554" s="35"/>
      <c r="AP554" s="35">
        <v>0</v>
      </c>
      <c r="AQ554" s="35"/>
      <c r="AR554" s="35"/>
      <c r="AS554" s="35"/>
      <c r="AT554" s="35">
        <v>0</v>
      </c>
      <c r="AU554" s="35">
        <v>0</v>
      </c>
      <c r="AV554" s="35"/>
      <c r="AW554" s="35">
        <v>0</v>
      </c>
      <c r="AX554" s="35"/>
      <c r="AY554" s="35"/>
      <c r="AZ554" s="35"/>
      <c r="BA554" s="35">
        <v>0</v>
      </c>
      <c r="BB554" s="35">
        <v>0</v>
      </c>
      <c r="BC554" s="35"/>
      <c r="BD554" s="35">
        <v>0</v>
      </c>
      <c r="BE554" s="35"/>
      <c r="BF554" s="35"/>
      <c r="BG554" s="35"/>
      <c r="BH554" s="35">
        <v>0</v>
      </c>
      <c r="BI554" s="35"/>
      <c r="BJ554" s="35"/>
      <c r="BK554" s="35"/>
      <c r="BL554" s="35">
        <v>0</v>
      </c>
      <c r="BM554" s="35"/>
      <c r="BN554" s="35">
        <v>0</v>
      </c>
      <c r="BO554" s="35"/>
      <c r="BP554" s="35"/>
      <c r="BQ554" s="35"/>
      <c r="BR554" s="35">
        <v>0</v>
      </c>
    </row>
    <row r="555" spans="1:70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</row>
    <row r="556" spans="1:70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540</v>
      </c>
      <c r="G556" s="51"/>
      <c r="H556" s="51"/>
      <c r="I556" s="51"/>
      <c r="J556" s="50">
        <v>151</v>
      </c>
      <c r="K556" s="50">
        <v>100</v>
      </c>
      <c r="L556" s="51"/>
      <c r="M556" s="50">
        <v>251</v>
      </c>
      <c r="N556" s="51"/>
      <c r="O556" s="51"/>
      <c r="P556" s="51"/>
      <c r="Q556" s="50">
        <v>163</v>
      </c>
      <c r="R556" s="50">
        <v>126</v>
      </c>
      <c r="S556" s="51"/>
      <c r="T556" s="50">
        <v>289</v>
      </c>
      <c r="U556" s="51"/>
      <c r="V556" s="51"/>
      <c r="W556" s="51"/>
      <c r="X556" s="50">
        <v>502</v>
      </c>
      <c r="Y556" s="51"/>
      <c r="Z556" s="51"/>
      <c r="AA556" s="51"/>
      <c r="AB556" s="50">
        <v>0</v>
      </c>
      <c r="AC556" s="51"/>
      <c r="AD556" s="50">
        <v>0</v>
      </c>
      <c r="AE556" s="51"/>
      <c r="AF556" s="51"/>
      <c r="AG556" s="51"/>
      <c r="AH556" s="50">
        <v>0</v>
      </c>
      <c r="AI556" s="51"/>
      <c r="AJ556" s="51"/>
      <c r="AK556" s="51"/>
      <c r="AL556" s="51"/>
      <c r="AM556" s="51"/>
      <c r="AN556" s="51"/>
      <c r="AO556" s="51"/>
      <c r="AP556" s="50">
        <v>0</v>
      </c>
      <c r="AQ556" s="51"/>
      <c r="AR556" s="51"/>
      <c r="AS556" s="51"/>
      <c r="AT556" s="50">
        <v>0</v>
      </c>
      <c r="AU556" s="50">
        <v>0</v>
      </c>
      <c r="AV556" s="51"/>
      <c r="AW556" s="50">
        <v>0</v>
      </c>
      <c r="AX556" s="51"/>
      <c r="AY556" s="51"/>
      <c r="AZ556" s="51"/>
      <c r="BA556" s="50">
        <v>0</v>
      </c>
      <c r="BB556" s="50">
        <v>0</v>
      </c>
      <c r="BC556" s="51"/>
      <c r="BD556" s="50">
        <v>0</v>
      </c>
      <c r="BE556" s="51"/>
      <c r="BF556" s="51"/>
      <c r="BG556" s="51"/>
      <c r="BH556" s="50">
        <v>0</v>
      </c>
      <c r="BI556" s="51"/>
      <c r="BJ556" s="51"/>
      <c r="BK556" s="51"/>
      <c r="BL556" s="50">
        <v>0</v>
      </c>
      <c r="BM556" s="51"/>
      <c r="BN556" s="50">
        <v>0</v>
      </c>
      <c r="BO556" s="51"/>
      <c r="BP556" s="51"/>
      <c r="BQ556" s="51"/>
      <c r="BR556" s="50">
        <v>0</v>
      </c>
    </row>
    <row r="557" spans="1:70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</row>
    <row r="558" spans="1:70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2675</v>
      </c>
      <c r="G558" s="51"/>
      <c r="H558" s="51"/>
      <c r="I558" s="51"/>
      <c r="J558" s="56">
        <v>4231</v>
      </c>
      <c r="K558" s="56">
        <v>280</v>
      </c>
      <c r="L558" s="51"/>
      <c r="M558" s="56">
        <v>4511</v>
      </c>
      <c r="N558" s="51"/>
      <c r="O558" s="51"/>
      <c r="P558" s="51"/>
      <c r="Q558" s="56">
        <v>1321</v>
      </c>
      <c r="R558" s="56">
        <v>3442</v>
      </c>
      <c r="S558" s="51"/>
      <c r="T558" s="56">
        <v>4763</v>
      </c>
      <c r="U558" s="51"/>
      <c r="V558" s="51"/>
      <c r="W558" s="51"/>
      <c r="X558" s="56">
        <v>2423</v>
      </c>
      <c r="Y558" s="51"/>
      <c r="Z558" s="51"/>
      <c r="AA558" s="51"/>
      <c r="AB558" s="56">
        <v>0</v>
      </c>
      <c r="AC558" s="51"/>
      <c r="AD558" s="56">
        <v>0</v>
      </c>
      <c r="AE558" s="51"/>
      <c r="AF558" s="51"/>
      <c r="AG558" s="51"/>
      <c r="AH558" s="56">
        <v>130</v>
      </c>
      <c r="AI558" s="51"/>
      <c r="AJ558" s="51"/>
      <c r="AK558" s="51"/>
      <c r="AL558" s="51"/>
      <c r="AM558" s="51"/>
      <c r="AN558" s="51"/>
      <c r="AO558" s="51"/>
      <c r="AP558" s="56">
        <v>657</v>
      </c>
      <c r="AQ558" s="51"/>
      <c r="AR558" s="51"/>
      <c r="AS558" s="51"/>
      <c r="AT558" s="56">
        <v>2187</v>
      </c>
      <c r="AU558" s="56">
        <v>92</v>
      </c>
      <c r="AV558" s="51"/>
      <c r="AW558" s="56">
        <v>2279</v>
      </c>
      <c r="AX558" s="51"/>
      <c r="AY558" s="51"/>
      <c r="AZ558" s="51"/>
      <c r="BA558" s="56">
        <v>543</v>
      </c>
      <c r="BB558" s="56">
        <v>1814</v>
      </c>
      <c r="BC558" s="51"/>
      <c r="BD558" s="56">
        <v>2357</v>
      </c>
      <c r="BE558" s="51"/>
      <c r="BF558" s="51"/>
      <c r="BG558" s="51"/>
      <c r="BH558" s="56">
        <v>577</v>
      </c>
      <c r="BI558" s="51"/>
      <c r="BJ558" s="51"/>
      <c r="BK558" s="51"/>
      <c r="BL558" s="56">
        <v>0</v>
      </c>
      <c r="BM558" s="51"/>
      <c r="BN558" s="56">
        <v>1</v>
      </c>
      <c r="BO558" s="51"/>
      <c r="BP558" s="51"/>
      <c r="BQ558" s="51"/>
      <c r="BR558" s="56">
        <v>121</v>
      </c>
    </row>
    <row r="559" spans="1:70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</row>
    <row r="560" spans="1:70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</row>
    <row r="561" spans="1:70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</row>
    <row r="562" spans="1:70" ht="20.100000000000001" customHeight="1" x14ac:dyDescent="0.2">
      <c r="D562" s="2" t="s">
        <v>115</v>
      </c>
      <c r="F562" s="35">
        <v>13</v>
      </c>
      <c r="G562" s="35"/>
      <c r="H562" s="35"/>
      <c r="I562" s="35"/>
      <c r="J562" s="35">
        <v>47</v>
      </c>
      <c r="K562" s="35">
        <v>24</v>
      </c>
      <c r="L562" s="35"/>
      <c r="M562" s="35">
        <v>71</v>
      </c>
      <c r="N562" s="35"/>
      <c r="O562" s="35"/>
      <c r="P562" s="35"/>
      <c r="Q562" s="35">
        <v>79</v>
      </c>
      <c r="R562" s="35">
        <v>45</v>
      </c>
      <c r="S562" s="35"/>
      <c r="T562" s="35">
        <v>124</v>
      </c>
      <c r="U562" s="35"/>
      <c r="V562" s="35"/>
      <c r="W562" s="35"/>
      <c r="X562" s="35">
        <v>18</v>
      </c>
      <c r="Y562" s="35"/>
      <c r="Z562" s="35"/>
      <c r="AA562" s="35"/>
      <c r="AB562" s="35">
        <v>58</v>
      </c>
      <c r="AC562" s="35"/>
      <c r="AD562" s="35">
        <v>0</v>
      </c>
      <c r="AE562" s="35"/>
      <c r="AF562" s="35"/>
      <c r="AG562" s="35"/>
      <c r="AH562" s="35">
        <v>0</v>
      </c>
      <c r="AI562" s="35"/>
      <c r="AJ562" s="35"/>
      <c r="AK562" s="35"/>
      <c r="AL562" s="35"/>
      <c r="AM562" s="35"/>
      <c r="AN562" s="35"/>
      <c r="AO562" s="35"/>
      <c r="AP562" s="35">
        <v>0</v>
      </c>
      <c r="AQ562" s="35"/>
      <c r="AR562" s="35"/>
      <c r="AS562" s="35"/>
      <c r="AT562" s="35">
        <v>0</v>
      </c>
      <c r="AU562" s="35">
        <v>0</v>
      </c>
      <c r="AV562" s="35"/>
      <c r="AW562" s="35">
        <v>0</v>
      </c>
      <c r="AX562" s="35"/>
      <c r="AY562" s="35"/>
      <c r="AZ562" s="35"/>
      <c r="BA562" s="35">
        <v>0</v>
      </c>
      <c r="BB562" s="35">
        <v>0</v>
      </c>
      <c r="BC562" s="35"/>
      <c r="BD562" s="35">
        <v>0</v>
      </c>
      <c r="BE562" s="35"/>
      <c r="BF562" s="35"/>
      <c r="BG562" s="35"/>
      <c r="BH562" s="35">
        <v>0</v>
      </c>
      <c r="BI562" s="35"/>
      <c r="BJ562" s="35"/>
      <c r="BK562" s="35"/>
      <c r="BL562" s="35">
        <v>0</v>
      </c>
      <c r="BM562" s="35"/>
      <c r="BN562" s="35">
        <v>0</v>
      </c>
      <c r="BO562" s="35"/>
      <c r="BP562" s="35"/>
      <c r="BQ562" s="35"/>
      <c r="BR562" s="35">
        <v>0</v>
      </c>
    </row>
    <row r="563" spans="1:70" ht="19.5" customHeight="1" x14ac:dyDescent="0.2">
      <c r="D563" s="44" t="s">
        <v>116</v>
      </c>
      <c r="F563" s="45">
        <v>24</v>
      </c>
      <c r="G563" s="46"/>
      <c r="H563" s="46"/>
      <c r="I563" s="46"/>
      <c r="J563" s="45">
        <v>54</v>
      </c>
      <c r="K563" s="45">
        <v>7</v>
      </c>
      <c r="L563" s="46"/>
      <c r="M563" s="45">
        <v>61</v>
      </c>
      <c r="N563" s="46"/>
      <c r="O563" s="46"/>
      <c r="P563" s="46"/>
      <c r="Q563" s="45">
        <v>54</v>
      </c>
      <c r="R563" s="45">
        <v>33</v>
      </c>
      <c r="S563" s="46"/>
      <c r="T563" s="45">
        <v>87</v>
      </c>
      <c r="U563" s="46"/>
      <c r="V563" s="46"/>
      <c r="W563" s="46"/>
      <c r="X563" s="45">
        <v>59</v>
      </c>
      <c r="Y563" s="46"/>
      <c r="Z563" s="46"/>
      <c r="AA563" s="46"/>
      <c r="AB563" s="45">
        <v>61</v>
      </c>
      <c r="AC563" s="46"/>
      <c r="AD563" s="45">
        <v>0</v>
      </c>
      <c r="AE563" s="46"/>
      <c r="AF563" s="46"/>
      <c r="AG563" s="46"/>
      <c r="AH563" s="45">
        <v>0</v>
      </c>
      <c r="AI563" s="46"/>
      <c r="AJ563" s="46"/>
      <c r="AK563" s="46"/>
      <c r="AL563" s="46"/>
      <c r="AM563" s="46"/>
      <c r="AN563" s="46"/>
      <c r="AO563" s="46"/>
      <c r="AP563" s="45">
        <v>0</v>
      </c>
      <c r="AQ563" s="46"/>
      <c r="AR563" s="46"/>
      <c r="AS563" s="46"/>
      <c r="AT563" s="45">
        <v>0</v>
      </c>
      <c r="AU563" s="45">
        <v>0</v>
      </c>
      <c r="AV563" s="46"/>
      <c r="AW563" s="45">
        <v>0</v>
      </c>
      <c r="AX563" s="46"/>
      <c r="AY563" s="46"/>
      <c r="AZ563" s="46"/>
      <c r="BA563" s="45">
        <v>0</v>
      </c>
      <c r="BB563" s="45">
        <v>0</v>
      </c>
      <c r="BC563" s="46"/>
      <c r="BD563" s="45">
        <v>0</v>
      </c>
      <c r="BE563" s="46"/>
      <c r="BF563" s="46"/>
      <c r="BG563" s="46"/>
      <c r="BH563" s="45">
        <v>0</v>
      </c>
      <c r="BI563" s="46"/>
      <c r="BJ563" s="46"/>
      <c r="BK563" s="46"/>
      <c r="BL563" s="45">
        <v>0</v>
      </c>
      <c r="BM563" s="46"/>
      <c r="BN563" s="45">
        <v>0</v>
      </c>
      <c r="BO563" s="46"/>
      <c r="BP563" s="46"/>
      <c r="BQ563" s="46"/>
      <c r="BR563" s="45">
        <v>0</v>
      </c>
    </row>
    <row r="564" spans="1:70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</row>
    <row r="565" spans="1:70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37</v>
      </c>
      <c r="G565" s="51"/>
      <c r="H565" s="51"/>
      <c r="I565" s="51"/>
      <c r="J565" s="50">
        <v>101</v>
      </c>
      <c r="K565" s="50">
        <v>31</v>
      </c>
      <c r="L565" s="51"/>
      <c r="M565" s="50">
        <v>132</v>
      </c>
      <c r="N565" s="51"/>
      <c r="O565" s="51"/>
      <c r="P565" s="51"/>
      <c r="Q565" s="50">
        <v>133</v>
      </c>
      <c r="R565" s="50">
        <v>78</v>
      </c>
      <c r="S565" s="51"/>
      <c r="T565" s="50">
        <v>211</v>
      </c>
      <c r="U565" s="51"/>
      <c r="V565" s="51"/>
      <c r="W565" s="51"/>
      <c r="X565" s="50">
        <v>77</v>
      </c>
      <c r="Y565" s="51"/>
      <c r="Z565" s="51"/>
      <c r="AA565" s="51"/>
      <c r="AB565" s="50">
        <v>119</v>
      </c>
      <c r="AC565" s="51"/>
      <c r="AD565" s="50">
        <v>0</v>
      </c>
      <c r="AE565" s="51"/>
      <c r="AF565" s="51"/>
      <c r="AG565" s="51"/>
      <c r="AH565" s="50">
        <v>0</v>
      </c>
      <c r="AI565" s="51"/>
      <c r="AJ565" s="51"/>
      <c r="AK565" s="51"/>
      <c r="AL565" s="51"/>
      <c r="AM565" s="51"/>
      <c r="AN565" s="51"/>
      <c r="AO565" s="51"/>
      <c r="AP565" s="50">
        <v>0</v>
      </c>
      <c r="AQ565" s="51"/>
      <c r="AR565" s="51"/>
      <c r="AS565" s="51"/>
      <c r="AT565" s="50">
        <v>0</v>
      </c>
      <c r="AU565" s="50">
        <v>0</v>
      </c>
      <c r="AV565" s="51"/>
      <c r="AW565" s="50">
        <v>0</v>
      </c>
      <c r="AX565" s="51"/>
      <c r="AY565" s="51"/>
      <c r="AZ565" s="51"/>
      <c r="BA565" s="50">
        <v>0</v>
      </c>
      <c r="BB565" s="50">
        <v>0</v>
      </c>
      <c r="BC565" s="51"/>
      <c r="BD565" s="50">
        <v>0</v>
      </c>
      <c r="BE565" s="51"/>
      <c r="BF565" s="51"/>
      <c r="BG565" s="51"/>
      <c r="BH565" s="50">
        <v>0</v>
      </c>
      <c r="BI565" s="51"/>
      <c r="BJ565" s="51"/>
      <c r="BK565" s="51"/>
      <c r="BL565" s="50">
        <v>0</v>
      </c>
      <c r="BM565" s="51"/>
      <c r="BN565" s="50">
        <v>0</v>
      </c>
      <c r="BO565" s="51"/>
      <c r="BP565" s="51"/>
      <c r="BQ565" s="51"/>
      <c r="BR565" s="50">
        <v>0</v>
      </c>
    </row>
    <row r="566" spans="1:70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</row>
    <row r="567" spans="1:70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</row>
    <row r="568" spans="1:70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337</v>
      </c>
      <c r="K568" s="35">
        <v>11</v>
      </c>
      <c r="L568" s="35"/>
      <c r="M568" s="35">
        <v>348</v>
      </c>
      <c r="N568" s="35"/>
      <c r="O568" s="35"/>
      <c r="P568" s="35"/>
      <c r="Q568" s="35">
        <v>112</v>
      </c>
      <c r="R568" s="35">
        <v>335</v>
      </c>
      <c r="S568" s="35"/>
      <c r="T568" s="35">
        <v>447</v>
      </c>
      <c r="U568" s="35"/>
      <c r="V568" s="35"/>
      <c r="W568" s="35"/>
      <c r="X568" s="35">
        <v>70</v>
      </c>
      <c r="Y568" s="35"/>
      <c r="Z568" s="35"/>
      <c r="AA568" s="35"/>
      <c r="AB568" s="35">
        <v>169</v>
      </c>
      <c r="AC568" s="35"/>
      <c r="AD568" s="35">
        <v>0</v>
      </c>
      <c r="AE568" s="35"/>
      <c r="AF568" s="35"/>
      <c r="AG568" s="35"/>
      <c r="AH568" s="35">
        <v>0</v>
      </c>
      <c r="AI568" s="35"/>
      <c r="AJ568" s="35"/>
      <c r="AK568" s="35"/>
      <c r="AL568" s="35"/>
      <c r="AM568" s="35"/>
      <c r="AN568" s="35"/>
      <c r="AO568" s="35"/>
      <c r="AP568" s="35">
        <v>0</v>
      </c>
      <c r="AQ568" s="35"/>
      <c r="AR568" s="35"/>
      <c r="AS568" s="35"/>
      <c r="AT568" s="35">
        <v>621</v>
      </c>
      <c r="AU568" s="35">
        <v>12</v>
      </c>
      <c r="AV568" s="35"/>
      <c r="AW568" s="35">
        <v>633</v>
      </c>
      <c r="AX568" s="35"/>
      <c r="AY568" s="35"/>
      <c r="AZ568" s="35"/>
      <c r="BA568" s="35">
        <v>311</v>
      </c>
      <c r="BB568" s="35">
        <v>389</v>
      </c>
      <c r="BC568" s="35"/>
      <c r="BD568" s="35">
        <v>700</v>
      </c>
      <c r="BE568" s="35"/>
      <c r="BF568" s="35"/>
      <c r="BG568" s="35"/>
      <c r="BH568" s="35">
        <v>104</v>
      </c>
      <c r="BI568" s="35"/>
      <c r="BJ568" s="35"/>
      <c r="BK568" s="35"/>
      <c r="BL568" s="35">
        <v>171</v>
      </c>
      <c r="BM568" s="35"/>
      <c r="BN568" s="35">
        <v>0</v>
      </c>
      <c r="BO568" s="35"/>
      <c r="BP568" s="35"/>
      <c r="BQ568" s="35"/>
      <c r="BR568" s="35">
        <v>0</v>
      </c>
    </row>
    <row r="569" spans="1:70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483</v>
      </c>
      <c r="K569" s="45">
        <v>16</v>
      </c>
      <c r="L569" s="46"/>
      <c r="M569" s="45">
        <v>499</v>
      </c>
      <c r="N569" s="46"/>
      <c r="O569" s="46"/>
      <c r="P569" s="46"/>
      <c r="Q569" s="45">
        <v>107</v>
      </c>
      <c r="R569" s="45">
        <v>415</v>
      </c>
      <c r="S569" s="46"/>
      <c r="T569" s="45">
        <v>522</v>
      </c>
      <c r="U569" s="46"/>
      <c r="V569" s="46"/>
      <c r="W569" s="46"/>
      <c r="X569" s="45">
        <v>101</v>
      </c>
      <c r="Y569" s="46"/>
      <c r="Z569" s="46"/>
      <c r="AA569" s="46"/>
      <c r="AB569" s="45">
        <v>124</v>
      </c>
      <c r="AC569" s="46"/>
      <c r="AD569" s="45">
        <v>0</v>
      </c>
      <c r="AE569" s="46"/>
      <c r="AF569" s="46"/>
      <c r="AG569" s="46"/>
      <c r="AH569" s="45">
        <v>0</v>
      </c>
      <c r="AI569" s="46"/>
      <c r="AJ569" s="46"/>
      <c r="AK569" s="46"/>
      <c r="AL569" s="46"/>
      <c r="AM569" s="46"/>
      <c r="AN569" s="46"/>
      <c r="AO569" s="46"/>
      <c r="AP569" s="45">
        <v>0</v>
      </c>
      <c r="AQ569" s="46"/>
      <c r="AR569" s="46"/>
      <c r="AS569" s="46"/>
      <c r="AT569" s="45">
        <v>438</v>
      </c>
      <c r="AU569" s="45">
        <v>25</v>
      </c>
      <c r="AV569" s="46"/>
      <c r="AW569" s="45">
        <v>463</v>
      </c>
      <c r="AX569" s="46"/>
      <c r="AY569" s="46"/>
      <c r="AZ569" s="46"/>
      <c r="BA569" s="45">
        <v>287</v>
      </c>
      <c r="BB569" s="45">
        <v>186</v>
      </c>
      <c r="BC569" s="46"/>
      <c r="BD569" s="45">
        <v>473</v>
      </c>
      <c r="BE569" s="46"/>
      <c r="BF569" s="46"/>
      <c r="BG569" s="46"/>
      <c r="BH569" s="45">
        <v>56</v>
      </c>
      <c r="BI569" s="46"/>
      <c r="BJ569" s="46"/>
      <c r="BK569" s="46"/>
      <c r="BL569" s="45">
        <v>66</v>
      </c>
      <c r="BM569" s="46"/>
      <c r="BN569" s="45">
        <v>0</v>
      </c>
      <c r="BO569" s="46"/>
      <c r="BP569" s="46"/>
      <c r="BQ569" s="46"/>
      <c r="BR569" s="45">
        <v>0</v>
      </c>
    </row>
    <row r="570" spans="1:70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467</v>
      </c>
      <c r="K570" s="35">
        <v>15</v>
      </c>
      <c r="L570" s="35"/>
      <c r="M570" s="35">
        <v>482</v>
      </c>
      <c r="N570" s="35"/>
      <c r="O570" s="35"/>
      <c r="P570" s="35"/>
      <c r="Q570" s="35">
        <v>107</v>
      </c>
      <c r="R570" s="35">
        <v>413</v>
      </c>
      <c r="S570" s="35"/>
      <c r="T570" s="35">
        <v>520</v>
      </c>
      <c r="U570" s="35"/>
      <c r="V570" s="35"/>
      <c r="W570" s="35"/>
      <c r="X570" s="35">
        <v>111</v>
      </c>
      <c r="Y570" s="35"/>
      <c r="Z570" s="35"/>
      <c r="AA570" s="35"/>
      <c r="AB570" s="35">
        <v>149</v>
      </c>
      <c r="AC570" s="35"/>
      <c r="AD570" s="35">
        <v>0</v>
      </c>
      <c r="AE570" s="35"/>
      <c r="AF570" s="35"/>
      <c r="AG570" s="35"/>
      <c r="AH570" s="35">
        <v>45</v>
      </c>
      <c r="AI570" s="35"/>
      <c r="AJ570" s="35"/>
      <c r="AK570" s="35"/>
      <c r="AL570" s="35"/>
      <c r="AM570" s="35"/>
      <c r="AN570" s="35"/>
      <c r="AO570" s="35"/>
      <c r="AP570" s="35">
        <v>0</v>
      </c>
      <c r="AQ570" s="35"/>
      <c r="AR570" s="35"/>
      <c r="AS570" s="35"/>
      <c r="AT570" s="35">
        <v>456</v>
      </c>
      <c r="AU570" s="35">
        <v>16</v>
      </c>
      <c r="AV570" s="35"/>
      <c r="AW570" s="35">
        <v>472</v>
      </c>
      <c r="AX570" s="35"/>
      <c r="AY570" s="35"/>
      <c r="AZ570" s="35"/>
      <c r="BA570" s="35">
        <v>240</v>
      </c>
      <c r="BB570" s="35">
        <v>256</v>
      </c>
      <c r="BC570" s="35"/>
      <c r="BD570" s="35">
        <v>496</v>
      </c>
      <c r="BE570" s="35"/>
      <c r="BF570" s="35"/>
      <c r="BG570" s="35"/>
      <c r="BH570" s="35">
        <v>69</v>
      </c>
      <c r="BI570" s="35"/>
      <c r="BJ570" s="35"/>
      <c r="BK570" s="35"/>
      <c r="BL570" s="35">
        <v>93</v>
      </c>
      <c r="BM570" s="35"/>
      <c r="BN570" s="35">
        <v>0</v>
      </c>
      <c r="BO570" s="35"/>
      <c r="BP570" s="35"/>
      <c r="BQ570" s="35"/>
      <c r="BR570" s="35">
        <v>34</v>
      </c>
    </row>
    <row r="571" spans="1:70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466</v>
      </c>
      <c r="K571" s="45">
        <v>2</v>
      </c>
      <c r="L571" s="46"/>
      <c r="M571" s="45">
        <v>468</v>
      </c>
      <c r="N571" s="46"/>
      <c r="O571" s="46"/>
      <c r="P571" s="46"/>
      <c r="Q571" s="45">
        <v>52</v>
      </c>
      <c r="R571" s="45">
        <v>408</v>
      </c>
      <c r="S571" s="46"/>
      <c r="T571" s="45">
        <v>460</v>
      </c>
      <c r="U571" s="46"/>
      <c r="V571" s="46"/>
      <c r="W571" s="46"/>
      <c r="X571" s="45">
        <v>217</v>
      </c>
      <c r="Y571" s="46"/>
      <c r="Z571" s="46"/>
      <c r="AA571" s="46"/>
      <c r="AB571" s="45">
        <v>209</v>
      </c>
      <c r="AC571" s="46"/>
      <c r="AD571" s="45">
        <v>0</v>
      </c>
      <c r="AE571" s="46"/>
      <c r="AF571" s="46"/>
      <c r="AG571" s="46"/>
      <c r="AH571" s="45">
        <v>57</v>
      </c>
      <c r="AI571" s="46"/>
      <c r="AJ571" s="46"/>
      <c r="AK571" s="46"/>
      <c r="AL571" s="46"/>
      <c r="AM571" s="46"/>
      <c r="AN571" s="46"/>
      <c r="AO571" s="46"/>
      <c r="AP571" s="45">
        <v>0</v>
      </c>
      <c r="AQ571" s="46"/>
      <c r="AR571" s="46"/>
      <c r="AS571" s="46"/>
      <c r="AT571" s="45">
        <v>476</v>
      </c>
      <c r="AU571" s="45">
        <v>9</v>
      </c>
      <c r="AV571" s="46"/>
      <c r="AW571" s="45">
        <v>485</v>
      </c>
      <c r="AX571" s="46"/>
      <c r="AY571" s="46"/>
      <c r="AZ571" s="46"/>
      <c r="BA571" s="45">
        <v>241</v>
      </c>
      <c r="BB571" s="45">
        <v>265</v>
      </c>
      <c r="BC571" s="46"/>
      <c r="BD571" s="45">
        <v>506</v>
      </c>
      <c r="BE571" s="46"/>
      <c r="BF571" s="46"/>
      <c r="BG571" s="46"/>
      <c r="BH571" s="45">
        <v>100</v>
      </c>
      <c r="BI571" s="46"/>
      <c r="BJ571" s="46"/>
      <c r="BK571" s="46"/>
      <c r="BL571" s="45">
        <v>121</v>
      </c>
      <c r="BM571" s="46"/>
      <c r="BN571" s="45">
        <v>0</v>
      </c>
      <c r="BO571" s="46"/>
      <c r="BP571" s="46"/>
      <c r="BQ571" s="46"/>
      <c r="BR571" s="45">
        <v>54</v>
      </c>
    </row>
    <row r="572" spans="1:70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368</v>
      </c>
      <c r="K572" s="35">
        <v>7</v>
      </c>
      <c r="L572" s="35"/>
      <c r="M572" s="35">
        <v>375</v>
      </c>
      <c r="N572" s="35"/>
      <c r="O572" s="35"/>
      <c r="P572" s="35"/>
      <c r="Q572" s="35">
        <v>65</v>
      </c>
      <c r="R572" s="35">
        <v>326</v>
      </c>
      <c r="S572" s="35"/>
      <c r="T572" s="35">
        <v>391</v>
      </c>
      <c r="U572" s="35"/>
      <c r="V572" s="35"/>
      <c r="W572" s="35"/>
      <c r="X572" s="35">
        <v>76</v>
      </c>
      <c r="Y572" s="35"/>
      <c r="Z572" s="35"/>
      <c r="AA572" s="35"/>
      <c r="AB572" s="35">
        <v>92</v>
      </c>
      <c r="AC572" s="35"/>
      <c r="AD572" s="35">
        <v>0</v>
      </c>
      <c r="AE572" s="35"/>
      <c r="AF572" s="35"/>
      <c r="AG572" s="35"/>
      <c r="AH572" s="35">
        <v>0</v>
      </c>
      <c r="AI572" s="35"/>
      <c r="AJ572" s="35"/>
      <c r="AK572" s="35"/>
      <c r="AL572" s="35"/>
      <c r="AM572" s="35"/>
      <c r="AN572" s="35"/>
      <c r="AO572" s="35"/>
      <c r="AP572" s="35">
        <v>0</v>
      </c>
      <c r="AQ572" s="35"/>
      <c r="AR572" s="35"/>
      <c r="AS572" s="35"/>
      <c r="AT572" s="35">
        <v>587</v>
      </c>
      <c r="AU572" s="35">
        <v>15</v>
      </c>
      <c r="AV572" s="35"/>
      <c r="AW572" s="35">
        <v>602</v>
      </c>
      <c r="AX572" s="35"/>
      <c r="AY572" s="35"/>
      <c r="AZ572" s="35"/>
      <c r="BA572" s="35">
        <v>256</v>
      </c>
      <c r="BB572" s="35">
        <v>363</v>
      </c>
      <c r="BC572" s="35"/>
      <c r="BD572" s="35">
        <v>619</v>
      </c>
      <c r="BE572" s="35"/>
      <c r="BF572" s="35"/>
      <c r="BG572" s="35"/>
      <c r="BH572" s="35">
        <v>103</v>
      </c>
      <c r="BI572" s="35"/>
      <c r="BJ572" s="35"/>
      <c r="BK572" s="35"/>
      <c r="BL572" s="35">
        <v>120</v>
      </c>
      <c r="BM572" s="35"/>
      <c r="BN572" s="35">
        <v>0</v>
      </c>
      <c r="BO572" s="35"/>
      <c r="BP572" s="35"/>
      <c r="BQ572" s="35"/>
      <c r="BR572" s="35">
        <v>0</v>
      </c>
    </row>
    <row r="573" spans="1:70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</row>
    <row r="574" spans="1:70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2121</v>
      </c>
      <c r="K574" s="50">
        <v>51</v>
      </c>
      <c r="L574" s="51"/>
      <c r="M574" s="50">
        <v>2172</v>
      </c>
      <c r="N574" s="51"/>
      <c r="O574" s="51"/>
      <c r="P574" s="51"/>
      <c r="Q574" s="50">
        <v>443</v>
      </c>
      <c r="R574" s="50">
        <v>1897</v>
      </c>
      <c r="S574" s="51"/>
      <c r="T574" s="50">
        <v>2340</v>
      </c>
      <c r="U574" s="51"/>
      <c r="V574" s="51"/>
      <c r="W574" s="51"/>
      <c r="X574" s="50">
        <v>575</v>
      </c>
      <c r="Y574" s="51"/>
      <c r="Z574" s="51"/>
      <c r="AA574" s="51"/>
      <c r="AB574" s="50">
        <v>743</v>
      </c>
      <c r="AC574" s="51"/>
      <c r="AD574" s="50">
        <v>0</v>
      </c>
      <c r="AE574" s="51"/>
      <c r="AF574" s="51"/>
      <c r="AG574" s="51"/>
      <c r="AH574" s="50">
        <v>102</v>
      </c>
      <c r="AI574" s="51"/>
      <c r="AJ574" s="51"/>
      <c r="AK574" s="51"/>
      <c r="AL574" s="51"/>
      <c r="AM574" s="51"/>
      <c r="AN574" s="51"/>
      <c r="AO574" s="51"/>
      <c r="AP574" s="50">
        <v>0</v>
      </c>
      <c r="AQ574" s="51"/>
      <c r="AR574" s="51"/>
      <c r="AS574" s="51"/>
      <c r="AT574" s="50">
        <v>2578</v>
      </c>
      <c r="AU574" s="50">
        <v>77</v>
      </c>
      <c r="AV574" s="51"/>
      <c r="AW574" s="50">
        <v>2655</v>
      </c>
      <c r="AX574" s="51"/>
      <c r="AY574" s="51"/>
      <c r="AZ574" s="51"/>
      <c r="BA574" s="50">
        <v>1335</v>
      </c>
      <c r="BB574" s="50">
        <v>1459</v>
      </c>
      <c r="BC574" s="51"/>
      <c r="BD574" s="50">
        <v>2794</v>
      </c>
      <c r="BE574" s="51"/>
      <c r="BF574" s="51"/>
      <c r="BG574" s="51"/>
      <c r="BH574" s="50">
        <v>432</v>
      </c>
      <c r="BI574" s="51"/>
      <c r="BJ574" s="51"/>
      <c r="BK574" s="51"/>
      <c r="BL574" s="50">
        <v>571</v>
      </c>
      <c r="BM574" s="51"/>
      <c r="BN574" s="50">
        <v>0</v>
      </c>
      <c r="BO574" s="51"/>
      <c r="BP574" s="51"/>
      <c r="BQ574" s="51"/>
      <c r="BR574" s="50">
        <v>88</v>
      </c>
    </row>
    <row r="575" spans="1:70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</row>
    <row r="576" spans="1:70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</row>
    <row r="577" spans="1:70" ht="20.100000000000001" customHeight="1" x14ac:dyDescent="0.2">
      <c r="D577" s="2" t="s">
        <v>291</v>
      </c>
      <c r="F577" s="35">
        <v>233</v>
      </c>
      <c r="G577" s="35"/>
      <c r="H577" s="35"/>
      <c r="I577" s="35"/>
      <c r="J577" s="35">
        <v>198</v>
      </c>
      <c r="K577" s="35">
        <v>3</v>
      </c>
      <c r="L577" s="35"/>
      <c r="M577" s="35">
        <v>201</v>
      </c>
      <c r="N577" s="35"/>
      <c r="O577" s="35"/>
      <c r="P577" s="35"/>
      <c r="Q577" s="35">
        <v>37</v>
      </c>
      <c r="R577" s="35">
        <v>199</v>
      </c>
      <c r="S577" s="35"/>
      <c r="T577" s="35">
        <v>236</v>
      </c>
      <c r="U577" s="35"/>
      <c r="V577" s="35"/>
      <c r="W577" s="35"/>
      <c r="X577" s="35">
        <v>0</v>
      </c>
      <c r="Y577" s="35"/>
      <c r="Z577" s="35"/>
      <c r="AA577" s="35"/>
      <c r="AB577" s="35">
        <v>0</v>
      </c>
      <c r="AC577" s="35"/>
      <c r="AD577" s="35">
        <f>169+29</f>
        <v>198</v>
      </c>
      <c r="AE577" s="35"/>
      <c r="AF577" s="35"/>
      <c r="AG577" s="35"/>
      <c r="AH577" s="35">
        <v>0</v>
      </c>
      <c r="AI577" s="35"/>
      <c r="AJ577" s="35"/>
      <c r="AK577" s="35"/>
      <c r="AL577" s="35"/>
      <c r="AM577" s="35"/>
      <c r="AN577" s="35"/>
      <c r="AO577" s="35"/>
      <c r="AP577" s="35">
        <v>202</v>
      </c>
      <c r="AQ577" s="35"/>
      <c r="AR577" s="35"/>
      <c r="AS577" s="35"/>
      <c r="AT577" s="35">
        <v>210</v>
      </c>
      <c r="AU577" s="35">
        <v>3</v>
      </c>
      <c r="AV577" s="35"/>
      <c r="AW577" s="35">
        <v>213</v>
      </c>
      <c r="AX577" s="35"/>
      <c r="AY577" s="35"/>
      <c r="AZ577" s="35"/>
      <c r="BA577" s="35">
        <v>35</v>
      </c>
      <c r="BB577" s="35">
        <v>209</v>
      </c>
      <c r="BC577" s="35"/>
      <c r="BD577" s="35">
        <v>244</v>
      </c>
      <c r="BE577" s="35"/>
      <c r="BF577" s="35"/>
      <c r="BG577" s="35"/>
      <c r="BH577" s="35">
        <v>0</v>
      </c>
      <c r="BI577" s="35"/>
      <c r="BJ577" s="35"/>
      <c r="BK577" s="35"/>
      <c r="BL577" s="35">
        <v>0</v>
      </c>
      <c r="BM577" s="35"/>
      <c r="BN577" s="35">
        <v>171</v>
      </c>
      <c r="BO577" s="35"/>
      <c r="BP577" s="35"/>
      <c r="BQ577" s="35"/>
      <c r="BR577" s="35">
        <v>0</v>
      </c>
    </row>
    <row r="578" spans="1:70" ht="19.5" customHeight="1" x14ac:dyDescent="0.2">
      <c r="D578" s="44" t="s">
        <v>292</v>
      </c>
      <c r="F578" s="45">
        <v>190</v>
      </c>
      <c r="G578" s="46"/>
      <c r="H578" s="46"/>
      <c r="I578" s="46"/>
      <c r="J578" s="45">
        <v>235</v>
      </c>
      <c r="K578" s="45">
        <v>7</v>
      </c>
      <c r="L578" s="46"/>
      <c r="M578" s="45">
        <v>242</v>
      </c>
      <c r="N578" s="46"/>
      <c r="O578" s="46"/>
      <c r="P578" s="46"/>
      <c r="Q578" s="45">
        <v>37</v>
      </c>
      <c r="R578" s="45">
        <v>249</v>
      </c>
      <c r="S578" s="46"/>
      <c r="T578" s="45">
        <v>286</v>
      </c>
      <c r="U578" s="46"/>
      <c r="V578" s="46"/>
      <c r="W578" s="46"/>
      <c r="X578" s="45">
        <v>0</v>
      </c>
      <c r="Y578" s="46"/>
      <c r="Z578" s="46"/>
      <c r="AA578" s="46"/>
      <c r="AB578" s="45">
        <v>0</v>
      </c>
      <c r="AC578" s="46"/>
      <c r="AD578" s="45">
        <f>124+22</f>
        <v>146</v>
      </c>
      <c r="AE578" s="46"/>
      <c r="AF578" s="46"/>
      <c r="AG578" s="46"/>
      <c r="AH578" s="45">
        <v>0</v>
      </c>
      <c r="AI578" s="46"/>
      <c r="AJ578" s="46"/>
      <c r="AK578" s="46"/>
      <c r="AL578" s="46"/>
      <c r="AM578" s="46"/>
      <c r="AN578" s="46"/>
      <c r="AO578" s="46"/>
      <c r="AP578" s="45">
        <v>84</v>
      </c>
      <c r="AQ578" s="46"/>
      <c r="AR578" s="46"/>
      <c r="AS578" s="46"/>
      <c r="AT578" s="45">
        <v>138</v>
      </c>
      <c r="AU578" s="45">
        <v>6</v>
      </c>
      <c r="AV578" s="46"/>
      <c r="AW578" s="45">
        <v>144</v>
      </c>
      <c r="AX578" s="46"/>
      <c r="AY578" s="46"/>
      <c r="AZ578" s="46"/>
      <c r="BA578" s="45">
        <v>55</v>
      </c>
      <c r="BB578" s="45">
        <v>107</v>
      </c>
      <c r="BC578" s="46"/>
      <c r="BD578" s="45">
        <v>162</v>
      </c>
      <c r="BE578" s="46"/>
      <c r="BF578" s="46"/>
      <c r="BG578" s="46"/>
      <c r="BH578" s="45">
        <v>0</v>
      </c>
      <c r="BI578" s="46"/>
      <c r="BJ578" s="46"/>
      <c r="BK578" s="46"/>
      <c r="BL578" s="45">
        <v>0</v>
      </c>
      <c r="BM578" s="46"/>
      <c r="BN578" s="45">
        <v>66</v>
      </c>
      <c r="BO578" s="46"/>
      <c r="BP578" s="46"/>
      <c r="BQ578" s="46"/>
      <c r="BR578" s="45">
        <v>0</v>
      </c>
    </row>
    <row r="579" spans="1:70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1054</v>
      </c>
      <c r="K579" s="46">
        <v>9</v>
      </c>
      <c r="L579" s="46"/>
      <c r="M579" s="46">
        <v>1063</v>
      </c>
      <c r="N579" s="46"/>
      <c r="O579" s="46"/>
      <c r="P579" s="46"/>
      <c r="Q579" s="46">
        <v>205</v>
      </c>
      <c r="R579" s="46">
        <v>789</v>
      </c>
      <c r="S579" s="46"/>
      <c r="T579" s="46">
        <v>994</v>
      </c>
      <c r="U579" s="46"/>
      <c r="V579" s="46"/>
      <c r="W579" s="46"/>
      <c r="X579" s="46">
        <v>255</v>
      </c>
      <c r="Y579" s="46"/>
      <c r="Z579" s="46"/>
      <c r="AA579" s="46"/>
      <c r="AB579" s="46">
        <f>137+49</f>
        <v>186</v>
      </c>
      <c r="AC579" s="46"/>
      <c r="AD579" s="46">
        <v>0</v>
      </c>
      <c r="AE579" s="46"/>
      <c r="AF579" s="46"/>
      <c r="AG579" s="46"/>
      <c r="AH579" s="46">
        <v>0</v>
      </c>
      <c r="AI579" s="46"/>
      <c r="AJ579" s="46"/>
      <c r="AK579" s="46"/>
      <c r="AL579" s="46"/>
      <c r="AM579" s="46"/>
      <c r="AN579" s="46"/>
      <c r="AO579" s="46"/>
      <c r="AP579" s="46">
        <v>0</v>
      </c>
      <c r="AQ579" s="46"/>
      <c r="AR579" s="46"/>
      <c r="AS579" s="46"/>
      <c r="AT579" s="46">
        <v>348</v>
      </c>
      <c r="AU579" s="46">
        <v>18</v>
      </c>
      <c r="AV579" s="46"/>
      <c r="AW579" s="46">
        <v>366</v>
      </c>
      <c r="AX579" s="46"/>
      <c r="AY579" s="46"/>
      <c r="AZ579" s="46"/>
      <c r="BA579" s="46">
        <v>193</v>
      </c>
      <c r="BB579" s="46">
        <v>125</v>
      </c>
      <c r="BC579" s="46"/>
      <c r="BD579" s="46">
        <v>318</v>
      </c>
      <c r="BE579" s="46"/>
      <c r="BF579" s="46"/>
      <c r="BG579" s="46"/>
      <c r="BH579" s="46">
        <v>87</v>
      </c>
      <c r="BI579" s="46"/>
      <c r="BJ579" s="46"/>
      <c r="BK579" s="46"/>
      <c r="BL579" s="46">
        <v>39</v>
      </c>
      <c r="BM579" s="46"/>
      <c r="BN579" s="46">
        <v>0</v>
      </c>
      <c r="BO579" s="46"/>
      <c r="BP579" s="46"/>
      <c r="BQ579" s="46"/>
      <c r="BR579" s="46">
        <v>0</v>
      </c>
    </row>
    <row r="580" spans="1:70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1050</v>
      </c>
      <c r="K580" s="45">
        <v>10</v>
      </c>
      <c r="L580" s="46"/>
      <c r="M580" s="45">
        <v>1060</v>
      </c>
      <c r="N580" s="46"/>
      <c r="O580" s="46"/>
      <c r="P580" s="46"/>
      <c r="Q580" s="45">
        <v>143</v>
      </c>
      <c r="R580" s="45">
        <v>693</v>
      </c>
      <c r="S580" s="46"/>
      <c r="T580" s="45">
        <v>836</v>
      </c>
      <c r="U580" s="46"/>
      <c r="V580" s="46"/>
      <c r="W580" s="46"/>
      <c r="X580" s="45">
        <v>447</v>
      </c>
      <c r="Y580" s="46"/>
      <c r="Z580" s="46"/>
      <c r="AA580" s="46"/>
      <c r="AB580" s="45">
        <f>172+51</f>
        <v>223</v>
      </c>
      <c r="AC580" s="46"/>
      <c r="AD580" s="45">
        <v>0</v>
      </c>
      <c r="AE580" s="46"/>
      <c r="AF580" s="46"/>
      <c r="AG580" s="46"/>
      <c r="AH580" s="45">
        <v>0</v>
      </c>
      <c r="AI580" s="46"/>
      <c r="AJ580" s="46"/>
      <c r="AK580" s="46"/>
      <c r="AL580" s="46"/>
      <c r="AM580" s="46"/>
      <c r="AN580" s="46"/>
      <c r="AO580" s="46"/>
      <c r="AP580" s="45">
        <v>0</v>
      </c>
      <c r="AQ580" s="46"/>
      <c r="AR580" s="46"/>
      <c r="AS580" s="46"/>
      <c r="AT580" s="45">
        <v>349</v>
      </c>
      <c r="AU580" s="45">
        <v>13</v>
      </c>
      <c r="AV580" s="46"/>
      <c r="AW580" s="45">
        <v>362</v>
      </c>
      <c r="AX580" s="46"/>
      <c r="AY580" s="46"/>
      <c r="AZ580" s="46"/>
      <c r="BA580" s="45">
        <v>182</v>
      </c>
      <c r="BB580" s="45">
        <v>179</v>
      </c>
      <c r="BC580" s="46"/>
      <c r="BD580" s="45">
        <v>361</v>
      </c>
      <c r="BE580" s="46"/>
      <c r="BF580" s="46"/>
      <c r="BG580" s="46"/>
      <c r="BH580" s="45">
        <v>88</v>
      </c>
      <c r="BI580" s="46"/>
      <c r="BJ580" s="46"/>
      <c r="BK580" s="46"/>
      <c r="BL580" s="45">
        <v>87</v>
      </c>
      <c r="BM580" s="46"/>
      <c r="BN580" s="45">
        <v>0</v>
      </c>
      <c r="BO580" s="46"/>
      <c r="BP580" s="46"/>
      <c r="BQ580" s="46"/>
      <c r="BR580" s="45">
        <v>0</v>
      </c>
    </row>
    <row r="581" spans="1:70" ht="20.100000000000001" customHeight="1" x14ac:dyDescent="0.2">
      <c r="D581" s="2" t="s">
        <v>293</v>
      </c>
      <c r="F581" s="35">
        <v>151</v>
      </c>
      <c r="G581" s="35"/>
      <c r="H581" s="35"/>
      <c r="I581" s="35"/>
      <c r="J581" s="35">
        <v>289</v>
      </c>
      <c r="K581" s="35">
        <v>4</v>
      </c>
      <c r="L581" s="35"/>
      <c r="M581" s="35">
        <v>293</v>
      </c>
      <c r="N581" s="35"/>
      <c r="O581" s="35"/>
      <c r="P581" s="35"/>
      <c r="Q581" s="35">
        <v>72</v>
      </c>
      <c r="R581" s="35">
        <v>186</v>
      </c>
      <c r="S581" s="35"/>
      <c r="T581" s="35">
        <v>258</v>
      </c>
      <c r="U581" s="35"/>
      <c r="V581" s="35"/>
      <c r="W581" s="35"/>
      <c r="X581" s="35">
        <v>0</v>
      </c>
      <c r="Y581" s="35"/>
      <c r="Z581" s="35"/>
      <c r="AA581" s="35"/>
      <c r="AB581" s="35">
        <v>0</v>
      </c>
      <c r="AC581" s="35"/>
      <c r="AD581" s="35">
        <f>137+49</f>
        <v>186</v>
      </c>
      <c r="AE581" s="35"/>
      <c r="AF581" s="35"/>
      <c r="AG581" s="35"/>
      <c r="AH581" s="35">
        <v>0</v>
      </c>
      <c r="AI581" s="35"/>
      <c r="AJ581" s="35"/>
      <c r="AK581" s="35"/>
      <c r="AL581" s="35"/>
      <c r="AM581" s="35"/>
      <c r="AN581" s="35"/>
      <c r="AO581" s="35"/>
      <c r="AP581" s="35">
        <v>17</v>
      </c>
      <c r="AQ581" s="35"/>
      <c r="AR581" s="35"/>
      <c r="AS581" s="35"/>
      <c r="AT581" s="35">
        <v>88</v>
      </c>
      <c r="AU581" s="35">
        <v>2</v>
      </c>
      <c r="AV581" s="35"/>
      <c r="AW581" s="35">
        <v>90</v>
      </c>
      <c r="AX581" s="35"/>
      <c r="AY581" s="35"/>
      <c r="AZ581" s="35"/>
      <c r="BA581" s="35">
        <v>36</v>
      </c>
      <c r="BB581" s="35">
        <v>32</v>
      </c>
      <c r="BC581" s="35"/>
      <c r="BD581" s="35">
        <v>68</v>
      </c>
      <c r="BE581" s="35"/>
      <c r="BF581" s="35"/>
      <c r="BG581" s="35"/>
      <c r="BH581" s="35">
        <v>0</v>
      </c>
      <c r="BI581" s="35"/>
      <c r="BJ581" s="35"/>
      <c r="BK581" s="35"/>
      <c r="BL581" s="35">
        <v>0</v>
      </c>
      <c r="BM581" s="35"/>
      <c r="BN581" s="35">
        <v>39</v>
      </c>
      <c r="BO581" s="35"/>
      <c r="BP581" s="35"/>
      <c r="BQ581" s="35"/>
      <c r="BR581" s="35">
        <v>0</v>
      </c>
    </row>
    <row r="582" spans="1:70" ht="19.5" customHeight="1" x14ac:dyDescent="0.2">
      <c r="D582" s="44" t="s">
        <v>294</v>
      </c>
      <c r="F582" s="45">
        <v>209</v>
      </c>
      <c r="G582" s="46"/>
      <c r="H582" s="46"/>
      <c r="I582" s="46"/>
      <c r="J582" s="45">
        <v>270</v>
      </c>
      <c r="K582" s="45">
        <v>6</v>
      </c>
      <c r="L582" s="46"/>
      <c r="M582" s="45">
        <v>276</v>
      </c>
      <c r="N582" s="46"/>
      <c r="O582" s="46"/>
      <c r="P582" s="46"/>
      <c r="Q582" s="45">
        <v>49</v>
      </c>
      <c r="R582" s="45">
        <v>213</v>
      </c>
      <c r="S582" s="46"/>
      <c r="T582" s="45">
        <v>262</v>
      </c>
      <c r="U582" s="46"/>
      <c r="V582" s="46"/>
      <c r="W582" s="46"/>
      <c r="X582" s="45">
        <v>0</v>
      </c>
      <c r="Y582" s="46"/>
      <c r="Z582" s="46"/>
      <c r="AA582" s="46"/>
      <c r="AB582" s="45">
        <v>0</v>
      </c>
      <c r="AC582" s="46"/>
      <c r="AD582" s="45">
        <f>172+51</f>
        <v>223</v>
      </c>
      <c r="AE582" s="46"/>
      <c r="AF582" s="46"/>
      <c r="AG582" s="46"/>
      <c r="AH582" s="45">
        <v>0</v>
      </c>
      <c r="AI582" s="46"/>
      <c r="AJ582" s="46"/>
      <c r="AK582" s="46"/>
      <c r="AL582" s="46"/>
      <c r="AM582" s="46"/>
      <c r="AN582" s="46"/>
      <c r="AO582" s="46"/>
      <c r="AP582" s="45">
        <v>36</v>
      </c>
      <c r="AQ582" s="46"/>
      <c r="AR582" s="46"/>
      <c r="AS582" s="46"/>
      <c r="AT582" s="45">
        <v>112</v>
      </c>
      <c r="AU582" s="45">
        <v>1</v>
      </c>
      <c r="AV582" s="46"/>
      <c r="AW582" s="45">
        <v>113</v>
      </c>
      <c r="AX582" s="46"/>
      <c r="AY582" s="46"/>
      <c r="AZ582" s="46"/>
      <c r="BA582" s="45">
        <v>21</v>
      </c>
      <c r="BB582" s="45">
        <v>41</v>
      </c>
      <c r="BC582" s="46"/>
      <c r="BD582" s="45">
        <v>62</v>
      </c>
      <c r="BE582" s="46"/>
      <c r="BF582" s="46"/>
      <c r="BG582" s="46"/>
      <c r="BH582" s="45">
        <v>0</v>
      </c>
      <c r="BI582" s="46"/>
      <c r="BJ582" s="46"/>
      <c r="BK582" s="46"/>
      <c r="BL582" s="45">
        <v>0</v>
      </c>
      <c r="BM582" s="46"/>
      <c r="BN582" s="45">
        <v>87</v>
      </c>
      <c r="BO582" s="46"/>
      <c r="BP582" s="46"/>
      <c r="BQ582" s="46"/>
      <c r="BR582" s="45">
        <v>0</v>
      </c>
    </row>
    <row r="583" spans="1:70" ht="20.100000000000001" customHeight="1" x14ac:dyDescent="0.2">
      <c r="D583" s="2" t="s">
        <v>295</v>
      </c>
      <c r="F583" s="35">
        <v>210</v>
      </c>
      <c r="G583" s="35"/>
      <c r="H583" s="35"/>
      <c r="I583" s="35"/>
      <c r="J583" s="35">
        <v>236</v>
      </c>
      <c r="K583" s="35">
        <v>2</v>
      </c>
      <c r="L583" s="35"/>
      <c r="M583" s="35">
        <v>238</v>
      </c>
      <c r="N583" s="35"/>
      <c r="O583" s="35"/>
      <c r="P583" s="35"/>
      <c r="Q583" s="35">
        <v>57</v>
      </c>
      <c r="R583" s="35">
        <v>221</v>
      </c>
      <c r="S583" s="35"/>
      <c r="T583" s="35">
        <v>278</v>
      </c>
      <c r="U583" s="35"/>
      <c r="V583" s="35"/>
      <c r="W583" s="35"/>
      <c r="X583" s="35">
        <v>0</v>
      </c>
      <c r="Y583" s="35"/>
      <c r="Z583" s="35"/>
      <c r="AA583" s="35"/>
      <c r="AB583" s="35">
        <v>0</v>
      </c>
      <c r="AC583" s="35"/>
      <c r="AD583" s="35">
        <f>149+21</f>
        <v>170</v>
      </c>
      <c r="AE583" s="35"/>
      <c r="AF583" s="35"/>
      <c r="AG583" s="35"/>
      <c r="AH583" s="35">
        <v>56</v>
      </c>
      <c r="AI583" s="35"/>
      <c r="AJ583" s="35"/>
      <c r="AK583" s="35"/>
      <c r="AL583" s="35"/>
      <c r="AM583" s="35"/>
      <c r="AN583" s="35"/>
      <c r="AO583" s="35"/>
      <c r="AP583" s="35">
        <v>99</v>
      </c>
      <c r="AQ583" s="35"/>
      <c r="AR583" s="35"/>
      <c r="AS583" s="35"/>
      <c r="AT583" s="35">
        <v>170</v>
      </c>
      <c r="AU583" s="35">
        <v>1</v>
      </c>
      <c r="AV583" s="35"/>
      <c r="AW583" s="35">
        <v>171</v>
      </c>
      <c r="AX583" s="35"/>
      <c r="AY583" s="35"/>
      <c r="AZ583" s="35"/>
      <c r="BA583" s="35">
        <v>58</v>
      </c>
      <c r="BB583" s="35">
        <v>119</v>
      </c>
      <c r="BC583" s="35"/>
      <c r="BD583" s="35">
        <v>177</v>
      </c>
      <c r="BE583" s="35"/>
      <c r="BF583" s="35"/>
      <c r="BG583" s="35"/>
      <c r="BH583" s="35">
        <v>0</v>
      </c>
      <c r="BI583" s="35"/>
      <c r="BJ583" s="35"/>
      <c r="BK583" s="35"/>
      <c r="BL583" s="35">
        <v>0</v>
      </c>
      <c r="BM583" s="35"/>
      <c r="BN583" s="35">
        <v>93</v>
      </c>
      <c r="BO583" s="35"/>
      <c r="BP583" s="35"/>
      <c r="BQ583" s="35"/>
      <c r="BR583" s="35">
        <v>23</v>
      </c>
    </row>
    <row r="584" spans="1:70" ht="19.5" customHeight="1" x14ac:dyDescent="0.2">
      <c r="D584" s="44" t="s">
        <v>298</v>
      </c>
      <c r="F584" s="45">
        <v>251</v>
      </c>
      <c r="G584" s="46"/>
      <c r="H584" s="46"/>
      <c r="I584" s="46"/>
      <c r="J584" s="45">
        <v>210</v>
      </c>
      <c r="K584" s="45">
        <v>4</v>
      </c>
      <c r="L584" s="46"/>
      <c r="M584" s="45">
        <v>214</v>
      </c>
      <c r="N584" s="46"/>
      <c r="O584" s="46"/>
      <c r="P584" s="46"/>
      <c r="Q584" s="45">
        <v>24</v>
      </c>
      <c r="R584" s="45">
        <v>206</v>
      </c>
      <c r="S584" s="46"/>
      <c r="T584" s="45">
        <v>230</v>
      </c>
      <c r="U584" s="46"/>
      <c r="V584" s="46"/>
      <c r="W584" s="46"/>
      <c r="X584" s="45">
        <v>0</v>
      </c>
      <c r="Y584" s="46"/>
      <c r="Z584" s="46"/>
      <c r="AA584" s="46"/>
      <c r="AB584" s="45">
        <v>0</v>
      </c>
      <c r="AC584" s="46"/>
      <c r="AD584" s="45">
        <f>209+26</f>
        <v>235</v>
      </c>
      <c r="AE584" s="46"/>
      <c r="AF584" s="46"/>
      <c r="AG584" s="46"/>
      <c r="AH584" s="45">
        <v>44</v>
      </c>
      <c r="AI584" s="46"/>
      <c r="AJ584" s="46"/>
      <c r="AK584" s="46"/>
      <c r="AL584" s="46"/>
      <c r="AM584" s="46"/>
      <c r="AN584" s="46"/>
      <c r="AO584" s="46"/>
      <c r="AP584" s="45">
        <v>94</v>
      </c>
      <c r="AQ584" s="46"/>
      <c r="AR584" s="46"/>
      <c r="AS584" s="46"/>
      <c r="AT584" s="45">
        <v>176</v>
      </c>
      <c r="AU584" s="45">
        <v>1</v>
      </c>
      <c r="AV584" s="46"/>
      <c r="AW584" s="45">
        <v>177</v>
      </c>
      <c r="AX584" s="46"/>
      <c r="AY584" s="46"/>
      <c r="AZ584" s="46"/>
      <c r="BA584" s="45">
        <v>42</v>
      </c>
      <c r="BB584" s="45">
        <v>108</v>
      </c>
      <c r="BC584" s="46"/>
      <c r="BD584" s="45">
        <v>150</v>
      </c>
      <c r="BE584" s="46"/>
      <c r="BF584" s="46"/>
      <c r="BG584" s="46"/>
      <c r="BH584" s="45">
        <v>0</v>
      </c>
      <c r="BI584" s="46"/>
      <c r="BJ584" s="46"/>
      <c r="BK584" s="46"/>
      <c r="BL584" s="45">
        <v>0</v>
      </c>
      <c r="BM584" s="46"/>
      <c r="BN584" s="45">
        <v>121</v>
      </c>
      <c r="BO584" s="46"/>
      <c r="BP584" s="46"/>
      <c r="BQ584" s="46"/>
      <c r="BR584" s="45">
        <v>24</v>
      </c>
    </row>
    <row r="585" spans="1:70" ht="20.100000000000001" customHeight="1" x14ac:dyDescent="0.2">
      <c r="D585" s="2" t="s">
        <v>299</v>
      </c>
      <c r="F585" s="35">
        <v>114</v>
      </c>
      <c r="G585" s="35"/>
      <c r="H585" s="35"/>
      <c r="I585" s="35"/>
      <c r="J585" s="35">
        <v>178</v>
      </c>
      <c r="K585" s="35">
        <v>5</v>
      </c>
      <c r="L585" s="35"/>
      <c r="M585" s="35">
        <v>183</v>
      </c>
      <c r="N585" s="35"/>
      <c r="O585" s="35"/>
      <c r="P585" s="35"/>
      <c r="Q585" s="35">
        <v>26</v>
      </c>
      <c r="R585" s="35">
        <v>162</v>
      </c>
      <c r="S585" s="35"/>
      <c r="T585" s="35">
        <v>188</v>
      </c>
      <c r="U585" s="35"/>
      <c r="V585" s="35"/>
      <c r="W585" s="35"/>
      <c r="X585" s="35">
        <v>0</v>
      </c>
      <c r="Y585" s="35"/>
      <c r="Z585" s="35"/>
      <c r="AA585" s="35"/>
      <c r="AB585" s="35">
        <v>0</v>
      </c>
      <c r="AC585" s="35"/>
      <c r="AD585" s="35">
        <f>92+17</f>
        <v>109</v>
      </c>
      <c r="AE585" s="35"/>
      <c r="AF585" s="35"/>
      <c r="AG585" s="35"/>
      <c r="AH585" s="35">
        <v>0</v>
      </c>
      <c r="AI585" s="35"/>
      <c r="AJ585" s="35"/>
      <c r="AK585" s="35"/>
      <c r="AL585" s="35"/>
      <c r="AM585" s="35"/>
      <c r="AN585" s="35"/>
      <c r="AO585" s="35"/>
      <c r="AP585" s="35">
        <v>104</v>
      </c>
      <c r="AQ585" s="35"/>
      <c r="AR585" s="35"/>
      <c r="AS585" s="35"/>
      <c r="AT585" s="35">
        <v>201</v>
      </c>
      <c r="AU585" s="35">
        <v>5</v>
      </c>
      <c r="AV585" s="35"/>
      <c r="AW585" s="35">
        <v>206</v>
      </c>
      <c r="AX585" s="35"/>
      <c r="AY585" s="35"/>
      <c r="AZ585" s="35"/>
      <c r="BA585" s="35">
        <v>47</v>
      </c>
      <c r="BB585" s="35">
        <v>143</v>
      </c>
      <c r="BC585" s="35"/>
      <c r="BD585" s="35">
        <v>190</v>
      </c>
      <c r="BE585" s="35"/>
      <c r="BF585" s="35"/>
      <c r="BG585" s="35"/>
      <c r="BH585" s="35">
        <v>0</v>
      </c>
      <c r="BI585" s="35"/>
      <c r="BJ585" s="35"/>
      <c r="BK585" s="35"/>
      <c r="BL585" s="35">
        <v>0</v>
      </c>
      <c r="BM585" s="35"/>
      <c r="BN585" s="35">
        <v>120</v>
      </c>
      <c r="BO585" s="35"/>
      <c r="BP585" s="35"/>
      <c r="BQ585" s="35"/>
      <c r="BR585" s="35">
        <v>0</v>
      </c>
    </row>
    <row r="586" spans="1:70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</row>
    <row r="587" spans="1:70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1358</v>
      </c>
      <c r="G587" s="51"/>
      <c r="H587" s="51"/>
      <c r="I587" s="51"/>
      <c r="J587" s="50">
        <v>3720</v>
      </c>
      <c r="K587" s="50">
        <v>50</v>
      </c>
      <c r="L587" s="51"/>
      <c r="M587" s="50">
        <v>3770</v>
      </c>
      <c r="N587" s="51"/>
      <c r="O587" s="51"/>
      <c r="P587" s="51"/>
      <c r="Q587" s="50">
        <v>650</v>
      </c>
      <c r="R587" s="50">
        <v>2918</v>
      </c>
      <c r="S587" s="51"/>
      <c r="T587" s="50">
        <v>3568</v>
      </c>
      <c r="U587" s="51"/>
      <c r="V587" s="51"/>
      <c r="W587" s="51"/>
      <c r="X587" s="50">
        <v>702</v>
      </c>
      <c r="Y587" s="51"/>
      <c r="Z587" s="51"/>
      <c r="AA587" s="51"/>
      <c r="AB587" s="50">
        <f>309+100</f>
        <v>409</v>
      </c>
      <c r="AC587" s="51"/>
      <c r="AD587" s="50">
        <f>1052+215</f>
        <v>1267</v>
      </c>
      <c r="AE587" s="51"/>
      <c r="AF587" s="51"/>
      <c r="AG587" s="51"/>
      <c r="AH587" s="50">
        <v>100</v>
      </c>
      <c r="AI587" s="51"/>
      <c r="AJ587" s="51"/>
      <c r="AK587" s="51"/>
      <c r="AL587" s="51"/>
      <c r="AM587" s="51"/>
      <c r="AN587" s="51"/>
      <c r="AO587" s="51"/>
      <c r="AP587" s="50">
        <v>636</v>
      </c>
      <c r="AQ587" s="51"/>
      <c r="AR587" s="51"/>
      <c r="AS587" s="51"/>
      <c r="AT587" s="50">
        <v>1792</v>
      </c>
      <c r="AU587" s="50">
        <v>50</v>
      </c>
      <c r="AV587" s="51"/>
      <c r="AW587" s="50">
        <v>1842</v>
      </c>
      <c r="AX587" s="51"/>
      <c r="AY587" s="51"/>
      <c r="AZ587" s="51"/>
      <c r="BA587" s="50">
        <v>669</v>
      </c>
      <c r="BB587" s="50">
        <v>1063</v>
      </c>
      <c r="BC587" s="51"/>
      <c r="BD587" s="50">
        <v>1732</v>
      </c>
      <c r="BE587" s="51"/>
      <c r="BF587" s="51"/>
      <c r="BG587" s="51"/>
      <c r="BH587" s="50">
        <v>175</v>
      </c>
      <c r="BI587" s="51"/>
      <c r="BJ587" s="51"/>
      <c r="BK587" s="51"/>
      <c r="BL587" s="50">
        <v>126</v>
      </c>
      <c r="BM587" s="51"/>
      <c r="BN587" s="50">
        <v>697</v>
      </c>
      <c r="BO587" s="51"/>
      <c r="BP587" s="51"/>
      <c r="BQ587" s="51"/>
      <c r="BR587" s="50">
        <v>47</v>
      </c>
    </row>
    <row r="588" spans="1:70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</row>
    <row r="589" spans="1:70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1395</v>
      </c>
      <c r="G589" s="51"/>
      <c r="H589" s="51"/>
      <c r="I589" s="51"/>
      <c r="J589" s="56">
        <v>5942</v>
      </c>
      <c r="K589" s="56">
        <v>132</v>
      </c>
      <c r="L589" s="51"/>
      <c r="M589" s="56">
        <v>6074</v>
      </c>
      <c r="N589" s="51"/>
      <c r="O589" s="51"/>
      <c r="P589" s="51"/>
      <c r="Q589" s="56">
        <v>1226</v>
      </c>
      <c r="R589" s="56">
        <v>4893</v>
      </c>
      <c r="S589" s="51"/>
      <c r="T589" s="56">
        <v>6119</v>
      </c>
      <c r="U589" s="51"/>
      <c r="V589" s="51"/>
      <c r="W589" s="51"/>
      <c r="X589" s="56">
        <v>1354</v>
      </c>
      <c r="Y589" s="51"/>
      <c r="Z589" s="51"/>
      <c r="AA589" s="51"/>
      <c r="AB589" s="56">
        <f>1052+100+119</f>
        <v>1271</v>
      </c>
      <c r="AC589" s="51"/>
      <c r="AD589" s="56">
        <f>1052+215</f>
        <v>1267</v>
      </c>
      <c r="AE589" s="51"/>
      <c r="AF589" s="51"/>
      <c r="AG589" s="51"/>
      <c r="AH589" s="56">
        <v>202</v>
      </c>
      <c r="AI589" s="51"/>
      <c r="AJ589" s="51"/>
      <c r="AK589" s="51"/>
      <c r="AL589" s="51"/>
      <c r="AM589" s="51"/>
      <c r="AN589" s="51"/>
      <c r="AO589" s="51"/>
      <c r="AP589" s="56">
        <v>636</v>
      </c>
      <c r="AQ589" s="51"/>
      <c r="AR589" s="51"/>
      <c r="AS589" s="51"/>
      <c r="AT589" s="56">
        <v>4370</v>
      </c>
      <c r="AU589" s="56">
        <v>127</v>
      </c>
      <c r="AV589" s="51"/>
      <c r="AW589" s="56">
        <v>4497</v>
      </c>
      <c r="AX589" s="51"/>
      <c r="AY589" s="51"/>
      <c r="AZ589" s="51"/>
      <c r="BA589" s="56">
        <v>2004</v>
      </c>
      <c r="BB589" s="56">
        <v>2522</v>
      </c>
      <c r="BC589" s="51"/>
      <c r="BD589" s="56">
        <v>4526</v>
      </c>
      <c r="BE589" s="51"/>
      <c r="BF589" s="51"/>
      <c r="BG589" s="51"/>
      <c r="BH589" s="56">
        <v>607</v>
      </c>
      <c r="BI589" s="51"/>
      <c r="BJ589" s="51"/>
      <c r="BK589" s="51"/>
      <c r="BL589" s="56">
        <v>697</v>
      </c>
      <c r="BM589" s="51"/>
      <c r="BN589" s="56">
        <v>697</v>
      </c>
      <c r="BO589" s="51"/>
      <c r="BP589" s="51"/>
      <c r="BQ589" s="51"/>
      <c r="BR589" s="56">
        <v>135</v>
      </c>
    </row>
    <row r="590" spans="1:70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</row>
    <row r="591" spans="1:70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</row>
    <row r="592" spans="1:70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</row>
    <row r="593" spans="1:70" ht="20.100000000000001" customHeight="1" x14ac:dyDescent="0.2">
      <c r="D593" s="2" t="s">
        <v>141</v>
      </c>
      <c r="F593" s="35">
        <v>120</v>
      </c>
      <c r="G593" s="35"/>
      <c r="H593" s="35"/>
      <c r="I593" s="35"/>
      <c r="J593" s="35">
        <v>304</v>
      </c>
      <c r="K593" s="35">
        <v>15</v>
      </c>
      <c r="L593" s="35"/>
      <c r="M593" s="35">
        <v>319</v>
      </c>
      <c r="N593" s="35"/>
      <c r="O593" s="35"/>
      <c r="P593" s="35"/>
      <c r="Q593" s="35">
        <v>97</v>
      </c>
      <c r="R593" s="35">
        <v>252</v>
      </c>
      <c r="S593" s="35"/>
      <c r="T593" s="35">
        <v>349</v>
      </c>
      <c r="U593" s="35"/>
      <c r="V593" s="35"/>
      <c r="W593" s="35"/>
      <c r="X593" s="35">
        <v>90</v>
      </c>
      <c r="Y593" s="35"/>
      <c r="Z593" s="35"/>
      <c r="AA593" s="35"/>
      <c r="AB593" s="35">
        <v>0</v>
      </c>
      <c r="AC593" s="35"/>
      <c r="AD593" s="35">
        <v>0</v>
      </c>
      <c r="AE593" s="35"/>
      <c r="AF593" s="35"/>
      <c r="AG593" s="35"/>
      <c r="AH593" s="35">
        <v>0</v>
      </c>
      <c r="AI593" s="35"/>
      <c r="AJ593" s="35"/>
      <c r="AK593" s="35"/>
      <c r="AL593" s="35"/>
      <c r="AM593" s="35"/>
      <c r="AN593" s="35"/>
      <c r="AO593" s="35"/>
      <c r="AP593" s="35">
        <v>56</v>
      </c>
      <c r="AQ593" s="35"/>
      <c r="AR593" s="35"/>
      <c r="AS593" s="35"/>
      <c r="AT593" s="35">
        <v>263</v>
      </c>
      <c r="AU593" s="35">
        <v>19</v>
      </c>
      <c r="AV593" s="35"/>
      <c r="AW593" s="35">
        <v>282</v>
      </c>
      <c r="AX593" s="35"/>
      <c r="AY593" s="35"/>
      <c r="AZ593" s="35"/>
      <c r="BA593" s="35">
        <v>86</v>
      </c>
      <c r="BB593" s="35">
        <v>193</v>
      </c>
      <c r="BC593" s="35"/>
      <c r="BD593" s="35">
        <v>279</v>
      </c>
      <c r="BE593" s="35"/>
      <c r="BF593" s="35"/>
      <c r="BG593" s="35"/>
      <c r="BH593" s="35">
        <v>59</v>
      </c>
      <c r="BI593" s="35"/>
      <c r="BJ593" s="35"/>
      <c r="BK593" s="35"/>
      <c r="BL593" s="35">
        <v>0</v>
      </c>
      <c r="BM593" s="35"/>
      <c r="BN593" s="35">
        <v>0</v>
      </c>
      <c r="BO593" s="35"/>
      <c r="BP593" s="35"/>
      <c r="BQ593" s="35"/>
      <c r="BR593" s="35">
        <v>0</v>
      </c>
    </row>
    <row r="594" spans="1:70" ht="19.5" customHeight="1" x14ac:dyDescent="0.2">
      <c r="D594" s="44" t="s">
        <v>150</v>
      </c>
      <c r="F594" s="45">
        <v>135</v>
      </c>
      <c r="G594" s="46"/>
      <c r="H594" s="46"/>
      <c r="I594" s="46"/>
      <c r="J594" s="45">
        <v>514</v>
      </c>
      <c r="K594" s="45">
        <v>33</v>
      </c>
      <c r="L594" s="46"/>
      <c r="M594" s="45">
        <v>547</v>
      </c>
      <c r="N594" s="46"/>
      <c r="O594" s="46"/>
      <c r="P594" s="46"/>
      <c r="Q594" s="45">
        <v>112</v>
      </c>
      <c r="R594" s="45">
        <v>430</v>
      </c>
      <c r="S594" s="46"/>
      <c r="T594" s="45">
        <v>542</v>
      </c>
      <c r="U594" s="46"/>
      <c r="V594" s="46"/>
      <c r="W594" s="46"/>
      <c r="X594" s="45">
        <v>140</v>
      </c>
      <c r="Y594" s="46"/>
      <c r="Z594" s="46"/>
      <c r="AA594" s="46"/>
      <c r="AB594" s="45">
        <v>0</v>
      </c>
      <c r="AC594" s="46"/>
      <c r="AD594" s="45">
        <v>0</v>
      </c>
      <c r="AE594" s="46"/>
      <c r="AF594" s="46"/>
      <c r="AG594" s="46"/>
      <c r="AH594" s="45">
        <v>0</v>
      </c>
      <c r="AI594" s="46"/>
      <c r="AJ594" s="46"/>
      <c r="AK594" s="46"/>
      <c r="AL594" s="46"/>
      <c r="AM594" s="46"/>
      <c r="AN594" s="46"/>
      <c r="AO594" s="46"/>
      <c r="AP594" s="45">
        <v>89</v>
      </c>
      <c r="AQ594" s="46"/>
      <c r="AR594" s="46"/>
      <c r="AS594" s="46"/>
      <c r="AT594" s="45">
        <v>387</v>
      </c>
      <c r="AU594" s="45">
        <v>34</v>
      </c>
      <c r="AV594" s="46"/>
      <c r="AW594" s="45">
        <v>421</v>
      </c>
      <c r="AX594" s="46"/>
      <c r="AY594" s="46"/>
      <c r="AZ594" s="46"/>
      <c r="BA594" s="45">
        <v>111</v>
      </c>
      <c r="BB594" s="45">
        <v>319</v>
      </c>
      <c r="BC594" s="46"/>
      <c r="BD594" s="45">
        <v>430</v>
      </c>
      <c r="BE594" s="46"/>
      <c r="BF594" s="46"/>
      <c r="BG594" s="46"/>
      <c r="BH594" s="45">
        <v>80</v>
      </c>
      <c r="BI594" s="46"/>
      <c r="BJ594" s="46"/>
      <c r="BK594" s="46"/>
      <c r="BL594" s="45">
        <v>0</v>
      </c>
      <c r="BM594" s="46"/>
      <c r="BN594" s="45">
        <v>0</v>
      </c>
      <c r="BO594" s="46"/>
      <c r="BP594" s="46"/>
      <c r="BQ594" s="46"/>
      <c r="BR594" s="45">
        <v>0</v>
      </c>
    </row>
    <row r="595" spans="1:70" ht="20.100000000000001" customHeight="1" x14ac:dyDescent="0.2">
      <c r="D595" s="2" t="s">
        <v>117</v>
      </c>
      <c r="F595" s="35">
        <v>158</v>
      </c>
      <c r="G595" s="35"/>
      <c r="H595" s="35"/>
      <c r="I595" s="35"/>
      <c r="J595" s="35">
        <v>504</v>
      </c>
      <c r="K595" s="35">
        <v>24</v>
      </c>
      <c r="L595" s="35"/>
      <c r="M595" s="35">
        <v>528</v>
      </c>
      <c r="N595" s="35"/>
      <c r="O595" s="35"/>
      <c r="P595" s="35"/>
      <c r="Q595" s="35">
        <v>100</v>
      </c>
      <c r="R595" s="35">
        <v>439</v>
      </c>
      <c r="S595" s="35"/>
      <c r="T595" s="35">
        <v>539</v>
      </c>
      <c r="U595" s="35"/>
      <c r="V595" s="35"/>
      <c r="W595" s="35"/>
      <c r="X595" s="35">
        <v>147</v>
      </c>
      <c r="Y595" s="35"/>
      <c r="Z595" s="35"/>
      <c r="AA595" s="35"/>
      <c r="AB595" s="35">
        <v>0</v>
      </c>
      <c r="AC595" s="35"/>
      <c r="AD595" s="35">
        <v>0</v>
      </c>
      <c r="AE595" s="35"/>
      <c r="AF595" s="35"/>
      <c r="AG595" s="35"/>
      <c r="AH595" s="35">
        <v>35</v>
      </c>
      <c r="AI595" s="35"/>
      <c r="AJ595" s="35"/>
      <c r="AK595" s="35"/>
      <c r="AL595" s="35"/>
      <c r="AM595" s="35"/>
      <c r="AN595" s="35"/>
      <c r="AO595" s="35"/>
      <c r="AP595" s="35">
        <v>136</v>
      </c>
      <c r="AQ595" s="35"/>
      <c r="AR595" s="35"/>
      <c r="AS595" s="35"/>
      <c r="AT595" s="35">
        <v>326</v>
      </c>
      <c r="AU595" s="35">
        <v>18</v>
      </c>
      <c r="AV595" s="35"/>
      <c r="AW595" s="35">
        <v>344</v>
      </c>
      <c r="AX595" s="35"/>
      <c r="AY595" s="35"/>
      <c r="AZ595" s="35"/>
      <c r="BA595" s="35">
        <v>56</v>
      </c>
      <c r="BB595" s="35">
        <v>303</v>
      </c>
      <c r="BC595" s="35"/>
      <c r="BD595" s="35">
        <v>359</v>
      </c>
      <c r="BE595" s="35"/>
      <c r="BF595" s="35"/>
      <c r="BG595" s="35"/>
      <c r="BH595" s="35">
        <v>121</v>
      </c>
      <c r="BI595" s="35"/>
      <c r="BJ595" s="35"/>
      <c r="BK595" s="35"/>
      <c r="BL595" s="35">
        <v>0</v>
      </c>
      <c r="BM595" s="35"/>
      <c r="BN595" s="35">
        <v>0</v>
      </c>
      <c r="BO595" s="35"/>
      <c r="BP595" s="35"/>
      <c r="BQ595" s="35"/>
      <c r="BR595" s="35">
        <v>27</v>
      </c>
    </row>
    <row r="596" spans="1:70" ht="19.5" customHeight="1" x14ac:dyDescent="0.2">
      <c r="D596" s="44" t="s">
        <v>151</v>
      </c>
      <c r="F596" s="45">
        <v>141</v>
      </c>
      <c r="G596" s="46"/>
      <c r="H596" s="46"/>
      <c r="I596" s="46"/>
      <c r="J596" s="45">
        <v>487</v>
      </c>
      <c r="K596" s="45">
        <v>21</v>
      </c>
      <c r="L596" s="46"/>
      <c r="M596" s="45">
        <v>508</v>
      </c>
      <c r="N596" s="46"/>
      <c r="O596" s="46"/>
      <c r="P596" s="46"/>
      <c r="Q596" s="45">
        <v>83</v>
      </c>
      <c r="R596" s="45">
        <v>462</v>
      </c>
      <c r="S596" s="46"/>
      <c r="T596" s="45">
        <v>545</v>
      </c>
      <c r="U596" s="46"/>
      <c r="V596" s="46"/>
      <c r="W596" s="46"/>
      <c r="X596" s="45">
        <v>104</v>
      </c>
      <c r="Y596" s="46"/>
      <c r="Z596" s="46"/>
      <c r="AA596" s="46"/>
      <c r="AB596" s="45">
        <v>0</v>
      </c>
      <c r="AC596" s="46"/>
      <c r="AD596" s="45">
        <v>0</v>
      </c>
      <c r="AE596" s="46"/>
      <c r="AF596" s="46"/>
      <c r="AG596" s="46"/>
      <c r="AH596" s="45">
        <v>0</v>
      </c>
      <c r="AI596" s="46"/>
      <c r="AJ596" s="46"/>
      <c r="AK596" s="46"/>
      <c r="AL596" s="46"/>
      <c r="AM596" s="46"/>
      <c r="AN596" s="46"/>
      <c r="AO596" s="46"/>
      <c r="AP596" s="45">
        <v>146</v>
      </c>
      <c r="AQ596" s="46"/>
      <c r="AR596" s="46"/>
      <c r="AS596" s="46"/>
      <c r="AT596" s="45">
        <v>414</v>
      </c>
      <c r="AU596" s="45">
        <v>17</v>
      </c>
      <c r="AV596" s="46"/>
      <c r="AW596" s="45">
        <v>431</v>
      </c>
      <c r="AX596" s="46"/>
      <c r="AY596" s="46"/>
      <c r="AZ596" s="46"/>
      <c r="BA596" s="45">
        <v>109</v>
      </c>
      <c r="BB596" s="45">
        <v>361</v>
      </c>
      <c r="BC596" s="46"/>
      <c r="BD596" s="45">
        <v>470</v>
      </c>
      <c r="BE596" s="46"/>
      <c r="BF596" s="46"/>
      <c r="BG596" s="46"/>
      <c r="BH596" s="45">
        <v>107</v>
      </c>
      <c r="BI596" s="46"/>
      <c r="BJ596" s="46"/>
      <c r="BK596" s="46"/>
      <c r="BL596" s="45">
        <v>0</v>
      </c>
      <c r="BM596" s="46"/>
      <c r="BN596" s="45">
        <v>0</v>
      </c>
      <c r="BO596" s="46"/>
      <c r="BP596" s="46"/>
      <c r="BQ596" s="46"/>
      <c r="BR596" s="45">
        <v>0</v>
      </c>
    </row>
    <row r="597" spans="1:70" ht="20.100000000000001" customHeight="1" x14ac:dyDescent="0.2">
      <c r="D597" s="2" t="s">
        <v>119</v>
      </c>
      <c r="F597" s="35">
        <v>108</v>
      </c>
      <c r="G597" s="35"/>
      <c r="H597" s="35"/>
      <c r="I597" s="35"/>
      <c r="J597" s="35">
        <v>228</v>
      </c>
      <c r="K597" s="35">
        <v>30</v>
      </c>
      <c r="L597" s="35"/>
      <c r="M597" s="35">
        <v>258</v>
      </c>
      <c r="N597" s="35"/>
      <c r="O597" s="35"/>
      <c r="P597" s="35"/>
      <c r="Q597" s="35">
        <v>87</v>
      </c>
      <c r="R597" s="35">
        <v>160</v>
      </c>
      <c r="S597" s="35"/>
      <c r="T597" s="35">
        <v>247</v>
      </c>
      <c r="U597" s="35"/>
      <c r="V597" s="35"/>
      <c r="W597" s="35"/>
      <c r="X597" s="35">
        <v>119</v>
      </c>
      <c r="Y597" s="35"/>
      <c r="Z597" s="35"/>
      <c r="AA597" s="35"/>
      <c r="AB597" s="35">
        <v>0</v>
      </c>
      <c r="AC597" s="35"/>
      <c r="AD597" s="35">
        <v>0</v>
      </c>
      <c r="AE597" s="35"/>
      <c r="AF597" s="35"/>
      <c r="AG597" s="35"/>
      <c r="AH597" s="35">
        <v>0</v>
      </c>
      <c r="AI597" s="35"/>
      <c r="AJ597" s="35"/>
      <c r="AK597" s="35"/>
      <c r="AL597" s="35"/>
      <c r="AM597" s="35"/>
      <c r="AN597" s="35"/>
      <c r="AO597" s="35"/>
      <c r="AP597" s="35">
        <v>23</v>
      </c>
      <c r="AQ597" s="35"/>
      <c r="AR597" s="35"/>
      <c r="AS597" s="35"/>
      <c r="AT597" s="35">
        <v>105</v>
      </c>
      <c r="AU597" s="35">
        <v>21</v>
      </c>
      <c r="AV597" s="35"/>
      <c r="AW597" s="35">
        <v>126</v>
      </c>
      <c r="AX597" s="35"/>
      <c r="AY597" s="35"/>
      <c r="AZ597" s="35"/>
      <c r="BA597" s="35">
        <v>48</v>
      </c>
      <c r="BB597" s="35">
        <v>66</v>
      </c>
      <c r="BC597" s="35"/>
      <c r="BD597" s="35">
        <v>114</v>
      </c>
      <c r="BE597" s="35"/>
      <c r="BF597" s="35"/>
      <c r="BG597" s="35"/>
      <c r="BH597" s="35">
        <v>35</v>
      </c>
      <c r="BI597" s="35"/>
      <c r="BJ597" s="35"/>
      <c r="BK597" s="35"/>
      <c r="BL597" s="35">
        <v>0</v>
      </c>
      <c r="BM597" s="35"/>
      <c r="BN597" s="35">
        <v>0</v>
      </c>
      <c r="BO597" s="35"/>
      <c r="BP597" s="35"/>
      <c r="BQ597" s="35"/>
      <c r="BR597" s="35">
        <v>0</v>
      </c>
    </row>
    <row r="598" spans="1:70" ht="19.5" customHeight="1" x14ac:dyDescent="0.2">
      <c r="D598" s="44" t="s">
        <v>120</v>
      </c>
      <c r="F598" s="45">
        <v>113</v>
      </c>
      <c r="G598" s="46"/>
      <c r="H598" s="46"/>
      <c r="I598" s="46"/>
      <c r="J598" s="45">
        <v>466</v>
      </c>
      <c r="K598" s="45">
        <v>26</v>
      </c>
      <c r="L598" s="46"/>
      <c r="M598" s="45">
        <v>492</v>
      </c>
      <c r="N598" s="46"/>
      <c r="O598" s="46"/>
      <c r="P598" s="46"/>
      <c r="Q598" s="45">
        <v>81</v>
      </c>
      <c r="R598" s="45">
        <v>430</v>
      </c>
      <c r="S598" s="46"/>
      <c r="T598" s="45">
        <v>511</v>
      </c>
      <c r="U598" s="46"/>
      <c r="V598" s="46"/>
      <c r="W598" s="46"/>
      <c r="X598" s="45">
        <v>94</v>
      </c>
      <c r="Y598" s="46"/>
      <c r="Z598" s="46"/>
      <c r="AA598" s="46"/>
      <c r="AB598" s="45">
        <v>0</v>
      </c>
      <c r="AC598" s="46"/>
      <c r="AD598" s="45">
        <v>0</v>
      </c>
      <c r="AE598" s="46"/>
      <c r="AF598" s="46"/>
      <c r="AG598" s="46"/>
      <c r="AH598" s="45">
        <v>0</v>
      </c>
      <c r="AI598" s="46"/>
      <c r="AJ598" s="46"/>
      <c r="AK598" s="46"/>
      <c r="AL598" s="46"/>
      <c r="AM598" s="46"/>
      <c r="AN598" s="46"/>
      <c r="AO598" s="46"/>
      <c r="AP598" s="45">
        <v>87</v>
      </c>
      <c r="AQ598" s="46"/>
      <c r="AR598" s="46"/>
      <c r="AS598" s="46"/>
      <c r="AT598" s="45">
        <v>367</v>
      </c>
      <c r="AU598" s="45">
        <v>15</v>
      </c>
      <c r="AV598" s="46"/>
      <c r="AW598" s="45">
        <v>382</v>
      </c>
      <c r="AX598" s="46"/>
      <c r="AY598" s="46"/>
      <c r="AZ598" s="46"/>
      <c r="BA598" s="45">
        <v>77</v>
      </c>
      <c r="BB598" s="45">
        <v>316</v>
      </c>
      <c r="BC598" s="46"/>
      <c r="BD598" s="45">
        <v>393</v>
      </c>
      <c r="BE598" s="46"/>
      <c r="BF598" s="46"/>
      <c r="BG598" s="46"/>
      <c r="BH598" s="45">
        <v>76</v>
      </c>
      <c r="BI598" s="46"/>
      <c r="BJ598" s="46"/>
      <c r="BK598" s="46"/>
      <c r="BL598" s="45">
        <v>0</v>
      </c>
      <c r="BM598" s="46"/>
      <c r="BN598" s="45">
        <v>0</v>
      </c>
      <c r="BO598" s="46"/>
      <c r="BP598" s="46"/>
      <c r="BQ598" s="46"/>
      <c r="BR598" s="45">
        <v>0</v>
      </c>
    </row>
    <row r="599" spans="1:70" ht="20.100000000000001" customHeight="1" x14ac:dyDescent="0.2">
      <c r="B599" s="5"/>
      <c r="D599" s="2" t="s">
        <v>121</v>
      </c>
      <c r="F599" s="35">
        <v>128</v>
      </c>
      <c r="G599" s="35"/>
      <c r="H599" s="35"/>
      <c r="I599" s="35"/>
      <c r="J599" s="35">
        <v>361</v>
      </c>
      <c r="K599" s="35">
        <v>14</v>
      </c>
      <c r="L599" s="35"/>
      <c r="M599" s="35">
        <v>375</v>
      </c>
      <c r="N599" s="35"/>
      <c r="O599" s="35"/>
      <c r="P599" s="35"/>
      <c r="Q599" s="35">
        <v>78</v>
      </c>
      <c r="R599" s="35">
        <v>300</v>
      </c>
      <c r="S599" s="35"/>
      <c r="T599" s="35">
        <v>378</v>
      </c>
      <c r="U599" s="35"/>
      <c r="V599" s="35"/>
      <c r="W599" s="35"/>
      <c r="X599" s="35">
        <v>125</v>
      </c>
      <c r="Y599" s="35"/>
      <c r="Z599" s="35"/>
      <c r="AA599" s="35"/>
      <c r="AB599" s="35">
        <v>0</v>
      </c>
      <c r="AC599" s="35"/>
      <c r="AD599" s="35">
        <v>0</v>
      </c>
      <c r="AE599" s="35"/>
      <c r="AF599" s="35"/>
      <c r="AG599" s="35"/>
      <c r="AH599" s="35">
        <v>0</v>
      </c>
      <c r="AI599" s="35"/>
      <c r="AJ599" s="35"/>
      <c r="AK599" s="35"/>
      <c r="AL599" s="35"/>
      <c r="AM599" s="35"/>
      <c r="AN599" s="35"/>
      <c r="AO599" s="35"/>
      <c r="AP599" s="35">
        <v>71</v>
      </c>
      <c r="AQ599" s="35"/>
      <c r="AR599" s="35"/>
      <c r="AS599" s="35"/>
      <c r="AT599" s="35">
        <v>246</v>
      </c>
      <c r="AU599" s="35">
        <v>16</v>
      </c>
      <c r="AV599" s="35"/>
      <c r="AW599" s="35">
        <v>262</v>
      </c>
      <c r="AX599" s="35"/>
      <c r="AY599" s="35"/>
      <c r="AZ599" s="35"/>
      <c r="BA599" s="35">
        <v>93</v>
      </c>
      <c r="BB599" s="35">
        <v>173</v>
      </c>
      <c r="BC599" s="35"/>
      <c r="BD599" s="35">
        <v>266</v>
      </c>
      <c r="BE599" s="35"/>
      <c r="BF599" s="35"/>
      <c r="BG599" s="35"/>
      <c r="BH599" s="35">
        <v>67</v>
      </c>
      <c r="BI599" s="35"/>
      <c r="BJ599" s="35"/>
      <c r="BK599" s="35"/>
      <c r="BL599" s="35">
        <v>0</v>
      </c>
      <c r="BM599" s="35"/>
      <c r="BN599" s="35">
        <v>0</v>
      </c>
      <c r="BO599" s="35"/>
      <c r="BP599" s="35"/>
      <c r="BQ599" s="35"/>
      <c r="BR599" s="35">
        <v>0</v>
      </c>
    </row>
    <row r="600" spans="1:70" ht="19.5" customHeight="1" x14ac:dyDescent="0.2">
      <c r="D600" s="44" t="s">
        <v>122</v>
      </c>
      <c r="F600" s="45">
        <v>161</v>
      </c>
      <c r="G600" s="46"/>
      <c r="H600" s="46"/>
      <c r="I600" s="46"/>
      <c r="J600" s="45">
        <v>474</v>
      </c>
      <c r="K600" s="45">
        <v>20</v>
      </c>
      <c r="L600" s="46"/>
      <c r="M600" s="45">
        <v>494</v>
      </c>
      <c r="N600" s="46"/>
      <c r="O600" s="46"/>
      <c r="P600" s="46"/>
      <c r="Q600" s="45">
        <v>87</v>
      </c>
      <c r="R600" s="45">
        <v>417</v>
      </c>
      <c r="S600" s="46"/>
      <c r="T600" s="45">
        <v>504</v>
      </c>
      <c r="U600" s="46"/>
      <c r="V600" s="46"/>
      <c r="W600" s="46"/>
      <c r="X600" s="45">
        <v>151</v>
      </c>
      <c r="Y600" s="46"/>
      <c r="Z600" s="46"/>
      <c r="AA600" s="46"/>
      <c r="AB600" s="45">
        <v>0</v>
      </c>
      <c r="AC600" s="46"/>
      <c r="AD600" s="45">
        <v>0</v>
      </c>
      <c r="AE600" s="46"/>
      <c r="AF600" s="46"/>
      <c r="AG600" s="46"/>
      <c r="AH600" s="45">
        <v>0</v>
      </c>
      <c r="AI600" s="46"/>
      <c r="AJ600" s="46"/>
      <c r="AK600" s="46"/>
      <c r="AL600" s="46"/>
      <c r="AM600" s="46"/>
      <c r="AN600" s="46"/>
      <c r="AO600" s="46"/>
      <c r="AP600" s="45">
        <v>65</v>
      </c>
      <c r="AQ600" s="46"/>
      <c r="AR600" s="46"/>
      <c r="AS600" s="46"/>
      <c r="AT600" s="45">
        <v>404</v>
      </c>
      <c r="AU600" s="45">
        <v>27</v>
      </c>
      <c r="AV600" s="46"/>
      <c r="AW600" s="45">
        <v>431</v>
      </c>
      <c r="AX600" s="46"/>
      <c r="AY600" s="46"/>
      <c r="AZ600" s="46"/>
      <c r="BA600" s="45">
        <v>71</v>
      </c>
      <c r="BB600" s="45">
        <v>331</v>
      </c>
      <c r="BC600" s="46"/>
      <c r="BD600" s="45">
        <v>402</v>
      </c>
      <c r="BE600" s="46"/>
      <c r="BF600" s="46"/>
      <c r="BG600" s="46"/>
      <c r="BH600" s="45">
        <v>94</v>
      </c>
      <c r="BI600" s="46"/>
      <c r="BJ600" s="46"/>
      <c r="BK600" s="46"/>
      <c r="BL600" s="45">
        <v>0</v>
      </c>
      <c r="BM600" s="46"/>
      <c r="BN600" s="45">
        <v>0</v>
      </c>
      <c r="BO600" s="46"/>
      <c r="BP600" s="46"/>
      <c r="BQ600" s="46"/>
      <c r="BR600" s="45">
        <v>0</v>
      </c>
    </row>
    <row r="601" spans="1:70" ht="20.100000000000001" customHeight="1" x14ac:dyDescent="0.2">
      <c r="B601" s="5"/>
      <c r="D601" s="47" t="s">
        <v>152</v>
      </c>
      <c r="F601" s="46">
        <v>147</v>
      </c>
      <c r="G601" s="46"/>
      <c r="H601" s="46"/>
      <c r="I601" s="46"/>
      <c r="J601" s="46">
        <v>244</v>
      </c>
      <c r="K601" s="46">
        <v>10</v>
      </c>
      <c r="L601" s="46"/>
      <c r="M601" s="46">
        <v>254</v>
      </c>
      <c r="N601" s="46"/>
      <c r="O601" s="46"/>
      <c r="P601" s="46"/>
      <c r="Q601" s="46">
        <v>84</v>
      </c>
      <c r="R601" s="46">
        <v>160</v>
      </c>
      <c r="S601" s="46"/>
      <c r="T601" s="46">
        <v>244</v>
      </c>
      <c r="U601" s="46"/>
      <c r="V601" s="46"/>
      <c r="W601" s="46"/>
      <c r="X601" s="46">
        <v>157</v>
      </c>
      <c r="Y601" s="46"/>
      <c r="Z601" s="46"/>
      <c r="AA601" s="46"/>
      <c r="AB601" s="46">
        <v>0</v>
      </c>
      <c r="AC601" s="46"/>
      <c r="AD601" s="46">
        <v>0</v>
      </c>
      <c r="AE601" s="46"/>
      <c r="AF601" s="46"/>
      <c r="AG601" s="46"/>
      <c r="AH601" s="46">
        <v>0</v>
      </c>
      <c r="AI601" s="46"/>
      <c r="AJ601" s="46"/>
      <c r="AK601" s="46"/>
      <c r="AL601" s="46"/>
      <c r="AM601" s="46"/>
      <c r="AN601" s="46"/>
      <c r="AO601" s="46"/>
      <c r="AP601" s="46">
        <v>67</v>
      </c>
      <c r="AQ601" s="46"/>
      <c r="AR601" s="46"/>
      <c r="AS601" s="46"/>
      <c r="AT601" s="46">
        <v>101</v>
      </c>
      <c r="AU601" s="46">
        <v>2</v>
      </c>
      <c r="AV601" s="46"/>
      <c r="AW601" s="46">
        <v>103</v>
      </c>
      <c r="AX601" s="46"/>
      <c r="AY601" s="46"/>
      <c r="AZ601" s="46"/>
      <c r="BA601" s="46">
        <v>24</v>
      </c>
      <c r="BB601" s="46">
        <v>92</v>
      </c>
      <c r="BC601" s="46"/>
      <c r="BD601" s="46">
        <v>116</v>
      </c>
      <c r="BE601" s="46"/>
      <c r="BF601" s="46"/>
      <c r="BG601" s="46"/>
      <c r="BH601" s="46">
        <v>54</v>
      </c>
      <c r="BI601" s="46"/>
      <c r="BJ601" s="46"/>
      <c r="BK601" s="46"/>
      <c r="BL601" s="46">
        <v>0</v>
      </c>
      <c r="BM601" s="46"/>
      <c r="BN601" s="46">
        <v>0</v>
      </c>
      <c r="BO601" s="46"/>
      <c r="BP601" s="46"/>
      <c r="BQ601" s="46"/>
      <c r="BR601" s="46">
        <v>0</v>
      </c>
    </row>
    <row r="602" spans="1:70" ht="19.5" customHeight="1" x14ac:dyDescent="0.2">
      <c r="D602" s="44" t="s">
        <v>124</v>
      </c>
      <c r="F602" s="45">
        <v>101</v>
      </c>
      <c r="G602" s="46"/>
      <c r="H602" s="46"/>
      <c r="I602" s="46"/>
      <c r="J602" s="45">
        <v>356</v>
      </c>
      <c r="K602" s="45">
        <v>11</v>
      </c>
      <c r="L602" s="46"/>
      <c r="M602" s="45">
        <v>367</v>
      </c>
      <c r="N602" s="46"/>
      <c r="O602" s="46"/>
      <c r="P602" s="46"/>
      <c r="Q602" s="45">
        <v>90</v>
      </c>
      <c r="R602" s="45">
        <v>287</v>
      </c>
      <c r="S602" s="46"/>
      <c r="T602" s="45">
        <v>377</v>
      </c>
      <c r="U602" s="46"/>
      <c r="V602" s="46"/>
      <c r="W602" s="46"/>
      <c r="X602" s="45">
        <v>91</v>
      </c>
      <c r="Y602" s="46"/>
      <c r="Z602" s="46"/>
      <c r="AA602" s="46"/>
      <c r="AB602" s="45">
        <v>0</v>
      </c>
      <c r="AC602" s="46"/>
      <c r="AD602" s="45">
        <v>0</v>
      </c>
      <c r="AE602" s="46"/>
      <c r="AF602" s="46"/>
      <c r="AG602" s="46"/>
      <c r="AH602" s="45">
        <v>0</v>
      </c>
      <c r="AI602" s="46"/>
      <c r="AJ602" s="46"/>
      <c r="AK602" s="46"/>
      <c r="AL602" s="46"/>
      <c r="AM602" s="46"/>
      <c r="AN602" s="46"/>
      <c r="AO602" s="46"/>
      <c r="AP602" s="45">
        <v>55</v>
      </c>
      <c r="AQ602" s="46"/>
      <c r="AR602" s="46"/>
      <c r="AS602" s="46"/>
      <c r="AT602" s="45">
        <v>331</v>
      </c>
      <c r="AU602" s="45">
        <v>26</v>
      </c>
      <c r="AV602" s="46"/>
      <c r="AW602" s="45">
        <v>357</v>
      </c>
      <c r="AX602" s="46"/>
      <c r="AY602" s="46"/>
      <c r="AZ602" s="46"/>
      <c r="BA602" s="45">
        <v>116</v>
      </c>
      <c r="BB602" s="45">
        <v>235</v>
      </c>
      <c r="BC602" s="46"/>
      <c r="BD602" s="45">
        <v>351</v>
      </c>
      <c r="BE602" s="46"/>
      <c r="BF602" s="46"/>
      <c r="BG602" s="46"/>
      <c r="BH602" s="45">
        <v>61</v>
      </c>
      <c r="BI602" s="46"/>
      <c r="BJ602" s="46"/>
      <c r="BK602" s="46"/>
      <c r="BL602" s="45">
        <v>0</v>
      </c>
      <c r="BM602" s="46"/>
      <c r="BN602" s="45">
        <v>0</v>
      </c>
      <c r="BO602" s="46"/>
      <c r="BP602" s="46"/>
      <c r="BQ602" s="46"/>
      <c r="BR602" s="45">
        <v>0</v>
      </c>
    </row>
    <row r="603" spans="1:70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</row>
    <row r="604" spans="1:70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1312</v>
      </c>
      <c r="G604" s="51"/>
      <c r="H604" s="51"/>
      <c r="I604" s="51"/>
      <c r="J604" s="50">
        <v>3938</v>
      </c>
      <c r="K604" s="50">
        <v>204</v>
      </c>
      <c r="L604" s="51"/>
      <c r="M604" s="50">
        <v>4142</v>
      </c>
      <c r="N604" s="51"/>
      <c r="O604" s="51"/>
      <c r="P604" s="51"/>
      <c r="Q604" s="50">
        <v>899</v>
      </c>
      <c r="R604" s="50">
        <v>3337</v>
      </c>
      <c r="S604" s="51"/>
      <c r="T604" s="50">
        <v>4236</v>
      </c>
      <c r="U604" s="51"/>
      <c r="V604" s="51"/>
      <c r="W604" s="51"/>
      <c r="X604" s="50">
        <v>1218</v>
      </c>
      <c r="Y604" s="51"/>
      <c r="Z604" s="51"/>
      <c r="AA604" s="51"/>
      <c r="AB604" s="50">
        <v>0</v>
      </c>
      <c r="AC604" s="51"/>
      <c r="AD604" s="50">
        <v>0</v>
      </c>
      <c r="AE604" s="51"/>
      <c r="AF604" s="51"/>
      <c r="AG604" s="51"/>
      <c r="AH604" s="50">
        <v>35</v>
      </c>
      <c r="AI604" s="51"/>
      <c r="AJ604" s="51"/>
      <c r="AK604" s="51"/>
      <c r="AL604" s="51"/>
      <c r="AM604" s="51"/>
      <c r="AN604" s="51"/>
      <c r="AO604" s="51"/>
      <c r="AP604" s="50">
        <v>795</v>
      </c>
      <c r="AQ604" s="51"/>
      <c r="AR604" s="51"/>
      <c r="AS604" s="51"/>
      <c r="AT604" s="50">
        <v>2944</v>
      </c>
      <c r="AU604" s="50">
        <v>195</v>
      </c>
      <c r="AV604" s="51"/>
      <c r="AW604" s="50">
        <v>3139</v>
      </c>
      <c r="AX604" s="51"/>
      <c r="AY604" s="51"/>
      <c r="AZ604" s="51"/>
      <c r="BA604" s="50">
        <v>791</v>
      </c>
      <c r="BB604" s="50">
        <v>2389</v>
      </c>
      <c r="BC604" s="51"/>
      <c r="BD604" s="50">
        <v>3180</v>
      </c>
      <c r="BE604" s="51"/>
      <c r="BF604" s="51"/>
      <c r="BG604" s="51"/>
      <c r="BH604" s="50">
        <v>754</v>
      </c>
      <c r="BI604" s="51"/>
      <c r="BJ604" s="51"/>
      <c r="BK604" s="51"/>
      <c r="BL604" s="50">
        <v>0</v>
      </c>
      <c r="BM604" s="51"/>
      <c r="BN604" s="50">
        <v>0</v>
      </c>
      <c r="BO604" s="51"/>
      <c r="BP604" s="51"/>
      <c r="BQ604" s="51"/>
      <c r="BR604" s="50">
        <v>27</v>
      </c>
    </row>
    <row r="605" spans="1:70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</row>
    <row r="606" spans="1:70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1312</v>
      </c>
      <c r="G606" s="51"/>
      <c r="H606" s="51"/>
      <c r="I606" s="51"/>
      <c r="J606" s="56">
        <v>3938</v>
      </c>
      <c r="K606" s="56">
        <v>204</v>
      </c>
      <c r="L606" s="51"/>
      <c r="M606" s="56">
        <v>4142</v>
      </c>
      <c r="N606" s="51"/>
      <c r="O606" s="51"/>
      <c r="P606" s="51"/>
      <c r="Q606" s="56">
        <v>899</v>
      </c>
      <c r="R606" s="56">
        <v>3337</v>
      </c>
      <c r="S606" s="51"/>
      <c r="T606" s="56">
        <v>4236</v>
      </c>
      <c r="U606" s="51"/>
      <c r="V606" s="51"/>
      <c r="W606" s="51"/>
      <c r="X606" s="56">
        <v>1218</v>
      </c>
      <c r="Y606" s="51"/>
      <c r="Z606" s="51"/>
      <c r="AA606" s="51"/>
      <c r="AB606" s="56">
        <v>0</v>
      </c>
      <c r="AC606" s="51"/>
      <c r="AD606" s="56">
        <v>0</v>
      </c>
      <c r="AE606" s="51"/>
      <c r="AF606" s="51"/>
      <c r="AG606" s="51"/>
      <c r="AH606" s="56">
        <v>35</v>
      </c>
      <c r="AI606" s="51"/>
      <c r="AJ606" s="51"/>
      <c r="AK606" s="51"/>
      <c r="AL606" s="51"/>
      <c r="AM606" s="51"/>
      <c r="AN606" s="51"/>
      <c r="AO606" s="51"/>
      <c r="AP606" s="56">
        <v>795</v>
      </c>
      <c r="AQ606" s="51"/>
      <c r="AR606" s="51"/>
      <c r="AS606" s="51"/>
      <c r="AT606" s="56">
        <v>2944</v>
      </c>
      <c r="AU606" s="56">
        <v>195</v>
      </c>
      <c r="AV606" s="51"/>
      <c r="AW606" s="56">
        <v>3139</v>
      </c>
      <c r="AX606" s="51"/>
      <c r="AY606" s="51"/>
      <c r="AZ606" s="51"/>
      <c r="BA606" s="56">
        <v>791</v>
      </c>
      <c r="BB606" s="56">
        <v>2389</v>
      </c>
      <c r="BC606" s="51"/>
      <c r="BD606" s="56">
        <v>3180</v>
      </c>
      <c r="BE606" s="51"/>
      <c r="BF606" s="51"/>
      <c r="BG606" s="51"/>
      <c r="BH606" s="56">
        <v>754</v>
      </c>
      <c r="BI606" s="51"/>
      <c r="BJ606" s="51"/>
      <c r="BK606" s="51"/>
      <c r="BL606" s="56">
        <v>0</v>
      </c>
      <c r="BM606" s="51"/>
      <c r="BN606" s="56">
        <v>0</v>
      </c>
      <c r="BO606" s="51"/>
      <c r="BP606" s="51"/>
      <c r="BQ606" s="51"/>
      <c r="BR606" s="56">
        <v>27</v>
      </c>
    </row>
    <row r="607" spans="1:70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</row>
    <row r="608" spans="1:70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</row>
    <row r="609" spans="1:70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</row>
    <row r="610" spans="1:70" ht="20.100000000000001" customHeight="1" x14ac:dyDescent="0.2">
      <c r="D610" s="2" t="s">
        <v>141</v>
      </c>
      <c r="F610" s="35">
        <v>16</v>
      </c>
      <c r="G610" s="35"/>
      <c r="H610" s="35"/>
      <c r="I610" s="35"/>
      <c r="J610" s="35">
        <v>41</v>
      </c>
      <c r="K610" s="35">
        <v>2</v>
      </c>
      <c r="L610" s="35"/>
      <c r="M610" s="35">
        <v>43</v>
      </c>
      <c r="N610" s="35"/>
      <c r="O610" s="35"/>
      <c r="P610" s="35"/>
      <c r="Q610" s="35">
        <v>31</v>
      </c>
      <c r="R610" s="35">
        <v>16</v>
      </c>
      <c r="S610" s="35"/>
      <c r="T610" s="35">
        <v>47</v>
      </c>
      <c r="U610" s="35"/>
      <c r="V610" s="35"/>
      <c r="W610" s="35"/>
      <c r="X610" s="35">
        <v>12</v>
      </c>
      <c r="Y610" s="35"/>
      <c r="Z610" s="35"/>
      <c r="AA610" s="35"/>
      <c r="AB610" s="35">
        <v>0</v>
      </c>
      <c r="AC610" s="35"/>
      <c r="AD610" s="35">
        <v>0</v>
      </c>
      <c r="AE610" s="35"/>
      <c r="AF610" s="35"/>
      <c r="AG610" s="35"/>
      <c r="AH610" s="35">
        <v>0</v>
      </c>
      <c r="AI610" s="35"/>
      <c r="AJ610" s="35"/>
      <c r="AK610" s="35"/>
      <c r="AL610" s="35"/>
      <c r="AM610" s="35"/>
      <c r="AN610" s="35"/>
      <c r="AO610" s="35"/>
      <c r="AP610" s="35">
        <v>9</v>
      </c>
      <c r="AQ610" s="35"/>
      <c r="AR610" s="35"/>
      <c r="AS610" s="35"/>
      <c r="AT610" s="35">
        <v>0</v>
      </c>
      <c r="AU610" s="35">
        <v>0</v>
      </c>
      <c r="AV610" s="35"/>
      <c r="AW610" s="35">
        <v>0</v>
      </c>
      <c r="AX610" s="35"/>
      <c r="AY610" s="35"/>
      <c r="AZ610" s="35"/>
      <c r="BA610" s="35">
        <v>0</v>
      </c>
      <c r="BB610" s="35">
        <v>2</v>
      </c>
      <c r="BC610" s="35"/>
      <c r="BD610" s="35">
        <v>2</v>
      </c>
      <c r="BE610" s="35"/>
      <c r="BF610" s="35"/>
      <c r="BG610" s="35"/>
      <c r="BH610" s="35">
        <v>7</v>
      </c>
      <c r="BI610" s="35"/>
      <c r="BJ610" s="35"/>
      <c r="BK610" s="35"/>
      <c r="BL610" s="35">
        <v>0</v>
      </c>
      <c r="BM610" s="35"/>
      <c r="BN610" s="35">
        <v>0</v>
      </c>
      <c r="BO610" s="35"/>
      <c r="BP610" s="35"/>
      <c r="BQ610" s="35"/>
      <c r="BR610" s="35">
        <v>0</v>
      </c>
    </row>
    <row r="611" spans="1:70" ht="19.5" customHeight="1" x14ac:dyDescent="0.2">
      <c r="D611" s="44" t="s">
        <v>150</v>
      </c>
      <c r="F611" s="45">
        <v>65</v>
      </c>
      <c r="G611" s="46"/>
      <c r="H611" s="46"/>
      <c r="I611" s="46"/>
      <c r="J611" s="45">
        <v>41</v>
      </c>
      <c r="K611" s="45">
        <v>14</v>
      </c>
      <c r="L611" s="46"/>
      <c r="M611" s="45">
        <v>55</v>
      </c>
      <c r="N611" s="46"/>
      <c r="O611" s="46"/>
      <c r="P611" s="46"/>
      <c r="Q611" s="45">
        <v>42</v>
      </c>
      <c r="R611" s="45">
        <v>43</v>
      </c>
      <c r="S611" s="46"/>
      <c r="T611" s="45">
        <v>85</v>
      </c>
      <c r="U611" s="46"/>
      <c r="V611" s="46"/>
      <c r="W611" s="46"/>
      <c r="X611" s="45">
        <v>35</v>
      </c>
      <c r="Y611" s="46"/>
      <c r="Z611" s="46"/>
      <c r="AA611" s="46"/>
      <c r="AB611" s="45">
        <v>0</v>
      </c>
      <c r="AC611" s="46"/>
      <c r="AD611" s="45">
        <v>0</v>
      </c>
      <c r="AE611" s="46"/>
      <c r="AF611" s="46"/>
      <c r="AG611" s="46"/>
      <c r="AH611" s="45">
        <v>0</v>
      </c>
      <c r="AI611" s="46"/>
      <c r="AJ611" s="46"/>
      <c r="AK611" s="46"/>
      <c r="AL611" s="46"/>
      <c r="AM611" s="46"/>
      <c r="AN611" s="46"/>
      <c r="AO611" s="46"/>
      <c r="AP611" s="45">
        <v>12</v>
      </c>
      <c r="AQ611" s="46"/>
      <c r="AR611" s="46"/>
      <c r="AS611" s="46"/>
      <c r="AT611" s="45">
        <v>0</v>
      </c>
      <c r="AU611" s="45">
        <v>0</v>
      </c>
      <c r="AV611" s="46"/>
      <c r="AW611" s="45">
        <v>0</v>
      </c>
      <c r="AX611" s="46"/>
      <c r="AY611" s="46"/>
      <c r="AZ611" s="46"/>
      <c r="BA611" s="45">
        <v>0</v>
      </c>
      <c r="BB611" s="45">
        <v>9</v>
      </c>
      <c r="BC611" s="46"/>
      <c r="BD611" s="45">
        <v>9</v>
      </c>
      <c r="BE611" s="46"/>
      <c r="BF611" s="46"/>
      <c r="BG611" s="46"/>
      <c r="BH611" s="45">
        <v>3</v>
      </c>
      <c r="BI611" s="46"/>
      <c r="BJ611" s="46"/>
      <c r="BK611" s="46"/>
      <c r="BL611" s="45">
        <v>0</v>
      </c>
      <c r="BM611" s="46"/>
      <c r="BN611" s="45">
        <v>0</v>
      </c>
      <c r="BO611" s="46"/>
      <c r="BP611" s="46"/>
      <c r="BQ611" s="46"/>
      <c r="BR611" s="45">
        <v>5</v>
      </c>
    </row>
    <row r="612" spans="1:70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</row>
    <row r="613" spans="1:70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81</v>
      </c>
      <c r="G613" s="51"/>
      <c r="H613" s="51"/>
      <c r="I613" s="51"/>
      <c r="J613" s="50">
        <v>82</v>
      </c>
      <c r="K613" s="50">
        <v>16</v>
      </c>
      <c r="L613" s="51"/>
      <c r="M613" s="50">
        <v>98</v>
      </c>
      <c r="N613" s="51"/>
      <c r="O613" s="51"/>
      <c r="P613" s="51"/>
      <c r="Q613" s="50">
        <v>73</v>
      </c>
      <c r="R613" s="50">
        <v>59</v>
      </c>
      <c r="S613" s="51"/>
      <c r="T613" s="50">
        <v>132</v>
      </c>
      <c r="U613" s="51"/>
      <c r="V613" s="51"/>
      <c r="W613" s="51"/>
      <c r="X613" s="50">
        <v>47</v>
      </c>
      <c r="Y613" s="51"/>
      <c r="Z613" s="51"/>
      <c r="AA613" s="51"/>
      <c r="AB613" s="50">
        <v>0</v>
      </c>
      <c r="AC613" s="51"/>
      <c r="AD613" s="50">
        <v>0</v>
      </c>
      <c r="AE613" s="51"/>
      <c r="AF613" s="51"/>
      <c r="AG613" s="51"/>
      <c r="AH613" s="50">
        <v>0</v>
      </c>
      <c r="AI613" s="51"/>
      <c r="AJ613" s="51"/>
      <c r="AK613" s="51"/>
      <c r="AL613" s="51"/>
      <c r="AM613" s="51"/>
      <c r="AN613" s="51"/>
      <c r="AO613" s="51"/>
      <c r="AP613" s="50">
        <v>21</v>
      </c>
      <c r="AQ613" s="51"/>
      <c r="AR613" s="51"/>
      <c r="AS613" s="51"/>
      <c r="AT613" s="50">
        <v>0</v>
      </c>
      <c r="AU613" s="50">
        <v>0</v>
      </c>
      <c r="AV613" s="51"/>
      <c r="AW613" s="50">
        <v>0</v>
      </c>
      <c r="AX613" s="51"/>
      <c r="AY613" s="51"/>
      <c r="AZ613" s="51"/>
      <c r="BA613" s="50">
        <v>0</v>
      </c>
      <c r="BB613" s="50">
        <v>11</v>
      </c>
      <c r="BC613" s="51"/>
      <c r="BD613" s="50">
        <v>11</v>
      </c>
      <c r="BE613" s="51"/>
      <c r="BF613" s="51"/>
      <c r="BG613" s="51"/>
      <c r="BH613" s="50">
        <v>10</v>
      </c>
      <c r="BI613" s="51"/>
      <c r="BJ613" s="51"/>
      <c r="BK613" s="51"/>
      <c r="BL613" s="50">
        <v>0</v>
      </c>
      <c r="BM613" s="51"/>
      <c r="BN613" s="50">
        <v>0</v>
      </c>
      <c r="BO613" s="51"/>
      <c r="BP613" s="51"/>
      <c r="BQ613" s="51"/>
      <c r="BR613" s="50">
        <v>5</v>
      </c>
    </row>
    <row r="614" spans="1:70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</row>
    <row r="615" spans="1:70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</row>
    <row r="616" spans="1:70" ht="20.100000000000001" customHeight="1" x14ac:dyDescent="0.2">
      <c r="D616" s="2" t="s">
        <v>304</v>
      </c>
      <c r="F616" s="35">
        <v>126</v>
      </c>
      <c r="G616" s="35"/>
      <c r="H616" s="35"/>
      <c r="I616" s="35"/>
      <c r="J616" s="35">
        <v>356</v>
      </c>
      <c r="K616" s="35">
        <v>9</v>
      </c>
      <c r="L616" s="35"/>
      <c r="M616" s="35">
        <v>365</v>
      </c>
      <c r="N616" s="35"/>
      <c r="O616" s="35"/>
      <c r="P616" s="35"/>
      <c r="Q616" s="35">
        <v>53</v>
      </c>
      <c r="R616" s="35">
        <v>404</v>
      </c>
      <c r="S616" s="35"/>
      <c r="T616" s="35">
        <v>457</v>
      </c>
      <c r="U616" s="35"/>
      <c r="V616" s="35"/>
      <c r="W616" s="35"/>
      <c r="X616" s="35">
        <v>34</v>
      </c>
      <c r="Y616" s="35"/>
      <c r="Z616" s="35"/>
      <c r="AA616" s="35"/>
      <c r="AB616" s="35">
        <v>0</v>
      </c>
      <c r="AC616" s="35"/>
      <c r="AD616" s="35">
        <v>0</v>
      </c>
      <c r="AE616" s="35"/>
      <c r="AF616" s="35"/>
      <c r="AG616" s="35"/>
      <c r="AH616" s="35">
        <v>79</v>
      </c>
      <c r="AI616" s="35"/>
      <c r="AJ616" s="35"/>
      <c r="AK616" s="35"/>
      <c r="AL616" s="35"/>
      <c r="AM616" s="35"/>
      <c r="AN616" s="35"/>
      <c r="AO616" s="35"/>
      <c r="AP616" s="35">
        <v>249</v>
      </c>
      <c r="AQ616" s="35"/>
      <c r="AR616" s="35"/>
      <c r="AS616" s="35"/>
      <c r="AT616" s="35">
        <v>1296</v>
      </c>
      <c r="AU616" s="35">
        <v>21</v>
      </c>
      <c r="AV616" s="35"/>
      <c r="AW616" s="35">
        <v>1317</v>
      </c>
      <c r="AX616" s="35"/>
      <c r="AY616" s="35"/>
      <c r="AZ616" s="35"/>
      <c r="BA616" s="35">
        <v>154</v>
      </c>
      <c r="BB616" s="35">
        <v>1296</v>
      </c>
      <c r="BC616" s="35"/>
      <c r="BD616" s="35">
        <v>1450</v>
      </c>
      <c r="BE616" s="35"/>
      <c r="BF616" s="35"/>
      <c r="BG616" s="35"/>
      <c r="BH616" s="35">
        <v>116</v>
      </c>
      <c r="BI616" s="35"/>
      <c r="BJ616" s="35"/>
      <c r="BK616" s="35"/>
      <c r="BL616" s="35">
        <v>0</v>
      </c>
      <c r="BM616" s="35"/>
      <c r="BN616" s="35">
        <v>0</v>
      </c>
      <c r="BO616" s="35"/>
      <c r="BP616" s="35"/>
      <c r="BQ616" s="35"/>
      <c r="BR616" s="35">
        <v>239</v>
      </c>
    </row>
    <row r="617" spans="1:70" ht="19.5" customHeight="1" x14ac:dyDescent="0.2">
      <c r="D617" s="44" t="s">
        <v>305</v>
      </c>
      <c r="F617" s="45">
        <v>146</v>
      </c>
      <c r="G617" s="46"/>
      <c r="H617" s="46"/>
      <c r="I617" s="46"/>
      <c r="J617" s="45">
        <v>407</v>
      </c>
      <c r="K617" s="45">
        <v>6</v>
      </c>
      <c r="L617" s="46"/>
      <c r="M617" s="45">
        <v>413</v>
      </c>
      <c r="N617" s="46"/>
      <c r="O617" s="46"/>
      <c r="P617" s="46"/>
      <c r="Q617" s="45">
        <v>42</v>
      </c>
      <c r="R617" s="45">
        <v>473</v>
      </c>
      <c r="S617" s="46"/>
      <c r="T617" s="45">
        <v>515</v>
      </c>
      <c r="U617" s="46"/>
      <c r="V617" s="46"/>
      <c r="W617" s="46"/>
      <c r="X617" s="45">
        <v>44</v>
      </c>
      <c r="Y617" s="46"/>
      <c r="Z617" s="46"/>
      <c r="AA617" s="46"/>
      <c r="AB617" s="45">
        <v>0</v>
      </c>
      <c r="AC617" s="46"/>
      <c r="AD617" s="45">
        <v>0</v>
      </c>
      <c r="AE617" s="46"/>
      <c r="AF617" s="46"/>
      <c r="AG617" s="46"/>
      <c r="AH617" s="45">
        <v>71</v>
      </c>
      <c r="AI617" s="46"/>
      <c r="AJ617" s="46"/>
      <c r="AK617" s="46"/>
      <c r="AL617" s="46"/>
      <c r="AM617" s="46"/>
      <c r="AN617" s="46"/>
      <c r="AO617" s="46"/>
      <c r="AP617" s="45">
        <v>392</v>
      </c>
      <c r="AQ617" s="46"/>
      <c r="AR617" s="46"/>
      <c r="AS617" s="46"/>
      <c r="AT617" s="45">
        <v>1241</v>
      </c>
      <c r="AU617" s="45">
        <v>27</v>
      </c>
      <c r="AV617" s="46"/>
      <c r="AW617" s="45">
        <v>1268</v>
      </c>
      <c r="AX617" s="46"/>
      <c r="AY617" s="46"/>
      <c r="AZ617" s="46"/>
      <c r="BA617" s="45">
        <v>114</v>
      </c>
      <c r="BB617" s="45">
        <v>1440</v>
      </c>
      <c r="BC617" s="46"/>
      <c r="BD617" s="45">
        <v>1554</v>
      </c>
      <c r="BE617" s="46"/>
      <c r="BF617" s="46"/>
      <c r="BG617" s="46"/>
      <c r="BH617" s="45">
        <v>105</v>
      </c>
      <c r="BI617" s="46"/>
      <c r="BJ617" s="46"/>
      <c r="BK617" s="46"/>
      <c r="BL617" s="45">
        <v>0</v>
      </c>
      <c r="BM617" s="46"/>
      <c r="BN617" s="45">
        <v>1</v>
      </c>
      <c r="BO617" s="46"/>
      <c r="BP617" s="46"/>
      <c r="BQ617" s="46"/>
      <c r="BR617" s="45">
        <v>271</v>
      </c>
    </row>
    <row r="618" spans="1:70" ht="20.100000000000001" customHeight="1" x14ac:dyDescent="0.2">
      <c r="D618" s="47" t="s">
        <v>306</v>
      </c>
      <c r="F618" s="46">
        <v>96</v>
      </c>
      <c r="G618" s="46"/>
      <c r="H618" s="46"/>
      <c r="I618" s="46"/>
      <c r="J618" s="46">
        <v>445</v>
      </c>
      <c r="K618" s="46">
        <v>2</v>
      </c>
      <c r="L618" s="46"/>
      <c r="M618" s="46">
        <v>447</v>
      </c>
      <c r="N618" s="46"/>
      <c r="O618" s="46"/>
      <c r="P618" s="46"/>
      <c r="Q618" s="46">
        <v>59</v>
      </c>
      <c r="R618" s="46">
        <v>437</v>
      </c>
      <c r="S618" s="46"/>
      <c r="T618" s="46">
        <v>496</v>
      </c>
      <c r="U618" s="46"/>
      <c r="V618" s="46"/>
      <c r="W618" s="46"/>
      <c r="X618" s="46">
        <v>47</v>
      </c>
      <c r="Y618" s="46"/>
      <c r="Z618" s="46"/>
      <c r="AA618" s="46"/>
      <c r="AB618" s="46">
        <v>0</v>
      </c>
      <c r="AC618" s="46"/>
      <c r="AD618" s="46">
        <v>0</v>
      </c>
      <c r="AE618" s="46"/>
      <c r="AF618" s="46"/>
      <c r="AG618" s="46"/>
      <c r="AH618" s="46">
        <v>90</v>
      </c>
      <c r="AI618" s="46"/>
      <c r="AJ618" s="46"/>
      <c r="AK618" s="46"/>
      <c r="AL618" s="46"/>
      <c r="AM618" s="46"/>
      <c r="AN618" s="46"/>
      <c r="AO618" s="46"/>
      <c r="AP618" s="46">
        <v>290</v>
      </c>
      <c r="AQ618" s="46"/>
      <c r="AR618" s="46"/>
      <c r="AS618" s="46"/>
      <c r="AT618" s="46">
        <v>1214</v>
      </c>
      <c r="AU618" s="46">
        <v>15</v>
      </c>
      <c r="AV618" s="46"/>
      <c r="AW618" s="46">
        <v>1229</v>
      </c>
      <c r="AX618" s="46"/>
      <c r="AY618" s="46"/>
      <c r="AZ618" s="46"/>
      <c r="BA618" s="46">
        <v>119</v>
      </c>
      <c r="BB618" s="46">
        <v>1298</v>
      </c>
      <c r="BC618" s="46"/>
      <c r="BD618" s="46">
        <v>1417</v>
      </c>
      <c r="BE618" s="46"/>
      <c r="BF618" s="46"/>
      <c r="BG618" s="46"/>
      <c r="BH618" s="46">
        <v>102</v>
      </c>
      <c r="BI618" s="46"/>
      <c r="BJ618" s="46"/>
      <c r="BK618" s="46"/>
      <c r="BL618" s="46">
        <v>0</v>
      </c>
      <c r="BM618" s="46"/>
      <c r="BN618" s="46">
        <v>0</v>
      </c>
      <c r="BO618" s="46"/>
      <c r="BP618" s="46"/>
      <c r="BQ618" s="46"/>
      <c r="BR618" s="46">
        <v>264</v>
      </c>
    </row>
    <row r="619" spans="1:70" ht="19.5" customHeight="1" x14ac:dyDescent="0.2">
      <c r="D619" s="44" t="s">
        <v>307</v>
      </c>
      <c r="F619" s="45">
        <v>65</v>
      </c>
      <c r="G619" s="46"/>
      <c r="H619" s="46"/>
      <c r="I619" s="46"/>
      <c r="J619" s="45">
        <v>478</v>
      </c>
      <c r="K619" s="45">
        <v>2</v>
      </c>
      <c r="L619" s="46"/>
      <c r="M619" s="45">
        <v>480</v>
      </c>
      <c r="N619" s="46"/>
      <c r="O619" s="46"/>
      <c r="P619" s="46"/>
      <c r="Q619" s="45">
        <v>32</v>
      </c>
      <c r="R619" s="45">
        <v>461</v>
      </c>
      <c r="S619" s="46"/>
      <c r="T619" s="45">
        <v>493</v>
      </c>
      <c r="U619" s="46"/>
      <c r="V619" s="46"/>
      <c r="W619" s="46"/>
      <c r="X619" s="45">
        <v>52</v>
      </c>
      <c r="Y619" s="46"/>
      <c r="Z619" s="46"/>
      <c r="AA619" s="46"/>
      <c r="AB619" s="45">
        <v>0</v>
      </c>
      <c r="AC619" s="46"/>
      <c r="AD619" s="45">
        <v>0</v>
      </c>
      <c r="AE619" s="46"/>
      <c r="AF619" s="46"/>
      <c r="AG619" s="46"/>
      <c r="AH619" s="45">
        <v>0</v>
      </c>
      <c r="AI619" s="46"/>
      <c r="AJ619" s="46"/>
      <c r="AK619" s="46"/>
      <c r="AL619" s="46"/>
      <c r="AM619" s="46"/>
      <c r="AN619" s="46"/>
      <c r="AO619" s="46"/>
      <c r="AP619" s="45">
        <v>135</v>
      </c>
      <c r="AQ619" s="46"/>
      <c r="AR619" s="46"/>
      <c r="AS619" s="46"/>
      <c r="AT619" s="45">
        <v>1175</v>
      </c>
      <c r="AU619" s="45">
        <v>6</v>
      </c>
      <c r="AV619" s="46"/>
      <c r="AW619" s="45">
        <v>1181</v>
      </c>
      <c r="AX619" s="46"/>
      <c r="AY619" s="46"/>
      <c r="AZ619" s="46"/>
      <c r="BA619" s="45">
        <v>62</v>
      </c>
      <c r="BB619" s="45">
        <v>1182</v>
      </c>
      <c r="BC619" s="46"/>
      <c r="BD619" s="45">
        <v>1244</v>
      </c>
      <c r="BE619" s="46"/>
      <c r="BF619" s="46"/>
      <c r="BG619" s="46"/>
      <c r="BH619" s="45">
        <v>70</v>
      </c>
      <c r="BI619" s="46"/>
      <c r="BJ619" s="46"/>
      <c r="BK619" s="46"/>
      <c r="BL619" s="45">
        <v>0</v>
      </c>
      <c r="BM619" s="46"/>
      <c r="BN619" s="45">
        <v>2</v>
      </c>
      <c r="BO619" s="46"/>
      <c r="BP619" s="46"/>
      <c r="BQ619" s="46"/>
      <c r="BR619" s="45">
        <v>0</v>
      </c>
    </row>
    <row r="620" spans="1:70" ht="20.100000000000001" customHeight="1" x14ac:dyDescent="0.2">
      <c r="D620" s="47" t="s">
        <v>308</v>
      </c>
      <c r="F620" s="46">
        <v>54</v>
      </c>
      <c r="G620" s="46"/>
      <c r="H620" s="46"/>
      <c r="I620" s="46"/>
      <c r="J620" s="46">
        <v>478</v>
      </c>
      <c r="K620" s="46">
        <v>8</v>
      </c>
      <c r="L620" s="46"/>
      <c r="M620" s="46">
        <v>486</v>
      </c>
      <c r="N620" s="46"/>
      <c r="O620" s="46"/>
      <c r="P620" s="46"/>
      <c r="Q620" s="46">
        <v>80</v>
      </c>
      <c r="R620" s="46">
        <v>434</v>
      </c>
      <c r="S620" s="46"/>
      <c r="T620" s="46">
        <v>514</v>
      </c>
      <c r="U620" s="46"/>
      <c r="V620" s="46"/>
      <c r="W620" s="46"/>
      <c r="X620" s="46">
        <v>26</v>
      </c>
      <c r="Y620" s="46"/>
      <c r="Z620" s="46"/>
      <c r="AA620" s="46"/>
      <c r="AB620" s="46">
        <v>0</v>
      </c>
      <c r="AC620" s="46"/>
      <c r="AD620" s="46">
        <v>0</v>
      </c>
      <c r="AE620" s="46"/>
      <c r="AF620" s="46"/>
      <c r="AG620" s="46"/>
      <c r="AH620" s="46">
        <v>0</v>
      </c>
      <c r="AI620" s="46"/>
      <c r="AJ620" s="46"/>
      <c r="AK620" s="46"/>
      <c r="AL620" s="46"/>
      <c r="AM620" s="46"/>
      <c r="AN620" s="46"/>
      <c r="AO620" s="46"/>
      <c r="AP620" s="46">
        <v>175</v>
      </c>
      <c r="AQ620" s="46"/>
      <c r="AR620" s="46"/>
      <c r="AS620" s="46"/>
      <c r="AT620" s="46">
        <v>1191</v>
      </c>
      <c r="AU620" s="46">
        <v>28</v>
      </c>
      <c r="AV620" s="46"/>
      <c r="AW620" s="46">
        <v>1219</v>
      </c>
      <c r="AX620" s="46"/>
      <c r="AY620" s="46"/>
      <c r="AZ620" s="46"/>
      <c r="BA620" s="46">
        <v>173</v>
      </c>
      <c r="BB620" s="46">
        <v>1156</v>
      </c>
      <c r="BC620" s="46"/>
      <c r="BD620" s="46">
        <v>1329</v>
      </c>
      <c r="BE620" s="46"/>
      <c r="BF620" s="46"/>
      <c r="BG620" s="46"/>
      <c r="BH620" s="46">
        <v>66</v>
      </c>
      <c r="BI620" s="46"/>
      <c r="BJ620" s="46"/>
      <c r="BK620" s="46"/>
      <c r="BL620" s="46">
        <v>1</v>
      </c>
      <c r="BM620" s="46"/>
      <c r="BN620" s="46">
        <v>0</v>
      </c>
      <c r="BO620" s="46"/>
      <c r="BP620" s="46"/>
      <c r="BQ620" s="46"/>
      <c r="BR620" s="46">
        <v>0</v>
      </c>
    </row>
    <row r="621" spans="1:70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229</v>
      </c>
      <c r="K621" s="45">
        <v>0</v>
      </c>
      <c r="L621" s="46"/>
      <c r="M621" s="45">
        <v>229</v>
      </c>
      <c r="N621" s="46"/>
      <c r="O621" s="46"/>
      <c r="P621" s="46"/>
      <c r="Q621" s="45">
        <v>28</v>
      </c>
      <c r="R621" s="45">
        <v>180</v>
      </c>
      <c r="S621" s="46"/>
      <c r="T621" s="45">
        <v>208</v>
      </c>
      <c r="U621" s="46"/>
      <c r="V621" s="46"/>
      <c r="W621" s="46"/>
      <c r="X621" s="45">
        <v>21</v>
      </c>
      <c r="Y621" s="46"/>
      <c r="Z621" s="46"/>
      <c r="AA621" s="46"/>
      <c r="AB621" s="45">
        <v>0</v>
      </c>
      <c r="AC621" s="46"/>
      <c r="AD621" s="45">
        <v>0</v>
      </c>
      <c r="AE621" s="46"/>
      <c r="AF621" s="46"/>
      <c r="AG621" s="46"/>
      <c r="AH621" s="45">
        <v>0</v>
      </c>
      <c r="AI621" s="46"/>
      <c r="AJ621" s="46"/>
      <c r="AK621" s="46"/>
      <c r="AL621" s="46"/>
      <c r="AM621" s="46"/>
      <c r="AN621" s="46"/>
      <c r="AO621" s="46"/>
      <c r="AP621" s="45">
        <v>0</v>
      </c>
      <c r="AQ621" s="46"/>
      <c r="AR621" s="46"/>
      <c r="AS621" s="46"/>
      <c r="AT621" s="45">
        <v>512</v>
      </c>
      <c r="AU621" s="45">
        <v>2</v>
      </c>
      <c r="AV621" s="46"/>
      <c r="AW621" s="45">
        <v>514</v>
      </c>
      <c r="AX621" s="46"/>
      <c r="AY621" s="46"/>
      <c r="AZ621" s="46"/>
      <c r="BA621" s="45">
        <v>34</v>
      </c>
      <c r="BB621" s="45">
        <v>424</v>
      </c>
      <c r="BC621" s="46"/>
      <c r="BD621" s="45">
        <v>458</v>
      </c>
      <c r="BE621" s="46"/>
      <c r="BF621" s="46"/>
      <c r="BG621" s="46"/>
      <c r="BH621" s="45">
        <v>56</v>
      </c>
      <c r="BI621" s="46"/>
      <c r="BJ621" s="46"/>
      <c r="BK621" s="46"/>
      <c r="BL621" s="45">
        <v>0</v>
      </c>
      <c r="BM621" s="46"/>
      <c r="BN621" s="45">
        <v>0</v>
      </c>
      <c r="BO621" s="46"/>
      <c r="BP621" s="46"/>
      <c r="BQ621" s="46"/>
      <c r="BR621" s="45">
        <v>0</v>
      </c>
    </row>
    <row r="622" spans="1:70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242</v>
      </c>
      <c r="K622" s="46">
        <v>1</v>
      </c>
      <c r="L622" s="46"/>
      <c r="M622" s="46">
        <v>243</v>
      </c>
      <c r="N622" s="46"/>
      <c r="O622" s="46"/>
      <c r="P622" s="46"/>
      <c r="Q622" s="46">
        <v>32</v>
      </c>
      <c r="R622" s="46">
        <v>165</v>
      </c>
      <c r="S622" s="46"/>
      <c r="T622" s="46">
        <v>197</v>
      </c>
      <c r="U622" s="46"/>
      <c r="V622" s="46"/>
      <c r="W622" s="46"/>
      <c r="X622" s="46">
        <v>46</v>
      </c>
      <c r="Y622" s="46"/>
      <c r="Z622" s="46"/>
      <c r="AA622" s="46"/>
      <c r="AB622" s="46">
        <v>0</v>
      </c>
      <c r="AC622" s="46"/>
      <c r="AD622" s="46">
        <v>0</v>
      </c>
      <c r="AE622" s="46"/>
      <c r="AF622" s="46"/>
      <c r="AG622" s="46"/>
      <c r="AH622" s="46">
        <v>0</v>
      </c>
      <c r="AI622" s="46"/>
      <c r="AJ622" s="46"/>
      <c r="AK622" s="46"/>
      <c r="AL622" s="46"/>
      <c r="AM622" s="46"/>
      <c r="AN622" s="46"/>
      <c r="AO622" s="46"/>
      <c r="AP622" s="46">
        <v>0</v>
      </c>
      <c r="AQ622" s="46"/>
      <c r="AR622" s="46"/>
      <c r="AS622" s="46"/>
      <c r="AT622" s="46">
        <v>501</v>
      </c>
      <c r="AU622" s="46">
        <v>8</v>
      </c>
      <c r="AV622" s="46"/>
      <c r="AW622" s="46">
        <v>509</v>
      </c>
      <c r="AX622" s="46"/>
      <c r="AY622" s="46"/>
      <c r="AZ622" s="46"/>
      <c r="BA622" s="46">
        <v>54</v>
      </c>
      <c r="BB622" s="46">
        <v>362</v>
      </c>
      <c r="BC622" s="46"/>
      <c r="BD622" s="46">
        <v>416</v>
      </c>
      <c r="BE622" s="46"/>
      <c r="BF622" s="46"/>
      <c r="BG622" s="46"/>
      <c r="BH622" s="46">
        <v>93</v>
      </c>
      <c r="BI622" s="46"/>
      <c r="BJ622" s="46"/>
      <c r="BK622" s="46"/>
      <c r="BL622" s="46">
        <v>0</v>
      </c>
      <c r="BM622" s="46"/>
      <c r="BN622" s="46">
        <v>0</v>
      </c>
      <c r="BO622" s="46"/>
      <c r="BP622" s="46"/>
      <c r="BQ622" s="46"/>
      <c r="BR622" s="46">
        <v>0</v>
      </c>
    </row>
    <row r="623" spans="1:70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</row>
    <row r="624" spans="1:70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487</v>
      </c>
      <c r="G624" s="51"/>
      <c r="H624" s="51"/>
      <c r="I624" s="51"/>
      <c r="J624" s="50">
        <v>2635</v>
      </c>
      <c r="K624" s="50">
        <v>28</v>
      </c>
      <c r="L624" s="51"/>
      <c r="M624" s="50">
        <v>2663</v>
      </c>
      <c r="N624" s="51"/>
      <c r="O624" s="51"/>
      <c r="P624" s="51"/>
      <c r="Q624" s="50">
        <v>326</v>
      </c>
      <c r="R624" s="50">
        <v>2554</v>
      </c>
      <c r="S624" s="51"/>
      <c r="T624" s="50">
        <v>2880</v>
      </c>
      <c r="U624" s="51"/>
      <c r="V624" s="51"/>
      <c r="W624" s="51"/>
      <c r="X624" s="50">
        <v>270</v>
      </c>
      <c r="Y624" s="51"/>
      <c r="Z624" s="51"/>
      <c r="AA624" s="51"/>
      <c r="AB624" s="50">
        <v>0</v>
      </c>
      <c r="AC624" s="51"/>
      <c r="AD624" s="50">
        <v>0</v>
      </c>
      <c r="AE624" s="51"/>
      <c r="AF624" s="51"/>
      <c r="AG624" s="51"/>
      <c r="AH624" s="50">
        <v>240</v>
      </c>
      <c r="AI624" s="51"/>
      <c r="AJ624" s="51"/>
      <c r="AK624" s="51"/>
      <c r="AL624" s="51"/>
      <c r="AM624" s="51"/>
      <c r="AN624" s="51"/>
      <c r="AO624" s="51"/>
      <c r="AP624" s="50">
        <v>1241</v>
      </c>
      <c r="AQ624" s="51"/>
      <c r="AR624" s="51"/>
      <c r="AS624" s="51"/>
      <c r="AT624" s="50">
        <v>7130</v>
      </c>
      <c r="AU624" s="50">
        <v>107</v>
      </c>
      <c r="AV624" s="51"/>
      <c r="AW624" s="50">
        <v>7237</v>
      </c>
      <c r="AX624" s="51"/>
      <c r="AY624" s="51"/>
      <c r="AZ624" s="51"/>
      <c r="BA624" s="50">
        <v>710</v>
      </c>
      <c r="BB624" s="50">
        <v>7158</v>
      </c>
      <c r="BC624" s="51"/>
      <c r="BD624" s="50">
        <v>7868</v>
      </c>
      <c r="BE624" s="51"/>
      <c r="BF624" s="51"/>
      <c r="BG624" s="51"/>
      <c r="BH624" s="50">
        <v>608</v>
      </c>
      <c r="BI624" s="51"/>
      <c r="BJ624" s="51"/>
      <c r="BK624" s="51"/>
      <c r="BL624" s="50">
        <v>1</v>
      </c>
      <c r="BM624" s="51"/>
      <c r="BN624" s="50">
        <v>3</v>
      </c>
      <c r="BO624" s="51"/>
      <c r="BP624" s="51"/>
      <c r="BQ624" s="51"/>
      <c r="BR624" s="50">
        <v>774</v>
      </c>
    </row>
    <row r="625" spans="1:70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</row>
    <row r="626" spans="1:70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568</v>
      </c>
      <c r="G626" s="51"/>
      <c r="H626" s="51"/>
      <c r="I626" s="51"/>
      <c r="J626" s="56">
        <v>2717</v>
      </c>
      <c r="K626" s="56">
        <v>44</v>
      </c>
      <c r="L626" s="51"/>
      <c r="M626" s="56">
        <v>2761</v>
      </c>
      <c r="N626" s="51"/>
      <c r="O626" s="51"/>
      <c r="P626" s="51"/>
      <c r="Q626" s="56">
        <v>399</v>
      </c>
      <c r="R626" s="56">
        <v>2613</v>
      </c>
      <c r="S626" s="51"/>
      <c r="T626" s="56">
        <v>3012</v>
      </c>
      <c r="U626" s="51"/>
      <c r="V626" s="51"/>
      <c r="W626" s="51"/>
      <c r="X626" s="56">
        <v>317</v>
      </c>
      <c r="Y626" s="51"/>
      <c r="Z626" s="51"/>
      <c r="AA626" s="51"/>
      <c r="AB626" s="56">
        <v>0</v>
      </c>
      <c r="AC626" s="51"/>
      <c r="AD626" s="56">
        <v>0</v>
      </c>
      <c r="AE626" s="51"/>
      <c r="AF626" s="51"/>
      <c r="AG626" s="51"/>
      <c r="AH626" s="56">
        <v>240</v>
      </c>
      <c r="AI626" s="51"/>
      <c r="AJ626" s="51"/>
      <c r="AK626" s="51"/>
      <c r="AL626" s="51"/>
      <c r="AM626" s="51"/>
      <c r="AN626" s="51"/>
      <c r="AO626" s="51"/>
      <c r="AP626" s="56">
        <v>1262</v>
      </c>
      <c r="AQ626" s="51"/>
      <c r="AR626" s="51"/>
      <c r="AS626" s="51"/>
      <c r="AT626" s="56">
        <v>7130</v>
      </c>
      <c r="AU626" s="56">
        <v>107</v>
      </c>
      <c r="AV626" s="51"/>
      <c r="AW626" s="56">
        <v>7237</v>
      </c>
      <c r="AX626" s="51"/>
      <c r="AY626" s="51"/>
      <c r="AZ626" s="51"/>
      <c r="BA626" s="56">
        <v>710</v>
      </c>
      <c r="BB626" s="56">
        <v>7169</v>
      </c>
      <c r="BC626" s="51"/>
      <c r="BD626" s="56">
        <v>7879</v>
      </c>
      <c r="BE626" s="51"/>
      <c r="BF626" s="51"/>
      <c r="BG626" s="51"/>
      <c r="BH626" s="56">
        <v>618</v>
      </c>
      <c r="BI626" s="51"/>
      <c r="BJ626" s="51"/>
      <c r="BK626" s="51"/>
      <c r="BL626" s="56">
        <v>1</v>
      </c>
      <c r="BM626" s="51"/>
      <c r="BN626" s="56">
        <v>3</v>
      </c>
      <c r="BO626" s="51"/>
      <c r="BP626" s="51"/>
      <c r="BQ626" s="51"/>
      <c r="BR626" s="56">
        <v>779</v>
      </c>
    </row>
    <row r="627" spans="1:70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</row>
    <row r="628" spans="1:70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</row>
    <row r="629" spans="1:70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</row>
    <row r="630" spans="1:70" ht="20.100000000000001" customHeight="1" x14ac:dyDescent="0.2">
      <c r="D630" s="2" t="s">
        <v>313</v>
      </c>
      <c r="F630" s="35">
        <v>155</v>
      </c>
      <c r="G630" s="35"/>
      <c r="H630" s="35"/>
      <c r="I630" s="35"/>
      <c r="J630" s="35">
        <v>427</v>
      </c>
      <c r="K630" s="35">
        <v>11</v>
      </c>
      <c r="L630" s="35"/>
      <c r="M630" s="35">
        <v>438</v>
      </c>
      <c r="N630" s="35"/>
      <c r="O630" s="35"/>
      <c r="P630" s="35"/>
      <c r="Q630" s="35">
        <v>58</v>
      </c>
      <c r="R630" s="35">
        <v>418</v>
      </c>
      <c r="S630" s="35"/>
      <c r="T630" s="35">
        <v>476</v>
      </c>
      <c r="U630" s="35"/>
      <c r="V630" s="35"/>
      <c r="W630" s="35"/>
      <c r="X630" s="35">
        <v>83</v>
      </c>
      <c r="Y630" s="35"/>
      <c r="Z630" s="35"/>
      <c r="AA630" s="35"/>
      <c r="AB630" s="35">
        <v>0</v>
      </c>
      <c r="AC630" s="35"/>
      <c r="AD630" s="35">
        <v>34</v>
      </c>
      <c r="AE630" s="35"/>
      <c r="AF630" s="35"/>
      <c r="AG630" s="35"/>
      <c r="AH630" s="35">
        <v>169</v>
      </c>
      <c r="AI630" s="35"/>
      <c r="AJ630" s="35"/>
      <c r="AK630" s="35"/>
      <c r="AL630" s="35"/>
      <c r="AM630" s="35"/>
      <c r="AN630" s="35"/>
      <c r="AO630" s="35"/>
      <c r="AP630" s="35">
        <v>304</v>
      </c>
      <c r="AQ630" s="35"/>
      <c r="AR630" s="35"/>
      <c r="AS630" s="35"/>
      <c r="AT630" s="35">
        <v>482</v>
      </c>
      <c r="AU630" s="35">
        <v>32</v>
      </c>
      <c r="AV630" s="35"/>
      <c r="AW630" s="35">
        <v>514</v>
      </c>
      <c r="AX630" s="35"/>
      <c r="AY630" s="35"/>
      <c r="AZ630" s="35"/>
      <c r="BA630" s="35">
        <v>54</v>
      </c>
      <c r="BB630" s="35">
        <v>635</v>
      </c>
      <c r="BC630" s="35"/>
      <c r="BD630" s="35">
        <v>689</v>
      </c>
      <c r="BE630" s="35"/>
      <c r="BF630" s="35"/>
      <c r="BG630" s="35"/>
      <c r="BH630" s="35">
        <v>85</v>
      </c>
      <c r="BI630" s="35"/>
      <c r="BJ630" s="35"/>
      <c r="BK630" s="35"/>
      <c r="BL630" s="35">
        <v>0</v>
      </c>
      <c r="BM630" s="35"/>
      <c r="BN630" s="35">
        <v>44</v>
      </c>
      <c r="BO630" s="35"/>
      <c r="BP630" s="35"/>
      <c r="BQ630" s="35"/>
      <c r="BR630" s="35">
        <v>228</v>
      </c>
    </row>
    <row r="631" spans="1:70" ht="19.5" customHeight="1" x14ac:dyDescent="0.2">
      <c r="D631" s="44" t="s">
        <v>314</v>
      </c>
      <c r="F631" s="45">
        <v>187</v>
      </c>
      <c r="G631" s="46"/>
      <c r="H631" s="46"/>
      <c r="I631" s="46"/>
      <c r="J631" s="45">
        <v>262</v>
      </c>
      <c r="K631" s="45">
        <v>26</v>
      </c>
      <c r="L631" s="46"/>
      <c r="M631" s="45">
        <v>288</v>
      </c>
      <c r="N631" s="46"/>
      <c r="O631" s="46"/>
      <c r="P631" s="46"/>
      <c r="Q631" s="45">
        <v>102</v>
      </c>
      <c r="R631" s="45">
        <v>208</v>
      </c>
      <c r="S631" s="46"/>
      <c r="T631" s="45">
        <v>310</v>
      </c>
      <c r="U631" s="46"/>
      <c r="V631" s="46"/>
      <c r="W631" s="46"/>
      <c r="X631" s="45">
        <v>199</v>
      </c>
      <c r="Y631" s="46"/>
      <c r="Z631" s="46"/>
      <c r="AA631" s="46"/>
      <c r="AB631" s="45">
        <v>34</v>
      </c>
      <c r="AC631" s="46"/>
      <c r="AD631" s="45">
        <v>0</v>
      </c>
      <c r="AE631" s="46"/>
      <c r="AF631" s="46"/>
      <c r="AG631" s="46"/>
      <c r="AH631" s="45">
        <v>0</v>
      </c>
      <c r="AI631" s="46"/>
      <c r="AJ631" s="46"/>
      <c r="AK631" s="46"/>
      <c r="AL631" s="46"/>
      <c r="AM631" s="46"/>
      <c r="AN631" s="46"/>
      <c r="AO631" s="46"/>
      <c r="AP631" s="45">
        <v>0</v>
      </c>
      <c r="AQ631" s="46"/>
      <c r="AR631" s="46"/>
      <c r="AS631" s="46"/>
      <c r="AT631" s="45">
        <v>176</v>
      </c>
      <c r="AU631" s="45">
        <v>4</v>
      </c>
      <c r="AV631" s="46"/>
      <c r="AW631" s="45">
        <v>180</v>
      </c>
      <c r="AX631" s="46"/>
      <c r="AY631" s="46"/>
      <c r="AZ631" s="46"/>
      <c r="BA631" s="45">
        <v>40</v>
      </c>
      <c r="BB631" s="45">
        <v>104</v>
      </c>
      <c r="BC631" s="46"/>
      <c r="BD631" s="45">
        <v>144</v>
      </c>
      <c r="BE631" s="46"/>
      <c r="BF631" s="46"/>
      <c r="BG631" s="46"/>
      <c r="BH631" s="45">
        <v>75</v>
      </c>
      <c r="BI631" s="46"/>
      <c r="BJ631" s="46"/>
      <c r="BK631" s="46"/>
      <c r="BL631" s="45">
        <v>39</v>
      </c>
      <c r="BM631" s="46"/>
      <c r="BN631" s="45">
        <v>0</v>
      </c>
      <c r="BO631" s="46"/>
      <c r="BP631" s="46"/>
      <c r="BQ631" s="46"/>
      <c r="BR631" s="45">
        <v>0</v>
      </c>
    </row>
    <row r="632" spans="1:70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</row>
    <row r="633" spans="1:70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342</v>
      </c>
      <c r="G633" s="51"/>
      <c r="H633" s="51"/>
      <c r="I633" s="51"/>
      <c r="J633" s="50">
        <v>689</v>
      </c>
      <c r="K633" s="50">
        <v>37</v>
      </c>
      <c r="L633" s="51"/>
      <c r="M633" s="50">
        <v>726</v>
      </c>
      <c r="N633" s="51"/>
      <c r="O633" s="51"/>
      <c r="P633" s="51"/>
      <c r="Q633" s="50">
        <v>160</v>
      </c>
      <c r="R633" s="50">
        <v>626</v>
      </c>
      <c r="S633" s="51"/>
      <c r="T633" s="50">
        <v>786</v>
      </c>
      <c r="U633" s="51"/>
      <c r="V633" s="51"/>
      <c r="W633" s="51"/>
      <c r="X633" s="50">
        <v>282</v>
      </c>
      <c r="Y633" s="51"/>
      <c r="Z633" s="51"/>
      <c r="AA633" s="51"/>
      <c r="AB633" s="50">
        <v>34</v>
      </c>
      <c r="AC633" s="51"/>
      <c r="AD633" s="50">
        <v>34</v>
      </c>
      <c r="AE633" s="51"/>
      <c r="AF633" s="51"/>
      <c r="AG633" s="51"/>
      <c r="AH633" s="50">
        <v>169</v>
      </c>
      <c r="AI633" s="51"/>
      <c r="AJ633" s="51"/>
      <c r="AK633" s="51"/>
      <c r="AL633" s="51"/>
      <c r="AM633" s="51"/>
      <c r="AN633" s="51"/>
      <c r="AO633" s="51"/>
      <c r="AP633" s="50">
        <v>304</v>
      </c>
      <c r="AQ633" s="51"/>
      <c r="AR633" s="51"/>
      <c r="AS633" s="51"/>
      <c r="AT633" s="50">
        <v>658</v>
      </c>
      <c r="AU633" s="50">
        <v>36</v>
      </c>
      <c r="AV633" s="51"/>
      <c r="AW633" s="50">
        <v>694</v>
      </c>
      <c r="AX633" s="51"/>
      <c r="AY633" s="51"/>
      <c r="AZ633" s="51"/>
      <c r="BA633" s="50">
        <v>94</v>
      </c>
      <c r="BB633" s="50">
        <v>739</v>
      </c>
      <c r="BC633" s="51"/>
      <c r="BD633" s="50">
        <v>833</v>
      </c>
      <c r="BE633" s="51"/>
      <c r="BF633" s="51"/>
      <c r="BG633" s="51"/>
      <c r="BH633" s="50">
        <v>160</v>
      </c>
      <c r="BI633" s="51"/>
      <c r="BJ633" s="51"/>
      <c r="BK633" s="51"/>
      <c r="BL633" s="50">
        <v>39</v>
      </c>
      <c r="BM633" s="51"/>
      <c r="BN633" s="50">
        <v>44</v>
      </c>
      <c r="BO633" s="51"/>
      <c r="BP633" s="51"/>
      <c r="BQ633" s="51"/>
      <c r="BR633" s="50">
        <v>228</v>
      </c>
    </row>
    <row r="634" spans="1:70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</row>
    <row r="635" spans="1:70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342</v>
      </c>
      <c r="G635" s="51"/>
      <c r="H635" s="51"/>
      <c r="I635" s="51"/>
      <c r="J635" s="56">
        <v>689</v>
      </c>
      <c r="K635" s="56">
        <v>37</v>
      </c>
      <c r="L635" s="51"/>
      <c r="M635" s="56">
        <v>726</v>
      </c>
      <c r="N635" s="51"/>
      <c r="O635" s="51"/>
      <c r="P635" s="51"/>
      <c r="Q635" s="56">
        <v>160</v>
      </c>
      <c r="R635" s="56">
        <v>626</v>
      </c>
      <c r="S635" s="51"/>
      <c r="T635" s="56">
        <v>786</v>
      </c>
      <c r="U635" s="51"/>
      <c r="V635" s="51"/>
      <c r="W635" s="51"/>
      <c r="X635" s="56">
        <v>282</v>
      </c>
      <c r="Y635" s="51"/>
      <c r="Z635" s="51"/>
      <c r="AA635" s="51"/>
      <c r="AB635" s="56">
        <v>34</v>
      </c>
      <c r="AC635" s="51"/>
      <c r="AD635" s="56">
        <v>34</v>
      </c>
      <c r="AE635" s="51"/>
      <c r="AF635" s="51"/>
      <c r="AG635" s="51"/>
      <c r="AH635" s="56">
        <v>169</v>
      </c>
      <c r="AI635" s="51"/>
      <c r="AJ635" s="51"/>
      <c r="AK635" s="51"/>
      <c r="AL635" s="51"/>
      <c r="AM635" s="51"/>
      <c r="AN635" s="51"/>
      <c r="AO635" s="51"/>
      <c r="AP635" s="56">
        <v>304</v>
      </c>
      <c r="AQ635" s="51"/>
      <c r="AR635" s="51"/>
      <c r="AS635" s="51"/>
      <c r="AT635" s="56">
        <v>658</v>
      </c>
      <c r="AU635" s="56">
        <v>36</v>
      </c>
      <c r="AV635" s="51"/>
      <c r="AW635" s="56">
        <v>694</v>
      </c>
      <c r="AX635" s="51"/>
      <c r="AY635" s="51"/>
      <c r="AZ635" s="51"/>
      <c r="BA635" s="56">
        <v>94</v>
      </c>
      <c r="BB635" s="56">
        <v>739</v>
      </c>
      <c r="BC635" s="51"/>
      <c r="BD635" s="56">
        <v>833</v>
      </c>
      <c r="BE635" s="51"/>
      <c r="BF635" s="51"/>
      <c r="BG635" s="51"/>
      <c r="BH635" s="56">
        <v>160</v>
      </c>
      <c r="BI635" s="51"/>
      <c r="BJ635" s="51"/>
      <c r="BK635" s="51"/>
      <c r="BL635" s="56">
        <v>39</v>
      </c>
      <c r="BM635" s="51"/>
      <c r="BN635" s="56">
        <v>44</v>
      </c>
      <c r="BO635" s="51"/>
      <c r="BP635" s="51"/>
      <c r="BQ635" s="51"/>
      <c r="BR635" s="56">
        <v>228</v>
      </c>
    </row>
    <row r="636" spans="1:70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</row>
    <row r="637" spans="1:70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</row>
    <row r="638" spans="1:70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</row>
    <row r="639" spans="1:70" ht="20.100000000000001" customHeight="1" x14ac:dyDescent="0.2">
      <c r="D639" s="2" t="s">
        <v>141</v>
      </c>
      <c r="F639" s="35">
        <v>93</v>
      </c>
      <c r="G639" s="35"/>
      <c r="H639" s="35"/>
      <c r="I639" s="35"/>
      <c r="J639" s="35">
        <v>46</v>
      </c>
      <c r="K639" s="35">
        <v>29</v>
      </c>
      <c r="L639" s="35"/>
      <c r="M639" s="35">
        <v>75</v>
      </c>
      <c r="N639" s="35"/>
      <c r="O639" s="35"/>
      <c r="P639" s="35"/>
      <c r="Q639" s="35">
        <v>38</v>
      </c>
      <c r="R639" s="35">
        <v>49</v>
      </c>
      <c r="S639" s="35"/>
      <c r="T639" s="35">
        <v>87</v>
      </c>
      <c r="U639" s="35"/>
      <c r="V639" s="35"/>
      <c r="W639" s="35"/>
      <c r="X639" s="35">
        <v>81</v>
      </c>
      <c r="Y639" s="35"/>
      <c r="Z639" s="35"/>
      <c r="AA639" s="35"/>
      <c r="AB639" s="35">
        <v>0</v>
      </c>
      <c r="AC639" s="35"/>
      <c r="AD639" s="35">
        <v>0</v>
      </c>
      <c r="AE639" s="35"/>
      <c r="AF639" s="35"/>
      <c r="AG639" s="35"/>
      <c r="AH639" s="35">
        <v>0</v>
      </c>
      <c r="AI639" s="35"/>
      <c r="AJ639" s="35"/>
      <c r="AK639" s="35"/>
      <c r="AL639" s="35"/>
      <c r="AM639" s="35"/>
      <c r="AN639" s="35"/>
      <c r="AO639" s="35"/>
      <c r="AP639" s="35">
        <v>0</v>
      </c>
      <c r="AQ639" s="35"/>
      <c r="AR639" s="35"/>
      <c r="AS639" s="35"/>
      <c r="AT639" s="35">
        <v>0</v>
      </c>
      <c r="AU639" s="35">
        <v>0</v>
      </c>
      <c r="AV639" s="35"/>
      <c r="AW639" s="35">
        <v>0</v>
      </c>
      <c r="AX639" s="35"/>
      <c r="AY639" s="35"/>
      <c r="AZ639" s="35"/>
      <c r="BA639" s="35">
        <v>0</v>
      </c>
      <c r="BB639" s="35">
        <v>0</v>
      </c>
      <c r="BC639" s="35"/>
      <c r="BD639" s="35">
        <v>0</v>
      </c>
      <c r="BE639" s="35"/>
      <c r="BF639" s="35"/>
      <c r="BG639" s="35"/>
      <c r="BH639" s="35">
        <v>0</v>
      </c>
      <c r="BI639" s="35"/>
      <c r="BJ639" s="35"/>
      <c r="BK639" s="35"/>
      <c r="BL639" s="35">
        <v>0</v>
      </c>
      <c r="BM639" s="35"/>
      <c r="BN639" s="35">
        <v>0</v>
      </c>
      <c r="BO639" s="35"/>
      <c r="BP639" s="35"/>
      <c r="BQ639" s="35"/>
      <c r="BR639" s="35">
        <v>0</v>
      </c>
    </row>
    <row r="640" spans="1:70" ht="19.5" customHeight="1" x14ac:dyDescent="0.2">
      <c r="D640" s="44" t="s">
        <v>116</v>
      </c>
      <c r="F640" s="45">
        <v>128</v>
      </c>
      <c r="G640" s="46"/>
      <c r="H640" s="46"/>
      <c r="I640" s="46"/>
      <c r="J640" s="45">
        <v>56</v>
      </c>
      <c r="K640" s="45">
        <v>55</v>
      </c>
      <c r="L640" s="46"/>
      <c r="M640" s="45">
        <v>111</v>
      </c>
      <c r="N640" s="46"/>
      <c r="O640" s="46"/>
      <c r="P640" s="46"/>
      <c r="Q640" s="45">
        <v>69</v>
      </c>
      <c r="R640" s="45">
        <v>51</v>
      </c>
      <c r="S640" s="46"/>
      <c r="T640" s="45">
        <v>120</v>
      </c>
      <c r="U640" s="46"/>
      <c r="V640" s="46"/>
      <c r="W640" s="46"/>
      <c r="X640" s="45">
        <v>119</v>
      </c>
      <c r="Y640" s="46"/>
      <c r="Z640" s="46"/>
      <c r="AA640" s="46"/>
      <c r="AB640" s="45">
        <v>0</v>
      </c>
      <c r="AC640" s="46"/>
      <c r="AD640" s="45">
        <v>0</v>
      </c>
      <c r="AE640" s="46"/>
      <c r="AF640" s="46"/>
      <c r="AG640" s="46"/>
      <c r="AH640" s="45">
        <v>0</v>
      </c>
      <c r="AI640" s="46"/>
      <c r="AJ640" s="46"/>
      <c r="AK640" s="46"/>
      <c r="AL640" s="46"/>
      <c r="AM640" s="46"/>
      <c r="AN640" s="46"/>
      <c r="AO640" s="46"/>
      <c r="AP640" s="45">
        <v>0</v>
      </c>
      <c r="AQ640" s="46"/>
      <c r="AR640" s="46"/>
      <c r="AS640" s="46"/>
      <c r="AT640" s="45">
        <v>0</v>
      </c>
      <c r="AU640" s="45">
        <v>0</v>
      </c>
      <c r="AV640" s="46"/>
      <c r="AW640" s="45">
        <v>0</v>
      </c>
      <c r="AX640" s="46"/>
      <c r="AY640" s="46"/>
      <c r="AZ640" s="46"/>
      <c r="BA640" s="45">
        <v>0</v>
      </c>
      <c r="BB640" s="45">
        <v>0</v>
      </c>
      <c r="BC640" s="46"/>
      <c r="BD640" s="45">
        <v>0</v>
      </c>
      <c r="BE640" s="46"/>
      <c r="BF640" s="46"/>
      <c r="BG640" s="46"/>
      <c r="BH640" s="45">
        <v>0</v>
      </c>
      <c r="BI640" s="46"/>
      <c r="BJ640" s="46"/>
      <c r="BK640" s="46"/>
      <c r="BL640" s="45">
        <v>0</v>
      </c>
      <c r="BM640" s="46"/>
      <c r="BN640" s="45">
        <v>0</v>
      </c>
      <c r="BO640" s="46"/>
      <c r="BP640" s="46"/>
      <c r="BQ640" s="46"/>
      <c r="BR640" s="45">
        <v>0</v>
      </c>
    </row>
    <row r="641" spans="1:70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</row>
    <row r="642" spans="1:70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221</v>
      </c>
      <c r="G642" s="51"/>
      <c r="H642" s="51"/>
      <c r="I642" s="51"/>
      <c r="J642" s="50">
        <v>102</v>
      </c>
      <c r="K642" s="50">
        <v>84</v>
      </c>
      <c r="L642" s="51"/>
      <c r="M642" s="50">
        <v>186</v>
      </c>
      <c r="N642" s="51"/>
      <c r="O642" s="51"/>
      <c r="P642" s="51"/>
      <c r="Q642" s="50">
        <v>107</v>
      </c>
      <c r="R642" s="50">
        <v>100</v>
      </c>
      <c r="S642" s="51"/>
      <c r="T642" s="50">
        <v>207</v>
      </c>
      <c r="U642" s="51"/>
      <c r="V642" s="51"/>
      <c r="W642" s="51"/>
      <c r="X642" s="50">
        <v>200</v>
      </c>
      <c r="Y642" s="51"/>
      <c r="Z642" s="51"/>
      <c r="AA642" s="51"/>
      <c r="AB642" s="50">
        <v>0</v>
      </c>
      <c r="AC642" s="51"/>
      <c r="AD642" s="50">
        <v>0</v>
      </c>
      <c r="AE642" s="51"/>
      <c r="AF642" s="51"/>
      <c r="AG642" s="51"/>
      <c r="AH642" s="50">
        <v>0</v>
      </c>
      <c r="AI642" s="51"/>
      <c r="AJ642" s="51"/>
      <c r="AK642" s="51"/>
      <c r="AL642" s="51"/>
      <c r="AM642" s="51"/>
      <c r="AN642" s="51"/>
      <c r="AO642" s="51"/>
      <c r="AP642" s="50">
        <v>0</v>
      </c>
      <c r="AQ642" s="51"/>
      <c r="AR642" s="51"/>
      <c r="AS642" s="51"/>
      <c r="AT642" s="50">
        <v>0</v>
      </c>
      <c r="AU642" s="50">
        <v>0</v>
      </c>
      <c r="AV642" s="51"/>
      <c r="AW642" s="50">
        <v>0</v>
      </c>
      <c r="AX642" s="51"/>
      <c r="AY642" s="51"/>
      <c r="AZ642" s="51"/>
      <c r="BA642" s="50">
        <v>0</v>
      </c>
      <c r="BB642" s="50">
        <v>0</v>
      </c>
      <c r="BC642" s="51"/>
      <c r="BD642" s="50">
        <v>0</v>
      </c>
      <c r="BE642" s="51"/>
      <c r="BF642" s="51"/>
      <c r="BG642" s="51"/>
      <c r="BH642" s="50">
        <v>0</v>
      </c>
      <c r="BI642" s="51"/>
      <c r="BJ642" s="51"/>
      <c r="BK642" s="51"/>
      <c r="BL642" s="50">
        <v>0</v>
      </c>
      <c r="BM642" s="51"/>
      <c r="BN642" s="50">
        <v>0</v>
      </c>
      <c r="BO642" s="51"/>
      <c r="BP642" s="51"/>
      <c r="BQ642" s="51"/>
      <c r="BR642" s="50">
        <v>0</v>
      </c>
    </row>
    <row r="643" spans="1:70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</row>
    <row r="644" spans="1:70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</row>
    <row r="645" spans="1:70" ht="20.100000000000001" customHeight="1" x14ac:dyDescent="0.2">
      <c r="D645" s="2" t="s">
        <v>115</v>
      </c>
      <c r="F645" s="35">
        <v>333</v>
      </c>
      <c r="G645" s="35"/>
      <c r="H645" s="35"/>
      <c r="I645" s="35"/>
      <c r="J645" s="35">
        <v>2976</v>
      </c>
      <c r="K645" s="35">
        <v>26</v>
      </c>
      <c r="L645" s="35"/>
      <c r="M645" s="35">
        <v>3002</v>
      </c>
      <c r="N645" s="35"/>
      <c r="O645" s="35"/>
      <c r="P645" s="35"/>
      <c r="Q645" s="35">
        <v>240</v>
      </c>
      <c r="R645" s="35">
        <v>2610</v>
      </c>
      <c r="S645" s="35"/>
      <c r="T645" s="35">
        <v>2850</v>
      </c>
      <c r="U645" s="35"/>
      <c r="V645" s="35"/>
      <c r="W645" s="35"/>
      <c r="X645" s="35">
        <v>485</v>
      </c>
      <c r="Y645" s="35"/>
      <c r="Z645" s="35"/>
      <c r="AA645" s="35"/>
      <c r="AB645" s="35">
        <v>0</v>
      </c>
      <c r="AC645" s="35"/>
      <c r="AD645" s="35">
        <v>0</v>
      </c>
      <c r="AE645" s="35"/>
      <c r="AF645" s="35"/>
      <c r="AG645" s="35"/>
      <c r="AH645" s="35">
        <v>0</v>
      </c>
      <c r="AI645" s="35"/>
      <c r="AJ645" s="35"/>
      <c r="AK645" s="35"/>
      <c r="AL645" s="35"/>
      <c r="AM645" s="35"/>
      <c r="AN645" s="35"/>
      <c r="AO645" s="35"/>
      <c r="AP645" s="35">
        <v>0</v>
      </c>
      <c r="AQ645" s="35"/>
      <c r="AR645" s="35"/>
      <c r="AS645" s="35"/>
      <c r="AT645" s="35">
        <v>0</v>
      </c>
      <c r="AU645" s="35">
        <v>0</v>
      </c>
      <c r="AV645" s="35"/>
      <c r="AW645" s="35">
        <v>0</v>
      </c>
      <c r="AX645" s="35"/>
      <c r="AY645" s="35"/>
      <c r="AZ645" s="35"/>
      <c r="BA645" s="35">
        <v>0</v>
      </c>
      <c r="BB645" s="35">
        <v>0</v>
      </c>
      <c r="BC645" s="35"/>
      <c r="BD645" s="35">
        <v>0</v>
      </c>
      <c r="BE645" s="35"/>
      <c r="BF645" s="35"/>
      <c r="BG645" s="35"/>
      <c r="BH645" s="35">
        <v>0</v>
      </c>
      <c r="BI645" s="35"/>
      <c r="BJ645" s="35"/>
      <c r="BK645" s="35"/>
      <c r="BL645" s="35">
        <v>0</v>
      </c>
      <c r="BM645" s="35"/>
      <c r="BN645" s="35">
        <v>0</v>
      </c>
      <c r="BO645" s="35"/>
      <c r="BP645" s="35"/>
      <c r="BQ645" s="35"/>
      <c r="BR645" s="35">
        <v>0</v>
      </c>
    </row>
    <row r="646" spans="1:70" ht="19.5" customHeight="1" x14ac:dyDescent="0.2">
      <c r="D646" s="44" t="s">
        <v>116</v>
      </c>
      <c r="F646" s="45">
        <v>345</v>
      </c>
      <c r="G646" s="46"/>
      <c r="H646" s="46"/>
      <c r="I646" s="46"/>
      <c r="J646" s="45">
        <v>2918</v>
      </c>
      <c r="K646" s="45">
        <v>49</v>
      </c>
      <c r="L646" s="46"/>
      <c r="M646" s="45">
        <v>2967</v>
      </c>
      <c r="N646" s="46"/>
      <c r="O646" s="46"/>
      <c r="P646" s="46"/>
      <c r="Q646" s="45">
        <v>177</v>
      </c>
      <c r="R646" s="45">
        <v>2688</v>
      </c>
      <c r="S646" s="46"/>
      <c r="T646" s="45">
        <v>2865</v>
      </c>
      <c r="U646" s="46"/>
      <c r="V646" s="46"/>
      <c r="W646" s="46"/>
      <c r="X646" s="45">
        <v>447</v>
      </c>
      <c r="Y646" s="46"/>
      <c r="Z646" s="46"/>
      <c r="AA646" s="46"/>
      <c r="AB646" s="45">
        <v>0</v>
      </c>
      <c r="AC646" s="46"/>
      <c r="AD646" s="45">
        <v>0</v>
      </c>
      <c r="AE646" s="46"/>
      <c r="AF646" s="46"/>
      <c r="AG646" s="46"/>
      <c r="AH646" s="45">
        <v>0</v>
      </c>
      <c r="AI646" s="46"/>
      <c r="AJ646" s="46"/>
      <c r="AK646" s="46"/>
      <c r="AL646" s="46"/>
      <c r="AM646" s="46"/>
      <c r="AN646" s="46"/>
      <c r="AO646" s="46"/>
      <c r="AP646" s="45">
        <v>0</v>
      </c>
      <c r="AQ646" s="46"/>
      <c r="AR646" s="46"/>
      <c r="AS646" s="46"/>
      <c r="AT646" s="45">
        <v>1</v>
      </c>
      <c r="AU646" s="45">
        <v>0</v>
      </c>
      <c r="AV646" s="46"/>
      <c r="AW646" s="45">
        <v>1</v>
      </c>
      <c r="AX646" s="46"/>
      <c r="AY646" s="46"/>
      <c r="AZ646" s="46"/>
      <c r="BA646" s="45">
        <v>1</v>
      </c>
      <c r="BB646" s="45">
        <v>0</v>
      </c>
      <c r="BC646" s="46"/>
      <c r="BD646" s="45">
        <v>1</v>
      </c>
      <c r="BE646" s="46"/>
      <c r="BF646" s="46"/>
      <c r="BG646" s="46"/>
      <c r="BH646" s="45">
        <v>0</v>
      </c>
      <c r="BI646" s="46"/>
      <c r="BJ646" s="46"/>
      <c r="BK646" s="46"/>
      <c r="BL646" s="45">
        <v>0</v>
      </c>
      <c r="BM646" s="46"/>
      <c r="BN646" s="45">
        <v>0</v>
      </c>
      <c r="BO646" s="46"/>
      <c r="BP646" s="46"/>
      <c r="BQ646" s="46"/>
      <c r="BR646" s="45">
        <v>0</v>
      </c>
    </row>
    <row r="647" spans="1:70" ht="20.100000000000001" customHeight="1" x14ac:dyDescent="0.2">
      <c r="D647" s="2" t="s">
        <v>117</v>
      </c>
      <c r="F647" s="35">
        <v>309</v>
      </c>
      <c r="G647" s="35"/>
      <c r="H647" s="35"/>
      <c r="I647" s="35"/>
      <c r="J647" s="35">
        <v>2880</v>
      </c>
      <c r="K647" s="35">
        <v>37</v>
      </c>
      <c r="L647" s="35"/>
      <c r="M647" s="35">
        <v>2917</v>
      </c>
      <c r="N647" s="35"/>
      <c r="O647" s="35"/>
      <c r="P647" s="35"/>
      <c r="Q647" s="35">
        <v>492</v>
      </c>
      <c r="R647" s="35">
        <v>2334</v>
      </c>
      <c r="S647" s="35"/>
      <c r="T647" s="35">
        <v>2826</v>
      </c>
      <c r="U647" s="35"/>
      <c r="V647" s="35"/>
      <c r="W647" s="35"/>
      <c r="X647" s="35">
        <v>400</v>
      </c>
      <c r="Y647" s="35"/>
      <c r="Z647" s="35"/>
      <c r="AA647" s="35"/>
      <c r="AB647" s="35">
        <v>0</v>
      </c>
      <c r="AC647" s="35"/>
      <c r="AD647" s="35">
        <v>0</v>
      </c>
      <c r="AE647" s="35"/>
      <c r="AF647" s="35"/>
      <c r="AG647" s="35"/>
      <c r="AH647" s="35">
        <v>0</v>
      </c>
      <c r="AI647" s="35"/>
      <c r="AJ647" s="35"/>
      <c r="AK647" s="35"/>
      <c r="AL647" s="35"/>
      <c r="AM647" s="35"/>
      <c r="AN647" s="35"/>
      <c r="AO647" s="35"/>
      <c r="AP647" s="35">
        <v>0</v>
      </c>
      <c r="AQ647" s="35"/>
      <c r="AR647" s="35"/>
      <c r="AS647" s="35"/>
      <c r="AT647" s="35">
        <v>6</v>
      </c>
      <c r="AU647" s="35">
        <v>0</v>
      </c>
      <c r="AV647" s="35"/>
      <c r="AW647" s="35">
        <v>6</v>
      </c>
      <c r="AX647" s="35"/>
      <c r="AY647" s="35"/>
      <c r="AZ647" s="35"/>
      <c r="BA647" s="35">
        <v>3</v>
      </c>
      <c r="BB647" s="35">
        <v>3</v>
      </c>
      <c r="BC647" s="35"/>
      <c r="BD647" s="35">
        <v>6</v>
      </c>
      <c r="BE647" s="35"/>
      <c r="BF647" s="35"/>
      <c r="BG647" s="35"/>
      <c r="BH647" s="35">
        <v>0</v>
      </c>
      <c r="BI647" s="35"/>
      <c r="BJ647" s="35"/>
      <c r="BK647" s="35"/>
      <c r="BL647" s="35">
        <v>0</v>
      </c>
      <c r="BM647" s="35"/>
      <c r="BN647" s="35">
        <v>0</v>
      </c>
      <c r="BO647" s="35"/>
      <c r="BP647" s="35"/>
      <c r="BQ647" s="35"/>
      <c r="BR647" s="35">
        <v>0</v>
      </c>
    </row>
    <row r="648" spans="1:70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</row>
    <row r="649" spans="1:70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987</v>
      </c>
      <c r="G649" s="51"/>
      <c r="H649" s="51"/>
      <c r="I649" s="51"/>
      <c r="J649" s="50">
        <v>8774</v>
      </c>
      <c r="K649" s="50">
        <v>112</v>
      </c>
      <c r="L649" s="51"/>
      <c r="M649" s="50">
        <v>8886</v>
      </c>
      <c r="N649" s="51"/>
      <c r="O649" s="51"/>
      <c r="P649" s="51"/>
      <c r="Q649" s="50">
        <v>909</v>
      </c>
      <c r="R649" s="50">
        <v>7632</v>
      </c>
      <c r="S649" s="51"/>
      <c r="T649" s="50">
        <v>8541</v>
      </c>
      <c r="U649" s="51"/>
      <c r="V649" s="51"/>
      <c r="W649" s="51"/>
      <c r="X649" s="50">
        <v>1332</v>
      </c>
      <c r="Y649" s="51"/>
      <c r="Z649" s="51"/>
      <c r="AA649" s="51"/>
      <c r="AB649" s="50">
        <v>0</v>
      </c>
      <c r="AC649" s="51"/>
      <c r="AD649" s="50">
        <v>0</v>
      </c>
      <c r="AE649" s="51"/>
      <c r="AF649" s="51"/>
      <c r="AG649" s="51"/>
      <c r="AH649" s="50">
        <v>0</v>
      </c>
      <c r="AI649" s="51"/>
      <c r="AJ649" s="51"/>
      <c r="AK649" s="51"/>
      <c r="AL649" s="51"/>
      <c r="AM649" s="51"/>
      <c r="AN649" s="51"/>
      <c r="AO649" s="51"/>
      <c r="AP649" s="50">
        <v>0</v>
      </c>
      <c r="AQ649" s="51"/>
      <c r="AR649" s="51"/>
      <c r="AS649" s="51"/>
      <c r="AT649" s="50">
        <v>7</v>
      </c>
      <c r="AU649" s="50">
        <v>0</v>
      </c>
      <c r="AV649" s="51"/>
      <c r="AW649" s="50">
        <v>7</v>
      </c>
      <c r="AX649" s="51"/>
      <c r="AY649" s="51"/>
      <c r="AZ649" s="51"/>
      <c r="BA649" s="50">
        <v>4</v>
      </c>
      <c r="BB649" s="50">
        <v>3</v>
      </c>
      <c r="BC649" s="51"/>
      <c r="BD649" s="50">
        <v>7</v>
      </c>
      <c r="BE649" s="51"/>
      <c r="BF649" s="51"/>
      <c r="BG649" s="51"/>
      <c r="BH649" s="50">
        <v>0</v>
      </c>
      <c r="BI649" s="51"/>
      <c r="BJ649" s="51"/>
      <c r="BK649" s="51"/>
      <c r="BL649" s="50">
        <v>0</v>
      </c>
      <c r="BM649" s="51"/>
      <c r="BN649" s="50">
        <v>0</v>
      </c>
      <c r="BO649" s="51"/>
      <c r="BP649" s="51"/>
      <c r="BQ649" s="51"/>
      <c r="BR649" s="50">
        <v>0</v>
      </c>
    </row>
    <row r="650" spans="1:70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</row>
    <row r="651" spans="1:70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</row>
    <row r="652" spans="1:70" ht="20.100000000000001" customHeight="1" x14ac:dyDescent="0.2">
      <c r="D652" s="2" t="s">
        <v>115</v>
      </c>
      <c r="F652" s="35">
        <v>0</v>
      </c>
      <c r="G652" s="35"/>
      <c r="H652" s="35"/>
      <c r="I652" s="35"/>
      <c r="J652" s="35">
        <v>120</v>
      </c>
      <c r="K652" s="35">
        <v>0</v>
      </c>
      <c r="L652" s="35"/>
      <c r="M652" s="35">
        <v>120</v>
      </c>
      <c r="N652" s="35"/>
      <c r="O652" s="35"/>
      <c r="P652" s="35"/>
      <c r="Q652" s="35">
        <v>120</v>
      </c>
      <c r="R652" s="35">
        <v>0</v>
      </c>
      <c r="S652" s="35"/>
      <c r="T652" s="35">
        <v>120</v>
      </c>
      <c r="U652" s="35"/>
      <c r="V652" s="35"/>
      <c r="W652" s="35"/>
      <c r="X652" s="35">
        <v>0</v>
      </c>
      <c r="Y652" s="35"/>
      <c r="Z652" s="35"/>
      <c r="AA652" s="35"/>
      <c r="AB652" s="35">
        <v>0</v>
      </c>
      <c r="AC652" s="35"/>
      <c r="AD652" s="35">
        <v>0</v>
      </c>
      <c r="AE652" s="35"/>
      <c r="AF652" s="35"/>
      <c r="AG652" s="35"/>
      <c r="AH652" s="35">
        <v>0</v>
      </c>
      <c r="AI652" s="35"/>
      <c r="AJ652" s="35"/>
      <c r="AK652" s="35"/>
      <c r="AL652" s="35"/>
      <c r="AM652" s="35"/>
      <c r="AN652" s="35"/>
      <c r="AO652" s="35"/>
      <c r="AP652" s="35">
        <v>266</v>
      </c>
      <c r="AQ652" s="35"/>
      <c r="AR652" s="35"/>
      <c r="AS652" s="35"/>
      <c r="AT652" s="35">
        <v>1977</v>
      </c>
      <c r="AU652" s="35">
        <v>19</v>
      </c>
      <c r="AV652" s="35"/>
      <c r="AW652" s="35">
        <v>1996</v>
      </c>
      <c r="AX652" s="35"/>
      <c r="AY652" s="35"/>
      <c r="AZ652" s="35"/>
      <c r="BA652" s="35">
        <v>786</v>
      </c>
      <c r="BB652" s="35">
        <v>1251</v>
      </c>
      <c r="BC652" s="35"/>
      <c r="BD652" s="35">
        <v>2037</v>
      </c>
      <c r="BE652" s="35"/>
      <c r="BF652" s="35"/>
      <c r="BG652" s="35"/>
      <c r="BH652" s="35">
        <v>225</v>
      </c>
      <c r="BI652" s="35"/>
      <c r="BJ652" s="35"/>
      <c r="BK652" s="35"/>
      <c r="BL652" s="35">
        <v>0</v>
      </c>
      <c r="BM652" s="35"/>
      <c r="BN652" s="35">
        <v>0</v>
      </c>
      <c r="BO652" s="35"/>
      <c r="BP652" s="35"/>
      <c r="BQ652" s="35"/>
      <c r="BR652" s="35">
        <v>0</v>
      </c>
    </row>
    <row r="653" spans="1:70" ht="19.5" customHeight="1" x14ac:dyDescent="0.2">
      <c r="D653" s="44" t="s">
        <v>116</v>
      </c>
      <c r="F653" s="45">
        <v>0</v>
      </c>
      <c r="G653" s="46"/>
      <c r="H653" s="46"/>
      <c r="I653" s="46"/>
      <c r="J653" s="45">
        <v>1</v>
      </c>
      <c r="K653" s="45">
        <v>0</v>
      </c>
      <c r="L653" s="46"/>
      <c r="M653" s="45">
        <v>1</v>
      </c>
      <c r="N653" s="46"/>
      <c r="O653" s="46"/>
      <c r="P653" s="46"/>
      <c r="Q653" s="45">
        <v>1</v>
      </c>
      <c r="R653" s="45">
        <v>0</v>
      </c>
      <c r="S653" s="46"/>
      <c r="T653" s="45">
        <v>1</v>
      </c>
      <c r="U653" s="46"/>
      <c r="V653" s="46"/>
      <c r="W653" s="46"/>
      <c r="X653" s="45">
        <v>0</v>
      </c>
      <c r="Y653" s="46"/>
      <c r="Z653" s="46"/>
      <c r="AA653" s="46"/>
      <c r="AB653" s="45">
        <v>0</v>
      </c>
      <c r="AC653" s="46"/>
      <c r="AD653" s="45">
        <v>0</v>
      </c>
      <c r="AE653" s="46"/>
      <c r="AF653" s="46"/>
      <c r="AG653" s="46"/>
      <c r="AH653" s="45">
        <v>0</v>
      </c>
      <c r="AI653" s="46"/>
      <c r="AJ653" s="46"/>
      <c r="AK653" s="46"/>
      <c r="AL653" s="46"/>
      <c r="AM653" s="46"/>
      <c r="AN653" s="46"/>
      <c r="AO653" s="46"/>
      <c r="AP653" s="45">
        <v>288</v>
      </c>
      <c r="AQ653" s="46"/>
      <c r="AR653" s="46"/>
      <c r="AS653" s="46"/>
      <c r="AT653" s="45">
        <v>2108</v>
      </c>
      <c r="AU653" s="45">
        <v>22</v>
      </c>
      <c r="AV653" s="46"/>
      <c r="AW653" s="45">
        <v>2130</v>
      </c>
      <c r="AX653" s="46"/>
      <c r="AY653" s="46"/>
      <c r="AZ653" s="46"/>
      <c r="BA653" s="45">
        <v>825</v>
      </c>
      <c r="BB653" s="45">
        <v>1332</v>
      </c>
      <c r="BC653" s="46"/>
      <c r="BD653" s="45">
        <v>2157</v>
      </c>
      <c r="BE653" s="46"/>
      <c r="BF653" s="46"/>
      <c r="BG653" s="46"/>
      <c r="BH653" s="45">
        <v>261</v>
      </c>
      <c r="BI653" s="46"/>
      <c r="BJ653" s="46"/>
      <c r="BK653" s="46"/>
      <c r="BL653" s="45">
        <v>0</v>
      </c>
      <c r="BM653" s="46"/>
      <c r="BN653" s="45">
        <v>0</v>
      </c>
      <c r="BO653" s="46"/>
      <c r="BP653" s="46"/>
      <c r="BQ653" s="46"/>
      <c r="BR653" s="45">
        <v>85</v>
      </c>
    </row>
    <row r="654" spans="1:70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</row>
    <row r="655" spans="1:70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0</v>
      </c>
      <c r="G655" s="51"/>
      <c r="H655" s="51"/>
      <c r="I655" s="51"/>
      <c r="J655" s="50">
        <v>121</v>
      </c>
      <c r="K655" s="50">
        <v>0</v>
      </c>
      <c r="L655" s="51"/>
      <c r="M655" s="50">
        <v>121</v>
      </c>
      <c r="N655" s="51"/>
      <c r="O655" s="51"/>
      <c r="P655" s="51"/>
      <c r="Q655" s="50">
        <v>121</v>
      </c>
      <c r="R655" s="50">
        <v>0</v>
      </c>
      <c r="S655" s="51"/>
      <c r="T655" s="50">
        <v>121</v>
      </c>
      <c r="U655" s="51"/>
      <c r="V655" s="51"/>
      <c r="W655" s="51"/>
      <c r="X655" s="50">
        <v>0</v>
      </c>
      <c r="Y655" s="51"/>
      <c r="Z655" s="51"/>
      <c r="AA655" s="51"/>
      <c r="AB655" s="50">
        <v>0</v>
      </c>
      <c r="AC655" s="51"/>
      <c r="AD655" s="50">
        <v>0</v>
      </c>
      <c r="AE655" s="51"/>
      <c r="AF655" s="51"/>
      <c r="AG655" s="51"/>
      <c r="AH655" s="50">
        <v>0</v>
      </c>
      <c r="AI655" s="51"/>
      <c r="AJ655" s="51"/>
      <c r="AK655" s="51"/>
      <c r="AL655" s="51"/>
      <c r="AM655" s="51"/>
      <c r="AN655" s="51"/>
      <c r="AO655" s="51"/>
      <c r="AP655" s="50">
        <v>554</v>
      </c>
      <c r="AQ655" s="51"/>
      <c r="AR655" s="51"/>
      <c r="AS655" s="51"/>
      <c r="AT655" s="50">
        <v>4085</v>
      </c>
      <c r="AU655" s="50">
        <v>41</v>
      </c>
      <c r="AV655" s="51"/>
      <c r="AW655" s="50">
        <v>4126</v>
      </c>
      <c r="AX655" s="51"/>
      <c r="AY655" s="51"/>
      <c r="AZ655" s="51"/>
      <c r="BA655" s="50">
        <v>1611</v>
      </c>
      <c r="BB655" s="50">
        <v>2583</v>
      </c>
      <c r="BC655" s="51"/>
      <c r="BD655" s="50">
        <v>4194</v>
      </c>
      <c r="BE655" s="51"/>
      <c r="BF655" s="51"/>
      <c r="BG655" s="51"/>
      <c r="BH655" s="50">
        <v>486</v>
      </c>
      <c r="BI655" s="51"/>
      <c r="BJ655" s="51"/>
      <c r="BK655" s="51"/>
      <c r="BL655" s="50">
        <v>0</v>
      </c>
      <c r="BM655" s="51"/>
      <c r="BN655" s="50">
        <v>0</v>
      </c>
      <c r="BO655" s="51"/>
      <c r="BP655" s="51"/>
      <c r="BQ655" s="51"/>
      <c r="BR655" s="50">
        <v>85</v>
      </c>
    </row>
    <row r="656" spans="1:70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</row>
    <row r="657" spans="1:70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1208</v>
      </c>
      <c r="G657" s="51"/>
      <c r="H657" s="51"/>
      <c r="I657" s="51"/>
      <c r="J657" s="56">
        <v>8997</v>
      </c>
      <c r="K657" s="56">
        <v>196</v>
      </c>
      <c r="L657" s="51"/>
      <c r="M657" s="56">
        <v>9193</v>
      </c>
      <c r="N657" s="51"/>
      <c r="O657" s="51"/>
      <c r="P657" s="51"/>
      <c r="Q657" s="56">
        <v>1137</v>
      </c>
      <c r="R657" s="56">
        <v>7732</v>
      </c>
      <c r="S657" s="51"/>
      <c r="T657" s="56">
        <v>8869</v>
      </c>
      <c r="U657" s="51"/>
      <c r="V657" s="51"/>
      <c r="W657" s="51"/>
      <c r="X657" s="56">
        <v>1532</v>
      </c>
      <c r="Y657" s="51"/>
      <c r="Z657" s="51"/>
      <c r="AA657" s="51"/>
      <c r="AB657" s="56">
        <v>0</v>
      </c>
      <c r="AC657" s="51"/>
      <c r="AD657" s="56">
        <v>0</v>
      </c>
      <c r="AE657" s="51"/>
      <c r="AF657" s="51"/>
      <c r="AG657" s="51"/>
      <c r="AH657" s="56">
        <v>0</v>
      </c>
      <c r="AI657" s="51"/>
      <c r="AJ657" s="51"/>
      <c r="AK657" s="51"/>
      <c r="AL657" s="51"/>
      <c r="AM657" s="51"/>
      <c r="AN657" s="51"/>
      <c r="AO657" s="51"/>
      <c r="AP657" s="56">
        <v>554</v>
      </c>
      <c r="AQ657" s="51"/>
      <c r="AR657" s="51"/>
      <c r="AS657" s="51"/>
      <c r="AT657" s="56">
        <v>4092</v>
      </c>
      <c r="AU657" s="56">
        <v>41</v>
      </c>
      <c r="AV657" s="51"/>
      <c r="AW657" s="56">
        <v>4133</v>
      </c>
      <c r="AX657" s="51"/>
      <c r="AY657" s="51"/>
      <c r="AZ657" s="51"/>
      <c r="BA657" s="56">
        <v>1615</v>
      </c>
      <c r="BB657" s="56">
        <v>2586</v>
      </c>
      <c r="BC657" s="51"/>
      <c r="BD657" s="56">
        <v>4201</v>
      </c>
      <c r="BE657" s="51"/>
      <c r="BF657" s="51"/>
      <c r="BG657" s="51"/>
      <c r="BH657" s="56">
        <v>486</v>
      </c>
      <c r="BI657" s="51"/>
      <c r="BJ657" s="51"/>
      <c r="BK657" s="51"/>
      <c r="BL657" s="56">
        <v>0</v>
      </c>
      <c r="BM657" s="51"/>
      <c r="BN657" s="56">
        <v>0</v>
      </c>
      <c r="BO657" s="51"/>
      <c r="BP657" s="51"/>
      <c r="BQ657" s="51"/>
      <c r="BR657" s="56">
        <v>85</v>
      </c>
    </row>
    <row r="658" spans="1:70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</row>
    <row r="659" spans="1:70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</row>
    <row r="660" spans="1:70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</row>
    <row r="661" spans="1:70" ht="20.100000000000001" customHeight="1" x14ac:dyDescent="0.2">
      <c r="B661" s="5"/>
      <c r="D661" s="2" t="s">
        <v>115</v>
      </c>
      <c r="F661" s="35">
        <v>133</v>
      </c>
      <c r="G661" s="35"/>
      <c r="H661" s="35"/>
      <c r="I661" s="35"/>
      <c r="J661" s="35">
        <v>765</v>
      </c>
      <c r="K661" s="35">
        <v>32</v>
      </c>
      <c r="L661" s="35"/>
      <c r="M661" s="35">
        <v>797</v>
      </c>
      <c r="N661" s="35"/>
      <c r="O661" s="35"/>
      <c r="P661" s="35"/>
      <c r="Q661" s="35">
        <v>122</v>
      </c>
      <c r="R661" s="35">
        <v>674</v>
      </c>
      <c r="S661" s="35"/>
      <c r="T661" s="35">
        <v>796</v>
      </c>
      <c r="U661" s="35"/>
      <c r="V661" s="35"/>
      <c r="W661" s="35"/>
      <c r="X661" s="35">
        <v>134</v>
      </c>
      <c r="Y661" s="35"/>
      <c r="Z661" s="35"/>
      <c r="AA661" s="35"/>
      <c r="AB661" s="35">
        <v>0</v>
      </c>
      <c r="AC661" s="35"/>
      <c r="AD661" s="35">
        <v>0</v>
      </c>
      <c r="AE661" s="35"/>
      <c r="AF661" s="35"/>
      <c r="AG661" s="35"/>
      <c r="AH661" s="35">
        <v>0</v>
      </c>
      <c r="AI661" s="35"/>
      <c r="AJ661" s="35"/>
      <c r="AK661" s="35"/>
      <c r="AL661" s="35"/>
      <c r="AM661" s="35"/>
      <c r="AN661" s="35"/>
      <c r="AO661" s="35"/>
      <c r="AP661" s="35">
        <v>61</v>
      </c>
      <c r="AQ661" s="35"/>
      <c r="AR661" s="35"/>
      <c r="AS661" s="35"/>
      <c r="AT661" s="35">
        <v>297</v>
      </c>
      <c r="AU661" s="35">
        <v>14</v>
      </c>
      <c r="AV661" s="35"/>
      <c r="AW661" s="35">
        <v>311</v>
      </c>
      <c r="AX661" s="35"/>
      <c r="AY661" s="35"/>
      <c r="AZ661" s="35"/>
      <c r="BA661" s="35">
        <v>110</v>
      </c>
      <c r="BB661" s="35">
        <v>193</v>
      </c>
      <c r="BC661" s="35"/>
      <c r="BD661" s="35">
        <v>303</v>
      </c>
      <c r="BE661" s="35"/>
      <c r="BF661" s="35"/>
      <c r="BG661" s="35"/>
      <c r="BH661" s="35">
        <v>69</v>
      </c>
      <c r="BI661" s="35"/>
      <c r="BJ661" s="35"/>
      <c r="BK661" s="35"/>
      <c r="BL661" s="35">
        <v>0</v>
      </c>
      <c r="BM661" s="35"/>
      <c r="BN661" s="35">
        <v>0</v>
      </c>
      <c r="BO661" s="35"/>
      <c r="BP661" s="35"/>
      <c r="BQ661" s="35"/>
      <c r="BR661" s="35">
        <v>0</v>
      </c>
    </row>
    <row r="662" spans="1:70" ht="19.5" customHeight="1" x14ac:dyDescent="0.2">
      <c r="D662" s="44" t="s">
        <v>116</v>
      </c>
      <c r="F662" s="45">
        <v>128</v>
      </c>
      <c r="G662" s="46"/>
      <c r="H662" s="46"/>
      <c r="I662" s="46"/>
      <c r="J662" s="45">
        <v>754</v>
      </c>
      <c r="K662" s="45">
        <v>16</v>
      </c>
      <c r="L662" s="46"/>
      <c r="M662" s="45">
        <v>770</v>
      </c>
      <c r="N662" s="46"/>
      <c r="O662" s="46"/>
      <c r="P662" s="46"/>
      <c r="Q662" s="45">
        <v>92</v>
      </c>
      <c r="R662" s="45">
        <v>681</v>
      </c>
      <c r="S662" s="46"/>
      <c r="T662" s="45">
        <v>773</v>
      </c>
      <c r="U662" s="46"/>
      <c r="V662" s="46"/>
      <c r="W662" s="46"/>
      <c r="X662" s="45">
        <v>125</v>
      </c>
      <c r="Y662" s="46"/>
      <c r="Z662" s="46"/>
      <c r="AA662" s="46"/>
      <c r="AB662" s="45">
        <v>0</v>
      </c>
      <c r="AC662" s="46"/>
      <c r="AD662" s="45">
        <v>0</v>
      </c>
      <c r="AE662" s="46"/>
      <c r="AF662" s="46"/>
      <c r="AG662" s="46"/>
      <c r="AH662" s="45">
        <v>0</v>
      </c>
      <c r="AI662" s="46"/>
      <c r="AJ662" s="46"/>
      <c r="AK662" s="46"/>
      <c r="AL662" s="46"/>
      <c r="AM662" s="46"/>
      <c r="AN662" s="46"/>
      <c r="AO662" s="46"/>
      <c r="AP662" s="45">
        <v>59</v>
      </c>
      <c r="AQ662" s="46"/>
      <c r="AR662" s="46"/>
      <c r="AS662" s="46"/>
      <c r="AT662" s="45">
        <v>299</v>
      </c>
      <c r="AU662" s="45">
        <v>8</v>
      </c>
      <c r="AV662" s="46"/>
      <c r="AW662" s="45">
        <v>307</v>
      </c>
      <c r="AX662" s="46"/>
      <c r="AY662" s="46"/>
      <c r="AZ662" s="46"/>
      <c r="BA662" s="45">
        <v>52</v>
      </c>
      <c r="BB662" s="45">
        <v>245</v>
      </c>
      <c r="BC662" s="46"/>
      <c r="BD662" s="45">
        <v>297</v>
      </c>
      <c r="BE662" s="46"/>
      <c r="BF662" s="46"/>
      <c r="BG662" s="46"/>
      <c r="BH662" s="45">
        <v>69</v>
      </c>
      <c r="BI662" s="46"/>
      <c r="BJ662" s="46"/>
      <c r="BK662" s="46"/>
      <c r="BL662" s="45">
        <v>0</v>
      </c>
      <c r="BM662" s="46"/>
      <c r="BN662" s="45">
        <v>0</v>
      </c>
      <c r="BO662" s="46"/>
      <c r="BP662" s="46"/>
      <c r="BQ662" s="46"/>
      <c r="BR662" s="45">
        <v>0</v>
      </c>
    </row>
    <row r="663" spans="1:70" ht="20.100000000000001" customHeight="1" x14ac:dyDescent="0.2">
      <c r="D663" s="2" t="s">
        <v>132</v>
      </c>
      <c r="F663" s="35">
        <v>145</v>
      </c>
      <c r="G663" s="35"/>
      <c r="H663" s="35"/>
      <c r="I663" s="35"/>
      <c r="J663" s="35">
        <v>731</v>
      </c>
      <c r="K663" s="35">
        <v>23</v>
      </c>
      <c r="L663" s="35"/>
      <c r="M663" s="35">
        <v>754</v>
      </c>
      <c r="N663" s="35"/>
      <c r="O663" s="35"/>
      <c r="P663" s="35"/>
      <c r="Q663" s="35">
        <v>75</v>
      </c>
      <c r="R663" s="35">
        <v>665</v>
      </c>
      <c r="S663" s="35"/>
      <c r="T663" s="35">
        <v>740</v>
      </c>
      <c r="U663" s="35"/>
      <c r="V663" s="35"/>
      <c r="W663" s="35"/>
      <c r="X663" s="35">
        <v>159</v>
      </c>
      <c r="Y663" s="35"/>
      <c r="Z663" s="35"/>
      <c r="AA663" s="35"/>
      <c r="AB663" s="35">
        <v>0</v>
      </c>
      <c r="AC663" s="35"/>
      <c r="AD663" s="35">
        <v>0</v>
      </c>
      <c r="AE663" s="35"/>
      <c r="AF663" s="35"/>
      <c r="AG663" s="35"/>
      <c r="AH663" s="35">
        <v>0</v>
      </c>
      <c r="AI663" s="35"/>
      <c r="AJ663" s="35"/>
      <c r="AK663" s="35"/>
      <c r="AL663" s="35"/>
      <c r="AM663" s="35"/>
      <c r="AN663" s="35"/>
      <c r="AO663" s="35"/>
      <c r="AP663" s="35">
        <v>62</v>
      </c>
      <c r="AQ663" s="35"/>
      <c r="AR663" s="35"/>
      <c r="AS663" s="35"/>
      <c r="AT663" s="35">
        <v>357</v>
      </c>
      <c r="AU663" s="35">
        <v>31</v>
      </c>
      <c r="AV663" s="35"/>
      <c r="AW663" s="35">
        <v>388</v>
      </c>
      <c r="AX663" s="35"/>
      <c r="AY663" s="35"/>
      <c r="AZ663" s="35"/>
      <c r="BA663" s="35">
        <v>96</v>
      </c>
      <c r="BB663" s="35">
        <v>259</v>
      </c>
      <c r="BC663" s="35"/>
      <c r="BD663" s="35">
        <v>355</v>
      </c>
      <c r="BE663" s="35"/>
      <c r="BF663" s="35"/>
      <c r="BG663" s="35"/>
      <c r="BH663" s="35">
        <v>95</v>
      </c>
      <c r="BI663" s="35"/>
      <c r="BJ663" s="35"/>
      <c r="BK663" s="35"/>
      <c r="BL663" s="35">
        <v>0</v>
      </c>
      <c r="BM663" s="35"/>
      <c r="BN663" s="35">
        <v>0</v>
      </c>
      <c r="BO663" s="35"/>
      <c r="BP663" s="35"/>
      <c r="BQ663" s="35"/>
      <c r="BR663" s="35">
        <v>0</v>
      </c>
    </row>
    <row r="664" spans="1:70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</row>
    <row r="665" spans="1:70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406</v>
      </c>
      <c r="G665" s="51"/>
      <c r="H665" s="51"/>
      <c r="I665" s="51"/>
      <c r="J665" s="50">
        <v>2250</v>
      </c>
      <c r="K665" s="50">
        <v>71</v>
      </c>
      <c r="L665" s="51"/>
      <c r="M665" s="50">
        <v>2321</v>
      </c>
      <c r="N665" s="51"/>
      <c r="O665" s="51"/>
      <c r="P665" s="51"/>
      <c r="Q665" s="50">
        <v>289</v>
      </c>
      <c r="R665" s="50">
        <v>2020</v>
      </c>
      <c r="S665" s="51"/>
      <c r="T665" s="50">
        <v>2309</v>
      </c>
      <c r="U665" s="51"/>
      <c r="V665" s="51"/>
      <c r="W665" s="51"/>
      <c r="X665" s="50">
        <v>418</v>
      </c>
      <c r="Y665" s="51"/>
      <c r="Z665" s="51"/>
      <c r="AA665" s="51"/>
      <c r="AB665" s="50">
        <v>0</v>
      </c>
      <c r="AC665" s="51"/>
      <c r="AD665" s="50">
        <v>0</v>
      </c>
      <c r="AE665" s="51"/>
      <c r="AF665" s="51"/>
      <c r="AG665" s="51"/>
      <c r="AH665" s="50">
        <v>0</v>
      </c>
      <c r="AI665" s="51"/>
      <c r="AJ665" s="51"/>
      <c r="AK665" s="51"/>
      <c r="AL665" s="51"/>
      <c r="AM665" s="51"/>
      <c r="AN665" s="51"/>
      <c r="AO665" s="51"/>
      <c r="AP665" s="50">
        <v>182</v>
      </c>
      <c r="AQ665" s="51"/>
      <c r="AR665" s="51"/>
      <c r="AS665" s="51"/>
      <c r="AT665" s="50">
        <v>953</v>
      </c>
      <c r="AU665" s="50">
        <v>53</v>
      </c>
      <c r="AV665" s="51"/>
      <c r="AW665" s="50">
        <v>1006</v>
      </c>
      <c r="AX665" s="51"/>
      <c r="AY665" s="51"/>
      <c r="AZ665" s="51"/>
      <c r="BA665" s="50">
        <v>258</v>
      </c>
      <c r="BB665" s="50">
        <v>697</v>
      </c>
      <c r="BC665" s="51"/>
      <c r="BD665" s="50">
        <v>955</v>
      </c>
      <c r="BE665" s="51"/>
      <c r="BF665" s="51"/>
      <c r="BG665" s="51"/>
      <c r="BH665" s="50">
        <v>233</v>
      </c>
      <c r="BI665" s="51"/>
      <c r="BJ665" s="51"/>
      <c r="BK665" s="51"/>
      <c r="BL665" s="50">
        <v>0</v>
      </c>
      <c r="BM665" s="51"/>
      <c r="BN665" s="50">
        <v>0</v>
      </c>
      <c r="BO665" s="51"/>
      <c r="BP665" s="51"/>
      <c r="BQ665" s="51"/>
      <c r="BR665" s="50">
        <v>0</v>
      </c>
    </row>
    <row r="666" spans="1:70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</row>
    <row r="667" spans="1:70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406</v>
      </c>
      <c r="G667" s="51"/>
      <c r="H667" s="51"/>
      <c r="I667" s="51"/>
      <c r="J667" s="56">
        <v>2250</v>
      </c>
      <c r="K667" s="56">
        <v>71</v>
      </c>
      <c r="L667" s="51"/>
      <c r="M667" s="56">
        <v>2321</v>
      </c>
      <c r="N667" s="51"/>
      <c r="O667" s="51"/>
      <c r="P667" s="51"/>
      <c r="Q667" s="56">
        <v>289</v>
      </c>
      <c r="R667" s="56">
        <v>2020</v>
      </c>
      <c r="S667" s="51"/>
      <c r="T667" s="56">
        <v>2309</v>
      </c>
      <c r="U667" s="51"/>
      <c r="V667" s="51"/>
      <c r="W667" s="51"/>
      <c r="X667" s="56">
        <v>418</v>
      </c>
      <c r="Y667" s="51"/>
      <c r="Z667" s="51"/>
      <c r="AA667" s="51"/>
      <c r="AB667" s="56">
        <v>0</v>
      </c>
      <c r="AC667" s="51"/>
      <c r="AD667" s="56">
        <v>0</v>
      </c>
      <c r="AE667" s="51"/>
      <c r="AF667" s="51"/>
      <c r="AG667" s="51"/>
      <c r="AH667" s="56">
        <v>0</v>
      </c>
      <c r="AI667" s="51"/>
      <c r="AJ667" s="51"/>
      <c r="AK667" s="51"/>
      <c r="AL667" s="51"/>
      <c r="AM667" s="51"/>
      <c r="AN667" s="51"/>
      <c r="AO667" s="51"/>
      <c r="AP667" s="56">
        <v>182</v>
      </c>
      <c r="AQ667" s="51"/>
      <c r="AR667" s="51"/>
      <c r="AS667" s="51"/>
      <c r="AT667" s="56">
        <v>953</v>
      </c>
      <c r="AU667" s="56">
        <v>53</v>
      </c>
      <c r="AV667" s="51"/>
      <c r="AW667" s="56">
        <v>1006</v>
      </c>
      <c r="AX667" s="51"/>
      <c r="AY667" s="51"/>
      <c r="AZ667" s="51"/>
      <c r="BA667" s="56">
        <v>258</v>
      </c>
      <c r="BB667" s="56">
        <v>697</v>
      </c>
      <c r="BC667" s="51"/>
      <c r="BD667" s="56">
        <v>955</v>
      </c>
      <c r="BE667" s="51"/>
      <c r="BF667" s="51"/>
      <c r="BG667" s="51"/>
      <c r="BH667" s="56">
        <v>233</v>
      </c>
      <c r="BI667" s="51"/>
      <c r="BJ667" s="51"/>
      <c r="BK667" s="51"/>
      <c r="BL667" s="56">
        <v>0</v>
      </c>
      <c r="BM667" s="51"/>
      <c r="BN667" s="56">
        <v>0</v>
      </c>
      <c r="BO667" s="51"/>
      <c r="BP667" s="51"/>
      <c r="BQ667" s="51"/>
      <c r="BR667" s="56">
        <v>0</v>
      </c>
    </row>
    <row r="668" spans="1:70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</row>
    <row r="669" spans="1:70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</row>
    <row r="670" spans="1:70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</row>
    <row r="671" spans="1:70" ht="20.100000000000001" customHeight="1" x14ac:dyDescent="0.2">
      <c r="B671" s="5"/>
      <c r="D671" s="2" t="s">
        <v>115</v>
      </c>
      <c r="F671" s="35">
        <v>122</v>
      </c>
      <c r="G671" s="35"/>
      <c r="H671" s="35"/>
      <c r="I671" s="35"/>
      <c r="J671" s="35">
        <v>467</v>
      </c>
      <c r="K671" s="35">
        <v>15</v>
      </c>
      <c r="L671" s="35"/>
      <c r="M671" s="35">
        <v>482</v>
      </c>
      <c r="N671" s="35"/>
      <c r="O671" s="35"/>
      <c r="P671" s="35"/>
      <c r="Q671" s="35">
        <v>64</v>
      </c>
      <c r="R671" s="35">
        <v>437</v>
      </c>
      <c r="S671" s="35"/>
      <c r="T671" s="35">
        <v>501</v>
      </c>
      <c r="U671" s="35"/>
      <c r="V671" s="35"/>
      <c r="W671" s="35"/>
      <c r="X671" s="35">
        <v>103</v>
      </c>
      <c r="Y671" s="35"/>
      <c r="Z671" s="35"/>
      <c r="AA671" s="35"/>
      <c r="AB671" s="35">
        <v>0</v>
      </c>
      <c r="AC671" s="35"/>
      <c r="AD671" s="35">
        <v>0</v>
      </c>
      <c r="AE671" s="35"/>
      <c r="AF671" s="35"/>
      <c r="AG671" s="35"/>
      <c r="AH671" s="35">
        <v>0</v>
      </c>
      <c r="AI671" s="35"/>
      <c r="AJ671" s="35"/>
      <c r="AK671" s="35"/>
      <c r="AL671" s="35"/>
      <c r="AM671" s="35"/>
      <c r="AN671" s="35"/>
      <c r="AO671" s="35"/>
      <c r="AP671" s="35">
        <v>22</v>
      </c>
      <c r="AQ671" s="35"/>
      <c r="AR671" s="35"/>
      <c r="AS671" s="35"/>
      <c r="AT671" s="35">
        <v>394</v>
      </c>
      <c r="AU671" s="35">
        <v>41</v>
      </c>
      <c r="AV671" s="35"/>
      <c r="AW671" s="35">
        <v>435</v>
      </c>
      <c r="AX671" s="35"/>
      <c r="AY671" s="35"/>
      <c r="AZ671" s="35"/>
      <c r="BA671" s="35">
        <v>77</v>
      </c>
      <c r="BB671" s="35">
        <v>325</v>
      </c>
      <c r="BC671" s="35"/>
      <c r="BD671" s="35">
        <v>402</v>
      </c>
      <c r="BE671" s="35"/>
      <c r="BF671" s="35"/>
      <c r="BG671" s="35"/>
      <c r="BH671" s="35">
        <v>55</v>
      </c>
      <c r="BI671" s="35"/>
      <c r="BJ671" s="35"/>
      <c r="BK671" s="35"/>
      <c r="BL671" s="35">
        <v>0</v>
      </c>
      <c r="BM671" s="35"/>
      <c r="BN671" s="35">
        <v>0</v>
      </c>
      <c r="BO671" s="35"/>
      <c r="BP671" s="35"/>
      <c r="BQ671" s="35"/>
      <c r="BR671" s="35">
        <v>0</v>
      </c>
    </row>
    <row r="672" spans="1:70" ht="19.5" customHeight="1" x14ac:dyDescent="0.2">
      <c r="D672" s="44" t="s">
        <v>116</v>
      </c>
      <c r="F672" s="45">
        <v>112</v>
      </c>
      <c r="G672" s="46"/>
      <c r="H672" s="46"/>
      <c r="I672" s="46"/>
      <c r="J672" s="45">
        <v>389</v>
      </c>
      <c r="K672" s="45">
        <v>17</v>
      </c>
      <c r="L672" s="46"/>
      <c r="M672" s="45">
        <v>406</v>
      </c>
      <c r="N672" s="46"/>
      <c r="O672" s="46"/>
      <c r="P672" s="46"/>
      <c r="Q672" s="45">
        <v>72</v>
      </c>
      <c r="R672" s="45">
        <v>350</v>
      </c>
      <c r="S672" s="46"/>
      <c r="T672" s="45">
        <v>422</v>
      </c>
      <c r="U672" s="46"/>
      <c r="V672" s="46"/>
      <c r="W672" s="46"/>
      <c r="X672" s="45">
        <v>96</v>
      </c>
      <c r="Y672" s="46"/>
      <c r="Z672" s="46"/>
      <c r="AA672" s="46"/>
      <c r="AB672" s="45">
        <v>0</v>
      </c>
      <c r="AC672" s="46"/>
      <c r="AD672" s="45">
        <v>0</v>
      </c>
      <c r="AE672" s="46"/>
      <c r="AF672" s="46"/>
      <c r="AG672" s="46"/>
      <c r="AH672" s="45">
        <v>0</v>
      </c>
      <c r="AI672" s="46"/>
      <c r="AJ672" s="46"/>
      <c r="AK672" s="46"/>
      <c r="AL672" s="46"/>
      <c r="AM672" s="46"/>
      <c r="AN672" s="46"/>
      <c r="AO672" s="46"/>
      <c r="AP672" s="45">
        <v>120</v>
      </c>
      <c r="AQ672" s="46"/>
      <c r="AR672" s="46"/>
      <c r="AS672" s="46"/>
      <c r="AT672" s="45">
        <v>460</v>
      </c>
      <c r="AU672" s="45">
        <v>31</v>
      </c>
      <c r="AV672" s="46"/>
      <c r="AW672" s="45">
        <v>491</v>
      </c>
      <c r="AX672" s="46"/>
      <c r="AY672" s="46"/>
      <c r="AZ672" s="46"/>
      <c r="BA672" s="45">
        <v>79</v>
      </c>
      <c r="BB672" s="45">
        <v>375</v>
      </c>
      <c r="BC672" s="46"/>
      <c r="BD672" s="45">
        <v>454</v>
      </c>
      <c r="BE672" s="46"/>
      <c r="BF672" s="46"/>
      <c r="BG672" s="46"/>
      <c r="BH672" s="45">
        <v>157</v>
      </c>
      <c r="BI672" s="46"/>
      <c r="BJ672" s="46"/>
      <c r="BK672" s="46"/>
      <c r="BL672" s="45">
        <v>0</v>
      </c>
      <c r="BM672" s="46"/>
      <c r="BN672" s="45">
        <v>0</v>
      </c>
      <c r="BO672" s="46"/>
      <c r="BP672" s="46"/>
      <c r="BQ672" s="46"/>
      <c r="BR672" s="45">
        <v>0</v>
      </c>
    </row>
    <row r="673" spans="1:70" ht="20.100000000000001" customHeight="1" x14ac:dyDescent="0.2">
      <c r="D673" s="2" t="s">
        <v>117</v>
      </c>
      <c r="F673" s="35">
        <v>110</v>
      </c>
      <c r="G673" s="35"/>
      <c r="H673" s="35"/>
      <c r="I673" s="35"/>
      <c r="J673" s="35">
        <v>403</v>
      </c>
      <c r="K673" s="35">
        <v>21</v>
      </c>
      <c r="L673" s="35"/>
      <c r="M673" s="35">
        <v>424</v>
      </c>
      <c r="N673" s="35"/>
      <c r="O673" s="35"/>
      <c r="P673" s="35"/>
      <c r="Q673" s="35">
        <v>65</v>
      </c>
      <c r="R673" s="35">
        <v>372</v>
      </c>
      <c r="S673" s="35"/>
      <c r="T673" s="35">
        <v>437</v>
      </c>
      <c r="U673" s="35"/>
      <c r="V673" s="35"/>
      <c r="W673" s="35"/>
      <c r="X673" s="35">
        <v>97</v>
      </c>
      <c r="Y673" s="35"/>
      <c r="Z673" s="35"/>
      <c r="AA673" s="35"/>
      <c r="AB673" s="35">
        <v>0</v>
      </c>
      <c r="AC673" s="35"/>
      <c r="AD673" s="35">
        <v>0</v>
      </c>
      <c r="AE673" s="35"/>
      <c r="AF673" s="35"/>
      <c r="AG673" s="35"/>
      <c r="AH673" s="35">
        <v>0</v>
      </c>
      <c r="AI673" s="35"/>
      <c r="AJ673" s="35"/>
      <c r="AK673" s="35"/>
      <c r="AL673" s="35"/>
      <c r="AM673" s="35"/>
      <c r="AN673" s="35"/>
      <c r="AO673" s="35"/>
      <c r="AP673" s="35">
        <v>143</v>
      </c>
      <c r="AQ673" s="35"/>
      <c r="AR673" s="35"/>
      <c r="AS673" s="35"/>
      <c r="AT673" s="35">
        <v>457</v>
      </c>
      <c r="AU673" s="35">
        <v>27</v>
      </c>
      <c r="AV673" s="35"/>
      <c r="AW673" s="35">
        <v>484</v>
      </c>
      <c r="AX673" s="35"/>
      <c r="AY673" s="35"/>
      <c r="AZ673" s="35"/>
      <c r="BA673" s="35">
        <v>98</v>
      </c>
      <c r="BB673" s="35">
        <v>422</v>
      </c>
      <c r="BC673" s="35"/>
      <c r="BD673" s="35">
        <v>520</v>
      </c>
      <c r="BE673" s="35"/>
      <c r="BF673" s="35"/>
      <c r="BG673" s="35"/>
      <c r="BH673" s="35">
        <v>107</v>
      </c>
      <c r="BI673" s="35"/>
      <c r="BJ673" s="35"/>
      <c r="BK673" s="35"/>
      <c r="BL673" s="35">
        <v>0</v>
      </c>
      <c r="BM673" s="35"/>
      <c r="BN673" s="35">
        <v>0</v>
      </c>
      <c r="BO673" s="35"/>
      <c r="BP673" s="35"/>
      <c r="BQ673" s="35"/>
      <c r="BR673" s="35">
        <v>0</v>
      </c>
    </row>
    <row r="674" spans="1:70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</row>
    <row r="675" spans="1:70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344</v>
      </c>
      <c r="G675" s="51"/>
      <c r="H675" s="51"/>
      <c r="I675" s="51"/>
      <c r="J675" s="50">
        <v>1259</v>
      </c>
      <c r="K675" s="50">
        <v>53</v>
      </c>
      <c r="L675" s="51"/>
      <c r="M675" s="50">
        <v>1312</v>
      </c>
      <c r="N675" s="51"/>
      <c r="O675" s="51"/>
      <c r="P675" s="51"/>
      <c r="Q675" s="50">
        <v>201</v>
      </c>
      <c r="R675" s="50">
        <v>1159</v>
      </c>
      <c r="S675" s="51"/>
      <c r="T675" s="50">
        <v>1360</v>
      </c>
      <c r="U675" s="51"/>
      <c r="V675" s="51"/>
      <c r="W675" s="51"/>
      <c r="X675" s="50">
        <v>296</v>
      </c>
      <c r="Y675" s="51"/>
      <c r="Z675" s="51"/>
      <c r="AA675" s="51"/>
      <c r="AB675" s="50">
        <v>0</v>
      </c>
      <c r="AC675" s="51"/>
      <c r="AD675" s="50">
        <v>0</v>
      </c>
      <c r="AE675" s="51"/>
      <c r="AF675" s="51"/>
      <c r="AG675" s="51"/>
      <c r="AH675" s="50">
        <v>0</v>
      </c>
      <c r="AI675" s="51"/>
      <c r="AJ675" s="51"/>
      <c r="AK675" s="51"/>
      <c r="AL675" s="51"/>
      <c r="AM675" s="51"/>
      <c r="AN675" s="51"/>
      <c r="AO675" s="51"/>
      <c r="AP675" s="50">
        <v>285</v>
      </c>
      <c r="AQ675" s="51"/>
      <c r="AR675" s="51"/>
      <c r="AS675" s="51"/>
      <c r="AT675" s="50">
        <v>1311</v>
      </c>
      <c r="AU675" s="50">
        <v>99</v>
      </c>
      <c r="AV675" s="51"/>
      <c r="AW675" s="50">
        <v>1410</v>
      </c>
      <c r="AX675" s="51"/>
      <c r="AY675" s="51"/>
      <c r="AZ675" s="51"/>
      <c r="BA675" s="50">
        <v>254</v>
      </c>
      <c r="BB675" s="50">
        <v>1122</v>
      </c>
      <c r="BC675" s="51"/>
      <c r="BD675" s="50">
        <v>1376</v>
      </c>
      <c r="BE675" s="51"/>
      <c r="BF675" s="51"/>
      <c r="BG675" s="51"/>
      <c r="BH675" s="50">
        <v>319</v>
      </c>
      <c r="BI675" s="51"/>
      <c r="BJ675" s="51"/>
      <c r="BK675" s="51"/>
      <c r="BL675" s="50">
        <v>0</v>
      </c>
      <c r="BM675" s="51"/>
      <c r="BN675" s="50">
        <v>0</v>
      </c>
      <c r="BO675" s="51"/>
      <c r="BP675" s="51"/>
      <c r="BQ675" s="51"/>
      <c r="BR675" s="50">
        <v>0</v>
      </c>
    </row>
    <row r="676" spans="1:70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</row>
    <row r="677" spans="1:70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344</v>
      </c>
      <c r="G677" s="51"/>
      <c r="H677" s="51"/>
      <c r="I677" s="51"/>
      <c r="J677" s="56">
        <v>1259</v>
      </c>
      <c r="K677" s="56">
        <v>53</v>
      </c>
      <c r="L677" s="51"/>
      <c r="M677" s="56">
        <v>1312</v>
      </c>
      <c r="N677" s="51"/>
      <c r="O677" s="51"/>
      <c r="P677" s="51"/>
      <c r="Q677" s="56">
        <v>201</v>
      </c>
      <c r="R677" s="56">
        <v>1159</v>
      </c>
      <c r="S677" s="51"/>
      <c r="T677" s="56">
        <v>1360</v>
      </c>
      <c r="U677" s="51"/>
      <c r="V677" s="51"/>
      <c r="W677" s="51"/>
      <c r="X677" s="56">
        <v>296</v>
      </c>
      <c r="Y677" s="51"/>
      <c r="Z677" s="51"/>
      <c r="AA677" s="51"/>
      <c r="AB677" s="56">
        <v>0</v>
      </c>
      <c r="AC677" s="51"/>
      <c r="AD677" s="56">
        <v>0</v>
      </c>
      <c r="AE677" s="51"/>
      <c r="AF677" s="51"/>
      <c r="AG677" s="51"/>
      <c r="AH677" s="56">
        <v>0</v>
      </c>
      <c r="AI677" s="51"/>
      <c r="AJ677" s="51"/>
      <c r="AK677" s="51"/>
      <c r="AL677" s="51"/>
      <c r="AM677" s="51"/>
      <c r="AN677" s="51"/>
      <c r="AO677" s="51"/>
      <c r="AP677" s="56">
        <v>285</v>
      </c>
      <c r="AQ677" s="51"/>
      <c r="AR677" s="51"/>
      <c r="AS677" s="51"/>
      <c r="AT677" s="56">
        <v>1311</v>
      </c>
      <c r="AU677" s="56">
        <v>99</v>
      </c>
      <c r="AV677" s="51"/>
      <c r="AW677" s="56">
        <v>1410</v>
      </c>
      <c r="AX677" s="51"/>
      <c r="AY677" s="51"/>
      <c r="AZ677" s="51"/>
      <c r="BA677" s="56">
        <v>254</v>
      </c>
      <c r="BB677" s="56">
        <v>1122</v>
      </c>
      <c r="BC677" s="51"/>
      <c r="BD677" s="56">
        <v>1376</v>
      </c>
      <c r="BE677" s="51"/>
      <c r="BF677" s="51"/>
      <c r="BG677" s="51"/>
      <c r="BH677" s="56">
        <v>319</v>
      </c>
      <c r="BI677" s="51"/>
      <c r="BJ677" s="51"/>
      <c r="BK677" s="51"/>
      <c r="BL677" s="56">
        <v>0</v>
      </c>
      <c r="BM677" s="51"/>
      <c r="BN677" s="56">
        <v>0</v>
      </c>
      <c r="BO677" s="51"/>
      <c r="BP677" s="51"/>
      <c r="BQ677" s="51"/>
      <c r="BR677" s="56">
        <v>0</v>
      </c>
    </row>
    <row r="678" spans="1:70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</row>
    <row r="679" spans="1:70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</row>
    <row r="680" spans="1:70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</row>
    <row r="681" spans="1:70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/>
      <c r="M681" s="35">
        <v>0</v>
      </c>
      <c r="N681" s="35"/>
      <c r="O681" s="35"/>
      <c r="P681" s="35"/>
      <c r="Q681" s="35">
        <v>0</v>
      </c>
      <c r="R681" s="35">
        <v>0</v>
      </c>
      <c r="S681" s="35"/>
      <c r="T681" s="35">
        <v>0</v>
      </c>
      <c r="U681" s="35"/>
      <c r="V681" s="35"/>
      <c r="W681" s="35"/>
      <c r="X681" s="35">
        <v>0</v>
      </c>
      <c r="Y681" s="35"/>
      <c r="Z681" s="35"/>
      <c r="AA681" s="35"/>
      <c r="AB681" s="35">
        <v>0</v>
      </c>
      <c r="AC681" s="35"/>
      <c r="AD681" s="35">
        <v>0</v>
      </c>
      <c r="AE681" s="35"/>
      <c r="AF681" s="35"/>
      <c r="AG681" s="35"/>
      <c r="AH681" s="35">
        <v>0</v>
      </c>
      <c r="AI681" s="35"/>
      <c r="AJ681" s="35"/>
      <c r="AK681" s="35"/>
      <c r="AL681" s="35"/>
      <c r="AM681" s="35"/>
      <c r="AN681" s="35"/>
      <c r="AO681" s="35"/>
      <c r="AP681" s="35">
        <v>0</v>
      </c>
      <c r="AQ681" s="35"/>
      <c r="AR681" s="35"/>
      <c r="AS681" s="35"/>
      <c r="AT681" s="35">
        <v>0</v>
      </c>
      <c r="AU681" s="35">
        <v>0</v>
      </c>
      <c r="AV681" s="35"/>
      <c r="AW681" s="35">
        <v>0</v>
      </c>
      <c r="AX681" s="35"/>
      <c r="AY681" s="35"/>
      <c r="AZ681" s="35"/>
      <c r="BA681" s="35">
        <v>0</v>
      </c>
      <c r="BB681" s="35">
        <v>0</v>
      </c>
      <c r="BC681" s="35"/>
      <c r="BD681" s="35">
        <v>0</v>
      </c>
      <c r="BE681" s="35"/>
      <c r="BF681" s="35"/>
      <c r="BG681" s="35"/>
      <c r="BH681" s="35">
        <v>0</v>
      </c>
      <c r="BI681" s="35"/>
      <c r="BJ681" s="35"/>
      <c r="BK681" s="35"/>
      <c r="BL681" s="35">
        <v>0</v>
      </c>
      <c r="BM681" s="35"/>
      <c r="BN681" s="35">
        <v>0</v>
      </c>
      <c r="BO681" s="35"/>
      <c r="BP681" s="35"/>
      <c r="BQ681" s="35"/>
      <c r="BR681" s="35">
        <v>0</v>
      </c>
    </row>
    <row r="682" spans="1:70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</row>
    <row r="683" spans="1:70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1"/>
      <c r="M683" s="50">
        <v>0</v>
      </c>
      <c r="N683" s="51"/>
      <c r="O683" s="51"/>
      <c r="P683" s="51"/>
      <c r="Q683" s="50">
        <v>0</v>
      </c>
      <c r="R683" s="50">
        <v>0</v>
      </c>
      <c r="S683" s="51"/>
      <c r="T683" s="50">
        <v>0</v>
      </c>
      <c r="U683" s="51"/>
      <c r="V683" s="51"/>
      <c r="W683" s="51"/>
      <c r="X683" s="50">
        <v>0</v>
      </c>
      <c r="Y683" s="51"/>
      <c r="Z683" s="51"/>
      <c r="AA683" s="51"/>
      <c r="AB683" s="50">
        <v>0</v>
      </c>
      <c r="AC683" s="51"/>
      <c r="AD683" s="50">
        <v>0</v>
      </c>
      <c r="AE683" s="51"/>
      <c r="AF683" s="51"/>
      <c r="AG683" s="51"/>
      <c r="AH683" s="50">
        <v>0</v>
      </c>
      <c r="AI683" s="51"/>
      <c r="AJ683" s="51"/>
      <c r="AK683" s="51"/>
      <c r="AL683" s="51"/>
      <c r="AM683" s="51"/>
      <c r="AN683" s="51"/>
      <c r="AO683" s="51"/>
      <c r="AP683" s="50">
        <v>0</v>
      </c>
      <c r="AQ683" s="51"/>
      <c r="AR683" s="51"/>
      <c r="AS683" s="51"/>
      <c r="AT683" s="50">
        <v>0</v>
      </c>
      <c r="AU683" s="50">
        <v>0</v>
      </c>
      <c r="AV683" s="51"/>
      <c r="AW683" s="50">
        <v>0</v>
      </c>
      <c r="AX683" s="51"/>
      <c r="AY683" s="51"/>
      <c r="AZ683" s="51"/>
      <c r="BA683" s="50">
        <v>0</v>
      </c>
      <c r="BB683" s="50">
        <v>0</v>
      </c>
      <c r="BC683" s="51"/>
      <c r="BD683" s="50">
        <v>0</v>
      </c>
      <c r="BE683" s="51"/>
      <c r="BF683" s="51"/>
      <c r="BG683" s="51"/>
      <c r="BH683" s="50">
        <v>0</v>
      </c>
      <c r="BI683" s="51"/>
      <c r="BJ683" s="51"/>
      <c r="BK683" s="51"/>
      <c r="BL683" s="50">
        <v>0</v>
      </c>
      <c r="BM683" s="51"/>
      <c r="BN683" s="50">
        <v>0</v>
      </c>
      <c r="BO683" s="51"/>
      <c r="BP683" s="51"/>
      <c r="BQ683" s="51"/>
      <c r="BR683" s="50">
        <v>0</v>
      </c>
    </row>
    <row r="684" spans="1:70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</row>
    <row r="685" spans="1:70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</row>
    <row r="686" spans="1:70" ht="20.100000000000001" customHeight="1" x14ac:dyDescent="0.2">
      <c r="D686" s="2" t="s">
        <v>141</v>
      </c>
      <c r="F686" s="35">
        <v>76</v>
      </c>
      <c r="G686" s="35"/>
      <c r="H686" s="35"/>
      <c r="I686" s="35"/>
      <c r="J686" s="35">
        <v>264</v>
      </c>
      <c r="K686" s="35">
        <v>6</v>
      </c>
      <c r="L686" s="35"/>
      <c r="M686" s="35">
        <v>270</v>
      </c>
      <c r="N686" s="35"/>
      <c r="O686" s="35"/>
      <c r="P686" s="35"/>
      <c r="Q686" s="35">
        <v>89</v>
      </c>
      <c r="R686" s="35">
        <v>169</v>
      </c>
      <c r="S686" s="35"/>
      <c r="T686" s="35">
        <v>258</v>
      </c>
      <c r="U686" s="35"/>
      <c r="V686" s="35"/>
      <c r="W686" s="35"/>
      <c r="X686" s="35">
        <v>88</v>
      </c>
      <c r="Y686" s="35"/>
      <c r="Z686" s="35"/>
      <c r="AA686" s="35"/>
      <c r="AB686" s="35">
        <v>0</v>
      </c>
      <c r="AC686" s="35"/>
      <c r="AD686" s="35">
        <v>0</v>
      </c>
      <c r="AE686" s="35"/>
      <c r="AF686" s="35"/>
      <c r="AG686" s="35"/>
      <c r="AH686" s="35">
        <v>0</v>
      </c>
      <c r="AI686" s="35"/>
      <c r="AJ686" s="35"/>
      <c r="AK686" s="35"/>
      <c r="AL686" s="35"/>
      <c r="AM686" s="35"/>
      <c r="AN686" s="35"/>
      <c r="AO686" s="35"/>
      <c r="AP686" s="35">
        <v>68</v>
      </c>
      <c r="AQ686" s="35"/>
      <c r="AR686" s="35"/>
      <c r="AS686" s="35"/>
      <c r="AT686" s="35">
        <v>419</v>
      </c>
      <c r="AU686" s="35">
        <v>19</v>
      </c>
      <c r="AV686" s="35"/>
      <c r="AW686" s="35">
        <v>438</v>
      </c>
      <c r="AX686" s="35"/>
      <c r="AY686" s="35"/>
      <c r="AZ686" s="35"/>
      <c r="BA686" s="35">
        <v>125</v>
      </c>
      <c r="BB686" s="35">
        <v>289</v>
      </c>
      <c r="BC686" s="35"/>
      <c r="BD686" s="35">
        <v>414</v>
      </c>
      <c r="BE686" s="35"/>
      <c r="BF686" s="35"/>
      <c r="BG686" s="35"/>
      <c r="BH686" s="35">
        <v>92</v>
      </c>
      <c r="BI686" s="35"/>
      <c r="BJ686" s="35"/>
      <c r="BK686" s="35"/>
      <c r="BL686" s="35">
        <v>0</v>
      </c>
      <c r="BM686" s="35"/>
      <c r="BN686" s="35">
        <v>0</v>
      </c>
      <c r="BO686" s="35"/>
      <c r="BP686" s="35"/>
      <c r="BQ686" s="35"/>
      <c r="BR686" s="35">
        <v>1</v>
      </c>
    </row>
    <row r="687" spans="1:70" ht="19.5" customHeight="1" x14ac:dyDescent="0.2">
      <c r="D687" s="44" t="s">
        <v>150</v>
      </c>
      <c r="F687" s="45">
        <v>126</v>
      </c>
      <c r="G687" s="46"/>
      <c r="H687" s="46"/>
      <c r="I687" s="46"/>
      <c r="J687" s="45">
        <v>633</v>
      </c>
      <c r="K687" s="45">
        <v>15</v>
      </c>
      <c r="L687" s="46"/>
      <c r="M687" s="45">
        <v>648</v>
      </c>
      <c r="N687" s="46"/>
      <c r="O687" s="46"/>
      <c r="P687" s="46"/>
      <c r="Q687" s="45">
        <v>155</v>
      </c>
      <c r="R687" s="45">
        <v>526</v>
      </c>
      <c r="S687" s="46"/>
      <c r="T687" s="45">
        <v>681</v>
      </c>
      <c r="U687" s="46"/>
      <c r="V687" s="46"/>
      <c r="W687" s="46"/>
      <c r="X687" s="45">
        <v>93</v>
      </c>
      <c r="Y687" s="46"/>
      <c r="Z687" s="46"/>
      <c r="AA687" s="46"/>
      <c r="AB687" s="45">
        <v>0</v>
      </c>
      <c r="AC687" s="46"/>
      <c r="AD687" s="45">
        <v>0</v>
      </c>
      <c r="AE687" s="46"/>
      <c r="AF687" s="46"/>
      <c r="AG687" s="46"/>
      <c r="AH687" s="45">
        <v>0</v>
      </c>
      <c r="AI687" s="46"/>
      <c r="AJ687" s="46"/>
      <c r="AK687" s="46"/>
      <c r="AL687" s="46"/>
      <c r="AM687" s="46"/>
      <c r="AN687" s="46"/>
      <c r="AO687" s="46"/>
      <c r="AP687" s="45">
        <v>71</v>
      </c>
      <c r="AQ687" s="46"/>
      <c r="AR687" s="46"/>
      <c r="AS687" s="46"/>
      <c r="AT687" s="45">
        <v>615</v>
      </c>
      <c r="AU687" s="45">
        <v>15</v>
      </c>
      <c r="AV687" s="46"/>
      <c r="AW687" s="45">
        <v>630</v>
      </c>
      <c r="AX687" s="46"/>
      <c r="AY687" s="46"/>
      <c r="AZ687" s="46"/>
      <c r="BA687" s="45">
        <v>379</v>
      </c>
      <c r="BB687" s="45">
        <v>233</v>
      </c>
      <c r="BC687" s="46"/>
      <c r="BD687" s="45">
        <v>612</v>
      </c>
      <c r="BE687" s="46"/>
      <c r="BF687" s="46"/>
      <c r="BG687" s="46"/>
      <c r="BH687" s="45">
        <v>89</v>
      </c>
      <c r="BI687" s="46"/>
      <c r="BJ687" s="46"/>
      <c r="BK687" s="46"/>
      <c r="BL687" s="45">
        <v>0</v>
      </c>
      <c r="BM687" s="46"/>
      <c r="BN687" s="45">
        <v>0</v>
      </c>
      <c r="BO687" s="46"/>
      <c r="BP687" s="46"/>
      <c r="BQ687" s="46"/>
      <c r="BR687" s="45">
        <v>0</v>
      </c>
    </row>
    <row r="688" spans="1:70" ht="20.100000000000001" customHeight="1" x14ac:dyDescent="0.2">
      <c r="B688" s="5"/>
      <c r="D688" s="2" t="s">
        <v>117</v>
      </c>
      <c r="F688" s="35">
        <v>98</v>
      </c>
      <c r="G688" s="35"/>
      <c r="H688" s="35"/>
      <c r="I688" s="35"/>
      <c r="J688" s="35">
        <v>626</v>
      </c>
      <c r="K688" s="35">
        <v>25</v>
      </c>
      <c r="L688" s="35"/>
      <c r="M688" s="35">
        <v>651</v>
      </c>
      <c r="N688" s="35"/>
      <c r="O688" s="35"/>
      <c r="P688" s="35"/>
      <c r="Q688" s="35">
        <v>206</v>
      </c>
      <c r="R688" s="35">
        <v>464</v>
      </c>
      <c r="S688" s="35"/>
      <c r="T688" s="35">
        <v>670</v>
      </c>
      <c r="U688" s="35"/>
      <c r="V688" s="35"/>
      <c r="W688" s="35"/>
      <c r="X688" s="35">
        <v>79</v>
      </c>
      <c r="Y688" s="35"/>
      <c r="Z688" s="35"/>
      <c r="AA688" s="35"/>
      <c r="AB688" s="35">
        <v>0</v>
      </c>
      <c r="AC688" s="35"/>
      <c r="AD688" s="35">
        <v>0</v>
      </c>
      <c r="AE688" s="35"/>
      <c r="AF688" s="35"/>
      <c r="AG688" s="35"/>
      <c r="AH688" s="35">
        <v>0</v>
      </c>
      <c r="AI688" s="35"/>
      <c r="AJ688" s="35"/>
      <c r="AK688" s="35"/>
      <c r="AL688" s="35"/>
      <c r="AM688" s="35"/>
      <c r="AN688" s="35"/>
      <c r="AO688" s="35"/>
      <c r="AP688" s="35">
        <v>32</v>
      </c>
      <c r="AQ688" s="35"/>
      <c r="AR688" s="35"/>
      <c r="AS688" s="35"/>
      <c r="AT688" s="35">
        <v>707</v>
      </c>
      <c r="AU688" s="35">
        <v>19</v>
      </c>
      <c r="AV688" s="35"/>
      <c r="AW688" s="35">
        <v>726</v>
      </c>
      <c r="AX688" s="35"/>
      <c r="AY688" s="35"/>
      <c r="AZ688" s="35"/>
      <c r="BA688" s="35">
        <v>458</v>
      </c>
      <c r="BB688" s="35">
        <v>259</v>
      </c>
      <c r="BC688" s="35"/>
      <c r="BD688" s="35">
        <v>717</v>
      </c>
      <c r="BE688" s="35"/>
      <c r="BF688" s="35"/>
      <c r="BG688" s="35"/>
      <c r="BH688" s="35">
        <v>41</v>
      </c>
      <c r="BI688" s="35"/>
      <c r="BJ688" s="35"/>
      <c r="BK688" s="35"/>
      <c r="BL688" s="35">
        <v>0</v>
      </c>
      <c r="BM688" s="35"/>
      <c r="BN688" s="35">
        <v>0</v>
      </c>
      <c r="BO688" s="35"/>
      <c r="BP688" s="35"/>
      <c r="BQ688" s="35"/>
      <c r="BR688" s="35">
        <v>0</v>
      </c>
    </row>
    <row r="689" spans="1:70" ht="19.5" customHeight="1" x14ac:dyDescent="0.2">
      <c r="D689" s="44" t="s">
        <v>118</v>
      </c>
      <c r="F689" s="45">
        <v>115</v>
      </c>
      <c r="G689" s="46"/>
      <c r="H689" s="46"/>
      <c r="I689" s="46"/>
      <c r="J689" s="45">
        <v>620</v>
      </c>
      <c r="K689" s="45">
        <v>30</v>
      </c>
      <c r="L689" s="46"/>
      <c r="M689" s="45">
        <v>650</v>
      </c>
      <c r="N689" s="46"/>
      <c r="O689" s="46"/>
      <c r="P689" s="46"/>
      <c r="Q689" s="45">
        <v>162</v>
      </c>
      <c r="R689" s="45">
        <v>503</v>
      </c>
      <c r="S689" s="46"/>
      <c r="T689" s="45">
        <v>665</v>
      </c>
      <c r="U689" s="46"/>
      <c r="V689" s="46"/>
      <c r="W689" s="46"/>
      <c r="X689" s="45">
        <v>100</v>
      </c>
      <c r="Y689" s="46"/>
      <c r="Z689" s="46"/>
      <c r="AA689" s="46"/>
      <c r="AB689" s="45">
        <v>0</v>
      </c>
      <c r="AC689" s="46"/>
      <c r="AD689" s="45">
        <v>0</v>
      </c>
      <c r="AE689" s="46"/>
      <c r="AF689" s="46"/>
      <c r="AG689" s="46"/>
      <c r="AH689" s="45">
        <v>0</v>
      </c>
      <c r="AI689" s="46"/>
      <c r="AJ689" s="46"/>
      <c r="AK689" s="46"/>
      <c r="AL689" s="46"/>
      <c r="AM689" s="46"/>
      <c r="AN689" s="46"/>
      <c r="AO689" s="46"/>
      <c r="AP689" s="45">
        <v>125</v>
      </c>
      <c r="AQ689" s="46"/>
      <c r="AR689" s="46"/>
      <c r="AS689" s="46"/>
      <c r="AT689" s="45">
        <v>670</v>
      </c>
      <c r="AU689" s="45">
        <v>9</v>
      </c>
      <c r="AV689" s="46"/>
      <c r="AW689" s="45">
        <v>679</v>
      </c>
      <c r="AX689" s="46"/>
      <c r="AY689" s="46"/>
      <c r="AZ689" s="46"/>
      <c r="BA689" s="45">
        <v>425</v>
      </c>
      <c r="BB689" s="45">
        <v>296</v>
      </c>
      <c r="BC689" s="46"/>
      <c r="BD689" s="45">
        <v>721</v>
      </c>
      <c r="BE689" s="46"/>
      <c r="BF689" s="46"/>
      <c r="BG689" s="46"/>
      <c r="BH689" s="45">
        <v>83</v>
      </c>
      <c r="BI689" s="46"/>
      <c r="BJ689" s="46"/>
      <c r="BK689" s="46"/>
      <c r="BL689" s="45">
        <v>0</v>
      </c>
      <c r="BM689" s="46"/>
      <c r="BN689" s="45">
        <v>0</v>
      </c>
      <c r="BO689" s="46"/>
      <c r="BP689" s="46"/>
      <c r="BQ689" s="46"/>
      <c r="BR689" s="45">
        <v>0</v>
      </c>
    </row>
    <row r="690" spans="1:70" ht="20.100000000000001" customHeight="1" x14ac:dyDescent="0.2">
      <c r="D690" s="2" t="s">
        <v>133</v>
      </c>
      <c r="F690" s="35">
        <v>148</v>
      </c>
      <c r="G690" s="35"/>
      <c r="H690" s="35"/>
      <c r="I690" s="35"/>
      <c r="J690" s="35">
        <v>622</v>
      </c>
      <c r="K690" s="35">
        <v>27</v>
      </c>
      <c r="L690" s="35"/>
      <c r="M690" s="35">
        <v>649</v>
      </c>
      <c r="N690" s="35"/>
      <c r="O690" s="35"/>
      <c r="P690" s="35"/>
      <c r="Q690" s="35">
        <v>187</v>
      </c>
      <c r="R690" s="35">
        <v>503</v>
      </c>
      <c r="S690" s="35"/>
      <c r="T690" s="35">
        <v>690</v>
      </c>
      <c r="U690" s="35"/>
      <c r="V690" s="35"/>
      <c r="W690" s="35"/>
      <c r="X690" s="35">
        <v>107</v>
      </c>
      <c r="Y690" s="35"/>
      <c r="Z690" s="35"/>
      <c r="AA690" s="35"/>
      <c r="AB690" s="35">
        <v>0</v>
      </c>
      <c r="AC690" s="35"/>
      <c r="AD690" s="35">
        <v>0</v>
      </c>
      <c r="AE690" s="35"/>
      <c r="AF690" s="35"/>
      <c r="AG690" s="35"/>
      <c r="AH690" s="35">
        <v>0</v>
      </c>
      <c r="AI690" s="35"/>
      <c r="AJ690" s="35"/>
      <c r="AK690" s="35"/>
      <c r="AL690" s="35"/>
      <c r="AM690" s="35"/>
      <c r="AN690" s="35"/>
      <c r="AO690" s="35"/>
      <c r="AP690" s="35">
        <v>50</v>
      </c>
      <c r="AQ690" s="35"/>
      <c r="AR690" s="35"/>
      <c r="AS690" s="35"/>
      <c r="AT690" s="35">
        <v>648</v>
      </c>
      <c r="AU690" s="35">
        <v>14</v>
      </c>
      <c r="AV690" s="35"/>
      <c r="AW690" s="35">
        <v>662</v>
      </c>
      <c r="AX690" s="35"/>
      <c r="AY690" s="35"/>
      <c r="AZ690" s="35"/>
      <c r="BA690" s="35">
        <v>395</v>
      </c>
      <c r="BB690" s="35">
        <v>234</v>
      </c>
      <c r="BC690" s="35"/>
      <c r="BD690" s="35">
        <v>629</v>
      </c>
      <c r="BE690" s="35"/>
      <c r="BF690" s="35"/>
      <c r="BG690" s="35"/>
      <c r="BH690" s="35">
        <v>83</v>
      </c>
      <c r="BI690" s="35"/>
      <c r="BJ690" s="35"/>
      <c r="BK690" s="35"/>
      <c r="BL690" s="35">
        <v>0</v>
      </c>
      <c r="BM690" s="35"/>
      <c r="BN690" s="35">
        <v>0</v>
      </c>
      <c r="BO690" s="35"/>
      <c r="BP690" s="35"/>
      <c r="BQ690" s="35"/>
      <c r="BR690" s="35">
        <v>0</v>
      </c>
    </row>
    <row r="691" spans="1:70" ht="19.5" customHeight="1" x14ac:dyDescent="0.2">
      <c r="D691" s="44" t="s">
        <v>120</v>
      </c>
      <c r="F691" s="45">
        <v>84</v>
      </c>
      <c r="G691" s="46"/>
      <c r="H691" s="46"/>
      <c r="I691" s="46"/>
      <c r="J691" s="45">
        <v>318</v>
      </c>
      <c r="K691" s="45">
        <v>18</v>
      </c>
      <c r="L691" s="46"/>
      <c r="M691" s="45">
        <v>336</v>
      </c>
      <c r="N691" s="46"/>
      <c r="O691" s="46"/>
      <c r="P691" s="46"/>
      <c r="Q691" s="45">
        <v>85</v>
      </c>
      <c r="R691" s="45">
        <v>285</v>
      </c>
      <c r="S691" s="46"/>
      <c r="T691" s="45">
        <v>370</v>
      </c>
      <c r="U691" s="46"/>
      <c r="V691" s="46"/>
      <c r="W691" s="46"/>
      <c r="X691" s="45">
        <v>50</v>
      </c>
      <c r="Y691" s="46"/>
      <c r="Z691" s="46"/>
      <c r="AA691" s="46"/>
      <c r="AB691" s="45">
        <v>0</v>
      </c>
      <c r="AC691" s="46"/>
      <c r="AD691" s="45">
        <v>0</v>
      </c>
      <c r="AE691" s="46"/>
      <c r="AF691" s="46"/>
      <c r="AG691" s="46"/>
      <c r="AH691" s="45">
        <v>0</v>
      </c>
      <c r="AI691" s="46"/>
      <c r="AJ691" s="46"/>
      <c r="AK691" s="46"/>
      <c r="AL691" s="46"/>
      <c r="AM691" s="46"/>
      <c r="AN691" s="46"/>
      <c r="AO691" s="46"/>
      <c r="AP691" s="45">
        <v>68</v>
      </c>
      <c r="AQ691" s="46"/>
      <c r="AR691" s="46"/>
      <c r="AS691" s="46"/>
      <c r="AT691" s="45">
        <v>362</v>
      </c>
      <c r="AU691" s="45">
        <v>12</v>
      </c>
      <c r="AV691" s="46"/>
      <c r="AW691" s="45">
        <v>374</v>
      </c>
      <c r="AX691" s="46"/>
      <c r="AY691" s="46"/>
      <c r="AZ691" s="46"/>
      <c r="BA691" s="45">
        <v>216</v>
      </c>
      <c r="BB691" s="45">
        <v>157</v>
      </c>
      <c r="BC691" s="46"/>
      <c r="BD691" s="45">
        <v>373</v>
      </c>
      <c r="BE691" s="46"/>
      <c r="BF691" s="46"/>
      <c r="BG691" s="46"/>
      <c r="BH691" s="45">
        <v>69</v>
      </c>
      <c r="BI691" s="46"/>
      <c r="BJ691" s="46"/>
      <c r="BK691" s="46"/>
      <c r="BL691" s="45">
        <v>0</v>
      </c>
      <c r="BM691" s="46"/>
      <c r="BN691" s="45">
        <v>0</v>
      </c>
      <c r="BO691" s="46"/>
      <c r="BP691" s="46"/>
      <c r="BQ691" s="46"/>
      <c r="BR691" s="45">
        <v>0</v>
      </c>
    </row>
    <row r="692" spans="1:70" ht="20.100000000000001" customHeight="1" x14ac:dyDescent="0.2">
      <c r="D692" s="2" t="s">
        <v>121</v>
      </c>
      <c r="F692" s="35">
        <v>96</v>
      </c>
      <c r="G692" s="35"/>
      <c r="H692" s="35"/>
      <c r="I692" s="35"/>
      <c r="J692" s="35">
        <v>662</v>
      </c>
      <c r="K692" s="35">
        <v>20</v>
      </c>
      <c r="L692" s="35"/>
      <c r="M692" s="35">
        <v>682</v>
      </c>
      <c r="N692" s="35"/>
      <c r="O692" s="35"/>
      <c r="P692" s="35"/>
      <c r="Q692" s="35">
        <v>171</v>
      </c>
      <c r="R692" s="35">
        <v>511</v>
      </c>
      <c r="S692" s="35"/>
      <c r="T692" s="35">
        <v>682</v>
      </c>
      <c r="U692" s="35"/>
      <c r="V692" s="35"/>
      <c r="W692" s="35"/>
      <c r="X692" s="35">
        <v>96</v>
      </c>
      <c r="Y692" s="35"/>
      <c r="Z692" s="35"/>
      <c r="AA692" s="35"/>
      <c r="AB692" s="35">
        <v>0</v>
      </c>
      <c r="AC692" s="35"/>
      <c r="AD692" s="35">
        <v>0</v>
      </c>
      <c r="AE692" s="35"/>
      <c r="AF692" s="35"/>
      <c r="AG692" s="35"/>
      <c r="AH692" s="35">
        <v>0</v>
      </c>
      <c r="AI692" s="35"/>
      <c r="AJ692" s="35"/>
      <c r="AK692" s="35"/>
      <c r="AL692" s="35"/>
      <c r="AM692" s="35"/>
      <c r="AN692" s="35"/>
      <c r="AO692" s="35"/>
      <c r="AP692" s="35">
        <v>68</v>
      </c>
      <c r="AQ692" s="35"/>
      <c r="AR692" s="35"/>
      <c r="AS692" s="35"/>
      <c r="AT692" s="35">
        <v>642</v>
      </c>
      <c r="AU692" s="35">
        <v>17</v>
      </c>
      <c r="AV692" s="35"/>
      <c r="AW692" s="35">
        <v>659</v>
      </c>
      <c r="AX692" s="35"/>
      <c r="AY692" s="35"/>
      <c r="AZ692" s="35"/>
      <c r="BA692" s="35">
        <v>416</v>
      </c>
      <c r="BB692" s="35">
        <v>233</v>
      </c>
      <c r="BC692" s="35"/>
      <c r="BD692" s="35">
        <v>649</v>
      </c>
      <c r="BE692" s="35"/>
      <c r="BF692" s="35"/>
      <c r="BG692" s="35"/>
      <c r="BH692" s="35">
        <v>78</v>
      </c>
      <c r="BI692" s="35"/>
      <c r="BJ692" s="35"/>
      <c r="BK692" s="35"/>
      <c r="BL692" s="35">
        <v>0</v>
      </c>
      <c r="BM692" s="35"/>
      <c r="BN692" s="35">
        <v>0</v>
      </c>
      <c r="BO692" s="35"/>
      <c r="BP692" s="35"/>
      <c r="BQ692" s="35"/>
      <c r="BR692" s="35">
        <v>0</v>
      </c>
    </row>
    <row r="693" spans="1:70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</row>
    <row r="694" spans="1:70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743</v>
      </c>
      <c r="G694" s="51"/>
      <c r="H694" s="51"/>
      <c r="I694" s="51"/>
      <c r="J694" s="50">
        <v>3745</v>
      </c>
      <c r="K694" s="50">
        <v>141</v>
      </c>
      <c r="L694" s="51"/>
      <c r="M694" s="50">
        <v>3886</v>
      </c>
      <c r="N694" s="51"/>
      <c r="O694" s="51"/>
      <c r="P694" s="51"/>
      <c r="Q694" s="50">
        <v>1055</v>
      </c>
      <c r="R694" s="50">
        <v>2961</v>
      </c>
      <c r="S694" s="51"/>
      <c r="T694" s="50">
        <v>4016</v>
      </c>
      <c r="U694" s="51"/>
      <c r="V694" s="51"/>
      <c r="W694" s="51"/>
      <c r="X694" s="50">
        <v>613</v>
      </c>
      <c r="Y694" s="51"/>
      <c r="Z694" s="51"/>
      <c r="AA694" s="51"/>
      <c r="AB694" s="50">
        <v>0</v>
      </c>
      <c r="AC694" s="51"/>
      <c r="AD694" s="50">
        <v>0</v>
      </c>
      <c r="AE694" s="51"/>
      <c r="AF694" s="51"/>
      <c r="AG694" s="51"/>
      <c r="AH694" s="50">
        <v>0</v>
      </c>
      <c r="AI694" s="51"/>
      <c r="AJ694" s="51"/>
      <c r="AK694" s="51"/>
      <c r="AL694" s="51"/>
      <c r="AM694" s="51"/>
      <c r="AN694" s="51"/>
      <c r="AO694" s="51"/>
      <c r="AP694" s="50">
        <v>482</v>
      </c>
      <c r="AQ694" s="51"/>
      <c r="AR694" s="51"/>
      <c r="AS694" s="51"/>
      <c r="AT694" s="50">
        <v>4063</v>
      </c>
      <c r="AU694" s="50">
        <v>105</v>
      </c>
      <c r="AV694" s="51"/>
      <c r="AW694" s="50">
        <v>4168</v>
      </c>
      <c r="AX694" s="51"/>
      <c r="AY694" s="51"/>
      <c r="AZ694" s="51"/>
      <c r="BA694" s="50">
        <v>2414</v>
      </c>
      <c r="BB694" s="50">
        <v>1701</v>
      </c>
      <c r="BC694" s="51"/>
      <c r="BD694" s="50">
        <v>4115</v>
      </c>
      <c r="BE694" s="51"/>
      <c r="BF694" s="51"/>
      <c r="BG694" s="51"/>
      <c r="BH694" s="50">
        <v>535</v>
      </c>
      <c r="BI694" s="51"/>
      <c r="BJ694" s="51"/>
      <c r="BK694" s="51"/>
      <c r="BL694" s="50">
        <v>0</v>
      </c>
      <c r="BM694" s="51"/>
      <c r="BN694" s="50">
        <v>0</v>
      </c>
      <c r="BO694" s="51"/>
      <c r="BP694" s="51"/>
      <c r="BQ694" s="51"/>
      <c r="BR694" s="50">
        <v>1</v>
      </c>
    </row>
    <row r="695" spans="1:70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</row>
    <row r="696" spans="1:70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743</v>
      </c>
      <c r="G696" s="51"/>
      <c r="H696" s="51"/>
      <c r="I696" s="51"/>
      <c r="J696" s="56">
        <v>3745</v>
      </c>
      <c r="K696" s="56">
        <v>141</v>
      </c>
      <c r="L696" s="51"/>
      <c r="M696" s="56">
        <v>3886</v>
      </c>
      <c r="N696" s="51"/>
      <c r="O696" s="51"/>
      <c r="P696" s="51"/>
      <c r="Q696" s="56">
        <v>1055</v>
      </c>
      <c r="R696" s="56">
        <v>2961</v>
      </c>
      <c r="S696" s="51"/>
      <c r="T696" s="56">
        <v>4016</v>
      </c>
      <c r="U696" s="51"/>
      <c r="V696" s="51"/>
      <c r="W696" s="51"/>
      <c r="X696" s="56">
        <v>613</v>
      </c>
      <c r="Y696" s="51"/>
      <c r="Z696" s="51"/>
      <c r="AA696" s="51"/>
      <c r="AB696" s="56">
        <v>0</v>
      </c>
      <c r="AC696" s="51"/>
      <c r="AD696" s="56">
        <v>0</v>
      </c>
      <c r="AE696" s="51"/>
      <c r="AF696" s="51"/>
      <c r="AG696" s="51"/>
      <c r="AH696" s="56">
        <v>0</v>
      </c>
      <c r="AI696" s="51"/>
      <c r="AJ696" s="51"/>
      <c r="AK696" s="51"/>
      <c r="AL696" s="51"/>
      <c r="AM696" s="51"/>
      <c r="AN696" s="51"/>
      <c r="AO696" s="51"/>
      <c r="AP696" s="56">
        <v>482</v>
      </c>
      <c r="AQ696" s="51"/>
      <c r="AR696" s="51"/>
      <c r="AS696" s="51"/>
      <c r="AT696" s="56">
        <v>4063</v>
      </c>
      <c r="AU696" s="56">
        <v>105</v>
      </c>
      <c r="AV696" s="51"/>
      <c r="AW696" s="56">
        <v>4168</v>
      </c>
      <c r="AX696" s="51"/>
      <c r="AY696" s="51"/>
      <c r="AZ696" s="51"/>
      <c r="BA696" s="56">
        <v>2414</v>
      </c>
      <c r="BB696" s="56">
        <v>1701</v>
      </c>
      <c r="BC696" s="51"/>
      <c r="BD696" s="56">
        <v>4115</v>
      </c>
      <c r="BE696" s="51"/>
      <c r="BF696" s="51"/>
      <c r="BG696" s="51"/>
      <c r="BH696" s="56">
        <v>535</v>
      </c>
      <c r="BI696" s="51"/>
      <c r="BJ696" s="51"/>
      <c r="BK696" s="51"/>
      <c r="BL696" s="56">
        <v>0</v>
      </c>
      <c r="BM696" s="51"/>
      <c r="BN696" s="56">
        <v>0</v>
      </c>
      <c r="BO696" s="51"/>
      <c r="BP696" s="51"/>
      <c r="BQ696" s="51"/>
      <c r="BR696" s="56">
        <v>1</v>
      </c>
    </row>
    <row r="697" spans="1:70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</row>
    <row r="698" spans="1:70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</row>
    <row r="699" spans="1:70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</row>
    <row r="700" spans="1:70" ht="20.100000000000001" customHeight="1" x14ac:dyDescent="0.2">
      <c r="D700" s="2" t="s">
        <v>115</v>
      </c>
      <c r="F700" s="35">
        <v>275</v>
      </c>
      <c r="G700" s="35"/>
      <c r="H700" s="35"/>
      <c r="I700" s="35"/>
      <c r="J700" s="35">
        <v>610</v>
      </c>
      <c r="K700" s="35">
        <v>16</v>
      </c>
      <c r="L700" s="35"/>
      <c r="M700" s="35">
        <v>626</v>
      </c>
      <c r="N700" s="35"/>
      <c r="O700" s="35"/>
      <c r="P700" s="35"/>
      <c r="Q700" s="35">
        <v>61</v>
      </c>
      <c r="R700" s="35">
        <v>655</v>
      </c>
      <c r="S700" s="35"/>
      <c r="T700" s="35">
        <v>716</v>
      </c>
      <c r="U700" s="35"/>
      <c r="V700" s="35"/>
      <c r="W700" s="35"/>
      <c r="X700" s="35">
        <v>185</v>
      </c>
      <c r="Y700" s="35"/>
      <c r="Z700" s="35"/>
      <c r="AA700" s="35"/>
      <c r="AB700" s="35">
        <v>0</v>
      </c>
      <c r="AC700" s="35"/>
      <c r="AD700" s="35">
        <v>0</v>
      </c>
      <c r="AE700" s="35"/>
      <c r="AF700" s="35"/>
      <c r="AG700" s="35"/>
      <c r="AH700" s="35">
        <v>32</v>
      </c>
      <c r="AI700" s="35"/>
      <c r="AJ700" s="35"/>
      <c r="AK700" s="35"/>
      <c r="AL700" s="35"/>
      <c r="AM700" s="35"/>
      <c r="AN700" s="35"/>
      <c r="AO700" s="35"/>
      <c r="AP700" s="35">
        <v>151</v>
      </c>
      <c r="AQ700" s="35"/>
      <c r="AR700" s="35"/>
      <c r="AS700" s="35"/>
      <c r="AT700" s="35">
        <v>242</v>
      </c>
      <c r="AU700" s="35">
        <v>16</v>
      </c>
      <c r="AV700" s="35"/>
      <c r="AW700" s="35">
        <v>258</v>
      </c>
      <c r="AX700" s="35"/>
      <c r="AY700" s="35"/>
      <c r="AZ700" s="35"/>
      <c r="BA700" s="35">
        <v>37</v>
      </c>
      <c r="BB700" s="35">
        <v>235</v>
      </c>
      <c r="BC700" s="35"/>
      <c r="BD700" s="35">
        <v>272</v>
      </c>
      <c r="BE700" s="35"/>
      <c r="BF700" s="35"/>
      <c r="BG700" s="35"/>
      <c r="BH700" s="35">
        <v>137</v>
      </c>
      <c r="BI700" s="35"/>
      <c r="BJ700" s="35"/>
      <c r="BK700" s="35"/>
      <c r="BL700" s="35">
        <v>0</v>
      </c>
      <c r="BM700" s="35"/>
      <c r="BN700" s="35">
        <v>0</v>
      </c>
      <c r="BO700" s="35"/>
      <c r="BP700" s="35"/>
      <c r="BQ700" s="35"/>
      <c r="BR700" s="35">
        <v>22</v>
      </c>
    </row>
    <row r="701" spans="1:70" ht="19.5" customHeight="1" x14ac:dyDescent="0.2">
      <c r="D701" s="44" t="s">
        <v>116</v>
      </c>
      <c r="F701" s="45">
        <v>181</v>
      </c>
      <c r="G701" s="46"/>
      <c r="H701" s="46"/>
      <c r="I701" s="46"/>
      <c r="J701" s="45">
        <v>633</v>
      </c>
      <c r="K701" s="45">
        <v>16</v>
      </c>
      <c r="L701" s="46"/>
      <c r="M701" s="45">
        <v>649</v>
      </c>
      <c r="N701" s="46"/>
      <c r="O701" s="46"/>
      <c r="P701" s="46"/>
      <c r="Q701" s="45">
        <v>135</v>
      </c>
      <c r="R701" s="45">
        <v>550</v>
      </c>
      <c r="S701" s="46"/>
      <c r="T701" s="45">
        <v>685</v>
      </c>
      <c r="U701" s="46"/>
      <c r="V701" s="46"/>
      <c r="W701" s="46"/>
      <c r="X701" s="45">
        <v>145</v>
      </c>
      <c r="Y701" s="46"/>
      <c r="Z701" s="46"/>
      <c r="AA701" s="46"/>
      <c r="AB701" s="45">
        <v>0</v>
      </c>
      <c r="AC701" s="46"/>
      <c r="AD701" s="45">
        <v>0</v>
      </c>
      <c r="AE701" s="46"/>
      <c r="AF701" s="46"/>
      <c r="AG701" s="46"/>
      <c r="AH701" s="45">
        <v>0</v>
      </c>
      <c r="AI701" s="46"/>
      <c r="AJ701" s="46"/>
      <c r="AK701" s="46"/>
      <c r="AL701" s="46"/>
      <c r="AM701" s="46"/>
      <c r="AN701" s="46"/>
      <c r="AO701" s="46"/>
      <c r="AP701" s="45">
        <v>78</v>
      </c>
      <c r="AQ701" s="46"/>
      <c r="AR701" s="46"/>
      <c r="AS701" s="46"/>
      <c r="AT701" s="45">
        <v>223</v>
      </c>
      <c r="AU701" s="45">
        <v>9</v>
      </c>
      <c r="AV701" s="46"/>
      <c r="AW701" s="45">
        <v>232</v>
      </c>
      <c r="AX701" s="46"/>
      <c r="AY701" s="46"/>
      <c r="AZ701" s="46"/>
      <c r="BA701" s="45">
        <v>69</v>
      </c>
      <c r="BB701" s="45">
        <v>175</v>
      </c>
      <c r="BC701" s="46"/>
      <c r="BD701" s="45">
        <v>244</v>
      </c>
      <c r="BE701" s="46"/>
      <c r="BF701" s="46"/>
      <c r="BG701" s="46"/>
      <c r="BH701" s="45">
        <v>66</v>
      </c>
      <c r="BI701" s="46"/>
      <c r="BJ701" s="46"/>
      <c r="BK701" s="46"/>
      <c r="BL701" s="45">
        <v>0</v>
      </c>
      <c r="BM701" s="46"/>
      <c r="BN701" s="45">
        <v>0</v>
      </c>
      <c r="BO701" s="46"/>
      <c r="BP701" s="46"/>
      <c r="BQ701" s="46"/>
      <c r="BR701" s="45">
        <v>0</v>
      </c>
    </row>
    <row r="702" spans="1:70" ht="20.100000000000001" customHeight="1" x14ac:dyDescent="0.2">
      <c r="D702" s="2" t="s">
        <v>117</v>
      </c>
      <c r="F702" s="46">
        <v>117</v>
      </c>
      <c r="G702" s="46"/>
      <c r="H702" s="46"/>
      <c r="I702" s="46"/>
      <c r="J702" s="46">
        <v>618</v>
      </c>
      <c r="K702" s="46">
        <v>19</v>
      </c>
      <c r="L702" s="46"/>
      <c r="M702" s="46">
        <v>637</v>
      </c>
      <c r="N702" s="46"/>
      <c r="O702" s="46"/>
      <c r="P702" s="46"/>
      <c r="Q702" s="46">
        <v>141</v>
      </c>
      <c r="R702" s="46">
        <v>507</v>
      </c>
      <c r="S702" s="46"/>
      <c r="T702" s="46">
        <v>648</v>
      </c>
      <c r="U702" s="46"/>
      <c r="V702" s="46"/>
      <c r="W702" s="46"/>
      <c r="X702" s="46">
        <v>105</v>
      </c>
      <c r="Y702" s="46"/>
      <c r="Z702" s="46"/>
      <c r="AA702" s="46"/>
      <c r="AB702" s="46">
        <v>0</v>
      </c>
      <c r="AC702" s="46"/>
      <c r="AD702" s="46">
        <v>1</v>
      </c>
      <c r="AE702" s="46"/>
      <c r="AF702" s="46"/>
      <c r="AG702" s="46"/>
      <c r="AH702" s="46">
        <v>0</v>
      </c>
      <c r="AI702" s="46"/>
      <c r="AJ702" s="46"/>
      <c r="AK702" s="46"/>
      <c r="AL702" s="46"/>
      <c r="AM702" s="46"/>
      <c r="AN702" s="46"/>
      <c r="AO702" s="46"/>
      <c r="AP702" s="46">
        <v>65</v>
      </c>
      <c r="AQ702" s="46"/>
      <c r="AR702" s="46"/>
      <c r="AS702" s="46"/>
      <c r="AT702" s="46">
        <v>248</v>
      </c>
      <c r="AU702" s="46">
        <v>6</v>
      </c>
      <c r="AV702" s="46"/>
      <c r="AW702" s="46">
        <v>254</v>
      </c>
      <c r="AX702" s="46"/>
      <c r="AY702" s="46"/>
      <c r="AZ702" s="46"/>
      <c r="BA702" s="46">
        <v>84</v>
      </c>
      <c r="BB702" s="46">
        <v>165</v>
      </c>
      <c r="BC702" s="46"/>
      <c r="BD702" s="46">
        <v>249</v>
      </c>
      <c r="BE702" s="46"/>
      <c r="BF702" s="46"/>
      <c r="BG702" s="46"/>
      <c r="BH702" s="46">
        <v>70</v>
      </c>
      <c r="BI702" s="46"/>
      <c r="BJ702" s="46"/>
      <c r="BK702" s="46"/>
      <c r="BL702" s="46">
        <v>0</v>
      </c>
      <c r="BM702" s="46"/>
      <c r="BN702" s="46">
        <v>0</v>
      </c>
      <c r="BO702" s="46"/>
      <c r="BP702" s="46"/>
      <c r="BQ702" s="46"/>
      <c r="BR702" s="46">
        <v>0</v>
      </c>
    </row>
    <row r="703" spans="1:70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</row>
    <row r="704" spans="1:70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573</v>
      </c>
      <c r="G704" s="51"/>
      <c r="H704" s="51"/>
      <c r="I704" s="51"/>
      <c r="J704" s="50">
        <v>1861</v>
      </c>
      <c r="K704" s="50">
        <v>51</v>
      </c>
      <c r="L704" s="51"/>
      <c r="M704" s="50">
        <v>1912</v>
      </c>
      <c r="N704" s="51"/>
      <c r="O704" s="51"/>
      <c r="P704" s="51"/>
      <c r="Q704" s="50">
        <v>337</v>
      </c>
      <c r="R704" s="50">
        <v>1712</v>
      </c>
      <c r="S704" s="51"/>
      <c r="T704" s="50">
        <v>2049</v>
      </c>
      <c r="U704" s="51"/>
      <c r="V704" s="51"/>
      <c r="W704" s="51"/>
      <c r="X704" s="50">
        <v>435</v>
      </c>
      <c r="Y704" s="51"/>
      <c r="Z704" s="51"/>
      <c r="AA704" s="51"/>
      <c r="AB704" s="50">
        <v>0</v>
      </c>
      <c r="AC704" s="51"/>
      <c r="AD704" s="50">
        <v>1</v>
      </c>
      <c r="AE704" s="51"/>
      <c r="AF704" s="51"/>
      <c r="AG704" s="51"/>
      <c r="AH704" s="50">
        <v>32</v>
      </c>
      <c r="AI704" s="51"/>
      <c r="AJ704" s="51"/>
      <c r="AK704" s="51"/>
      <c r="AL704" s="51"/>
      <c r="AM704" s="51"/>
      <c r="AN704" s="51"/>
      <c r="AO704" s="51"/>
      <c r="AP704" s="50">
        <v>294</v>
      </c>
      <c r="AQ704" s="51"/>
      <c r="AR704" s="51"/>
      <c r="AS704" s="51"/>
      <c r="AT704" s="50">
        <v>713</v>
      </c>
      <c r="AU704" s="50">
        <v>31</v>
      </c>
      <c r="AV704" s="51"/>
      <c r="AW704" s="50">
        <v>744</v>
      </c>
      <c r="AX704" s="51"/>
      <c r="AY704" s="51"/>
      <c r="AZ704" s="51"/>
      <c r="BA704" s="50">
        <v>190</v>
      </c>
      <c r="BB704" s="50">
        <v>575</v>
      </c>
      <c r="BC704" s="51"/>
      <c r="BD704" s="50">
        <v>765</v>
      </c>
      <c r="BE704" s="51"/>
      <c r="BF704" s="51"/>
      <c r="BG704" s="51"/>
      <c r="BH704" s="50">
        <v>273</v>
      </c>
      <c r="BI704" s="51"/>
      <c r="BJ704" s="51"/>
      <c r="BK704" s="51"/>
      <c r="BL704" s="50">
        <v>0</v>
      </c>
      <c r="BM704" s="51"/>
      <c r="BN704" s="50">
        <v>0</v>
      </c>
      <c r="BO704" s="51"/>
      <c r="BP704" s="51"/>
      <c r="BQ704" s="51"/>
      <c r="BR704" s="50">
        <v>22</v>
      </c>
    </row>
    <row r="705" spans="1:70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</row>
    <row r="706" spans="1:70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573</v>
      </c>
      <c r="G706" s="51"/>
      <c r="H706" s="51"/>
      <c r="I706" s="51"/>
      <c r="J706" s="56">
        <v>1861</v>
      </c>
      <c r="K706" s="56">
        <v>51</v>
      </c>
      <c r="L706" s="51"/>
      <c r="M706" s="56">
        <v>1912</v>
      </c>
      <c r="N706" s="51"/>
      <c r="O706" s="51"/>
      <c r="P706" s="51"/>
      <c r="Q706" s="56">
        <v>337</v>
      </c>
      <c r="R706" s="56">
        <v>1712</v>
      </c>
      <c r="S706" s="51"/>
      <c r="T706" s="56">
        <v>2049</v>
      </c>
      <c r="U706" s="51"/>
      <c r="V706" s="51"/>
      <c r="W706" s="51"/>
      <c r="X706" s="56">
        <v>435</v>
      </c>
      <c r="Y706" s="51"/>
      <c r="Z706" s="51"/>
      <c r="AA706" s="51"/>
      <c r="AB706" s="56">
        <v>0</v>
      </c>
      <c r="AC706" s="51"/>
      <c r="AD706" s="56">
        <v>1</v>
      </c>
      <c r="AE706" s="51"/>
      <c r="AF706" s="51"/>
      <c r="AG706" s="51"/>
      <c r="AH706" s="56">
        <v>32</v>
      </c>
      <c r="AI706" s="51"/>
      <c r="AJ706" s="51"/>
      <c r="AK706" s="51"/>
      <c r="AL706" s="51"/>
      <c r="AM706" s="51"/>
      <c r="AN706" s="51"/>
      <c r="AO706" s="51"/>
      <c r="AP706" s="56">
        <v>294</v>
      </c>
      <c r="AQ706" s="51"/>
      <c r="AR706" s="51"/>
      <c r="AS706" s="51"/>
      <c r="AT706" s="56">
        <v>713</v>
      </c>
      <c r="AU706" s="56">
        <v>31</v>
      </c>
      <c r="AV706" s="51"/>
      <c r="AW706" s="56">
        <v>744</v>
      </c>
      <c r="AX706" s="51"/>
      <c r="AY706" s="51"/>
      <c r="AZ706" s="51"/>
      <c r="BA706" s="56">
        <v>190</v>
      </c>
      <c r="BB706" s="56">
        <v>575</v>
      </c>
      <c r="BC706" s="51"/>
      <c r="BD706" s="56">
        <v>765</v>
      </c>
      <c r="BE706" s="51"/>
      <c r="BF706" s="51"/>
      <c r="BG706" s="51"/>
      <c r="BH706" s="56">
        <v>273</v>
      </c>
      <c r="BI706" s="51"/>
      <c r="BJ706" s="51"/>
      <c r="BK706" s="51"/>
      <c r="BL706" s="56">
        <v>0</v>
      </c>
      <c r="BM706" s="51"/>
      <c r="BN706" s="56">
        <v>0</v>
      </c>
      <c r="BO706" s="51"/>
      <c r="BP706" s="51"/>
      <c r="BQ706" s="51"/>
      <c r="BR706" s="56">
        <v>22</v>
      </c>
    </row>
    <row r="707" spans="1:70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</row>
    <row r="708" spans="1:70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</row>
    <row r="709" spans="1:70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</row>
    <row r="710" spans="1:70" ht="20.100000000000001" customHeight="1" x14ac:dyDescent="0.2">
      <c r="B710" s="5"/>
      <c r="D710" s="2" t="s">
        <v>115</v>
      </c>
      <c r="F710" s="35">
        <v>189</v>
      </c>
      <c r="G710" s="35"/>
      <c r="H710" s="35"/>
      <c r="I710" s="35"/>
      <c r="J710" s="35">
        <v>833</v>
      </c>
      <c r="K710" s="35">
        <v>24</v>
      </c>
      <c r="L710" s="35"/>
      <c r="M710" s="35">
        <v>857</v>
      </c>
      <c r="N710" s="35"/>
      <c r="O710" s="35"/>
      <c r="P710" s="35"/>
      <c r="Q710" s="35">
        <v>314</v>
      </c>
      <c r="R710" s="35">
        <v>573</v>
      </c>
      <c r="S710" s="35"/>
      <c r="T710" s="35">
        <v>887</v>
      </c>
      <c r="U710" s="35"/>
      <c r="V710" s="35"/>
      <c r="W710" s="35"/>
      <c r="X710" s="35">
        <v>159</v>
      </c>
      <c r="Y710" s="35"/>
      <c r="Z710" s="35"/>
      <c r="AA710" s="35"/>
      <c r="AB710" s="35">
        <v>0</v>
      </c>
      <c r="AC710" s="35"/>
      <c r="AD710" s="35">
        <v>0</v>
      </c>
      <c r="AE710" s="35"/>
      <c r="AF710" s="35"/>
      <c r="AG710" s="35"/>
      <c r="AH710" s="35">
        <v>0</v>
      </c>
      <c r="AI710" s="35"/>
      <c r="AJ710" s="35"/>
      <c r="AK710" s="35"/>
      <c r="AL710" s="35"/>
      <c r="AM710" s="35"/>
      <c r="AN710" s="35"/>
      <c r="AO710" s="35"/>
      <c r="AP710" s="35">
        <v>59</v>
      </c>
      <c r="AQ710" s="35"/>
      <c r="AR710" s="35"/>
      <c r="AS710" s="35"/>
      <c r="AT710" s="35">
        <v>338</v>
      </c>
      <c r="AU710" s="35">
        <v>16</v>
      </c>
      <c r="AV710" s="35"/>
      <c r="AW710" s="35">
        <v>354</v>
      </c>
      <c r="AX710" s="35"/>
      <c r="AY710" s="35"/>
      <c r="AZ710" s="35"/>
      <c r="BA710" s="35">
        <v>132</v>
      </c>
      <c r="BB710" s="35">
        <v>205</v>
      </c>
      <c r="BC710" s="35"/>
      <c r="BD710" s="35">
        <v>337</v>
      </c>
      <c r="BE710" s="35"/>
      <c r="BF710" s="35"/>
      <c r="BG710" s="35"/>
      <c r="BH710" s="35">
        <v>74</v>
      </c>
      <c r="BI710" s="35"/>
      <c r="BJ710" s="35"/>
      <c r="BK710" s="35"/>
      <c r="BL710" s="35">
        <v>0</v>
      </c>
      <c r="BM710" s="35"/>
      <c r="BN710" s="35">
        <v>2</v>
      </c>
      <c r="BO710" s="35"/>
      <c r="BP710" s="35"/>
      <c r="BQ710" s="35"/>
      <c r="BR710" s="35">
        <v>0</v>
      </c>
    </row>
    <row r="711" spans="1:70" ht="19.5" customHeight="1" x14ac:dyDescent="0.2">
      <c r="D711" s="44" t="s">
        <v>116</v>
      </c>
      <c r="F711" s="45">
        <v>211</v>
      </c>
      <c r="G711" s="46"/>
      <c r="H711" s="46"/>
      <c r="I711" s="46"/>
      <c r="J711" s="45">
        <v>834</v>
      </c>
      <c r="K711" s="45">
        <v>14</v>
      </c>
      <c r="L711" s="46"/>
      <c r="M711" s="45">
        <v>848</v>
      </c>
      <c r="N711" s="46"/>
      <c r="O711" s="46"/>
      <c r="P711" s="46"/>
      <c r="Q711" s="45">
        <v>208</v>
      </c>
      <c r="R711" s="45">
        <v>698</v>
      </c>
      <c r="S711" s="46"/>
      <c r="T711" s="45">
        <v>906</v>
      </c>
      <c r="U711" s="46"/>
      <c r="V711" s="46"/>
      <c r="W711" s="46"/>
      <c r="X711" s="45">
        <v>153</v>
      </c>
      <c r="Y711" s="46"/>
      <c r="Z711" s="46"/>
      <c r="AA711" s="46"/>
      <c r="AB711" s="45">
        <v>0</v>
      </c>
      <c r="AC711" s="46"/>
      <c r="AD711" s="45">
        <v>0</v>
      </c>
      <c r="AE711" s="46"/>
      <c r="AF711" s="46"/>
      <c r="AG711" s="46"/>
      <c r="AH711" s="45">
        <v>67</v>
      </c>
      <c r="AI711" s="46"/>
      <c r="AJ711" s="46"/>
      <c r="AK711" s="46"/>
      <c r="AL711" s="46"/>
      <c r="AM711" s="46"/>
      <c r="AN711" s="46"/>
      <c r="AO711" s="46"/>
      <c r="AP711" s="45">
        <v>89</v>
      </c>
      <c r="AQ711" s="46"/>
      <c r="AR711" s="46"/>
      <c r="AS711" s="46"/>
      <c r="AT711" s="45">
        <v>325</v>
      </c>
      <c r="AU711" s="45">
        <v>12</v>
      </c>
      <c r="AV711" s="46"/>
      <c r="AW711" s="45">
        <v>337</v>
      </c>
      <c r="AX711" s="46"/>
      <c r="AY711" s="46"/>
      <c r="AZ711" s="46"/>
      <c r="BA711" s="45">
        <v>96</v>
      </c>
      <c r="BB711" s="45">
        <v>266</v>
      </c>
      <c r="BC711" s="46"/>
      <c r="BD711" s="45">
        <v>362</v>
      </c>
      <c r="BE711" s="46"/>
      <c r="BF711" s="46"/>
      <c r="BG711" s="46"/>
      <c r="BH711" s="45">
        <v>63</v>
      </c>
      <c r="BI711" s="46"/>
      <c r="BJ711" s="46"/>
      <c r="BK711" s="46"/>
      <c r="BL711" s="45">
        <v>0</v>
      </c>
      <c r="BM711" s="46"/>
      <c r="BN711" s="45">
        <v>1</v>
      </c>
      <c r="BO711" s="46"/>
      <c r="BP711" s="46"/>
      <c r="BQ711" s="46"/>
      <c r="BR711" s="45">
        <v>42</v>
      </c>
    </row>
    <row r="712" spans="1:70" ht="20.100000000000001" customHeight="1" x14ac:dyDescent="0.2">
      <c r="D712" s="2" t="s">
        <v>132</v>
      </c>
      <c r="F712" s="35">
        <v>245</v>
      </c>
      <c r="G712" s="35"/>
      <c r="H712" s="35"/>
      <c r="I712" s="35"/>
      <c r="J712" s="35">
        <v>841</v>
      </c>
      <c r="K712" s="35">
        <v>17</v>
      </c>
      <c r="L712" s="35"/>
      <c r="M712" s="35">
        <v>858</v>
      </c>
      <c r="N712" s="35"/>
      <c r="O712" s="35"/>
      <c r="P712" s="35"/>
      <c r="Q712" s="35">
        <v>175</v>
      </c>
      <c r="R712" s="35">
        <v>718</v>
      </c>
      <c r="S712" s="35"/>
      <c r="T712" s="35">
        <v>893</v>
      </c>
      <c r="U712" s="35"/>
      <c r="V712" s="35"/>
      <c r="W712" s="35"/>
      <c r="X712" s="35">
        <v>210</v>
      </c>
      <c r="Y712" s="35"/>
      <c r="Z712" s="35"/>
      <c r="AA712" s="35"/>
      <c r="AB712" s="35">
        <v>0</v>
      </c>
      <c r="AC712" s="35"/>
      <c r="AD712" s="35">
        <v>0</v>
      </c>
      <c r="AE712" s="35"/>
      <c r="AF712" s="35"/>
      <c r="AG712" s="35"/>
      <c r="AH712" s="35">
        <v>151</v>
      </c>
      <c r="AI712" s="35"/>
      <c r="AJ712" s="35"/>
      <c r="AK712" s="35"/>
      <c r="AL712" s="35"/>
      <c r="AM712" s="35"/>
      <c r="AN712" s="35"/>
      <c r="AO712" s="35"/>
      <c r="AP712" s="35">
        <v>36</v>
      </c>
      <c r="AQ712" s="35"/>
      <c r="AR712" s="35"/>
      <c r="AS712" s="35"/>
      <c r="AT712" s="35">
        <v>291</v>
      </c>
      <c r="AU712" s="35">
        <v>8</v>
      </c>
      <c r="AV712" s="35"/>
      <c r="AW712" s="35">
        <v>299</v>
      </c>
      <c r="AX712" s="35"/>
      <c r="AY712" s="35"/>
      <c r="AZ712" s="35"/>
      <c r="BA712" s="35">
        <v>92</v>
      </c>
      <c r="BB712" s="35">
        <v>217</v>
      </c>
      <c r="BC712" s="35"/>
      <c r="BD712" s="35">
        <v>309</v>
      </c>
      <c r="BE712" s="35"/>
      <c r="BF712" s="35"/>
      <c r="BG712" s="35"/>
      <c r="BH712" s="35">
        <v>26</v>
      </c>
      <c r="BI712" s="35"/>
      <c r="BJ712" s="35"/>
      <c r="BK712" s="35"/>
      <c r="BL712" s="35">
        <v>0</v>
      </c>
      <c r="BM712" s="35"/>
      <c r="BN712" s="35">
        <v>0</v>
      </c>
      <c r="BO712" s="35"/>
      <c r="BP712" s="35"/>
      <c r="BQ712" s="35"/>
      <c r="BR712" s="35">
        <v>55</v>
      </c>
    </row>
    <row r="713" spans="1:70" ht="19.5" customHeight="1" x14ac:dyDescent="0.2">
      <c r="D713" s="44" t="s">
        <v>151</v>
      </c>
      <c r="F713" s="45">
        <v>199</v>
      </c>
      <c r="G713" s="46"/>
      <c r="H713" s="46"/>
      <c r="I713" s="46"/>
      <c r="J713" s="45">
        <v>829</v>
      </c>
      <c r="K713" s="45">
        <v>13</v>
      </c>
      <c r="L713" s="46"/>
      <c r="M713" s="45">
        <v>842</v>
      </c>
      <c r="N713" s="46"/>
      <c r="O713" s="46"/>
      <c r="P713" s="46"/>
      <c r="Q713" s="45">
        <v>244</v>
      </c>
      <c r="R713" s="45">
        <v>605</v>
      </c>
      <c r="S713" s="46"/>
      <c r="T713" s="45">
        <v>849</v>
      </c>
      <c r="U713" s="46"/>
      <c r="V713" s="46"/>
      <c r="W713" s="46"/>
      <c r="X713" s="45">
        <v>192</v>
      </c>
      <c r="Y713" s="46"/>
      <c r="Z713" s="46"/>
      <c r="AA713" s="46"/>
      <c r="AB713" s="45">
        <v>0</v>
      </c>
      <c r="AC713" s="46"/>
      <c r="AD713" s="45">
        <v>0</v>
      </c>
      <c r="AE713" s="46"/>
      <c r="AF713" s="46"/>
      <c r="AG713" s="46"/>
      <c r="AH713" s="45">
        <v>5</v>
      </c>
      <c r="AI713" s="46"/>
      <c r="AJ713" s="46"/>
      <c r="AK713" s="46"/>
      <c r="AL713" s="46"/>
      <c r="AM713" s="46"/>
      <c r="AN713" s="46"/>
      <c r="AO713" s="46"/>
      <c r="AP713" s="45">
        <v>53</v>
      </c>
      <c r="AQ713" s="46"/>
      <c r="AR713" s="46"/>
      <c r="AS713" s="46"/>
      <c r="AT713" s="45">
        <v>329</v>
      </c>
      <c r="AU713" s="45">
        <v>8</v>
      </c>
      <c r="AV713" s="46"/>
      <c r="AW713" s="45">
        <v>337</v>
      </c>
      <c r="AX713" s="46"/>
      <c r="AY713" s="46"/>
      <c r="AZ713" s="46"/>
      <c r="BA713" s="45">
        <v>89</v>
      </c>
      <c r="BB713" s="45">
        <v>206</v>
      </c>
      <c r="BC713" s="46"/>
      <c r="BD713" s="45">
        <v>295</v>
      </c>
      <c r="BE713" s="46"/>
      <c r="BF713" s="46"/>
      <c r="BG713" s="46"/>
      <c r="BH713" s="45">
        <v>95</v>
      </c>
      <c r="BI713" s="46"/>
      <c r="BJ713" s="46"/>
      <c r="BK713" s="46"/>
      <c r="BL713" s="45">
        <v>0</v>
      </c>
      <c r="BM713" s="46"/>
      <c r="BN713" s="45">
        <v>0</v>
      </c>
      <c r="BO713" s="46"/>
      <c r="BP713" s="46"/>
      <c r="BQ713" s="46"/>
      <c r="BR713" s="45">
        <v>1</v>
      </c>
    </row>
    <row r="714" spans="1:70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</row>
    <row r="715" spans="1:70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844</v>
      </c>
      <c r="G715" s="51"/>
      <c r="H715" s="51"/>
      <c r="I715" s="51"/>
      <c r="J715" s="50">
        <v>3337</v>
      </c>
      <c r="K715" s="50">
        <v>68</v>
      </c>
      <c r="L715" s="51"/>
      <c r="M715" s="50">
        <v>3405</v>
      </c>
      <c r="N715" s="51"/>
      <c r="O715" s="51"/>
      <c r="P715" s="51"/>
      <c r="Q715" s="50">
        <v>941</v>
      </c>
      <c r="R715" s="50">
        <v>2594</v>
      </c>
      <c r="S715" s="51"/>
      <c r="T715" s="50">
        <v>3535</v>
      </c>
      <c r="U715" s="51"/>
      <c r="V715" s="51"/>
      <c r="W715" s="51"/>
      <c r="X715" s="50">
        <v>714</v>
      </c>
      <c r="Y715" s="51"/>
      <c r="Z715" s="51"/>
      <c r="AA715" s="51"/>
      <c r="AB715" s="50">
        <v>0</v>
      </c>
      <c r="AC715" s="51"/>
      <c r="AD715" s="50">
        <v>0</v>
      </c>
      <c r="AE715" s="51"/>
      <c r="AF715" s="51"/>
      <c r="AG715" s="51"/>
      <c r="AH715" s="50">
        <v>223</v>
      </c>
      <c r="AI715" s="51"/>
      <c r="AJ715" s="51"/>
      <c r="AK715" s="51"/>
      <c r="AL715" s="51"/>
      <c r="AM715" s="51"/>
      <c r="AN715" s="51"/>
      <c r="AO715" s="51"/>
      <c r="AP715" s="50">
        <v>237</v>
      </c>
      <c r="AQ715" s="51"/>
      <c r="AR715" s="51"/>
      <c r="AS715" s="51"/>
      <c r="AT715" s="50">
        <v>1283</v>
      </c>
      <c r="AU715" s="50">
        <v>44</v>
      </c>
      <c r="AV715" s="51"/>
      <c r="AW715" s="50">
        <v>1327</v>
      </c>
      <c r="AX715" s="51"/>
      <c r="AY715" s="51"/>
      <c r="AZ715" s="51"/>
      <c r="BA715" s="50">
        <v>409</v>
      </c>
      <c r="BB715" s="50">
        <v>894</v>
      </c>
      <c r="BC715" s="51"/>
      <c r="BD715" s="50">
        <v>1303</v>
      </c>
      <c r="BE715" s="51"/>
      <c r="BF715" s="51"/>
      <c r="BG715" s="51"/>
      <c r="BH715" s="50">
        <v>258</v>
      </c>
      <c r="BI715" s="51"/>
      <c r="BJ715" s="51"/>
      <c r="BK715" s="51"/>
      <c r="BL715" s="50">
        <v>0</v>
      </c>
      <c r="BM715" s="51"/>
      <c r="BN715" s="50">
        <v>3</v>
      </c>
      <c r="BO715" s="51"/>
      <c r="BP715" s="51"/>
      <c r="BQ715" s="51"/>
      <c r="BR715" s="50">
        <v>98</v>
      </c>
    </row>
    <row r="716" spans="1:70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</row>
    <row r="717" spans="1:70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844</v>
      </c>
      <c r="G717" s="51"/>
      <c r="H717" s="51"/>
      <c r="I717" s="51"/>
      <c r="J717" s="56">
        <v>3337</v>
      </c>
      <c r="K717" s="56">
        <v>68</v>
      </c>
      <c r="L717" s="51"/>
      <c r="M717" s="56">
        <v>3405</v>
      </c>
      <c r="N717" s="51"/>
      <c r="O717" s="51"/>
      <c r="P717" s="51"/>
      <c r="Q717" s="56">
        <v>941</v>
      </c>
      <c r="R717" s="56">
        <v>2594</v>
      </c>
      <c r="S717" s="51"/>
      <c r="T717" s="56">
        <v>3535</v>
      </c>
      <c r="U717" s="51"/>
      <c r="V717" s="51"/>
      <c r="W717" s="51"/>
      <c r="X717" s="56">
        <v>714</v>
      </c>
      <c r="Y717" s="51"/>
      <c r="Z717" s="51"/>
      <c r="AA717" s="51"/>
      <c r="AB717" s="56">
        <v>0</v>
      </c>
      <c r="AC717" s="51"/>
      <c r="AD717" s="56">
        <v>0</v>
      </c>
      <c r="AE717" s="51"/>
      <c r="AF717" s="51"/>
      <c r="AG717" s="51"/>
      <c r="AH717" s="56">
        <v>223</v>
      </c>
      <c r="AI717" s="51"/>
      <c r="AJ717" s="51"/>
      <c r="AK717" s="51"/>
      <c r="AL717" s="51"/>
      <c r="AM717" s="51"/>
      <c r="AN717" s="51"/>
      <c r="AO717" s="51"/>
      <c r="AP717" s="56">
        <v>237</v>
      </c>
      <c r="AQ717" s="51"/>
      <c r="AR717" s="51"/>
      <c r="AS717" s="51"/>
      <c r="AT717" s="56">
        <v>1283</v>
      </c>
      <c r="AU717" s="56">
        <v>44</v>
      </c>
      <c r="AV717" s="51"/>
      <c r="AW717" s="56">
        <v>1327</v>
      </c>
      <c r="AX717" s="51"/>
      <c r="AY717" s="51"/>
      <c r="AZ717" s="51"/>
      <c r="BA717" s="56">
        <v>409</v>
      </c>
      <c r="BB717" s="56">
        <v>894</v>
      </c>
      <c r="BC717" s="51"/>
      <c r="BD717" s="56">
        <v>1303</v>
      </c>
      <c r="BE717" s="51"/>
      <c r="BF717" s="51"/>
      <c r="BG717" s="51"/>
      <c r="BH717" s="56">
        <v>258</v>
      </c>
      <c r="BI717" s="51"/>
      <c r="BJ717" s="51"/>
      <c r="BK717" s="51"/>
      <c r="BL717" s="56">
        <v>0</v>
      </c>
      <c r="BM717" s="51"/>
      <c r="BN717" s="56">
        <v>3</v>
      </c>
      <c r="BO717" s="51"/>
      <c r="BP717" s="51"/>
      <c r="BQ717" s="51"/>
      <c r="BR717" s="56">
        <v>98</v>
      </c>
    </row>
    <row r="718" spans="1:70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</row>
    <row r="719" spans="1:70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</row>
    <row r="720" spans="1:70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</row>
    <row r="721" spans="1:70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209</v>
      </c>
      <c r="G721" s="35"/>
      <c r="H721" s="35"/>
      <c r="I721" s="35"/>
      <c r="J721" s="35">
        <v>539</v>
      </c>
      <c r="K721" s="35">
        <v>16</v>
      </c>
      <c r="L721" s="35"/>
      <c r="M721" s="35">
        <v>555</v>
      </c>
      <c r="N721" s="35"/>
      <c r="O721" s="35"/>
      <c r="P721" s="35"/>
      <c r="Q721" s="35">
        <v>115</v>
      </c>
      <c r="R721" s="35">
        <v>530</v>
      </c>
      <c r="S721" s="35"/>
      <c r="T721" s="35">
        <v>645</v>
      </c>
      <c r="U721" s="35"/>
      <c r="V721" s="35"/>
      <c r="W721" s="35"/>
      <c r="X721" s="35">
        <v>119</v>
      </c>
      <c r="Y721" s="35"/>
      <c r="Z721" s="35"/>
      <c r="AA721" s="35"/>
      <c r="AB721" s="35">
        <v>0</v>
      </c>
      <c r="AC721" s="35"/>
      <c r="AD721" s="35">
        <v>0</v>
      </c>
      <c r="AE721" s="35"/>
      <c r="AF721" s="35"/>
      <c r="AG721" s="35"/>
      <c r="AH721" s="35">
        <v>69</v>
      </c>
      <c r="AI721" s="35"/>
      <c r="AJ721" s="35"/>
      <c r="AK721" s="35"/>
      <c r="AL721" s="35"/>
      <c r="AM721" s="35"/>
      <c r="AN721" s="35"/>
      <c r="AO721" s="35"/>
      <c r="AP721" s="35">
        <v>144</v>
      </c>
      <c r="AQ721" s="35"/>
      <c r="AR721" s="35"/>
      <c r="AS721" s="35"/>
      <c r="AT721" s="35">
        <v>937</v>
      </c>
      <c r="AU721" s="35">
        <v>19</v>
      </c>
      <c r="AV721" s="35"/>
      <c r="AW721" s="35">
        <v>956</v>
      </c>
      <c r="AX721" s="35"/>
      <c r="AY721" s="35"/>
      <c r="AZ721" s="35"/>
      <c r="BA721" s="35">
        <v>210</v>
      </c>
      <c r="BB721" s="35">
        <v>789</v>
      </c>
      <c r="BC721" s="35"/>
      <c r="BD721" s="35">
        <v>999</v>
      </c>
      <c r="BE721" s="35"/>
      <c r="BF721" s="35"/>
      <c r="BG721" s="35"/>
      <c r="BH721" s="35">
        <v>101</v>
      </c>
      <c r="BI721" s="35"/>
      <c r="BJ721" s="35"/>
      <c r="BK721" s="35"/>
      <c r="BL721" s="35">
        <v>0</v>
      </c>
      <c r="BM721" s="35"/>
      <c r="BN721" s="35">
        <v>0</v>
      </c>
      <c r="BO721" s="35"/>
      <c r="BP721" s="35"/>
      <c r="BQ721" s="35"/>
      <c r="BR721" s="35">
        <v>41</v>
      </c>
    </row>
    <row r="722" spans="1:70" ht="19.5" customHeight="1" x14ac:dyDescent="0.2">
      <c r="D722" s="44" t="s">
        <v>332</v>
      </c>
      <c r="F722" s="45">
        <v>143</v>
      </c>
      <c r="G722" s="46"/>
      <c r="H722" s="46"/>
      <c r="I722" s="46"/>
      <c r="J722" s="45">
        <v>334</v>
      </c>
      <c r="K722" s="45">
        <v>13</v>
      </c>
      <c r="L722" s="46"/>
      <c r="M722" s="45">
        <v>347</v>
      </c>
      <c r="N722" s="46"/>
      <c r="O722" s="46"/>
      <c r="P722" s="46"/>
      <c r="Q722" s="45">
        <v>73</v>
      </c>
      <c r="R722" s="45">
        <v>350</v>
      </c>
      <c r="S722" s="46"/>
      <c r="T722" s="45">
        <v>423</v>
      </c>
      <c r="U722" s="46"/>
      <c r="V722" s="46"/>
      <c r="W722" s="46"/>
      <c r="X722" s="45">
        <v>67</v>
      </c>
      <c r="Y722" s="46"/>
      <c r="Z722" s="46"/>
      <c r="AA722" s="46"/>
      <c r="AB722" s="45">
        <v>0</v>
      </c>
      <c r="AC722" s="46"/>
      <c r="AD722" s="45">
        <v>0</v>
      </c>
      <c r="AE722" s="46"/>
      <c r="AF722" s="46"/>
      <c r="AG722" s="46"/>
      <c r="AH722" s="45">
        <v>26</v>
      </c>
      <c r="AI722" s="46"/>
      <c r="AJ722" s="46"/>
      <c r="AK722" s="46"/>
      <c r="AL722" s="46"/>
      <c r="AM722" s="46"/>
      <c r="AN722" s="46"/>
      <c r="AO722" s="46"/>
      <c r="AP722" s="45">
        <v>216</v>
      </c>
      <c r="AQ722" s="46"/>
      <c r="AR722" s="46"/>
      <c r="AS722" s="46"/>
      <c r="AT722" s="45">
        <v>1144</v>
      </c>
      <c r="AU722" s="45">
        <v>15</v>
      </c>
      <c r="AV722" s="46"/>
      <c r="AW722" s="45">
        <v>1159</v>
      </c>
      <c r="AX722" s="46"/>
      <c r="AY722" s="46"/>
      <c r="AZ722" s="46"/>
      <c r="BA722" s="45">
        <v>165</v>
      </c>
      <c r="BB722" s="45">
        <v>1060</v>
      </c>
      <c r="BC722" s="46"/>
      <c r="BD722" s="45">
        <v>1225</v>
      </c>
      <c r="BE722" s="46"/>
      <c r="BF722" s="46"/>
      <c r="BG722" s="46"/>
      <c r="BH722" s="45">
        <v>150</v>
      </c>
      <c r="BI722" s="46"/>
      <c r="BJ722" s="46"/>
      <c r="BK722" s="46"/>
      <c r="BL722" s="45">
        <v>0</v>
      </c>
      <c r="BM722" s="46"/>
      <c r="BN722" s="45">
        <v>0</v>
      </c>
      <c r="BO722" s="46"/>
      <c r="BP722" s="46"/>
      <c r="BQ722" s="46"/>
      <c r="BR722" s="45">
        <v>35</v>
      </c>
    </row>
    <row r="723" spans="1:70" s="1" customFormat="1" ht="19.5" customHeight="1" x14ac:dyDescent="0.2">
      <c r="A723" s="3"/>
      <c r="B723" s="60"/>
      <c r="C723" s="3"/>
      <c r="D723" s="2" t="s">
        <v>333</v>
      </c>
      <c r="E723" s="5"/>
      <c r="F723" s="35">
        <v>217</v>
      </c>
      <c r="G723" s="35"/>
      <c r="H723" s="35"/>
      <c r="I723" s="35"/>
      <c r="J723" s="35">
        <v>654</v>
      </c>
      <c r="K723" s="35">
        <v>6</v>
      </c>
      <c r="L723" s="35"/>
      <c r="M723" s="35">
        <v>660</v>
      </c>
      <c r="N723" s="35"/>
      <c r="O723" s="35"/>
      <c r="P723" s="35"/>
      <c r="Q723" s="35">
        <v>189</v>
      </c>
      <c r="R723" s="35">
        <v>576</v>
      </c>
      <c r="S723" s="35"/>
      <c r="T723" s="35">
        <v>765</v>
      </c>
      <c r="U723" s="35"/>
      <c r="V723" s="35"/>
      <c r="W723" s="35"/>
      <c r="X723" s="35">
        <v>112</v>
      </c>
      <c r="Y723" s="35"/>
      <c r="Z723" s="35"/>
      <c r="AA723" s="35"/>
      <c r="AB723" s="35">
        <v>0</v>
      </c>
      <c r="AC723" s="35"/>
      <c r="AD723" s="35">
        <v>0</v>
      </c>
      <c r="AE723" s="35"/>
      <c r="AF723" s="35"/>
      <c r="AG723" s="35"/>
      <c r="AH723" s="35">
        <v>41</v>
      </c>
      <c r="AI723" s="35"/>
      <c r="AJ723" s="35"/>
      <c r="AK723" s="35"/>
      <c r="AL723" s="35"/>
      <c r="AM723" s="35"/>
      <c r="AN723" s="35"/>
      <c r="AO723" s="35"/>
      <c r="AP723" s="35">
        <v>184</v>
      </c>
      <c r="AQ723" s="35"/>
      <c r="AR723" s="35"/>
      <c r="AS723" s="35"/>
      <c r="AT723" s="35">
        <v>811</v>
      </c>
      <c r="AU723" s="35">
        <v>5</v>
      </c>
      <c r="AV723" s="35"/>
      <c r="AW723" s="35">
        <v>816</v>
      </c>
      <c r="AX723" s="35"/>
      <c r="AY723" s="35"/>
      <c r="AZ723" s="35"/>
      <c r="BA723" s="35">
        <v>93</v>
      </c>
      <c r="BB723" s="35">
        <v>829</v>
      </c>
      <c r="BC723" s="35"/>
      <c r="BD723" s="35">
        <v>922</v>
      </c>
      <c r="BE723" s="35"/>
      <c r="BF723" s="35"/>
      <c r="BG723" s="35"/>
      <c r="BH723" s="35">
        <v>77</v>
      </c>
      <c r="BI723" s="35"/>
      <c r="BJ723" s="35"/>
      <c r="BK723" s="35"/>
      <c r="BL723" s="35">
        <v>0</v>
      </c>
      <c r="BM723" s="35"/>
      <c r="BN723" s="35">
        <v>1</v>
      </c>
      <c r="BO723" s="35"/>
      <c r="BP723" s="35"/>
      <c r="BQ723" s="35"/>
      <c r="BR723" s="35">
        <v>42</v>
      </c>
    </row>
    <row r="724" spans="1:70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681</v>
      </c>
      <c r="K724" s="45">
        <v>4</v>
      </c>
      <c r="L724" s="46"/>
      <c r="M724" s="45">
        <v>685</v>
      </c>
      <c r="N724" s="46"/>
      <c r="O724" s="46"/>
      <c r="P724" s="46"/>
      <c r="Q724" s="45">
        <v>144</v>
      </c>
      <c r="R724" s="45">
        <v>491</v>
      </c>
      <c r="S724" s="46"/>
      <c r="T724" s="45">
        <v>635</v>
      </c>
      <c r="U724" s="46"/>
      <c r="V724" s="46"/>
      <c r="W724" s="46"/>
      <c r="X724" s="45">
        <v>50</v>
      </c>
      <c r="Y724" s="46"/>
      <c r="Z724" s="46"/>
      <c r="AA724" s="46"/>
      <c r="AB724" s="45">
        <v>0</v>
      </c>
      <c r="AC724" s="46"/>
      <c r="AD724" s="45">
        <v>0</v>
      </c>
      <c r="AE724" s="46"/>
      <c r="AF724" s="46"/>
      <c r="AG724" s="46"/>
      <c r="AH724" s="45">
        <v>0</v>
      </c>
      <c r="AI724" s="46"/>
      <c r="AJ724" s="46"/>
      <c r="AK724" s="46"/>
      <c r="AL724" s="46"/>
      <c r="AM724" s="46"/>
      <c r="AN724" s="46"/>
      <c r="AO724" s="46"/>
      <c r="AP724" s="45">
        <v>0</v>
      </c>
      <c r="AQ724" s="46"/>
      <c r="AR724" s="46"/>
      <c r="AS724" s="46"/>
      <c r="AT724" s="45">
        <v>954</v>
      </c>
      <c r="AU724" s="45">
        <v>15</v>
      </c>
      <c r="AV724" s="46"/>
      <c r="AW724" s="45">
        <v>969</v>
      </c>
      <c r="AX724" s="46"/>
      <c r="AY724" s="46"/>
      <c r="AZ724" s="46"/>
      <c r="BA724" s="45">
        <v>88</v>
      </c>
      <c r="BB724" s="45">
        <v>807</v>
      </c>
      <c r="BC724" s="46"/>
      <c r="BD724" s="45">
        <v>895</v>
      </c>
      <c r="BE724" s="46"/>
      <c r="BF724" s="46"/>
      <c r="BG724" s="46"/>
      <c r="BH724" s="45">
        <v>74</v>
      </c>
      <c r="BI724" s="46"/>
      <c r="BJ724" s="46"/>
      <c r="BK724" s="46"/>
      <c r="BL724" s="45">
        <v>0</v>
      </c>
      <c r="BM724" s="46"/>
      <c r="BN724" s="45">
        <v>0</v>
      </c>
      <c r="BO724" s="46"/>
      <c r="BP724" s="46"/>
      <c r="BQ724" s="46"/>
      <c r="BR724" s="45">
        <v>0</v>
      </c>
    </row>
    <row r="725" spans="1:70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455</v>
      </c>
      <c r="K725" s="35">
        <v>0</v>
      </c>
      <c r="L725" s="35"/>
      <c r="M725" s="35">
        <v>455</v>
      </c>
      <c r="N725" s="35"/>
      <c r="O725" s="35"/>
      <c r="P725" s="35"/>
      <c r="Q725" s="35">
        <v>29</v>
      </c>
      <c r="R725" s="35">
        <v>363</v>
      </c>
      <c r="S725" s="35"/>
      <c r="T725" s="35">
        <v>392</v>
      </c>
      <c r="U725" s="35"/>
      <c r="V725" s="35"/>
      <c r="W725" s="35"/>
      <c r="X725" s="35">
        <v>63</v>
      </c>
      <c r="Y725" s="35"/>
      <c r="Z725" s="35"/>
      <c r="AA725" s="35"/>
      <c r="AB725" s="35">
        <v>0</v>
      </c>
      <c r="AC725" s="35"/>
      <c r="AD725" s="35">
        <v>0</v>
      </c>
      <c r="AE725" s="35"/>
      <c r="AF725" s="35"/>
      <c r="AG725" s="35"/>
      <c r="AH725" s="35">
        <v>0</v>
      </c>
      <c r="AI725" s="35"/>
      <c r="AJ725" s="35"/>
      <c r="AK725" s="35"/>
      <c r="AL725" s="35"/>
      <c r="AM725" s="35"/>
      <c r="AN725" s="35"/>
      <c r="AO725" s="35"/>
      <c r="AP725" s="35">
        <v>0</v>
      </c>
      <c r="AQ725" s="35"/>
      <c r="AR725" s="35"/>
      <c r="AS725" s="35"/>
      <c r="AT725" s="35">
        <v>1166</v>
      </c>
      <c r="AU725" s="35">
        <v>1</v>
      </c>
      <c r="AV725" s="35"/>
      <c r="AW725" s="35">
        <v>1167</v>
      </c>
      <c r="AX725" s="35"/>
      <c r="AY725" s="35"/>
      <c r="AZ725" s="35"/>
      <c r="BA725" s="35">
        <v>162</v>
      </c>
      <c r="BB725" s="35">
        <v>883</v>
      </c>
      <c r="BC725" s="35"/>
      <c r="BD725" s="35">
        <v>1045</v>
      </c>
      <c r="BE725" s="35"/>
      <c r="BF725" s="35"/>
      <c r="BG725" s="35"/>
      <c r="BH725" s="35">
        <v>122</v>
      </c>
      <c r="BI725" s="35"/>
      <c r="BJ725" s="35"/>
      <c r="BK725" s="35"/>
      <c r="BL725" s="35">
        <v>0</v>
      </c>
      <c r="BM725" s="35"/>
      <c r="BN725" s="35">
        <v>0</v>
      </c>
      <c r="BO725" s="35"/>
      <c r="BP725" s="35"/>
      <c r="BQ725" s="35"/>
      <c r="BR725" s="35">
        <v>0</v>
      </c>
    </row>
    <row r="726" spans="1:70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</row>
    <row r="727" spans="1:70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569</v>
      </c>
      <c r="G727" s="51"/>
      <c r="H727" s="51"/>
      <c r="I727" s="51"/>
      <c r="J727" s="50">
        <v>2663</v>
      </c>
      <c r="K727" s="50">
        <v>39</v>
      </c>
      <c r="L727" s="51"/>
      <c r="M727" s="50">
        <v>2702</v>
      </c>
      <c r="N727" s="51"/>
      <c r="O727" s="51"/>
      <c r="P727" s="51"/>
      <c r="Q727" s="50">
        <v>550</v>
      </c>
      <c r="R727" s="50">
        <v>2310</v>
      </c>
      <c r="S727" s="51"/>
      <c r="T727" s="50">
        <v>2860</v>
      </c>
      <c r="U727" s="51"/>
      <c r="V727" s="51"/>
      <c r="W727" s="51"/>
      <c r="X727" s="50">
        <v>411</v>
      </c>
      <c r="Y727" s="51"/>
      <c r="Z727" s="51"/>
      <c r="AA727" s="51"/>
      <c r="AB727" s="50">
        <v>0</v>
      </c>
      <c r="AC727" s="51"/>
      <c r="AD727" s="50">
        <v>0</v>
      </c>
      <c r="AE727" s="51"/>
      <c r="AF727" s="51"/>
      <c r="AG727" s="51"/>
      <c r="AH727" s="50">
        <v>136</v>
      </c>
      <c r="AI727" s="51"/>
      <c r="AJ727" s="51"/>
      <c r="AK727" s="51"/>
      <c r="AL727" s="51"/>
      <c r="AM727" s="51"/>
      <c r="AN727" s="51"/>
      <c r="AO727" s="51"/>
      <c r="AP727" s="50">
        <v>544</v>
      </c>
      <c r="AQ727" s="51"/>
      <c r="AR727" s="51"/>
      <c r="AS727" s="51"/>
      <c r="AT727" s="50">
        <v>5012</v>
      </c>
      <c r="AU727" s="50">
        <v>55</v>
      </c>
      <c r="AV727" s="51"/>
      <c r="AW727" s="50">
        <v>5067</v>
      </c>
      <c r="AX727" s="51"/>
      <c r="AY727" s="51"/>
      <c r="AZ727" s="51"/>
      <c r="BA727" s="50">
        <v>718</v>
      </c>
      <c r="BB727" s="50">
        <v>4368</v>
      </c>
      <c r="BC727" s="51"/>
      <c r="BD727" s="50">
        <v>5086</v>
      </c>
      <c r="BE727" s="51"/>
      <c r="BF727" s="51"/>
      <c r="BG727" s="51"/>
      <c r="BH727" s="50">
        <v>524</v>
      </c>
      <c r="BI727" s="51"/>
      <c r="BJ727" s="51"/>
      <c r="BK727" s="51"/>
      <c r="BL727" s="50">
        <v>0</v>
      </c>
      <c r="BM727" s="51"/>
      <c r="BN727" s="50">
        <v>1</v>
      </c>
      <c r="BO727" s="51"/>
      <c r="BP727" s="51"/>
      <c r="BQ727" s="51"/>
      <c r="BR727" s="50">
        <v>118</v>
      </c>
    </row>
    <row r="728" spans="1:70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</row>
    <row r="729" spans="1:70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569</v>
      </c>
      <c r="G729" s="51"/>
      <c r="H729" s="51"/>
      <c r="I729" s="51"/>
      <c r="J729" s="56">
        <v>2663</v>
      </c>
      <c r="K729" s="56">
        <v>39</v>
      </c>
      <c r="L729" s="51"/>
      <c r="M729" s="56">
        <v>2702</v>
      </c>
      <c r="N729" s="51"/>
      <c r="O729" s="51"/>
      <c r="P729" s="51"/>
      <c r="Q729" s="56">
        <v>550</v>
      </c>
      <c r="R729" s="56">
        <v>2310</v>
      </c>
      <c r="S729" s="51"/>
      <c r="T729" s="56">
        <v>2860</v>
      </c>
      <c r="U729" s="51"/>
      <c r="V729" s="51"/>
      <c r="W729" s="51"/>
      <c r="X729" s="56">
        <v>411</v>
      </c>
      <c r="Y729" s="51"/>
      <c r="Z729" s="51"/>
      <c r="AA729" s="51"/>
      <c r="AB729" s="56">
        <v>0</v>
      </c>
      <c r="AC729" s="51"/>
      <c r="AD729" s="56">
        <v>0</v>
      </c>
      <c r="AE729" s="51"/>
      <c r="AF729" s="51"/>
      <c r="AG729" s="51"/>
      <c r="AH729" s="56">
        <v>136</v>
      </c>
      <c r="AI729" s="51"/>
      <c r="AJ729" s="51"/>
      <c r="AK729" s="51"/>
      <c r="AL729" s="51"/>
      <c r="AM729" s="51"/>
      <c r="AN729" s="51"/>
      <c r="AO729" s="51"/>
      <c r="AP729" s="56">
        <v>544</v>
      </c>
      <c r="AQ729" s="51"/>
      <c r="AR729" s="51"/>
      <c r="AS729" s="51"/>
      <c r="AT729" s="56">
        <v>5012</v>
      </c>
      <c r="AU729" s="56">
        <v>55</v>
      </c>
      <c r="AV729" s="51"/>
      <c r="AW729" s="56">
        <v>5067</v>
      </c>
      <c r="AX729" s="51"/>
      <c r="AY729" s="51"/>
      <c r="AZ729" s="51"/>
      <c r="BA729" s="56">
        <v>718</v>
      </c>
      <c r="BB729" s="56">
        <v>4368</v>
      </c>
      <c r="BC729" s="51"/>
      <c r="BD729" s="56">
        <v>5086</v>
      </c>
      <c r="BE729" s="51"/>
      <c r="BF729" s="51"/>
      <c r="BG729" s="51"/>
      <c r="BH729" s="56">
        <v>524</v>
      </c>
      <c r="BI729" s="51"/>
      <c r="BJ729" s="51"/>
      <c r="BK729" s="51"/>
      <c r="BL729" s="56">
        <v>0</v>
      </c>
      <c r="BM729" s="51"/>
      <c r="BN729" s="56">
        <v>1</v>
      </c>
      <c r="BO729" s="51"/>
      <c r="BP729" s="51"/>
      <c r="BQ729" s="51"/>
      <c r="BR729" s="56">
        <v>118</v>
      </c>
    </row>
    <row r="730" spans="1:70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</row>
    <row r="731" spans="1:70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</row>
    <row r="732" spans="1:70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</row>
    <row r="733" spans="1:70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248</v>
      </c>
      <c r="G733" s="35"/>
      <c r="H733" s="35"/>
      <c r="I733" s="35"/>
      <c r="J733" s="35">
        <v>582</v>
      </c>
      <c r="K733" s="35">
        <v>27</v>
      </c>
      <c r="L733" s="35"/>
      <c r="M733" s="35">
        <v>609</v>
      </c>
      <c r="N733" s="35"/>
      <c r="O733" s="35"/>
      <c r="P733" s="35"/>
      <c r="Q733" s="35">
        <v>139</v>
      </c>
      <c r="R733" s="35">
        <v>506</v>
      </c>
      <c r="S733" s="35"/>
      <c r="T733" s="35">
        <v>645</v>
      </c>
      <c r="U733" s="35"/>
      <c r="V733" s="35"/>
      <c r="W733" s="35"/>
      <c r="X733" s="35">
        <v>212</v>
      </c>
      <c r="Y733" s="35"/>
      <c r="Z733" s="35"/>
      <c r="AA733" s="35"/>
      <c r="AB733" s="35">
        <v>0</v>
      </c>
      <c r="AC733" s="35"/>
      <c r="AD733" s="35">
        <v>0</v>
      </c>
      <c r="AE733" s="35"/>
      <c r="AF733" s="35"/>
      <c r="AG733" s="35"/>
      <c r="AH733" s="35">
        <v>0</v>
      </c>
      <c r="AI733" s="35"/>
      <c r="AJ733" s="35"/>
      <c r="AK733" s="35"/>
      <c r="AL733" s="35"/>
      <c r="AM733" s="35"/>
      <c r="AN733" s="35"/>
      <c r="AO733" s="35"/>
      <c r="AP733" s="35">
        <v>66</v>
      </c>
      <c r="AQ733" s="35"/>
      <c r="AR733" s="35"/>
      <c r="AS733" s="35"/>
      <c r="AT733" s="35">
        <v>522</v>
      </c>
      <c r="AU733" s="35">
        <v>9</v>
      </c>
      <c r="AV733" s="35"/>
      <c r="AW733" s="35">
        <v>531</v>
      </c>
      <c r="AX733" s="35"/>
      <c r="AY733" s="35"/>
      <c r="AZ733" s="35"/>
      <c r="BA733" s="35">
        <v>241</v>
      </c>
      <c r="BB733" s="35">
        <v>195</v>
      </c>
      <c r="BC733" s="35"/>
      <c r="BD733" s="35">
        <v>436</v>
      </c>
      <c r="BE733" s="35"/>
      <c r="BF733" s="35"/>
      <c r="BG733" s="35"/>
      <c r="BH733" s="35">
        <v>161</v>
      </c>
      <c r="BI733" s="35"/>
      <c r="BJ733" s="35"/>
      <c r="BK733" s="35"/>
      <c r="BL733" s="35">
        <v>0</v>
      </c>
      <c r="BM733" s="35"/>
      <c r="BN733" s="35">
        <v>0</v>
      </c>
      <c r="BO733" s="35"/>
      <c r="BP733" s="35"/>
      <c r="BQ733" s="35"/>
      <c r="BR733" s="35">
        <v>0</v>
      </c>
    </row>
    <row r="734" spans="1:70" ht="19.5" customHeight="1" x14ac:dyDescent="0.2">
      <c r="D734" s="44" t="s">
        <v>116</v>
      </c>
      <c r="F734" s="45">
        <v>186</v>
      </c>
      <c r="G734" s="46"/>
      <c r="H734" s="46"/>
      <c r="I734" s="46"/>
      <c r="J734" s="45">
        <v>565</v>
      </c>
      <c r="K734" s="45">
        <v>26</v>
      </c>
      <c r="L734" s="46"/>
      <c r="M734" s="45">
        <v>591</v>
      </c>
      <c r="N734" s="46"/>
      <c r="O734" s="46"/>
      <c r="P734" s="46"/>
      <c r="Q734" s="45">
        <v>187</v>
      </c>
      <c r="R734" s="45">
        <v>392</v>
      </c>
      <c r="S734" s="46"/>
      <c r="T734" s="45">
        <v>579</v>
      </c>
      <c r="U734" s="46"/>
      <c r="V734" s="46"/>
      <c r="W734" s="46"/>
      <c r="X734" s="45">
        <v>198</v>
      </c>
      <c r="Y734" s="46"/>
      <c r="Z734" s="46"/>
      <c r="AA734" s="46"/>
      <c r="AB734" s="45">
        <v>0</v>
      </c>
      <c r="AC734" s="46"/>
      <c r="AD734" s="45">
        <v>0</v>
      </c>
      <c r="AE734" s="46"/>
      <c r="AF734" s="46"/>
      <c r="AG734" s="46"/>
      <c r="AH734" s="45">
        <v>0</v>
      </c>
      <c r="AI734" s="46"/>
      <c r="AJ734" s="46"/>
      <c r="AK734" s="46"/>
      <c r="AL734" s="46"/>
      <c r="AM734" s="46"/>
      <c r="AN734" s="46"/>
      <c r="AO734" s="46"/>
      <c r="AP734" s="45">
        <v>87</v>
      </c>
      <c r="AQ734" s="46"/>
      <c r="AR734" s="46"/>
      <c r="AS734" s="46"/>
      <c r="AT734" s="45">
        <v>499</v>
      </c>
      <c r="AU734" s="45">
        <v>9</v>
      </c>
      <c r="AV734" s="46"/>
      <c r="AW734" s="45">
        <v>508</v>
      </c>
      <c r="AX734" s="46"/>
      <c r="AY734" s="46"/>
      <c r="AZ734" s="46"/>
      <c r="BA734" s="45">
        <v>216</v>
      </c>
      <c r="BB734" s="45">
        <v>217</v>
      </c>
      <c r="BC734" s="46"/>
      <c r="BD734" s="45">
        <v>433</v>
      </c>
      <c r="BE734" s="46"/>
      <c r="BF734" s="46"/>
      <c r="BG734" s="46"/>
      <c r="BH734" s="45">
        <v>162</v>
      </c>
      <c r="BI734" s="46"/>
      <c r="BJ734" s="46"/>
      <c r="BK734" s="46"/>
      <c r="BL734" s="45">
        <v>0</v>
      </c>
      <c r="BM734" s="46"/>
      <c r="BN734" s="45">
        <v>0</v>
      </c>
      <c r="BO734" s="46"/>
      <c r="BP734" s="46"/>
      <c r="BQ734" s="46"/>
      <c r="BR734" s="45">
        <v>0</v>
      </c>
    </row>
    <row r="735" spans="1:70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</row>
    <row r="736" spans="1:70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434</v>
      </c>
      <c r="G736" s="51"/>
      <c r="H736" s="51"/>
      <c r="I736" s="51"/>
      <c r="J736" s="50">
        <v>1147</v>
      </c>
      <c r="K736" s="50">
        <v>53</v>
      </c>
      <c r="L736" s="51"/>
      <c r="M736" s="50">
        <v>1200</v>
      </c>
      <c r="N736" s="51"/>
      <c r="O736" s="51"/>
      <c r="P736" s="51"/>
      <c r="Q736" s="50">
        <v>326</v>
      </c>
      <c r="R736" s="50">
        <v>898</v>
      </c>
      <c r="S736" s="51"/>
      <c r="T736" s="50">
        <v>1224</v>
      </c>
      <c r="U736" s="51"/>
      <c r="V736" s="51"/>
      <c r="W736" s="51"/>
      <c r="X736" s="50">
        <v>410</v>
      </c>
      <c r="Y736" s="51"/>
      <c r="Z736" s="51"/>
      <c r="AA736" s="51"/>
      <c r="AB736" s="50">
        <v>0</v>
      </c>
      <c r="AC736" s="51"/>
      <c r="AD736" s="50">
        <v>0</v>
      </c>
      <c r="AE736" s="51"/>
      <c r="AF736" s="51"/>
      <c r="AG736" s="51"/>
      <c r="AH736" s="50">
        <v>0</v>
      </c>
      <c r="AI736" s="51"/>
      <c r="AJ736" s="51"/>
      <c r="AK736" s="51"/>
      <c r="AL736" s="51"/>
      <c r="AM736" s="51"/>
      <c r="AN736" s="51"/>
      <c r="AO736" s="51"/>
      <c r="AP736" s="50">
        <v>153</v>
      </c>
      <c r="AQ736" s="51"/>
      <c r="AR736" s="51"/>
      <c r="AS736" s="51"/>
      <c r="AT736" s="50">
        <v>1021</v>
      </c>
      <c r="AU736" s="50">
        <v>18</v>
      </c>
      <c r="AV736" s="51"/>
      <c r="AW736" s="50">
        <v>1039</v>
      </c>
      <c r="AX736" s="51"/>
      <c r="AY736" s="51"/>
      <c r="AZ736" s="51"/>
      <c r="BA736" s="50">
        <v>457</v>
      </c>
      <c r="BB736" s="50">
        <v>412</v>
      </c>
      <c r="BC736" s="51"/>
      <c r="BD736" s="50">
        <v>869</v>
      </c>
      <c r="BE736" s="51"/>
      <c r="BF736" s="51"/>
      <c r="BG736" s="51"/>
      <c r="BH736" s="50">
        <v>323</v>
      </c>
      <c r="BI736" s="51"/>
      <c r="BJ736" s="51"/>
      <c r="BK736" s="51"/>
      <c r="BL736" s="50">
        <v>0</v>
      </c>
      <c r="BM736" s="51"/>
      <c r="BN736" s="50">
        <v>0</v>
      </c>
      <c r="BO736" s="51"/>
      <c r="BP736" s="51"/>
      <c r="BQ736" s="51"/>
      <c r="BR736" s="50">
        <v>0</v>
      </c>
    </row>
    <row r="737" spans="1:70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</row>
    <row r="738" spans="1:70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434</v>
      </c>
      <c r="G738" s="51"/>
      <c r="H738" s="51"/>
      <c r="I738" s="51"/>
      <c r="J738" s="56">
        <v>1147</v>
      </c>
      <c r="K738" s="56">
        <v>53</v>
      </c>
      <c r="L738" s="51"/>
      <c r="M738" s="56">
        <v>1200</v>
      </c>
      <c r="N738" s="51"/>
      <c r="O738" s="51"/>
      <c r="P738" s="51"/>
      <c r="Q738" s="56">
        <v>326</v>
      </c>
      <c r="R738" s="56">
        <v>898</v>
      </c>
      <c r="S738" s="51"/>
      <c r="T738" s="56">
        <v>1224</v>
      </c>
      <c r="U738" s="51"/>
      <c r="V738" s="51"/>
      <c r="W738" s="51"/>
      <c r="X738" s="56">
        <v>410</v>
      </c>
      <c r="Y738" s="51"/>
      <c r="Z738" s="51"/>
      <c r="AA738" s="51"/>
      <c r="AB738" s="56">
        <v>0</v>
      </c>
      <c r="AC738" s="51"/>
      <c r="AD738" s="56">
        <v>0</v>
      </c>
      <c r="AE738" s="51"/>
      <c r="AF738" s="51"/>
      <c r="AG738" s="51"/>
      <c r="AH738" s="56">
        <v>0</v>
      </c>
      <c r="AI738" s="51"/>
      <c r="AJ738" s="51"/>
      <c r="AK738" s="51"/>
      <c r="AL738" s="51"/>
      <c r="AM738" s="51"/>
      <c r="AN738" s="51"/>
      <c r="AO738" s="51"/>
      <c r="AP738" s="56">
        <v>153</v>
      </c>
      <c r="AQ738" s="51"/>
      <c r="AR738" s="51"/>
      <c r="AS738" s="51"/>
      <c r="AT738" s="56">
        <v>1021</v>
      </c>
      <c r="AU738" s="56">
        <v>18</v>
      </c>
      <c r="AV738" s="51"/>
      <c r="AW738" s="56">
        <v>1039</v>
      </c>
      <c r="AX738" s="51"/>
      <c r="AY738" s="51"/>
      <c r="AZ738" s="51"/>
      <c r="BA738" s="56">
        <v>457</v>
      </c>
      <c r="BB738" s="56">
        <v>412</v>
      </c>
      <c r="BC738" s="51"/>
      <c r="BD738" s="56">
        <v>869</v>
      </c>
      <c r="BE738" s="51"/>
      <c r="BF738" s="51"/>
      <c r="BG738" s="51"/>
      <c r="BH738" s="56">
        <v>323</v>
      </c>
      <c r="BI738" s="51"/>
      <c r="BJ738" s="51"/>
      <c r="BK738" s="51"/>
      <c r="BL738" s="56">
        <v>0</v>
      </c>
      <c r="BM738" s="51"/>
      <c r="BN738" s="56">
        <v>0</v>
      </c>
      <c r="BO738" s="51"/>
      <c r="BP738" s="51"/>
      <c r="BQ738" s="51"/>
      <c r="BR738" s="56">
        <v>0</v>
      </c>
    </row>
    <row r="739" spans="1:70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</row>
    <row r="740" spans="1:70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</row>
    <row r="741" spans="1:70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</row>
    <row r="742" spans="1:70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136</v>
      </c>
      <c r="G742" s="35"/>
      <c r="H742" s="35"/>
      <c r="I742" s="35"/>
      <c r="J742" s="35">
        <v>1106</v>
      </c>
      <c r="K742" s="35">
        <v>42</v>
      </c>
      <c r="L742" s="35"/>
      <c r="M742" s="35">
        <v>1148</v>
      </c>
      <c r="N742" s="35"/>
      <c r="O742" s="35"/>
      <c r="P742" s="35"/>
      <c r="Q742" s="35">
        <v>229</v>
      </c>
      <c r="R742" s="35">
        <v>916</v>
      </c>
      <c r="S742" s="35"/>
      <c r="T742" s="35">
        <v>1145</v>
      </c>
      <c r="U742" s="35"/>
      <c r="V742" s="35"/>
      <c r="W742" s="35"/>
      <c r="X742" s="35">
        <v>139</v>
      </c>
      <c r="Y742" s="35"/>
      <c r="Z742" s="35"/>
      <c r="AA742" s="35"/>
      <c r="AB742" s="35">
        <v>0</v>
      </c>
      <c r="AC742" s="35"/>
      <c r="AD742" s="35">
        <v>0</v>
      </c>
      <c r="AE742" s="35"/>
      <c r="AF742" s="35"/>
      <c r="AG742" s="35"/>
      <c r="AH742" s="35">
        <v>150</v>
      </c>
      <c r="AI742" s="35"/>
      <c r="AJ742" s="35"/>
      <c r="AK742" s="35"/>
      <c r="AL742" s="35"/>
      <c r="AM742" s="35"/>
      <c r="AN742" s="35"/>
      <c r="AO742" s="35"/>
      <c r="AP742" s="35">
        <v>165</v>
      </c>
      <c r="AQ742" s="35"/>
      <c r="AR742" s="35"/>
      <c r="AS742" s="35"/>
      <c r="AT742" s="35">
        <v>444</v>
      </c>
      <c r="AU742" s="35">
        <v>27</v>
      </c>
      <c r="AV742" s="35"/>
      <c r="AW742" s="35">
        <v>471</v>
      </c>
      <c r="AX742" s="35"/>
      <c r="AY742" s="35"/>
      <c r="AZ742" s="35"/>
      <c r="BA742" s="35">
        <v>121</v>
      </c>
      <c r="BB742" s="35">
        <v>350</v>
      </c>
      <c r="BC742" s="35"/>
      <c r="BD742" s="35">
        <v>471</v>
      </c>
      <c r="BE742" s="35"/>
      <c r="BF742" s="35"/>
      <c r="BG742" s="35"/>
      <c r="BH742" s="35">
        <v>159</v>
      </c>
      <c r="BI742" s="35"/>
      <c r="BJ742" s="35"/>
      <c r="BK742" s="35"/>
      <c r="BL742" s="35">
        <v>0</v>
      </c>
      <c r="BM742" s="35"/>
      <c r="BN742" s="35">
        <v>6</v>
      </c>
      <c r="BO742" s="35"/>
      <c r="BP742" s="35"/>
      <c r="BQ742" s="35"/>
      <c r="BR742" s="35">
        <v>125</v>
      </c>
    </row>
    <row r="743" spans="1:70" ht="19.5" customHeight="1" x14ac:dyDescent="0.2">
      <c r="D743" s="44" t="s">
        <v>116</v>
      </c>
      <c r="F743" s="45">
        <v>234</v>
      </c>
      <c r="G743" s="46"/>
      <c r="H743" s="46"/>
      <c r="I743" s="46"/>
      <c r="J743" s="45">
        <v>1137</v>
      </c>
      <c r="K743" s="45">
        <v>44</v>
      </c>
      <c r="L743" s="46"/>
      <c r="M743" s="45">
        <v>1181</v>
      </c>
      <c r="N743" s="46"/>
      <c r="O743" s="46"/>
      <c r="P743" s="46"/>
      <c r="Q743" s="45">
        <v>261</v>
      </c>
      <c r="R743" s="45">
        <v>947</v>
      </c>
      <c r="S743" s="46"/>
      <c r="T743" s="45">
        <v>1208</v>
      </c>
      <c r="U743" s="46"/>
      <c r="V743" s="46"/>
      <c r="W743" s="46"/>
      <c r="X743" s="45">
        <v>207</v>
      </c>
      <c r="Y743" s="46"/>
      <c r="Z743" s="46"/>
      <c r="AA743" s="46"/>
      <c r="AB743" s="45">
        <v>0</v>
      </c>
      <c r="AC743" s="46"/>
      <c r="AD743" s="45">
        <v>0</v>
      </c>
      <c r="AE743" s="46"/>
      <c r="AF743" s="46"/>
      <c r="AG743" s="46"/>
      <c r="AH743" s="45">
        <v>22</v>
      </c>
      <c r="AI743" s="46"/>
      <c r="AJ743" s="46"/>
      <c r="AK743" s="46"/>
      <c r="AL743" s="46"/>
      <c r="AM743" s="46"/>
      <c r="AN743" s="46"/>
      <c r="AO743" s="46"/>
      <c r="AP743" s="45">
        <v>99</v>
      </c>
      <c r="AQ743" s="46"/>
      <c r="AR743" s="46"/>
      <c r="AS743" s="46"/>
      <c r="AT743" s="45">
        <v>414</v>
      </c>
      <c r="AU743" s="45">
        <v>35</v>
      </c>
      <c r="AV743" s="46"/>
      <c r="AW743" s="45">
        <v>449</v>
      </c>
      <c r="AX743" s="46"/>
      <c r="AY743" s="46"/>
      <c r="AZ743" s="46"/>
      <c r="BA743" s="45">
        <v>133</v>
      </c>
      <c r="BB743" s="45">
        <v>275</v>
      </c>
      <c r="BC743" s="46"/>
      <c r="BD743" s="45">
        <v>408</v>
      </c>
      <c r="BE743" s="46"/>
      <c r="BF743" s="46"/>
      <c r="BG743" s="46"/>
      <c r="BH743" s="45">
        <v>137</v>
      </c>
      <c r="BI743" s="46"/>
      <c r="BJ743" s="46"/>
      <c r="BK743" s="46"/>
      <c r="BL743" s="45">
        <v>0</v>
      </c>
      <c r="BM743" s="46"/>
      <c r="BN743" s="45">
        <v>3</v>
      </c>
      <c r="BO743" s="46"/>
      <c r="BP743" s="46"/>
      <c r="BQ743" s="46"/>
      <c r="BR743" s="45">
        <v>6</v>
      </c>
    </row>
    <row r="744" spans="1:70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</row>
    <row r="745" spans="1:70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370</v>
      </c>
      <c r="G745" s="51"/>
      <c r="H745" s="51"/>
      <c r="I745" s="51"/>
      <c r="J745" s="50">
        <v>2243</v>
      </c>
      <c r="K745" s="50">
        <v>86</v>
      </c>
      <c r="L745" s="51"/>
      <c r="M745" s="50">
        <v>2329</v>
      </c>
      <c r="N745" s="51"/>
      <c r="O745" s="51"/>
      <c r="P745" s="51"/>
      <c r="Q745" s="50">
        <v>490</v>
      </c>
      <c r="R745" s="50">
        <v>1863</v>
      </c>
      <c r="S745" s="51"/>
      <c r="T745" s="50">
        <v>2353</v>
      </c>
      <c r="U745" s="51"/>
      <c r="V745" s="51"/>
      <c r="W745" s="51"/>
      <c r="X745" s="50">
        <v>346</v>
      </c>
      <c r="Y745" s="51"/>
      <c r="Z745" s="51"/>
      <c r="AA745" s="51"/>
      <c r="AB745" s="50">
        <v>0</v>
      </c>
      <c r="AC745" s="51"/>
      <c r="AD745" s="50">
        <v>0</v>
      </c>
      <c r="AE745" s="51"/>
      <c r="AF745" s="51"/>
      <c r="AG745" s="51"/>
      <c r="AH745" s="50">
        <v>172</v>
      </c>
      <c r="AI745" s="51"/>
      <c r="AJ745" s="51"/>
      <c r="AK745" s="51"/>
      <c r="AL745" s="51"/>
      <c r="AM745" s="51"/>
      <c r="AN745" s="51"/>
      <c r="AO745" s="51"/>
      <c r="AP745" s="50">
        <v>264</v>
      </c>
      <c r="AQ745" s="51"/>
      <c r="AR745" s="51"/>
      <c r="AS745" s="51"/>
      <c r="AT745" s="50">
        <v>858</v>
      </c>
      <c r="AU745" s="50">
        <v>62</v>
      </c>
      <c r="AV745" s="51"/>
      <c r="AW745" s="50">
        <v>920</v>
      </c>
      <c r="AX745" s="51"/>
      <c r="AY745" s="51"/>
      <c r="AZ745" s="51"/>
      <c r="BA745" s="50">
        <v>254</v>
      </c>
      <c r="BB745" s="50">
        <v>625</v>
      </c>
      <c r="BC745" s="51"/>
      <c r="BD745" s="50">
        <v>879</v>
      </c>
      <c r="BE745" s="51"/>
      <c r="BF745" s="51"/>
      <c r="BG745" s="51"/>
      <c r="BH745" s="50">
        <v>296</v>
      </c>
      <c r="BI745" s="51"/>
      <c r="BJ745" s="51"/>
      <c r="BK745" s="51"/>
      <c r="BL745" s="50">
        <v>0</v>
      </c>
      <c r="BM745" s="51"/>
      <c r="BN745" s="50">
        <v>9</v>
      </c>
      <c r="BO745" s="51"/>
      <c r="BP745" s="51"/>
      <c r="BQ745" s="51"/>
      <c r="BR745" s="50">
        <v>131</v>
      </c>
    </row>
    <row r="746" spans="1:70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</row>
    <row r="747" spans="1:70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370</v>
      </c>
      <c r="G747" s="51"/>
      <c r="H747" s="51"/>
      <c r="I747" s="51"/>
      <c r="J747" s="56">
        <v>2243</v>
      </c>
      <c r="K747" s="56">
        <v>86</v>
      </c>
      <c r="L747" s="51"/>
      <c r="M747" s="56">
        <v>2329</v>
      </c>
      <c r="N747" s="51"/>
      <c r="O747" s="51"/>
      <c r="P747" s="51"/>
      <c r="Q747" s="56">
        <v>490</v>
      </c>
      <c r="R747" s="56">
        <v>1863</v>
      </c>
      <c r="S747" s="51"/>
      <c r="T747" s="56">
        <v>2353</v>
      </c>
      <c r="U747" s="51"/>
      <c r="V747" s="51"/>
      <c r="W747" s="51"/>
      <c r="X747" s="56">
        <v>346</v>
      </c>
      <c r="Y747" s="51"/>
      <c r="Z747" s="51"/>
      <c r="AA747" s="51"/>
      <c r="AB747" s="56">
        <v>0</v>
      </c>
      <c r="AC747" s="51"/>
      <c r="AD747" s="56">
        <v>0</v>
      </c>
      <c r="AE747" s="51"/>
      <c r="AF747" s="51"/>
      <c r="AG747" s="51"/>
      <c r="AH747" s="56">
        <v>172</v>
      </c>
      <c r="AI747" s="51"/>
      <c r="AJ747" s="51"/>
      <c r="AK747" s="51"/>
      <c r="AL747" s="51"/>
      <c r="AM747" s="51"/>
      <c r="AN747" s="51"/>
      <c r="AO747" s="51"/>
      <c r="AP747" s="56">
        <v>264</v>
      </c>
      <c r="AQ747" s="51"/>
      <c r="AR747" s="51"/>
      <c r="AS747" s="51"/>
      <c r="AT747" s="56">
        <v>858</v>
      </c>
      <c r="AU747" s="56">
        <v>62</v>
      </c>
      <c r="AV747" s="51"/>
      <c r="AW747" s="56">
        <v>920</v>
      </c>
      <c r="AX747" s="51"/>
      <c r="AY747" s="51"/>
      <c r="AZ747" s="51"/>
      <c r="BA747" s="56">
        <v>254</v>
      </c>
      <c r="BB747" s="56">
        <v>625</v>
      </c>
      <c r="BC747" s="51"/>
      <c r="BD747" s="56">
        <v>879</v>
      </c>
      <c r="BE747" s="51"/>
      <c r="BF747" s="51"/>
      <c r="BG747" s="51"/>
      <c r="BH747" s="56">
        <v>296</v>
      </c>
      <c r="BI747" s="51"/>
      <c r="BJ747" s="51"/>
      <c r="BK747" s="51"/>
      <c r="BL747" s="56">
        <v>0</v>
      </c>
      <c r="BM747" s="51"/>
      <c r="BN747" s="56">
        <v>9</v>
      </c>
      <c r="BO747" s="51"/>
      <c r="BP747" s="51"/>
      <c r="BQ747" s="51"/>
      <c r="BR747" s="56">
        <v>131</v>
      </c>
    </row>
    <row r="748" spans="1:70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</row>
    <row r="749" spans="1:70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45417</v>
      </c>
      <c r="G749" s="51"/>
      <c r="H749" s="51"/>
      <c r="I749" s="51"/>
      <c r="J749" s="65">
        <v>174373</v>
      </c>
      <c r="K749" s="65">
        <v>6616</v>
      </c>
      <c r="L749" s="51"/>
      <c r="M749" s="65">
        <v>180989</v>
      </c>
      <c r="N749" s="51"/>
      <c r="O749" s="51"/>
      <c r="P749" s="51"/>
      <c r="Q749" s="65">
        <v>41455</v>
      </c>
      <c r="R749" s="65">
        <v>144303</v>
      </c>
      <c r="S749" s="51"/>
      <c r="T749" s="65">
        <v>185758</v>
      </c>
      <c r="U749" s="51"/>
      <c r="V749" s="51"/>
      <c r="W749" s="51"/>
      <c r="X749" s="65">
        <v>40614</v>
      </c>
      <c r="Y749" s="51"/>
      <c r="Z749" s="51"/>
      <c r="AA749" s="51"/>
      <c r="AB749" s="65">
        <f>1086+100+119</f>
        <v>1305</v>
      </c>
      <c r="AC749" s="51"/>
      <c r="AD749" s="65">
        <f>1138+215</f>
        <v>1353</v>
      </c>
      <c r="AE749" s="51"/>
      <c r="AF749" s="51"/>
      <c r="AG749" s="51"/>
      <c r="AH749" s="65">
        <v>4454</v>
      </c>
      <c r="AI749" s="51"/>
      <c r="AJ749" s="51"/>
      <c r="AK749" s="51"/>
      <c r="AL749" s="51"/>
      <c r="AM749" s="51"/>
      <c r="AN749" s="51"/>
      <c r="AO749" s="51"/>
      <c r="AP749" s="65">
        <v>68199</v>
      </c>
      <c r="AQ749" s="51"/>
      <c r="AR749" s="51"/>
      <c r="AS749" s="51"/>
      <c r="AT749" s="65">
        <v>167198</v>
      </c>
      <c r="AU749" s="65">
        <v>6191</v>
      </c>
      <c r="AV749" s="51"/>
      <c r="AW749" s="65">
        <v>173389</v>
      </c>
      <c r="AX749" s="51"/>
      <c r="AY749" s="51"/>
      <c r="AZ749" s="51"/>
      <c r="BA749" s="65">
        <v>52931</v>
      </c>
      <c r="BB749" s="65">
        <v>132807</v>
      </c>
      <c r="BC749" s="51"/>
      <c r="BD749" s="65">
        <v>185738</v>
      </c>
      <c r="BE749" s="51"/>
      <c r="BF749" s="51"/>
      <c r="BG749" s="51"/>
      <c r="BH749" s="65">
        <v>56013</v>
      </c>
      <c r="BI749" s="51"/>
      <c r="BJ749" s="51"/>
      <c r="BK749" s="51"/>
      <c r="BL749" s="65">
        <v>1069</v>
      </c>
      <c r="BM749" s="51"/>
      <c r="BN749" s="65">
        <v>902</v>
      </c>
      <c r="BO749" s="51"/>
      <c r="BP749" s="51"/>
      <c r="BQ749" s="51"/>
      <c r="BR749" s="65">
        <v>6834</v>
      </c>
    </row>
    <row r="751" spans="1:70" x14ac:dyDescent="0.2">
      <c r="F751" s="51"/>
      <c r="J751" s="51"/>
      <c r="K751" s="51"/>
      <c r="L751" s="51"/>
      <c r="M751" s="51"/>
      <c r="N751" s="51"/>
      <c r="Q751" s="51"/>
      <c r="R751" s="51"/>
      <c r="T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BA751" s="51"/>
      <c r="BB751" s="51"/>
      <c r="BD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</row>
    <row r="752" spans="1:70" x14ac:dyDescent="0.2">
      <c r="F752" s="51"/>
      <c r="J752" s="51"/>
      <c r="K752" s="51"/>
      <c r="L752" s="51"/>
      <c r="P752" s="51"/>
      <c r="Q752" s="51"/>
      <c r="R752" s="51"/>
      <c r="V752" s="51"/>
      <c r="W752" s="51"/>
      <c r="X752" s="51"/>
      <c r="Y752" s="51"/>
      <c r="Z752" s="51"/>
      <c r="AA752" s="51"/>
      <c r="AB752" s="51"/>
      <c r="AC752" s="51"/>
      <c r="AD752" s="51"/>
      <c r="AH752" s="51"/>
      <c r="AI752" s="51"/>
      <c r="AJ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</row>
    <row r="753" spans="1:70" x14ac:dyDescent="0.2"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</row>
    <row r="756" spans="1:70" ht="15" x14ac:dyDescent="0.2">
      <c r="A756" s="7" t="s">
        <v>373</v>
      </c>
      <c r="B756" s="77" t="s">
        <v>376</v>
      </c>
    </row>
    <row r="757" spans="1:70" ht="15" x14ac:dyDescent="0.2">
      <c r="A757" s="7">
        <v>1</v>
      </c>
      <c r="B757" s="77" t="s">
        <v>344</v>
      </c>
    </row>
    <row r="758" spans="1:70" ht="15" x14ac:dyDescent="0.2">
      <c r="A758" s="7">
        <v>2</v>
      </c>
      <c r="B758" s="77" t="s">
        <v>345</v>
      </c>
    </row>
    <row r="759" spans="1:70" ht="15" x14ac:dyDescent="0.2">
      <c r="A759" s="78">
        <v>3</v>
      </c>
      <c r="B759" t="s">
        <v>346</v>
      </c>
    </row>
    <row r="760" spans="1:70" ht="15" x14ac:dyDescent="0.2">
      <c r="A760" s="78">
        <v>4</v>
      </c>
      <c r="B760" t="s">
        <v>347</v>
      </c>
    </row>
    <row r="761" spans="1:70" ht="15" x14ac:dyDescent="0.2">
      <c r="A761" s="78">
        <v>5</v>
      </c>
      <c r="B761" t="s">
        <v>348</v>
      </c>
    </row>
    <row r="762" spans="1:70" ht="15" x14ac:dyDescent="0.2">
      <c r="A762" s="79">
        <v>6</v>
      </c>
      <c r="B762" t="s">
        <v>349</v>
      </c>
    </row>
    <row r="763" spans="1:70" ht="15" x14ac:dyDescent="0.2">
      <c r="A763" s="79">
        <v>7</v>
      </c>
      <c r="B763" t="s">
        <v>350</v>
      </c>
    </row>
    <row r="764" spans="1:70" ht="15" x14ac:dyDescent="0.2">
      <c r="A764" s="79">
        <v>8</v>
      </c>
      <c r="B764" t="s">
        <v>351</v>
      </c>
    </row>
    <row r="765" spans="1:70" ht="15" x14ac:dyDescent="0.2">
      <c r="A765" s="79">
        <v>9</v>
      </c>
      <c r="B765" t="s">
        <v>352</v>
      </c>
    </row>
    <row r="766" spans="1:70" ht="15" x14ac:dyDescent="0.2">
      <c r="A766" s="78">
        <v>10</v>
      </c>
      <c r="B766" t="s">
        <v>353</v>
      </c>
    </row>
    <row r="767" spans="1:70" ht="15" x14ac:dyDescent="0.2">
      <c r="A767" s="78">
        <v>11</v>
      </c>
      <c r="B767" t="s">
        <v>354</v>
      </c>
    </row>
    <row r="768" spans="1:70" ht="15" x14ac:dyDescent="0.2">
      <c r="A768" s="78">
        <v>12</v>
      </c>
      <c r="B768" t="s">
        <v>355</v>
      </c>
    </row>
    <row r="769" spans="1:2" ht="15" x14ac:dyDescent="0.2">
      <c r="A769" s="78">
        <v>13</v>
      </c>
      <c r="B769" t="s">
        <v>356</v>
      </c>
    </row>
    <row r="770" spans="1:2" ht="15" x14ac:dyDescent="0.2">
      <c r="A770" s="78">
        <v>14</v>
      </c>
      <c r="B770" t="s">
        <v>357</v>
      </c>
    </row>
    <row r="771" spans="1:2" ht="15" x14ac:dyDescent="0.2">
      <c r="A771" s="78">
        <v>15</v>
      </c>
      <c r="B771" t="s">
        <v>358</v>
      </c>
    </row>
    <row r="772" spans="1:2" ht="15" x14ac:dyDescent="0.2">
      <c r="A772" s="78">
        <v>16</v>
      </c>
      <c r="B772" t="s">
        <v>359</v>
      </c>
    </row>
    <row r="773" spans="1:2" ht="15" x14ac:dyDescent="0.2">
      <c r="A773" s="78">
        <v>17</v>
      </c>
      <c r="B773" t="s">
        <v>360</v>
      </c>
    </row>
    <row r="774" spans="1:2" ht="15" x14ac:dyDescent="0.2">
      <c r="A774" s="78">
        <v>18</v>
      </c>
      <c r="B774" t="s">
        <v>361</v>
      </c>
    </row>
    <row r="775" spans="1:2" ht="15" x14ac:dyDescent="0.2">
      <c r="A775" s="78">
        <v>19</v>
      </c>
      <c r="B775" t="s">
        <v>362</v>
      </c>
    </row>
    <row r="776" spans="1:2" ht="15" x14ac:dyDescent="0.2">
      <c r="A776" s="78">
        <v>20</v>
      </c>
      <c r="B776" t="s">
        <v>363</v>
      </c>
    </row>
    <row r="777" spans="1:2" ht="15" x14ac:dyDescent="0.2">
      <c r="A777" s="78">
        <v>21</v>
      </c>
      <c r="B777" t="s">
        <v>364</v>
      </c>
    </row>
    <row r="778" spans="1:2" ht="15" x14ac:dyDescent="0.2">
      <c r="A778" s="78">
        <v>22</v>
      </c>
      <c r="B778" t="s">
        <v>104</v>
      </c>
    </row>
    <row r="779" spans="1:2" ht="15" x14ac:dyDescent="0.2">
      <c r="A779">
        <v>23</v>
      </c>
      <c r="B779" t="s">
        <v>105</v>
      </c>
    </row>
    <row r="780" spans="1:2" ht="15" x14ac:dyDescent="0.2">
      <c r="A780">
        <v>24</v>
      </c>
      <c r="B780" t="s">
        <v>106</v>
      </c>
    </row>
    <row r="781" spans="1:2" ht="15" x14ac:dyDescent="0.2">
      <c r="A781">
        <v>25</v>
      </c>
      <c r="B781" t="s">
        <v>107</v>
      </c>
    </row>
    <row r="782" spans="1:2" ht="15" x14ac:dyDescent="0.2">
      <c r="A782">
        <v>26</v>
      </c>
      <c r="B782" t="s">
        <v>108</v>
      </c>
    </row>
    <row r="783" spans="1:2" ht="15" x14ac:dyDescent="0.2">
      <c r="A783">
        <v>27</v>
      </c>
      <c r="B783" t="s">
        <v>109</v>
      </c>
    </row>
    <row r="784" spans="1:2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BR747"/>
  <mergeCells count="5">
    <mergeCell ref="A2:BR3"/>
    <mergeCell ref="A4:BR5"/>
    <mergeCell ref="F7:AH7"/>
    <mergeCell ref="AP7:BR7"/>
    <mergeCell ref="A8:D8"/>
  </mergeCells>
  <phoneticPr fontId="2" type="noConversion"/>
  <pageMargins left="0.43307086614173229" right="0" top="0" bottom="0" header="0" footer="0"/>
  <pageSetup paperSize="5" scale="38" orientation="landscape" r:id="rId1"/>
  <headerFooter alignWithMargins="0"/>
  <rowBreaks count="11" manualBreakCount="11">
    <brk id="69" max="69" man="1"/>
    <brk id="136" max="69" man="1"/>
    <brk id="193" max="69" man="1"/>
    <brk id="258" max="69" man="1"/>
    <brk id="327" max="69" man="1"/>
    <brk id="391" max="69" man="1"/>
    <brk id="456" max="69" man="1"/>
    <brk id="514" max="69" man="1"/>
    <brk id="575" max="69" man="1"/>
    <brk id="643" max="69" man="1"/>
    <brk id="707" max="6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BR785"/>
  <sheetViews>
    <sheetView view="pageBreakPreview" zoomScale="55" zoomScaleNormal="60" zoomScaleSheetLayoutView="55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41" width="1.7109375" style="4" customWidth="1"/>
    <col min="42" max="42" width="12.7109375" style="4" customWidth="1"/>
    <col min="43" max="45" width="1.7109375" style="4" customWidth="1"/>
    <col min="46" max="47" width="12.7109375" style="4" customWidth="1"/>
    <col min="48" max="48" width="1.7109375" style="4" customWidth="1"/>
    <col min="49" max="49" width="12.7109375" style="4" customWidth="1"/>
    <col min="50" max="52" width="1.7109375" style="4" customWidth="1"/>
    <col min="53" max="54" width="12.7109375" style="4" customWidth="1"/>
    <col min="55" max="55" width="1.7109375" style="4" customWidth="1"/>
    <col min="56" max="56" width="12.7109375" style="4" customWidth="1"/>
    <col min="57" max="59" width="1.7109375" style="4" customWidth="1"/>
    <col min="60" max="60" width="12.7109375" style="4" customWidth="1"/>
    <col min="61" max="63" width="1.7109375" style="4" customWidth="1"/>
    <col min="64" max="64" width="12.7109375" style="4" customWidth="1"/>
    <col min="65" max="65" width="1.7109375" style="4" customWidth="1"/>
    <col min="66" max="66" width="12.7109375" style="4" customWidth="1"/>
    <col min="67" max="69" width="1.7109375" style="4" customWidth="1"/>
    <col min="70" max="70" width="12.7109375" style="4" customWidth="1"/>
    <col min="71" max="16384" width="11.42578125" style="7"/>
  </cols>
  <sheetData>
    <row r="1" spans="1:70" ht="16.5" thickBot="1" x14ac:dyDescent="0.25"/>
    <row r="2" spans="1:70" ht="12.75" x14ac:dyDescent="0.2">
      <c r="A2" s="96" t="s">
        <v>65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</row>
    <row r="3" spans="1:70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</row>
    <row r="4" spans="1:70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</row>
    <row r="5" spans="1:70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</row>
    <row r="6" spans="1:70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</row>
    <row r="7" spans="1:70" ht="30" customHeight="1" thickBot="1" x14ac:dyDescent="0.3">
      <c r="A7" s="13"/>
      <c r="B7" s="13"/>
      <c r="C7" s="13"/>
      <c r="D7" s="14"/>
      <c r="E7" s="14"/>
      <c r="F7" s="89" t="s">
        <v>33</v>
      </c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3"/>
      <c r="AJ7" s="13"/>
      <c r="AK7" s="13"/>
      <c r="AL7" s="13"/>
      <c r="AM7" s="13"/>
      <c r="AN7" s="13"/>
      <c r="AO7" s="13"/>
      <c r="AP7" s="89" t="s">
        <v>32</v>
      </c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</row>
    <row r="8" spans="1:70" ht="50.1" customHeight="1" thickBot="1" x14ac:dyDescent="0.25">
      <c r="A8" s="90" t="s">
        <v>1</v>
      </c>
      <c r="B8" s="90"/>
      <c r="C8" s="90"/>
      <c r="D8" s="90"/>
      <c r="E8" s="20"/>
      <c r="F8" s="10" t="s">
        <v>2</v>
      </c>
      <c r="G8" s="16"/>
      <c r="H8" s="16"/>
      <c r="I8" s="16"/>
      <c r="J8" s="10" t="s">
        <v>3</v>
      </c>
      <c r="K8" s="10" t="s">
        <v>61</v>
      </c>
      <c r="L8" s="16"/>
      <c r="M8" s="10" t="s">
        <v>5</v>
      </c>
      <c r="N8" s="16"/>
      <c r="O8" s="16"/>
      <c r="P8" s="16"/>
      <c r="Q8" s="10" t="s">
        <v>372</v>
      </c>
      <c r="R8" s="10" t="s">
        <v>63</v>
      </c>
      <c r="S8" s="16"/>
      <c r="T8" s="10" t="s">
        <v>13</v>
      </c>
      <c r="U8" s="16"/>
      <c r="V8" s="16"/>
      <c r="W8" s="16"/>
      <c r="X8" s="10" t="s">
        <v>14</v>
      </c>
      <c r="Y8" s="16"/>
      <c r="Z8" s="16"/>
      <c r="AA8" s="16"/>
      <c r="AB8" s="10" t="s">
        <v>15</v>
      </c>
      <c r="AC8" s="16"/>
      <c r="AD8" s="10" t="s">
        <v>16</v>
      </c>
      <c r="AE8" s="16"/>
      <c r="AF8" s="16"/>
      <c r="AG8" s="16"/>
      <c r="AH8" s="10" t="s">
        <v>31</v>
      </c>
      <c r="AI8" s="8"/>
      <c r="AJ8" s="8"/>
      <c r="AK8" s="8"/>
      <c r="AL8" s="8"/>
      <c r="AM8" s="8"/>
      <c r="AN8" s="8"/>
      <c r="AO8" s="8"/>
      <c r="AP8" s="10" t="s">
        <v>2</v>
      </c>
      <c r="AQ8" s="16"/>
      <c r="AR8" s="16"/>
      <c r="AS8" s="16"/>
      <c r="AT8" s="10" t="s">
        <v>3</v>
      </c>
      <c r="AU8" s="10" t="s">
        <v>61</v>
      </c>
      <c r="AV8" s="16"/>
      <c r="AW8" s="10" t="s">
        <v>5</v>
      </c>
      <c r="AX8" s="16"/>
      <c r="AY8" s="16"/>
      <c r="AZ8" s="16"/>
      <c r="BA8" s="10" t="s">
        <v>372</v>
      </c>
      <c r="BB8" s="10" t="s">
        <v>63</v>
      </c>
      <c r="BC8" s="16"/>
      <c r="BD8" s="10" t="s">
        <v>13</v>
      </c>
      <c r="BE8" s="16"/>
      <c r="BF8" s="16"/>
      <c r="BG8" s="16"/>
      <c r="BH8" s="10" t="s">
        <v>14</v>
      </c>
      <c r="BI8" s="16"/>
      <c r="BJ8" s="16"/>
      <c r="BK8" s="16"/>
      <c r="BL8" s="10" t="s">
        <v>15</v>
      </c>
      <c r="BM8" s="16"/>
      <c r="BN8" s="10" t="s">
        <v>16</v>
      </c>
      <c r="BO8" s="16"/>
      <c r="BP8" s="16"/>
      <c r="BQ8" s="16"/>
      <c r="BR8" s="10" t="s">
        <v>31</v>
      </c>
    </row>
    <row r="9" spans="1:70" ht="20.100000000000001" customHeight="1" x14ac:dyDescent="0.2"/>
    <row r="10" spans="1:70" ht="20.100000000000001" customHeight="1" x14ac:dyDescent="0.2">
      <c r="A10" s="2"/>
      <c r="B10" s="6" t="s">
        <v>113</v>
      </c>
    </row>
    <row r="11" spans="1:70" ht="20.100000000000001" customHeight="1" x14ac:dyDescent="0.2">
      <c r="A11" s="42"/>
      <c r="B11" s="43"/>
      <c r="C11" s="3" t="s">
        <v>114</v>
      </c>
    </row>
    <row r="12" spans="1:70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/>
      <c r="T12" s="35">
        <v>0</v>
      </c>
      <c r="U12" s="35"/>
      <c r="V12" s="35"/>
      <c r="W12" s="35"/>
      <c r="X12" s="35">
        <v>0</v>
      </c>
      <c r="Y12" s="35"/>
      <c r="Z12" s="35"/>
      <c r="AA12" s="35"/>
      <c r="AB12" s="35">
        <v>0</v>
      </c>
      <c r="AC12" s="35"/>
      <c r="AD12" s="35">
        <v>0</v>
      </c>
      <c r="AE12" s="35"/>
      <c r="AF12" s="35"/>
      <c r="AG12" s="35"/>
      <c r="AH12" s="35">
        <v>0</v>
      </c>
      <c r="AI12" s="35"/>
      <c r="AJ12" s="35"/>
      <c r="AK12" s="35"/>
      <c r="AL12" s="35"/>
      <c r="AM12" s="35"/>
      <c r="AN12" s="35"/>
      <c r="AO12" s="35"/>
      <c r="AP12" s="35">
        <v>0</v>
      </c>
      <c r="AQ12" s="35"/>
      <c r="AR12" s="35"/>
      <c r="AS12" s="35"/>
      <c r="AT12" s="35">
        <v>0</v>
      </c>
      <c r="AU12" s="35">
        <v>0</v>
      </c>
      <c r="AV12" s="35"/>
      <c r="AW12" s="35">
        <v>0</v>
      </c>
      <c r="AX12" s="35"/>
      <c r="AY12" s="35"/>
      <c r="AZ12" s="35"/>
      <c r="BA12" s="35">
        <v>0</v>
      </c>
      <c r="BB12" s="35">
        <v>0</v>
      </c>
      <c r="BC12" s="35"/>
      <c r="BD12" s="35">
        <v>0</v>
      </c>
      <c r="BE12" s="35"/>
      <c r="BF12" s="35"/>
      <c r="BG12" s="35"/>
      <c r="BH12" s="35">
        <v>0</v>
      </c>
      <c r="BI12" s="35"/>
      <c r="BJ12" s="35"/>
      <c r="BK12" s="35"/>
      <c r="BL12" s="35">
        <v>0</v>
      </c>
      <c r="BM12" s="35"/>
      <c r="BN12" s="35">
        <v>0</v>
      </c>
      <c r="BO12" s="35"/>
      <c r="BP12" s="35"/>
      <c r="BQ12" s="35"/>
      <c r="BR12" s="35">
        <v>0</v>
      </c>
    </row>
    <row r="13" spans="1:70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6"/>
      <c r="M13" s="45">
        <v>0</v>
      </c>
      <c r="N13" s="46"/>
      <c r="O13" s="46"/>
      <c r="P13" s="46"/>
      <c r="Q13" s="45">
        <v>0</v>
      </c>
      <c r="R13" s="45">
        <v>0</v>
      </c>
      <c r="S13" s="46"/>
      <c r="T13" s="45">
        <v>0</v>
      </c>
      <c r="U13" s="46"/>
      <c r="V13" s="46"/>
      <c r="W13" s="46"/>
      <c r="X13" s="45">
        <v>0</v>
      </c>
      <c r="Y13" s="46"/>
      <c r="Z13" s="46"/>
      <c r="AA13" s="46"/>
      <c r="AB13" s="45">
        <v>0</v>
      </c>
      <c r="AC13" s="46"/>
      <c r="AD13" s="45">
        <v>0</v>
      </c>
      <c r="AE13" s="46"/>
      <c r="AF13" s="46"/>
      <c r="AG13" s="46"/>
      <c r="AH13" s="45">
        <v>0</v>
      </c>
      <c r="AI13" s="46"/>
      <c r="AJ13" s="46"/>
      <c r="AK13" s="46"/>
      <c r="AL13" s="46"/>
      <c r="AM13" s="46"/>
      <c r="AN13" s="46"/>
      <c r="AO13" s="46"/>
      <c r="AP13" s="45">
        <v>0</v>
      </c>
      <c r="AQ13" s="46"/>
      <c r="AR13" s="46"/>
      <c r="AS13" s="46"/>
      <c r="AT13" s="45">
        <v>0</v>
      </c>
      <c r="AU13" s="45">
        <v>0</v>
      </c>
      <c r="AV13" s="46"/>
      <c r="AW13" s="45">
        <v>0</v>
      </c>
      <c r="AX13" s="46"/>
      <c r="AY13" s="46"/>
      <c r="AZ13" s="46"/>
      <c r="BA13" s="45">
        <v>0</v>
      </c>
      <c r="BB13" s="45">
        <v>0</v>
      </c>
      <c r="BC13" s="46"/>
      <c r="BD13" s="45">
        <v>0</v>
      </c>
      <c r="BE13" s="46"/>
      <c r="BF13" s="46"/>
      <c r="BG13" s="46"/>
      <c r="BH13" s="45">
        <v>0</v>
      </c>
      <c r="BI13" s="46"/>
      <c r="BJ13" s="46"/>
      <c r="BK13" s="46"/>
      <c r="BL13" s="45">
        <v>0</v>
      </c>
      <c r="BM13" s="46"/>
      <c r="BN13" s="45">
        <v>0</v>
      </c>
      <c r="BO13" s="46"/>
      <c r="BP13" s="46"/>
      <c r="BQ13" s="46"/>
      <c r="BR13" s="45">
        <v>0</v>
      </c>
    </row>
    <row r="14" spans="1:70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/>
      <c r="T14" s="35">
        <v>0</v>
      </c>
      <c r="U14" s="35"/>
      <c r="V14" s="35"/>
      <c r="W14" s="35"/>
      <c r="X14" s="35">
        <v>0</v>
      </c>
      <c r="Y14" s="35"/>
      <c r="Z14" s="35"/>
      <c r="AA14" s="35"/>
      <c r="AB14" s="35">
        <v>0</v>
      </c>
      <c r="AC14" s="35"/>
      <c r="AD14" s="35">
        <v>0</v>
      </c>
      <c r="AE14" s="35"/>
      <c r="AF14" s="35"/>
      <c r="AG14" s="35"/>
      <c r="AH14" s="35">
        <v>0</v>
      </c>
      <c r="AI14" s="35"/>
      <c r="AJ14" s="35"/>
      <c r="AK14" s="35"/>
      <c r="AL14" s="35"/>
      <c r="AM14" s="35"/>
      <c r="AN14" s="35"/>
      <c r="AO14" s="35"/>
      <c r="AP14" s="35">
        <v>0</v>
      </c>
      <c r="AQ14" s="35"/>
      <c r="AR14" s="35"/>
      <c r="AS14" s="35"/>
      <c r="AT14" s="35">
        <v>0</v>
      </c>
      <c r="AU14" s="35">
        <v>0</v>
      </c>
      <c r="AV14" s="35"/>
      <c r="AW14" s="35">
        <v>0</v>
      </c>
      <c r="AX14" s="35"/>
      <c r="AY14" s="35"/>
      <c r="AZ14" s="35"/>
      <c r="BA14" s="35">
        <v>0</v>
      </c>
      <c r="BB14" s="35">
        <v>0</v>
      </c>
      <c r="BC14" s="35"/>
      <c r="BD14" s="35">
        <v>0</v>
      </c>
      <c r="BE14" s="35"/>
      <c r="BF14" s="35"/>
      <c r="BG14" s="35"/>
      <c r="BH14" s="35">
        <v>0</v>
      </c>
      <c r="BI14" s="35"/>
      <c r="BJ14" s="35"/>
      <c r="BK14" s="35"/>
      <c r="BL14" s="35">
        <v>0</v>
      </c>
      <c r="BM14" s="35"/>
      <c r="BN14" s="35">
        <v>0</v>
      </c>
      <c r="BO14" s="35"/>
      <c r="BP14" s="35"/>
      <c r="BQ14" s="35"/>
      <c r="BR14" s="35">
        <v>0</v>
      </c>
    </row>
    <row r="15" spans="1:70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6"/>
      <c r="M15" s="45">
        <v>0</v>
      </c>
      <c r="N15" s="46"/>
      <c r="O15" s="46"/>
      <c r="P15" s="46"/>
      <c r="Q15" s="45">
        <v>0</v>
      </c>
      <c r="R15" s="45">
        <v>0</v>
      </c>
      <c r="S15" s="46"/>
      <c r="T15" s="45">
        <v>0</v>
      </c>
      <c r="U15" s="46"/>
      <c r="V15" s="46"/>
      <c r="W15" s="46"/>
      <c r="X15" s="45">
        <v>0</v>
      </c>
      <c r="Y15" s="46"/>
      <c r="Z15" s="46"/>
      <c r="AA15" s="46"/>
      <c r="AB15" s="45">
        <v>0</v>
      </c>
      <c r="AC15" s="46"/>
      <c r="AD15" s="45">
        <v>0</v>
      </c>
      <c r="AE15" s="46"/>
      <c r="AF15" s="46"/>
      <c r="AG15" s="46"/>
      <c r="AH15" s="45">
        <v>0</v>
      </c>
      <c r="AI15" s="46"/>
      <c r="AJ15" s="46"/>
      <c r="AK15" s="46"/>
      <c r="AL15" s="46"/>
      <c r="AM15" s="46"/>
      <c r="AN15" s="46"/>
      <c r="AO15" s="46"/>
      <c r="AP15" s="45">
        <v>0</v>
      </c>
      <c r="AQ15" s="46"/>
      <c r="AR15" s="46"/>
      <c r="AS15" s="46"/>
      <c r="AT15" s="45">
        <v>0</v>
      </c>
      <c r="AU15" s="45">
        <v>0</v>
      </c>
      <c r="AV15" s="46"/>
      <c r="AW15" s="45">
        <v>0</v>
      </c>
      <c r="AX15" s="46"/>
      <c r="AY15" s="46"/>
      <c r="AZ15" s="46"/>
      <c r="BA15" s="45">
        <v>0</v>
      </c>
      <c r="BB15" s="45">
        <v>0</v>
      </c>
      <c r="BC15" s="46"/>
      <c r="BD15" s="45">
        <v>0</v>
      </c>
      <c r="BE15" s="46"/>
      <c r="BF15" s="46"/>
      <c r="BG15" s="46"/>
      <c r="BH15" s="45">
        <v>0</v>
      </c>
      <c r="BI15" s="46"/>
      <c r="BJ15" s="46"/>
      <c r="BK15" s="46"/>
      <c r="BL15" s="45">
        <v>0</v>
      </c>
      <c r="BM15" s="46"/>
      <c r="BN15" s="45">
        <v>0</v>
      </c>
      <c r="BO15" s="46"/>
      <c r="BP15" s="46"/>
      <c r="BQ15" s="46"/>
      <c r="BR15" s="45">
        <v>0</v>
      </c>
    </row>
    <row r="16" spans="1:70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/>
      <c r="T16" s="35">
        <v>0</v>
      </c>
      <c r="U16" s="35"/>
      <c r="V16" s="35"/>
      <c r="W16" s="35"/>
      <c r="X16" s="35">
        <v>0</v>
      </c>
      <c r="Y16" s="35"/>
      <c r="Z16" s="35"/>
      <c r="AA16" s="35"/>
      <c r="AB16" s="35">
        <v>0</v>
      </c>
      <c r="AC16" s="35"/>
      <c r="AD16" s="35">
        <v>0</v>
      </c>
      <c r="AE16" s="35"/>
      <c r="AF16" s="35"/>
      <c r="AG16" s="35"/>
      <c r="AH16" s="35">
        <v>0</v>
      </c>
      <c r="AI16" s="35"/>
      <c r="AJ16" s="35"/>
      <c r="AK16" s="35"/>
      <c r="AL16" s="35"/>
      <c r="AM16" s="35"/>
      <c r="AN16" s="35"/>
      <c r="AO16" s="35"/>
      <c r="AP16" s="35">
        <v>0</v>
      </c>
      <c r="AQ16" s="35"/>
      <c r="AR16" s="35"/>
      <c r="AS16" s="35"/>
      <c r="AT16" s="35">
        <v>0</v>
      </c>
      <c r="AU16" s="35">
        <v>0</v>
      </c>
      <c r="AV16" s="35"/>
      <c r="AW16" s="35">
        <v>0</v>
      </c>
      <c r="AX16" s="35"/>
      <c r="AY16" s="35"/>
      <c r="AZ16" s="35"/>
      <c r="BA16" s="35">
        <v>0</v>
      </c>
      <c r="BB16" s="35">
        <v>0</v>
      </c>
      <c r="BC16" s="35"/>
      <c r="BD16" s="35">
        <v>0</v>
      </c>
      <c r="BE16" s="35"/>
      <c r="BF16" s="35"/>
      <c r="BG16" s="35"/>
      <c r="BH16" s="35">
        <v>0</v>
      </c>
      <c r="BI16" s="35"/>
      <c r="BJ16" s="35"/>
      <c r="BK16" s="35"/>
      <c r="BL16" s="35">
        <v>0</v>
      </c>
      <c r="BM16" s="35"/>
      <c r="BN16" s="35">
        <v>0</v>
      </c>
      <c r="BO16" s="35"/>
      <c r="BP16" s="35"/>
      <c r="BQ16" s="35"/>
      <c r="BR16" s="35">
        <v>0</v>
      </c>
    </row>
    <row r="17" spans="1:70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6"/>
      <c r="M17" s="45">
        <v>0</v>
      </c>
      <c r="N17" s="46"/>
      <c r="O17" s="46"/>
      <c r="P17" s="46"/>
      <c r="Q17" s="45">
        <v>0</v>
      </c>
      <c r="R17" s="45">
        <v>0</v>
      </c>
      <c r="S17" s="46"/>
      <c r="T17" s="45">
        <v>0</v>
      </c>
      <c r="U17" s="46"/>
      <c r="V17" s="46"/>
      <c r="W17" s="46"/>
      <c r="X17" s="45">
        <v>0</v>
      </c>
      <c r="Y17" s="46"/>
      <c r="Z17" s="46"/>
      <c r="AA17" s="46"/>
      <c r="AB17" s="45">
        <v>0</v>
      </c>
      <c r="AC17" s="46"/>
      <c r="AD17" s="45">
        <v>0</v>
      </c>
      <c r="AE17" s="46"/>
      <c r="AF17" s="46"/>
      <c r="AG17" s="46"/>
      <c r="AH17" s="45">
        <v>0</v>
      </c>
      <c r="AI17" s="46"/>
      <c r="AJ17" s="46"/>
      <c r="AK17" s="46"/>
      <c r="AL17" s="46"/>
      <c r="AM17" s="46"/>
      <c r="AN17" s="46"/>
      <c r="AO17" s="46"/>
      <c r="AP17" s="45">
        <v>0</v>
      </c>
      <c r="AQ17" s="46"/>
      <c r="AR17" s="46"/>
      <c r="AS17" s="46"/>
      <c r="AT17" s="45">
        <v>0</v>
      </c>
      <c r="AU17" s="45">
        <v>0</v>
      </c>
      <c r="AV17" s="46"/>
      <c r="AW17" s="45">
        <v>0</v>
      </c>
      <c r="AX17" s="46"/>
      <c r="AY17" s="46"/>
      <c r="AZ17" s="46"/>
      <c r="BA17" s="45">
        <v>0</v>
      </c>
      <c r="BB17" s="45">
        <v>0</v>
      </c>
      <c r="BC17" s="46"/>
      <c r="BD17" s="45">
        <v>0</v>
      </c>
      <c r="BE17" s="46"/>
      <c r="BF17" s="46"/>
      <c r="BG17" s="46"/>
      <c r="BH17" s="45">
        <v>0</v>
      </c>
      <c r="BI17" s="46"/>
      <c r="BJ17" s="46"/>
      <c r="BK17" s="46"/>
      <c r="BL17" s="45">
        <v>0</v>
      </c>
      <c r="BM17" s="46"/>
      <c r="BN17" s="45">
        <v>0</v>
      </c>
      <c r="BO17" s="46"/>
      <c r="BP17" s="46"/>
      <c r="BQ17" s="46"/>
      <c r="BR17" s="45">
        <v>0</v>
      </c>
    </row>
    <row r="18" spans="1:70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/>
      <c r="T18" s="35">
        <v>0</v>
      </c>
      <c r="U18" s="35"/>
      <c r="V18" s="35"/>
      <c r="W18" s="35"/>
      <c r="X18" s="35">
        <v>0</v>
      </c>
      <c r="Y18" s="35"/>
      <c r="Z18" s="35"/>
      <c r="AA18" s="35"/>
      <c r="AB18" s="35">
        <v>0</v>
      </c>
      <c r="AC18" s="35"/>
      <c r="AD18" s="35">
        <v>0</v>
      </c>
      <c r="AE18" s="35"/>
      <c r="AF18" s="35"/>
      <c r="AG18" s="35"/>
      <c r="AH18" s="35">
        <v>0</v>
      </c>
      <c r="AI18" s="35"/>
      <c r="AJ18" s="35"/>
      <c r="AK18" s="35"/>
      <c r="AL18" s="35"/>
      <c r="AM18" s="35"/>
      <c r="AN18" s="35"/>
      <c r="AO18" s="35"/>
      <c r="AP18" s="35">
        <v>0</v>
      </c>
      <c r="AQ18" s="35"/>
      <c r="AR18" s="35"/>
      <c r="AS18" s="35"/>
      <c r="AT18" s="35">
        <v>0</v>
      </c>
      <c r="AU18" s="35">
        <v>0</v>
      </c>
      <c r="AV18" s="35"/>
      <c r="AW18" s="35">
        <v>0</v>
      </c>
      <c r="AX18" s="35"/>
      <c r="AY18" s="35"/>
      <c r="AZ18" s="35"/>
      <c r="BA18" s="35">
        <v>0</v>
      </c>
      <c r="BB18" s="35">
        <v>0</v>
      </c>
      <c r="BC18" s="35"/>
      <c r="BD18" s="35">
        <v>0</v>
      </c>
      <c r="BE18" s="35"/>
      <c r="BF18" s="35"/>
      <c r="BG18" s="35"/>
      <c r="BH18" s="35">
        <v>0</v>
      </c>
      <c r="BI18" s="35"/>
      <c r="BJ18" s="35"/>
      <c r="BK18" s="35"/>
      <c r="BL18" s="35">
        <v>0</v>
      </c>
      <c r="BM18" s="35"/>
      <c r="BN18" s="35">
        <v>0</v>
      </c>
      <c r="BO18" s="35"/>
      <c r="BP18" s="35"/>
      <c r="BQ18" s="35"/>
      <c r="BR18" s="35">
        <v>0</v>
      </c>
    </row>
    <row r="19" spans="1:70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6"/>
      <c r="M19" s="45">
        <v>0</v>
      </c>
      <c r="N19" s="46"/>
      <c r="O19" s="46"/>
      <c r="P19" s="46"/>
      <c r="Q19" s="45">
        <v>0</v>
      </c>
      <c r="R19" s="45">
        <v>0</v>
      </c>
      <c r="S19" s="46"/>
      <c r="T19" s="45">
        <v>0</v>
      </c>
      <c r="U19" s="46"/>
      <c r="V19" s="46"/>
      <c r="W19" s="46"/>
      <c r="X19" s="45">
        <v>0</v>
      </c>
      <c r="Y19" s="46"/>
      <c r="Z19" s="46"/>
      <c r="AA19" s="46"/>
      <c r="AB19" s="45">
        <v>0</v>
      </c>
      <c r="AC19" s="46"/>
      <c r="AD19" s="45">
        <v>0</v>
      </c>
      <c r="AE19" s="46"/>
      <c r="AF19" s="46"/>
      <c r="AG19" s="46"/>
      <c r="AH19" s="45">
        <v>0</v>
      </c>
      <c r="AI19" s="46"/>
      <c r="AJ19" s="46"/>
      <c r="AK19" s="46"/>
      <c r="AL19" s="46"/>
      <c r="AM19" s="46"/>
      <c r="AN19" s="46"/>
      <c r="AO19" s="46"/>
      <c r="AP19" s="45">
        <v>0</v>
      </c>
      <c r="AQ19" s="46"/>
      <c r="AR19" s="46"/>
      <c r="AS19" s="46"/>
      <c r="AT19" s="45">
        <v>0</v>
      </c>
      <c r="AU19" s="45">
        <v>0</v>
      </c>
      <c r="AV19" s="46"/>
      <c r="AW19" s="45">
        <v>0</v>
      </c>
      <c r="AX19" s="46"/>
      <c r="AY19" s="46"/>
      <c r="AZ19" s="46"/>
      <c r="BA19" s="45">
        <v>0</v>
      </c>
      <c r="BB19" s="45">
        <v>0</v>
      </c>
      <c r="BC19" s="46"/>
      <c r="BD19" s="45">
        <v>0</v>
      </c>
      <c r="BE19" s="46"/>
      <c r="BF19" s="46"/>
      <c r="BG19" s="46"/>
      <c r="BH19" s="45">
        <v>0</v>
      </c>
      <c r="BI19" s="46"/>
      <c r="BJ19" s="46"/>
      <c r="BK19" s="46"/>
      <c r="BL19" s="45">
        <v>0</v>
      </c>
      <c r="BM19" s="46"/>
      <c r="BN19" s="45">
        <v>0</v>
      </c>
      <c r="BO19" s="46"/>
      <c r="BP19" s="46"/>
      <c r="BQ19" s="46"/>
      <c r="BR19" s="45">
        <v>0</v>
      </c>
    </row>
    <row r="20" spans="1:70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/>
      <c r="T20" s="35">
        <v>0</v>
      </c>
      <c r="U20" s="35"/>
      <c r="V20" s="35"/>
      <c r="W20" s="35"/>
      <c r="X20" s="35">
        <v>0</v>
      </c>
      <c r="Y20" s="35"/>
      <c r="Z20" s="35"/>
      <c r="AA20" s="35"/>
      <c r="AB20" s="35">
        <v>0</v>
      </c>
      <c r="AC20" s="35"/>
      <c r="AD20" s="35">
        <v>0</v>
      </c>
      <c r="AE20" s="35"/>
      <c r="AF20" s="35"/>
      <c r="AG20" s="35"/>
      <c r="AH20" s="35">
        <v>0</v>
      </c>
      <c r="AI20" s="35"/>
      <c r="AJ20" s="35"/>
      <c r="AK20" s="35"/>
      <c r="AL20" s="35"/>
      <c r="AM20" s="35"/>
      <c r="AN20" s="35"/>
      <c r="AO20" s="35"/>
      <c r="AP20" s="35">
        <v>0</v>
      </c>
      <c r="AQ20" s="35"/>
      <c r="AR20" s="35"/>
      <c r="AS20" s="35"/>
      <c r="AT20" s="35">
        <v>0</v>
      </c>
      <c r="AU20" s="35">
        <v>0</v>
      </c>
      <c r="AV20" s="35"/>
      <c r="AW20" s="35">
        <v>0</v>
      </c>
      <c r="AX20" s="35"/>
      <c r="AY20" s="35"/>
      <c r="AZ20" s="35"/>
      <c r="BA20" s="35">
        <v>0</v>
      </c>
      <c r="BB20" s="35">
        <v>0</v>
      </c>
      <c r="BC20" s="35"/>
      <c r="BD20" s="35">
        <v>0</v>
      </c>
      <c r="BE20" s="35"/>
      <c r="BF20" s="35"/>
      <c r="BG20" s="35"/>
      <c r="BH20" s="35">
        <v>0</v>
      </c>
      <c r="BI20" s="35"/>
      <c r="BJ20" s="35"/>
      <c r="BK20" s="35"/>
      <c r="BL20" s="35">
        <v>0</v>
      </c>
      <c r="BM20" s="35"/>
      <c r="BN20" s="35">
        <v>0</v>
      </c>
      <c r="BO20" s="35"/>
      <c r="BP20" s="35"/>
      <c r="BQ20" s="35"/>
      <c r="BR20" s="35">
        <v>0</v>
      </c>
    </row>
    <row r="21" spans="1:70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6"/>
      <c r="M21" s="45">
        <v>0</v>
      </c>
      <c r="N21" s="46"/>
      <c r="O21" s="46"/>
      <c r="P21" s="46"/>
      <c r="Q21" s="45">
        <v>0</v>
      </c>
      <c r="R21" s="45">
        <v>0</v>
      </c>
      <c r="S21" s="46"/>
      <c r="T21" s="45">
        <v>0</v>
      </c>
      <c r="U21" s="46"/>
      <c r="V21" s="46"/>
      <c r="W21" s="46"/>
      <c r="X21" s="45">
        <v>0</v>
      </c>
      <c r="Y21" s="46"/>
      <c r="Z21" s="46"/>
      <c r="AA21" s="46"/>
      <c r="AB21" s="45">
        <v>0</v>
      </c>
      <c r="AC21" s="46"/>
      <c r="AD21" s="45">
        <v>0</v>
      </c>
      <c r="AE21" s="46"/>
      <c r="AF21" s="46"/>
      <c r="AG21" s="46"/>
      <c r="AH21" s="45">
        <v>0</v>
      </c>
      <c r="AI21" s="46"/>
      <c r="AJ21" s="46"/>
      <c r="AK21" s="46"/>
      <c r="AL21" s="46"/>
      <c r="AM21" s="46"/>
      <c r="AN21" s="46"/>
      <c r="AO21" s="46"/>
      <c r="AP21" s="45">
        <v>0</v>
      </c>
      <c r="AQ21" s="46"/>
      <c r="AR21" s="46"/>
      <c r="AS21" s="46"/>
      <c r="AT21" s="45">
        <v>0</v>
      </c>
      <c r="AU21" s="45">
        <v>0</v>
      </c>
      <c r="AV21" s="46"/>
      <c r="AW21" s="45">
        <v>0</v>
      </c>
      <c r="AX21" s="46"/>
      <c r="AY21" s="46"/>
      <c r="AZ21" s="46"/>
      <c r="BA21" s="45">
        <v>0</v>
      </c>
      <c r="BB21" s="45">
        <v>0</v>
      </c>
      <c r="BC21" s="46"/>
      <c r="BD21" s="45">
        <v>0</v>
      </c>
      <c r="BE21" s="46"/>
      <c r="BF21" s="46"/>
      <c r="BG21" s="46"/>
      <c r="BH21" s="45">
        <v>0</v>
      </c>
      <c r="BI21" s="46"/>
      <c r="BJ21" s="46"/>
      <c r="BK21" s="46"/>
      <c r="BL21" s="45">
        <v>0</v>
      </c>
      <c r="BM21" s="46"/>
      <c r="BN21" s="45">
        <v>0</v>
      </c>
      <c r="BO21" s="46"/>
      <c r="BP21" s="46"/>
      <c r="BQ21" s="46"/>
      <c r="BR21" s="45">
        <v>0</v>
      </c>
    </row>
    <row r="22" spans="1:70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/>
      <c r="T22" s="35">
        <v>0</v>
      </c>
      <c r="U22" s="35"/>
      <c r="V22" s="35"/>
      <c r="W22" s="35"/>
      <c r="X22" s="35">
        <v>0</v>
      </c>
      <c r="Y22" s="35"/>
      <c r="Z22" s="35"/>
      <c r="AA22" s="35"/>
      <c r="AB22" s="35">
        <v>0</v>
      </c>
      <c r="AC22" s="35"/>
      <c r="AD22" s="35">
        <v>0</v>
      </c>
      <c r="AE22" s="35"/>
      <c r="AF22" s="35"/>
      <c r="AG22" s="35"/>
      <c r="AH22" s="35">
        <v>0</v>
      </c>
      <c r="AI22" s="35"/>
      <c r="AJ22" s="35"/>
      <c r="AK22" s="35"/>
      <c r="AL22" s="35"/>
      <c r="AM22" s="35"/>
      <c r="AN22" s="35"/>
      <c r="AO22" s="35"/>
      <c r="AP22" s="35">
        <v>0</v>
      </c>
      <c r="AQ22" s="35"/>
      <c r="AR22" s="35"/>
      <c r="AS22" s="35"/>
      <c r="AT22" s="35">
        <v>0</v>
      </c>
      <c r="AU22" s="35">
        <v>0</v>
      </c>
      <c r="AV22" s="35"/>
      <c r="AW22" s="35">
        <v>0</v>
      </c>
      <c r="AX22" s="35"/>
      <c r="AY22" s="35"/>
      <c r="AZ22" s="35"/>
      <c r="BA22" s="35">
        <v>0</v>
      </c>
      <c r="BB22" s="35">
        <v>0</v>
      </c>
      <c r="BC22" s="35"/>
      <c r="BD22" s="35">
        <v>0</v>
      </c>
      <c r="BE22" s="35"/>
      <c r="BF22" s="35"/>
      <c r="BG22" s="35"/>
      <c r="BH22" s="35">
        <v>0</v>
      </c>
      <c r="BI22" s="35"/>
      <c r="BJ22" s="35"/>
      <c r="BK22" s="35"/>
      <c r="BL22" s="35">
        <v>0</v>
      </c>
      <c r="BM22" s="35"/>
      <c r="BN22" s="35">
        <v>0</v>
      </c>
      <c r="BO22" s="35"/>
      <c r="BP22" s="35"/>
      <c r="BQ22" s="35"/>
      <c r="BR22" s="35">
        <v>0</v>
      </c>
    </row>
    <row r="23" spans="1:70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6"/>
      <c r="M23" s="45">
        <v>0</v>
      </c>
      <c r="N23" s="46"/>
      <c r="O23" s="46"/>
      <c r="P23" s="46"/>
      <c r="Q23" s="45">
        <v>0</v>
      </c>
      <c r="R23" s="45">
        <v>0</v>
      </c>
      <c r="S23" s="46"/>
      <c r="T23" s="45">
        <v>0</v>
      </c>
      <c r="U23" s="46"/>
      <c r="V23" s="46"/>
      <c r="W23" s="46"/>
      <c r="X23" s="45">
        <v>0</v>
      </c>
      <c r="Y23" s="46"/>
      <c r="Z23" s="46"/>
      <c r="AA23" s="46"/>
      <c r="AB23" s="45">
        <v>0</v>
      </c>
      <c r="AC23" s="46"/>
      <c r="AD23" s="45">
        <v>0</v>
      </c>
      <c r="AE23" s="46"/>
      <c r="AF23" s="46"/>
      <c r="AG23" s="46"/>
      <c r="AH23" s="45">
        <v>0</v>
      </c>
      <c r="AI23" s="46"/>
      <c r="AJ23" s="46"/>
      <c r="AK23" s="46"/>
      <c r="AL23" s="46"/>
      <c r="AM23" s="46"/>
      <c r="AN23" s="46"/>
      <c r="AO23" s="46"/>
      <c r="AP23" s="45">
        <v>0</v>
      </c>
      <c r="AQ23" s="46"/>
      <c r="AR23" s="46"/>
      <c r="AS23" s="46"/>
      <c r="AT23" s="45">
        <v>0</v>
      </c>
      <c r="AU23" s="45">
        <v>0</v>
      </c>
      <c r="AV23" s="46"/>
      <c r="AW23" s="45">
        <v>0</v>
      </c>
      <c r="AX23" s="46"/>
      <c r="AY23" s="46"/>
      <c r="AZ23" s="46"/>
      <c r="BA23" s="45">
        <v>0</v>
      </c>
      <c r="BB23" s="45">
        <v>0</v>
      </c>
      <c r="BC23" s="46"/>
      <c r="BD23" s="45">
        <v>0</v>
      </c>
      <c r="BE23" s="46"/>
      <c r="BF23" s="46"/>
      <c r="BG23" s="46"/>
      <c r="BH23" s="45">
        <v>0</v>
      </c>
      <c r="BI23" s="46"/>
      <c r="BJ23" s="46"/>
      <c r="BK23" s="46"/>
      <c r="BL23" s="45">
        <v>0</v>
      </c>
      <c r="BM23" s="46"/>
      <c r="BN23" s="45">
        <v>0</v>
      </c>
      <c r="BO23" s="46"/>
      <c r="BP23" s="46"/>
      <c r="BQ23" s="46"/>
      <c r="BR23" s="45">
        <v>0</v>
      </c>
    </row>
    <row r="24" spans="1:70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/>
      <c r="T24" s="35">
        <v>0</v>
      </c>
      <c r="U24" s="35"/>
      <c r="V24" s="35"/>
      <c r="W24" s="35"/>
      <c r="X24" s="35">
        <v>0</v>
      </c>
      <c r="Y24" s="35"/>
      <c r="Z24" s="35"/>
      <c r="AA24" s="35"/>
      <c r="AB24" s="35">
        <v>0</v>
      </c>
      <c r="AC24" s="35"/>
      <c r="AD24" s="35">
        <v>0</v>
      </c>
      <c r="AE24" s="35"/>
      <c r="AF24" s="35"/>
      <c r="AG24" s="35"/>
      <c r="AH24" s="35">
        <v>0</v>
      </c>
      <c r="AI24" s="35"/>
      <c r="AJ24" s="35"/>
      <c r="AK24" s="35"/>
      <c r="AL24" s="35"/>
      <c r="AM24" s="35"/>
      <c r="AN24" s="35"/>
      <c r="AO24" s="35"/>
      <c r="AP24" s="35">
        <v>0</v>
      </c>
      <c r="AQ24" s="35"/>
      <c r="AR24" s="35"/>
      <c r="AS24" s="35"/>
      <c r="AT24" s="35">
        <v>0</v>
      </c>
      <c r="AU24" s="35">
        <v>0</v>
      </c>
      <c r="AV24" s="35"/>
      <c r="AW24" s="35">
        <v>0</v>
      </c>
      <c r="AX24" s="35"/>
      <c r="AY24" s="35"/>
      <c r="AZ24" s="35"/>
      <c r="BA24" s="35">
        <v>0</v>
      </c>
      <c r="BB24" s="35">
        <v>0</v>
      </c>
      <c r="BC24" s="35"/>
      <c r="BD24" s="35">
        <v>0</v>
      </c>
      <c r="BE24" s="35"/>
      <c r="BF24" s="35"/>
      <c r="BG24" s="35"/>
      <c r="BH24" s="35">
        <v>0</v>
      </c>
      <c r="BI24" s="35"/>
      <c r="BJ24" s="35"/>
      <c r="BK24" s="35"/>
      <c r="BL24" s="35">
        <v>0</v>
      </c>
      <c r="BM24" s="35"/>
      <c r="BN24" s="35">
        <v>0</v>
      </c>
      <c r="BO24" s="35"/>
      <c r="BP24" s="35"/>
      <c r="BQ24" s="35"/>
      <c r="BR24" s="35">
        <v>0</v>
      </c>
    </row>
    <row r="25" spans="1:70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6"/>
      <c r="M25" s="45">
        <v>0</v>
      </c>
      <c r="N25" s="46"/>
      <c r="O25" s="46"/>
      <c r="P25" s="46"/>
      <c r="Q25" s="45">
        <v>0</v>
      </c>
      <c r="R25" s="45">
        <v>0</v>
      </c>
      <c r="S25" s="46"/>
      <c r="T25" s="45">
        <v>0</v>
      </c>
      <c r="U25" s="46"/>
      <c r="V25" s="46"/>
      <c r="W25" s="46"/>
      <c r="X25" s="45">
        <v>0</v>
      </c>
      <c r="Y25" s="46"/>
      <c r="Z25" s="46"/>
      <c r="AA25" s="46"/>
      <c r="AB25" s="45">
        <v>0</v>
      </c>
      <c r="AC25" s="46"/>
      <c r="AD25" s="45">
        <v>0</v>
      </c>
      <c r="AE25" s="46"/>
      <c r="AF25" s="46"/>
      <c r="AG25" s="46"/>
      <c r="AH25" s="45">
        <v>0</v>
      </c>
      <c r="AI25" s="46"/>
      <c r="AJ25" s="46"/>
      <c r="AK25" s="46"/>
      <c r="AL25" s="46"/>
      <c r="AM25" s="46"/>
      <c r="AN25" s="46"/>
      <c r="AO25" s="46"/>
      <c r="AP25" s="45">
        <v>0</v>
      </c>
      <c r="AQ25" s="46"/>
      <c r="AR25" s="46"/>
      <c r="AS25" s="46"/>
      <c r="AT25" s="45">
        <v>0</v>
      </c>
      <c r="AU25" s="45">
        <v>0</v>
      </c>
      <c r="AV25" s="46"/>
      <c r="AW25" s="45">
        <v>0</v>
      </c>
      <c r="AX25" s="46"/>
      <c r="AY25" s="46"/>
      <c r="AZ25" s="46"/>
      <c r="BA25" s="45">
        <v>0</v>
      </c>
      <c r="BB25" s="45">
        <v>0</v>
      </c>
      <c r="BC25" s="46"/>
      <c r="BD25" s="45">
        <v>0</v>
      </c>
      <c r="BE25" s="46"/>
      <c r="BF25" s="46"/>
      <c r="BG25" s="46"/>
      <c r="BH25" s="45">
        <v>0</v>
      </c>
      <c r="BI25" s="46"/>
      <c r="BJ25" s="46"/>
      <c r="BK25" s="46"/>
      <c r="BL25" s="45">
        <v>0</v>
      </c>
      <c r="BM25" s="46"/>
      <c r="BN25" s="45">
        <v>0</v>
      </c>
      <c r="BO25" s="46"/>
      <c r="BP25" s="46"/>
      <c r="BQ25" s="46"/>
      <c r="BR25" s="45">
        <v>0</v>
      </c>
    </row>
    <row r="26" spans="1:70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/>
      <c r="M26" s="46">
        <v>0</v>
      </c>
      <c r="N26" s="46"/>
      <c r="O26" s="46"/>
      <c r="P26" s="46"/>
      <c r="Q26" s="46">
        <v>0</v>
      </c>
      <c r="R26" s="46">
        <v>0</v>
      </c>
      <c r="S26" s="46"/>
      <c r="T26" s="46">
        <v>0</v>
      </c>
      <c r="U26" s="46"/>
      <c r="V26" s="46"/>
      <c r="W26" s="46"/>
      <c r="X26" s="46">
        <v>0</v>
      </c>
      <c r="Y26" s="46"/>
      <c r="Z26" s="46"/>
      <c r="AA26" s="46"/>
      <c r="AB26" s="46">
        <v>0</v>
      </c>
      <c r="AC26" s="46"/>
      <c r="AD26" s="46">
        <v>0</v>
      </c>
      <c r="AE26" s="46"/>
      <c r="AF26" s="46"/>
      <c r="AG26" s="46"/>
      <c r="AH26" s="46">
        <v>0</v>
      </c>
      <c r="AI26" s="46"/>
      <c r="AJ26" s="46"/>
      <c r="AK26" s="46"/>
      <c r="AL26" s="46"/>
      <c r="AM26" s="46"/>
      <c r="AN26" s="46"/>
      <c r="AO26" s="46"/>
      <c r="AP26" s="46">
        <v>0</v>
      </c>
      <c r="AQ26" s="46"/>
      <c r="AR26" s="46"/>
      <c r="AS26" s="46"/>
      <c r="AT26" s="46">
        <v>0</v>
      </c>
      <c r="AU26" s="46">
        <v>0</v>
      </c>
      <c r="AV26" s="46"/>
      <c r="AW26" s="46">
        <v>0</v>
      </c>
      <c r="AX26" s="46"/>
      <c r="AY26" s="46"/>
      <c r="AZ26" s="46"/>
      <c r="BA26" s="46">
        <v>0</v>
      </c>
      <c r="BB26" s="46">
        <v>0</v>
      </c>
      <c r="BC26" s="46"/>
      <c r="BD26" s="46">
        <v>0</v>
      </c>
      <c r="BE26" s="46"/>
      <c r="BF26" s="46"/>
      <c r="BG26" s="46"/>
      <c r="BH26" s="46">
        <v>0</v>
      </c>
      <c r="BI26" s="46"/>
      <c r="BJ26" s="46"/>
      <c r="BK26" s="46"/>
      <c r="BL26" s="46">
        <v>0</v>
      </c>
      <c r="BM26" s="46"/>
      <c r="BN26" s="46">
        <v>0</v>
      </c>
      <c r="BO26" s="46"/>
      <c r="BP26" s="46"/>
      <c r="BQ26" s="46"/>
      <c r="BR26" s="46">
        <v>0</v>
      </c>
    </row>
    <row r="27" spans="1:70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6"/>
      <c r="M27" s="45">
        <v>0</v>
      </c>
      <c r="N27" s="46"/>
      <c r="O27" s="46"/>
      <c r="P27" s="46"/>
      <c r="Q27" s="45">
        <v>0</v>
      </c>
      <c r="R27" s="45">
        <v>0</v>
      </c>
      <c r="S27" s="46"/>
      <c r="T27" s="45">
        <v>0</v>
      </c>
      <c r="U27" s="46"/>
      <c r="V27" s="46"/>
      <c r="W27" s="46"/>
      <c r="X27" s="45">
        <v>0</v>
      </c>
      <c r="Y27" s="46"/>
      <c r="Z27" s="46"/>
      <c r="AA27" s="46"/>
      <c r="AB27" s="45">
        <v>0</v>
      </c>
      <c r="AC27" s="46"/>
      <c r="AD27" s="45">
        <v>0</v>
      </c>
      <c r="AE27" s="46"/>
      <c r="AF27" s="46"/>
      <c r="AG27" s="46"/>
      <c r="AH27" s="45">
        <v>0</v>
      </c>
      <c r="AI27" s="46"/>
      <c r="AJ27" s="46"/>
      <c r="AK27" s="46"/>
      <c r="AL27" s="46"/>
      <c r="AM27" s="46"/>
      <c r="AN27" s="46"/>
      <c r="AO27" s="46"/>
      <c r="AP27" s="45">
        <v>0</v>
      </c>
      <c r="AQ27" s="46"/>
      <c r="AR27" s="46"/>
      <c r="AS27" s="46"/>
      <c r="AT27" s="45">
        <v>0</v>
      </c>
      <c r="AU27" s="45">
        <v>0</v>
      </c>
      <c r="AV27" s="46"/>
      <c r="AW27" s="45">
        <v>0</v>
      </c>
      <c r="AX27" s="46"/>
      <c r="AY27" s="46"/>
      <c r="AZ27" s="46"/>
      <c r="BA27" s="45">
        <v>0</v>
      </c>
      <c r="BB27" s="45">
        <v>0</v>
      </c>
      <c r="BC27" s="46"/>
      <c r="BD27" s="45">
        <v>0</v>
      </c>
      <c r="BE27" s="46"/>
      <c r="BF27" s="46"/>
      <c r="BG27" s="46"/>
      <c r="BH27" s="45">
        <v>0</v>
      </c>
      <c r="BI27" s="46"/>
      <c r="BJ27" s="46"/>
      <c r="BK27" s="46"/>
      <c r="BL27" s="45">
        <v>0</v>
      </c>
      <c r="BM27" s="46"/>
      <c r="BN27" s="45">
        <v>0</v>
      </c>
      <c r="BO27" s="46"/>
      <c r="BP27" s="46"/>
      <c r="BQ27" s="46"/>
      <c r="BR27" s="45">
        <v>0</v>
      </c>
    </row>
    <row r="28" spans="1:70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</row>
    <row r="29" spans="1:70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1"/>
      <c r="M29" s="50">
        <v>0</v>
      </c>
      <c r="N29" s="51"/>
      <c r="O29" s="51"/>
      <c r="P29" s="51"/>
      <c r="Q29" s="50">
        <v>0</v>
      </c>
      <c r="R29" s="50">
        <v>0</v>
      </c>
      <c r="S29" s="51"/>
      <c r="T29" s="50">
        <v>0</v>
      </c>
      <c r="U29" s="51"/>
      <c r="V29" s="51"/>
      <c r="W29" s="51"/>
      <c r="X29" s="50">
        <v>0</v>
      </c>
      <c r="Y29" s="51"/>
      <c r="Z29" s="51"/>
      <c r="AA29" s="51"/>
      <c r="AB29" s="50">
        <v>0</v>
      </c>
      <c r="AC29" s="51"/>
      <c r="AD29" s="50">
        <v>0</v>
      </c>
      <c r="AE29" s="51"/>
      <c r="AF29" s="51"/>
      <c r="AG29" s="51"/>
      <c r="AH29" s="50">
        <v>0</v>
      </c>
      <c r="AI29" s="51"/>
      <c r="AJ29" s="51"/>
      <c r="AK29" s="51"/>
      <c r="AL29" s="51"/>
      <c r="AM29" s="51"/>
      <c r="AN29" s="51"/>
      <c r="AO29" s="51"/>
      <c r="AP29" s="50">
        <v>0</v>
      </c>
      <c r="AQ29" s="51"/>
      <c r="AR29" s="51"/>
      <c r="AS29" s="51"/>
      <c r="AT29" s="50">
        <v>0</v>
      </c>
      <c r="AU29" s="50">
        <v>0</v>
      </c>
      <c r="AV29" s="51"/>
      <c r="AW29" s="50">
        <v>0</v>
      </c>
      <c r="AX29" s="51"/>
      <c r="AY29" s="51"/>
      <c r="AZ29" s="51"/>
      <c r="BA29" s="50">
        <v>0</v>
      </c>
      <c r="BB29" s="50">
        <v>0</v>
      </c>
      <c r="BC29" s="51"/>
      <c r="BD29" s="50">
        <v>0</v>
      </c>
      <c r="BE29" s="51"/>
      <c r="BF29" s="51"/>
      <c r="BG29" s="51"/>
      <c r="BH29" s="50">
        <v>0</v>
      </c>
      <c r="BI29" s="51"/>
      <c r="BJ29" s="51"/>
      <c r="BK29" s="51"/>
      <c r="BL29" s="50">
        <v>0</v>
      </c>
      <c r="BM29" s="51"/>
      <c r="BN29" s="50">
        <v>0</v>
      </c>
      <c r="BO29" s="51"/>
      <c r="BP29" s="51"/>
      <c r="BQ29" s="51"/>
      <c r="BR29" s="50">
        <v>0</v>
      </c>
    </row>
    <row r="30" spans="1:70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</row>
    <row r="31" spans="1:70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</row>
    <row r="32" spans="1:70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/>
      <c r="M32" s="35">
        <v>0</v>
      </c>
      <c r="N32" s="35"/>
      <c r="O32" s="35"/>
      <c r="P32" s="35"/>
      <c r="Q32" s="35">
        <v>0</v>
      </c>
      <c r="R32" s="35">
        <v>0</v>
      </c>
      <c r="S32" s="35"/>
      <c r="T32" s="35">
        <v>0</v>
      </c>
      <c r="U32" s="35"/>
      <c r="V32" s="35"/>
      <c r="W32" s="35"/>
      <c r="X32" s="35">
        <v>0</v>
      </c>
      <c r="Y32" s="35"/>
      <c r="Z32" s="35"/>
      <c r="AA32" s="35"/>
      <c r="AB32" s="35">
        <v>0</v>
      </c>
      <c r="AC32" s="35"/>
      <c r="AD32" s="35">
        <v>0</v>
      </c>
      <c r="AE32" s="35"/>
      <c r="AF32" s="35"/>
      <c r="AG32" s="35"/>
      <c r="AH32" s="35">
        <v>0</v>
      </c>
      <c r="AI32" s="35"/>
      <c r="AJ32" s="35"/>
      <c r="AK32" s="35"/>
      <c r="AL32" s="35"/>
      <c r="AM32" s="35"/>
      <c r="AN32" s="35"/>
      <c r="AO32" s="35"/>
      <c r="AP32" s="35">
        <v>0</v>
      </c>
      <c r="AQ32" s="35"/>
      <c r="AR32" s="35"/>
      <c r="AS32" s="35"/>
      <c r="AT32" s="35">
        <v>0</v>
      </c>
      <c r="AU32" s="35">
        <v>0</v>
      </c>
      <c r="AV32" s="35"/>
      <c r="AW32" s="35">
        <v>0</v>
      </c>
      <c r="AX32" s="35"/>
      <c r="AY32" s="35"/>
      <c r="AZ32" s="35"/>
      <c r="BA32" s="35">
        <v>0</v>
      </c>
      <c r="BB32" s="35">
        <v>0</v>
      </c>
      <c r="BC32" s="35"/>
      <c r="BD32" s="35">
        <v>0</v>
      </c>
      <c r="BE32" s="35"/>
      <c r="BF32" s="35"/>
      <c r="BG32" s="35"/>
      <c r="BH32" s="35">
        <v>0</v>
      </c>
      <c r="BI32" s="35"/>
      <c r="BJ32" s="35"/>
      <c r="BK32" s="35"/>
      <c r="BL32" s="35">
        <v>0</v>
      </c>
      <c r="BM32" s="35"/>
      <c r="BN32" s="35">
        <v>0</v>
      </c>
      <c r="BO32" s="35"/>
      <c r="BP32" s="35"/>
      <c r="BQ32" s="35"/>
      <c r="BR32" s="35">
        <v>0</v>
      </c>
    </row>
    <row r="33" spans="1:70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6"/>
      <c r="M33" s="45">
        <v>0</v>
      </c>
      <c r="N33" s="46"/>
      <c r="O33" s="46"/>
      <c r="P33" s="46"/>
      <c r="Q33" s="45">
        <v>0</v>
      </c>
      <c r="R33" s="45">
        <v>0</v>
      </c>
      <c r="S33" s="46"/>
      <c r="T33" s="45">
        <v>0</v>
      </c>
      <c r="U33" s="46"/>
      <c r="V33" s="46"/>
      <c r="W33" s="46"/>
      <c r="X33" s="45">
        <v>0</v>
      </c>
      <c r="Y33" s="46"/>
      <c r="Z33" s="46"/>
      <c r="AA33" s="46"/>
      <c r="AB33" s="45">
        <v>0</v>
      </c>
      <c r="AC33" s="46"/>
      <c r="AD33" s="45">
        <v>0</v>
      </c>
      <c r="AE33" s="46"/>
      <c r="AF33" s="46"/>
      <c r="AG33" s="46"/>
      <c r="AH33" s="45">
        <v>0</v>
      </c>
      <c r="AI33" s="46"/>
      <c r="AJ33" s="46"/>
      <c r="AK33" s="46"/>
      <c r="AL33" s="46"/>
      <c r="AM33" s="46"/>
      <c r="AN33" s="46"/>
      <c r="AO33" s="46"/>
      <c r="AP33" s="45">
        <v>0</v>
      </c>
      <c r="AQ33" s="46"/>
      <c r="AR33" s="46"/>
      <c r="AS33" s="46"/>
      <c r="AT33" s="45">
        <v>0</v>
      </c>
      <c r="AU33" s="45">
        <v>0</v>
      </c>
      <c r="AV33" s="46"/>
      <c r="AW33" s="45">
        <v>0</v>
      </c>
      <c r="AX33" s="46"/>
      <c r="AY33" s="46"/>
      <c r="AZ33" s="46"/>
      <c r="BA33" s="45">
        <v>0</v>
      </c>
      <c r="BB33" s="45">
        <v>0</v>
      </c>
      <c r="BC33" s="46"/>
      <c r="BD33" s="45">
        <v>0</v>
      </c>
      <c r="BE33" s="46"/>
      <c r="BF33" s="46"/>
      <c r="BG33" s="46"/>
      <c r="BH33" s="45">
        <v>0</v>
      </c>
      <c r="BI33" s="46"/>
      <c r="BJ33" s="46"/>
      <c r="BK33" s="46"/>
      <c r="BL33" s="45">
        <v>0</v>
      </c>
      <c r="BM33" s="46"/>
      <c r="BN33" s="45">
        <v>0</v>
      </c>
      <c r="BO33" s="46"/>
      <c r="BP33" s="46"/>
      <c r="BQ33" s="46"/>
      <c r="BR33" s="45">
        <v>0</v>
      </c>
    </row>
    <row r="34" spans="1:70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/>
      <c r="M34" s="35">
        <v>0</v>
      </c>
      <c r="N34" s="35"/>
      <c r="O34" s="35"/>
      <c r="P34" s="35"/>
      <c r="Q34" s="35">
        <v>0</v>
      </c>
      <c r="R34" s="35">
        <v>0</v>
      </c>
      <c r="S34" s="35"/>
      <c r="T34" s="35">
        <v>0</v>
      </c>
      <c r="U34" s="35"/>
      <c r="V34" s="35"/>
      <c r="W34" s="35"/>
      <c r="X34" s="35">
        <v>0</v>
      </c>
      <c r="Y34" s="35"/>
      <c r="Z34" s="35"/>
      <c r="AA34" s="35"/>
      <c r="AB34" s="35">
        <v>0</v>
      </c>
      <c r="AC34" s="35"/>
      <c r="AD34" s="35">
        <v>0</v>
      </c>
      <c r="AE34" s="35"/>
      <c r="AF34" s="35"/>
      <c r="AG34" s="35"/>
      <c r="AH34" s="35">
        <v>0</v>
      </c>
      <c r="AI34" s="35"/>
      <c r="AJ34" s="35"/>
      <c r="AK34" s="35"/>
      <c r="AL34" s="35"/>
      <c r="AM34" s="35"/>
      <c r="AN34" s="35"/>
      <c r="AO34" s="35"/>
      <c r="AP34" s="35">
        <v>0</v>
      </c>
      <c r="AQ34" s="35"/>
      <c r="AR34" s="35"/>
      <c r="AS34" s="35"/>
      <c r="AT34" s="35">
        <v>0</v>
      </c>
      <c r="AU34" s="35">
        <v>0</v>
      </c>
      <c r="AV34" s="35"/>
      <c r="AW34" s="35">
        <v>0</v>
      </c>
      <c r="AX34" s="35"/>
      <c r="AY34" s="35"/>
      <c r="AZ34" s="35"/>
      <c r="BA34" s="35">
        <v>0</v>
      </c>
      <c r="BB34" s="35">
        <v>0</v>
      </c>
      <c r="BC34" s="35"/>
      <c r="BD34" s="35">
        <v>0</v>
      </c>
      <c r="BE34" s="35"/>
      <c r="BF34" s="35"/>
      <c r="BG34" s="35"/>
      <c r="BH34" s="35">
        <v>0</v>
      </c>
      <c r="BI34" s="35"/>
      <c r="BJ34" s="35"/>
      <c r="BK34" s="35"/>
      <c r="BL34" s="35">
        <v>0</v>
      </c>
      <c r="BM34" s="35"/>
      <c r="BN34" s="35">
        <v>0</v>
      </c>
      <c r="BO34" s="35"/>
      <c r="BP34" s="35"/>
      <c r="BQ34" s="35"/>
      <c r="BR34" s="35">
        <v>0</v>
      </c>
    </row>
    <row r="35" spans="1:70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6"/>
      <c r="M35" s="45">
        <v>0</v>
      </c>
      <c r="N35" s="46"/>
      <c r="O35" s="46"/>
      <c r="P35" s="46"/>
      <c r="Q35" s="45">
        <v>0</v>
      </c>
      <c r="R35" s="45">
        <v>0</v>
      </c>
      <c r="S35" s="46"/>
      <c r="T35" s="45">
        <v>0</v>
      </c>
      <c r="U35" s="46"/>
      <c r="V35" s="46"/>
      <c r="W35" s="46"/>
      <c r="X35" s="45">
        <v>0</v>
      </c>
      <c r="Y35" s="46"/>
      <c r="Z35" s="46"/>
      <c r="AA35" s="46"/>
      <c r="AB35" s="45">
        <v>0</v>
      </c>
      <c r="AC35" s="46"/>
      <c r="AD35" s="45">
        <v>0</v>
      </c>
      <c r="AE35" s="46"/>
      <c r="AF35" s="46"/>
      <c r="AG35" s="46"/>
      <c r="AH35" s="45">
        <v>0</v>
      </c>
      <c r="AI35" s="46"/>
      <c r="AJ35" s="46"/>
      <c r="AK35" s="46"/>
      <c r="AL35" s="46"/>
      <c r="AM35" s="46"/>
      <c r="AN35" s="46"/>
      <c r="AO35" s="46"/>
      <c r="AP35" s="45">
        <v>0</v>
      </c>
      <c r="AQ35" s="46"/>
      <c r="AR35" s="46"/>
      <c r="AS35" s="46"/>
      <c r="AT35" s="45">
        <v>0</v>
      </c>
      <c r="AU35" s="45">
        <v>0</v>
      </c>
      <c r="AV35" s="46"/>
      <c r="AW35" s="45">
        <v>0</v>
      </c>
      <c r="AX35" s="46"/>
      <c r="AY35" s="46"/>
      <c r="AZ35" s="46"/>
      <c r="BA35" s="45">
        <v>0</v>
      </c>
      <c r="BB35" s="45">
        <v>0</v>
      </c>
      <c r="BC35" s="46"/>
      <c r="BD35" s="45">
        <v>0</v>
      </c>
      <c r="BE35" s="46"/>
      <c r="BF35" s="46"/>
      <c r="BG35" s="46"/>
      <c r="BH35" s="45">
        <v>0</v>
      </c>
      <c r="BI35" s="46"/>
      <c r="BJ35" s="46"/>
      <c r="BK35" s="46"/>
      <c r="BL35" s="45">
        <v>0</v>
      </c>
      <c r="BM35" s="46"/>
      <c r="BN35" s="45">
        <v>0</v>
      </c>
      <c r="BO35" s="46"/>
      <c r="BP35" s="46"/>
      <c r="BQ35" s="46"/>
      <c r="BR35" s="45">
        <v>0</v>
      </c>
    </row>
    <row r="36" spans="1:70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/>
      <c r="M36" s="35">
        <v>0</v>
      </c>
      <c r="N36" s="35"/>
      <c r="O36" s="35"/>
      <c r="P36" s="35"/>
      <c r="Q36" s="35">
        <v>0</v>
      </c>
      <c r="R36" s="35">
        <v>0</v>
      </c>
      <c r="S36" s="35"/>
      <c r="T36" s="35">
        <v>0</v>
      </c>
      <c r="U36" s="35"/>
      <c r="V36" s="35"/>
      <c r="W36" s="35"/>
      <c r="X36" s="35">
        <v>0</v>
      </c>
      <c r="Y36" s="35"/>
      <c r="Z36" s="35"/>
      <c r="AA36" s="35"/>
      <c r="AB36" s="35">
        <v>0</v>
      </c>
      <c r="AC36" s="35"/>
      <c r="AD36" s="35">
        <v>0</v>
      </c>
      <c r="AE36" s="35"/>
      <c r="AF36" s="35"/>
      <c r="AG36" s="35"/>
      <c r="AH36" s="35">
        <v>0</v>
      </c>
      <c r="AI36" s="35"/>
      <c r="AJ36" s="35"/>
      <c r="AK36" s="35"/>
      <c r="AL36" s="35"/>
      <c r="AM36" s="35"/>
      <c r="AN36" s="35"/>
      <c r="AO36" s="35"/>
      <c r="AP36" s="35">
        <v>0</v>
      </c>
      <c r="AQ36" s="35"/>
      <c r="AR36" s="35"/>
      <c r="AS36" s="35"/>
      <c r="AT36" s="35">
        <v>0</v>
      </c>
      <c r="AU36" s="35">
        <v>0</v>
      </c>
      <c r="AV36" s="35"/>
      <c r="AW36" s="35">
        <v>0</v>
      </c>
      <c r="AX36" s="35"/>
      <c r="AY36" s="35"/>
      <c r="AZ36" s="35"/>
      <c r="BA36" s="35">
        <v>0</v>
      </c>
      <c r="BB36" s="35">
        <v>0</v>
      </c>
      <c r="BC36" s="35"/>
      <c r="BD36" s="35">
        <v>0</v>
      </c>
      <c r="BE36" s="35"/>
      <c r="BF36" s="35"/>
      <c r="BG36" s="35"/>
      <c r="BH36" s="35">
        <v>0</v>
      </c>
      <c r="BI36" s="35"/>
      <c r="BJ36" s="35"/>
      <c r="BK36" s="35"/>
      <c r="BL36" s="35">
        <v>0</v>
      </c>
      <c r="BM36" s="35"/>
      <c r="BN36" s="35">
        <v>0</v>
      </c>
      <c r="BO36" s="35"/>
      <c r="BP36" s="35"/>
      <c r="BQ36" s="35"/>
      <c r="BR36" s="35">
        <v>0</v>
      </c>
    </row>
    <row r="37" spans="1:70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6"/>
      <c r="M37" s="45">
        <v>0</v>
      </c>
      <c r="N37" s="46"/>
      <c r="O37" s="46"/>
      <c r="P37" s="46"/>
      <c r="Q37" s="45">
        <v>0</v>
      </c>
      <c r="R37" s="45">
        <v>0</v>
      </c>
      <c r="S37" s="46"/>
      <c r="T37" s="45">
        <v>0</v>
      </c>
      <c r="U37" s="46"/>
      <c r="V37" s="46"/>
      <c r="W37" s="46"/>
      <c r="X37" s="45">
        <v>0</v>
      </c>
      <c r="Y37" s="46"/>
      <c r="Z37" s="46"/>
      <c r="AA37" s="46"/>
      <c r="AB37" s="45">
        <v>0</v>
      </c>
      <c r="AC37" s="46"/>
      <c r="AD37" s="45">
        <v>0</v>
      </c>
      <c r="AE37" s="46"/>
      <c r="AF37" s="46"/>
      <c r="AG37" s="46"/>
      <c r="AH37" s="45">
        <v>0</v>
      </c>
      <c r="AI37" s="46"/>
      <c r="AJ37" s="46"/>
      <c r="AK37" s="46"/>
      <c r="AL37" s="46"/>
      <c r="AM37" s="46"/>
      <c r="AN37" s="46"/>
      <c r="AO37" s="46"/>
      <c r="AP37" s="45">
        <v>0</v>
      </c>
      <c r="AQ37" s="46"/>
      <c r="AR37" s="46"/>
      <c r="AS37" s="46"/>
      <c r="AT37" s="45">
        <v>0</v>
      </c>
      <c r="AU37" s="45">
        <v>0</v>
      </c>
      <c r="AV37" s="46"/>
      <c r="AW37" s="45">
        <v>0</v>
      </c>
      <c r="AX37" s="46"/>
      <c r="AY37" s="46"/>
      <c r="AZ37" s="46"/>
      <c r="BA37" s="45">
        <v>0</v>
      </c>
      <c r="BB37" s="45">
        <v>0</v>
      </c>
      <c r="BC37" s="46"/>
      <c r="BD37" s="45">
        <v>0</v>
      </c>
      <c r="BE37" s="46"/>
      <c r="BF37" s="46"/>
      <c r="BG37" s="46"/>
      <c r="BH37" s="45">
        <v>0</v>
      </c>
      <c r="BI37" s="46"/>
      <c r="BJ37" s="46"/>
      <c r="BK37" s="46"/>
      <c r="BL37" s="45">
        <v>0</v>
      </c>
      <c r="BM37" s="46"/>
      <c r="BN37" s="45">
        <v>0</v>
      </c>
      <c r="BO37" s="46"/>
      <c r="BP37" s="46"/>
      <c r="BQ37" s="46"/>
      <c r="BR37" s="45">
        <v>0</v>
      </c>
    </row>
    <row r="38" spans="1:70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/>
      <c r="M38" s="35">
        <v>0</v>
      </c>
      <c r="N38" s="35"/>
      <c r="O38" s="35"/>
      <c r="P38" s="35"/>
      <c r="Q38" s="35">
        <v>0</v>
      </c>
      <c r="R38" s="35">
        <v>0</v>
      </c>
      <c r="S38" s="35"/>
      <c r="T38" s="35">
        <v>0</v>
      </c>
      <c r="U38" s="35"/>
      <c r="V38" s="35"/>
      <c r="W38" s="35"/>
      <c r="X38" s="35">
        <v>0</v>
      </c>
      <c r="Y38" s="35"/>
      <c r="Z38" s="35"/>
      <c r="AA38" s="35"/>
      <c r="AB38" s="35">
        <v>0</v>
      </c>
      <c r="AC38" s="35"/>
      <c r="AD38" s="35">
        <v>0</v>
      </c>
      <c r="AE38" s="35"/>
      <c r="AF38" s="35"/>
      <c r="AG38" s="35"/>
      <c r="AH38" s="35">
        <v>0</v>
      </c>
      <c r="AI38" s="35"/>
      <c r="AJ38" s="35"/>
      <c r="AK38" s="35"/>
      <c r="AL38" s="35"/>
      <c r="AM38" s="35"/>
      <c r="AN38" s="35"/>
      <c r="AO38" s="35"/>
      <c r="AP38" s="35">
        <v>0</v>
      </c>
      <c r="AQ38" s="35"/>
      <c r="AR38" s="35"/>
      <c r="AS38" s="35"/>
      <c r="AT38" s="35">
        <v>0</v>
      </c>
      <c r="AU38" s="35">
        <v>0</v>
      </c>
      <c r="AV38" s="35"/>
      <c r="AW38" s="35">
        <v>0</v>
      </c>
      <c r="AX38" s="35"/>
      <c r="AY38" s="35"/>
      <c r="AZ38" s="35"/>
      <c r="BA38" s="35">
        <v>0</v>
      </c>
      <c r="BB38" s="35">
        <v>0</v>
      </c>
      <c r="BC38" s="35"/>
      <c r="BD38" s="35">
        <v>0</v>
      </c>
      <c r="BE38" s="35"/>
      <c r="BF38" s="35"/>
      <c r="BG38" s="35"/>
      <c r="BH38" s="35">
        <v>0</v>
      </c>
      <c r="BI38" s="35"/>
      <c r="BJ38" s="35"/>
      <c r="BK38" s="35"/>
      <c r="BL38" s="35">
        <v>0</v>
      </c>
      <c r="BM38" s="35"/>
      <c r="BN38" s="35">
        <v>0</v>
      </c>
      <c r="BO38" s="35"/>
      <c r="BP38" s="35"/>
      <c r="BQ38" s="35"/>
      <c r="BR38" s="35">
        <v>0</v>
      </c>
    </row>
    <row r="39" spans="1:70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6"/>
      <c r="M39" s="45">
        <v>0</v>
      </c>
      <c r="N39" s="46"/>
      <c r="O39" s="46"/>
      <c r="P39" s="46"/>
      <c r="Q39" s="45">
        <v>0</v>
      </c>
      <c r="R39" s="45">
        <v>0</v>
      </c>
      <c r="S39" s="46"/>
      <c r="T39" s="45">
        <v>0</v>
      </c>
      <c r="U39" s="46"/>
      <c r="V39" s="46"/>
      <c r="W39" s="46"/>
      <c r="X39" s="45">
        <v>0</v>
      </c>
      <c r="Y39" s="46"/>
      <c r="Z39" s="46"/>
      <c r="AA39" s="46"/>
      <c r="AB39" s="45">
        <v>0</v>
      </c>
      <c r="AC39" s="46"/>
      <c r="AD39" s="45">
        <v>0</v>
      </c>
      <c r="AE39" s="46"/>
      <c r="AF39" s="46"/>
      <c r="AG39" s="46"/>
      <c r="AH39" s="45">
        <v>0</v>
      </c>
      <c r="AI39" s="46"/>
      <c r="AJ39" s="46"/>
      <c r="AK39" s="46"/>
      <c r="AL39" s="46"/>
      <c r="AM39" s="46"/>
      <c r="AN39" s="46"/>
      <c r="AO39" s="46"/>
      <c r="AP39" s="45">
        <v>0</v>
      </c>
      <c r="AQ39" s="46"/>
      <c r="AR39" s="46"/>
      <c r="AS39" s="46"/>
      <c r="AT39" s="45">
        <v>0</v>
      </c>
      <c r="AU39" s="45">
        <v>0</v>
      </c>
      <c r="AV39" s="46"/>
      <c r="AW39" s="45">
        <v>0</v>
      </c>
      <c r="AX39" s="46"/>
      <c r="AY39" s="46"/>
      <c r="AZ39" s="46"/>
      <c r="BA39" s="45">
        <v>0</v>
      </c>
      <c r="BB39" s="45">
        <v>0</v>
      </c>
      <c r="BC39" s="46"/>
      <c r="BD39" s="45">
        <v>0</v>
      </c>
      <c r="BE39" s="46"/>
      <c r="BF39" s="46"/>
      <c r="BG39" s="46"/>
      <c r="BH39" s="45">
        <v>0</v>
      </c>
      <c r="BI39" s="46"/>
      <c r="BJ39" s="46"/>
      <c r="BK39" s="46"/>
      <c r="BL39" s="45">
        <v>0</v>
      </c>
      <c r="BM39" s="46"/>
      <c r="BN39" s="45">
        <v>0</v>
      </c>
      <c r="BO39" s="46"/>
      <c r="BP39" s="46"/>
      <c r="BQ39" s="46"/>
      <c r="BR39" s="45">
        <v>0</v>
      </c>
    </row>
    <row r="40" spans="1:70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/>
      <c r="M40" s="35">
        <v>0</v>
      </c>
      <c r="N40" s="35"/>
      <c r="O40" s="35"/>
      <c r="P40" s="35"/>
      <c r="Q40" s="35">
        <v>0</v>
      </c>
      <c r="R40" s="35">
        <v>0</v>
      </c>
      <c r="S40" s="35"/>
      <c r="T40" s="35">
        <v>0</v>
      </c>
      <c r="U40" s="35"/>
      <c r="V40" s="35"/>
      <c r="W40" s="35"/>
      <c r="X40" s="35">
        <v>0</v>
      </c>
      <c r="Y40" s="35"/>
      <c r="Z40" s="35"/>
      <c r="AA40" s="35"/>
      <c r="AB40" s="35">
        <v>0</v>
      </c>
      <c r="AC40" s="35"/>
      <c r="AD40" s="35">
        <v>0</v>
      </c>
      <c r="AE40" s="35"/>
      <c r="AF40" s="35"/>
      <c r="AG40" s="35"/>
      <c r="AH40" s="35">
        <v>0</v>
      </c>
      <c r="AI40" s="35"/>
      <c r="AJ40" s="35"/>
      <c r="AK40" s="35"/>
      <c r="AL40" s="35"/>
      <c r="AM40" s="35"/>
      <c r="AN40" s="35"/>
      <c r="AO40" s="35"/>
      <c r="AP40" s="35">
        <v>0</v>
      </c>
      <c r="AQ40" s="35"/>
      <c r="AR40" s="35"/>
      <c r="AS40" s="35"/>
      <c r="AT40" s="35">
        <v>0</v>
      </c>
      <c r="AU40" s="35">
        <v>0</v>
      </c>
      <c r="AV40" s="35"/>
      <c r="AW40" s="35">
        <v>0</v>
      </c>
      <c r="AX40" s="35"/>
      <c r="AY40" s="35"/>
      <c r="AZ40" s="35"/>
      <c r="BA40" s="35">
        <v>0</v>
      </c>
      <c r="BB40" s="35">
        <v>0</v>
      </c>
      <c r="BC40" s="35"/>
      <c r="BD40" s="35">
        <v>0</v>
      </c>
      <c r="BE40" s="35"/>
      <c r="BF40" s="35"/>
      <c r="BG40" s="35"/>
      <c r="BH40" s="35">
        <v>0</v>
      </c>
      <c r="BI40" s="35"/>
      <c r="BJ40" s="35"/>
      <c r="BK40" s="35"/>
      <c r="BL40" s="35">
        <v>0</v>
      </c>
      <c r="BM40" s="35"/>
      <c r="BN40" s="35">
        <v>0</v>
      </c>
      <c r="BO40" s="35"/>
      <c r="BP40" s="35"/>
      <c r="BQ40" s="35"/>
      <c r="BR40" s="35">
        <v>0</v>
      </c>
    </row>
    <row r="41" spans="1:70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6"/>
      <c r="M41" s="45">
        <v>0</v>
      </c>
      <c r="N41" s="46"/>
      <c r="O41" s="46"/>
      <c r="P41" s="46"/>
      <c r="Q41" s="45">
        <v>0</v>
      </c>
      <c r="R41" s="45">
        <v>0</v>
      </c>
      <c r="S41" s="46"/>
      <c r="T41" s="45">
        <v>0</v>
      </c>
      <c r="U41" s="46"/>
      <c r="V41" s="46"/>
      <c r="W41" s="46"/>
      <c r="X41" s="45">
        <v>0</v>
      </c>
      <c r="Y41" s="46"/>
      <c r="Z41" s="46"/>
      <c r="AA41" s="46"/>
      <c r="AB41" s="45">
        <v>0</v>
      </c>
      <c r="AC41" s="46"/>
      <c r="AD41" s="45">
        <v>0</v>
      </c>
      <c r="AE41" s="46"/>
      <c r="AF41" s="46"/>
      <c r="AG41" s="46"/>
      <c r="AH41" s="45">
        <v>0</v>
      </c>
      <c r="AI41" s="46"/>
      <c r="AJ41" s="46"/>
      <c r="AK41" s="46"/>
      <c r="AL41" s="46"/>
      <c r="AM41" s="46"/>
      <c r="AN41" s="46"/>
      <c r="AO41" s="46"/>
      <c r="AP41" s="45">
        <v>0</v>
      </c>
      <c r="AQ41" s="46"/>
      <c r="AR41" s="46"/>
      <c r="AS41" s="46"/>
      <c r="AT41" s="45">
        <v>0</v>
      </c>
      <c r="AU41" s="45">
        <v>0</v>
      </c>
      <c r="AV41" s="46"/>
      <c r="AW41" s="45">
        <v>0</v>
      </c>
      <c r="AX41" s="46"/>
      <c r="AY41" s="46"/>
      <c r="AZ41" s="46"/>
      <c r="BA41" s="45">
        <v>0</v>
      </c>
      <c r="BB41" s="45">
        <v>0</v>
      </c>
      <c r="BC41" s="46"/>
      <c r="BD41" s="45">
        <v>0</v>
      </c>
      <c r="BE41" s="46"/>
      <c r="BF41" s="46"/>
      <c r="BG41" s="46"/>
      <c r="BH41" s="45">
        <v>0</v>
      </c>
      <c r="BI41" s="46"/>
      <c r="BJ41" s="46"/>
      <c r="BK41" s="46"/>
      <c r="BL41" s="45">
        <v>0</v>
      </c>
      <c r="BM41" s="46"/>
      <c r="BN41" s="45">
        <v>0</v>
      </c>
      <c r="BO41" s="46"/>
      <c r="BP41" s="46"/>
      <c r="BQ41" s="46"/>
      <c r="BR41" s="45">
        <v>0</v>
      </c>
    </row>
    <row r="42" spans="1:70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/>
      <c r="M42" s="35">
        <v>0</v>
      </c>
      <c r="N42" s="35"/>
      <c r="O42" s="35"/>
      <c r="P42" s="35"/>
      <c r="Q42" s="35">
        <v>0</v>
      </c>
      <c r="R42" s="35">
        <v>0</v>
      </c>
      <c r="S42" s="35"/>
      <c r="T42" s="35">
        <v>0</v>
      </c>
      <c r="U42" s="35"/>
      <c r="V42" s="35"/>
      <c r="W42" s="35"/>
      <c r="X42" s="35">
        <v>0</v>
      </c>
      <c r="Y42" s="35"/>
      <c r="Z42" s="35"/>
      <c r="AA42" s="35"/>
      <c r="AB42" s="35">
        <v>0</v>
      </c>
      <c r="AC42" s="35"/>
      <c r="AD42" s="35">
        <v>0</v>
      </c>
      <c r="AE42" s="35"/>
      <c r="AF42" s="35"/>
      <c r="AG42" s="35"/>
      <c r="AH42" s="35">
        <v>0</v>
      </c>
      <c r="AI42" s="35"/>
      <c r="AJ42" s="35"/>
      <c r="AK42" s="35"/>
      <c r="AL42" s="35"/>
      <c r="AM42" s="35"/>
      <c r="AN42" s="35"/>
      <c r="AO42" s="35"/>
      <c r="AP42" s="35">
        <v>0</v>
      </c>
      <c r="AQ42" s="35"/>
      <c r="AR42" s="35"/>
      <c r="AS42" s="35"/>
      <c r="AT42" s="35">
        <v>0</v>
      </c>
      <c r="AU42" s="35">
        <v>0</v>
      </c>
      <c r="AV42" s="35"/>
      <c r="AW42" s="35">
        <v>0</v>
      </c>
      <c r="AX42" s="35"/>
      <c r="AY42" s="35"/>
      <c r="AZ42" s="35"/>
      <c r="BA42" s="35">
        <v>0</v>
      </c>
      <c r="BB42" s="35">
        <v>0</v>
      </c>
      <c r="BC42" s="35"/>
      <c r="BD42" s="35">
        <v>0</v>
      </c>
      <c r="BE42" s="35"/>
      <c r="BF42" s="35"/>
      <c r="BG42" s="35"/>
      <c r="BH42" s="35">
        <v>0</v>
      </c>
      <c r="BI42" s="35"/>
      <c r="BJ42" s="35"/>
      <c r="BK42" s="35"/>
      <c r="BL42" s="35">
        <v>0</v>
      </c>
      <c r="BM42" s="35"/>
      <c r="BN42" s="35">
        <v>0</v>
      </c>
      <c r="BO42" s="35"/>
      <c r="BP42" s="35"/>
      <c r="BQ42" s="35"/>
      <c r="BR42" s="35">
        <v>0</v>
      </c>
    </row>
    <row r="43" spans="1:70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6"/>
      <c r="M43" s="45">
        <v>0</v>
      </c>
      <c r="N43" s="46"/>
      <c r="O43" s="46"/>
      <c r="P43" s="46"/>
      <c r="Q43" s="45">
        <v>0</v>
      </c>
      <c r="R43" s="45">
        <v>0</v>
      </c>
      <c r="S43" s="46"/>
      <c r="T43" s="45">
        <v>0</v>
      </c>
      <c r="U43" s="46"/>
      <c r="V43" s="46"/>
      <c r="W43" s="46"/>
      <c r="X43" s="45">
        <v>0</v>
      </c>
      <c r="Y43" s="46"/>
      <c r="Z43" s="46"/>
      <c r="AA43" s="46"/>
      <c r="AB43" s="45">
        <v>0</v>
      </c>
      <c r="AC43" s="46"/>
      <c r="AD43" s="45">
        <v>0</v>
      </c>
      <c r="AE43" s="46"/>
      <c r="AF43" s="46"/>
      <c r="AG43" s="46"/>
      <c r="AH43" s="45">
        <v>0</v>
      </c>
      <c r="AI43" s="46"/>
      <c r="AJ43" s="46"/>
      <c r="AK43" s="46"/>
      <c r="AL43" s="46"/>
      <c r="AM43" s="46"/>
      <c r="AN43" s="46"/>
      <c r="AO43" s="46"/>
      <c r="AP43" s="45">
        <v>0</v>
      </c>
      <c r="AQ43" s="46"/>
      <c r="AR43" s="46"/>
      <c r="AS43" s="46"/>
      <c r="AT43" s="45">
        <v>0</v>
      </c>
      <c r="AU43" s="45">
        <v>0</v>
      </c>
      <c r="AV43" s="46"/>
      <c r="AW43" s="45">
        <v>0</v>
      </c>
      <c r="AX43" s="46"/>
      <c r="AY43" s="46"/>
      <c r="AZ43" s="46"/>
      <c r="BA43" s="45">
        <v>0</v>
      </c>
      <c r="BB43" s="45">
        <v>0</v>
      </c>
      <c r="BC43" s="46"/>
      <c r="BD43" s="45">
        <v>0</v>
      </c>
      <c r="BE43" s="46"/>
      <c r="BF43" s="46"/>
      <c r="BG43" s="46"/>
      <c r="BH43" s="45">
        <v>0</v>
      </c>
      <c r="BI43" s="46"/>
      <c r="BJ43" s="46"/>
      <c r="BK43" s="46"/>
      <c r="BL43" s="45">
        <v>0</v>
      </c>
      <c r="BM43" s="46"/>
      <c r="BN43" s="45">
        <v>0</v>
      </c>
      <c r="BO43" s="46"/>
      <c r="BP43" s="46"/>
      <c r="BQ43" s="46"/>
      <c r="BR43" s="45">
        <v>0</v>
      </c>
    </row>
    <row r="44" spans="1:70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/>
      <c r="M44" s="35">
        <v>0</v>
      </c>
      <c r="N44" s="35"/>
      <c r="O44" s="35"/>
      <c r="P44" s="35"/>
      <c r="Q44" s="35">
        <v>0</v>
      </c>
      <c r="R44" s="35">
        <v>0</v>
      </c>
      <c r="S44" s="35"/>
      <c r="T44" s="35">
        <v>0</v>
      </c>
      <c r="U44" s="35"/>
      <c r="V44" s="35"/>
      <c r="W44" s="35"/>
      <c r="X44" s="35">
        <v>0</v>
      </c>
      <c r="Y44" s="35"/>
      <c r="Z44" s="35"/>
      <c r="AA44" s="35"/>
      <c r="AB44" s="35">
        <v>0</v>
      </c>
      <c r="AC44" s="35"/>
      <c r="AD44" s="35">
        <v>0</v>
      </c>
      <c r="AE44" s="35"/>
      <c r="AF44" s="35"/>
      <c r="AG44" s="35"/>
      <c r="AH44" s="35">
        <v>0</v>
      </c>
      <c r="AI44" s="35"/>
      <c r="AJ44" s="35"/>
      <c r="AK44" s="35"/>
      <c r="AL44" s="35"/>
      <c r="AM44" s="35"/>
      <c r="AN44" s="35"/>
      <c r="AO44" s="35"/>
      <c r="AP44" s="35">
        <v>0</v>
      </c>
      <c r="AQ44" s="35"/>
      <c r="AR44" s="35"/>
      <c r="AS44" s="35"/>
      <c r="AT44" s="35">
        <v>0</v>
      </c>
      <c r="AU44" s="35">
        <v>0</v>
      </c>
      <c r="AV44" s="35"/>
      <c r="AW44" s="35">
        <v>0</v>
      </c>
      <c r="AX44" s="35"/>
      <c r="AY44" s="35"/>
      <c r="AZ44" s="35"/>
      <c r="BA44" s="35">
        <v>0</v>
      </c>
      <c r="BB44" s="35">
        <v>0</v>
      </c>
      <c r="BC44" s="35"/>
      <c r="BD44" s="35">
        <v>0</v>
      </c>
      <c r="BE44" s="35"/>
      <c r="BF44" s="35"/>
      <c r="BG44" s="35"/>
      <c r="BH44" s="35">
        <v>0</v>
      </c>
      <c r="BI44" s="35"/>
      <c r="BJ44" s="35"/>
      <c r="BK44" s="35"/>
      <c r="BL44" s="35">
        <v>0</v>
      </c>
      <c r="BM44" s="35"/>
      <c r="BN44" s="35">
        <v>0</v>
      </c>
      <c r="BO44" s="35"/>
      <c r="BP44" s="35"/>
      <c r="BQ44" s="35"/>
      <c r="BR44" s="35">
        <v>0</v>
      </c>
    </row>
    <row r="45" spans="1:70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6"/>
      <c r="M45" s="45">
        <v>0</v>
      </c>
      <c r="N45" s="46"/>
      <c r="O45" s="46"/>
      <c r="P45" s="46"/>
      <c r="Q45" s="45">
        <v>0</v>
      </c>
      <c r="R45" s="45">
        <v>0</v>
      </c>
      <c r="S45" s="46"/>
      <c r="T45" s="45">
        <v>0</v>
      </c>
      <c r="U45" s="46"/>
      <c r="V45" s="46"/>
      <c r="W45" s="46"/>
      <c r="X45" s="45">
        <v>0</v>
      </c>
      <c r="Y45" s="46"/>
      <c r="Z45" s="46"/>
      <c r="AA45" s="46"/>
      <c r="AB45" s="45">
        <v>0</v>
      </c>
      <c r="AC45" s="46"/>
      <c r="AD45" s="45">
        <v>0</v>
      </c>
      <c r="AE45" s="46"/>
      <c r="AF45" s="46"/>
      <c r="AG45" s="46"/>
      <c r="AH45" s="45">
        <v>0</v>
      </c>
      <c r="AI45" s="46"/>
      <c r="AJ45" s="46"/>
      <c r="AK45" s="46"/>
      <c r="AL45" s="46"/>
      <c r="AM45" s="46"/>
      <c r="AN45" s="46"/>
      <c r="AO45" s="46"/>
      <c r="AP45" s="45">
        <v>0</v>
      </c>
      <c r="AQ45" s="46"/>
      <c r="AR45" s="46"/>
      <c r="AS45" s="46"/>
      <c r="AT45" s="45">
        <v>0</v>
      </c>
      <c r="AU45" s="45">
        <v>0</v>
      </c>
      <c r="AV45" s="46"/>
      <c r="AW45" s="45">
        <v>0</v>
      </c>
      <c r="AX45" s="46"/>
      <c r="AY45" s="46"/>
      <c r="AZ45" s="46"/>
      <c r="BA45" s="45">
        <v>0</v>
      </c>
      <c r="BB45" s="45">
        <v>0</v>
      </c>
      <c r="BC45" s="46"/>
      <c r="BD45" s="45">
        <v>0</v>
      </c>
      <c r="BE45" s="46"/>
      <c r="BF45" s="46"/>
      <c r="BG45" s="46"/>
      <c r="BH45" s="45">
        <v>0</v>
      </c>
      <c r="BI45" s="46"/>
      <c r="BJ45" s="46"/>
      <c r="BK45" s="46"/>
      <c r="BL45" s="45">
        <v>0</v>
      </c>
      <c r="BM45" s="46"/>
      <c r="BN45" s="45">
        <v>0</v>
      </c>
      <c r="BO45" s="46"/>
      <c r="BP45" s="46"/>
      <c r="BQ45" s="46"/>
      <c r="BR45" s="45">
        <v>0</v>
      </c>
    </row>
    <row r="46" spans="1:70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/>
      <c r="M46" s="35">
        <v>0</v>
      </c>
      <c r="N46" s="35"/>
      <c r="O46" s="35"/>
      <c r="P46" s="35"/>
      <c r="Q46" s="35">
        <v>0</v>
      </c>
      <c r="R46" s="35">
        <v>0</v>
      </c>
      <c r="S46" s="35"/>
      <c r="T46" s="35">
        <v>0</v>
      </c>
      <c r="U46" s="35"/>
      <c r="V46" s="35"/>
      <c r="W46" s="35"/>
      <c r="X46" s="35">
        <v>0</v>
      </c>
      <c r="Y46" s="35"/>
      <c r="Z46" s="35"/>
      <c r="AA46" s="35"/>
      <c r="AB46" s="35">
        <v>0</v>
      </c>
      <c r="AC46" s="35"/>
      <c r="AD46" s="35">
        <v>0</v>
      </c>
      <c r="AE46" s="35"/>
      <c r="AF46" s="35"/>
      <c r="AG46" s="35"/>
      <c r="AH46" s="35">
        <v>0</v>
      </c>
      <c r="AI46" s="35"/>
      <c r="AJ46" s="35"/>
      <c r="AK46" s="35"/>
      <c r="AL46" s="35"/>
      <c r="AM46" s="35"/>
      <c r="AN46" s="35"/>
      <c r="AO46" s="35"/>
      <c r="AP46" s="35">
        <v>0</v>
      </c>
      <c r="AQ46" s="35"/>
      <c r="AR46" s="35"/>
      <c r="AS46" s="35"/>
      <c r="AT46" s="35">
        <v>0</v>
      </c>
      <c r="AU46" s="35">
        <v>0</v>
      </c>
      <c r="AV46" s="35"/>
      <c r="AW46" s="35">
        <v>0</v>
      </c>
      <c r="AX46" s="35"/>
      <c r="AY46" s="35"/>
      <c r="AZ46" s="35"/>
      <c r="BA46" s="35">
        <v>0</v>
      </c>
      <c r="BB46" s="35">
        <v>0</v>
      </c>
      <c r="BC46" s="35"/>
      <c r="BD46" s="35">
        <v>0</v>
      </c>
      <c r="BE46" s="35"/>
      <c r="BF46" s="35"/>
      <c r="BG46" s="35"/>
      <c r="BH46" s="35">
        <v>0</v>
      </c>
      <c r="BI46" s="35"/>
      <c r="BJ46" s="35"/>
      <c r="BK46" s="35"/>
      <c r="BL46" s="35">
        <v>0</v>
      </c>
      <c r="BM46" s="35"/>
      <c r="BN46" s="35">
        <v>0</v>
      </c>
      <c r="BO46" s="35"/>
      <c r="BP46" s="35"/>
      <c r="BQ46" s="35"/>
      <c r="BR46" s="35">
        <v>0</v>
      </c>
    </row>
    <row r="47" spans="1:70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</row>
    <row r="48" spans="1:70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1"/>
      <c r="M48" s="50">
        <v>0</v>
      </c>
      <c r="N48" s="51"/>
      <c r="O48" s="51"/>
      <c r="P48" s="51"/>
      <c r="Q48" s="50">
        <v>0</v>
      </c>
      <c r="R48" s="50">
        <v>0</v>
      </c>
      <c r="S48" s="51"/>
      <c r="T48" s="50">
        <v>0</v>
      </c>
      <c r="U48" s="51"/>
      <c r="V48" s="51"/>
      <c r="W48" s="51"/>
      <c r="X48" s="50">
        <v>0</v>
      </c>
      <c r="Y48" s="51"/>
      <c r="Z48" s="51"/>
      <c r="AA48" s="51"/>
      <c r="AB48" s="50">
        <v>0</v>
      </c>
      <c r="AC48" s="51"/>
      <c r="AD48" s="50">
        <v>0</v>
      </c>
      <c r="AE48" s="51"/>
      <c r="AF48" s="51"/>
      <c r="AG48" s="51"/>
      <c r="AH48" s="50">
        <v>0</v>
      </c>
      <c r="AI48" s="51"/>
      <c r="AJ48" s="51"/>
      <c r="AK48" s="51"/>
      <c r="AL48" s="51"/>
      <c r="AM48" s="51"/>
      <c r="AN48" s="51"/>
      <c r="AO48" s="51"/>
      <c r="AP48" s="50">
        <v>0</v>
      </c>
      <c r="AQ48" s="51"/>
      <c r="AR48" s="51"/>
      <c r="AS48" s="51"/>
      <c r="AT48" s="50">
        <v>0</v>
      </c>
      <c r="AU48" s="50">
        <v>0</v>
      </c>
      <c r="AV48" s="51"/>
      <c r="AW48" s="50">
        <v>0</v>
      </c>
      <c r="AX48" s="51"/>
      <c r="AY48" s="51"/>
      <c r="AZ48" s="51"/>
      <c r="BA48" s="50">
        <v>0</v>
      </c>
      <c r="BB48" s="50">
        <v>0</v>
      </c>
      <c r="BC48" s="51"/>
      <c r="BD48" s="50">
        <v>0</v>
      </c>
      <c r="BE48" s="51"/>
      <c r="BF48" s="51"/>
      <c r="BG48" s="51"/>
      <c r="BH48" s="50">
        <v>0</v>
      </c>
      <c r="BI48" s="51"/>
      <c r="BJ48" s="51"/>
      <c r="BK48" s="51"/>
      <c r="BL48" s="50">
        <v>0</v>
      </c>
      <c r="BM48" s="51"/>
      <c r="BN48" s="50">
        <v>0</v>
      </c>
      <c r="BO48" s="51"/>
      <c r="BP48" s="51"/>
      <c r="BQ48" s="51"/>
      <c r="BR48" s="50">
        <v>0</v>
      </c>
    </row>
    <row r="49" spans="3:70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</row>
    <row r="50" spans="3:70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</row>
    <row r="51" spans="3:70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/>
      <c r="T51" s="35">
        <v>0</v>
      </c>
      <c r="U51" s="35"/>
      <c r="V51" s="35"/>
      <c r="W51" s="35"/>
      <c r="X51" s="35">
        <v>0</v>
      </c>
      <c r="Y51" s="35"/>
      <c r="Z51" s="35"/>
      <c r="AA51" s="35"/>
      <c r="AB51" s="35">
        <v>0</v>
      </c>
      <c r="AC51" s="35"/>
      <c r="AD51" s="35">
        <v>0</v>
      </c>
      <c r="AE51" s="35"/>
      <c r="AF51" s="35"/>
      <c r="AG51" s="35"/>
      <c r="AH51" s="35">
        <v>0</v>
      </c>
      <c r="AI51" s="35"/>
      <c r="AJ51" s="35"/>
      <c r="AK51" s="35"/>
      <c r="AL51" s="35"/>
      <c r="AM51" s="35"/>
      <c r="AN51" s="35"/>
      <c r="AO51" s="35"/>
      <c r="AP51" s="35">
        <v>0</v>
      </c>
      <c r="AQ51" s="35"/>
      <c r="AR51" s="35"/>
      <c r="AS51" s="35"/>
      <c r="AT51" s="35">
        <v>0</v>
      </c>
      <c r="AU51" s="35">
        <v>0</v>
      </c>
      <c r="AV51" s="35"/>
      <c r="AW51" s="35">
        <v>0</v>
      </c>
      <c r="AX51" s="35"/>
      <c r="AY51" s="35"/>
      <c r="AZ51" s="35"/>
      <c r="BA51" s="35">
        <v>0</v>
      </c>
      <c r="BB51" s="35">
        <v>0</v>
      </c>
      <c r="BC51" s="35"/>
      <c r="BD51" s="35">
        <v>0</v>
      </c>
      <c r="BE51" s="35"/>
      <c r="BF51" s="35"/>
      <c r="BG51" s="35"/>
      <c r="BH51" s="35">
        <v>0</v>
      </c>
      <c r="BI51" s="35"/>
      <c r="BJ51" s="35"/>
      <c r="BK51" s="35"/>
      <c r="BL51" s="35">
        <v>0</v>
      </c>
      <c r="BM51" s="35"/>
      <c r="BN51" s="35">
        <v>0</v>
      </c>
      <c r="BO51" s="35"/>
      <c r="BP51" s="35"/>
      <c r="BQ51" s="35"/>
      <c r="BR51" s="35">
        <v>0</v>
      </c>
    </row>
    <row r="52" spans="3:70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6"/>
      <c r="M52" s="45">
        <v>0</v>
      </c>
      <c r="N52" s="46"/>
      <c r="O52" s="46"/>
      <c r="P52" s="46"/>
      <c r="Q52" s="45">
        <v>0</v>
      </c>
      <c r="R52" s="45">
        <v>0</v>
      </c>
      <c r="S52" s="46"/>
      <c r="T52" s="45">
        <v>0</v>
      </c>
      <c r="U52" s="46"/>
      <c r="V52" s="46"/>
      <c r="W52" s="46"/>
      <c r="X52" s="45">
        <v>0</v>
      </c>
      <c r="Y52" s="46"/>
      <c r="Z52" s="46"/>
      <c r="AA52" s="46"/>
      <c r="AB52" s="45">
        <v>0</v>
      </c>
      <c r="AC52" s="46"/>
      <c r="AD52" s="45">
        <v>0</v>
      </c>
      <c r="AE52" s="46"/>
      <c r="AF52" s="46"/>
      <c r="AG52" s="46"/>
      <c r="AH52" s="45">
        <v>0</v>
      </c>
      <c r="AI52" s="46"/>
      <c r="AJ52" s="46"/>
      <c r="AK52" s="46"/>
      <c r="AL52" s="46"/>
      <c r="AM52" s="46"/>
      <c r="AN52" s="46"/>
      <c r="AO52" s="46"/>
      <c r="AP52" s="45">
        <v>0</v>
      </c>
      <c r="AQ52" s="46"/>
      <c r="AR52" s="46"/>
      <c r="AS52" s="46"/>
      <c r="AT52" s="45">
        <v>0</v>
      </c>
      <c r="AU52" s="45">
        <v>0</v>
      </c>
      <c r="AV52" s="46"/>
      <c r="AW52" s="45">
        <v>0</v>
      </c>
      <c r="AX52" s="46"/>
      <c r="AY52" s="46"/>
      <c r="AZ52" s="46"/>
      <c r="BA52" s="45">
        <v>0</v>
      </c>
      <c r="BB52" s="45">
        <v>0</v>
      </c>
      <c r="BC52" s="46"/>
      <c r="BD52" s="45">
        <v>0</v>
      </c>
      <c r="BE52" s="46"/>
      <c r="BF52" s="46"/>
      <c r="BG52" s="46"/>
      <c r="BH52" s="45">
        <v>0</v>
      </c>
      <c r="BI52" s="46"/>
      <c r="BJ52" s="46"/>
      <c r="BK52" s="46"/>
      <c r="BL52" s="45">
        <v>0</v>
      </c>
      <c r="BM52" s="46"/>
      <c r="BN52" s="45">
        <v>0</v>
      </c>
      <c r="BO52" s="46"/>
      <c r="BP52" s="46"/>
      <c r="BQ52" s="46"/>
      <c r="BR52" s="45">
        <v>0</v>
      </c>
    </row>
    <row r="53" spans="3:70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1</v>
      </c>
      <c r="K53" s="35">
        <v>0</v>
      </c>
      <c r="L53" s="35"/>
      <c r="M53" s="35">
        <v>1</v>
      </c>
      <c r="N53" s="35"/>
      <c r="O53" s="35"/>
      <c r="P53" s="35"/>
      <c r="Q53" s="35">
        <v>1</v>
      </c>
      <c r="R53" s="35">
        <v>0</v>
      </c>
      <c r="S53" s="35"/>
      <c r="T53" s="35">
        <v>1</v>
      </c>
      <c r="U53" s="35"/>
      <c r="V53" s="35"/>
      <c r="W53" s="35"/>
      <c r="X53" s="35">
        <v>0</v>
      </c>
      <c r="Y53" s="35"/>
      <c r="Z53" s="35"/>
      <c r="AA53" s="35"/>
      <c r="AB53" s="35">
        <v>0</v>
      </c>
      <c r="AC53" s="35"/>
      <c r="AD53" s="35">
        <v>0</v>
      </c>
      <c r="AE53" s="35"/>
      <c r="AF53" s="35"/>
      <c r="AG53" s="35"/>
      <c r="AH53" s="35">
        <v>0</v>
      </c>
      <c r="AI53" s="35"/>
      <c r="AJ53" s="35"/>
      <c r="AK53" s="35"/>
      <c r="AL53" s="35"/>
      <c r="AM53" s="35"/>
      <c r="AN53" s="35"/>
      <c r="AO53" s="35"/>
      <c r="AP53" s="35">
        <v>0</v>
      </c>
      <c r="AQ53" s="35"/>
      <c r="AR53" s="35"/>
      <c r="AS53" s="35"/>
      <c r="AT53" s="35">
        <v>0</v>
      </c>
      <c r="AU53" s="35">
        <v>0</v>
      </c>
      <c r="AV53" s="35"/>
      <c r="AW53" s="35">
        <v>0</v>
      </c>
      <c r="AX53" s="35"/>
      <c r="AY53" s="35"/>
      <c r="AZ53" s="35"/>
      <c r="BA53" s="35">
        <v>0</v>
      </c>
      <c r="BB53" s="35">
        <v>0</v>
      </c>
      <c r="BC53" s="35"/>
      <c r="BD53" s="35">
        <v>0</v>
      </c>
      <c r="BE53" s="35"/>
      <c r="BF53" s="35"/>
      <c r="BG53" s="35"/>
      <c r="BH53" s="35">
        <v>0</v>
      </c>
      <c r="BI53" s="35"/>
      <c r="BJ53" s="35"/>
      <c r="BK53" s="35"/>
      <c r="BL53" s="35">
        <v>0</v>
      </c>
      <c r="BM53" s="35"/>
      <c r="BN53" s="35">
        <v>0</v>
      </c>
      <c r="BO53" s="35"/>
      <c r="BP53" s="35"/>
      <c r="BQ53" s="35"/>
      <c r="BR53" s="35">
        <v>0</v>
      </c>
    </row>
    <row r="54" spans="3:70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6"/>
      <c r="M54" s="45">
        <v>0</v>
      </c>
      <c r="N54" s="46"/>
      <c r="O54" s="46"/>
      <c r="P54" s="46"/>
      <c r="Q54" s="45">
        <v>0</v>
      </c>
      <c r="R54" s="45">
        <v>0</v>
      </c>
      <c r="S54" s="46"/>
      <c r="T54" s="45">
        <v>0</v>
      </c>
      <c r="U54" s="46"/>
      <c r="V54" s="46"/>
      <c r="W54" s="46"/>
      <c r="X54" s="45">
        <v>0</v>
      </c>
      <c r="Y54" s="46"/>
      <c r="Z54" s="46"/>
      <c r="AA54" s="46"/>
      <c r="AB54" s="45">
        <v>0</v>
      </c>
      <c r="AC54" s="46"/>
      <c r="AD54" s="45">
        <v>0</v>
      </c>
      <c r="AE54" s="46"/>
      <c r="AF54" s="46"/>
      <c r="AG54" s="46"/>
      <c r="AH54" s="45">
        <v>0</v>
      </c>
      <c r="AI54" s="46"/>
      <c r="AJ54" s="46"/>
      <c r="AK54" s="46"/>
      <c r="AL54" s="46"/>
      <c r="AM54" s="46"/>
      <c r="AN54" s="46"/>
      <c r="AO54" s="46"/>
      <c r="AP54" s="45">
        <v>0</v>
      </c>
      <c r="AQ54" s="46"/>
      <c r="AR54" s="46"/>
      <c r="AS54" s="46"/>
      <c r="AT54" s="45">
        <v>0</v>
      </c>
      <c r="AU54" s="45">
        <v>0</v>
      </c>
      <c r="AV54" s="46"/>
      <c r="AW54" s="45">
        <v>0</v>
      </c>
      <c r="AX54" s="46"/>
      <c r="AY54" s="46"/>
      <c r="AZ54" s="46"/>
      <c r="BA54" s="45">
        <v>0</v>
      </c>
      <c r="BB54" s="45">
        <v>0</v>
      </c>
      <c r="BC54" s="46"/>
      <c r="BD54" s="45">
        <v>0</v>
      </c>
      <c r="BE54" s="46"/>
      <c r="BF54" s="46"/>
      <c r="BG54" s="46"/>
      <c r="BH54" s="45">
        <v>0</v>
      </c>
      <c r="BI54" s="46"/>
      <c r="BJ54" s="46"/>
      <c r="BK54" s="46"/>
      <c r="BL54" s="45">
        <v>0</v>
      </c>
      <c r="BM54" s="46"/>
      <c r="BN54" s="45">
        <v>0</v>
      </c>
      <c r="BO54" s="46"/>
      <c r="BP54" s="46"/>
      <c r="BQ54" s="46"/>
      <c r="BR54" s="45">
        <v>0</v>
      </c>
    </row>
    <row r="55" spans="3:70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/>
      <c r="T55" s="35">
        <v>0</v>
      </c>
      <c r="U55" s="35"/>
      <c r="V55" s="35"/>
      <c r="W55" s="35"/>
      <c r="X55" s="35">
        <v>0</v>
      </c>
      <c r="Y55" s="35"/>
      <c r="Z55" s="35"/>
      <c r="AA55" s="35"/>
      <c r="AB55" s="35">
        <v>0</v>
      </c>
      <c r="AC55" s="35"/>
      <c r="AD55" s="35">
        <v>0</v>
      </c>
      <c r="AE55" s="35"/>
      <c r="AF55" s="35"/>
      <c r="AG55" s="35"/>
      <c r="AH55" s="35">
        <v>0</v>
      </c>
      <c r="AI55" s="35"/>
      <c r="AJ55" s="35"/>
      <c r="AK55" s="35"/>
      <c r="AL55" s="35"/>
      <c r="AM55" s="35"/>
      <c r="AN55" s="35"/>
      <c r="AO55" s="35"/>
      <c r="AP55" s="35">
        <v>0</v>
      </c>
      <c r="AQ55" s="35"/>
      <c r="AR55" s="35"/>
      <c r="AS55" s="35"/>
      <c r="AT55" s="35">
        <v>0</v>
      </c>
      <c r="AU55" s="35">
        <v>0</v>
      </c>
      <c r="AV55" s="35"/>
      <c r="AW55" s="35">
        <v>0</v>
      </c>
      <c r="AX55" s="35"/>
      <c r="AY55" s="35"/>
      <c r="AZ55" s="35"/>
      <c r="BA55" s="35">
        <v>0</v>
      </c>
      <c r="BB55" s="35">
        <v>0</v>
      </c>
      <c r="BC55" s="35"/>
      <c r="BD55" s="35">
        <v>0</v>
      </c>
      <c r="BE55" s="35"/>
      <c r="BF55" s="35"/>
      <c r="BG55" s="35"/>
      <c r="BH55" s="35">
        <v>0</v>
      </c>
      <c r="BI55" s="35"/>
      <c r="BJ55" s="35"/>
      <c r="BK55" s="35"/>
      <c r="BL55" s="35">
        <v>0</v>
      </c>
      <c r="BM55" s="35"/>
      <c r="BN55" s="35">
        <v>0</v>
      </c>
      <c r="BO55" s="35"/>
      <c r="BP55" s="35"/>
      <c r="BQ55" s="35"/>
      <c r="BR55" s="35">
        <v>0</v>
      </c>
    </row>
    <row r="56" spans="3:70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6"/>
      <c r="M56" s="45">
        <v>0</v>
      </c>
      <c r="N56" s="46"/>
      <c r="O56" s="46"/>
      <c r="P56" s="46"/>
      <c r="Q56" s="45">
        <v>0</v>
      </c>
      <c r="R56" s="45">
        <v>0</v>
      </c>
      <c r="S56" s="46"/>
      <c r="T56" s="45">
        <v>0</v>
      </c>
      <c r="U56" s="46"/>
      <c r="V56" s="46"/>
      <c r="W56" s="46"/>
      <c r="X56" s="45">
        <v>0</v>
      </c>
      <c r="Y56" s="46"/>
      <c r="Z56" s="46"/>
      <c r="AA56" s="46"/>
      <c r="AB56" s="45">
        <v>0</v>
      </c>
      <c r="AC56" s="46"/>
      <c r="AD56" s="45">
        <v>0</v>
      </c>
      <c r="AE56" s="46"/>
      <c r="AF56" s="46"/>
      <c r="AG56" s="46"/>
      <c r="AH56" s="45">
        <v>0</v>
      </c>
      <c r="AI56" s="46"/>
      <c r="AJ56" s="46"/>
      <c r="AK56" s="46"/>
      <c r="AL56" s="46"/>
      <c r="AM56" s="46"/>
      <c r="AN56" s="46"/>
      <c r="AO56" s="46"/>
      <c r="AP56" s="45">
        <v>0</v>
      </c>
      <c r="AQ56" s="46"/>
      <c r="AR56" s="46"/>
      <c r="AS56" s="46"/>
      <c r="AT56" s="45">
        <v>0</v>
      </c>
      <c r="AU56" s="45">
        <v>0</v>
      </c>
      <c r="AV56" s="46"/>
      <c r="AW56" s="45">
        <v>0</v>
      </c>
      <c r="AX56" s="46"/>
      <c r="AY56" s="46"/>
      <c r="AZ56" s="46"/>
      <c r="BA56" s="45">
        <v>0</v>
      </c>
      <c r="BB56" s="45">
        <v>0</v>
      </c>
      <c r="BC56" s="46"/>
      <c r="BD56" s="45">
        <v>0</v>
      </c>
      <c r="BE56" s="46"/>
      <c r="BF56" s="46"/>
      <c r="BG56" s="46"/>
      <c r="BH56" s="45">
        <v>0</v>
      </c>
      <c r="BI56" s="46"/>
      <c r="BJ56" s="46"/>
      <c r="BK56" s="46"/>
      <c r="BL56" s="45">
        <v>0</v>
      </c>
      <c r="BM56" s="46"/>
      <c r="BN56" s="45">
        <v>0</v>
      </c>
      <c r="BO56" s="46"/>
      <c r="BP56" s="46"/>
      <c r="BQ56" s="46"/>
      <c r="BR56" s="45">
        <v>0</v>
      </c>
    </row>
    <row r="57" spans="3:70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/>
      <c r="T57" s="35">
        <v>0</v>
      </c>
      <c r="U57" s="35"/>
      <c r="V57" s="35"/>
      <c r="W57" s="35"/>
      <c r="X57" s="35">
        <v>0</v>
      </c>
      <c r="Y57" s="35"/>
      <c r="Z57" s="35"/>
      <c r="AA57" s="35"/>
      <c r="AB57" s="35">
        <v>0</v>
      </c>
      <c r="AC57" s="35"/>
      <c r="AD57" s="35">
        <v>0</v>
      </c>
      <c r="AE57" s="35"/>
      <c r="AF57" s="35"/>
      <c r="AG57" s="35"/>
      <c r="AH57" s="35">
        <v>0</v>
      </c>
      <c r="AI57" s="35"/>
      <c r="AJ57" s="35"/>
      <c r="AK57" s="35"/>
      <c r="AL57" s="35"/>
      <c r="AM57" s="35"/>
      <c r="AN57" s="35"/>
      <c r="AO57" s="35"/>
      <c r="AP57" s="35">
        <v>0</v>
      </c>
      <c r="AQ57" s="35"/>
      <c r="AR57" s="35"/>
      <c r="AS57" s="35"/>
      <c r="AT57" s="35">
        <v>0</v>
      </c>
      <c r="AU57" s="35">
        <v>0</v>
      </c>
      <c r="AV57" s="35"/>
      <c r="AW57" s="35">
        <v>0</v>
      </c>
      <c r="AX57" s="35"/>
      <c r="AY57" s="35"/>
      <c r="AZ57" s="35"/>
      <c r="BA57" s="35">
        <v>0</v>
      </c>
      <c r="BB57" s="35">
        <v>0</v>
      </c>
      <c r="BC57" s="35"/>
      <c r="BD57" s="35">
        <v>0</v>
      </c>
      <c r="BE57" s="35"/>
      <c r="BF57" s="35"/>
      <c r="BG57" s="35"/>
      <c r="BH57" s="35">
        <v>0</v>
      </c>
      <c r="BI57" s="35"/>
      <c r="BJ57" s="35"/>
      <c r="BK57" s="35"/>
      <c r="BL57" s="35">
        <v>0</v>
      </c>
      <c r="BM57" s="35"/>
      <c r="BN57" s="35">
        <v>0</v>
      </c>
      <c r="BO57" s="35"/>
      <c r="BP57" s="35"/>
      <c r="BQ57" s="35"/>
      <c r="BR57" s="35">
        <v>0</v>
      </c>
    </row>
    <row r="58" spans="3:70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2</v>
      </c>
      <c r="K58" s="45">
        <v>1</v>
      </c>
      <c r="L58" s="46"/>
      <c r="M58" s="45">
        <v>3</v>
      </c>
      <c r="N58" s="46"/>
      <c r="O58" s="46"/>
      <c r="P58" s="46"/>
      <c r="Q58" s="45">
        <v>3</v>
      </c>
      <c r="R58" s="45">
        <v>0</v>
      </c>
      <c r="S58" s="46"/>
      <c r="T58" s="45">
        <v>3</v>
      </c>
      <c r="U58" s="46"/>
      <c r="V58" s="46"/>
      <c r="W58" s="46"/>
      <c r="X58" s="45">
        <v>0</v>
      </c>
      <c r="Y58" s="46"/>
      <c r="Z58" s="46"/>
      <c r="AA58" s="46"/>
      <c r="AB58" s="45">
        <v>0</v>
      </c>
      <c r="AC58" s="46"/>
      <c r="AD58" s="45">
        <v>0</v>
      </c>
      <c r="AE58" s="46"/>
      <c r="AF58" s="46"/>
      <c r="AG58" s="46"/>
      <c r="AH58" s="45">
        <v>0</v>
      </c>
      <c r="AI58" s="46"/>
      <c r="AJ58" s="46"/>
      <c r="AK58" s="46"/>
      <c r="AL58" s="46"/>
      <c r="AM58" s="46"/>
      <c r="AN58" s="46"/>
      <c r="AO58" s="46"/>
      <c r="AP58" s="45">
        <v>0</v>
      </c>
      <c r="AQ58" s="46"/>
      <c r="AR58" s="46"/>
      <c r="AS58" s="46"/>
      <c r="AT58" s="45">
        <v>0</v>
      </c>
      <c r="AU58" s="45">
        <v>0</v>
      </c>
      <c r="AV58" s="46"/>
      <c r="AW58" s="45">
        <v>0</v>
      </c>
      <c r="AX58" s="46"/>
      <c r="AY58" s="46"/>
      <c r="AZ58" s="46"/>
      <c r="BA58" s="45">
        <v>0</v>
      </c>
      <c r="BB58" s="45">
        <v>0</v>
      </c>
      <c r="BC58" s="46"/>
      <c r="BD58" s="45">
        <v>0</v>
      </c>
      <c r="BE58" s="46"/>
      <c r="BF58" s="46"/>
      <c r="BG58" s="46"/>
      <c r="BH58" s="45">
        <v>0</v>
      </c>
      <c r="BI58" s="46"/>
      <c r="BJ58" s="46"/>
      <c r="BK58" s="46"/>
      <c r="BL58" s="45">
        <v>0</v>
      </c>
      <c r="BM58" s="46"/>
      <c r="BN58" s="45">
        <v>0</v>
      </c>
      <c r="BO58" s="46"/>
      <c r="BP58" s="46"/>
      <c r="BQ58" s="46"/>
      <c r="BR58" s="45">
        <v>0</v>
      </c>
    </row>
    <row r="59" spans="3:70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/>
      <c r="T59" s="35">
        <v>0</v>
      </c>
      <c r="U59" s="35"/>
      <c r="V59" s="35"/>
      <c r="W59" s="35"/>
      <c r="X59" s="35">
        <v>0</v>
      </c>
      <c r="Y59" s="35"/>
      <c r="Z59" s="35"/>
      <c r="AA59" s="35"/>
      <c r="AB59" s="35">
        <v>0</v>
      </c>
      <c r="AC59" s="35"/>
      <c r="AD59" s="35">
        <v>0</v>
      </c>
      <c r="AE59" s="35"/>
      <c r="AF59" s="35"/>
      <c r="AG59" s="35"/>
      <c r="AH59" s="35">
        <v>0</v>
      </c>
      <c r="AI59" s="35"/>
      <c r="AJ59" s="35"/>
      <c r="AK59" s="35"/>
      <c r="AL59" s="35"/>
      <c r="AM59" s="35"/>
      <c r="AN59" s="35"/>
      <c r="AO59" s="35"/>
      <c r="AP59" s="35">
        <v>0</v>
      </c>
      <c r="AQ59" s="35"/>
      <c r="AR59" s="35"/>
      <c r="AS59" s="35"/>
      <c r="AT59" s="35">
        <v>0</v>
      </c>
      <c r="AU59" s="35">
        <v>0</v>
      </c>
      <c r="AV59" s="35"/>
      <c r="AW59" s="35">
        <v>0</v>
      </c>
      <c r="AX59" s="35"/>
      <c r="AY59" s="35"/>
      <c r="AZ59" s="35"/>
      <c r="BA59" s="35">
        <v>0</v>
      </c>
      <c r="BB59" s="35">
        <v>0</v>
      </c>
      <c r="BC59" s="35"/>
      <c r="BD59" s="35">
        <v>0</v>
      </c>
      <c r="BE59" s="35"/>
      <c r="BF59" s="35"/>
      <c r="BG59" s="35"/>
      <c r="BH59" s="35">
        <v>0</v>
      </c>
      <c r="BI59" s="35"/>
      <c r="BJ59" s="35"/>
      <c r="BK59" s="35"/>
      <c r="BL59" s="35">
        <v>0</v>
      </c>
      <c r="BM59" s="35"/>
      <c r="BN59" s="35">
        <v>0</v>
      </c>
      <c r="BO59" s="35"/>
      <c r="BP59" s="35"/>
      <c r="BQ59" s="35"/>
      <c r="BR59" s="35">
        <v>0</v>
      </c>
    </row>
    <row r="60" spans="3:70" ht="20.100000000000001" customHeight="1" x14ac:dyDescent="0.2">
      <c r="D60" s="44" t="s">
        <v>136</v>
      </c>
      <c r="F60" s="45">
        <v>1</v>
      </c>
      <c r="G60" s="46"/>
      <c r="H60" s="46"/>
      <c r="I60" s="46"/>
      <c r="J60" s="45">
        <v>19</v>
      </c>
      <c r="K60" s="45">
        <v>3</v>
      </c>
      <c r="L60" s="46"/>
      <c r="M60" s="45">
        <v>22</v>
      </c>
      <c r="N60" s="46"/>
      <c r="O60" s="46"/>
      <c r="P60" s="46"/>
      <c r="Q60" s="45">
        <v>21</v>
      </c>
      <c r="R60" s="45">
        <v>1</v>
      </c>
      <c r="S60" s="46"/>
      <c r="T60" s="45">
        <v>22</v>
      </c>
      <c r="U60" s="46"/>
      <c r="V60" s="46"/>
      <c r="W60" s="46"/>
      <c r="X60" s="45">
        <v>1</v>
      </c>
      <c r="Y60" s="46"/>
      <c r="Z60" s="46"/>
      <c r="AA60" s="46"/>
      <c r="AB60" s="45">
        <v>0</v>
      </c>
      <c r="AC60" s="46"/>
      <c r="AD60" s="45">
        <v>0</v>
      </c>
      <c r="AE60" s="46"/>
      <c r="AF60" s="46"/>
      <c r="AG60" s="46"/>
      <c r="AH60" s="45">
        <v>0</v>
      </c>
      <c r="AI60" s="46"/>
      <c r="AJ60" s="46"/>
      <c r="AK60" s="46"/>
      <c r="AL60" s="46"/>
      <c r="AM60" s="46"/>
      <c r="AN60" s="46"/>
      <c r="AO60" s="46"/>
      <c r="AP60" s="45">
        <v>1</v>
      </c>
      <c r="AQ60" s="46"/>
      <c r="AR60" s="46"/>
      <c r="AS60" s="46"/>
      <c r="AT60" s="45">
        <v>26</v>
      </c>
      <c r="AU60" s="45">
        <v>1</v>
      </c>
      <c r="AV60" s="46"/>
      <c r="AW60" s="45">
        <v>27</v>
      </c>
      <c r="AX60" s="46"/>
      <c r="AY60" s="46"/>
      <c r="AZ60" s="46"/>
      <c r="BA60" s="45">
        <v>27</v>
      </c>
      <c r="BB60" s="45">
        <v>0</v>
      </c>
      <c r="BC60" s="46"/>
      <c r="BD60" s="45">
        <v>27</v>
      </c>
      <c r="BE60" s="46"/>
      <c r="BF60" s="46"/>
      <c r="BG60" s="46"/>
      <c r="BH60" s="45">
        <v>1</v>
      </c>
      <c r="BI60" s="46"/>
      <c r="BJ60" s="46"/>
      <c r="BK60" s="46"/>
      <c r="BL60" s="45">
        <v>0</v>
      </c>
      <c r="BM60" s="46"/>
      <c r="BN60" s="45">
        <v>0</v>
      </c>
      <c r="BO60" s="46"/>
      <c r="BP60" s="46"/>
      <c r="BQ60" s="46"/>
      <c r="BR60" s="45">
        <v>0</v>
      </c>
    </row>
    <row r="61" spans="3:70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/>
      <c r="T61" s="35">
        <v>0</v>
      </c>
      <c r="U61" s="35"/>
      <c r="V61" s="35"/>
      <c r="W61" s="35"/>
      <c r="X61" s="35">
        <v>0</v>
      </c>
      <c r="Y61" s="35"/>
      <c r="Z61" s="35"/>
      <c r="AA61" s="35"/>
      <c r="AB61" s="35">
        <v>0</v>
      </c>
      <c r="AC61" s="35"/>
      <c r="AD61" s="35">
        <v>0</v>
      </c>
      <c r="AE61" s="35"/>
      <c r="AF61" s="35"/>
      <c r="AG61" s="35"/>
      <c r="AH61" s="35">
        <v>0</v>
      </c>
      <c r="AI61" s="35"/>
      <c r="AJ61" s="35"/>
      <c r="AK61" s="35"/>
      <c r="AL61" s="35"/>
      <c r="AM61" s="35"/>
      <c r="AN61" s="35"/>
      <c r="AO61" s="35"/>
      <c r="AP61" s="35">
        <v>0</v>
      </c>
      <c r="AQ61" s="35"/>
      <c r="AR61" s="35"/>
      <c r="AS61" s="35"/>
      <c r="AT61" s="35">
        <v>0</v>
      </c>
      <c r="AU61" s="35">
        <v>0</v>
      </c>
      <c r="AV61" s="35"/>
      <c r="AW61" s="35">
        <v>0</v>
      </c>
      <c r="AX61" s="35"/>
      <c r="AY61" s="35"/>
      <c r="AZ61" s="35"/>
      <c r="BA61" s="35">
        <v>0</v>
      </c>
      <c r="BB61" s="35">
        <v>0</v>
      </c>
      <c r="BC61" s="35"/>
      <c r="BD61" s="35">
        <v>0</v>
      </c>
      <c r="BE61" s="35"/>
      <c r="BF61" s="35"/>
      <c r="BG61" s="35"/>
      <c r="BH61" s="35">
        <v>0</v>
      </c>
      <c r="BI61" s="35"/>
      <c r="BJ61" s="35"/>
      <c r="BK61" s="35"/>
      <c r="BL61" s="35">
        <v>0</v>
      </c>
      <c r="BM61" s="35"/>
      <c r="BN61" s="35">
        <v>0</v>
      </c>
      <c r="BO61" s="35"/>
      <c r="BP61" s="35"/>
      <c r="BQ61" s="35"/>
      <c r="BR61" s="35">
        <v>0</v>
      </c>
    </row>
    <row r="62" spans="3:70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6"/>
      <c r="M62" s="45">
        <v>0</v>
      </c>
      <c r="N62" s="46"/>
      <c r="O62" s="46"/>
      <c r="P62" s="46"/>
      <c r="Q62" s="45">
        <v>0</v>
      </c>
      <c r="R62" s="45">
        <v>0</v>
      </c>
      <c r="S62" s="46"/>
      <c r="T62" s="45">
        <v>0</v>
      </c>
      <c r="U62" s="46"/>
      <c r="V62" s="46"/>
      <c r="W62" s="46"/>
      <c r="X62" s="45">
        <v>0</v>
      </c>
      <c r="Y62" s="46"/>
      <c r="Z62" s="46"/>
      <c r="AA62" s="46"/>
      <c r="AB62" s="45">
        <v>0</v>
      </c>
      <c r="AC62" s="46"/>
      <c r="AD62" s="45">
        <v>0</v>
      </c>
      <c r="AE62" s="46"/>
      <c r="AF62" s="46"/>
      <c r="AG62" s="46"/>
      <c r="AH62" s="45">
        <v>0</v>
      </c>
      <c r="AI62" s="46"/>
      <c r="AJ62" s="46"/>
      <c r="AK62" s="46"/>
      <c r="AL62" s="46"/>
      <c r="AM62" s="46"/>
      <c r="AN62" s="46"/>
      <c r="AO62" s="46"/>
      <c r="AP62" s="45">
        <v>0</v>
      </c>
      <c r="AQ62" s="46"/>
      <c r="AR62" s="46"/>
      <c r="AS62" s="46"/>
      <c r="AT62" s="45">
        <v>0</v>
      </c>
      <c r="AU62" s="45">
        <v>0</v>
      </c>
      <c r="AV62" s="46"/>
      <c r="AW62" s="45">
        <v>0</v>
      </c>
      <c r="AX62" s="46"/>
      <c r="AY62" s="46"/>
      <c r="AZ62" s="46"/>
      <c r="BA62" s="45">
        <v>0</v>
      </c>
      <c r="BB62" s="45">
        <v>0</v>
      </c>
      <c r="BC62" s="46"/>
      <c r="BD62" s="45">
        <v>0</v>
      </c>
      <c r="BE62" s="46"/>
      <c r="BF62" s="46"/>
      <c r="BG62" s="46"/>
      <c r="BH62" s="45">
        <v>0</v>
      </c>
      <c r="BI62" s="46"/>
      <c r="BJ62" s="46"/>
      <c r="BK62" s="46"/>
      <c r="BL62" s="45">
        <v>0</v>
      </c>
      <c r="BM62" s="46"/>
      <c r="BN62" s="45">
        <v>0</v>
      </c>
      <c r="BO62" s="46"/>
      <c r="BP62" s="46"/>
      <c r="BQ62" s="46"/>
      <c r="BR62" s="45">
        <v>0</v>
      </c>
    </row>
    <row r="63" spans="3:70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/>
      <c r="T63" s="35">
        <v>0</v>
      </c>
      <c r="U63" s="35"/>
      <c r="V63" s="35"/>
      <c r="W63" s="35"/>
      <c r="X63" s="35">
        <v>0</v>
      </c>
      <c r="Y63" s="35"/>
      <c r="Z63" s="35"/>
      <c r="AA63" s="35"/>
      <c r="AB63" s="35">
        <v>0</v>
      </c>
      <c r="AC63" s="35"/>
      <c r="AD63" s="35">
        <v>0</v>
      </c>
      <c r="AE63" s="35"/>
      <c r="AF63" s="35"/>
      <c r="AG63" s="35"/>
      <c r="AH63" s="35">
        <v>0</v>
      </c>
      <c r="AI63" s="35"/>
      <c r="AJ63" s="35"/>
      <c r="AK63" s="35"/>
      <c r="AL63" s="35"/>
      <c r="AM63" s="35"/>
      <c r="AN63" s="35"/>
      <c r="AO63" s="35"/>
      <c r="AP63" s="35">
        <v>0</v>
      </c>
      <c r="AQ63" s="35"/>
      <c r="AR63" s="35"/>
      <c r="AS63" s="35"/>
      <c r="AT63" s="35">
        <v>0</v>
      </c>
      <c r="AU63" s="35">
        <v>0</v>
      </c>
      <c r="AV63" s="35"/>
      <c r="AW63" s="35">
        <v>0</v>
      </c>
      <c r="AX63" s="35"/>
      <c r="AY63" s="35"/>
      <c r="AZ63" s="35"/>
      <c r="BA63" s="35">
        <v>0</v>
      </c>
      <c r="BB63" s="35">
        <v>0</v>
      </c>
      <c r="BC63" s="35"/>
      <c r="BD63" s="35">
        <v>0</v>
      </c>
      <c r="BE63" s="35"/>
      <c r="BF63" s="35"/>
      <c r="BG63" s="35"/>
      <c r="BH63" s="35">
        <v>0</v>
      </c>
      <c r="BI63" s="35"/>
      <c r="BJ63" s="35"/>
      <c r="BK63" s="35"/>
      <c r="BL63" s="35">
        <v>0</v>
      </c>
      <c r="BM63" s="35"/>
      <c r="BN63" s="35">
        <v>0</v>
      </c>
      <c r="BO63" s="35"/>
      <c r="BP63" s="35"/>
      <c r="BQ63" s="35"/>
      <c r="BR63" s="35">
        <v>0</v>
      </c>
    </row>
    <row r="64" spans="3:70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6"/>
      <c r="M64" s="45">
        <v>0</v>
      </c>
      <c r="N64" s="46"/>
      <c r="O64" s="46"/>
      <c r="P64" s="46"/>
      <c r="Q64" s="45">
        <v>0</v>
      </c>
      <c r="R64" s="45">
        <v>0</v>
      </c>
      <c r="S64" s="46"/>
      <c r="T64" s="45">
        <v>0</v>
      </c>
      <c r="U64" s="46"/>
      <c r="V64" s="46"/>
      <c r="W64" s="46"/>
      <c r="X64" s="45">
        <v>0</v>
      </c>
      <c r="Y64" s="46"/>
      <c r="Z64" s="46"/>
      <c r="AA64" s="46"/>
      <c r="AB64" s="45">
        <v>0</v>
      </c>
      <c r="AC64" s="46"/>
      <c r="AD64" s="45">
        <v>0</v>
      </c>
      <c r="AE64" s="46"/>
      <c r="AF64" s="46"/>
      <c r="AG64" s="46"/>
      <c r="AH64" s="45">
        <v>0</v>
      </c>
      <c r="AI64" s="46"/>
      <c r="AJ64" s="46"/>
      <c r="AK64" s="46"/>
      <c r="AL64" s="46"/>
      <c r="AM64" s="46"/>
      <c r="AN64" s="46"/>
      <c r="AO64" s="46"/>
      <c r="AP64" s="45">
        <v>0</v>
      </c>
      <c r="AQ64" s="46"/>
      <c r="AR64" s="46"/>
      <c r="AS64" s="46"/>
      <c r="AT64" s="45">
        <v>0</v>
      </c>
      <c r="AU64" s="45">
        <v>0</v>
      </c>
      <c r="AV64" s="46"/>
      <c r="AW64" s="45">
        <v>0</v>
      </c>
      <c r="AX64" s="46"/>
      <c r="AY64" s="46"/>
      <c r="AZ64" s="46"/>
      <c r="BA64" s="45">
        <v>0</v>
      </c>
      <c r="BB64" s="45">
        <v>0</v>
      </c>
      <c r="BC64" s="46"/>
      <c r="BD64" s="45">
        <v>0</v>
      </c>
      <c r="BE64" s="46"/>
      <c r="BF64" s="46"/>
      <c r="BG64" s="46"/>
      <c r="BH64" s="45">
        <v>0</v>
      </c>
      <c r="BI64" s="46"/>
      <c r="BJ64" s="46"/>
      <c r="BK64" s="46"/>
      <c r="BL64" s="45">
        <v>0</v>
      </c>
      <c r="BM64" s="46"/>
      <c r="BN64" s="45">
        <v>0</v>
      </c>
      <c r="BO64" s="46"/>
      <c r="BP64" s="46"/>
      <c r="BQ64" s="46"/>
      <c r="BR64" s="45">
        <v>0</v>
      </c>
    </row>
    <row r="65" spans="1:70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/>
      <c r="T65" s="35">
        <v>0</v>
      </c>
      <c r="U65" s="35"/>
      <c r="V65" s="35"/>
      <c r="W65" s="35"/>
      <c r="X65" s="35">
        <v>0</v>
      </c>
      <c r="Y65" s="35"/>
      <c r="Z65" s="35"/>
      <c r="AA65" s="35"/>
      <c r="AB65" s="35">
        <v>0</v>
      </c>
      <c r="AC65" s="35"/>
      <c r="AD65" s="35">
        <v>0</v>
      </c>
      <c r="AE65" s="35"/>
      <c r="AF65" s="35"/>
      <c r="AG65" s="35"/>
      <c r="AH65" s="35">
        <v>0</v>
      </c>
      <c r="AI65" s="35"/>
      <c r="AJ65" s="35"/>
      <c r="AK65" s="35"/>
      <c r="AL65" s="35"/>
      <c r="AM65" s="35"/>
      <c r="AN65" s="35"/>
      <c r="AO65" s="35"/>
      <c r="AP65" s="35">
        <v>0</v>
      </c>
      <c r="AQ65" s="35"/>
      <c r="AR65" s="35"/>
      <c r="AS65" s="35"/>
      <c r="AT65" s="35">
        <v>0</v>
      </c>
      <c r="AU65" s="35">
        <v>0</v>
      </c>
      <c r="AV65" s="35"/>
      <c r="AW65" s="35">
        <v>0</v>
      </c>
      <c r="AX65" s="35"/>
      <c r="AY65" s="35"/>
      <c r="AZ65" s="35"/>
      <c r="BA65" s="35">
        <v>0</v>
      </c>
      <c r="BB65" s="35">
        <v>0</v>
      </c>
      <c r="BC65" s="35"/>
      <c r="BD65" s="35">
        <v>0</v>
      </c>
      <c r="BE65" s="35"/>
      <c r="BF65" s="35"/>
      <c r="BG65" s="35"/>
      <c r="BH65" s="35">
        <v>0</v>
      </c>
      <c r="BI65" s="35"/>
      <c r="BJ65" s="35"/>
      <c r="BK65" s="35"/>
      <c r="BL65" s="35">
        <v>0</v>
      </c>
      <c r="BM65" s="35"/>
      <c r="BN65" s="35">
        <v>0</v>
      </c>
      <c r="BO65" s="35"/>
      <c r="BP65" s="35"/>
      <c r="BQ65" s="35"/>
      <c r="BR65" s="35">
        <v>0</v>
      </c>
    </row>
    <row r="66" spans="1:70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6"/>
      <c r="M66" s="45">
        <v>0</v>
      </c>
      <c r="N66" s="46"/>
      <c r="O66" s="46"/>
      <c r="P66" s="46"/>
      <c r="Q66" s="45">
        <v>0</v>
      </c>
      <c r="R66" s="45">
        <v>0</v>
      </c>
      <c r="S66" s="46"/>
      <c r="T66" s="45">
        <v>0</v>
      </c>
      <c r="U66" s="46"/>
      <c r="V66" s="46"/>
      <c r="W66" s="46"/>
      <c r="X66" s="45">
        <v>0</v>
      </c>
      <c r="Y66" s="46"/>
      <c r="Z66" s="46"/>
      <c r="AA66" s="46"/>
      <c r="AB66" s="45">
        <v>0</v>
      </c>
      <c r="AC66" s="46"/>
      <c r="AD66" s="45">
        <v>0</v>
      </c>
      <c r="AE66" s="46"/>
      <c r="AF66" s="46"/>
      <c r="AG66" s="46"/>
      <c r="AH66" s="45">
        <v>0</v>
      </c>
      <c r="AI66" s="46"/>
      <c r="AJ66" s="46"/>
      <c r="AK66" s="46"/>
      <c r="AL66" s="46"/>
      <c r="AM66" s="46"/>
      <c r="AN66" s="46"/>
      <c r="AO66" s="46"/>
      <c r="AP66" s="45">
        <v>0</v>
      </c>
      <c r="AQ66" s="46"/>
      <c r="AR66" s="46"/>
      <c r="AS66" s="46"/>
      <c r="AT66" s="45">
        <v>0</v>
      </c>
      <c r="AU66" s="45">
        <v>0</v>
      </c>
      <c r="AV66" s="46"/>
      <c r="AW66" s="45">
        <v>0</v>
      </c>
      <c r="AX66" s="46"/>
      <c r="AY66" s="46"/>
      <c r="AZ66" s="46"/>
      <c r="BA66" s="45">
        <v>0</v>
      </c>
      <c r="BB66" s="45">
        <v>0</v>
      </c>
      <c r="BC66" s="46"/>
      <c r="BD66" s="45">
        <v>0</v>
      </c>
      <c r="BE66" s="46"/>
      <c r="BF66" s="46"/>
      <c r="BG66" s="46"/>
      <c r="BH66" s="45">
        <v>0</v>
      </c>
      <c r="BI66" s="46"/>
      <c r="BJ66" s="46"/>
      <c r="BK66" s="46"/>
      <c r="BL66" s="45">
        <v>0</v>
      </c>
      <c r="BM66" s="46"/>
      <c r="BN66" s="45">
        <v>0</v>
      </c>
      <c r="BO66" s="46"/>
      <c r="BP66" s="46"/>
      <c r="BQ66" s="46"/>
      <c r="BR66" s="45">
        <v>0</v>
      </c>
    </row>
    <row r="67" spans="1:70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</row>
    <row r="68" spans="1:70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1</v>
      </c>
      <c r="G68" s="51"/>
      <c r="H68" s="51"/>
      <c r="I68" s="51"/>
      <c r="J68" s="50">
        <v>22</v>
      </c>
      <c r="K68" s="50">
        <v>4</v>
      </c>
      <c r="L68" s="51"/>
      <c r="M68" s="50">
        <v>26</v>
      </c>
      <c r="N68" s="51"/>
      <c r="O68" s="51"/>
      <c r="P68" s="51"/>
      <c r="Q68" s="50">
        <v>25</v>
      </c>
      <c r="R68" s="50">
        <v>1</v>
      </c>
      <c r="S68" s="51"/>
      <c r="T68" s="50">
        <v>26</v>
      </c>
      <c r="U68" s="51"/>
      <c r="V68" s="51"/>
      <c r="W68" s="51"/>
      <c r="X68" s="50">
        <v>1</v>
      </c>
      <c r="Y68" s="51"/>
      <c r="Z68" s="51"/>
      <c r="AA68" s="51"/>
      <c r="AB68" s="50">
        <v>0</v>
      </c>
      <c r="AC68" s="51"/>
      <c r="AD68" s="50">
        <v>0</v>
      </c>
      <c r="AE68" s="51"/>
      <c r="AF68" s="51"/>
      <c r="AG68" s="51"/>
      <c r="AH68" s="50">
        <v>0</v>
      </c>
      <c r="AI68" s="51"/>
      <c r="AJ68" s="51"/>
      <c r="AK68" s="51"/>
      <c r="AL68" s="51"/>
      <c r="AM68" s="51"/>
      <c r="AN68" s="51"/>
      <c r="AO68" s="51"/>
      <c r="AP68" s="50">
        <v>1</v>
      </c>
      <c r="AQ68" s="51"/>
      <c r="AR68" s="51"/>
      <c r="AS68" s="51"/>
      <c r="AT68" s="50">
        <v>26</v>
      </c>
      <c r="AU68" s="50">
        <v>1</v>
      </c>
      <c r="AV68" s="51"/>
      <c r="AW68" s="50">
        <v>27</v>
      </c>
      <c r="AX68" s="51"/>
      <c r="AY68" s="51"/>
      <c r="AZ68" s="51"/>
      <c r="BA68" s="50">
        <v>27</v>
      </c>
      <c r="BB68" s="50">
        <v>0</v>
      </c>
      <c r="BC68" s="51"/>
      <c r="BD68" s="50">
        <v>27</v>
      </c>
      <c r="BE68" s="51"/>
      <c r="BF68" s="51"/>
      <c r="BG68" s="51"/>
      <c r="BH68" s="50">
        <v>1</v>
      </c>
      <c r="BI68" s="51"/>
      <c r="BJ68" s="51"/>
      <c r="BK68" s="51"/>
      <c r="BL68" s="50">
        <v>0</v>
      </c>
      <c r="BM68" s="51"/>
      <c r="BN68" s="50">
        <v>0</v>
      </c>
      <c r="BO68" s="51"/>
      <c r="BP68" s="51"/>
      <c r="BQ68" s="51"/>
      <c r="BR68" s="50">
        <v>0</v>
      </c>
    </row>
    <row r="69" spans="1:70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</row>
    <row r="70" spans="1:70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</row>
    <row r="71" spans="1:70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1</v>
      </c>
      <c r="R71" s="35">
        <v>0</v>
      </c>
      <c r="S71" s="35"/>
      <c r="T71" s="35">
        <v>1</v>
      </c>
      <c r="U71" s="35"/>
      <c r="V71" s="35"/>
      <c r="W71" s="35"/>
      <c r="X71" s="35">
        <v>0</v>
      </c>
      <c r="Y71" s="35"/>
      <c r="Z71" s="35"/>
      <c r="AA71" s="35"/>
      <c r="AB71" s="35">
        <v>1</v>
      </c>
      <c r="AC71" s="35"/>
      <c r="AD71" s="35">
        <v>0</v>
      </c>
      <c r="AE71" s="35"/>
      <c r="AF71" s="35"/>
      <c r="AG71" s="35"/>
      <c r="AH71" s="35">
        <v>0</v>
      </c>
      <c r="AI71" s="35"/>
      <c r="AJ71" s="35"/>
      <c r="AK71" s="35"/>
      <c r="AL71" s="35"/>
      <c r="AM71" s="35"/>
      <c r="AN71" s="35"/>
      <c r="AO71" s="35"/>
      <c r="AP71" s="35">
        <v>0</v>
      </c>
      <c r="AQ71" s="35"/>
      <c r="AR71" s="35"/>
      <c r="AS71" s="35"/>
      <c r="AT71" s="35">
        <v>0</v>
      </c>
      <c r="AU71" s="35">
        <v>0</v>
      </c>
      <c r="AV71" s="35"/>
      <c r="AW71" s="35">
        <v>0</v>
      </c>
      <c r="AX71" s="35"/>
      <c r="AY71" s="35"/>
      <c r="AZ71" s="35"/>
      <c r="BA71" s="35">
        <v>0</v>
      </c>
      <c r="BB71" s="35">
        <v>0</v>
      </c>
      <c r="BC71" s="35"/>
      <c r="BD71" s="35">
        <v>0</v>
      </c>
      <c r="BE71" s="35"/>
      <c r="BF71" s="35"/>
      <c r="BG71" s="35"/>
      <c r="BH71" s="35">
        <v>0</v>
      </c>
      <c r="BI71" s="35"/>
      <c r="BJ71" s="35"/>
      <c r="BK71" s="35"/>
      <c r="BL71" s="35">
        <v>0</v>
      </c>
      <c r="BM71" s="35"/>
      <c r="BN71" s="35">
        <v>0</v>
      </c>
      <c r="BO71" s="35"/>
      <c r="BP71" s="35"/>
      <c r="BQ71" s="35"/>
      <c r="BR71" s="35">
        <v>0</v>
      </c>
    </row>
    <row r="72" spans="1:70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6"/>
      <c r="M72" s="45">
        <v>0</v>
      </c>
      <c r="N72" s="46"/>
      <c r="O72" s="46"/>
      <c r="P72" s="46"/>
      <c r="Q72" s="45">
        <v>0</v>
      </c>
      <c r="R72" s="45">
        <v>0</v>
      </c>
      <c r="S72" s="46"/>
      <c r="T72" s="45">
        <v>0</v>
      </c>
      <c r="U72" s="46"/>
      <c r="V72" s="46"/>
      <c r="W72" s="46"/>
      <c r="X72" s="45">
        <v>0</v>
      </c>
      <c r="Y72" s="46"/>
      <c r="Z72" s="46"/>
      <c r="AA72" s="46"/>
      <c r="AB72" s="45">
        <v>0</v>
      </c>
      <c r="AC72" s="46"/>
      <c r="AD72" s="45">
        <v>0</v>
      </c>
      <c r="AE72" s="46"/>
      <c r="AF72" s="46"/>
      <c r="AG72" s="46"/>
      <c r="AH72" s="45">
        <v>0</v>
      </c>
      <c r="AI72" s="46"/>
      <c r="AJ72" s="46"/>
      <c r="AK72" s="46"/>
      <c r="AL72" s="46"/>
      <c r="AM72" s="46"/>
      <c r="AN72" s="46"/>
      <c r="AO72" s="46"/>
      <c r="AP72" s="45">
        <v>0</v>
      </c>
      <c r="AQ72" s="46"/>
      <c r="AR72" s="46"/>
      <c r="AS72" s="46"/>
      <c r="AT72" s="45">
        <v>0</v>
      </c>
      <c r="AU72" s="45">
        <v>0</v>
      </c>
      <c r="AV72" s="46"/>
      <c r="AW72" s="45">
        <v>0</v>
      </c>
      <c r="AX72" s="46"/>
      <c r="AY72" s="46"/>
      <c r="AZ72" s="46"/>
      <c r="BA72" s="45">
        <v>0</v>
      </c>
      <c r="BB72" s="45">
        <v>0</v>
      </c>
      <c r="BC72" s="46"/>
      <c r="BD72" s="45">
        <v>0</v>
      </c>
      <c r="BE72" s="46"/>
      <c r="BF72" s="46"/>
      <c r="BG72" s="46"/>
      <c r="BH72" s="45">
        <v>0</v>
      </c>
      <c r="BI72" s="46"/>
      <c r="BJ72" s="46"/>
      <c r="BK72" s="46"/>
      <c r="BL72" s="45">
        <v>0</v>
      </c>
      <c r="BM72" s="46"/>
      <c r="BN72" s="45">
        <v>0</v>
      </c>
      <c r="BO72" s="46"/>
      <c r="BP72" s="46"/>
      <c r="BQ72" s="46"/>
      <c r="BR72" s="45">
        <v>0</v>
      </c>
    </row>
    <row r="73" spans="1:70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</row>
    <row r="74" spans="1:70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1"/>
      <c r="M74" s="50">
        <v>0</v>
      </c>
      <c r="N74" s="51"/>
      <c r="O74" s="51"/>
      <c r="P74" s="51"/>
      <c r="Q74" s="50">
        <v>1</v>
      </c>
      <c r="R74" s="50">
        <v>0</v>
      </c>
      <c r="S74" s="51"/>
      <c r="T74" s="50">
        <v>1</v>
      </c>
      <c r="U74" s="51"/>
      <c r="V74" s="51"/>
      <c r="W74" s="51"/>
      <c r="X74" s="50">
        <v>0</v>
      </c>
      <c r="Y74" s="51"/>
      <c r="Z74" s="51"/>
      <c r="AA74" s="51"/>
      <c r="AB74" s="50">
        <v>1</v>
      </c>
      <c r="AC74" s="51"/>
      <c r="AD74" s="50">
        <v>0</v>
      </c>
      <c r="AE74" s="51"/>
      <c r="AF74" s="51"/>
      <c r="AG74" s="51"/>
      <c r="AH74" s="50">
        <v>0</v>
      </c>
      <c r="AI74" s="51"/>
      <c r="AJ74" s="51"/>
      <c r="AK74" s="51"/>
      <c r="AL74" s="51"/>
      <c r="AM74" s="51"/>
      <c r="AN74" s="51"/>
      <c r="AO74" s="51"/>
      <c r="AP74" s="50">
        <v>0</v>
      </c>
      <c r="AQ74" s="51"/>
      <c r="AR74" s="51"/>
      <c r="AS74" s="51"/>
      <c r="AT74" s="50">
        <v>0</v>
      </c>
      <c r="AU74" s="50">
        <v>0</v>
      </c>
      <c r="AV74" s="51"/>
      <c r="AW74" s="50">
        <v>0</v>
      </c>
      <c r="AX74" s="51"/>
      <c r="AY74" s="51"/>
      <c r="AZ74" s="51"/>
      <c r="BA74" s="50">
        <v>0</v>
      </c>
      <c r="BB74" s="50">
        <v>0</v>
      </c>
      <c r="BC74" s="51"/>
      <c r="BD74" s="50">
        <v>0</v>
      </c>
      <c r="BE74" s="51"/>
      <c r="BF74" s="51"/>
      <c r="BG74" s="51"/>
      <c r="BH74" s="50">
        <v>0</v>
      </c>
      <c r="BI74" s="51"/>
      <c r="BJ74" s="51"/>
      <c r="BK74" s="51"/>
      <c r="BL74" s="50">
        <v>0</v>
      </c>
      <c r="BM74" s="51"/>
      <c r="BN74" s="50">
        <v>0</v>
      </c>
      <c r="BO74" s="51"/>
      <c r="BP74" s="51"/>
      <c r="BQ74" s="51"/>
      <c r="BR74" s="50">
        <v>0</v>
      </c>
    </row>
    <row r="75" spans="1:70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</row>
    <row r="76" spans="1:70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</row>
    <row r="77" spans="1:70" ht="20.100000000000001" customHeight="1" x14ac:dyDescent="0.2">
      <c r="D77" s="2" t="s">
        <v>115</v>
      </c>
      <c r="F77" s="35">
        <v>465</v>
      </c>
      <c r="G77" s="35"/>
      <c r="H77" s="35"/>
      <c r="I77" s="35"/>
      <c r="J77" s="35">
        <v>1926</v>
      </c>
      <c r="K77" s="35">
        <v>64</v>
      </c>
      <c r="L77" s="35"/>
      <c r="M77" s="35">
        <v>1990</v>
      </c>
      <c r="N77" s="35"/>
      <c r="O77" s="35"/>
      <c r="P77" s="35"/>
      <c r="Q77" s="35">
        <v>1068</v>
      </c>
      <c r="R77" s="35">
        <v>815</v>
      </c>
      <c r="S77" s="35"/>
      <c r="T77" s="35">
        <v>1883</v>
      </c>
      <c r="U77" s="35"/>
      <c r="V77" s="35"/>
      <c r="W77" s="35"/>
      <c r="X77" s="35">
        <v>572</v>
      </c>
      <c r="Y77" s="35"/>
      <c r="Z77" s="35"/>
      <c r="AA77" s="35"/>
      <c r="AB77" s="35">
        <v>0</v>
      </c>
      <c r="AC77" s="35"/>
      <c r="AD77" s="35">
        <v>0</v>
      </c>
      <c r="AE77" s="35"/>
      <c r="AF77" s="35"/>
      <c r="AG77" s="35"/>
      <c r="AH77" s="35">
        <v>0</v>
      </c>
      <c r="AI77" s="35"/>
      <c r="AJ77" s="35"/>
      <c r="AK77" s="35"/>
      <c r="AL77" s="35"/>
      <c r="AM77" s="35"/>
      <c r="AN77" s="35"/>
      <c r="AO77" s="35"/>
      <c r="AP77" s="35">
        <v>0</v>
      </c>
      <c r="AQ77" s="35"/>
      <c r="AR77" s="35"/>
      <c r="AS77" s="35"/>
      <c r="AT77" s="35">
        <v>0</v>
      </c>
      <c r="AU77" s="35">
        <v>0</v>
      </c>
      <c r="AV77" s="35"/>
      <c r="AW77" s="35">
        <v>0</v>
      </c>
      <c r="AX77" s="35"/>
      <c r="AY77" s="35"/>
      <c r="AZ77" s="35"/>
      <c r="BA77" s="35">
        <v>0</v>
      </c>
      <c r="BB77" s="35">
        <v>0</v>
      </c>
      <c r="BC77" s="35"/>
      <c r="BD77" s="35">
        <v>0</v>
      </c>
      <c r="BE77" s="35"/>
      <c r="BF77" s="35"/>
      <c r="BG77" s="35"/>
      <c r="BH77" s="35">
        <v>0</v>
      </c>
      <c r="BI77" s="35"/>
      <c r="BJ77" s="35"/>
      <c r="BK77" s="35"/>
      <c r="BL77" s="35">
        <v>0</v>
      </c>
      <c r="BM77" s="35"/>
      <c r="BN77" s="35">
        <v>0</v>
      </c>
      <c r="BO77" s="35"/>
      <c r="BP77" s="35"/>
      <c r="BQ77" s="35"/>
      <c r="BR77" s="35">
        <v>0</v>
      </c>
    </row>
    <row r="78" spans="1:70" ht="20.100000000000001" customHeight="1" x14ac:dyDescent="0.2">
      <c r="D78" s="44" t="s">
        <v>116</v>
      </c>
      <c r="F78" s="45">
        <v>445</v>
      </c>
      <c r="G78" s="46"/>
      <c r="H78" s="46"/>
      <c r="I78" s="46"/>
      <c r="J78" s="45">
        <v>1937</v>
      </c>
      <c r="K78" s="45">
        <v>109</v>
      </c>
      <c r="L78" s="46"/>
      <c r="M78" s="45">
        <v>2046</v>
      </c>
      <c r="N78" s="46"/>
      <c r="O78" s="46"/>
      <c r="P78" s="46"/>
      <c r="Q78" s="45">
        <v>927</v>
      </c>
      <c r="R78" s="45">
        <v>1043</v>
      </c>
      <c r="S78" s="46"/>
      <c r="T78" s="45">
        <v>1970</v>
      </c>
      <c r="U78" s="46"/>
      <c r="V78" s="46"/>
      <c r="W78" s="46"/>
      <c r="X78" s="45">
        <v>521</v>
      </c>
      <c r="Y78" s="46"/>
      <c r="Z78" s="46"/>
      <c r="AA78" s="46"/>
      <c r="AB78" s="45">
        <v>0</v>
      </c>
      <c r="AC78" s="46"/>
      <c r="AD78" s="45">
        <v>0</v>
      </c>
      <c r="AE78" s="46"/>
      <c r="AF78" s="46"/>
      <c r="AG78" s="46"/>
      <c r="AH78" s="45">
        <v>0</v>
      </c>
      <c r="AI78" s="46"/>
      <c r="AJ78" s="46"/>
      <c r="AK78" s="46"/>
      <c r="AL78" s="46"/>
      <c r="AM78" s="46"/>
      <c r="AN78" s="46"/>
      <c r="AO78" s="46"/>
      <c r="AP78" s="45">
        <v>0</v>
      </c>
      <c r="AQ78" s="46"/>
      <c r="AR78" s="46"/>
      <c r="AS78" s="46"/>
      <c r="AT78" s="45">
        <v>0</v>
      </c>
      <c r="AU78" s="45">
        <v>0</v>
      </c>
      <c r="AV78" s="46"/>
      <c r="AW78" s="45">
        <v>0</v>
      </c>
      <c r="AX78" s="46"/>
      <c r="AY78" s="46"/>
      <c r="AZ78" s="46"/>
      <c r="BA78" s="45">
        <v>0</v>
      </c>
      <c r="BB78" s="45">
        <v>0</v>
      </c>
      <c r="BC78" s="46"/>
      <c r="BD78" s="45">
        <v>0</v>
      </c>
      <c r="BE78" s="46"/>
      <c r="BF78" s="46"/>
      <c r="BG78" s="46"/>
      <c r="BH78" s="45">
        <v>0</v>
      </c>
      <c r="BI78" s="46"/>
      <c r="BJ78" s="46"/>
      <c r="BK78" s="46"/>
      <c r="BL78" s="45">
        <v>0</v>
      </c>
      <c r="BM78" s="46"/>
      <c r="BN78" s="45">
        <v>0</v>
      </c>
      <c r="BO78" s="46"/>
      <c r="BP78" s="46"/>
      <c r="BQ78" s="46"/>
      <c r="BR78" s="45">
        <v>0</v>
      </c>
    </row>
    <row r="79" spans="1:70" ht="20.100000000000001" customHeight="1" x14ac:dyDescent="0.2">
      <c r="D79" s="2" t="s">
        <v>132</v>
      </c>
      <c r="F79" s="35">
        <v>313</v>
      </c>
      <c r="G79" s="35"/>
      <c r="H79" s="35"/>
      <c r="I79" s="35"/>
      <c r="J79" s="35">
        <v>1939</v>
      </c>
      <c r="K79" s="35">
        <v>128</v>
      </c>
      <c r="L79" s="35"/>
      <c r="M79" s="35">
        <v>2067</v>
      </c>
      <c r="N79" s="35"/>
      <c r="O79" s="35"/>
      <c r="P79" s="35"/>
      <c r="Q79" s="35">
        <v>1210</v>
      </c>
      <c r="R79" s="35">
        <v>812</v>
      </c>
      <c r="S79" s="35"/>
      <c r="T79" s="35">
        <v>2022</v>
      </c>
      <c r="U79" s="35"/>
      <c r="V79" s="35"/>
      <c r="W79" s="35"/>
      <c r="X79" s="35">
        <v>358</v>
      </c>
      <c r="Y79" s="35"/>
      <c r="Z79" s="35"/>
      <c r="AA79" s="35"/>
      <c r="AB79" s="35">
        <v>0</v>
      </c>
      <c r="AC79" s="35"/>
      <c r="AD79" s="35">
        <v>0</v>
      </c>
      <c r="AE79" s="35"/>
      <c r="AF79" s="35"/>
      <c r="AG79" s="35"/>
      <c r="AH79" s="35">
        <v>0</v>
      </c>
      <c r="AI79" s="35"/>
      <c r="AJ79" s="35"/>
      <c r="AK79" s="35"/>
      <c r="AL79" s="35"/>
      <c r="AM79" s="35"/>
      <c r="AN79" s="35"/>
      <c r="AO79" s="35"/>
      <c r="AP79" s="35">
        <v>0</v>
      </c>
      <c r="AQ79" s="35"/>
      <c r="AR79" s="35"/>
      <c r="AS79" s="35"/>
      <c r="AT79" s="35">
        <v>0</v>
      </c>
      <c r="AU79" s="35">
        <v>0</v>
      </c>
      <c r="AV79" s="35"/>
      <c r="AW79" s="35">
        <v>0</v>
      </c>
      <c r="AX79" s="35"/>
      <c r="AY79" s="35"/>
      <c r="AZ79" s="35"/>
      <c r="BA79" s="35">
        <v>0</v>
      </c>
      <c r="BB79" s="35">
        <v>0</v>
      </c>
      <c r="BC79" s="35"/>
      <c r="BD79" s="35">
        <v>0</v>
      </c>
      <c r="BE79" s="35"/>
      <c r="BF79" s="35"/>
      <c r="BG79" s="35"/>
      <c r="BH79" s="35">
        <v>0</v>
      </c>
      <c r="BI79" s="35"/>
      <c r="BJ79" s="35"/>
      <c r="BK79" s="35"/>
      <c r="BL79" s="35">
        <v>0</v>
      </c>
      <c r="BM79" s="35"/>
      <c r="BN79" s="35">
        <v>0</v>
      </c>
      <c r="BO79" s="35"/>
      <c r="BP79" s="35"/>
      <c r="BQ79" s="35"/>
      <c r="BR79" s="35">
        <v>0</v>
      </c>
    </row>
    <row r="80" spans="1:70" ht="20.100000000000001" customHeight="1" x14ac:dyDescent="0.2">
      <c r="D80" s="44" t="s">
        <v>118</v>
      </c>
      <c r="F80" s="45">
        <v>449</v>
      </c>
      <c r="G80" s="46"/>
      <c r="H80" s="46"/>
      <c r="I80" s="46"/>
      <c r="J80" s="45">
        <v>1973</v>
      </c>
      <c r="K80" s="45">
        <v>63</v>
      </c>
      <c r="L80" s="46"/>
      <c r="M80" s="45">
        <v>2036</v>
      </c>
      <c r="N80" s="46"/>
      <c r="O80" s="46"/>
      <c r="P80" s="46"/>
      <c r="Q80" s="45">
        <v>1025</v>
      </c>
      <c r="R80" s="45">
        <v>994</v>
      </c>
      <c r="S80" s="46"/>
      <c r="T80" s="45">
        <v>2019</v>
      </c>
      <c r="U80" s="46"/>
      <c r="V80" s="46"/>
      <c r="W80" s="46"/>
      <c r="X80" s="45">
        <v>466</v>
      </c>
      <c r="Y80" s="46"/>
      <c r="Z80" s="46"/>
      <c r="AA80" s="46"/>
      <c r="AB80" s="45">
        <v>0</v>
      </c>
      <c r="AC80" s="46"/>
      <c r="AD80" s="45">
        <v>0</v>
      </c>
      <c r="AE80" s="46"/>
      <c r="AF80" s="46"/>
      <c r="AG80" s="46"/>
      <c r="AH80" s="45">
        <v>0</v>
      </c>
      <c r="AI80" s="46"/>
      <c r="AJ80" s="46"/>
      <c r="AK80" s="46"/>
      <c r="AL80" s="46"/>
      <c r="AM80" s="46"/>
      <c r="AN80" s="46"/>
      <c r="AO80" s="46"/>
      <c r="AP80" s="45">
        <v>0</v>
      </c>
      <c r="AQ80" s="46"/>
      <c r="AR80" s="46"/>
      <c r="AS80" s="46"/>
      <c r="AT80" s="45">
        <v>0</v>
      </c>
      <c r="AU80" s="45">
        <v>0</v>
      </c>
      <c r="AV80" s="46"/>
      <c r="AW80" s="45">
        <v>0</v>
      </c>
      <c r="AX80" s="46"/>
      <c r="AY80" s="46"/>
      <c r="AZ80" s="46"/>
      <c r="BA80" s="45">
        <v>0</v>
      </c>
      <c r="BB80" s="45">
        <v>0</v>
      </c>
      <c r="BC80" s="46"/>
      <c r="BD80" s="45">
        <v>0</v>
      </c>
      <c r="BE80" s="46"/>
      <c r="BF80" s="46"/>
      <c r="BG80" s="46"/>
      <c r="BH80" s="45">
        <v>0</v>
      </c>
      <c r="BI80" s="46"/>
      <c r="BJ80" s="46"/>
      <c r="BK80" s="46"/>
      <c r="BL80" s="45">
        <v>0</v>
      </c>
      <c r="BM80" s="46"/>
      <c r="BN80" s="45">
        <v>0</v>
      </c>
      <c r="BO80" s="46"/>
      <c r="BP80" s="46"/>
      <c r="BQ80" s="46"/>
      <c r="BR80" s="45">
        <v>0</v>
      </c>
    </row>
    <row r="81" spans="1:70" ht="20.100000000000001" customHeight="1" x14ac:dyDescent="0.2">
      <c r="D81" s="2" t="s">
        <v>133</v>
      </c>
      <c r="F81" s="35">
        <v>639</v>
      </c>
      <c r="G81" s="35"/>
      <c r="H81" s="35"/>
      <c r="I81" s="35"/>
      <c r="J81" s="35">
        <v>1957</v>
      </c>
      <c r="K81" s="35">
        <v>107</v>
      </c>
      <c r="L81" s="35"/>
      <c r="M81" s="35">
        <v>2064</v>
      </c>
      <c r="N81" s="35"/>
      <c r="O81" s="35"/>
      <c r="P81" s="35"/>
      <c r="Q81" s="35">
        <v>970</v>
      </c>
      <c r="R81" s="35">
        <v>1054</v>
      </c>
      <c r="S81" s="35"/>
      <c r="T81" s="35">
        <v>2024</v>
      </c>
      <c r="U81" s="35"/>
      <c r="V81" s="35"/>
      <c r="W81" s="35"/>
      <c r="X81" s="35">
        <v>679</v>
      </c>
      <c r="Y81" s="35"/>
      <c r="Z81" s="35"/>
      <c r="AA81" s="35"/>
      <c r="AB81" s="35">
        <v>0</v>
      </c>
      <c r="AC81" s="35"/>
      <c r="AD81" s="35">
        <v>0</v>
      </c>
      <c r="AE81" s="35"/>
      <c r="AF81" s="35"/>
      <c r="AG81" s="35"/>
      <c r="AH81" s="35">
        <v>227</v>
      </c>
      <c r="AI81" s="35"/>
      <c r="AJ81" s="35"/>
      <c r="AK81" s="35"/>
      <c r="AL81" s="35"/>
      <c r="AM81" s="35"/>
      <c r="AN81" s="35"/>
      <c r="AO81" s="35"/>
      <c r="AP81" s="35">
        <v>0</v>
      </c>
      <c r="AQ81" s="35"/>
      <c r="AR81" s="35"/>
      <c r="AS81" s="35"/>
      <c r="AT81" s="35">
        <v>0</v>
      </c>
      <c r="AU81" s="35">
        <v>0</v>
      </c>
      <c r="AV81" s="35"/>
      <c r="AW81" s="35">
        <v>0</v>
      </c>
      <c r="AX81" s="35"/>
      <c r="AY81" s="35"/>
      <c r="AZ81" s="35"/>
      <c r="BA81" s="35">
        <v>0</v>
      </c>
      <c r="BB81" s="35">
        <v>0</v>
      </c>
      <c r="BC81" s="35"/>
      <c r="BD81" s="35">
        <v>0</v>
      </c>
      <c r="BE81" s="35"/>
      <c r="BF81" s="35"/>
      <c r="BG81" s="35"/>
      <c r="BH81" s="35">
        <v>0</v>
      </c>
      <c r="BI81" s="35"/>
      <c r="BJ81" s="35"/>
      <c r="BK81" s="35"/>
      <c r="BL81" s="35">
        <v>0</v>
      </c>
      <c r="BM81" s="35"/>
      <c r="BN81" s="35">
        <v>0</v>
      </c>
      <c r="BO81" s="35"/>
      <c r="BP81" s="35"/>
      <c r="BQ81" s="35"/>
      <c r="BR81" s="35">
        <v>0</v>
      </c>
    </row>
    <row r="82" spans="1:70" ht="20.100000000000001" customHeight="1" x14ac:dyDescent="0.2">
      <c r="D82" s="44" t="s">
        <v>134</v>
      </c>
      <c r="F82" s="45">
        <v>836</v>
      </c>
      <c r="G82" s="46"/>
      <c r="H82" s="46"/>
      <c r="I82" s="46"/>
      <c r="J82" s="45">
        <v>1954</v>
      </c>
      <c r="K82" s="45">
        <v>85</v>
      </c>
      <c r="L82" s="46"/>
      <c r="M82" s="45">
        <v>2039</v>
      </c>
      <c r="N82" s="46"/>
      <c r="O82" s="46"/>
      <c r="P82" s="46"/>
      <c r="Q82" s="45">
        <v>835</v>
      </c>
      <c r="R82" s="45">
        <v>1374</v>
      </c>
      <c r="S82" s="46"/>
      <c r="T82" s="45">
        <v>2209</v>
      </c>
      <c r="U82" s="46"/>
      <c r="V82" s="46"/>
      <c r="W82" s="46"/>
      <c r="X82" s="45">
        <v>666</v>
      </c>
      <c r="Y82" s="46"/>
      <c r="Z82" s="46"/>
      <c r="AA82" s="46"/>
      <c r="AB82" s="45">
        <v>0</v>
      </c>
      <c r="AC82" s="46"/>
      <c r="AD82" s="45">
        <v>0</v>
      </c>
      <c r="AE82" s="46"/>
      <c r="AF82" s="46"/>
      <c r="AG82" s="46"/>
      <c r="AH82" s="45">
        <v>502</v>
      </c>
      <c r="AI82" s="46"/>
      <c r="AJ82" s="46"/>
      <c r="AK82" s="46"/>
      <c r="AL82" s="46"/>
      <c r="AM82" s="46"/>
      <c r="AN82" s="46"/>
      <c r="AO82" s="46"/>
      <c r="AP82" s="45">
        <v>0</v>
      </c>
      <c r="AQ82" s="46"/>
      <c r="AR82" s="46"/>
      <c r="AS82" s="46"/>
      <c r="AT82" s="45">
        <v>1</v>
      </c>
      <c r="AU82" s="45">
        <v>0</v>
      </c>
      <c r="AV82" s="46"/>
      <c r="AW82" s="45">
        <v>1</v>
      </c>
      <c r="AX82" s="46"/>
      <c r="AY82" s="46"/>
      <c r="AZ82" s="46"/>
      <c r="BA82" s="45">
        <v>1</v>
      </c>
      <c r="BB82" s="45">
        <v>0</v>
      </c>
      <c r="BC82" s="46"/>
      <c r="BD82" s="45">
        <v>1</v>
      </c>
      <c r="BE82" s="46"/>
      <c r="BF82" s="46"/>
      <c r="BG82" s="46"/>
      <c r="BH82" s="45">
        <v>0</v>
      </c>
      <c r="BI82" s="46"/>
      <c r="BJ82" s="46"/>
      <c r="BK82" s="46"/>
      <c r="BL82" s="45">
        <v>0</v>
      </c>
      <c r="BM82" s="46"/>
      <c r="BN82" s="45">
        <v>0</v>
      </c>
      <c r="BO82" s="46"/>
      <c r="BP82" s="46"/>
      <c r="BQ82" s="46"/>
      <c r="BR82" s="45">
        <v>0</v>
      </c>
    </row>
    <row r="83" spans="1:70" ht="20.100000000000001" customHeight="1" x14ac:dyDescent="0.2">
      <c r="D83" s="2" t="s">
        <v>135</v>
      </c>
      <c r="F83" s="35">
        <v>632</v>
      </c>
      <c r="G83" s="35"/>
      <c r="H83" s="35"/>
      <c r="I83" s="35"/>
      <c r="J83" s="35">
        <v>1945</v>
      </c>
      <c r="K83" s="35">
        <v>66</v>
      </c>
      <c r="L83" s="35"/>
      <c r="M83" s="35">
        <v>2011</v>
      </c>
      <c r="N83" s="35"/>
      <c r="O83" s="35"/>
      <c r="P83" s="35"/>
      <c r="Q83" s="35">
        <v>881</v>
      </c>
      <c r="R83" s="35">
        <v>1029</v>
      </c>
      <c r="S83" s="35"/>
      <c r="T83" s="35">
        <v>1910</v>
      </c>
      <c r="U83" s="35"/>
      <c r="V83" s="35"/>
      <c r="W83" s="35"/>
      <c r="X83" s="35">
        <v>733</v>
      </c>
      <c r="Y83" s="35"/>
      <c r="Z83" s="35"/>
      <c r="AA83" s="35"/>
      <c r="AB83" s="35">
        <v>0</v>
      </c>
      <c r="AC83" s="35"/>
      <c r="AD83" s="35">
        <v>0</v>
      </c>
      <c r="AE83" s="35"/>
      <c r="AF83" s="35"/>
      <c r="AG83" s="35"/>
      <c r="AH83" s="35">
        <v>34</v>
      </c>
      <c r="AI83" s="35"/>
      <c r="AJ83" s="35"/>
      <c r="AK83" s="35"/>
      <c r="AL83" s="35"/>
      <c r="AM83" s="35"/>
      <c r="AN83" s="35"/>
      <c r="AO83" s="35"/>
      <c r="AP83" s="35">
        <v>0</v>
      </c>
      <c r="AQ83" s="35"/>
      <c r="AR83" s="35"/>
      <c r="AS83" s="35"/>
      <c r="AT83" s="35">
        <v>0</v>
      </c>
      <c r="AU83" s="35">
        <v>0</v>
      </c>
      <c r="AV83" s="35"/>
      <c r="AW83" s="35">
        <v>0</v>
      </c>
      <c r="AX83" s="35"/>
      <c r="AY83" s="35"/>
      <c r="AZ83" s="35"/>
      <c r="BA83" s="35">
        <v>0</v>
      </c>
      <c r="BB83" s="35">
        <v>0</v>
      </c>
      <c r="BC83" s="35"/>
      <c r="BD83" s="35">
        <v>0</v>
      </c>
      <c r="BE83" s="35"/>
      <c r="BF83" s="35"/>
      <c r="BG83" s="35"/>
      <c r="BH83" s="35">
        <v>0</v>
      </c>
      <c r="BI83" s="35"/>
      <c r="BJ83" s="35"/>
      <c r="BK83" s="35"/>
      <c r="BL83" s="35">
        <v>0</v>
      </c>
      <c r="BM83" s="35"/>
      <c r="BN83" s="35">
        <v>0</v>
      </c>
      <c r="BO83" s="35"/>
      <c r="BP83" s="35"/>
      <c r="BQ83" s="35"/>
      <c r="BR83" s="35">
        <v>0</v>
      </c>
    </row>
    <row r="84" spans="1:70" ht="20.100000000000001" customHeight="1" x14ac:dyDescent="0.2">
      <c r="D84" s="44" t="s">
        <v>122</v>
      </c>
      <c r="F84" s="45">
        <v>582</v>
      </c>
      <c r="G84" s="46"/>
      <c r="H84" s="46"/>
      <c r="I84" s="46"/>
      <c r="J84" s="45">
        <v>1936</v>
      </c>
      <c r="K84" s="45">
        <v>114</v>
      </c>
      <c r="L84" s="46"/>
      <c r="M84" s="45">
        <v>2050</v>
      </c>
      <c r="N84" s="46"/>
      <c r="O84" s="46"/>
      <c r="P84" s="46"/>
      <c r="Q84" s="45">
        <v>929</v>
      </c>
      <c r="R84" s="45">
        <v>1288</v>
      </c>
      <c r="S84" s="46"/>
      <c r="T84" s="45">
        <v>2217</v>
      </c>
      <c r="U84" s="46"/>
      <c r="V84" s="46"/>
      <c r="W84" s="46"/>
      <c r="X84" s="45">
        <v>415</v>
      </c>
      <c r="Y84" s="46"/>
      <c r="Z84" s="46"/>
      <c r="AA84" s="46"/>
      <c r="AB84" s="45">
        <v>0</v>
      </c>
      <c r="AC84" s="46"/>
      <c r="AD84" s="45">
        <v>0</v>
      </c>
      <c r="AE84" s="46"/>
      <c r="AF84" s="46"/>
      <c r="AG84" s="46"/>
      <c r="AH84" s="45">
        <v>0</v>
      </c>
      <c r="AI84" s="46"/>
      <c r="AJ84" s="46"/>
      <c r="AK84" s="46"/>
      <c r="AL84" s="46"/>
      <c r="AM84" s="46"/>
      <c r="AN84" s="46"/>
      <c r="AO84" s="46"/>
      <c r="AP84" s="45">
        <v>0</v>
      </c>
      <c r="AQ84" s="46"/>
      <c r="AR84" s="46"/>
      <c r="AS84" s="46"/>
      <c r="AT84" s="45">
        <v>0</v>
      </c>
      <c r="AU84" s="45">
        <v>0</v>
      </c>
      <c r="AV84" s="46"/>
      <c r="AW84" s="45">
        <v>0</v>
      </c>
      <c r="AX84" s="46"/>
      <c r="AY84" s="46"/>
      <c r="AZ84" s="46"/>
      <c r="BA84" s="45">
        <v>0</v>
      </c>
      <c r="BB84" s="45">
        <v>0</v>
      </c>
      <c r="BC84" s="46"/>
      <c r="BD84" s="45">
        <v>0</v>
      </c>
      <c r="BE84" s="46"/>
      <c r="BF84" s="46"/>
      <c r="BG84" s="46"/>
      <c r="BH84" s="45">
        <v>0</v>
      </c>
      <c r="BI84" s="46"/>
      <c r="BJ84" s="46"/>
      <c r="BK84" s="46"/>
      <c r="BL84" s="45">
        <v>0</v>
      </c>
      <c r="BM84" s="46"/>
      <c r="BN84" s="45">
        <v>0</v>
      </c>
      <c r="BO84" s="46"/>
      <c r="BP84" s="46"/>
      <c r="BQ84" s="46"/>
      <c r="BR84" s="45">
        <v>0</v>
      </c>
    </row>
    <row r="85" spans="1:70" ht="20.100000000000001" customHeight="1" x14ac:dyDescent="0.2">
      <c r="D85" s="2" t="s">
        <v>123</v>
      </c>
      <c r="F85" s="35">
        <v>557</v>
      </c>
      <c r="G85" s="35"/>
      <c r="H85" s="35"/>
      <c r="I85" s="35"/>
      <c r="J85" s="35">
        <v>1937</v>
      </c>
      <c r="K85" s="35">
        <v>105</v>
      </c>
      <c r="L85" s="35"/>
      <c r="M85" s="35">
        <v>2042</v>
      </c>
      <c r="N85" s="35"/>
      <c r="O85" s="35"/>
      <c r="P85" s="35"/>
      <c r="Q85" s="35">
        <v>1217</v>
      </c>
      <c r="R85" s="35">
        <v>912</v>
      </c>
      <c r="S85" s="35"/>
      <c r="T85" s="35">
        <v>2129</v>
      </c>
      <c r="U85" s="35"/>
      <c r="V85" s="35"/>
      <c r="W85" s="35"/>
      <c r="X85" s="35">
        <v>470</v>
      </c>
      <c r="Y85" s="35"/>
      <c r="Z85" s="35"/>
      <c r="AA85" s="35"/>
      <c r="AB85" s="35">
        <v>0</v>
      </c>
      <c r="AC85" s="35"/>
      <c r="AD85" s="35">
        <v>0</v>
      </c>
      <c r="AE85" s="35"/>
      <c r="AF85" s="35"/>
      <c r="AG85" s="35"/>
      <c r="AH85" s="35">
        <v>0</v>
      </c>
      <c r="AI85" s="35"/>
      <c r="AJ85" s="35"/>
      <c r="AK85" s="35"/>
      <c r="AL85" s="35"/>
      <c r="AM85" s="35"/>
      <c r="AN85" s="35"/>
      <c r="AO85" s="35"/>
      <c r="AP85" s="35">
        <v>0</v>
      </c>
      <c r="AQ85" s="35"/>
      <c r="AR85" s="35"/>
      <c r="AS85" s="35"/>
      <c r="AT85" s="35">
        <v>0</v>
      </c>
      <c r="AU85" s="35">
        <v>0</v>
      </c>
      <c r="AV85" s="35"/>
      <c r="AW85" s="35">
        <v>0</v>
      </c>
      <c r="AX85" s="35"/>
      <c r="AY85" s="35"/>
      <c r="AZ85" s="35"/>
      <c r="BA85" s="35">
        <v>0</v>
      </c>
      <c r="BB85" s="35">
        <v>0</v>
      </c>
      <c r="BC85" s="35"/>
      <c r="BD85" s="35">
        <v>0</v>
      </c>
      <c r="BE85" s="35"/>
      <c r="BF85" s="35"/>
      <c r="BG85" s="35"/>
      <c r="BH85" s="35">
        <v>0</v>
      </c>
      <c r="BI85" s="35"/>
      <c r="BJ85" s="35"/>
      <c r="BK85" s="35"/>
      <c r="BL85" s="35">
        <v>0</v>
      </c>
      <c r="BM85" s="35"/>
      <c r="BN85" s="35">
        <v>0</v>
      </c>
      <c r="BO85" s="35"/>
      <c r="BP85" s="35"/>
      <c r="BQ85" s="35"/>
      <c r="BR85" s="35">
        <v>0</v>
      </c>
    </row>
    <row r="86" spans="1:70" ht="20.100000000000001" customHeight="1" x14ac:dyDescent="0.2">
      <c r="D86" s="44" t="s">
        <v>136</v>
      </c>
      <c r="F86" s="45">
        <v>507</v>
      </c>
      <c r="G86" s="46"/>
      <c r="H86" s="46"/>
      <c r="I86" s="46"/>
      <c r="J86" s="45">
        <v>1943</v>
      </c>
      <c r="K86" s="45">
        <v>118</v>
      </c>
      <c r="L86" s="46"/>
      <c r="M86" s="45">
        <v>2061</v>
      </c>
      <c r="N86" s="46"/>
      <c r="O86" s="46"/>
      <c r="P86" s="46"/>
      <c r="Q86" s="45">
        <v>1121</v>
      </c>
      <c r="R86" s="45">
        <v>967</v>
      </c>
      <c r="S86" s="46"/>
      <c r="T86" s="45">
        <v>2088</v>
      </c>
      <c r="U86" s="46"/>
      <c r="V86" s="46"/>
      <c r="W86" s="46"/>
      <c r="X86" s="45">
        <v>480</v>
      </c>
      <c r="Y86" s="46"/>
      <c r="Z86" s="46"/>
      <c r="AA86" s="46"/>
      <c r="AB86" s="45">
        <v>0</v>
      </c>
      <c r="AC86" s="46"/>
      <c r="AD86" s="45">
        <v>0</v>
      </c>
      <c r="AE86" s="46"/>
      <c r="AF86" s="46"/>
      <c r="AG86" s="46"/>
      <c r="AH86" s="45">
        <v>30</v>
      </c>
      <c r="AI86" s="46"/>
      <c r="AJ86" s="46"/>
      <c r="AK86" s="46"/>
      <c r="AL86" s="46"/>
      <c r="AM86" s="46"/>
      <c r="AN86" s="46"/>
      <c r="AO86" s="46"/>
      <c r="AP86" s="45">
        <v>0</v>
      </c>
      <c r="AQ86" s="46"/>
      <c r="AR86" s="46"/>
      <c r="AS86" s="46"/>
      <c r="AT86" s="45">
        <v>0</v>
      </c>
      <c r="AU86" s="45">
        <v>0</v>
      </c>
      <c r="AV86" s="46"/>
      <c r="AW86" s="45">
        <v>0</v>
      </c>
      <c r="AX86" s="46"/>
      <c r="AY86" s="46"/>
      <c r="AZ86" s="46"/>
      <c r="BA86" s="45">
        <v>0</v>
      </c>
      <c r="BB86" s="45">
        <v>0</v>
      </c>
      <c r="BC86" s="46"/>
      <c r="BD86" s="45">
        <v>0</v>
      </c>
      <c r="BE86" s="46"/>
      <c r="BF86" s="46"/>
      <c r="BG86" s="46"/>
      <c r="BH86" s="45">
        <v>0</v>
      </c>
      <c r="BI86" s="46"/>
      <c r="BJ86" s="46"/>
      <c r="BK86" s="46"/>
      <c r="BL86" s="45">
        <v>0</v>
      </c>
      <c r="BM86" s="46"/>
      <c r="BN86" s="45">
        <v>0</v>
      </c>
      <c r="BO86" s="46"/>
      <c r="BP86" s="46"/>
      <c r="BQ86" s="46"/>
      <c r="BR86" s="45">
        <v>0</v>
      </c>
    </row>
    <row r="87" spans="1:70" ht="20.100000000000001" customHeight="1" x14ac:dyDescent="0.2">
      <c r="D87" s="2" t="s">
        <v>125</v>
      </c>
      <c r="F87" s="35">
        <v>446</v>
      </c>
      <c r="G87" s="35"/>
      <c r="H87" s="35"/>
      <c r="I87" s="35"/>
      <c r="J87" s="35">
        <v>1944</v>
      </c>
      <c r="K87" s="35">
        <v>74</v>
      </c>
      <c r="L87" s="35"/>
      <c r="M87" s="35">
        <v>2018</v>
      </c>
      <c r="N87" s="35"/>
      <c r="O87" s="35"/>
      <c r="P87" s="35"/>
      <c r="Q87" s="35">
        <v>1058</v>
      </c>
      <c r="R87" s="35">
        <v>888</v>
      </c>
      <c r="S87" s="35"/>
      <c r="T87" s="35">
        <v>1946</v>
      </c>
      <c r="U87" s="35"/>
      <c r="V87" s="35"/>
      <c r="W87" s="35"/>
      <c r="X87" s="35">
        <v>518</v>
      </c>
      <c r="Y87" s="35"/>
      <c r="Z87" s="35"/>
      <c r="AA87" s="35"/>
      <c r="AB87" s="35">
        <v>0</v>
      </c>
      <c r="AC87" s="35"/>
      <c r="AD87" s="35">
        <v>0</v>
      </c>
      <c r="AE87" s="35"/>
      <c r="AF87" s="35"/>
      <c r="AG87" s="35"/>
      <c r="AH87" s="35">
        <v>39</v>
      </c>
      <c r="AI87" s="35"/>
      <c r="AJ87" s="35"/>
      <c r="AK87" s="35"/>
      <c r="AL87" s="35"/>
      <c r="AM87" s="35"/>
      <c r="AN87" s="35"/>
      <c r="AO87" s="35"/>
      <c r="AP87" s="35">
        <v>0</v>
      </c>
      <c r="AQ87" s="35"/>
      <c r="AR87" s="35"/>
      <c r="AS87" s="35"/>
      <c r="AT87" s="35">
        <v>0</v>
      </c>
      <c r="AU87" s="35">
        <v>0</v>
      </c>
      <c r="AV87" s="35"/>
      <c r="AW87" s="35">
        <v>0</v>
      </c>
      <c r="AX87" s="35"/>
      <c r="AY87" s="35"/>
      <c r="AZ87" s="35"/>
      <c r="BA87" s="35">
        <v>0</v>
      </c>
      <c r="BB87" s="35">
        <v>0</v>
      </c>
      <c r="BC87" s="35"/>
      <c r="BD87" s="35">
        <v>0</v>
      </c>
      <c r="BE87" s="35"/>
      <c r="BF87" s="35"/>
      <c r="BG87" s="35"/>
      <c r="BH87" s="35">
        <v>0</v>
      </c>
      <c r="BI87" s="35"/>
      <c r="BJ87" s="35"/>
      <c r="BK87" s="35"/>
      <c r="BL87" s="35">
        <v>0</v>
      </c>
      <c r="BM87" s="35"/>
      <c r="BN87" s="35">
        <v>0</v>
      </c>
      <c r="BO87" s="35"/>
      <c r="BP87" s="35"/>
      <c r="BQ87" s="35"/>
      <c r="BR87" s="35">
        <v>0</v>
      </c>
    </row>
    <row r="88" spans="1:70" ht="20.100000000000001" customHeight="1" x14ac:dyDescent="0.2">
      <c r="D88" s="44" t="s">
        <v>126</v>
      </c>
      <c r="F88" s="45">
        <v>369</v>
      </c>
      <c r="G88" s="46"/>
      <c r="H88" s="46"/>
      <c r="I88" s="46"/>
      <c r="J88" s="45">
        <v>1975</v>
      </c>
      <c r="K88" s="45">
        <v>140</v>
      </c>
      <c r="L88" s="46"/>
      <c r="M88" s="45">
        <v>2115</v>
      </c>
      <c r="N88" s="46"/>
      <c r="O88" s="46"/>
      <c r="P88" s="46"/>
      <c r="Q88" s="45">
        <v>1221</v>
      </c>
      <c r="R88" s="45">
        <v>866</v>
      </c>
      <c r="S88" s="46"/>
      <c r="T88" s="45">
        <v>2087</v>
      </c>
      <c r="U88" s="46"/>
      <c r="V88" s="46"/>
      <c r="W88" s="46"/>
      <c r="X88" s="45">
        <v>397</v>
      </c>
      <c r="Y88" s="46"/>
      <c r="Z88" s="46"/>
      <c r="AA88" s="46"/>
      <c r="AB88" s="45">
        <v>0</v>
      </c>
      <c r="AC88" s="46"/>
      <c r="AD88" s="45">
        <v>0</v>
      </c>
      <c r="AE88" s="46"/>
      <c r="AF88" s="46"/>
      <c r="AG88" s="46"/>
      <c r="AH88" s="45">
        <v>0</v>
      </c>
      <c r="AI88" s="46"/>
      <c r="AJ88" s="46"/>
      <c r="AK88" s="46"/>
      <c r="AL88" s="46"/>
      <c r="AM88" s="46"/>
      <c r="AN88" s="46"/>
      <c r="AO88" s="46"/>
      <c r="AP88" s="45">
        <v>0</v>
      </c>
      <c r="AQ88" s="46"/>
      <c r="AR88" s="46"/>
      <c r="AS88" s="46"/>
      <c r="AT88" s="45">
        <v>0</v>
      </c>
      <c r="AU88" s="45">
        <v>0</v>
      </c>
      <c r="AV88" s="46"/>
      <c r="AW88" s="45">
        <v>0</v>
      </c>
      <c r="AX88" s="46"/>
      <c r="AY88" s="46"/>
      <c r="AZ88" s="46"/>
      <c r="BA88" s="45">
        <v>0</v>
      </c>
      <c r="BB88" s="45">
        <v>0</v>
      </c>
      <c r="BC88" s="46"/>
      <c r="BD88" s="45">
        <v>0</v>
      </c>
      <c r="BE88" s="46"/>
      <c r="BF88" s="46"/>
      <c r="BG88" s="46"/>
      <c r="BH88" s="45">
        <v>0</v>
      </c>
      <c r="BI88" s="46"/>
      <c r="BJ88" s="46"/>
      <c r="BK88" s="46"/>
      <c r="BL88" s="45">
        <v>0</v>
      </c>
      <c r="BM88" s="46"/>
      <c r="BN88" s="45">
        <v>0</v>
      </c>
      <c r="BO88" s="46"/>
      <c r="BP88" s="46"/>
      <c r="BQ88" s="46"/>
      <c r="BR88" s="45">
        <v>0</v>
      </c>
    </row>
    <row r="89" spans="1:70" ht="20.100000000000001" customHeight="1" x14ac:dyDescent="0.2">
      <c r="D89" s="2" t="s">
        <v>127</v>
      </c>
      <c r="F89" s="35">
        <v>630</v>
      </c>
      <c r="G89" s="35"/>
      <c r="H89" s="35"/>
      <c r="I89" s="35"/>
      <c r="J89" s="35">
        <v>1948</v>
      </c>
      <c r="K89" s="35">
        <v>135</v>
      </c>
      <c r="L89" s="35"/>
      <c r="M89" s="35">
        <v>2083</v>
      </c>
      <c r="N89" s="35"/>
      <c r="O89" s="35"/>
      <c r="P89" s="35"/>
      <c r="Q89" s="35">
        <v>1188</v>
      </c>
      <c r="R89" s="35">
        <v>786</v>
      </c>
      <c r="S89" s="35"/>
      <c r="T89" s="35">
        <v>1974</v>
      </c>
      <c r="U89" s="35"/>
      <c r="V89" s="35"/>
      <c r="W89" s="35"/>
      <c r="X89" s="35">
        <v>739</v>
      </c>
      <c r="Y89" s="35"/>
      <c r="Z89" s="35"/>
      <c r="AA89" s="35"/>
      <c r="AB89" s="35">
        <v>0</v>
      </c>
      <c r="AC89" s="35"/>
      <c r="AD89" s="35">
        <v>0</v>
      </c>
      <c r="AE89" s="35"/>
      <c r="AF89" s="35"/>
      <c r="AG89" s="35"/>
      <c r="AH89" s="35">
        <v>74</v>
      </c>
      <c r="AI89" s="35"/>
      <c r="AJ89" s="35"/>
      <c r="AK89" s="35"/>
      <c r="AL89" s="35"/>
      <c r="AM89" s="35"/>
      <c r="AN89" s="35"/>
      <c r="AO89" s="35"/>
      <c r="AP89" s="35">
        <v>0</v>
      </c>
      <c r="AQ89" s="35"/>
      <c r="AR89" s="35"/>
      <c r="AS89" s="35"/>
      <c r="AT89" s="35">
        <v>0</v>
      </c>
      <c r="AU89" s="35">
        <v>0</v>
      </c>
      <c r="AV89" s="35"/>
      <c r="AW89" s="35">
        <v>0</v>
      </c>
      <c r="AX89" s="35"/>
      <c r="AY89" s="35"/>
      <c r="AZ89" s="35"/>
      <c r="BA89" s="35">
        <v>0</v>
      </c>
      <c r="BB89" s="35">
        <v>0</v>
      </c>
      <c r="BC89" s="35"/>
      <c r="BD89" s="35">
        <v>0</v>
      </c>
      <c r="BE89" s="35"/>
      <c r="BF89" s="35"/>
      <c r="BG89" s="35"/>
      <c r="BH89" s="35">
        <v>0</v>
      </c>
      <c r="BI89" s="35"/>
      <c r="BJ89" s="35"/>
      <c r="BK89" s="35"/>
      <c r="BL89" s="35">
        <v>0</v>
      </c>
      <c r="BM89" s="35"/>
      <c r="BN89" s="35">
        <v>0</v>
      </c>
      <c r="BO89" s="35"/>
      <c r="BP89" s="35"/>
      <c r="BQ89" s="35"/>
      <c r="BR89" s="35">
        <v>0</v>
      </c>
    </row>
    <row r="90" spans="1:70" ht="20.100000000000001" customHeight="1" x14ac:dyDescent="0.2">
      <c r="D90" s="44" t="s">
        <v>147</v>
      </c>
      <c r="F90" s="45">
        <v>501</v>
      </c>
      <c r="G90" s="46"/>
      <c r="H90" s="46"/>
      <c r="I90" s="46"/>
      <c r="J90" s="45">
        <v>1954</v>
      </c>
      <c r="K90" s="45">
        <v>87</v>
      </c>
      <c r="L90" s="46"/>
      <c r="M90" s="45">
        <v>2041</v>
      </c>
      <c r="N90" s="46"/>
      <c r="O90" s="46"/>
      <c r="P90" s="46"/>
      <c r="Q90" s="45">
        <v>1077</v>
      </c>
      <c r="R90" s="45">
        <v>1007</v>
      </c>
      <c r="S90" s="46"/>
      <c r="T90" s="45">
        <v>2084</v>
      </c>
      <c r="U90" s="46"/>
      <c r="V90" s="46"/>
      <c r="W90" s="46"/>
      <c r="X90" s="45">
        <v>458</v>
      </c>
      <c r="Y90" s="46"/>
      <c r="Z90" s="46"/>
      <c r="AA90" s="46"/>
      <c r="AB90" s="45">
        <v>0</v>
      </c>
      <c r="AC90" s="46"/>
      <c r="AD90" s="45">
        <v>0</v>
      </c>
      <c r="AE90" s="46"/>
      <c r="AF90" s="46"/>
      <c r="AG90" s="46"/>
      <c r="AH90" s="45">
        <v>0</v>
      </c>
      <c r="AI90" s="46"/>
      <c r="AJ90" s="46"/>
      <c r="AK90" s="46"/>
      <c r="AL90" s="46"/>
      <c r="AM90" s="46"/>
      <c r="AN90" s="46"/>
      <c r="AO90" s="46"/>
      <c r="AP90" s="45">
        <v>0</v>
      </c>
      <c r="AQ90" s="46"/>
      <c r="AR90" s="46"/>
      <c r="AS90" s="46"/>
      <c r="AT90" s="45">
        <v>0</v>
      </c>
      <c r="AU90" s="45">
        <v>0</v>
      </c>
      <c r="AV90" s="46"/>
      <c r="AW90" s="45">
        <v>0</v>
      </c>
      <c r="AX90" s="46"/>
      <c r="AY90" s="46"/>
      <c r="AZ90" s="46"/>
      <c r="BA90" s="45">
        <v>0</v>
      </c>
      <c r="BB90" s="45">
        <v>0</v>
      </c>
      <c r="BC90" s="46"/>
      <c r="BD90" s="45">
        <v>0</v>
      </c>
      <c r="BE90" s="46"/>
      <c r="BF90" s="46"/>
      <c r="BG90" s="46"/>
      <c r="BH90" s="45">
        <v>0</v>
      </c>
      <c r="BI90" s="46"/>
      <c r="BJ90" s="46"/>
      <c r="BK90" s="46"/>
      <c r="BL90" s="45">
        <v>0</v>
      </c>
      <c r="BM90" s="46"/>
      <c r="BN90" s="45">
        <v>0</v>
      </c>
      <c r="BO90" s="46"/>
      <c r="BP90" s="46"/>
      <c r="BQ90" s="46"/>
      <c r="BR90" s="45">
        <v>0</v>
      </c>
    </row>
    <row r="91" spans="1:70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</row>
    <row r="92" spans="1:70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7371</v>
      </c>
      <c r="G92" s="51"/>
      <c r="H92" s="51"/>
      <c r="I92" s="51"/>
      <c r="J92" s="50">
        <v>27268</v>
      </c>
      <c r="K92" s="50">
        <v>1395</v>
      </c>
      <c r="L92" s="51"/>
      <c r="M92" s="50">
        <v>28663</v>
      </c>
      <c r="N92" s="51"/>
      <c r="O92" s="51"/>
      <c r="P92" s="51"/>
      <c r="Q92" s="50">
        <v>14727</v>
      </c>
      <c r="R92" s="50">
        <v>13835</v>
      </c>
      <c r="S92" s="51"/>
      <c r="T92" s="50">
        <v>28562</v>
      </c>
      <c r="U92" s="51"/>
      <c r="V92" s="51"/>
      <c r="W92" s="51"/>
      <c r="X92" s="50">
        <v>7472</v>
      </c>
      <c r="Y92" s="51"/>
      <c r="Z92" s="51"/>
      <c r="AA92" s="51"/>
      <c r="AB92" s="50">
        <v>0</v>
      </c>
      <c r="AC92" s="51"/>
      <c r="AD92" s="50">
        <v>0</v>
      </c>
      <c r="AE92" s="51"/>
      <c r="AF92" s="51"/>
      <c r="AG92" s="51"/>
      <c r="AH92" s="50">
        <v>906</v>
      </c>
      <c r="AI92" s="51"/>
      <c r="AJ92" s="51"/>
      <c r="AK92" s="51"/>
      <c r="AL92" s="51"/>
      <c r="AM92" s="51"/>
      <c r="AN92" s="51"/>
      <c r="AO92" s="51"/>
      <c r="AP92" s="50">
        <v>0</v>
      </c>
      <c r="AQ92" s="51"/>
      <c r="AR92" s="51"/>
      <c r="AS92" s="51"/>
      <c r="AT92" s="50">
        <v>1</v>
      </c>
      <c r="AU92" s="50">
        <v>0</v>
      </c>
      <c r="AV92" s="51"/>
      <c r="AW92" s="50">
        <v>1</v>
      </c>
      <c r="AX92" s="51"/>
      <c r="AY92" s="51"/>
      <c r="AZ92" s="51"/>
      <c r="BA92" s="50">
        <v>1</v>
      </c>
      <c r="BB92" s="50">
        <v>0</v>
      </c>
      <c r="BC92" s="51"/>
      <c r="BD92" s="50">
        <v>1</v>
      </c>
      <c r="BE92" s="51"/>
      <c r="BF92" s="51"/>
      <c r="BG92" s="51"/>
      <c r="BH92" s="50">
        <v>0</v>
      </c>
      <c r="BI92" s="51"/>
      <c r="BJ92" s="51"/>
      <c r="BK92" s="51"/>
      <c r="BL92" s="50">
        <v>0</v>
      </c>
      <c r="BM92" s="51"/>
      <c r="BN92" s="50">
        <v>0</v>
      </c>
      <c r="BO92" s="51"/>
      <c r="BP92" s="51"/>
      <c r="BQ92" s="51"/>
      <c r="BR92" s="50">
        <v>0</v>
      </c>
    </row>
    <row r="93" spans="1:70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</row>
    <row r="94" spans="1:70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</row>
    <row r="95" spans="1:70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/>
      <c r="T95" s="35">
        <v>0</v>
      </c>
      <c r="U95" s="35"/>
      <c r="V95" s="35"/>
      <c r="W95" s="35"/>
      <c r="X95" s="35">
        <v>0</v>
      </c>
      <c r="Y95" s="35"/>
      <c r="Z95" s="35"/>
      <c r="AA95" s="35"/>
      <c r="AB95" s="35">
        <v>0</v>
      </c>
      <c r="AC95" s="35"/>
      <c r="AD95" s="35">
        <v>0</v>
      </c>
      <c r="AE95" s="35"/>
      <c r="AF95" s="35"/>
      <c r="AG95" s="35"/>
      <c r="AH95" s="35">
        <v>0</v>
      </c>
      <c r="AI95" s="35"/>
      <c r="AJ95" s="35"/>
      <c r="AK95" s="35"/>
      <c r="AL95" s="35"/>
      <c r="AM95" s="35"/>
      <c r="AN95" s="35"/>
      <c r="AO95" s="35"/>
      <c r="AP95" s="35">
        <v>254</v>
      </c>
      <c r="AQ95" s="35"/>
      <c r="AR95" s="35"/>
      <c r="AS95" s="35"/>
      <c r="AT95" s="35">
        <v>2339</v>
      </c>
      <c r="AU95" s="35">
        <v>62</v>
      </c>
      <c r="AV95" s="35"/>
      <c r="AW95" s="35">
        <v>2401</v>
      </c>
      <c r="AX95" s="35"/>
      <c r="AY95" s="35"/>
      <c r="AZ95" s="35"/>
      <c r="BA95" s="35">
        <v>990</v>
      </c>
      <c r="BB95" s="35">
        <v>1482</v>
      </c>
      <c r="BC95" s="35"/>
      <c r="BD95" s="35">
        <v>2472</v>
      </c>
      <c r="BE95" s="35"/>
      <c r="BF95" s="35"/>
      <c r="BG95" s="35"/>
      <c r="BH95" s="35">
        <v>183</v>
      </c>
      <c r="BI95" s="35"/>
      <c r="BJ95" s="35"/>
      <c r="BK95" s="35"/>
      <c r="BL95" s="35">
        <v>0</v>
      </c>
      <c r="BM95" s="35"/>
      <c r="BN95" s="35">
        <v>0</v>
      </c>
      <c r="BO95" s="35"/>
      <c r="BP95" s="35"/>
      <c r="BQ95" s="35"/>
      <c r="BR95" s="35">
        <v>0</v>
      </c>
    </row>
    <row r="96" spans="1:70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6"/>
      <c r="M96" s="45">
        <v>0</v>
      </c>
      <c r="N96" s="46"/>
      <c r="O96" s="46"/>
      <c r="P96" s="46"/>
      <c r="Q96" s="45">
        <v>0</v>
      </c>
      <c r="R96" s="45">
        <v>0</v>
      </c>
      <c r="S96" s="46"/>
      <c r="T96" s="45">
        <v>0</v>
      </c>
      <c r="U96" s="46"/>
      <c r="V96" s="46"/>
      <c r="W96" s="46"/>
      <c r="X96" s="45">
        <v>0</v>
      </c>
      <c r="Y96" s="46"/>
      <c r="Z96" s="46"/>
      <c r="AA96" s="46"/>
      <c r="AB96" s="45">
        <v>0</v>
      </c>
      <c r="AC96" s="46"/>
      <c r="AD96" s="45">
        <v>0</v>
      </c>
      <c r="AE96" s="46"/>
      <c r="AF96" s="46"/>
      <c r="AG96" s="46"/>
      <c r="AH96" s="45">
        <v>0</v>
      </c>
      <c r="AI96" s="46"/>
      <c r="AJ96" s="46"/>
      <c r="AK96" s="46"/>
      <c r="AL96" s="46"/>
      <c r="AM96" s="46"/>
      <c r="AN96" s="46"/>
      <c r="AO96" s="46"/>
      <c r="AP96" s="45">
        <v>344</v>
      </c>
      <c r="AQ96" s="46"/>
      <c r="AR96" s="46"/>
      <c r="AS96" s="46"/>
      <c r="AT96" s="45">
        <v>2446</v>
      </c>
      <c r="AU96" s="45">
        <v>52</v>
      </c>
      <c r="AV96" s="46"/>
      <c r="AW96" s="45">
        <v>2498</v>
      </c>
      <c r="AX96" s="46"/>
      <c r="AY96" s="46"/>
      <c r="AZ96" s="46"/>
      <c r="BA96" s="45">
        <v>736</v>
      </c>
      <c r="BB96" s="45">
        <v>1880</v>
      </c>
      <c r="BC96" s="46"/>
      <c r="BD96" s="45">
        <v>2616</v>
      </c>
      <c r="BE96" s="46"/>
      <c r="BF96" s="46"/>
      <c r="BG96" s="46"/>
      <c r="BH96" s="45">
        <v>226</v>
      </c>
      <c r="BI96" s="46"/>
      <c r="BJ96" s="46"/>
      <c r="BK96" s="46"/>
      <c r="BL96" s="45">
        <v>0</v>
      </c>
      <c r="BM96" s="46"/>
      <c r="BN96" s="45">
        <v>0</v>
      </c>
      <c r="BO96" s="46"/>
      <c r="BP96" s="46"/>
      <c r="BQ96" s="46"/>
      <c r="BR96" s="45">
        <v>0</v>
      </c>
    </row>
    <row r="97" spans="1:70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/>
      <c r="M97" s="35">
        <v>0</v>
      </c>
      <c r="N97" s="35"/>
      <c r="O97" s="35"/>
      <c r="P97" s="35"/>
      <c r="Q97" s="35">
        <v>0</v>
      </c>
      <c r="R97" s="35">
        <v>0</v>
      </c>
      <c r="S97" s="35"/>
      <c r="T97" s="35">
        <v>0</v>
      </c>
      <c r="U97" s="35"/>
      <c r="V97" s="35"/>
      <c r="W97" s="35"/>
      <c r="X97" s="35">
        <v>0</v>
      </c>
      <c r="Y97" s="35"/>
      <c r="Z97" s="35"/>
      <c r="AA97" s="35"/>
      <c r="AB97" s="35">
        <v>0</v>
      </c>
      <c r="AC97" s="35"/>
      <c r="AD97" s="35">
        <v>0</v>
      </c>
      <c r="AE97" s="35"/>
      <c r="AF97" s="35"/>
      <c r="AG97" s="35"/>
      <c r="AH97" s="35">
        <v>0</v>
      </c>
      <c r="AI97" s="35"/>
      <c r="AJ97" s="35"/>
      <c r="AK97" s="35"/>
      <c r="AL97" s="35"/>
      <c r="AM97" s="35"/>
      <c r="AN97" s="35"/>
      <c r="AO97" s="35"/>
      <c r="AP97" s="35">
        <v>213</v>
      </c>
      <c r="AQ97" s="35"/>
      <c r="AR97" s="35"/>
      <c r="AS97" s="35"/>
      <c r="AT97" s="35">
        <v>2435</v>
      </c>
      <c r="AU97" s="35">
        <v>66</v>
      </c>
      <c r="AV97" s="35"/>
      <c r="AW97" s="35">
        <v>2501</v>
      </c>
      <c r="AX97" s="35"/>
      <c r="AY97" s="35"/>
      <c r="AZ97" s="35"/>
      <c r="BA97" s="35">
        <v>650</v>
      </c>
      <c r="BB97" s="35">
        <v>1831</v>
      </c>
      <c r="BC97" s="35"/>
      <c r="BD97" s="35">
        <v>2481</v>
      </c>
      <c r="BE97" s="35"/>
      <c r="BF97" s="35"/>
      <c r="BG97" s="35"/>
      <c r="BH97" s="35">
        <v>233</v>
      </c>
      <c r="BI97" s="35"/>
      <c r="BJ97" s="35"/>
      <c r="BK97" s="35"/>
      <c r="BL97" s="35">
        <v>0</v>
      </c>
      <c r="BM97" s="35"/>
      <c r="BN97" s="35">
        <v>0</v>
      </c>
      <c r="BO97" s="35"/>
      <c r="BP97" s="35"/>
      <c r="BQ97" s="35"/>
      <c r="BR97" s="35">
        <v>0</v>
      </c>
    </row>
    <row r="98" spans="1:70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6"/>
      <c r="M98" s="45">
        <v>0</v>
      </c>
      <c r="N98" s="46"/>
      <c r="O98" s="46"/>
      <c r="P98" s="46"/>
      <c r="Q98" s="45">
        <v>0</v>
      </c>
      <c r="R98" s="45">
        <v>0</v>
      </c>
      <c r="S98" s="46"/>
      <c r="T98" s="45">
        <v>0</v>
      </c>
      <c r="U98" s="46"/>
      <c r="V98" s="46"/>
      <c r="W98" s="46"/>
      <c r="X98" s="45">
        <v>0</v>
      </c>
      <c r="Y98" s="46"/>
      <c r="Z98" s="46"/>
      <c r="AA98" s="46"/>
      <c r="AB98" s="45">
        <v>0</v>
      </c>
      <c r="AC98" s="46"/>
      <c r="AD98" s="45">
        <v>0</v>
      </c>
      <c r="AE98" s="46"/>
      <c r="AF98" s="46"/>
      <c r="AG98" s="46"/>
      <c r="AH98" s="45">
        <v>0</v>
      </c>
      <c r="AI98" s="46"/>
      <c r="AJ98" s="46"/>
      <c r="AK98" s="46"/>
      <c r="AL98" s="46"/>
      <c r="AM98" s="46"/>
      <c r="AN98" s="46"/>
      <c r="AO98" s="46"/>
      <c r="AP98" s="45">
        <v>265</v>
      </c>
      <c r="AQ98" s="46"/>
      <c r="AR98" s="46"/>
      <c r="AS98" s="46"/>
      <c r="AT98" s="45">
        <v>2443</v>
      </c>
      <c r="AU98" s="45">
        <v>46</v>
      </c>
      <c r="AV98" s="46"/>
      <c r="AW98" s="45">
        <v>2489</v>
      </c>
      <c r="AX98" s="46"/>
      <c r="AY98" s="46"/>
      <c r="AZ98" s="46"/>
      <c r="BA98" s="45">
        <v>546</v>
      </c>
      <c r="BB98" s="45">
        <v>2013</v>
      </c>
      <c r="BC98" s="46"/>
      <c r="BD98" s="45">
        <v>2559</v>
      </c>
      <c r="BE98" s="46"/>
      <c r="BF98" s="46"/>
      <c r="BG98" s="46"/>
      <c r="BH98" s="45">
        <v>195</v>
      </c>
      <c r="BI98" s="46"/>
      <c r="BJ98" s="46"/>
      <c r="BK98" s="46"/>
      <c r="BL98" s="45">
        <v>0</v>
      </c>
      <c r="BM98" s="46"/>
      <c r="BN98" s="45">
        <v>0</v>
      </c>
      <c r="BO98" s="46"/>
      <c r="BP98" s="46"/>
      <c r="BQ98" s="46"/>
      <c r="BR98" s="45">
        <v>0</v>
      </c>
    </row>
    <row r="99" spans="1:70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/>
      <c r="M99" s="35">
        <v>0</v>
      </c>
      <c r="N99" s="35"/>
      <c r="O99" s="35"/>
      <c r="P99" s="35"/>
      <c r="Q99" s="35">
        <v>0</v>
      </c>
      <c r="R99" s="35">
        <v>0</v>
      </c>
      <c r="S99" s="35"/>
      <c r="T99" s="35">
        <v>0</v>
      </c>
      <c r="U99" s="35"/>
      <c r="V99" s="35"/>
      <c r="W99" s="35"/>
      <c r="X99" s="35">
        <v>0</v>
      </c>
      <c r="Y99" s="35"/>
      <c r="Z99" s="35"/>
      <c r="AA99" s="35"/>
      <c r="AB99" s="35">
        <v>0</v>
      </c>
      <c r="AC99" s="35"/>
      <c r="AD99" s="35">
        <v>0</v>
      </c>
      <c r="AE99" s="35"/>
      <c r="AF99" s="35"/>
      <c r="AG99" s="35"/>
      <c r="AH99" s="35">
        <v>0</v>
      </c>
      <c r="AI99" s="35"/>
      <c r="AJ99" s="35"/>
      <c r="AK99" s="35"/>
      <c r="AL99" s="35"/>
      <c r="AM99" s="35"/>
      <c r="AN99" s="35"/>
      <c r="AO99" s="35"/>
      <c r="AP99" s="35">
        <v>248</v>
      </c>
      <c r="AQ99" s="35"/>
      <c r="AR99" s="35"/>
      <c r="AS99" s="35"/>
      <c r="AT99" s="35">
        <v>2566</v>
      </c>
      <c r="AU99" s="35">
        <v>50</v>
      </c>
      <c r="AV99" s="35"/>
      <c r="AW99" s="35">
        <v>2616</v>
      </c>
      <c r="AX99" s="35"/>
      <c r="AY99" s="35"/>
      <c r="AZ99" s="35"/>
      <c r="BA99" s="35">
        <v>843</v>
      </c>
      <c r="BB99" s="35">
        <v>1810</v>
      </c>
      <c r="BC99" s="35"/>
      <c r="BD99" s="35">
        <v>2653</v>
      </c>
      <c r="BE99" s="35"/>
      <c r="BF99" s="35"/>
      <c r="BG99" s="35"/>
      <c r="BH99" s="35">
        <v>211</v>
      </c>
      <c r="BI99" s="35"/>
      <c r="BJ99" s="35"/>
      <c r="BK99" s="35"/>
      <c r="BL99" s="35">
        <v>0</v>
      </c>
      <c r="BM99" s="35"/>
      <c r="BN99" s="35">
        <v>0</v>
      </c>
      <c r="BO99" s="35"/>
      <c r="BP99" s="35"/>
      <c r="BQ99" s="35"/>
      <c r="BR99" s="35">
        <v>0</v>
      </c>
    </row>
    <row r="100" spans="1:70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6"/>
      <c r="M100" s="45">
        <v>0</v>
      </c>
      <c r="N100" s="46"/>
      <c r="O100" s="46"/>
      <c r="P100" s="46"/>
      <c r="Q100" s="45">
        <v>0</v>
      </c>
      <c r="R100" s="45">
        <v>0</v>
      </c>
      <c r="S100" s="46"/>
      <c r="T100" s="45">
        <v>0</v>
      </c>
      <c r="U100" s="46"/>
      <c r="V100" s="46"/>
      <c r="W100" s="46"/>
      <c r="X100" s="45">
        <v>0</v>
      </c>
      <c r="Y100" s="46"/>
      <c r="Z100" s="46"/>
      <c r="AA100" s="46"/>
      <c r="AB100" s="45">
        <v>0</v>
      </c>
      <c r="AC100" s="46"/>
      <c r="AD100" s="45">
        <v>0</v>
      </c>
      <c r="AE100" s="46"/>
      <c r="AF100" s="46"/>
      <c r="AG100" s="46"/>
      <c r="AH100" s="45">
        <v>0</v>
      </c>
      <c r="AI100" s="46"/>
      <c r="AJ100" s="46"/>
      <c r="AK100" s="46"/>
      <c r="AL100" s="46"/>
      <c r="AM100" s="46"/>
      <c r="AN100" s="46"/>
      <c r="AO100" s="46"/>
      <c r="AP100" s="45">
        <v>303</v>
      </c>
      <c r="AQ100" s="46"/>
      <c r="AR100" s="46"/>
      <c r="AS100" s="46"/>
      <c r="AT100" s="45">
        <v>2463</v>
      </c>
      <c r="AU100" s="45">
        <v>48</v>
      </c>
      <c r="AV100" s="46"/>
      <c r="AW100" s="45">
        <v>2511</v>
      </c>
      <c r="AX100" s="46"/>
      <c r="AY100" s="46"/>
      <c r="AZ100" s="46"/>
      <c r="BA100" s="45">
        <v>609</v>
      </c>
      <c r="BB100" s="45">
        <v>1947</v>
      </c>
      <c r="BC100" s="46"/>
      <c r="BD100" s="45">
        <v>2556</v>
      </c>
      <c r="BE100" s="46"/>
      <c r="BF100" s="46"/>
      <c r="BG100" s="46"/>
      <c r="BH100" s="45">
        <v>258</v>
      </c>
      <c r="BI100" s="46"/>
      <c r="BJ100" s="46"/>
      <c r="BK100" s="46"/>
      <c r="BL100" s="45">
        <v>0</v>
      </c>
      <c r="BM100" s="46"/>
      <c r="BN100" s="45">
        <v>0</v>
      </c>
      <c r="BO100" s="46"/>
      <c r="BP100" s="46"/>
      <c r="BQ100" s="46"/>
      <c r="BR100" s="45">
        <v>0</v>
      </c>
    </row>
    <row r="101" spans="1:70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/>
      <c r="M101" s="46">
        <v>0</v>
      </c>
      <c r="N101" s="46"/>
      <c r="O101" s="46"/>
      <c r="P101" s="46"/>
      <c r="Q101" s="46">
        <v>0</v>
      </c>
      <c r="R101" s="46">
        <v>0</v>
      </c>
      <c r="S101" s="46"/>
      <c r="T101" s="46">
        <v>0</v>
      </c>
      <c r="U101" s="46"/>
      <c r="V101" s="46"/>
      <c r="W101" s="46"/>
      <c r="X101" s="46">
        <v>0</v>
      </c>
      <c r="Y101" s="46"/>
      <c r="Z101" s="46"/>
      <c r="AA101" s="46"/>
      <c r="AB101" s="46">
        <v>0</v>
      </c>
      <c r="AC101" s="46"/>
      <c r="AD101" s="46">
        <v>0</v>
      </c>
      <c r="AE101" s="46"/>
      <c r="AF101" s="46"/>
      <c r="AG101" s="46"/>
      <c r="AH101" s="46">
        <v>0</v>
      </c>
      <c r="AI101" s="46"/>
      <c r="AJ101" s="46"/>
      <c r="AK101" s="46"/>
      <c r="AL101" s="46"/>
      <c r="AM101" s="46"/>
      <c r="AN101" s="46"/>
      <c r="AO101" s="46"/>
      <c r="AP101" s="46">
        <v>218</v>
      </c>
      <c r="AQ101" s="46"/>
      <c r="AR101" s="46"/>
      <c r="AS101" s="46"/>
      <c r="AT101" s="46">
        <v>2457</v>
      </c>
      <c r="AU101" s="46">
        <v>38</v>
      </c>
      <c r="AV101" s="46"/>
      <c r="AW101" s="46">
        <v>2495</v>
      </c>
      <c r="AX101" s="46"/>
      <c r="AY101" s="46"/>
      <c r="AZ101" s="46"/>
      <c r="BA101" s="46">
        <v>619</v>
      </c>
      <c r="BB101" s="46">
        <v>1903</v>
      </c>
      <c r="BC101" s="46"/>
      <c r="BD101" s="46">
        <v>2522</v>
      </c>
      <c r="BE101" s="46"/>
      <c r="BF101" s="46"/>
      <c r="BG101" s="46"/>
      <c r="BH101" s="46">
        <v>191</v>
      </c>
      <c r="BI101" s="46"/>
      <c r="BJ101" s="46"/>
      <c r="BK101" s="46"/>
      <c r="BL101" s="46">
        <v>0</v>
      </c>
      <c r="BM101" s="46"/>
      <c r="BN101" s="46">
        <v>0</v>
      </c>
      <c r="BO101" s="46"/>
      <c r="BP101" s="46"/>
      <c r="BQ101" s="46"/>
      <c r="BR101" s="46">
        <v>0</v>
      </c>
    </row>
    <row r="102" spans="1:70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6"/>
      <c r="M102" s="45">
        <v>0</v>
      </c>
      <c r="N102" s="46"/>
      <c r="O102" s="46"/>
      <c r="P102" s="46"/>
      <c r="Q102" s="45">
        <v>0</v>
      </c>
      <c r="R102" s="45">
        <v>0</v>
      </c>
      <c r="S102" s="46"/>
      <c r="T102" s="45">
        <v>0</v>
      </c>
      <c r="U102" s="46"/>
      <c r="V102" s="46"/>
      <c r="W102" s="46"/>
      <c r="X102" s="45">
        <v>0</v>
      </c>
      <c r="Y102" s="46"/>
      <c r="Z102" s="46"/>
      <c r="AA102" s="46"/>
      <c r="AB102" s="45">
        <v>0</v>
      </c>
      <c r="AC102" s="46"/>
      <c r="AD102" s="45">
        <v>0</v>
      </c>
      <c r="AE102" s="46"/>
      <c r="AF102" s="46"/>
      <c r="AG102" s="46"/>
      <c r="AH102" s="45">
        <v>0</v>
      </c>
      <c r="AI102" s="46"/>
      <c r="AJ102" s="46"/>
      <c r="AK102" s="46"/>
      <c r="AL102" s="46"/>
      <c r="AM102" s="46"/>
      <c r="AN102" s="46"/>
      <c r="AO102" s="46"/>
      <c r="AP102" s="45">
        <v>213</v>
      </c>
      <c r="AQ102" s="46"/>
      <c r="AR102" s="46"/>
      <c r="AS102" s="46"/>
      <c r="AT102" s="45">
        <v>2442</v>
      </c>
      <c r="AU102" s="45">
        <v>48</v>
      </c>
      <c r="AV102" s="46"/>
      <c r="AW102" s="45">
        <v>2490</v>
      </c>
      <c r="AX102" s="46"/>
      <c r="AY102" s="46"/>
      <c r="AZ102" s="46"/>
      <c r="BA102" s="45">
        <v>573</v>
      </c>
      <c r="BB102" s="45">
        <v>1942</v>
      </c>
      <c r="BC102" s="46"/>
      <c r="BD102" s="45">
        <v>2515</v>
      </c>
      <c r="BE102" s="46"/>
      <c r="BF102" s="46"/>
      <c r="BG102" s="46"/>
      <c r="BH102" s="45">
        <v>188</v>
      </c>
      <c r="BI102" s="46"/>
      <c r="BJ102" s="46"/>
      <c r="BK102" s="46"/>
      <c r="BL102" s="45">
        <v>0</v>
      </c>
      <c r="BM102" s="46"/>
      <c r="BN102" s="45">
        <v>0</v>
      </c>
      <c r="BO102" s="46"/>
      <c r="BP102" s="46"/>
      <c r="BQ102" s="46"/>
      <c r="BR102" s="45">
        <v>0</v>
      </c>
    </row>
    <row r="103" spans="1:70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/>
      <c r="M103" s="46">
        <v>0</v>
      </c>
      <c r="N103" s="46"/>
      <c r="O103" s="46"/>
      <c r="P103" s="46"/>
      <c r="Q103" s="46">
        <v>0</v>
      </c>
      <c r="R103" s="46">
        <v>0</v>
      </c>
      <c r="S103" s="46"/>
      <c r="T103" s="46">
        <v>0</v>
      </c>
      <c r="U103" s="46"/>
      <c r="V103" s="46"/>
      <c r="W103" s="46"/>
      <c r="X103" s="46">
        <v>0</v>
      </c>
      <c r="Y103" s="46"/>
      <c r="Z103" s="46"/>
      <c r="AA103" s="46"/>
      <c r="AB103" s="46">
        <v>0</v>
      </c>
      <c r="AC103" s="46"/>
      <c r="AD103" s="46">
        <v>0</v>
      </c>
      <c r="AE103" s="46"/>
      <c r="AF103" s="46"/>
      <c r="AG103" s="46"/>
      <c r="AH103" s="46">
        <v>0</v>
      </c>
      <c r="AI103" s="46"/>
      <c r="AJ103" s="46"/>
      <c r="AK103" s="46"/>
      <c r="AL103" s="46"/>
      <c r="AM103" s="46"/>
      <c r="AN103" s="46"/>
      <c r="AO103" s="46"/>
      <c r="AP103" s="46">
        <v>217</v>
      </c>
      <c r="AQ103" s="46"/>
      <c r="AR103" s="46"/>
      <c r="AS103" s="46"/>
      <c r="AT103" s="46">
        <v>2436</v>
      </c>
      <c r="AU103" s="46">
        <v>23</v>
      </c>
      <c r="AV103" s="46"/>
      <c r="AW103" s="46">
        <v>2459</v>
      </c>
      <c r="AX103" s="46"/>
      <c r="AY103" s="46"/>
      <c r="AZ103" s="46"/>
      <c r="BA103" s="46">
        <v>534</v>
      </c>
      <c r="BB103" s="46">
        <v>1909</v>
      </c>
      <c r="BC103" s="46"/>
      <c r="BD103" s="46">
        <v>2443</v>
      </c>
      <c r="BE103" s="46"/>
      <c r="BF103" s="46"/>
      <c r="BG103" s="46"/>
      <c r="BH103" s="46">
        <v>233</v>
      </c>
      <c r="BI103" s="46"/>
      <c r="BJ103" s="46"/>
      <c r="BK103" s="46"/>
      <c r="BL103" s="46">
        <v>0</v>
      </c>
      <c r="BM103" s="46"/>
      <c r="BN103" s="46">
        <v>0</v>
      </c>
      <c r="BO103" s="46"/>
      <c r="BP103" s="46"/>
      <c r="BQ103" s="46"/>
      <c r="BR103" s="46">
        <v>0</v>
      </c>
    </row>
    <row r="104" spans="1:70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</row>
    <row r="105" spans="1:70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1"/>
      <c r="M105" s="50">
        <v>0</v>
      </c>
      <c r="N105" s="51"/>
      <c r="O105" s="51"/>
      <c r="P105" s="51"/>
      <c r="Q105" s="50">
        <v>0</v>
      </c>
      <c r="R105" s="50">
        <v>0</v>
      </c>
      <c r="S105" s="51"/>
      <c r="T105" s="50">
        <v>0</v>
      </c>
      <c r="U105" s="51"/>
      <c r="V105" s="51"/>
      <c r="W105" s="51"/>
      <c r="X105" s="50">
        <v>0</v>
      </c>
      <c r="Y105" s="51"/>
      <c r="Z105" s="51"/>
      <c r="AA105" s="51"/>
      <c r="AB105" s="50">
        <v>0</v>
      </c>
      <c r="AC105" s="51"/>
      <c r="AD105" s="50">
        <v>0</v>
      </c>
      <c r="AE105" s="51"/>
      <c r="AF105" s="51"/>
      <c r="AG105" s="51"/>
      <c r="AH105" s="50">
        <v>0</v>
      </c>
      <c r="AI105" s="51"/>
      <c r="AJ105" s="51"/>
      <c r="AK105" s="51"/>
      <c r="AL105" s="51"/>
      <c r="AM105" s="51"/>
      <c r="AN105" s="51"/>
      <c r="AO105" s="51"/>
      <c r="AP105" s="50">
        <v>2275</v>
      </c>
      <c r="AQ105" s="51"/>
      <c r="AR105" s="51"/>
      <c r="AS105" s="51"/>
      <c r="AT105" s="50">
        <v>22027</v>
      </c>
      <c r="AU105" s="50">
        <v>433</v>
      </c>
      <c r="AV105" s="51"/>
      <c r="AW105" s="50">
        <v>22460</v>
      </c>
      <c r="AX105" s="51"/>
      <c r="AY105" s="51"/>
      <c r="AZ105" s="51"/>
      <c r="BA105" s="50">
        <v>6100</v>
      </c>
      <c r="BB105" s="50">
        <v>16717</v>
      </c>
      <c r="BC105" s="51"/>
      <c r="BD105" s="50">
        <v>22817</v>
      </c>
      <c r="BE105" s="51"/>
      <c r="BF105" s="51"/>
      <c r="BG105" s="51"/>
      <c r="BH105" s="50">
        <v>1918</v>
      </c>
      <c r="BI105" s="51"/>
      <c r="BJ105" s="51"/>
      <c r="BK105" s="51"/>
      <c r="BL105" s="50">
        <v>0</v>
      </c>
      <c r="BM105" s="51"/>
      <c r="BN105" s="50">
        <v>0</v>
      </c>
      <c r="BO105" s="51"/>
      <c r="BP105" s="51"/>
      <c r="BQ105" s="51"/>
      <c r="BR105" s="50">
        <v>0</v>
      </c>
    </row>
    <row r="106" spans="1:70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</row>
    <row r="107" spans="1:70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</row>
    <row r="108" spans="1:70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/>
      <c r="M108" s="35">
        <v>0</v>
      </c>
      <c r="N108" s="35"/>
      <c r="O108" s="35"/>
      <c r="P108" s="35"/>
      <c r="Q108" s="35">
        <v>0</v>
      </c>
      <c r="R108" s="35">
        <v>0</v>
      </c>
      <c r="S108" s="35"/>
      <c r="T108" s="35">
        <v>0</v>
      </c>
      <c r="U108" s="35"/>
      <c r="V108" s="35"/>
      <c r="W108" s="35"/>
      <c r="X108" s="35">
        <v>0</v>
      </c>
      <c r="Y108" s="35"/>
      <c r="Z108" s="35"/>
      <c r="AA108" s="35"/>
      <c r="AB108" s="35">
        <v>0</v>
      </c>
      <c r="AC108" s="35"/>
      <c r="AD108" s="35">
        <v>0</v>
      </c>
      <c r="AE108" s="35"/>
      <c r="AF108" s="35"/>
      <c r="AG108" s="35"/>
      <c r="AH108" s="35">
        <v>0</v>
      </c>
      <c r="AI108" s="35"/>
      <c r="AJ108" s="35"/>
      <c r="AK108" s="35"/>
      <c r="AL108" s="35"/>
      <c r="AM108" s="35"/>
      <c r="AN108" s="35"/>
      <c r="AO108" s="35"/>
      <c r="AP108" s="35">
        <v>1</v>
      </c>
      <c r="AQ108" s="35"/>
      <c r="AR108" s="35"/>
      <c r="AS108" s="35"/>
      <c r="AT108" s="35">
        <v>0</v>
      </c>
      <c r="AU108" s="35">
        <v>0</v>
      </c>
      <c r="AV108" s="35"/>
      <c r="AW108" s="35">
        <v>0</v>
      </c>
      <c r="AX108" s="35"/>
      <c r="AY108" s="35"/>
      <c r="AZ108" s="35"/>
      <c r="BA108" s="35">
        <v>0</v>
      </c>
      <c r="BB108" s="35">
        <v>1</v>
      </c>
      <c r="BC108" s="35"/>
      <c r="BD108" s="35">
        <v>1</v>
      </c>
      <c r="BE108" s="35"/>
      <c r="BF108" s="35"/>
      <c r="BG108" s="35"/>
      <c r="BH108" s="35">
        <v>0</v>
      </c>
      <c r="BI108" s="35"/>
      <c r="BJ108" s="35"/>
      <c r="BK108" s="35"/>
      <c r="BL108" s="35">
        <v>0</v>
      </c>
      <c r="BM108" s="35"/>
      <c r="BN108" s="35">
        <v>0</v>
      </c>
      <c r="BO108" s="35"/>
      <c r="BP108" s="35"/>
      <c r="BQ108" s="35"/>
      <c r="BR108" s="35">
        <v>0</v>
      </c>
    </row>
    <row r="109" spans="1:70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6"/>
      <c r="M109" s="45">
        <v>0</v>
      </c>
      <c r="N109" s="46"/>
      <c r="O109" s="46"/>
      <c r="P109" s="46"/>
      <c r="Q109" s="45">
        <v>0</v>
      </c>
      <c r="R109" s="45">
        <v>0</v>
      </c>
      <c r="S109" s="46"/>
      <c r="T109" s="45">
        <v>0</v>
      </c>
      <c r="U109" s="46"/>
      <c r="V109" s="46"/>
      <c r="W109" s="46"/>
      <c r="X109" s="45">
        <v>0</v>
      </c>
      <c r="Y109" s="46"/>
      <c r="Z109" s="46"/>
      <c r="AA109" s="46"/>
      <c r="AB109" s="45">
        <v>0</v>
      </c>
      <c r="AC109" s="46"/>
      <c r="AD109" s="45">
        <v>0</v>
      </c>
      <c r="AE109" s="46"/>
      <c r="AF109" s="46"/>
      <c r="AG109" s="46"/>
      <c r="AH109" s="45">
        <v>0</v>
      </c>
      <c r="AI109" s="46"/>
      <c r="AJ109" s="46"/>
      <c r="AK109" s="46"/>
      <c r="AL109" s="46"/>
      <c r="AM109" s="46"/>
      <c r="AN109" s="46"/>
      <c r="AO109" s="46"/>
      <c r="AP109" s="45">
        <v>0</v>
      </c>
      <c r="AQ109" s="46"/>
      <c r="AR109" s="46"/>
      <c r="AS109" s="46"/>
      <c r="AT109" s="45">
        <v>0</v>
      </c>
      <c r="AU109" s="45">
        <v>0</v>
      </c>
      <c r="AV109" s="46"/>
      <c r="AW109" s="45">
        <v>0</v>
      </c>
      <c r="AX109" s="46"/>
      <c r="AY109" s="46"/>
      <c r="AZ109" s="46"/>
      <c r="BA109" s="45">
        <v>0</v>
      </c>
      <c r="BB109" s="45">
        <v>0</v>
      </c>
      <c r="BC109" s="46"/>
      <c r="BD109" s="45">
        <v>0</v>
      </c>
      <c r="BE109" s="46"/>
      <c r="BF109" s="46"/>
      <c r="BG109" s="46"/>
      <c r="BH109" s="45">
        <v>0</v>
      </c>
      <c r="BI109" s="46"/>
      <c r="BJ109" s="46"/>
      <c r="BK109" s="46"/>
      <c r="BL109" s="45">
        <v>0</v>
      </c>
      <c r="BM109" s="46"/>
      <c r="BN109" s="45">
        <v>0</v>
      </c>
      <c r="BO109" s="46"/>
      <c r="BP109" s="46"/>
      <c r="BQ109" s="46"/>
      <c r="BR109" s="45">
        <v>0</v>
      </c>
    </row>
    <row r="110" spans="1:70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23</v>
      </c>
      <c r="K110" s="35">
        <v>0</v>
      </c>
      <c r="L110" s="35"/>
      <c r="M110" s="35">
        <v>23</v>
      </c>
      <c r="N110" s="35"/>
      <c r="O110" s="35"/>
      <c r="P110" s="35"/>
      <c r="Q110" s="35">
        <v>7</v>
      </c>
      <c r="R110" s="35">
        <v>11</v>
      </c>
      <c r="S110" s="35"/>
      <c r="T110" s="35">
        <v>18</v>
      </c>
      <c r="U110" s="35"/>
      <c r="V110" s="35"/>
      <c r="W110" s="35"/>
      <c r="X110" s="35">
        <v>9</v>
      </c>
      <c r="Y110" s="35"/>
      <c r="Z110" s="35"/>
      <c r="AA110" s="35"/>
      <c r="AB110" s="35">
        <v>4</v>
      </c>
      <c r="AC110" s="35"/>
      <c r="AD110" s="35">
        <v>0</v>
      </c>
      <c r="AE110" s="35"/>
      <c r="AF110" s="35"/>
      <c r="AG110" s="35"/>
      <c r="AH110" s="35">
        <v>0</v>
      </c>
      <c r="AI110" s="35"/>
      <c r="AJ110" s="35"/>
      <c r="AK110" s="35"/>
      <c r="AL110" s="35"/>
      <c r="AM110" s="35"/>
      <c r="AN110" s="35"/>
      <c r="AO110" s="35"/>
      <c r="AP110" s="35">
        <v>0</v>
      </c>
      <c r="AQ110" s="35"/>
      <c r="AR110" s="35"/>
      <c r="AS110" s="35"/>
      <c r="AT110" s="35">
        <v>0</v>
      </c>
      <c r="AU110" s="35">
        <v>0</v>
      </c>
      <c r="AV110" s="35"/>
      <c r="AW110" s="35">
        <v>0</v>
      </c>
      <c r="AX110" s="35"/>
      <c r="AY110" s="35"/>
      <c r="AZ110" s="35"/>
      <c r="BA110" s="35">
        <v>0</v>
      </c>
      <c r="BB110" s="35">
        <v>0</v>
      </c>
      <c r="BC110" s="35"/>
      <c r="BD110" s="35">
        <v>0</v>
      </c>
      <c r="BE110" s="35"/>
      <c r="BF110" s="35"/>
      <c r="BG110" s="35"/>
      <c r="BH110" s="35">
        <v>0</v>
      </c>
      <c r="BI110" s="35"/>
      <c r="BJ110" s="35"/>
      <c r="BK110" s="35"/>
      <c r="BL110" s="35">
        <v>0</v>
      </c>
      <c r="BM110" s="35"/>
      <c r="BN110" s="35">
        <v>0</v>
      </c>
      <c r="BO110" s="35"/>
      <c r="BP110" s="35"/>
      <c r="BQ110" s="35"/>
      <c r="BR110" s="35">
        <v>0</v>
      </c>
    </row>
    <row r="111" spans="1:70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</row>
    <row r="112" spans="1:70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23</v>
      </c>
      <c r="K112" s="50">
        <v>0</v>
      </c>
      <c r="L112" s="51"/>
      <c r="M112" s="50">
        <v>23</v>
      </c>
      <c r="N112" s="51"/>
      <c r="O112" s="51"/>
      <c r="P112" s="51"/>
      <c r="Q112" s="50">
        <v>7</v>
      </c>
      <c r="R112" s="50">
        <v>11</v>
      </c>
      <c r="S112" s="51"/>
      <c r="T112" s="50">
        <v>18</v>
      </c>
      <c r="U112" s="51"/>
      <c r="V112" s="51"/>
      <c r="W112" s="51"/>
      <c r="X112" s="50">
        <v>9</v>
      </c>
      <c r="Y112" s="51"/>
      <c r="Z112" s="51"/>
      <c r="AA112" s="51"/>
      <c r="AB112" s="50">
        <v>4</v>
      </c>
      <c r="AC112" s="51"/>
      <c r="AD112" s="50">
        <v>0</v>
      </c>
      <c r="AE112" s="51"/>
      <c r="AF112" s="51"/>
      <c r="AG112" s="51"/>
      <c r="AH112" s="50">
        <v>0</v>
      </c>
      <c r="AI112" s="51"/>
      <c r="AJ112" s="51"/>
      <c r="AK112" s="51"/>
      <c r="AL112" s="51"/>
      <c r="AM112" s="51"/>
      <c r="AN112" s="51"/>
      <c r="AO112" s="51"/>
      <c r="AP112" s="50">
        <v>1</v>
      </c>
      <c r="AQ112" s="51"/>
      <c r="AR112" s="51"/>
      <c r="AS112" s="51"/>
      <c r="AT112" s="50">
        <v>0</v>
      </c>
      <c r="AU112" s="50">
        <v>0</v>
      </c>
      <c r="AV112" s="51"/>
      <c r="AW112" s="50">
        <v>0</v>
      </c>
      <c r="AX112" s="51"/>
      <c r="AY112" s="51"/>
      <c r="AZ112" s="51"/>
      <c r="BA112" s="50">
        <v>0</v>
      </c>
      <c r="BB112" s="50">
        <v>1</v>
      </c>
      <c r="BC112" s="51"/>
      <c r="BD112" s="50">
        <v>1</v>
      </c>
      <c r="BE112" s="51"/>
      <c r="BF112" s="51"/>
      <c r="BG112" s="51"/>
      <c r="BH112" s="50">
        <v>0</v>
      </c>
      <c r="BI112" s="51"/>
      <c r="BJ112" s="51"/>
      <c r="BK112" s="51"/>
      <c r="BL112" s="50">
        <v>0</v>
      </c>
      <c r="BM112" s="51"/>
      <c r="BN112" s="50">
        <v>0</v>
      </c>
      <c r="BO112" s="51"/>
      <c r="BP112" s="51"/>
      <c r="BQ112" s="51"/>
      <c r="BR112" s="50">
        <v>0</v>
      </c>
    </row>
    <row r="113" spans="1:70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</row>
    <row r="114" spans="1:70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7372</v>
      </c>
      <c r="G114" s="51"/>
      <c r="H114" s="51"/>
      <c r="I114" s="51"/>
      <c r="J114" s="56">
        <v>27313</v>
      </c>
      <c r="K114" s="56">
        <v>1399</v>
      </c>
      <c r="L114" s="51"/>
      <c r="M114" s="56">
        <v>28712</v>
      </c>
      <c r="N114" s="51"/>
      <c r="O114" s="51"/>
      <c r="P114" s="51"/>
      <c r="Q114" s="56">
        <v>14760</v>
      </c>
      <c r="R114" s="56">
        <v>13847</v>
      </c>
      <c r="S114" s="51"/>
      <c r="T114" s="56">
        <v>28607</v>
      </c>
      <c r="U114" s="51"/>
      <c r="V114" s="51"/>
      <c r="W114" s="51"/>
      <c r="X114" s="56">
        <v>7482</v>
      </c>
      <c r="Y114" s="51"/>
      <c r="Z114" s="51"/>
      <c r="AA114" s="51"/>
      <c r="AB114" s="56">
        <v>5</v>
      </c>
      <c r="AC114" s="51"/>
      <c r="AD114" s="56">
        <v>0</v>
      </c>
      <c r="AE114" s="51"/>
      <c r="AF114" s="51"/>
      <c r="AG114" s="51"/>
      <c r="AH114" s="56">
        <v>906</v>
      </c>
      <c r="AI114" s="51"/>
      <c r="AJ114" s="51"/>
      <c r="AK114" s="51"/>
      <c r="AL114" s="51"/>
      <c r="AM114" s="51"/>
      <c r="AN114" s="51"/>
      <c r="AO114" s="51"/>
      <c r="AP114" s="56">
        <v>2277</v>
      </c>
      <c r="AQ114" s="51"/>
      <c r="AR114" s="51"/>
      <c r="AS114" s="51"/>
      <c r="AT114" s="56">
        <v>22054</v>
      </c>
      <c r="AU114" s="56">
        <v>434</v>
      </c>
      <c r="AV114" s="51"/>
      <c r="AW114" s="56">
        <v>22488</v>
      </c>
      <c r="AX114" s="51"/>
      <c r="AY114" s="51"/>
      <c r="AZ114" s="51"/>
      <c r="BA114" s="56">
        <v>6128</v>
      </c>
      <c r="BB114" s="56">
        <v>16718</v>
      </c>
      <c r="BC114" s="51"/>
      <c r="BD114" s="56">
        <v>22846</v>
      </c>
      <c r="BE114" s="51"/>
      <c r="BF114" s="51"/>
      <c r="BG114" s="51"/>
      <c r="BH114" s="56">
        <v>1919</v>
      </c>
      <c r="BI114" s="51"/>
      <c r="BJ114" s="51"/>
      <c r="BK114" s="51"/>
      <c r="BL114" s="56">
        <v>0</v>
      </c>
      <c r="BM114" s="51"/>
      <c r="BN114" s="56">
        <v>0</v>
      </c>
      <c r="BO114" s="51"/>
      <c r="BP114" s="51"/>
      <c r="BQ114" s="51"/>
      <c r="BR114" s="56">
        <v>0</v>
      </c>
    </row>
    <row r="115" spans="1:70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</row>
    <row r="116" spans="1:70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</row>
    <row r="117" spans="1:70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</row>
    <row r="118" spans="1:70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/>
      <c r="M118" s="35">
        <v>0</v>
      </c>
      <c r="N118" s="35"/>
      <c r="O118" s="35"/>
      <c r="P118" s="35"/>
      <c r="Q118" s="35">
        <v>0</v>
      </c>
      <c r="R118" s="35">
        <v>0</v>
      </c>
      <c r="S118" s="35"/>
      <c r="T118" s="35">
        <v>0</v>
      </c>
      <c r="U118" s="35"/>
      <c r="V118" s="35"/>
      <c r="W118" s="35"/>
      <c r="X118" s="35">
        <v>0</v>
      </c>
      <c r="Y118" s="35"/>
      <c r="Z118" s="35"/>
      <c r="AA118" s="35"/>
      <c r="AB118" s="35">
        <v>0</v>
      </c>
      <c r="AC118" s="35"/>
      <c r="AD118" s="35">
        <v>0</v>
      </c>
      <c r="AE118" s="35"/>
      <c r="AF118" s="35"/>
      <c r="AG118" s="35"/>
      <c r="AH118" s="35">
        <v>0</v>
      </c>
      <c r="AI118" s="35"/>
      <c r="AJ118" s="35"/>
      <c r="AK118" s="35"/>
      <c r="AL118" s="35"/>
      <c r="AM118" s="35"/>
      <c r="AN118" s="35"/>
      <c r="AO118" s="35"/>
      <c r="AP118" s="35">
        <v>0</v>
      </c>
      <c r="AQ118" s="35"/>
      <c r="AR118" s="35"/>
      <c r="AS118" s="35"/>
      <c r="AT118" s="35">
        <v>0</v>
      </c>
      <c r="AU118" s="35">
        <v>0</v>
      </c>
      <c r="AV118" s="35"/>
      <c r="AW118" s="35">
        <v>0</v>
      </c>
      <c r="AX118" s="35"/>
      <c r="AY118" s="35"/>
      <c r="AZ118" s="35"/>
      <c r="BA118" s="35">
        <v>0</v>
      </c>
      <c r="BB118" s="35">
        <v>0</v>
      </c>
      <c r="BC118" s="35"/>
      <c r="BD118" s="35">
        <v>0</v>
      </c>
      <c r="BE118" s="35"/>
      <c r="BF118" s="35"/>
      <c r="BG118" s="35"/>
      <c r="BH118" s="35">
        <v>0</v>
      </c>
      <c r="BI118" s="35"/>
      <c r="BJ118" s="35"/>
      <c r="BK118" s="35"/>
      <c r="BL118" s="35">
        <v>0</v>
      </c>
      <c r="BM118" s="35"/>
      <c r="BN118" s="35">
        <v>0</v>
      </c>
      <c r="BO118" s="35"/>
      <c r="BP118" s="35"/>
      <c r="BQ118" s="35"/>
      <c r="BR118" s="35">
        <v>0</v>
      </c>
    </row>
    <row r="119" spans="1:70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6"/>
      <c r="M119" s="45">
        <v>0</v>
      </c>
      <c r="N119" s="46"/>
      <c r="O119" s="46"/>
      <c r="P119" s="46"/>
      <c r="Q119" s="45">
        <v>0</v>
      </c>
      <c r="R119" s="45">
        <v>0</v>
      </c>
      <c r="S119" s="46"/>
      <c r="T119" s="45">
        <v>0</v>
      </c>
      <c r="U119" s="46"/>
      <c r="V119" s="46"/>
      <c r="W119" s="46"/>
      <c r="X119" s="45">
        <v>0</v>
      </c>
      <c r="Y119" s="46"/>
      <c r="Z119" s="46"/>
      <c r="AA119" s="46"/>
      <c r="AB119" s="45">
        <v>0</v>
      </c>
      <c r="AC119" s="46"/>
      <c r="AD119" s="45">
        <v>0</v>
      </c>
      <c r="AE119" s="46"/>
      <c r="AF119" s="46"/>
      <c r="AG119" s="46"/>
      <c r="AH119" s="45">
        <v>0</v>
      </c>
      <c r="AI119" s="46"/>
      <c r="AJ119" s="46"/>
      <c r="AK119" s="46"/>
      <c r="AL119" s="46"/>
      <c r="AM119" s="46"/>
      <c r="AN119" s="46"/>
      <c r="AO119" s="46"/>
      <c r="AP119" s="45">
        <v>0</v>
      </c>
      <c r="AQ119" s="46"/>
      <c r="AR119" s="46"/>
      <c r="AS119" s="46"/>
      <c r="AT119" s="45">
        <v>0</v>
      </c>
      <c r="AU119" s="45">
        <v>0</v>
      </c>
      <c r="AV119" s="46"/>
      <c r="AW119" s="45">
        <v>0</v>
      </c>
      <c r="AX119" s="46"/>
      <c r="AY119" s="46"/>
      <c r="AZ119" s="46"/>
      <c r="BA119" s="45">
        <v>0</v>
      </c>
      <c r="BB119" s="45">
        <v>0</v>
      </c>
      <c r="BC119" s="46"/>
      <c r="BD119" s="45">
        <v>0</v>
      </c>
      <c r="BE119" s="46"/>
      <c r="BF119" s="46"/>
      <c r="BG119" s="46"/>
      <c r="BH119" s="45">
        <v>0</v>
      </c>
      <c r="BI119" s="46"/>
      <c r="BJ119" s="46"/>
      <c r="BK119" s="46"/>
      <c r="BL119" s="45">
        <v>0</v>
      </c>
      <c r="BM119" s="46"/>
      <c r="BN119" s="45">
        <v>0</v>
      </c>
      <c r="BO119" s="46"/>
      <c r="BP119" s="46"/>
      <c r="BQ119" s="46"/>
      <c r="BR119" s="45">
        <v>0</v>
      </c>
    </row>
    <row r="120" spans="1:70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/>
      <c r="M120" s="35">
        <v>0</v>
      </c>
      <c r="N120" s="35"/>
      <c r="O120" s="35"/>
      <c r="P120" s="35"/>
      <c r="Q120" s="35">
        <v>0</v>
      </c>
      <c r="R120" s="35">
        <v>0</v>
      </c>
      <c r="S120" s="35"/>
      <c r="T120" s="35">
        <v>0</v>
      </c>
      <c r="U120" s="35"/>
      <c r="V120" s="35"/>
      <c r="W120" s="35"/>
      <c r="X120" s="35">
        <v>0</v>
      </c>
      <c r="Y120" s="35"/>
      <c r="Z120" s="35"/>
      <c r="AA120" s="35"/>
      <c r="AB120" s="35">
        <v>0</v>
      </c>
      <c r="AC120" s="35"/>
      <c r="AD120" s="35">
        <v>0</v>
      </c>
      <c r="AE120" s="35"/>
      <c r="AF120" s="35"/>
      <c r="AG120" s="35"/>
      <c r="AH120" s="35">
        <v>0</v>
      </c>
      <c r="AI120" s="35"/>
      <c r="AJ120" s="35"/>
      <c r="AK120" s="35"/>
      <c r="AL120" s="35"/>
      <c r="AM120" s="35"/>
      <c r="AN120" s="35"/>
      <c r="AO120" s="35"/>
      <c r="AP120" s="35">
        <v>0</v>
      </c>
      <c r="AQ120" s="35"/>
      <c r="AR120" s="35"/>
      <c r="AS120" s="35"/>
      <c r="AT120" s="35">
        <v>0</v>
      </c>
      <c r="AU120" s="35">
        <v>0</v>
      </c>
      <c r="AV120" s="35"/>
      <c r="AW120" s="35">
        <v>0</v>
      </c>
      <c r="AX120" s="35"/>
      <c r="AY120" s="35"/>
      <c r="AZ120" s="35"/>
      <c r="BA120" s="35">
        <v>0</v>
      </c>
      <c r="BB120" s="35">
        <v>0</v>
      </c>
      <c r="BC120" s="35"/>
      <c r="BD120" s="35">
        <v>0</v>
      </c>
      <c r="BE120" s="35"/>
      <c r="BF120" s="35"/>
      <c r="BG120" s="35"/>
      <c r="BH120" s="35">
        <v>0</v>
      </c>
      <c r="BI120" s="35"/>
      <c r="BJ120" s="35"/>
      <c r="BK120" s="35"/>
      <c r="BL120" s="35">
        <v>0</v>
      </c>
      <c r="BM120" s="35"/>
      <c r="BN120" s="35">
        <v>0</v>
      </c>
      <c r="BO120" s="35"/>
      <c r="BP120" s="35"/>
      <c r="BQ120" s="35"/>
      <c r="BR120" s="35">
        <v>0</v>
      </c>
    </row>
    <row r="121" spans="1:70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6"/>
      <c r="M121" s="45">
        <v>0</v>
      </c>
      <c r="N121" s="46"/>
      <c r="O121" s="46"/>
      <c r="P121" s="46"/>
      <c r="Q121" s="45">
        <v>0</v>
      </c>
      <c r="R121" s="45">
        <v>0</v>
      </c>
      <c r="S121" s="46"/>
      <c r="T121" s="45">
        <v>0</v>
      </c>
      <c r="U121" s="46"/>
      <c r="V121" s="46"/>
      <c r="W121" s="46"/>
      <c r="X121" s="45">
        <v>0</v>
      </c>
      <c r="Y121" s="46"/>
      <c r="Z121" s="46"/>
      <c r="AA121" s="46"/>
      <c r="AB121" s="45">
        <v>0</v>
      </c>
      <c r="AC121" s="46"/>
      <c r="AD121" s="45">
        <v>0</v>
      </c>
      <c r="AE121" s="46"/>
      <c r="AF121" s="46"/>
      <c r="AG121" s="46"/>
      <c r="AH121" s="45">
        <v>0</v>
      </c>
      <c r="AI121" s="46"/>
      <c r="AJ121" s="46"/>
      <c r="AK121" s="46"/>
      <c r="AL121" s="46"/>
      <c r="AM121" s="46"/>
      <c r="AN121" s="46"/>
      <c r="AO121" s="46"/>
      <c r="AP121" s="45">
        <v>0</v>
      </c>
      <c r="AQ121" s="46"/>
      <c r="AR121" s="46"/>
      <c r="AS121" s="46"/>
      <c r="AT121" s="45">
        <v>0</v>
      </c>
      <c r="AU121" s="45">
        <v>0</v>
      </c>
      <c r="AV121" s="46"/>
      <c r="AW121" s="45">
        <v>0</v>
      </c>
      <c r="AX121" s="46"/>
      <c r="AY121" s="46"/>
      <c r="AZ121" s="46"/>
      <c r="BA121" s="45">
        <v>0</v>
      </c>
      <c r="BB121" s="45">
        <v>0</v>
      </c>
      <c r="BC121" s="46"/>
      <c r="BD121" s="45">
        <v>0</v>
      </c>
      <c r="BE121" s="46"/>
      <c r="BF121" s="46"/>
      <c r="BG121" s="46"/>
      <c r="BH121" s="45">
        <v>0</v>
      </c>
      <c r="BI121" s="46"/>
      <c r="BJ121" s="46"/>
      <c r="BK121" s="46"/>
      <c r="BL121" s="45">
        <v>0</v>
      </c>
      <c r="BM121" s="46"/>
      <c r="BN121" s="45">
        <v>0</v>
      </c>
      <c r="BO121" s="46"/>
      <c r="BP121" s="46"/>
      <c r="BQ121" s="46"/>
      <c r="BR121" s="45">
        <v>0</v>
      </c>
    </row>
    <row r="122" spans="1:70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/>
      <c r="M122" s="35">
        <v>0</v>
      </c>
      <c r="N122" s="35"/>
      <c r="O122" s="35"/>
      <c r="P122" s="35"/>
      <c r="Q122" s="35">
        <v>0</v>
      </c>
      <c r="R122" s="35">
        <v>0</v>
      </c>
      <c r="S122" s="35"/>
      <c r="T122" s="35">
        <v>0</v>
      </c>
      <c r="U122" s="35"/>
      <c r="V122" s="35"/>
      <c r="W122" s="35"/>
      <c r="X122" s="35">
        <v>0</v>
      </c>
      <c r="Y122" s="35"/>
      <c r="Z122" s="35"/>
      <c r="AA122" s="35"/>
      <c r="AB122" s="35">
        <v>0</v>
      </c>
      <c r="AC122" s="35"/>
      <c r="AD122" s="35">
        <v>0</v>
      </c>
      <c r="AE122" s="35"/>
      <c r="AF122" s="35"/>
      <c r="AG122" s="35"/>
      <c r="AH122" s="35">
        <v>0</v>
      </c>
      <c r="AI122" s="35"/>
      <c r="AJ122" s="35"/>
      <c r="AK122" s="35"/>
      <c r="AL122" s="35"/>
      <c r="AM122" s="35"/>
      <c r="AN122" s="35"/>
      <c r="AO122" s="35"/>
      <c r="AP122" s="35">
        <v>0</v>
      </c>
      <c r="AQ122" s="35"/>
      <c r="AR122" s="35"/>
      <c r="AS122" s="35"/>
      <c r="AT122" s="35">
        <v>0</v>
      </c>
      <c r="AU122" s="35">
        <v>0</v>
      </c>
      <c r="AV122" s="35"/>
      <c r="AW122" s="35">
        <v>0</v>
      </c>
      <c r="AX122" s="35"/>
      <c r="AY122" s="35"/>
      <c r="AZ122" s="35"/>
      <c r="BA122" s="35">
        <v>0</v>
      </c>
      <c r="BB122" s="35">
        <v>0</v>
      </c>
      <c r="BC122" s="35"/>
      <c r="BD122" s="35">
        <v>0</v>
      </c>
      <c r="BE122" s="35"/>
      <c r="BF122" s="35"/>
      <c r="BG122" s="35"/>
      <c r="BH122" s="35">
        <v>0</v>
      </c>
      <c r="BI122" s="35"/>
      <c r="BJ122" s="35"/>
      <c r="BK122" s="35"/>
      <c r="BL122" s="35">
        <v>0</v>
      </c>
      <c r="BM122" s="35"/>
      <c r="BN122" s="35">
        <v>0</v>
      </c>
      <c r="BO122" s="35"/>
      <c r="BP122" s="35"/>
      <c r="BQ122" s="35"/>
      <c r="BR122" s="35">
        <v>0</v>
      </c>
    </row>
    <row r="123" spans="1:70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6"/>
      <c r="M123" s="45">
        <v>0</v>
      </c>
      <c r="N123" s="46"/>
      <c r="O123" s="46"/>
      <c r="P123" s="46"/>
      <c r="Q123" s="45">
        <v>0</v>
      </c>
      <c r="R123" s="45">
        <v>0</v>
      </c>
      <c r="S123" s="46"/>
      <c r="T123" s="45">
        <v>0</v>
      </c>
      <c r="U123" s="46"/>
      <c r="V123" s="46"/>
      <c r="W123" s="46"/>
      <c r="X123" s="45">
        <v>0</v>
      </c>
      <c r="Y123" s="46"/>
      <c r="Z123" s="46"/>
      <c r="AA123" s="46"/>
      <c r="AB123" s="45">
        <v>0</v>
      </c>
      <c r="AC123" s="46"/>
      <c r="AD123" s="45">
        <v>0</v>
      </c>
      <c r="AE123" s="46"/>
      <c r="AF123" s="46"/>
      <c r="AG123" s="46"/>
      <c r="AH123" s="45">
        <v>0</v>
      </c>
      <c r="AI123" s="46"/>
      <c r="AJ123" s="46"/>
      <c r="AK123" s="46"/>
      <c r="AL123" s="46"/>
      <c r="AM123" s="46"/>
      <c r="AN123" s="46"/>
      <c r="AO123" s="46"/>
      <c r="AP123" s="45">
        <v>0</v>
      </c>
      <c r="AQ123" s="46"/>
      <c r="AR123" s="46"/>
      <c r="AS123" s="46"/>
      <c r="AT123" s="45">
        <v>0</v>
      </c>
      <c r="AU123" s="45">
        <v>0</v>
      </c>
      <c r="AV123" s="46"/>
      <c r="AW123" s="45">
        <v>0</v>
      </c>
      <c r="AX123" s="46"/>
      <c r="AY123" s="46"/>
      <c r="AZ123" s="46"/>
      <c r="BA123" s="45">
        <v>0</v>
      </c>
      <c r="BB123" s="45">
        <v>0</v>
      </c>
      <c r="BC123" s="46"/>
      <c r="BD123" s="45">
        <v>0</v>
      </c>
      <c r="BE123" s="46"/>
      <c r="BF123" s="46"/>
      <c r="BG123" s="46"/>
      <c r="BH123" s="45">
        <v>0</v>
      </c>
      <c r="BI123" s="46"/>
      <c r="BJ123" s="46"/>
      <c r="BK123" s="46"/>
      <c r="BL123" s="45">
        <v>0</v>
      </c>
      <c r="BM123" s="46"/>
      <c r="BN123" s="45">
        <v>0</v>
      </c>
      <c r="BO123" s="46"/>
      <c r="BP123" s="46"/>
      <c r="BQ123" s="46"/>
      <c r="BR123" s="45">
        <v>0</v>
      </c>
    </row>
    <row r="124" spans="1:70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/>
      <c r="M124" s="46">
        <v>0</v>
      </c>
      <c r="N124" s="46"/>
      <c r="O124" s="46"/>
      <c r="P124" s="46"/>
      <c r="Q124" s="46">
        <v>0</v>
      </c>
      <c r="R124" s="46">
        <v>0</v>
      </c>
      <c r="S124" s="46"/>
      <c r="T124" s="46">
        <v>0</v>
      </c>
      <c r="U124" s="46"/>
      <c r="V124" s="46"/>
      <c r="W124" s="46"/>
      <c r="X124" s="46">
        <v>0</v>
      </c>
      <c r="Y124" s="46"/>
      <c r="Z124" s="46"/>
      <c r="AA124" s="46"/>
      <c r="AB124" s="46">
        <v>0</v>
      </c>
      <c r="AC124" s="46"/>
      <c r="AD124" s="46">
        <v>0</v>
      </c>
      <c r="AE124" s="46"/>
      <c r="AF124" s="46"/>
      <c r="AG124" s="46"/>
      <c r="AH124" s="46">
        <v>0</v>
      </c>
      <c r="AI124" s="46"/>
      <c r="AJ124" s="46"/>
      <c r="AK124" s="46"/>
      <c r="AL124" s="46"/>
      <c r="AM124" s="46"/>
      <c r="AN124" s="46"/>
      <c r="AO124" s="46"/>
      <c r="AP124" s="46">
        <v>0</v>
      </c>
      <c r="AQ124" s="46"/>
      <c r="AR124" s="46"/>
      <c r="AS124" s="46"/>
      <c r="AT124" s="46">
        <v>0</v>
      </c>
      <c r="AU124" s="46">
        <v>0</v>
      </c>
      <c r="AV124" s="46"/>
      <c r="AW124" s="46">
        <v>0</v>
      </c>
      <c r="AX124" s="46"/>
      <c r="AY124" s="46"/>
      <c r="AZ124" s="46"/>
      <c r="BA124" s="46">
        <v>0</v>
      </c>
      <c r="BB124" s="46">
        <v>0</v>
      </c>
      <c r="BC124" s="46"/>
      <c r="BD124" s="46">
        <v>0</v>
      </c>
      <c r="BE124" s="46"/>
      <c r="BF124" s="46"/>
      <c r="BG124" s="46"/>
      <c r="BH124" s="46">
        <v>0</v>
      </c>
      <c r="BI124" s="46"/>
      <c r="BJ124" s="46"/>
      <c r="BK124" s="46"/>
      <c r="BL124" s="46">
        <v>0</v>
      </c>
      <c r="BM124" s="46"/>
      <c r="BN124" s="46">
        <v>0</v>
      </c>
      <c r="BO124" s="46"/>
      <c r="BP124" s="46"/>
      <c r="BQ124" s="46"/>
      <c r="BR124" s="46">
        <v>0</v>
      </c>
    </row>
    <row r="125" spans="1:70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</row>
    <row r="126" spans="1:70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1"/>
      <c r="M126" s="50">
        <v>0</v>
      </c>
      <c r="N126" s="51"/>
      <c r="O126" s="51"/>
      <c r="P126" s="51"/>
      <c r="Q126" s="50">
        <v>0</v>
      </c>
      <c r="R126" s="50">
        <v>0</v>
      </c>
      <c r="S126" s="51"/>
      <c r="T126" s="50">
        <v>0</v>
      </c>
      <c r="U126" s="51"/>
      <c r="V126" s="51"/>
      <c r="W126" s="51"/>
      <c r="X126" s="50">
        <v>0</v>
      </c>
      <c r="Y126" s="51"/>
      <c r="Z126" s="51"/>
      <c r="AA126" s="51"/>
      <c r="AB126" s="50">
        <v>0</v>
      </c>
      <c r="AC126" s="51"/>
      <c r="AD126" s="50">
        <v>0</v>
      </c>
      <c r="AE126" s="51"/>
      <c r="AF126" s="51"/>
      <c r="AG126" s="51"/>
      <c r="AH126" s="50">
        <v>0</v>
      </c>
      <c r="AI126" s="51"/>
      <c r="AJ126" s="51"/>
      <c r="AK126" s="51"/>
      <c r="AL126" s="51"/>
      <c r="AM126" s="51"/>
      <c r="AN126" s="51"/>
      <c r="AO126" s="51"/>
      <c r="AP126" s="50">
        <v>0</v>
      </c>
      <c r="AQ126" s="51"/>
      <c r="AR126" s="51"/>
      <c r="AS126" s="51"/>
      <c r="AT126" s="50">
        <v>0</v>
      </c>
      <c r="AU126" s="50">
        <v>0</v>
      </c>
      <c r="AV126" s="51"/>
      <c r="AW126" s="50">
        <v>0</v>
      </c>
      <c r="AX126" s="51"/>
      <c r="AY126" s="51"/>
      <c r="AZ126" s="51"/>
      <c r="BA126" s="50">
        <v>0</v>
      </c>
      <c r="BB126" s="50">
        <v>0</v>
      </c>
      <c r="BC126" s="51"/>
      <c r="BD126" s="50">
        <v>0</v>
      </c>
      <c r="BE126" s="51"/>
      <c r="BF126" s="51"/>
      <c r="BG126" s="51"/>
      <c r="BH126" s="50">
        <v>0</v>
      </c>
      <c r="BI126" s="51"/>
      <c r="BJ126" s="51"/>
      <c r="BK126" s="51"/>
      <c r="BL126" s="50">
        <v>0</v>
      </c>
      <c r="BM126" s="51"/>
      <c r="BN126" s="50">
        <v>0</v>
      </c>
      <c r="BO126" s="51"/>
      <c r="BP126" s="51"/>
      <c r="BQ126" s="51"/>
      <c r="BR126" s="50">
        <v>0</v>
      </c>
    </row>
    <row r="127" spans="1:70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</row>
    <row r="128" spans="1:70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</row>
    <row r="129" spans="1:70" ht="20.100000000000001" customHeight="1" x14ac:dyDescent="0.2">
      <c r="D129" s="2" t="s">
        <v>141</v>
      </c>
      <c r="F129" s="35">
        <v>146</v>
      </c>
      <c r="G129" s="35"/>
      <c r="H129" s="35"/>
      <c r="I129" s="35"/>
      <c r="J129" s="35">
        <v>531</v>
      </c>
      <c r="K129" s="35">
        <v>13</v>
      </c>
      <c r="L129" s="35"/>
      <c r="M129" s="35">
        <v>544</v>
      </c>
      <c r="N129" s="35"/>
      <c r="O129" s="35"/>
      <c r="P129" s="35"/>
      <c r="Q129" s="35">
        <v>224</v>
      </c>
      <c r="R129" s="35">
        <v>275</v>
      </c>
      <c r="S129" s="35"/>
      <c r="T129" s="35">
        <v>499</v>
      </c>
      <c r="U129" s="35"/>
      <c r="V129" s="35"/>
      <c r="W129" s="35"/>
      <c r="X129" s="35">
        <v>191</v>
      </c>
      <c r="Y129" s="35"/>
      <c r="Z129" s="35"/>
      <c r="AA129" s="35"/>
      <c r="AB129" s="35">
        <v>0</v>
      </c>
      <c r="AC129" s="35"/>
      <c r="AD129" s="35">
        <v>0</v>
      </c>
      <c r="AE129" s="35"/>
      <c r="AF129" s="35"/>
      <c r="AG129" s="35"/>
      <c r="AH129" s="35">
        <v>0</v>
      </c>
      <c r="AI129" s="35"/>
      <c r="AJ129" s="35"/>
      <c r="AK129" s="35"/>
      <c r="AL129" s="35"/>
      <c r="AM129" s="35"/>
      <c r="AN129" s="35"/>
      <c r="AO129" s="35"/>
      <c r="AP129" s="35">
        <v>23</v>
      </c>
      <c r="AQ129" s="35"/>
      <c r="AR129" s="35"/>
      <c r="AS129" s="35"/>
      <c r="AT129" s="35">
        <v>292</v>
      </c>
      <c r="AU129" s="35">
        <v>6</v>
      </c>
      <c r="AV129" s="35"/>
      <c r="AW129" s="35">
        <v>298</v>
      </c>
      <c r="AX129" s="35"/>
      <c r="AY129" s="35"/>
      <c r="AZ129" s="35"/>
      <c r="BA129" s="35">
        <v>91</v>
      </c>
      <c r="BB129" s="35">
        <v>187</v>
      </c>
      <c r="BC129" s="35"/>
      <c r="BD129" s="35">
        <v>278</v>
      </c>
      <c r="BE129" s="35"/>
      <c r="BF129" s="35"/>
      <c r="BG129" s="35"/>
      <c r="BH129" s="35">
        <v>43</v>
      </c>
      <c r="BI129" s="35"/>
      <c r="BJ129" s="35"/>
      <c r="BK129" s="35"/>
      <c r="BL129" s="35">
        <v>0</v>
      </c>
      <c r="BM129" s="35"/>
      <c r="BN129" s="35">
        <v>0</v>
      </c>
      <c r="BO129" s="35"/>
      <c r="BP129" s="35"/>
      <c r="BQ129" s="35"/>
      <c r="BR129" s="35">
        <v>0</v>
      </c>
    </row>
    <row r="130" spans="1:70" ht="20.100000000000001" customHeight="1" x14ac:dyDescent="0.2">
      <c r="D130" s="44" t="s">
        <v>116</v>
      </c>
      <c r="F130" s="45">
        <v>118</v>
      </c>
      <c r="G130" s="46"/>
      <c r="H130" s="46"/>
      <c r="I130" s="46"/>
      <c r="J130" s="45">
        <v>527</v>
      </c>
      <c r="K130" s="45">
        <v>24</v>
      </c>
      <c r="L130" s="46"/>
      <c r="M130" s="45">
        <v>551</v>
      </c>
      <c r="N130" s="46"/>
      <c r="O130" s="46"/>
      <c r="P130" s="46"/>
      <c r="Q130" s="45">
        <v>307</v>
      </c>
      <c r="R130" s="45">
        <v>269</v>
      </c>
      <c r="S130" s="46"/>
      <c r="T130" s="45">
        <v>576</v>
      </c>
      <c r="U130" s="46"/>
      <c r="V130" s="46"/>
      <c r="W130" s="46"/>
      <c r="X130" s="45">
        <v>88</v>
      </c>
      <c r="Y130" s="46"/>
      <c r="Z130" s="46"/>
      <c r="AA130" s="46"/>
      <c r="AB130" s="45">
        <v>0</v>
      </c>
      <c r="AC130" s="46"/>
      <c r="AD130" s="45">
        <v>5</v>
      </c>
      <c r="AE130" s="46"/>
      <c r="AF130" s="46"/>
      <c r="AG130" s="46"/>
      <c r="AH130" s="45">
        <v>0</v>
      </c>
      <c r="AI130" s="46"/>
      <c r="AJ130" s="46"/>
      <c r="AK130" s="46"/>
      <c r="AL130" s="46"/>
      <c r="AM130" s="46"/>
      <c r="AN130" s="46"/>
      <c r="AO130" s="46"/>
      <c r="AP130" s="45">
        <v>31</v>
      </c>
      <c r="AQ130" s="46"/>
      <c r="AR130" s="46"/>
      <c r="AS130" s="46"/>
      <c r="AT130" s="45">
        <v>296</v>
      </c>
      <c r="AU130" s="45">
        <v>13</v>
      </c>
      <c r="AV130" s="46"/>
      <c r="AW130" s="45">
        <v>309</v>
      </c>
      <c r="AX130" s="46"/>
      <c r="AY130" s="46"/>
      <c r="AZ130" s="46"/>
      <c r="BA130" s="45">
        <v>124</v>
      </c>
      <c r="BB130" s="45">
        <v>182</v>
      </c>
      <c r="BC130" s="46"/>
      <c r="BD130" s="45">
        <v>306</v>
      </c>
      <c r="BE130" s="46"/>
      <c r="BF130" s="46"/>
      <c r="BG130" s="46"/>
      <c r="BH130" s="45">
        <v>33</v>
      </c>
      <c r="BI130" s="46"/>
      <c r="BJ130" s="46"/>
      <c r="BK130" s="46"/>
      <c r="BL130" s="45">
        <v>0</v>
      </c>
      <c r="BM130" s="46"/>
      <c r="BN130" s="45">
        <v>1</v>
      </c>
      <c r="BO130" s="46"/>
      <c r="BP130" s="46"/>
      <c r="BQ130" s="46"/>
      <c r="BR130" s="45">
        <v>0</v>
      </c>
    </row>
    <row r="131" spans="1:70" ht="20.100000000000001" customHeight="1" x14ac:dyDescent="0.2">
      <c r="D131" s="2" t="s">
        <v>117</v>
      </c>
      <c r="F131" s="35">
        <v>114</v>
      </c>
      <c r="G131" s="35"/>
      <c r="H131" s="35"/>
      <c r="I131" s="35"/>
      <c r="J131" s="35">
        <v>527</v>
      </c>
      <c r="K131" s="35">
        <v>24</v>
      </c>
      <c r="L131" s="35"/>
      <c r="M131" s="35">
        <v>551</v>
      </c>
      <c r="N131" s="35"/>
      <c r="O131" s="35"/>
      <c r="P131" s="35"/>
      <c r="Q131" s="35">
        <v>260</v>
      </c>
      <c r="R131" s="35">
        <v>293</v>
      </c>
      <c r="S131" s="35"/>
      <c r="T131" s="35">
        <v>553</v>
      </c>
      <c r="U131" s="35"/>
      <c r="V131" s="35"/>
      <c r="W131" s="35"/>
      <c r="X131" s="35">
        <v>112</v>
      </c>
      <c r="Y131" s="35"/>
      <c r="Z131" s="35"/>
      <c r="AA131" s="35"/>
      <c r="AB131" s="35">
        <v>0</v>
      </c>
      <c r="AC131" s="35"/>
      <c r="AD131" s="35">
        <v>0</v>
      </c>
      <c r="AE131" s="35"/>
      <c r="AF131" s="35"/>
      <c r="AG131" s="35"/>
      <c r="AH131" s="35">
        <v>0</v>
      </c>
      <c r="AI131" s="35"/>
      <c r="AJ131" s="35"/>
      <c r="AK131" s="35"/>
      <c r="AL131" s="35"/>
      <c r="AM131" s="35"/>
      <c r="AN131" s="35"/>
      <c r="AO131" s="35"/>
      <c r="AP131" s="35">
        <v>26</v>
      </c>
      <c r="AQ131" s="35"/>
      <c r="AR131" s="35"/>
      <c r="AS131" s="35"/>
      <c r="AT131" s="35">
        <v>292</v>
      </c>
      <c r="AU131" s="35">
        <v>24</v>
      </c>
      <c r="AV131" s="35"/>
      <c r="AW131" s="35">
        <v>316</v>
      </c>
      <c r="AX131" s="35"/>
      <c r="AY131" s="35"/>
      <c r="AZ131" s="35"/>
      <c r="BA131" s="35">
        <v>125</v>
      </c>
      <c r="BB131" s="35">
        <v>186</v>
      </c>
      <c r="BC131" s="35"/>
      <c r="BD131" s="35">
        <v>311</v>
      </c>
      <c r="BE131" s="35"/>
      <c r="BF131" s="35"/>
      <c r="BG131" s="35"/>
      <c r="BH131" s="35">
        <v>31</v>
      </c>
      <c r="BI131" s="35"/>
      <c r="BJ131" s="35"/>
      <c r="BK131" s="35"/>
      <c r="BL131" s="35">
        <v>0</v>
      </c>
      <c r="BM131" s="35"/>
      <c r="BN131" s="35">
        <v>0</v>
      </c>
      <c r="BO131" s="35"/>
      <c r="BP131" s="35"/>
      <c r="BQ131" s="35"/>
      <c r="BR131" s="35">
        <v>0</v>
      </c>
    </row>
    <row r="132" spans="1:70" ht="20.100000000000001" customHeight="1" x14ac:dyDescent="0.2">
      <c r="D132" s="44" t="s">
        <v>118</v>
      </c>
      <c r="F132" s="45">
        <v>107</v>
      </c>
      <c r="G132" s="46"/>
      <c r="H132" s="46"/>
      <c r="I132" s="46"/>
      <c r="J132" s="45">
        <v>513</v>
      </c>
      <c r="K132" s="45">
        <v>13</v>
      </c>
      <c r="L132" s="46"/>
      <c r="M132" s="45">
        <v>526</v>
      </c>
      <c r="N132" s="46"/>
      <c r="O132" s="46"/>
      <c r="P132" s="46"/>
      <c r="Q132" s="45">
        <v>237</v>
      </c>
      <c r="R132" s="45">
        <v>267</v>
      </c>
      <c r="S132" s="46"/>
      <c r="T132" s="45">
        <v>504</v>
      </c>
      <c r="U132" s="46"/>
      <c r="V132" s="46"/>
      <c r="W132" s="46"/>
      <c r="X132" s="45">
        <v>127</v>
      </c>
      <c r="Y132" s="46"/>
      <c r="Z132" s="46"/>
      <c r="AA132" s="46"/>
      <c r="AB132" s="45">
        <v>0</v>
      </c>
      <c r="AC132" s="46"/>
      <c r="AD132" s="45">
        <v>2</v>
      </c>
      <c r="AE132" s="46"/>
      <c r="AF132" s="46"/>
      <c r="AG132" s="46"/>
      <c r="AH132" s="45">
        <v>0</v>
      </c>
      <c r="AI132" s="46"/>
      <c r="AJ132" s="46"/>
      <c r="AK132" s="46"/>
      <c r="AL132" s="46"/>
      <c r="AM132" s="46"/>
      <c r="AN132" s="46"/>
      <c r="AO132" s="46"/>
      <c r="AP132" s="45">
        <v>33</v>
      </c>
      <c r="AQ132" s="46"/>
      <c r="AR132" s="46"/>
      <c r="AS132" s="46"/>
      <c r="AT132" s="45">
        <v>296</v>
      </c>
      <c r="AU132" s="45">
        <v>5</v>
      </c>
      <c r="AV132" s="46"/>
      <c r="AW132" s="45">
        <v>301</v>
      </c>
      <c r="AX132" s="46"/>
      <c r="AY132" s="46"/>
      <c r="AZ132" s="46"/>
      <c r="BA132" s="45">
        <v>103</v>
      </c>
      <c r="BB132" s="45">
        <v>207</v>
      </c>
      <c r="BC132" s="46"/>
      <c r="BD132" s="45">
        <v>310</v>
      </c>
      <c r="BE132" s="46"/>
      <c r="BF132" s="46"/>
      <c r="BG132" s="46"/>
      <c r="BH132" s="45">
        <v>24</v>
      </c>
      <c r="BI132" s="46"/>
      <c r="BJ132" s="46"/>
      <c r="BK132" s="46"/>
      <c r="BL132" s="45">
        <v>0</v>
      </c>
      <c r="BM132" s="46"/>
      <c r="BN132" s="45">
        <v>0</v>
      </c>
      <c r="BO132" s="46"/>
      <c r="BP132" s="46"/>
      <c r="BQ132" s="46"/>
      <c r="BR132" s="45">
        <v>0</v>
      </c>
    </row>
    <row r="133" spans="1:70" ht="20.100000000000001" customHeight="1" x14ac:dyDescent="0.2">
      <c r="D133" s="2" t="s">
        <v>119</v>
      </c>
      <c r="F133" s="35">
        <v>196</v>
      </c>
      <c r="G133" s="35"/>
      <c r="H133" s="35"/>
      <c r="I133" s="35"/>
      <c r="J133" s="35">
        <v>518</v>
      </c>
      <c r="K133" s="35">
        <v>26</v>
      </c>
      <c r="L133" s="35"/>
      <c r="M133" s="35">
        <v>544</v>
      </c>
      <c r="N133" s="35"/>
      <c r="O133" s="35"/>
      <c r="P133" s="35"/>
      <c r="Q133" s="35">
        <v>259</v>
      </c>
      <c r="R133" s="35">
        <v>271</v>
      </c>
      <c r="S133" s="35"/>
      <c r="T133" s="35">
        <v>530</v>
      </c>
      <c r="U133" s="35"/>
      <c r="V133" s="35"/>
      <c r="W133" s="35"/>
      <c r="X133" s="35">
        <v>210</v>
      </c>
      <c r="Y133" s="35"/>
      <c r="Z133" s="35"/>
      <c r="AA133" s="35"/>
      <c r="AB133" s="35">
        <v>0</v>
      </c>
      <c r="AC133" s="35"/>
      <c r="AD133" s="35">
        <v>0</v>
      </c>
      <c r="AE133" s="35"/>
      <c r="AF133" s="35"/>
      <c r="AG133" s="35"/>
      <c r="AH133" s="35">
        <v>0</v>
      </c>
      <c r="AI133" s="35"/>
      <c r="AJ133" s="35"/>
      <c r="AK133" s="35"/>
      <c r="AL133" s="35"/>
      <c r="AM133" s="35"/>
      <c r="AN133" s="35"/>
      <c r="AO133" s="35"/>
      <c r="AP133" s="35">
        <v>43</v>
      </c>
      <c r="AQ133" s="35"/>
      <c r="AR133" s="35"/>
      <c r="AS133" s="35"/>
      <c r="AT133" s="35">
        <v>288</v>
      </c>
      <c r="AU133" s="35">
        <v>9</v>
      </c>
      <c r="AV133" s="35"/>
      <c r="AW133" s="35">
        <v>297</v>
      </c>
      <c r="AX133" s="35"/>
      <c r="AY133" s="35"/>
      <c r="AZ133" s="35"/>
      <c r="BA133" s="35">
        <v>119</v>
      </c>
      <c r="BB133" s="35">
        <v>190</v>
      </c>
      <c r="BC133" s="35"/>
      <c r="BD133" s="35">
        <v>309</v>
      </c>
      <c r="BE133" s="35"/>
      <c r="BF133" s="35"/>
      <c r="BG133" s="35"/>
      <c r="BH133" s="35">
        <v>31</v>
      </c>
      <c r="BI133" s="35"/>
      <c r="BJ133" s="35"/>
      <c r="BK133" s="35"/>
      <c r="BL133" s="35">
        <v>0</v>
      </c>
      <c r="BM133" s="35"/>
      <c r="BN133" s="35">
        <v>0</v>
      </c>
      <c r="BO133" s="35"/>
      <c r="BP133" s="35"/>
      <c r="BQ133" s="35"/>
      <c r="BR133" s="35">
        <v>0</v>
      </c>
    </row>
    <row r="134" spans="1:70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</row>
    <row r="135" spans="1:70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681</v>
      </c>
      <c r="G135" s="51"/>
      <c r="H135" s="51"/>
      <c r="I135" s="51"/>
      <c r="J135" s="50">
        <v>2616</v>
      </c>
      <c r="K135" s="50">
        <v>100</v>
      </c>
      <c r="L135" s="51"/>
      <c r="M135" s="50">
        <v>2716</v>
      </c>
      <c r="N135" s="51"/>
      <c r="O135" s="51"/>
      <c r="P135" s="51"/>
      <c r="Q135" s="50">
        <v>1287</v>
      </c>
      <c r="R135" s="50">
        <v>1375</v>
      </c>
      <c r="S135" s="51"/>
      <c r="T135" s="50">
        <v>2662</v>
      </c>
      <c r="U135" s="51"/>
      <c r="V135" s="51"/>
      <c r="W135" s="51"/>
      <c r="X135" s="50">
        <v>728</v>
      </c>
      <c r="Y135" s="51"/>
      <c r="Z135" s="51"/>
      <c r="AA135" s="51"/>
      <c r="AB135" s="50">
        <v>0</v>
      </c>
      <c r="AC135" s="51"/>
      <c r="AD135" s="50">
        <v>7</v>
      </c>
      <c r="AE135" s="51"/>
      <c r="AF135" s="51"/>
      <c r="AG135" s="51"/>
      <c r="AH135" s="50">
        <v>0</v>
      </c>
      <c r="AI135" s="51"/>
      <c r="AJ135" s="51"/>
      <c r="AK135" s="51"/>
      <c r="AL135" s="51"/>
      <c r="AM135" s="51"/>
      <c r="AN135" s="51"/>
      <c r="AO135" s="51"/>
      <c r="AP135" s="50">
        <v>156</v>
      </c>
      <c r="AQ135" s="51"/>
      <c r="AR135" s="51"/>
      <c r="AS135" s="51"/>
      <c r="AT135" s="50">
        <v>1464</v>
      </c>
      <c r="AU135" s="50">
        <v>57</v>
      </c>
      <c r="AV135" s="51"/>
      <c r="AW135" s="50">
        <v>1521</v>
      </c>
      <c r="AX135" s="51"/>
      <c r="AY135" s="51"/>
      <c r="AZ135" s="51"/>
      <c r="BA135" s="50">
        <v>562</v>
      </c>
      <c r="BB135" s="50">
        <v>952</v>
      </c>
      <c r="BC135" s="51"/>
      <c r="BD135" s="50">
        <v>1514</v>
      </c>
      <c r="BE135" s="51"/>
      <c r="BF135" s="51"/>
      <c r="BG135" s="51"/>
      <c r="BH135" s="50">
        <v>162</v>
      </c>
      <c r="BI135" s="51"/>
      <c r="BJ135" s="51"/>
      <c r="BK135" s="51"/>
      <c r="BL135" s="50">
        <v>0</v>
      </c>
      <c r="BM135" s="51"/>
      <c r="BN135" s="50">
        <v>1</v>
      </c>
      <c r="BO135" s="51"/>
      <c r="BP135" s="51"/>
      <c r="BQ135" s="51"/>
      <c r="BR135" s="50">
        <v>0</v>
      </c>
    </row>
    <row r="136" spans="1:70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</row>
    <row r="137" spans="1:70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</row>
    <row r="138" spans="1:70" ht="20.100000000000001" customHeight="1" x14ac:dyDescent="0.2">
      <c r="D138" s="2" t="s">
        <v>141</v>
      </c>
      <c r="F138" s="35">
        <v>89</v>
      </c>
      <c r="G138" s="35"/>
      <c r="H138" s="35"/>
      <c r="I138" s="35"/>
      <c r="J138" s="35">
        <v>432</v>
      </c>
      <c r="K138" s="35">
        <v>14</v>
      </c>
      <c r="L138" s="35"/>
      <c r="M138" s="35">
        <v>446</v>
      </c>
      <c r="N138" s="35"/>
      <c r="O138" s="35"/>
      <c r="P138" s="35"/>
      <c r="Q138" s="35">
        <v>181</v>
      </c>
      <c r="R138" s="35">
        <v>210</v>
      </c>
      <c r="S138" s="35"/>
      <c r="T138" s="35">
        <v>391</v>
      </c>
      <c r="U138" s="35"/>
      <c r="V138" s="35"/>
      <c r="W138" s="35"/>
      <c r="X138" s="35">
        <v>144</v>
      </c>
      <c r="Y138" s="35"/>
      <c r="Z138" s="35"/>
      <c r="AA138" s="35"/>
      <c r="AB138" s="35">
        <v>0</v>
      </c>
      <c r="AC138" s="35"/>
      <c r="AD138" s="35">
        <v>0</v>
      </c>
      <c r="AE138" s="35"/>
      <c r="AF138" s="35"/>
      <c r="AG138" s="35"/>
      <c r="AH138" s="35">
        <v>12</v>
      </c>
      <c r="AI138" s="35"/>
      <c r="AJ138" s="35"/>
      <c r="AK138" s="35"/>
      <c r="AL138" s="35"/>
      <c r="AM138" s="35"/>
      <c r="AN138" s="35"/>
      <c r="AO138" s="35"/>
      <c r="AP138" s="35">
        <v>46</v>
      </c>
      <c r="AQ138" s="35"/>
      <c r="AR138" s="35"/>
      <c r="AS138" s="35"/>
      <c r="AT138" s="35">
        <v>209</v>
      </c>
      <c r="AU138" s="35">
        <v>4</v>
      </c>
      <c r="AV138" s="35"/>
      <c r="AW138" s="35">
        <v>213</v>
      </c>
      <c r="AX138" s="35"/>
      <c r="AY138" s="35"/>
      <c r="AZ138" s="35"/>
      <c r="BA138" s="35">
        <v>41</v>
      </c>
      <c r="BB138" s="35">
        <v>154</v>
      </c>
      <c r="BC138" s="35"/>
      <c r="BD138" s="35">
        <v>195</v>
      </c>
      <c r="BE138" s="35"/>
      <c r="BF138" s="35"/>
      <c r="BG138" s="35"/>
      <c r="BH138" s="35">
        <v>64</v>
      </c>
      <c r="BI138" s="35"/>
      <c r="BJ138" s="35"/>
      <c r="BK138" s="35"/>
      <c r="BL138" s="35">
        <v>0</v>
      </c>
      <c r="BM138" s="35"/>
      <c r="BN138" s="35">
        <v>0</v>
      </c>
      <c r="BO138" s="35"/>
      <c r="BP138" s="35"/>
      <c r="BQ138" s="35"/>
      <c r="BR138" s="35">
        <v>4</v>
      </c>
    </row>
    <row r="139" spans="1:70" ht="20.100000000000001" customHeight="1" x14ac:dyDescent="0.2">
      <c r="D139" s="44" t="s">
        <v>150</v>
      </c>
      <c r="F139" s="45">
        <v>123</v>
      </c>
      <c r="G139" s="46"/>
      <c r="H139" s="46"/>
      <c r="I139" s="46"/>
      <c r="J139" s="45">
        <v>525</v>
      </c>
      <c r="K139" s="45">
        <v>17</v>
      </c>
      <c r="L139" s="46"/>
      <c r="M139" s="45">
        <v>542</v>
      </c>
      <c r="N139" s="46"/>
      <c r="O139" s="46"/>
      <c r="P139" s="46"/>
      <c r="Q139" s="45">
        <v>257</v>
      </c>
      <c r="R139" s="45">
        <v>314</v>
      </c>
      <c r="S139" s="46"/>
      <c r="T139" s="45">
        <v>571</v>
      </c>
      <c r="U139" s="46"/>
      <c r="V139" s="46"/>
      <c r="W139" s="46"/>
      <c r="X139" s="45">
        <v>94</v>
      </c>
      <c r="Y139" s="46"/>
      <c r="Z139" s="46"/>
      <c r="AA139" s="46"/>
      <c r="AB139" s="45">
        <v>0</v>
      </c>
      <c r="AC139" s="46"/>
      <c r="AD139" s="45">
        <v>0</v>
      </c>
      <c r="AE139" s="46"/>
      <c r="AF139" s="46"/>
      <c r="AG139" s="46"/>
      <c r="AH139" s="45">
        <v>69</v>
      </c>
      <c r="AI139" s="46"/>
      <c r="AJ139" s="46"/>
      <c r="AK139" s="46"/>
      <c r="AL139" s="46"/>
      <c r="AM139" s="46"/>
      <c r="AN139" s="46"/>
      <c r="AO139" s="46"/>
      <c r="AP139" s="45">
        <v>30</v>
      </c>
      <c r="AQ139" s="46"/>
      <c r="AR139" s="46"/>
      <c r="AS139" s="46"/>
      <c r="AT139" s="45">
        <v>197</v>
      </c>
      <c r="AU139" s="45">
        <v>7</v>
      </c>
      <c r="AV139" s="46"/>
      <c r="AW139" s="45">
        <v>204</v>
      </c>
      <c r="AX139" s="46"/>
      <c r="AY139" s="46"/>
      <c r="AZ139" s="46"/>
      <c r="BA139" s="45">
        <v>54</v>
      </c>
      <c r="BB139" s="45">
        <v>160</v>
      </c>
      <c r="BC139" s="46"/>
      <c r="BD139" s="45">
        <v>214</v>
      </c>
      <c r="BE139" s="46"/>
      <c r="BF139" s="46"/>
      <c r="BG139" s="46"/>
      <c r="BH139" s="45">
        <v>20</v>
      </c>
      <c r="BI139" s="46"/>
      <c r="BJ139" s="46"/>
      <c r="BK139" s="46"/>
      <c r="BL139" s="45">
        <v>0</v>
      </c>
      <c r="BM139" s="46"/>
      <c r="BN139" s="45">
        <v>0</v>
      </c>
      <c r="BO139" s="46"/>
      <c r="BP139" s="46"/>
      <c r="BQ139" s="46"/>
      <c r="BR139" s="45">
        <v>7</v>
      </c>
    </row>
    <row r="140" spans="1:70" ht="20.100000000000001" customHeight="1" x14ac:dyDescent="0.2">
      <c r="D140" s="2" t="s">
        <v>132</v>
      </c>
      <c r="F140" s="35">
        <v>48</v>
      </c>
      <c r="G140" s="35"/>
      <c r="H140" s="35"/>
      <c r="I140" s="35"/>
      <c r="J140" s="35">
        <v>491</v>
      </c>
      <c r="K140" s="35">
        <v>35</v>
      </c>
      <c r="L140" s="35"/>
      <c r="M140" s="35">
        <v>526</v>
      </c>
      <c r="N140" s="35"/>
      <c r="O140" s="35"/>
      <c r="P140" s="35"/>
      <c r="Q140" s="35">
        <v>369</v>
      </c>
      <c r="R140" s="35">
        <v>174</v>
      </c>
      <c r="S140" s="35"/>
      <c r="T140" s="35">
        <v>543</v>
      </c>
      <c r="U140" s="35"/>
      <c r="V140" s="35"/>
      <c r="W140" s="35"/>
      <c r="X140" s="35">
        <v>31</v>
      </c>
      <c r="Y140" s="35"/>
      <c r="Z140" s="35"/>
      <c r="AA140" s="35"/>
      <c r="AB140" s="35">
        <v>0</v>
      </c>
      <c r="AC140" s="35"/>
      <c r="AD140" s="35">
        <v>0</v>
      </c>
      <c r="AE140" s="35"/>
      <c r="AF140" s="35"/>
      <c r="AG140" s="35"/>
      <c r="AH140" s="35">
        <v>0</v>
      </c>
      <c r="AI140" s="35"/>
      <c r="AJ140" s="35"/>
      <c r="AK140" s="35"/>
      <c r="AL140" s="35"/>
      <c r="AM140" s="35"/>
      <c r="AN140" s="35"/>
      <c r="AO140" s="35"/>
      <c r="AP140" s="35">
        <v>22</v>
      </c>
      <c r="AQ140" s="35"/>
      <c r="AR140" s="35"/>
      <c r="AS140" s="35"/>
      <c r="AT140" s="35">
        <v>217</v>
      </c>
      <c r="AU140" s="35">
        <v>3</v>
      </c>
      <c r="AV140" s="35"/>
      <c r="AW140" s="35">
        <v>220</v>
      </c>
      <c r="AX140" s="35"/>
      <c r="AY140" s="35"/>
      <c r="AZ140" s="35"/>
      <c r="BA140" s="35">
        <v>71</v>
      </c>
      <c r="BB140" s="35">
        <v>161</v>
      </c>
      <c r="BC140" s="35"/>
      <c r="BD140" s="35">
        <v>232</v>
      </c>
      <c r="BE140" s="35"/>
      <c r="BF140" s="35"/>
      <c r="BG140" s="35"/>
      <c r="BH140" s="35">
        <v>10</v>
      </c>
      <c r="BI140" s="35"/>
      <c r="BJ140" s="35"/>
      <c r="BK140" s="35"/>
      <c r="BL140" s="35">
        <v>0</v>
      </c>
      <c r="BM140" s="35"/>
      <c r="BN140" s="35">
        <v>0</v>
      </c>
      <c r="BO140" s="35"/>
      <c r="BP140" s="35"/>
      <c r="BQ140" s="35"/>
      <c r="BR140" s="35">
        <v>0</v>
      </c>
    </row>
    <row r="141" spans="1:70" ht="20.100000000000001" customHeight="1" x14ac:dyDescent="0.2">
      <c r="D141" s="44" t="s">
        <v>151</v>
      </c>
      <c r="F141" s="45">
        <v>65</v>
      </c>
      <c r="G141" s="46"/>
      <c r="H141" s="46"/>
      <c r="I141" s="46"/>
      <c r="J141" s="45">
        <v>462</v>
      </c>
      <c r="K141" s="45">
        <v>17</v>
      </c>
      <c r="L141" s="46"/>
      <c r="M141" s="45">
        <v>479</v>
      </c>
      <c r="N141" s="46"/>
      <c r="O141" s="46"/>
      <c r="P141" s="46"/>
      <c r="Q141" s="45">
        <v>249</v>
      </c>
      <c r="R141" s="45">
        <v>194</v>
      </c>
      <c r="S141" s="46"/>
      <c r="T141" s="45">
        <v>443</v>
      </c>
      <c r="U141" s="46"/>
      <c r="V141" s="46"/>
      <c r="W141" s="46"/>
      <c r="X141" s="45">
        <v>101</v>
      </c>
      <c r="Y141" s="46"/>
      <c r="Z141" s="46"/>
      <c r="AA141" s="46"/>
      <c r="AB141" s="45">
        <v>0</v>
      </c>
      <c r="AC141" s="46"/>
      <c r="AD141" s="45">
        <v>0</v>
      </c>
      <c r="AE141" s="46"/>
      <c r="AF141" s="46"/>
      <c r="AG141" s="46"/>
      <c r="AH141" s="45">
        <v>0</v>
      </c>
      <c r="AI141" s="46"/>
      <c r="AJ141" s="46"/>
      <c r="AK141" s="46"/>
      <c r="AL141" s="46"/>
      <c r="AM141" s="46"/>
      <c r="AN141" s="46"/>
      <c r="AO141" s="46"/>
      <c r="AP141" s="45">
        <v>32</v>
      </c>
      <c r="AQ141" s="46"/>
      <c r="AR141" s="46"/>
      <c r="AS141" s="46"/>
      <c r="AT141" s="45">
        <v>237</v>
      </c>
      <c r="AU141" s="45">
        <v>0</v>
      </c>
      <c r="AV141" s="46"/>
      <c r="AW141" s="45">
        <v>237</v>
      </c>
      <c r="AX141" s="46"/>
      <c r="AY141" s="46"/>
      <c r="AZ141" s="46"/>
      <c r="BA141" s="45">
        <v>52</v>
      </c>
      <c r="BB141" s="45">
        <v>177</v>
      </c>
      <c r="BC141" s="46"/>
      <c r="BD141" s="45">
        <v>229</v>
      </c>
      <c r="BE141" s="46"/>
      <c r="BF141" s="46"/>
      <c r="BG141" s="46"/>
      <c r="BH141" s="45">
        <v>40</v>
      </c>
      <c r="BI141" s="46"/>
      <c r="BJ141" s="46"/>
      <c r="BK141" s="46"/>
      <c r="BL141" s="45">
        <v>0</v>
      </c>
      <c r="BM141" s="46"/>
      <c r="BN141" s="45">
        <v>0</v>
      </c>
      <c r="BO141" s="46"/>
      <c r="BP141" s="46"/>
      <c r="BQ141" s="46"/>
      <c r="BR141" s="45">
        <v>0</v>
      </c>
    </row>
    <row r="142" spans="1:70" ht="20.100000000000001" customHeight="1" x14ac:dyDescent="0.2">
      <c r="D142" s="2" t="s">
        <v>133</v>
      </c>
      <c r="F142" s="35">
        <v>87</v>
      </c>
      <c r="G142" s="35"/>
      <c r="H142" s="35"/>
      <c r="I142" s="35"/>
      <c r="J142" s="35">
        <v>539</v>
      </c>
      <c r="K142" s="35">
        <v>16</v>
      </c>
      <c r="L142" s="35"/>
      <c r="M142" s="35">
        <v>555</v>
      </c>
      <c r="N142" s="35"/>
      <c r="O142" s="35"/>
      <c r="P142" s="35"/>
      <c r="Q142" s="35">
        <v>325</v>
      </c>
      <c r="R142" s="35">
        <v>224</v>
      </c>
      <c r="S142" s="35"/>
      <c r="T142" s="35">
        <v>549</v>
      </c>
      <c r="U142" s="35"/>
      <c r="V142" s="35"/>
      <c r="W142" s="35"/>
      <c r="X142" s="35">
        <v>93</v>
      </c>
      <c r="Y142" s="35"/>
      <c r="Z142" s="35"/>
      <c r="AA142" s="35"/>
      <c r="AB142" s="35">
        <v>0</v>
      </c>
      <c r="AC142" s="35"/>
      <c r="AD142" s="35">
        <v>0</v>
      </c>
      <c r="AE142" s="35"/>
      <c r="AF142" s="35"/>
      <c r="AG142" s="35"/>
      <c r="AH142" s="35">
        <v>0</v>
      </c>
      <c r="AI142" s="35"/>
      <c r="AJ142" s="35"/>
      <c r="AK142" s="35"/>
      <c r="AL142" s="35"/>
      <c r="AM142" s="35"/>
      <c r="AN142" s="35"/>
      <c r="AO142" s="35"/>
      <c r="AP142" s="35">
        <v>5</v>
      </c>
      <c r="AQ142" s="35"/>
      <c r="AR142" s="35"/>
      <c r="AS142" s="35"/>
      <c r="AT142" s="35">
        <v>61</v>
      </c>
      <c r="AU142" s="35">
        <v>3</v>
      </c>
      <c r="AV142" s="35"/>
      <c r="AW142" s="35">
        <v>64</v>
      </c>
      <c r="AX142" s="35"/>
      <c r="AY142" s="35"/>
      <c r="AZ142" s="35"/>
      <c r="BA142" s="35">
        <v>24</v>
      </c>
      <c r="BB142" s="35">
        <v>38</v>
      </c>
      <c r="BC142" s="35"/>
      <c r="BD142" s="35">
        <v>62</v>
      </c>
      <c r="BE142" s="35"/>
      <c r="BF142" s="35"/>
      <c r="BG142" s="35"/>
      <c r="BH142" s="35">
        <v>7</v>
      </c>
      <c r="BI142" s="35"/>
      <c r="BJ142" s="35"/>
      <c r="BK142" s="35"/>
      <c r="BL142" s="35">
        <v>0</v>
      </c>
      <c r="BM142" s="35"/>
      <c r="BN142" s="35">
        <v>0</v>
      </c>
      <c r="BO142" s="35"/>
      <c r="BP142" s="35"/>
      <c r="BQ142" s="35"/>
      <c r="BR142" s="35">
        <v>0</v>
      </c>
    </row>
    <row r="143" spans="1:70" ht="20.100000000000001" customHeight="1" x14ac:dyDescent="0.2">
      <c r="D143" s="44" t="s">
        <v>134</v>
      </c>
      <c r="F143" s="45">
        <v>67</v>
      </c>
      <c r="G143" s="46"/>
      <c r="H143" s="46"/>
      <c r="I143" s="46"/>
      <c r="J143" s="45">
        <v>566</v>
      </c>
      <c r="K143" s="45">
        <v>43</v>
      </c>
      <c r="L143" s="46"/>
      <c r="M143" s="45">
        <v>609</v>
      </c>
      <c r="N143" s="46"/>
      <c r="O143" s="46"/>
      <c r="P143" s="46"/>
      <c r="Q143" s="45">
        <v>414</v>
      </c>
      <c r="R143" s="45">
        <v>192</v>
      </c>
      <c r="S143" s="46"/>
      <c r="T143" s="45">
        <v>606</v>
      </c>
      <c r="U143" s="46"/>
      <c r="V143" s="46"/>
      <c r="W143" s="46"/>
      <c r="X143" s="45">
        <v>70</v>
      </c>
      <c r="Y143" s="46"/>
      <c r="Z143" s="46"/>
      <c r="AA143" s="46"/>
      <c r="AB143" s="45">
        <v>0</v>
      </c>
      <c r="AC143" s="46"/>
      <c r="AD143" s="45">
        <v>0</v>
      </c>
      <c r="AE143" s="46"/>
      <c r="AF143" s="46"/>
      <c r="AG143" s="46"/>
      <c r="AH143" s="45">
        <v>0</v>
      </c>
      <c r="AI143" s="46"/>
      <c r="AJ143" s="46"/>
      <c r="AK143" s="46"/>
      <c r="AL143" s="46"/>
      <c r="AM143" s="46"/>
      <c r="AN143" s="46"/>
      <c r="AO143" s="46"/>
      <c r="AP143" s="45">
        <v>5</v>
      </c>
      <c r="AQ143" s="46"/>
      <c r="AR143" s="46"/>
      <c r="AS143" s="46"/>
      <c r="AT143" s="45">
        <v>61</v>
      </c>
      <c r="AU143" s="45">
        <v>6</v>
      </c>
      <c r="AV143" s="46"/>
      <c r="AW143" s="45">
        <v>67</v>
      </c>
      <c r="AX143" s="46"/>
      <c r="AY143" s="46"/>
      <c r="AZ143" s="46"/>
      <c r="BA143" s="45">
        <v>39</v>
      </c>
      <c r="BB143" s="45">
        <v>27</v>
      </c>
      <c r="BC143" s="46"/>
      <c r="BD143" s="45">
        <v>66</v>
      </c>
      <c r="BE143" s="46"/>
      <c r="BF143" s="46"/>
      <c r="BG143" s="46"/>
      <c r="BH143" s="45">
        <v>6</v>
      </c>
      <c r="BI143" s="46"/>
      <c r="BJ143" s="46"/>
      <c r="BK143" s="46"/>
      <c r="BL143" s="45">
        <v>0</v>
      </c>
      <c r="BM143" s="46"/>
      <c r="BN143" s="45">
        <v>0</v>
      </c>
      <c r="BO143" s="46"/>
      <c r="BP143" s="46"/>
      <c r="BQ143" s="46"/>
      <c r="BR143" s="45">
        <v>0</v>
      </c>
    </row>
    <row r="144" spans="1:70" ht="20.100000000000001" customHeight="1" x14ac:dyDescent="0.2">
      <c r="D144" s="2" t="s">
        <v>121</v>
      </c>
      <c r="F144" s="35">
        <v>80</v>
      </c>
      <c r="G144" s="35"/>
      <c r="H144" s="35"/>
      <c r="I144" s="35"/>
      <c r="J144" s="35">
        <v>518</v>
      </c>
      <c r="K144" s="35">
        <v>16</v>
      </c>
      <c r="L144" s="35"/>
      <c r="M144" s="35">
        <v>534</v>
      </c>
      <c r="N144" s="35"/>
      <c r="O144" s="35"/>
      <c r="P144" s="35"/>
      <c r="Q144" s="35">
        <v>294</v>
      </c>
      <c r="R144" s="35">
        <v>210</v>
      </c>
      <c r="S144" s="35"/>
      <c r="T144" s="35">
        <v>504</v>
      </c>
      <c r="U144" s="35"/>
      <c r="V144" s="35"/>
      <c r="W144" s="35"/>
      <c r="X144" s="35">
        <v>110</v>
      </c>
      <c r="Y144" s="35"/>
      <c r="Z144" s="35"/>
      <c r="AA144" s="35"/>
      <c r="AB144" s="35">
        <v>0</v>
      </c>
      <c r="AC144" s="35"/>
      <c r="AD144" s="35">
        <v>0</v>
      </c>
      <c r="AE144" s="35"/>
      <c r="AF144" s="35"/>
      <c r="AG144" s="35"/>
      <c r="AH144" s="35">
        <v>0</v>
      </c>
      <c r="AI144" s="35"/>
      <c r="AJ144" s="35"/>
      <c r="AK144" s="35"/>
      <c r="AL144" s="35"/>
      <c r="AM144" s="35"/>
      <c r="AN144" s="35"/>
      <c r="AO144" s="35"/>
      <c r="AP144" s="35">
        <v>46</v>
      </c>
      <c r="AQ144" s="35"/>
      <c r="AR144" s="35"/>
      <c r="AS144" s="35"/>
      <c r="AT144" s="35">
        <v>209</v>
      </c>
      <c r="AU144" s="35">
        <v>3</v>
      </c>
      <c r="AV144" s="35"/>
      <c r="AW144" s="35">
        <v>212</v>
      </c>
      <c r="AX144" s="35"/>
      <c r="AY144" s="35"/>
      <c r="AZ144" s="35"/>
      <c r="BA144" s="35">
        <v>113</v>
      </c>
      <c r="BB144" s="35">
        <v>125</v>
      </c>
      <c r="BC144" s="35"/>
      <c r="BD144" s="35">
        <v>238</v>
      </c>
      <c r="BE144" s="35"/>
      <c r="BF144" s="35"/>
      <c r="BG144" s="35"/>
      <c r="BH144" s="35">
        <v>20</v>
      </c>
      <c r="BI144" s="35"/>
      <c r="BJ144" s="35"/>
      <c r="BK144" s="35"/>
      <c r="BL144" s="35">
        <v>0</v>
      </c>
      <c r="BM144" s="35"/>
      <c r="BN144" s="35">
        <v>0</v>
      </c>
      <c r="BO144" s="35"/>
      <c r="BP144" s="35"/>
      <c r="BQ144" s="35"/>
      <c r="BR144" s="35">
        <v>0</v>
      </c>
    </row>
    <row r="145" spans="1:70" ht="20.100000000000001" customHeight="1" x14ac:dyDescent="0.2">
      <c r="D145" s="44" t="s">
        <v>164</v>
      </c>
      <c r="F145" s="45">
        <v>104</v>
      </c>
      <c r="G145" s="46"/>
      <c r="H145" s="46"/>
      <c r="I145" s="46"/>
      <c r="J145" s="45">
        <v>504</v>
      </c>
      <c r="K145" s="45">
        <v>24</v>
      </c>
      <c r="L145" s="46"/>
      <c r="M145" s="45">
        <v>528</v>
      </c>
      <c r="N145" s="46"/>
      <c r="O145" s="46"/>
      <c r="P145" s="46"/>
      <c r="Q145" s="45">
        <v>235</v>
      </c>
      <c r="R145" s="45">
        <v>263</v>
      </c>
      <c r="S145" s="46"/>
      <c r="T145" s="45">
        <v>498</v>
      </c>
      <c r="U145" s="46"/>
      <c r="V145" s="46"/>
      <c r="W145" s="46"/>
      <c r="X145" s="45">
        <v>134</v>
      </c>
      <c r="Y145" s="46"/>
      <c r="Z145" s="46"/>
      <c r="AA145" s="46"/>
      <c r="AB145" s="45">
        <v>0</v>
      </c>
      <c r="AC145" s="46"/>
      <c r="AD145" s="45">
        <v>0</v>
      </c>
      <c r="AE145" s="46"/>
      <c r="AF145" s="46"/>
      <c r="AG145" s="46"/>
      <c r="AH145" s="45">
        <v>0</v>
      </c>
      <c r="AI145" s="46"/>
      <c r="AJ145" s="46"/>
      <c r="AK145" s="46"/>
      <c r="AL145" s="46"/>
      <c r="AM145" s="46"/>
      <c r="AN145" s="46"/>
      <c r="AO145" s="46"/>
      <c r="AP145" s="45">
        <v>42</v>
      </c>
      <c r="AQ145" s="46"/>
      <c r="AR145" s="46"/>
      <c r="AS145" s="46"/>
      <c r="AT145" s="45">
        <v>190</v>
      </c>
      <c r="AU145" s="45">
        <v>3</v>
      </c>
      <c r="AV145" s="46"/>
      <c r="AW145" s="45">
        <v>193</v>
      </c>
      <c r="AX145" s="46"/>
      <c r="AY145" s="46"/>
      <c r="AZ145" s="46"/>
      <c r="BA145" s="45">
        <v>61</v>
      </c>
      <c r="BB145" s="45">
        <v>133</v>
      </c>
      <c r="BC145" s="46"/>
      <c r="BD145" s="45">
        <v>194</v>
      </c>
      <c r="BE145" s="46"/>
      <c r="BF145" s="46"/>
      <c r="BG145" s="46"/>
      <c r="BH145" s="45">
        <v>41</v>
      </c>
      <c r="BI145" s="46"/>
      <c r="BJ145" s="46"/>
      <c r="BK145" s="46"/>
      <c r="BL145" s="45">
        <v>0</v>
      </c>
      <c r="BM145" s="46"/>
      <c r="BN145" s="45">
        <v>0</v>
      </c>
      <c r="BO145" s="46"/>
      <c r="BP145" s="46"/>
      <c r="BQ145" s="46"/>
      <c r="BR145" s="45">
        <v>0</v>
      </c>
    </row>
    <row r="146" spans="1:70" ht="20.100000000000001" customHeight="1" x14ac:dyDescent="0.2">
      <c r="D146" s="2" t="s">
        <v>123</v>
      </c>
      <c r="F146" s="35">
        <v>97</v>
      </c>
      <c r="G146" s="35"/>
      <c r="H146" s="35"/>
      <c r="I146" s="35"/>
      <c r="J146" s="35">
        <v>543</v>
      </c>
      <c r="K146" s="35">
        <v>22</v>
      </c>
      <c r="L146" s="35"/>
      <c r="M146" s="35">
        <v>565</v>
      </c>
      <c r="N146" s="35"/>
      <c r="O146" s="35"/>
      <c r="P146" s="35"/>
      <c r="Q146" s="35">
        <v>244</v>
      </c>
      <c r="R146" s="35">
        <v>275</v>
      </c>
      <c r="S146" s="35"/>
      <c r="T146" s="35">
        <v>519</v>
      </c>
      <c r="U146" s="35"/>
      <c r="V146" s="35"/>
      <c r="W146" s="35"/>
      <c r="X146" s="35">
        <v>143</v>
      </c>
      <c r="Y146" s="35"/>
      <c r="Z146" s="35"/>
      <c r="AA146" s="35"/>
      <c r="AB146" s="35">
        <v>0</v>
      </c>
      <c r="AC146" s="35"/>
      <c r="AD146" s="35">
        <v>0</v>
      </c>
      <c r="AE146" s="35"/>
      <c r="AF146" s="35"/>
      <c r="AG146" s="35"/>
      <c r="AH146" s="35">
        <v>0</v>
      </c>
      <c r="AI146" s="35"/>
      <c r="AJ146" s="35"/>
      <c r="AK146" s="35"/>
      <c r="AL146" s="35"/>
      <c r="AM146" s="35"/>
      <c r="AN146" s="35"/>
      <c r="AO146" s="35"/>
      <c r="AP146" s="35">
        <v>3</v>
      </c>
      <c r="AQ146" s="35"/>
      <c r="AR146" s="35"/>
      <c r="AS146" s="35"/>
      <c r="AT146" s="35">
        <v>62</v>
      </c>
      <c r="AU146" s="35">
        <v>5</v>
      </c>
      <c r="AV146" s="35"/>
      <c r="AW146" s="35">
        <v>67</v>
      </c>
      <c r="AX146" s="35"/>
      <c r="AY146" s="35"/>
      <c r="AZ146" s="35"/>
      <c r="BA146" s="35">
        <v>29</v>
      </c>
      <c r="BB146" s="35">
        <v>36</v>
      </c>
      <c r="BC146" s="35"/>
      <c r="BD146" s="35">
        <v>65</v>
      </c>
      <c r="BE146" s="35"/>
      <c r="BF146" s="35"/>
      <c r="BG146" s="35"/>
      <c r="BH146" s="35">
        <v>5</v>
      </c>
      <c r="BI146" s="35"/>
      <c r="BJ146" s="35"/>
      <c r="BK146" s="35"/>
      <c r="BL146" s="35">
        <v>0</v>
      </c>
      <c r="BM146" s="35"/>
      <c r="BN146" s="35">
        <v>0</v>
      </c>
      <c r="BO146" s="35"/>
      <c r="BP146" s="35"/>
      <c r="BQ146" s="35"/>
      <c r="BR146" s="35">
        <v>0</v>
      </c>
    </row>
    <row r="147" spans="1:70" ht="20.100000000000001" customHeight="1" x14ac:dyDescent="0.2">
      <c r="D147" s="44" t="s">
        <v>124</v>
      </c>
      <c r="F147" s="45">
        <v>118</v>
      </c>
      <c r="G147" s="46"/>
      <c r="H147" s="46"/>
      <c r="I147" s="46"/>
      <c r="J147" s="45">
        <v>481</v>
      </c>
      <c r="K147" s="45">
        <v>11</v>
      </c>
      <c r="L147" s="46"/>
      <c r="M147" s="45">
        <v>492</v>
      </c>
      <c r="N147" s="46"/>
      <c r="O147" s="46"/>
      <c r="P147" s="46"/>
      <c r="Q147" s="45">
        <v>192</v>
      </c>
      <c r="R147" s="45">
        <v>271</v>
      </c>
      <c r="S147" s="46"/>
      <c r="T147" s="45">
        <v>463</v>
      </c>
      <c r="U147" s="46"/>
      <c r="V147" s="46"/>
      <c r="W147" s="46"/>
      <c r="X147" s="45">
        <v>147</v>
      </c>
      <c r="Y147" s="46"/>
      <c r="Z147" s="46"/>
      <c r="AA147" s="46"/>
      <c r="AB147" s="45">
        <v>0</v>
      </c>
      <c r="AC147" s="46"/>
      <c r="AD147" s="45">
        <v>0</v>
      </c>
      <c r="AE147" s="46"/>
      <c r="AF147" s="46"/>
      <c r="AG147" s="46"/>
      <c r="AH147" s="45">
        <v>0</v>
      </c>
      <c r="AI147" s="46"/>
      <c r="AJ147" s="46"/>
      <c r="AK147" s="46"/>
      <c r="AL147" s="46"/>
      <c r="AM147" s="46"/>
      <c r="AN147" s="46"/>
      <c r="AO147" s="46"/>
      <c r="AP147" s="45">
        <v>50</v>
      </c>
      <c r="AQ147" s="46"/>
      <c r="AR147" s="46"/>
      <c r="AS147" s="46"/>
      <c r="AT147" s="45">
        <v>217</v>
      </c>
      <c r="AU147" s="45">
        <v>6</v>
      </c>
      <c r="AV147" s="46"/>
      <c r="AW147" s="45">
        <v>223</v>
      </c>
      <c r="AX147" s="46"/>
      <c r="AY147" s="46"/>
      <c r="AZ147" s="46"/>
      <c r="BA147" s="45">
        <v>64</v>
      </c>
      <c r="BB147" s="45">
        <v>164</v>
      </c>
      <c r="BC147" s="46"/>
      <c r="BD147" s="45">
        <v>228</v>
      </c>
      <c r="BE147" s="46"/>
      <c r="BF147" s="46"/>
      <c r="BG147" s="46"/>
      <c r="BH147" s="45">
        <v>45</v>
      </c>
      <c r="BI147" s="46"/>
      <c r="BJ147" s="46"/>
      <c r="BK147" s="46"/>
      <c r="BL147" s="45">
        <v>0</v>
      </c>
      <c r="BM147" s="46"/>
      <c r="BN147" s="45">
        <v>0</v>
      </c>
      <c r="BO147" s="46"/>
      <c r="BP147" s="46"/>
      <c r="BQ147" s="46"/>
      <c r="BR147" s="45">
        <v>0</v>
      </c>
    </row>
    <row r="148" spans="1:70" ht="20.100000000000001" customHeight="1" x14ac:dyDescent="0.2">
      <c r="D148" s="2" t="s">
        <v>165</v>
      </c>
      <c r="F148" s="35">
        <v>82</v>
      </c>
      <c r="G148" s="35"/>
      <c r="H148" s="35"/>
      <c r="I148" s="35"/>
      <c r="J148" s="35">
        <v>511</v>
      </c>
      <c r="K148" s="35">
        <v>15</v>
      </c>
      <c r="L148" s="35"/>
      <c r="M148" s="35">
        <v>526</v>
      </c>
      <c r="N148" s="35"/>
      <c r="O148" s="35"/>
      <c r="P148" s="35"/>
      <c r="Q148" s="35">
        <v>243</v>
      </c>
      <c r="R148" s="35">
        <v>221</v>
      </c>
      <c r="S148" s="35"/>
      <c r="T148" s="35">
        <v>464</v>
      </c>
      <c r="U148" s="35"/>
      <c r="V148" s="35"/>
      <c r="W148" s="35"/>
      <c r="X148" s="35">
        <v>144</v>
      </c>
      <c r="Y148" s="35"/>
      <c r="Z148" s="35"/>
      <c r="AA148" s="35"/>
      <c r="AB148" s="35">
        <v>0</v>
      </c>
      <c r="AC148" s="35"/>
      <c r="AD148" s="35">
        <v>0</v>
      </c>
      <c r="AE148" s="35"/>
      <c r="AF148" s="35"/>
      <c r="AG148" s="35"/>
      <c r="AH148" s="35">
        <v>0</v>
      </c>
      <c r="AI148" s="35"/>
      <c r="AJ148" s="35"/>
      <c r="AK148" s="35"/>
      <c r="AL148" s="35"/>
      <c r="AM148" s="35"/>
      <c r="AN148" s="35"/>
      <c r="AO148" s="35"/>
      <c r="AP148" s="35">
        <v>24</v>
      </c>
      <c r="AQ148" s="35"/>
      <c r="AR148" s="35"/>
      <c r="AS148" s="35"/>
      <c r="AT148" s="35">
        <v>200</v>
      </c>
      <c r="AU148" s="35">
        <v>3</v>
      </c>
      <c r="AV148" s="35"/>
      <c r="AW148" s="35">
        <v>203</v>
      </c>
      <c r="AX148" s="35"/>
      <c r="AY148" s="35"/>
      <c r="AZ148" s="35"/>
      <c r="BA148" s="35">
        <v>36</v>
      </c>
      <c r="BB148" s="35">
        <v>161</v>
      </c>
      <c r="BC148" s="35"/>
      <c r="BD148" s="35">
        <v>197</v>
      </c>
      <c r="BE148" s="35"/>
      <c r="BF148" s="35"/>
      <c r="BG148" s="35"/>
      <c r="BH148" s="35">
        <v>30</v>
      </c>
      <c r="BI148" s="35"/>
      <c r="BJ148" s="35"/>
      <c r="BK148" s="35"/>
      <c r="BL148" s="35">
        <v>0</v>
      </c>
      <c r="BM148" s="35"/>
      <c r="BN148" s="35">
        <v>0</v>
      </c>
      <c r="BO148" s="35"/>
      <c r="BP148" s="35"/>
      <c r="BQ148" s="35"/>
      <c r="BR148" s="35">
        <v>0</v>
      </c>
    </row>
    <row r="149" spans="1:70" ht="20.100000000000001" customHeight="1" x14ac:dyDescent="0.2">
      <c r="D149" s="44" t="s">
        <v>166</v>
      </c>
      <c r="F149" s="45">
        <v>109</v>
      </c>
      <c r="G149" s="46"/>
      <c r="H149" s="46"/>
      <c r="I149" s="46"/>
      <c r="J149" s="45">
        <v>573</v>
      </c>
      <c r="K149" s="45">
        <v>11</v>
      </c>
      <c r="L149" s="46"/>
      <c r="M149" s="45">
        <v>584</v>
      </c>
      <c r="N149" s="46"/>
      <c r="O149" s="46"/>
      <c r="P149" s="46"/>
      <c r="Q149" s="45">
        <v>278</v>
      </c>
      <c r="R149" s="45">
        <v>268</v>
      </c>
      <c r="S149" s="46"/>
      <c r="T149" s="45">
        <v>546</v>
      </c>
      <c r="U149" s="46"/>
      <c r="V149" s="46"/>
      <c r="W149" s="46"/>
      <c r="X149" s="45">
        <v>147</v>
      </c>
      <c r="Y149" s="46"/>
      <c r="Z149" s="46"/>
      <c r="AA149" s="46"/>
      <c r="AB149" s="45">
        <v>0</v>
      </c>
      <c r="AC149" s="46"/>
      <c r="AD149" s="45">
        <v>0</v>
      </c>
      <c r="AE149" s="46"/>
      <c r="AF149" s="46"/>
      <c r="AG149" s="46"/>
      <c r="AH149" s="45">
        <v>0</v>
      </c>
      <c r="AI149" s="46"/>
      <c r="AJ149" s="46"/>
      <c r="AK149" s="46"/>
      <c r="AL149" s="46"/>
      <c r="AM149" s="46"/>
      <c r="AN149" s="46"/>
      <c r="AO149" s="46"/>
      <c r="AP149" s="45">
        <v>6</v>
      </c>
      <c r="AQ149" s="46"/>
      <c r="AR149" s="46"/>
      <c r="AS149" s="46"/>
      <c r="AT149" s="45">
        <v>60</v>
      </c>
      <c r="AU149" s="45">
        <v>2</v>
      </c>
      <c r="AV149" s="46"/>
      <c r="AW149" s="45">
        <v>62</v>
      </c>
      <c r="AX149" s="46"/>
      <c r="AY149" s="46"/>
      <c r="AZ149" s="46"/>
      <c r="BA149" s="45">
        <v>26</v>
      </c>
      <c r="BB149" s="45">
        <v>37</v>
      </c>
      <c r="BC149" s="46"/>
      <c r="BD149" s="45">
        <v>63</v>
      </c>
      <c r="BE149" s="46"/>
      <c r="BF149" s="46"/>
      <c r="BG149" s="46"/>
      <c r="BH149" s="45">
        <v>5</v>
      </c>
      <c r="BI149" s="46"/>
      <c r="BJ149" s="46"/>
      <c r="BK149" s="46"/>
      <c r="BL149" s="45">
        <v>0</v>
      </c>
      <c r="BM149" s="46"/>
      <c r="BN149" s="45">
        <v>0</v>
      </c>
      <c r="BO149" s="46"/>
      <c r="BP149" s="46"/>
      <c r="BQ149" s="46"/>
      <c r="BR149" s="45">
        <v>0</v>
      </c>
    </row>
    <row r="150" spans="1:70" ht="20.100000000000001" customHeight="1" x14ac:dyDescent="0.2">
      <c r="D150" s="2" t="s">
        <v>167</v>
      </c>
      <c r="F150" s="35">
        <v>76</v>
      </c>
      <c r="G150" s="35"/>
      <c r="H150" s="35"/>
      <c r="I150" s="35"/>
      <c r="J150" s="35">
        <v>478</v>
      </c>
      <c r="K150" s="35">
        <v>13</v>
      </c>
      <c r="L150" s="35"/>
      <c r="M150" s="35">
        <v>491</v>
      </c>
      <c r="N150" s="35"/>
      <c r="O150" s="35"/>
      <c r="P150" s="35"/>
      <c r="Q150" s="35">
        <v>206</v>
      </c>
      <c r="R150" s="35">
        <v>241</v>
      </c>
      <c r="S150" s="35"/>
      <c r="T150" s="35">
        <v>447</v>
      </c>
      <c r="U150" s="35"/>
      <c r="V150" s="35"/>
      <c r="W150" s="35"/>
      <c r="X150" s="35">
        <v>120</v>
      </c>
      <c r="Y150" s="35"/>
      <c r="Z150" s="35"/>
      <c r="AA150" s="35"/>
      <c r="AB150" s="35">
        <v>0</v>
      </c>
      <c r="AC150" s="35"/>
      <c r="AD150" s="35">
        <v>0</v>
      </c>
      <c r="AE150" s="35"/>
      <c r="AF150" s="35"/>
      <c r="AG150" s="35"/>
      <c r="AH150" s="35">
        <v>0</v>
      </c>
      <c r="AI150" s="35"/>
      <c r="AJ150" s="35"/>
      <c r="AK150" s="35"/>
      <c r="AL150" s="35"/>
      <c r="AM150" s="35"/>
      <c r="AN150" s="35"/>
      <c r="AO150" s="35"/>
      <c r="AP150" s="35">
        <v>34</v>
      </c>
      <c r="AQ150" s="35"/>
      <c r="AR150" s="35"/>
      <c r="AS150" s="35"/>
      <c r="AT150" s="35">
        <v>201</v>
      </c>
      <c r="AU150" s="35">
        <v>4</v>
      </c>
      <c r="AV150" s="35"/>
      <c r="AW150" s="35">
        <v>205</v>
      </c>
      <c r="AX150" s="35"/>
      <c r="AY150" s="35"/>
      <c r="AZ150" s="35"/>
      <c r="BA150" s="35">
        <v>55</v>
      </c>
      <c r="BB150" s="35">
        <v>156</v>
      </c>
      <c r="BC150" s="35"/>
      <c r="BD150" s="35">
        <v>211</v>
      </c>
      <c r="BE150" s="35"/>
      <c r="BF150" s="35"/>
      <c r="BG150" s="35"/>
      <c r="BH150" s="35">
        <v>28</v>
      </c>
      <c r="BI150" s="35"/>
      <c r="BJ150" s="35"/>
      <c r="BK150" s="35"/>
      <c r="BL150" s="35">
        <v>0</v>
      </c>
      <c r="BM150" s="35"/>
      <c r="BN150" s="35">
        <v>0</v>
      </c>
      <c r="BO150" s="35"/>
      <c r="BP150" s="35"/>
      <c r="BQ150" s="35"/>
      <c r="BR150" s="35">
        <v>0</v>
      </c>
    </row>
    <row r="151" spans="1:70" ht="20.100000000000001" customHeight="1" x14ac:dyDescent="0.2">
      <c r="D151" s="44" t="s">
        <v>147</v>
      </c>
      <c r="F151" s="45">
        <v>121</v>
      </c>
      <c r="G151" s="46"/>
      <c r="H151" s="46"/>
      <c r="I151" s="46"/>
      <c r="J151" s="45">
        <v>454</v>
      </c>
      <c r="K151" s="45">
        <v>12</v>
      </c>
      <c r="L151" s="46"/>
      <c r="M151" s="45">
        <v>466</v>
      </c>
      <c r="N151" s="46"/>
      <c r="O151" s="46"/>
      <c r="P151" s="46"/>
      <c r="Q151" s="45">
        <v>190</v>
      </c>
      <c r="R151" s="45">
        <v>293</v>
      </c>
      <c r="S151" s="46"/>
      <c r="T151" s="45">
        <v>483</v>
      </c>
      <c r="U151" s="46"/>
      <c r="V151" s="46"/>
      <c r="W151" s="46"/>
      <c r="X151" s="45">
        <v>104</v>
      </c>
      <c r="Y151" s="46"/>
      <c r="Z151" s="46"/>
      <c r="AA151" s="46"/>
      <c r="AB151" s="45">
        <v>0</v>
      </c>
      <c r="AC151" s="46"/>
      <c r="AD151" s="45">
        <v>0</v>
      </c>
      <c r="AE151" s="46"/>
      <c r="AF151" s="46"/>
      <c r="AG151" s="46"/>
      <c r="AH151" s="45">
        <v>0</v>
      </c>
      <c r="AI151" s="46"/>
      <c r="AJ151" s="46"/>
      <c r="AK151" s="46"/>
      <c r="AL151" s="46"/>
      <c r="AM151" s="46"/>
      <c r="AN151" s="46"/>
      <c r="AO151" s="46"/>
      <c r="AP151" s="45">
        <v>30</v>
      </c>
      <c r="AQ151" s="46"/>
      <c r="AR151" s="46"/>
      <c r="AS151" s="46"/>
      <c r="AT151" s="45">
        <v>209</v>
      </c>
      <c r="AU151" s="45">
        <v>3</v>
      </c>
      <c r="AV151" s="46"/>
      <c r="AW151" s="45">
        <v>212</v>
      </c>
      <c r="AX151" s="46"/>
      <c r="AY151" s="46"/>
      <c r="AZ151" s="46"/>
      <c r="BA151" s="45">
        <v>59</v>
      </c>
      <c r="BB151" s="45">
        <v>153</v>
      </c>
      <c r="BC151" s="46"/>
      <c r="BD151" s="45">
        <v>212</v>
      </c>
      <c r="BE151" s="46"/>
      <c r="BF151" s="46"/>
      <c r="BG151" s="46"/>
      <c r="BH151" s="45">
        <v>30</v>
      </c>
      <c r="BI151" s="46"/>
      <c r="BJ151" s="46"/>
      <c r="BK151" s="46"/>
      <c r="BL151" s="45">
        <v>0</v>
      </c>
      <c r="BM151" s="46"/>
      <c r="BN151" s="45">
        <v>0</v>
      </c>
      <c r="BO151" s="46"/>
      <c r="BP151" s="46"/>
      <c r="BQ151" s="46"/>
      <c r="BR151" s="45">
        <v>0</v>
      </c>
    </row>
    <row r="152" spans="1:70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</row>
    <row r="153" spans="1:70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1266</v>
      </c>
      <c r="G153" s="51"/>
      <c r="H153" s="51"/>
      <c r="I153" s="51"/>
      <c r="J153" s="50">
        <v>7077</v>
      </c>
      <c r="K153" s="50">
        <v>266</v>
      </c>
      <c r="L153" s="51"/>
      <c r="M153" s="50">
        <v>7343</v>
      </c>
      <c r="N153" s="51"/>
      <c r="O153" s="51"/>
      <c r="P153" s="51"/>
      <c r="Q153" s="50">
        <v>3677</v>
      </c>
      <c r="R153" s="50">
        <v>3350</v>
      </c>
      <c r="S153" s="51"/>
      <c r="T153" s="50">
        <v>7027</v>
      </c>
      <c r="U153" s="51"/>
      <c r="V153" s="51"/>
      <c r="W153" s="51"/>
      <c r="X153" s="50">
        <v>1582</v>
      </c>
      <c r="Y153" s="51"/>
      <c r="Z153" s="51"/>
      <c r="AA153" s="51"/>
      <c r="AB153" s="50">
        <v>0</v>
      </c>
      <c r="AC153" s="51"/>
      <c r="AD153" s="50">
        <v>0</v>
      </c>
      <c r="AE153" s="51"/>
      <c r="AF153" s="51"/>
      <c r="AG153" s="51"/>
      <c r="AH153" s="50">
        <v>81</v>
      </c>
      <c r="AI153" s="51"/>
      <c r="AJ153" s="51"/>
      <c r="AK153" s="51"/>
      <c r="AL153" s="51"/>
      <c r="AM153" s="51"/>
      <c r="AN153" s="51"/>
      <c r="AO153" s="51"/>
      <c r="AP153" s="50">
        <v>375</v>
      </c>
      <c r="AQ153" s="51"/>
      <c r="AR153" s="51"/>
      <c r="AS153" s="51"/>
      <c r="AT153" s="50">
        <v>2330</v>
      </c>
      <c r="AU153" s="50">
        <v>52</v>
      </c>
      <c r="AV153" s="51"/>
      <c r="AW153" s="50">
        <v>2382</v>
      </c>
      <c r="AX153" s="51"/>
      <c r="AY153" s="51"/>
      <c r="AZ153" s="51"/>
      <c r="BA153" s="50">
        <v>724</v>
      </c>
      <c r="BB153" s="50">
        <v>1682</v>
      </c>
      <c r="BC153" s="51"/>
      <c r="BD153" s="50">
        <v>2406</v>
      </c>
      <c r="BE153" s="51"/>
      <c r="BF153" s="51"/>
      <c r="BG153" s="51"/>
      <c r="BH153" s="50">
        <v>351</v>
      </c>
      <c r="BI153" s="51"/>
      <c r="BJ153" s="51"/>
      <c r="BK153" s="51"/>
      <c r="BL153" s="50">
        <v>0</v>
      </c>
      <c r="BM153" s="51"/>
      <c r="BN153" s="50">
        <v>0</v>
      </c>
      <c r="BO153" s="51"/>
      <c r="BP153" s="51"/>
      <c r="BQ153" s="51"/>
      <c r="BR153" s="50">
        <v>11</v>
      </c>
    </row>
    <row r="154" spans="1:70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</row>
    <row r="155" spans="1:70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1947</v>
      </c>
      <c r="G155" s="51"/>
      <c r="H155" s="51"/>
      <c r="I155" s="51"/>
      <c r="J155" s="56">
        <v>9693</v>
      </c>
      <c r="K155" s="56">
        <v>366</v>
      </c>
      <c r="L155" s="51"/>
      <c r="M155" s="56">
        <v>10059</v>
      </c>
      <c r="N155" s="51"/>
      <c r="O155" s="51"/>
      <c r="P155" s="51"/>
      <c r="Q155" s="56">
        <v>4964</v>
      </c>
      <c r="R155" s="56">
        <v>4725</v>
      </c>
      <c r="S155" s="51"/>
      <c r="T155" s="56">
        <v>9689</v>
      </c>
      <c r="U155" s="51"/>
      <c r="V155" s="51"/>
      <c r="W155" s="51"/>
      <c r="X155" s="56">
        <v>2310</v>
      </c>
      <c r="Y155" s="51"/>
      <c r="Z155" s="51"/>
      <c r="AA155" s="51"/>
      <c r="AB155" s="56">
        <v>0</v>
      </c>
      <c r="AC155" s="51"/>
      <c r="AD155" s="56">
        <v>7</v>
      </c>
      <c r="AE155" s="51"/>
      <c r="AF155" s="51"/>
      <c r="AG155" s="51"/>
      <c r="AH155" s="56">
        <v>81</v>
      </c>
      <c r="AI155" s="51"/>
      <c r="AJ155" s="51"/>
      <c r="AK155" s="51"/>
      <c r="AL155" s="51"/>
      <c r="AM155" s="51"/>
      <c r="AN155" s="51"/>
      <c r="AO155" s="51"/>
      <c r="AP155" s="56">
        <v>531</v>
      </c>
      <c r="AQ155" s="51"/>
      <c r="AR155" s="51"/>
      <c r="AS155" s="51"/>
      <c r="AT155" s="56">
        <v>3794</v>
      </c>
      <c r="AU155" s="56">
        <v>109</v>
      </c>
      <c r="AV155" s="51"/>
      <c r="AW155" s="56">
        <v>3903</v>
      </c>
      <c r="AX155" s="51"/>
      <c r="AY155" s="51"/>
      <c r="AZ155" s="51"/>
      <c r="BA155" s="56">
        <v>1286</v>
      </c>
      <c r="BB155" s="56">
        <v>2634</v>
      </c>
      <c r="BC155" s="51"/>
      <c r="BD155" s="56">
        <v>3920</v>
      </c>
      <c r="BE155" s="51"/>
      <c r="BF155" s="51"/>
      <c r="BG155" s="51"/>
      <c r="BH155" s="56">
        <v>513</v>
      </c>
      <c r="BI155" s="51"/>
      <c r="BJ155" s="51"/>
      <c r="BK155" s="51"/>
      <c r="BL155" s="56">
        <v>0</v>
      </c>
      <c r="BM155" s="51"/>
      <c r="BN155" s="56">
        <v>1</v>
      </c>
      <c r="BO155" s="51"/>
      <c r="BP155" s="51"/>
      <c r="BQ155" s="51"/>
      <c r="BR155" s="56">
        <v>11</v>
      </c>
    </row>
    <row r="156" spans="1:70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</row>
    <row r="157" spans="1:70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</row>
    <row r="158" spans="1:70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</row>
    <row r="159" spans="1:70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/>
      <c r="M159" s="35">
        <v>0</v>
      </c>
      <c r="N159" s="35"/>
      <c r="O159" s="35"/>
      <c r="P159" s="35"/>
      <c r="Q159" s="35">
        <v>0</v>
      </c>
      <c r="R159" s="35">
        <v>0</v>
      </c>
      <c r="S159" s="35"/>
      <c r="T159" s="35">
        <v>0</v>
      </c>
      <c r="U159" s="35"/>
      <c r="V159" s="35"/>
      <c r="W159" s="35"/>
      <c r="X159" s="35">
        <v>0</v>
      </c>
      <c r="Y159" s="35"/>
      <c r="Z159" s="35"/>
      <c r="AA159" s="35"/>
      <c r="AB159" s="35">
        <v>0</v>
      </c>
      <c r="AC159" s="35"/>
      <c r="AD159" s="35">
        <v>0</v>
      </c>
      <c r="AE159" s="35"/>
      <c r="AF159" s="35"/>
      <c r="AG159" s="35"/>
      <c r="AH159" s="35">
        <v>0</v>
      </c>
      <c r="AI159" s="35"/>
      <c r="AJ159" s="35"/>
      <c r="AK159" s="35"/>
      <c r="AL159" s="35"/>
      <c r="AM159" s="35"/>
      <c r="AN159" s="35"/>
      <c r="AO159" s="35"/>
      <c r="AP159" s="35">
        <v>0</v>
      </c>
      <c r="AQ159" s="35"/>
      <c r="AR159" s="35"/>
      <c r="AS159" s="35"/>
      <c r="AT159" s="35">
        <v>0</v>
      </c>
      <c r="AU159" s="35">
        <v>0</v>
      </c>
      <c r="AV159" s="35"/>
      <c r="AW159" s="35">
        <v>0</v>
      </c>
      <c r="AX159" s="35"/>
      <c r="AY159" s="35"/>
      <c r="AZ159" s="35"/>
      <c r="BA159" s="35">
        <v>0</v>
      </c>
      <c r="BB159" s="35">
        <v>0</v>
      </c>
      <c r="BC159" s="35"/>
      <c r="BD159" s="35">
        <v>0</v>
      </c>
      <c r="BE159" s="35"/>
      <c r="BF159" s="35"/>
      <c r="BG159" s="35"/>
      <c r="BH159" s="35">
        <v>0</v>
      </c>
      <c r="BI159" s="35"/>
      <c r="BJ159" s="35"/>
      <c r="BK159" s="35"/>
      <c r="BL159" s="35">
        <v>0</v>
      </c>
      <c r="BM159" s="35"/>
      <c r="BN159" s="35">
        <v>0</v>
      </c>
      <c r="BO159" s="35"/>
      <c r="BP159" s="35"/>
      <c r="BQ159" s="35"/>
      <c r="BR159" s="35">
        <v>0</v>
      </c>
    </row>
    <row r="160" spans="1:70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6"/>
      <c r="M160" s="45">
        <v>0</v>
      </c>
      <c r="N160" s="46"/>
      <c r="O160" s="46"/>
      <c r="P160" s="46"/>
      <c r="Q160" s="45">
        <v>0</v>
      </c>
      <c r="R160" s="45">
        <v>0</v>
      </c>
      <c r="S160" s="46"/>
      <c r="T160" s="45">
        <v>0</v>
      </c>
      <c r="U160" s="46"/>
      <c r="V160" s="46"/>
      <c r="W160" s="46"/>
      <c r="X160" s="45">
        <v>0</v>
      </c>
      <c r="Y160" s="46"/>
      <c r="Z160" s="46"/>
      <c r="AA160" s="46"/>
      <c r="AB160" s="45">
        <v>0</v>
      </c>
      <c r="AC160" s="46"/>
      <c r="AD160" s="45">
        <v>0</v>
      </c>
      <c r="AE160" s="46"/>
      <c r="AF160" s="46"/>
      <c r="AG160" s="46"/>
      <c r="AH160" s="45">
        <v>0</v>
      </c>
      <c r="AI160" s="46"/>
      <c r="AJ160" s="46"/>
      <c r="AK160" s="46"/>
      <c r="AL160" s="46"/>
      <c r="AM160" s="46"/>
      <c r="AN160" s="46"/>
      <c r="AO160" s="46"/>
      <c r="AP160" s="45">
        <v>0</v>
      </c>
      <c r="AQ160" s="46"/>
      <c r="AR160" s="46"/>
      <c r="AS160" s="46"/>
      <c r="AT160" s="45">
        <v>0</v>
      </c>
      <c r="AU160" s="45">
        <v>0</v>
      </c>
      <c r="AV160" s="46"/>
      <c r="AW160" s="45">
        <v>0</v>
      </c>
      <c r="AX160" s="46"/>
      <c r="AY160" s="46"/>
      <c r="AZ160" s="46"/>
      <c r="BA160" s="45">
        <v>0</v>
      </c>
      <c r="BB160" s="45">
        <v>0</v>
      </c>
      <c r="BC160" s="46"/>
      <c r="BD160" s="45">
        <v>0</v>
      </c>
      <c r="BE160" s="46"/>
      <c r="BF160" s="46"/>
      <c r="BG160" s="46"/>
      <c r="BH160" s="45">
        <v>0</v>
      </c>
      <c r="BI160" s="46"/>
      <c r="BJ160" s="46"/>
      <c r="BK160" s="46"/>
      <c r="BL160" s="45">
        <v>0</v>
      </c>
      <c r="BM160" s="46"/>
      <c r="BN160" s="45">
        <v>0</v>
      </c>
      <c r="BO160" s="46"/>
      <c r="BP160" s="46"/>
      <c r="BQ160" s="46"/>
      <c r="BR160" s="45">
        <v>0</v>
      </c>
    </row>
    <row r="161" spans="1:70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/>
      <c r="M161" s="35">
        <v>0</v>
      </c>
      <c r="N161" s="35"/>
      <c r="O161" s="35"/>
      <c r="P161" s="35"/>
      <c r="Q161" s="35">
        <v>0</v>
      </c>
      <c r="R161" s="35">
        <v>0</v>
      </c>
      <c r="S161" s="35"/>
      <c r="T161" s="35">
        <v>0</v>
      </c>
      <c r="U161" s="35"/>
      <c r="V161" s="35"/>
      <c r="W161" s="35"/>
      <c r="X161" s="35">
        <v>0</v>
      </c>
      <c r="Y161" s="35"/>
      <c r="Z161" s="35"/>
      <c r="AA161" s="35"/>
      <c r="AB161" s="35">
        <v>0</v>
      </c>
      <c r="AC161" s="35"/>
      <c r="AD161" s="35">
        <v>0</v>
      </c>
      <c r="AE161" s="35"/>
      <c r="AF161" s="35"/>
      <c r="AG161" s="35"/>
      <c r="AH161" s="35">
        <v>0</v>
      </c>
      <c r="AI161" s="35"/>
      <c r="AJ161" s="35"/>
      <c r="AK161" s="35"/>
      <c r="AL161" s="35"/>
      <c r="AM161" s="35"/>
      <c r="AN161" s="35"/>
      <c r="AO161" s="35"/>
      <c r="AP161" s="35">
        <v>0</v>
      </c>
      <c r="AQ161" s="35"/>
      <c r="AR161" s="35"/>
      <c r="AS161" s="35"/>
      <c r="AT161" s="35">
        <v>0</v>
      </c>
      <c r="AU161" s="35">
        <v>0</v>
      </c>
      <c r="AV161" s="35"/>
      <c r="AW161" s="35">
        <v>0</v>
      </c>
      <c r="AX161" s="35"/>
      <c r="AY161" s="35"/>
      <c r="AZ161" s="35"/>
      <c r="BA161" s="35">
        <v>0</v>
      </c>
      <c r="BB161" s="35">
        <v>0</v>
      </c>
      <c r="BC161" s="35"/>
      <c r="BD161" s="35">
        <v>0</v>
      </c>
      <c r="BE161" s="35"/>
      <c r="BF161" s="35"/>
      <c r="BG161" s="35"/>
      <c r="BH161" s="35">
        <v>0</v>
      </c>
      <c r="BI161" s="35"/>
      <c r="BJ161" s="35"/>
      <c r="BK161" s="35"/>
      <c r="BL161" s="35">
        <v>0</v>
      </c>
      <c r="BM161" s="35"/>
      <c r="BN161" s="35">
        <v>0</v>
      </c>
      <c r="BO161" s="35"/>
      <c r="BP161" s="35"/>
      <c r="BQ161" s="35"/>
      <c r="BR161" s="35">
        <v>0</v>
      </c>
    </row>
    <row r="162" spans="1:70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6"/>
      <c r="M162" s="45">
        <v>0</v>
      </c>
      <c r="N162" s="46"/>
      <c r="O162" s="46"/>
      <c r="P162" s="46"/>
      <c r="Q162" s="45">
        <v>0</v>
      </c>
      <c r="R162" s="45">
        <v>0</v>
      </c>
      <c r="S162" s="46"/>
      <c r="T162" s="45">
        <v>0</v>
      </c>
      <c r="U162" s="46"/>
      <c r="V162" s="46"/>
      <c r="W162" s="46"/>
      <c r="X162" s="45">
        <v>0</v>
      </c>
      <c r="Y162" s="46"/>
      <c r="Z162" s="46"/>
      <c r="AA162" s="46"/>
      <c r="AB162" s="45">
        <v>0</v>
      </c>
      <c r="AC162" s="46"/>
      <c r="AD162" s="45">
        <v>0</v>
      </c>
      <c r="AE162" s="46"/>
      <c r="AF162" s="46"/>
      <c r="AG162" s="46"/>
      <c r="AH162" s="45">
        <v>0</v>
      </c>
      <c r="AI162" s="46"/>
      <c r="AJ162" s="46"/>
      <c r="AK162" s="46"/>
      <c r="AL162" s="46"/>
      <c r="AM162" s="46"/>
      <c r="AN162" s="46"/>
      <c r="AO162" s="46"/>
      <c r="AP162" s="45">
        <v>0</v>
      </c>
      <c r="AQ162" s="46"/>
      <c r="AR162" s="46"/>
      <c r="AS162" s="46"/>
      <c r="AT162" s="45">
        <v>0</v>
      </c>
      <c r="AU162" s="45">
        <v>0</v>
      </c>
      <c r="AV162" s="46"/>
      <c r="AW162" s="45">
        <v>0</v>
      </c>
      <c r="AX162" s="46"/>
      <c r="AY162" s="46"/>
      <c r="AZ162" s="46"/>
      <c r="BA162" s="45">
        <v>0</v>
      </c>
      <c r="BB162" s="45">
        <v>0</v>
      </c>
      <c r="BC162" s="46"/>
      <c r="BD162" s="45">
        <v>0</v>
      </c>
      <c r="BE162" s="46"/>
      <c r="BF162" s="46"/>
      <c r="BG162" s="46"/>
      <c r="BH162" s="45">
        <v>0</v>
      </c>
      <c r="BI162" s="46"/>
      <c r="BJ162" s="46"/>
      <c r="BK162" s="46"/>
      <c r="BL162" s="45">
        <v>0</v>
      </c>
      <c r="BM162" s="46"/>
      <c r="BN162" s="45">
        <v>0</v>
      </c>
      <c r="BO162" s="46"/>
      <c r="BP162" s="46"/>
      <c r="BQ162" s="46"/>
      <c r="BR162" s="45">
        <v>0</v>
      </c>
    </row>
    <row r="163" spans="1:70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/>
      <c r="M163" s="35">
        <v>0</v>
      </c>
      <c r="N163" s="35"/>
      <c r="O163" s="35"/>
      <c r="P163" s="35"/>
      <c r="Q163" s="35">
        <v>0</v>
      </c>
      <c r="R163" s="35">
        <v>0</v>
      </c>
      <c r="S163" s="35"/>
      <c r="T163" s="35">
        <v>0</v>
      </c>
      <c r="U163" s="35"/>
      <c r="V163" s="35"/>
      <c r="W163" s="35"/>
      <c r="X163" s="35">
        <v>0</v>
      </c>
      <c r="Y163" s="35"/>
      <c r="Z163" s="35"/>
      <c r="AA163" s="35"/>
      <c r="AB163" s="35">
        <v>0</v>
      </c>
      <c r="AC163" s="35"/>
      <c r="AD163" s="35">
        <v>0</v>
      </c>
      <c r="AE163" s="35"/>
      <c r="AF163" s="35"/>
      <c r="AG163" s="35"/>
      <c r="AH163" s="35">
        <v>0</v>
      </c>
      <c r="AI163" s="35"/>
      <c r="AJ163" s="35"/>
      <c r="AK163" s="35"/>
      <c r="AL163" s="35"/>
      <c r="AM163" s="35"/>
      <c r="AN163" s="35"/>
      <c r="AO163" s="35"/>
      <c r="AP163" s="35">
        <v>0</v>
      </c>
      <c r="AQ163" s="35"/>
      <c r="AR163" s="35"/>
      <c r="AS163" s="35"/>
      <c r="AT163" s="35">
        <v>0</v>
      </c>
      <c r="AU163" s="35">
        <v>0</v>
      </c>
      <c r="AV163" s="35"/>
      <c r="AW163" s="35">
        <v>0</v>
      </c>
      <c r="AX163" s="35"/>
      <c r="AY163" s="35"/>
      <c r="AZ163" s="35"/>
      <c r="BA163" s="35">
        <v>0</v>
      </c>
      <c r="BB163" s="35">
        <v>0</v>
      </c>
      <c r="BC163" s="35"/>
      <c r="BD163" s="35">
        <v>0</v>
      </c>
      <c r="BE163" s="35"/>
      <c r="BF163" s="35"/>
      <c r="BG163" s="35"/>
      <c r="BH163" s="35">
        <v>0</v>
      </c>
      <c r="BI163" s="35"/>
      <c r="BJ163" s="35"/>
      <c r="BK163" s="35"/>
      <c r="BL163" s="35">
        <v>0</v>
      </c>
      <c r="BM163" s="35"/>
      <c r="BN163" s="35">
        <v>0</v>
      </c>
      <c r="BO163" s="35"/>
      <c r="BP163" s="35"/>
      <c r="BQ163" s="35"/>
      <c r="BR163" s="35">
        <v>0</v>
      </c>
    </row>
    <row r="164" spans="1:70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6"/>
      <c r="M164" s="45">
        <v>0</v>
      </c>
      <c r="N164" s="46"/>
      <c r="O164" s="46"/>
      <c r="P164" s="46"/>
      <c r="Q164" s="45">
        <v>0</v>
      </c>
      <c r="R164" s="45">
        <v>0</v>
      </c>
      <c r="S164" s="46"/>
      <c r="T164" s="45">
        <v>0</v>
      </c>
      <c r="U164" s="46"/>
      <c r="V164" s="46"/>
      <c r="W164" s="46"/>
      <c r="X164" s="45">
        <v>0</v>
      </c>
      <c r="Y164" s="46"/>
      <c r="Z164" s="46"/>
      <c r="AA164" s="46"/>
      <c r="AB164" s="45">
        <v>0</v>
      </c>
      <c r="AC164" s="46"/>
      <c r="AD164" s="45">
        <v>0</v>
      </c>
      <c r="AE164" s="46"/>
      <c r="AF164" s="46"/>
      <c r="AG164" s="46"/>
      <c r="AH164" s="45">
        <v>0</v>
      </c>
      <c r="AI164" s="46"/>
      <c r="AJ164" s="46"/>
      <c r="AK164" s="46"/>
      <c r="AL164" s="46"/>
      <c r="AM164" s="46"/>
      <c r="AN164" s="46"/>
      <c r="AO164" s="46"/>
      <c r="AP164" s="45">
        <v>0</v>
      </c>
      <c r="AQ164" s="46"/>
      <c r="AR164" s="46"/>
      <c r="AS164" s="46"/>
      <c r="AT164" s="45">
        <v>0</v>
      </c>
      <c r="AU164" s="45">
        <v>0</v>
      </c>
      <c r="AV164" s="46"/>
      <c r="AW164" s="45">
        <v>0</v>
      </c>
      <c r="AX164" s="46"/>
      <c r="AY164" s="46"/>
      <c r="AZ164" s="46"/>
      <c r="BA164" s="45">
        <v>0</v>
      </c>
      <c r="BB164" s="45">
        <v>0</v>
      </c>
      <c r="BC164" s="46"/>
      <c r="BD164" s="45">
        <v>0</v>
      </c>
      <c r="BE164" s="46"/>
      <c r="BF164" s="46"/>
      <c r="BG164" s="46"/>
      <c r="BH164" s="45">
        <v>0</v>
      </c>
      <c r="BI164" s="46"/>
      <c r="BJ164" s="46"/>
      <c r="BK164" s="46"/>
      <c r="BL164" s="45">
        <v>0</v>
      </c>
      <c r="BM164" s="46"/>
      <c r="BN164" s="45">
        <v>0</v>
      </c>
      <c r="BO164" s="46"/>
      <c r="BP164" s="46"/>
      <c r="BQ164" s="46"/>
      <c r="BR164" s="45">
        <v>0</v>
      </c>
    </row>
    <row r="165" spans="1:70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/>
      <c r="M165" s="46">
        <v>0</v>
      </c>
      <c r="N165" s="46"/>
      <c r="O165" s="46"/>
      <c r="P165" s="46"/>
      <c r="Q165" s="46">
        <v>0</v>
      </c>
      <c r="R165" s="46">
        <v>0</v>
      </c>
      <c r="S165" s="46"/>
      <c r="T165" s="46">
        <v>0</v>
      </c>
      <c r="U165" s="46"/>
      <c r="V165" s="46"/>
      <c r="W165" s="46"/>
      <c r="X165" s="46">
        <v>0</v>
      </c>
      <c r="Y165" s="46"/>
      <c r="Z165" s="46"/>
      <c r="AA165" s="46"/>
      <c r="AB165" s="46">
        <v>0</v>
      </c>
      <c r="AC165" s="46"/>
      <c r="AD165" s="46">
        <v>0</v>
      </c>
      <c r="AE165" s="46"/>
      <c r="AF165" s="46"/>
      <c r="AG165" s="46"/>
      <c r="AH165" s="46">
        <v>0</v>
      </c>
      <c r="AI165" s="46"/>
      <c r="AJ165" s="46"/>
      <c r="AK165" s="46"/>
      <c r="AL165" s="46"/>
      <c r="AM165" s="46"/>
      <c r="AN165" s="46"/>
      <c r="AO165" s="46"/>
      <c r="AP165" s="46">
        <v>0</v>
      </c>
      <c r="AQ165" s="46"/>
      <c r="AR165" s="46"/>
      <c r="AS165" s="46"/>
      <c r="AT165" s="46">
        <v>0</v>
      </c>
      <c r="AU165" s="46">
        <v>0</v>
      </c>
      <c r="AV165" s="46"/>
      <c r="AW165" s="46">
        <v>0</v>
      </c>
      <c r="AX165" s="46"/>
      <c r="AY165" s="46"/>
      <c r="AZ165" s="46"/>
      <c r="BA165" s="46">
        <v>0</v>
      </c>
      <c r="BB165" s="46">
        <v>0</v>
      </c>
      <c r="BC165" s="46"/>
      <c r="BD165" s="46">
        <v>0</v>
      </c>
      <c r="BE165" s="46"/>
      <c r="BF165" s="46"/>
      <c r="BG165" s="46"/>
      <c r="BH165" s="46">
        <v>0</v>
      </c>
      <c r="BI165" s="46"/>
      <c r="BJ165" s="46"/>
      <c r="BK165" s="46"/>
      <c r="BL165" s="46">
        <v>0</v>
      </c>
      <c r="BM165" s="46"/>
      <c r="BN165" s="46">
        <v>0</v>
      </c>
      <c r="BO165" s="46"/>
      <c r="BP165" s="46"/>
      <c r="BQ165" s="46"/>
      <c r="BR165" s="46">
        <v>0</v>
      </c>
    </row>
    <row r="166" spans="1:70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</row>
    <row r="167" spans="1:70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1"/>
      <c r="M167" s="50">
        <v>0</v>
      </c>
      <c r="N167" s="51"/>
      <c r="O167" s="51"/>
      <c r="P167" s="51"/>
      <c r="Q167" s="50">
        <v>0</v>
      </c>
      <c r="R167" s="50">
        <v>0</v>
      </c>
      <c r="S167" s="51"/>
      <c r="T167" s="50">
        <v>0</v>
      </c>
      <c r="U167" s="51"/>
      <c r="V167" s="51"/>
      <c r="W167" s="51"/>
      <c r="X167" s="50">
        <v>0</v>
      </c>
      <c r="Y167" s="51"/>
      <c r="Z167" s="51"/>
      <c r="AA167" s="51"/>
      <c r="AB167" s="50">
        <v>0</v>
      </c>
      <c r="AC167" s="51"/>
      <c r="AD167" s="50">
        <v>0</v>
      </c>
      <c r="AE167" s="51"/>
      <c r="AF167" s="51"/>
      <c r="AG167" s="51"/>
      <c r="AH167" s="50">
        <v>0</v>
      </c>
      <c r="AI167" s="51"/>
      <c r="AJ167" s="51"/>
      <c r="AK167" s="51"/>
      <c r="AL167" s="51"/>
      <c r="AM167" s="51"/>
      <c r="AN167" s="51"/>
      <c r="AO167" s="51"/>
      <c r="AP167" s="50">
        <v>0</v>
      </c>
      <c r="AQ167" s="51"/>
      <c r="AR167" s="51"/>
      <c r="AS167" s="51"/>
      <c r="AT167" s="50">
        <v>0</v>
      </c>
      <c r="AU167" s="50">
        <v>0</v>
      </c>
      <c r="AV167" s="51"/>
      <c r="AW167" s="50">
        <v>0</v>
      </c>
      <c r="AX167" s="51"/>
      <c r="AY167" s="51"/>
      <c r="AZ167" s="51"/>
      <c r="BA167" s="50">
        <v>0</v>
      </c>
      <c r="BB167" s="50">
        <v>0</v>
      </c>
      <c r="BC167" s="51"/>
      <c r="BD167" s="50">
        <v>0</v>
      </c>
      <c r="BE167" s="51"/>
      <c r="BF167" s="51"/>
      <c r="BG167" s="51"/>
      <c r="BH167" s="50">
        <v>0</v>
      </c>
      <c r="BI167" s="51"/>
      <c r="BJ167" s="51"/>
      <c r="BK167" s="51"/>
      <c r="BL167" s="50">
        <v>0</v>
      </c>
      <c r="BM167" s="51"/>
      <c r="BN167" s="50">
        <v>0</v>
      </c>
      <c r="BO167" s="51"/>
      <c r="BP167" s="51"/>
      <c r="BQ167" s="51"/>
      <c r="BR167" s="50">
        <v>0</v>
      </c>
    </row>
    <row r="168" spans="1:70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</row>
    <row r="169" spans="1:70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</row>
    <row r="170" spans="1:70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/>
      <c r="M170" s="35">
        <v>0</v>
      </c>
      <c r="N170" s="35"/>
      <c r="O170" s="35"/>
      <c r="P170" s="35"/>
      <c r="Q170" s="35">
        <v>0</v>
      </c>
      <c r="R170" s="35">
        <v>0</v>
      </c>
      <c r="S170" s="35"/>
      <c r="T170" s="35">
        <v>0</v>
      </c>
      <c r="U170" s="35"/>
      <c r="V170" s="35"/>
      <c r="W170" s="35"/>
      <c r="X170" s="35">
        <v>0</v>
      </c>
      <c r="Y170" s="35"/>
      <c r="Z170" s="35"/>
      <c r="AA170" s="35"/>
      <c r="AB170" s="35">
        <v>0</v>
      </c>
      <c r="AC170" s="35"/>
      <c r="AD170" s="35">
        <v>0</v>
      </c>
      <c r="AE170" s="35"/>
      <c r="AF170" s="35"/>
      <c r="AG170" s="35"/>
      <c r="AH170" s="35">
        <v>0</v>
      </c>
      <c r="AI170" s="35"/>
      <c r="AJ170" s="35"/>
      <c r="AK170" s="35"/>
      <c r="AL170" s="35"/>
      <c r="AM170" s="35"/>
      <c r="AN170" s="35"/>
      <c r="AO170" s="35"/>
      <c r="AP170" s="35">
        <v>0</v>
      </c>
      <c r="AQ170" s="35"/>
      <c r="AR170" s="35"/>
      <c r="AS170" s="35"/>
      <c r="AT170" s="35">
        <v>0</v>
      </c>
      <c r="AU170" s="35">
        <v>0</v>
      </c>
      <c r="AV170" s="35"/>
      <c r="AW170" s="35">
        <v>0</v>
      </c>
      <c r="AX170" s="35"/>
      <c r="AY170" s="35"/>
      <c r="AZ170" s="35"/>
      <c r="BA170" s="35">
        <v>0</v>
      </c>
      <c r="BB170" s="35">
        <v>0</v>
      </c>
      <c r="BC170" s="35"/>
      <c r="BD170" s="35">
        <v>0</v>
      </c>
      <c r="BE170" s="35"/>
      <c r="BF170" s="35"/>
      <c r="BG170" s="35"/>
      <c r="BH170" s="35">
        <v>0</v>
      </c>
      <c r="BI170" s="35"/>
      <c r="BJ170" s="35"/>
      <c r="BK170" s="35"/>
      <c r="BL170" s="35">
        <v>0</v>
      </c>
      <c r="BM170" s="35"/>
      <c r="BN170" s="35">
        <v>0</v>
      </c>
      <c r="BO170" s="35"/>
      <c r="BP170" s="35"/>
      <c r="BQ170" s="35"/>
      <c r="BR170" s="35">
        <v>0</v>
      </c>
    </row>
    <row r="171" spans="1:70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6"/>
      <c r="M171" s="45">
        <v>0</v>
      </c>
      <c r="N171" s="46"/>
      <c r="O171" s="46"/>
      <c r="P171" s="46"/>
      <c r="Q171" s="45">
        <v>0</v>
      </c>
      <c r="R171" s="45">
        <v>0</v>
      </c>
      <c r="S171" s="46"/>
      <c r="T171" s="45">
        <v>0</v>
      </c>
      <c r="U171" s="46"/>
      <c r="V171" s="46"/>
      <c r="W171" s="46"/>
      <c r="X171" s="45">
        <v>0</v>
      </c>
      <c r="Y171" s="46"/>
      <c r="Z171" s="46"/>
      <c r="AA171" s="46"/>
      <c r="AB171" s="45">
        <v>0</v>
      </c>
      <c r="AC171" s="46"/>
      <c r="AD171" s="45">
        <v>0</v>
      </c>
      <c r="AE171" s="46"/>
      <c r="AF171" s="46"/>
      <c r="AG171" s="46"/>
      <c r="AH171" s="45">
        <v>0</v>
      </c>
      <c r="AI171" s="46"/>
      <c r="AJ171" s="46"/>
      <c r="AK171" s="46"/>
      <c r="AL171" s="46"/>
      <c r="AM171" s="46"/>
      <c r="AN171" s="46"/>
      <c r="AO171" s="46"/>
      <c r="AP171" s="45">
        <v>0</v>
      </c>
      <c r="AQ171" s="46"/>
      <c r="AR171" s="46"/>
      <c r="AS171" s="46"/>
      <c r="AT171" s="45">
        <v>0</v>
      </c>
      <c r="AU171" s="45">
        <v>0</v>
      </c>
      <c r="AV171" s="46"/>
      <c r="AW171" s="45">
        <v>0</v>
      </c>
      <c r="AX171" s="46"/>
      <c r="AY171" s="46"/>
      <c r="AZ171" s="46"/>
      <c r="BA171" s="45">
        <v>0</v>
      </c>
      <c r="BB171" s="45">
        <v>0</v>
      </c>
      <c r="BC171" s="46"/>
      <c r="BD171" s="45">
        <v>0</v>
      </c>
      <c r="BE171" s="46"/>
      <c r="BF171" s="46"/>
      <c r="BG171" s="46"/>
      <c r="BH171" s="45">
        <v>0</v>
      </c>
      <c r="BI171" s="46"/>
      <c r="BJ171" s="46"/>
      <c r="BK171" s="46"/>
      <c r="BL171" s="45">
        <v>0</v>
      </c>
      <c r="BM171" s="46"/>
      <c r="BN171" s="45">
        <v>0</v>
      </c>
      <c r="BO171" s="46"/>
      <c r="BP171" s="46"/>
      <c r="BQ171" s="46"/>
      <c r="BR171" s="45">
        <v>0</v>
      </c>
    </row>
    <row r="172" spans="1:70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/>
      <c r="M172" s="35">
        <v>0</v>
      </c>
      <c r="N172" s="35"/>
      <c r="O172" s="35"/>
      <c r="P172" s="35"/>
      <c r="Q172" s="35">
        <v>0</v>
      </c>
      <c r="R172" s="35">
        <v>0</v>
      </c>
      <c r="S172" s="35"/>
      <c r="T172" s="35">
        <v>0</v>
      </c>
      <c r="U172" s="35"/>
      <c r="V172" s="35"/>
      <c r="W172" s="35"/>
      <c r="X172" s="35">
        <v>0</v>
      </c>
      <c r="Y172" s="35"/>
      <c r="Z172" s="35"/>
      <c r="AA172" s="35"/>
      <c r="AB172" s="35">
        <v>0</v>
      </c>
      <c r="AC172" s="35"/>
      <c r="AD172" s="35">
        <v>0</v>
      </c>
      <c r="AE172" s="35"/>
      <c r="AF172" s="35"/>
      <c r="AG172" s="35"/>
      <c r="AH172" s="35">
        <v>0</v>
      </c>
      <c r="AI172" s="35"/>
      <c r="AJ172" s="35"/>
      <c r="AK172" s="35"/>
      <c r="AL172" s="35"/>
      <c r="AM172" s="35"/>
      <c r="AN172" s="35"/>
      <c r="AO172" s="35"/>
      <c r="AP172" s="35">
        <v>0</v>
      </c>
      <c r="AQ172" s="35"/>
      <c r="AR172" s="35"/>
      <c r="AS172" s="35"/>
      <c r="AT172" s="35">
        <v>0</v>
      </c>
      <c r="AU172" s="35">
        <v>0</v>
      </c>
      <c r="AV172" s="35"/>
      <c r="AW172" s="35">
        <v>0</v>
      </c>
      <c r="AX172" s="35"/>
      <c r="AY172" s="35"/>
      <c r="AZ172" s="35"/>
      <c r="BA172" s="35">
        <v>0</v>
      </c>
      <c r="BB172" s="35">
        <v>0</v>
      </c>
      <c r="BC172" s="35"/>
      <c r="BD172" s="35">
        <v>0</v>
      </c>
      <c r="BE172" s="35"/>
      <c r="BF172" s="35"/>
      <c r="BG172" s="35"/>
      <c r="BH172" s="35">
        <v>0</v>
      </c>
      <c r="BI172" s="35"/>
      <c r="BJ172" s="35"/>
      <c r="BK172" s="35"/>
      <c r="BL172" s="35">
        <v>0</v>
      </c>
      <c r="BM172" s="35"/>
      <c r="BN172" s="35">
        <v>0</v>
      </c>
      <c r="BO172" s="35"/>
      <c r="BP172" s="35"/>
      <c r="BQ172" s="35"/>
      <c r="BR172" s="35">
        <v>0</v>
      </c>
    </row>
    <row r="173" spans="1:70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6"/>
      <c r="M173" s="45">
        <v>0</v>
      </c>
      <c r="N173" s="46"/>
      <c r="O173" s="46"/>
      <c r="P173" s="46"/>
      <c r="Q173" s="45">
        <v>0</v>
      </c>
      <c r="R173" s="45">
        <v>0</v>
      </c>
      <c r="S173" s="46"/>
      <c r="T173" s="45">
        <v>0</v>
      </c>
      <c r="U173" s="46"/>
      <c r="V173" s="46"/>
      <c r="W173" s="46"/>
      <c r="X173" s="45">
        <v>0</v>
      </c>
      <c r="Y173" s="46"/>
      <c r="Z173" s="46"/>
      <c r="AA173" s="46"/>
      <c r="AB173" s="45">
        <v>0</v>
      </c>
      <c r="AC173" s="46"/>
      <c r="AD173" s="45">
        <v>0</v>
      </c>
      <c r="AE173" s="46"/>
      <c r="AF173" s="46"/>
      <c r="AG173" s="46"/>
      <c r="AH173" s="45">
        <v>0</v>
      </c>
      <c r="AI173" s="46"/>
      <c r="AJ173" s="46"/>
      <c r="AK173" s="46"/>
      <c r="AL173" s="46"/>
      <c r="AM173" s="46"/>
      <c r="AN173" s="46"/>
      <c r="AO173" s="46"/>
      <c r="AP173" s="45">
        <v>0</v>
      </c>
      <c r="AQ173" s="46"/>
      <c r="AR173" s="46"/>
      <c r="AS173" s="46"/>
      <c r="AT173" s="45">
        <v>0</v>
      </c>
      <c r="AU173" s="45">
        <v>0</v>
      </c>
      <c r="AV173" s="46"/>
      <c r="AW173" s="45">
        <v>0</v>
      </c>
      <c r="AX173" s="46"/>
      <c r="AY173" s="46"/>
      <c r="AZ173" s="46"/>
      <c r="BA173" s="45">
        <v>0</v>
      </c>
      <c r="BB173" s="45">
        <v>0</v>
      </c>
      <c r="BC173" s="46"/>
      <c r="BD173" s="45">
        <v>0</v>
      </c>
      <c r="BE173" s="46"/>
      <c r="BF173" s="46"/>
      <c r="BG173" s="46"/>
      <c r="BH173" s="45">
        <v>0</v>
      </c>
      <c r="BI173" s="46"/>
      <c r="BJ173" s="46"/>
      <c r="BK173" s="46"/>
      <c r="BL173" s="45">
        <v>0</v>
      </c>
      <c r="BM173" s="46"/>
      <c r="BN173" s="45">
        <v>0</v>
      </c>
      <c r="BO173" s="46"/>
      <c r="BP173" s="46"/>
      <c r="BQ173" s="46"/>
      <c r="BR173" s="45">
        <v>0</v>
      </c>
    </row>
    <row r="174" spans="1:70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/>
      <c r="M174" s="35">
        <v>0</v>
      </c>
      <c r="N174" s="35"/>
      <c r="O174" s="35"/>
      <c r="P174" s="35"/>
      <c r="Q174" s="35">
        <v>0</v>
      </c>
      <c r="R174" s="35">
        <v>0</v>
      </c>
      <c r="S174" s="35"/>
      <c r="T174" s="35">
        <v>0</v>
      </c>
      <c r="U174" s="35"/>
      <c r="V174" s="35"/>
      <c r="W174" s="35"/>
      <c r="X174" s="35">
        <v>0</v>
      </c>
      <c r="Y174" s="35"/>
      <c r="Z174" s="35"/>
      <c r="AA174" s="35"/>
      <c r="AB174" s="35">
        <v>0</v>
      </c>
      <c r="AC174" s="35"/>
      <c r="AD174" s="35">
        <v>0</v>
      </c>
      <c r="AE174" s="35"/>
      <c r="AF174" s="35"/>
      <c r="AG174" s="35"/>
      <c r="AH174" s="35">
        <v>0</v>
      </c>
      <c r="AI174" s="35"/>
      <c r="AJ174" s="35"/>
      <c r="AK174" s="35"/>
      <c r="AL174" s="35"/>
      <c r="AM174" s="35"/>
      <c r="AN174" s="35"/>
      <c r="AO174" s="35"/>
      <c r="AP174" s="35">
        <v>0</v>
      </c>
      <c r="AQ174" s="35"/>
      <c r="AR174" s="35"/>
      <c r="AS174" s="35"/>
      <c r="AT174" s="35">
        <v>0</v>
      </c>
      <c r="AU174" s="35">
        <v>0</v>
      </c>
      <c r="AV174" s="35"/>
      <c r="AW174" s="35">
        <v>0</v>
      </c>
      <c r="AX174" s="35"/>
      <c r="AY174" s="35"/>
      <c r="AZ174" s="35"/>
      <c r="BA174" s="35">
        <v>0</v>
      </c>
      <c r="BB174" s="35">
        <v>0</v>
      </c>
      <c r="BC174" s="35"/>
      <c r="BD174" s="35">
        <v>0</v>
      </c>
      <c r="BE174" s="35"/>
      <c r="BF174" s="35"/>
      <c r="BG174" s="35"/>
      <c r="BH174" s="35">
        <v>0</v>
      </c>
      <c r="BI174" s="35"/>
      <c r="BJ174" s="35"/>
      <c r="BK174" s="35"/>
      <c r="BL174" s="35">
        <v>0</v>
      </c>
      <c r="BM174" s="35"/>
      <c r="BN174" s="35">
        <v>0</v>
      </c>
      <c r="BO174" s="35"/>
      <c r="BP174" s="35"/>
      <c r="BQ174" s="35"/>
      <c r="BR174" s="35">
        <v>0</v>
      </c>
    </row>
    <row r="175" spans="1:70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6"/>
      <c r="M175" s="45">
        <v>0</v>
      </c>
      <c r="N175" s="46"/>
      <c r="O175" s="46"/>
      <c r="P175" s="46"/>
      <c r="Q175" s="45">
        <v>0</v>
      </c>
      <c r="R175" s="45">
        <v>0</v>
      </c>
      <c r="S175" s="46"/>
      <c r="T175" s="45">
        <v>0</v>
      </c>
      <c r="U175" s="46"/>
      <c r="V175" s="46"/>
      <c r="W175" s="46"/>
      <c r="X175" s="45">
        <v>0</v>
      </c>
      <c r="Y175" s="46"/>
      <c r="Z175" s="46"/>
      <c r="AA175" s="46"/>
      <c r="AB175" s="45">
        <v>0</v>
      </c>
      <c r="AC175" s="46"/>
      <c r="AD175" s="45">
        <v>0</v>
      </c>
      <c r="AE175" s="46"/>
      <c r="AF175" s="46"/>
      <c r="AG175" s="46"/>
      <c r="AH175" s="45">
        <v>0</v>
      </c>
      <c r="AI175" s="46"/>
      <c r="AJ175" s="46"/>
      <c r="AK175" s="46"/>
      <c r="AL175" s="46"/>
      <c r="AM175" s="46"/>
      <c r="AN175" s="46"/>
      <c r="AO175" s="46"/>
      <c r="AP175" s="45">
        <v>0</v>
      </c>
      <c r="AQ175" s="46"/>
      <c r="AR175" s="46"/>
      <c r="AS175" s="46"/>
      <c r="AT175" s="45">
        <v>0</v>
      </c>
      <c r="AU175" s="45">
        <v>0</v>
      </c>
      <c r="AV175" s="46"/>
      <c r="AW175" s="45">
        <v>0</v>
      </c>
      <c r="AX175" s="46"/>
      <c r="AY175" s="46"/>
      <c r="AZ175" s="46"/>
      <c r="BA175" s="45">
        <v>0</v>
      </c>
      <c r="BB175" s="45">
        <v>0</v>
      </c>
      <c r="BC175" s="46"/>
      <c r="BD175" s="45">
        <v>0</v>
      </c>
      <c r="BE175" s="46"/>
      <c r="BF175" s="46"/>
      <c r="BG175" s="46"/>
      <c r="BH175" s="45">
        <v>0</v>
      </c>
      <c r="BI175" s="46"/>
      <c r="BJ175" s="46"/>
      <c r="BK175" s="46"/>
      <c r="BL175" s="45">
        <v>0</v>
      </c>
      <c r="BM175" s="46"/>
      <c r="BN175" s="45">
        <v>0</v>
      </c>
      <c r="BO175" s="46"/>
      <c r="BP175" s="46"/>
      <c r="BQ175" s="46"/>
      <c r="BR175" s="45">
        <v>0</v>
      </c>
    </row>
    <row r="176" spans="1:70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/>
      <c r="M176" s="35">
        <v>0</v>
      </c>
      <c r="N176" s="35"/>
      <c r="O176" s="35"/>
      <c r="P176" s="35"/>
      <c r="Q176" s="35">
        <v>0</v>
      </c>
      <c r="R176" s="35">
        <v>0</v>
      </c>
      <c r="S176" s="35"/>
      <c r="T176" s="35">
        <v>0</v>
      </c>
      <c r="U176" s="35"/>
      <c r="V176" s="35"/>
      <c r="W176" s="35"/>
      <c r="X176" s="35">
        <v>0</v>
      </c>
      <c r="Y176" s="35"/>
      <c r="Z176" s="35"/>
      <c r="AA176" s="35"/>
      <c r="AB176" s="35">
        <v>0</v>
      </c>
      <c r="AC176" s="35"/>
      <c r="AD176" s="35">
        <v>0</v>
      </c>
      <c r="AE176" s="35"/>
      <c r="AF176" s="35"/>
      <c r="AG176" s="35"/>
      <c r="AH176" s="35">
        <v>0</v>
      </c>
      <c r="AI176" s="35"/>
      <c r="AJ176" s="35"/>
      <c r="AK176" s="35"/>
      <c r="AL176" s="35"/>
      <c r="AM176" s="35"/>
      <c r="AN176" s="35"/>
      <c r="AO176" s="35"/>
      <c r="AP176" s="35">
        <v>0</v>
      </c>
      <c r="AQ176" s="35"/>
      <c r="AR176" s="35"/>
      <c r="AS176" s="35"/>
      <c r="AT176" s="35">
        <v>0</v>
      </c>
      <c r="AU176" s="35">
        <v>0</v>
      </c>
      <c r="AV176" s="35"/>
      <c r="AW176" s="35">
        <v>0</v>
      </c>
      <c r="AX176" s="35"/>
      <c r="AY176" s="35"/>
      <c r="AZ176" s="35"/>
      <c r="BA176" s="35">
        <v>0</v>
      </c>
      <c r="BB176" s="35">
        <v>0</v>
      </c>
      <c r="BC176" s="35"/>
      <c r="BD176" s="35">
        <v>0</v>
      </c>
      <c r="BE176" s="35"/>
      <c r="BF176" s="35"/>
      <c r="BG176" s="35"/>
      <c r="BH176" s="35">
        <v>0</v>
      </c>
      <c r="BI176" s="35"/>
      <c r="BJ176" s="35"/>
      <c r="BK176" s="35"/>
      <c r="BL176" s="35">
        <v>0</v>
      </c>
      <c r="BM176" s="35"/>
      <c r="BN176" s="35">
        <v>0</v>
      </c>
      <c r="BO176" s="35"/>
      <c r="BP176" s="35"/>
      <c r="BQ176" s="35"/>
      <c r="BR176" s="35">
        <v>0</v>
      </c>
    </row>
    <row r="177" spans="1:70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6"/>
      <c r="M177" s="45">
        <v>0</v>
      </c>
      <c r="N177" s="46"/>
      <c r="O177" s="46"/>
      <c r="P177" s="46"/>
      <c r="Q177" s="45">
        <v>0</v>
      </c>
      <c r="R177" s="45">
        <v>0</v>
      </c>
      <c r="S177" s="46"/>
      <c r="T177" s="45">
        <v>0</v>
      </c>
      <c r="U177" s="46"/>
      <c r="V177" s="46"/>
      <c r="W177" s="46"/>
      <c r="X177" s="45">
        <v>0</v>
      </c>
      <c r="Y177" s="46"/>
      <c r="Z177" s="46"/>
      <c r="AA177" s="46"/>
      <c r="AB177" s="45">
        <v>0</v>
      </c>
      <c r="AC177" s="46"/>
      <c r="AD177" s="45">
        <v>0</v>
      </c>
      <c r="AE177" s="46"/>
      <c r="AF177" s="46"/>
      <c r="AG177" s="46"/>
      <c r="AH177" s="45">
        <v>0</v>
      </c>
      <c r="AI177" s="46"/>
      <c r="AJ177" s="46"/>
      <c r="AK177" s="46"/>
      <c r="AL177" s="46"/>
      <c r="AM177" s="46"/>
      <c r="AN177" s="46"/>
      <c r="AO177" s="46"/>
      <c r="AP177" s="45">
        <v>0</v>
      </c>
      <c r="AQ177" s="46"/>
      <c r="AR177" s="46"/>
      <c r="AS177" s="46"/>
      <c r="AT177" s="45">
        <v>0</v>
      </c>
      <c r="AU177" s="45">
        <v>0</v>
      </c>
      <c r="AV177" s="46"/>
      <c r="AW177" s="45">
        <v>0</v>
      </c>
      <c r="AX177" s="46"/>
      <c r="AY177" s="46"/>
      <c r="AZ177" s="46"/>
      <c r="BA177" s="45">
        <v>0</v>
      </c>
      <c r="BB177" s="45">
        <v>0</v>
      </c>
      <c r="BC177" s="46"/>
      <c r="BD177" s="45">
        <v>0</v>
      </c>
      <c r="BE177" s="46"/>
      <c r="BF177" s="46"/>
      <c r="BG177" s="46"/>
      <c r="BH177" s="45">
        <v>0</v>
      </c>
      <c r="BI177" s="46"/>
      <c r="BJ177" s="46"/>
      <c r="BK177" s="46"/>
      <c r="BL177" s="45">
        <v>0</v>
      </c>
      <c r="BM177" s="46"/>
      <c r="BN177" s="45">
        <v>0</v>
      </c>
      <c r="BO177" s="46"/>
      <c r="BP177" s="46"/>
      <c r="BQ177" s="46"/>
      <c r="BR177" s="45">
        <v>0</v>
      </c>
    </row>
    <row r="178" spans="1:70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/>
      <c r="M178" s="35">
        <v>0</v>
      </c>
      <c r="N178" s="35"/>
      <c r="O178" s="35"/>
      <c r="P178" s="35"/>
      <c r="Q178" s="35">
        <v>0</v>
      </c>
      <c r="R178" s="35">
        <v>0</v>
      </c>
      <c r="S178" s="35"/>
      <c r="T178" s="35">
        <v>0</v>
      </c>
      <c r="U178" s="35"/>
      <c r="V178" s="35"/>
      <c r="W178" s="35"/>
      <c r="X178" s="35">
        <v>0</v>
      </c>
      <c r="Y178" s="35"/>
      <c r="Z178" s="35"/>
      <c r="AA178" s="35"/>
      <c r="AB178" s="35">
        <v>0</v>
      </c>
      <c r="AC178" s="35"/>
      <c r="AD178" s="35">
        <v>0</v>
      </c>
      <c r="AE178" s="35"/>
      <c r="AF178" s="35"/>
      <c r="AG178" s="35"/>
      <c r="AH178" s="35">
        <v>0</v>
      </c>
      <c r="AI178" s="35"/>
      <c r="AJ178" s="35"/>
      <c r="AK178" s="35"/>
      <c r="AL178" s="35"/>
      <c r="AM178" s="35"/>
      <c r="AN178" s="35"/>
      <c r="AO178" s="35"/>
      <c r="AP178" s="35">
        <v>0</v>
      </c>
      <c r="AQ178" s="35"/>
      <c r="AR178" s="35"/>
      <c r="AS178" s="35"/>
      <c r="AT178" s="35">
        <v>0</v>
      </c>
      <c r="AU178" s="35">
        <v>0</v>
      </c>
      <c r="AV178" s="35"/>
      <c r="AW178" s="35">
        <v>0</v>
      </c>
      <c r="AX178" s="35"/>
      <c r="AY178" s="35"/>
      <c r="AZ178" s="35"/>
      <c r="BA178" s="35">
        <v>0</v>
      </c>
      <c r="BB178" s="35">
        <v>0</v>
      </c>
      <c r="BC178" s="35"/>
      <c r="BD178" s="35">
        <v>0</v>
      </c>
      <c r="BE178" s="35"/>
      <c r="BF178" s="35"/>
      <c r="BG178" s="35"/>
      <c r="BH178" s="35">
        <v>0</v>
      </c>
      <c r="BI178" s="35"/>
      <c r="BJ178" s="35"/>
      <c r="BK178" s="35"/>
      <c r="BL178" s="35">
        <v>0</v>
      </c>
      <c r="BM178" s="35"/>
      <c r="BN178" s="35">
        <v>0</v>
      </c>
      <c r="BO178" s="35"/>
      <c r="BP178" s="35"/>
      <c r="BQ178" s="35"/>
      <c r="BR178" s="35">
        <v>0</v>
      </c>
    </row>
    <row r="179" spans="1:70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</row>
    <row r="180" spans="1:70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1"/>
      <c r="M180" s="50">
        <v>0</v>
      </c>
      <c r="N180" s="51"/>
      <c r="O180" s="51"/>
      <c r="P180" s="51"/>
      <c r="Q180" s="50">
        <v>0</v>
      </c>
      <c r="R180" s="50">
        <v>0</v>
      </c>
      <c r="S180" s="51"/>
      <c r="T180" s="50">
        <v>0</v>
      </c>
      <c r="U180" s="51"/>
      <c r="V180" s="51"/>
      <c r="W180" s="51"/>
      <c r="X180" s="50">
        <v>0</v>
      </c>
      <c r="Y180" s="51"/>
      <c r="Z180" s="51"/>
      <c r="AA180" s="51"/>
      <c r="AB180" s="50">
        <v>0</v>
      </c>
      <c r="AC180" s="51"/>
      <c r="AD180" s="50">
        <v>0</v>
      </c>
      <c r="AE180" s="51"/>
      <c r="AF180" s="51"/>
      <c r="AG180" s="51"/>
      <c r="AH180" s="50">
        <v>0</v>
      </c>
      <c r="AI180" s="51"/>
      <c r="AJ180" s="51"/>
      <c r="AK180" s="51"/>
      <c r="AL180" s="51"/>
      <c r="AM180" s="51"/>
      <c r="AN180" s="51"/>
      <c r="AO180" s="51"/>
      <c r="AP180" s="50">
        <v>0</v>
      </c>
      <c r="AQ180" s="51"/>
      <c r="AR180" s="51"/>
      <c r="AS180" s="51"/>
      <c r="AT180" s="50">
        <v>0</v>
      </c>
      <c r="AU180" s="50">
        <v>0</v>
      </c>
      <c r="AV180" s="51"/>
      <c r="AW180" s="50">
        <v>0</v>
      </c>
      <c r="AX180" s="51"/>
      <c r="AY180" s="51"/>
      <c r="AZ180" s="51"/>
      <c r="BA180" s="50">
        <v>0</v>
      </c>
      <c r="BB180" s="50">
        <v>0</v>
      </c>
      <c r="BC180" s="51"/>
      <c r="BD180" s="50">
        <v>0</v>
      </c>
      <c r="BE180" s="51"/>
      <c r="BF180" s="51"/>
      <c r="BG180" s="51"/>
      <c r="BH180" s="50">
        <v>0</v>
      </c>
      <c r="BI180" s="51"/>
      <c r="BJ180" s="51"/>
      <c r="BK180" s="51"/>
      <c r="BL180" s="50">
        <v>0</v>
      </c>
      <c r="BM180" s="51"/>
      <c r="BN180" s="50">
        <v>0</v>
      </c>
      <c r="BO180" s="51"/>
      <c r="BP180" s="51"/>
      <c r="BQ180" s="51"/>
      <c r="BR180" s="50">
        <v>0</v>
      </c>
    </row>
    <row r="181" spans="1:70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</row>
    <row r="182" spans="1:70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</row>
    <row r="183" spans="1:70" ht="20.100000000000001" customHeight="1" x14ac:dyDescent="0.2">
      <c r="D183" s="2" t="s">
        <v>141</v>
      </c>
      <c r="F183" s="35">
        <v>0</v>
      </c>
      <c r="G183" s="35"/>
      <c r="H183" s="35"/>
      <c r="I183" s="35"/>
      <c r="J183" s="35">
        <v>0</v>
      </c>
      <c r="K183" s="35">
        <v>0</v>
      </c>
      <c r="L183" s="35"/>
      <c r="M183" s="35">
        <v>0</v>
      </c>
      <c r="N183" s="35"/>
      <c r="O183" s="35"/>
      <c r="P183" s="35"/>
      <c r="Q183" s="35">
        <v>0</v>
      </c>
      <c r="R183" s="35">
        <v>0</v>
      </c>
      <c r="S183" s="35"/>
      <c r="T183" s="35">
        <v>0</v>
      </c>
      <c r="U183" s="35"/>
      <c r="V183" s="35"/>
      <c r="W183" s="35"/>
      <c r="X183" s="35">
        <v>0</v>
      </c>
      <c r="Y183" s="35"/>
      <c r="Z183" s="35"/>
      <c r="AA183" s="35"/>
      <c r="AB183" s="35">
        <v>0</v>
      </c>
      <c r="AC183" s="35"/>
      <c r="AD183" s="35">
        <v>0</v>
      </c>
      <c r="AE183" s="35"/>
      <c r="AF183" s="35"/>
      <c r="AG183" s="35"/>
      <c r="AH183" s="35">
        <v>0</v>
      </c>
      <c r="AI183" s="35"/>
      <c r="AJ183" s="35"/>
      <c r="AK183" s="35"/>
      <c r="AL183" s="35"/>
      <c r="AM183" s="35"/>
      <c r="AN183" s="35"/>
      <c r="AO183" s="35"/>
      <c r="AP183" s="35">
        <v>298</v>
      </c>
      <c r="AQ183" s="35"/>
      <c r="AR183" s="35"/>
      <c r="AS183" s="35"/>
      <c r="AT183" s="35">
        <v>1792</v>
      </c>
      <c r="AU183" s="35">
        <v>42</v>
      </c>
      <c r="AV183" s="35"/>
      <c r="AW183" s="35">
        <v>1834</v>
      </c>
      <c r="AX183" s="35"/>
      <c r="AY183" s="35"/>
      <c r="AZ183" s="35"/>
      <c r="BA183" s="35">
        <v>322</v>
      </c>
      <c r="BB183" s="35">
        <v>1501</v>
      </c>
      <c r="BC183" s="35"/>
      <c r="BD183" s="35">
        <v>1823</v>
      </c>
      <c r="BE183" s="35"/>
      <c r="BF183" s="35"/>
      <c r="BG183" s="35"/>
      <c r="BH183" s="35">
        <v>309</v>
      </c>
      <c r="BI183" s="35"/>
      <c r="BJ183" s="35"/>
      <c r="BK183" s="35"/>
      <c r="BL183" s="35">
        <v>0</v>
      </c>
      <c r="BM183" s="35"/>
      <c r="BN183" s="35">
        <v>0</v>
      </c>
      <c r="BO183" s="35"/>
      <c r="BP183" s="35"/>
      <c r="BQ183" s="35"/>
      <c r="BR183" s="35">
        <v>0</v>
      </c>
    </row>
    <row r="184" spans="1:70" ht="19.5" customHeight="1" x14ac:dyDescent="0.2">
      <c r="D184" s="44" t="s">
        <v>150</v>
      </c>
      <c r="F184" s="45">
        <v>0</v>
      </c>
      <c r="G184" s="46"/>
      <c r="H184" s="46"/>
      <c r="I184" s="46"/>
      <c r="J184" s="45">
        <v>8</v>
      </c>
      <c r="K184" s="45">
        <v>0</v>
      </c>
      <c r="L184" s="46"/>
      <c r="M184" s="45">
        <v>8</v>
      </c>
      <c r="N184" s="46"/>
      <c r="O184" s="46"/>
      <c r="P184" s="46"/>
      <c r="Q184" s="45">
        <v>8</v>
      </c>
      <c r="R184" s="45">
        <v>0</v>
      </c>
      <c r="S184" s="46"/>
      <c r="T184" s="45">
        <v>8</v>
      </c>
      <c r="U184" s="46"/>
      <c r="V184" s="46"/>
      <c r="W184" s="46"/>
      <c r="X184" s="45">
        <v>0</v>
      </c>
      <c r="Y184" s="46"/>
      <c r="Z184" s="46"/>
      <c r="AA184" s="46"/>
      <c r="AB184" s="45">
        <v>0</v>
      </c>
      <c r="AC184" s="46"/>
      <c r="AD184" s="45">
        <v>0</v>
      </c>
      <c r="AE184" s="46"/>
      <c r="AF184" s="46"/>
      <c r="AG184" s="46"/>
      <c r="AH184" s="45">
        <v>0</v>
      </c>
      <c r="AI184" s="46"/>
      <c r="AJ184" s="46"/>
      <c r="AK184" s="46"/>
      <c r="AL184" s="46"/>
      <c r="AM184" s="46"/>
      <c r="AN184" s="46"/>
      <c r="AO184" s="46"/>
      <c r="AP184" s="45">
        <v>399</v>
      </c>
      <c r="AQ184" s="46"/>
      <c r="AR184" s="46"/>
      <c r="AS184" s="46"/>
      <c r="AT184" s="45">
        <v>1783</v>
      </c>
      <c r="AU184" s="45">
        <v>83</v>
      </c>
      <c r="AV184" s="46"/>
      <c r="AW184" s="45">
        <v>1866</v>
      </c>
      <c r="AX184" s="46"/>
      <c r="AY184" s="46"/>
      <c r="AZ184" s="46"/>
      <c r="BA184" s="45">
        <v>414</v>
      </c>
      <c r="BB184" s="45">
        <v>1477</v>
      </c>
      <c r="BC184" s="46"/>
      <c r="BD184" s="45">
        <v>1891</v>
      </c>
      <c r="BE184" s="46"/>
      <c r="BF184" s="46"/>
      <c r="BG184" s="46"/>
      <c r="BH184" s="45">
        <v>374</v>
      </c>
      <c r="BI184" s="46"/>
      <c r="BJ184" s="46"/>
      <c r="BK184" s="46"/>
      <c r="BL184" s="45">
        <v>0</v>
      </c>
      <c r="BM184" s="46"/>
      <c r="BN184" s="45">
        <v>0</v>
      </c>
      <c r="BO184" s="46"/>
      <c r="BP184" s="46"/>
      <c r="BQ184" s="46"/>
      <c r="BR184" s="45">
        <v>24</v>
      </c>
    </row>
    <row r="185" spans="1:70" ht="20.100000000000001" customHeight="1" x14ac:dyDescent="0.2">
      <c r="D185" s="2" t="s">
        <v>117</v>
      </c>
      <c r="F185" s="35">
        <v>0</v>
      </c>
      <c r="G185" s="35"/>
      <c r="H185" s="35"/>
      <c r="I185" s="35"/>
      <c r="J185" s="35">
        <v>0</v>
      </c>
      <c r="K185" s="35">
        <v>0</v>
      </c>
      <c r="L185" s="35"/>
      <c r="M185" s="35">
        <v>0</v>
      </c>
      <c r="N185" s="35"/>
      <c r="O185" s="35"/>
      <c r="P185" s="35"/>
      <c r="Q185" s="35">
        <v>0</v>
      </c>
      <c r="R185" s="35">
        <v>0</v>
      </c>
      <c r="S185" s="35"/>
      <c r="T185" s="35">
        <v>0</v>
      </c>
      <c r="U185" s="35"/>
      <c r="V185" s="35"/>
      <c r="W185" s="35"/>
      <c r="X185" s="35">
        <v>0</v>
      </c>
      <c r="Y185" s="35"/>
      <c r="Z185" s="35"/>
      <c r="AA185" s="35"/>
      <c r="AB185" s="35">
        <v>0</v>
      </c>
      <c r="AC185" s="35"/>
      <c r="AD185" s="35">
        <v>0</v>
      </c>
      <c r="AE185" s="35"/>
      <c r="AF185" s="35"/>
      <c r="AG185" s="35"/>
      <c r="AH185" s="35">
        <v>0</v>
      </c>
      <c r="AI185" s="35"/>
      <c r="AJ185" s="35"/>
      <c r="AK185" s="35"/>
      <c r="AL185" s="35"/>
      <c r="AM185" s="35"/>
      <c r="AN185" s="35"/>
      <c r="AO185" s="35"/>
      <c r="AP185" s="35">
        <v>218</v>
      </c>
      <c r="AQ185" s="35"/>
      <c r="AR185" s="35"/>
      <c r="AS185" s="35"/>
      <c r="AT185" s="35">
        <v>1695</v>
      </c>
      <c r="AU185" s="35">
        <v>35</v>
      </c>
      <c r="AV185" s="35"/>
      <c r="AW185" s="35">
        <v>1730</v>
      </c>
      <c r="AX185" s="35"/>
      <c r="AY185" s="35"/>
      <c r="AZ185" s="35"/>
      <c r="BA185" s="35">
        <v>163</v>
      </c>
      <c r="BB185" s="35">
        <v>1593</v>
      </c>
      <c r="BC185" s="35"/>
      <c r="BD185" s="35">
        <v>1756</v>
      </c>
      <c r="BE185" s="35"/>
      <c r="BF185" s="35"/>
      <c r="BG185" s="35"/>
      <c r="BH185" s="35">
        <v>192</v>
      </c>
      <c r="BI185" s="35"/>
      <c r="BJ185" s="35"/>
      <c r="BK185" s="35"/>
      <c r="BL185" s="35">
        <v>0</v>
      </c>
      <c r="BM185" s="35"/>
      <c r="BN185" s="35">
        <v>0</v>
      </c>
      <c r="BO185" s="35"/>
      <c r="BP185" s="35"/>
      <c r="BQ185" s="35"/>
      <c r="BR185" s="35">
        <v>0</v>
      </c>
    </row>
    <row r="186" spans="1:70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1</v>
      </c>
      <c r="K186" s="45">
        <v>0</v>
      </c>
      <c r="L186" s="46"/>
      <c r="M186" s="45">
        <v>1</v>
      </c>
      <c r="N186" s="46"/>
      <c r="O186" s="46"/>
      <c r="P186" s="46"/>
      <c r="Q186" s="45">
        <v>1</v>
      </c>
      <c r="R186" s="45">
        <v>0</v>
      </c>
      <c r="S186" s="46"/>
      <c r="T186" s="45">
        <v>1</v>
      </c>
      <c r="U186" s="46"/>
      <c r="V186" s="46"/>
      <c r="W186" s="46"/>
      <c r="X186" s="45">
        <v>0</v>
      </c>
      <c r="Y186" s="46"/>
      <c r="Z186" s="46"/>
      <c r="AA186" s="46"/>
      <c r="AB186" s="45">
        <v>0</v>
      </c>
      <c r="AC186" s="46"/>
      <c r="AD186" s="45">
        <v>0</v>
      </c>
      <c r="AE186" s="46"/>
      <c r="AF186" s="46"/>
      <c r="AG186" s="46"/>
      <c r="AH186" s="45">
        <v>0</v>
      </c>
      <c r="AI186" s="46"/>
      <c r="AJ186" s="46"/>
      <c r="AK186" s="46"/>
      <c r="AL186" s="46"/>
      <c r="AM186" s="46"/>
      <c r="AN186" s="46"/>
      <c r="AO186" s="46"/>
      <c r="AP186" s="45">
        <v>217</v>
      </c>
      <c r="AQ186" s="46"/>
      <c r="AR186" s="46"/>
      <c r="AS186" s="46"/>
      <c r="AT186" s="45">
        <v>1702</v>
      </c>
      <c r="AU186" s="45">
        <v>66</v>
      </c>
      <c r="AV186" s="46"/>
      <c r="AW186" s="45">
        <v>1768</v>
      </c>
      <c r="AX186" s="46"/>
      <c r="AY186" s="46"/>
      <c r="AZ186" s="46"/>
      <c r="BA186" s="45">
        <v>290</v>
      </c>
      <c r="BB186" s="45">
        <v>1472</v>
      </c>
      <c r="BC186" s="46"/>
      <c r="BD186" s="45">
        <v>1762</v>
      </c>
      <c r="BE186" s="46"/>
      <c r="BF186" s="46"/>
      <c r="BG186" s="46"/>
      <c r="BH186" s="45">
        <v>223</v>
      </c>
      <c r="BI186" s="46"/>
      <c r="BJ186" s="46"/>
      <c r="BK186" s="46"/>
      <c r="BL186" s="45">
        <v>0</v>
      </c>
      <c r="BM186" s="46"/>
      <c r="BN186" s="45">
        <v>0</v>
      </c>
      <c r="BO186" s="46"/>
      <c r="BP186" s="46"/>
      <c r="BQ186" s="46"/>
      <c r="BR186" s="45">
        <v>0</v>
      </c>
    </row>
    <row r="187" spans="1:70" ht="20.100000000000001" customHeight="1" x14ac:dyDescent="0.2">
      <c r="D187" s="2" t="s">
        <v>133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/>
      <c r="M187" s="35">
        <v>0</v>
      </c>
      <c r="N187" s="35"/>
      <c r="O187" s="35"/>
      <c r="P187" s="35"/>
      <c r="Q187" s="35">
        <v>0</v>
      </c>
      <c r="R187" s="35">
        <v>0</v>
      </c>
      <c r="S187" s="35"/>
      <c r="T187" s="35">
        <v>0</v>
      </c>
      <c r="U187" s="35"/>
      <c r="V187" s="35"/>
      <c r="W187" s="35"/>
      <c r="X187" s="35">
        <v>0</v>
      </c>
      <c r="Y187" s="35"/>
      <c r="Z187" s="35"/>
      <c r="AA187" s="35"/>
      <c r="AB187" s="35">
        <v>0</v>
      </c>
      <c r="AC187" s="35"/>
      <c r="AD187" s="35">
        <v>0</v>
      </c>
      <c r="AE187" s="35"/>
      <c r="AF187" s="35"/>
      <c r="AG187" s="35"/>
      <c r="AH187" s="35">
        <v>0</v>
      </c>
      <c r="AI187" s="35"/>
      <c r="AJ187" s="35"/>
      <c r="AK187" s="35"/>
      <c r="AL187" s="35"/>
      <c r="AM187" s="35"/>
      <c r="AN187" s="35"/>
      <c r="AO187" s="35"/>
      <c r="AP187" s="35">
        <v>285</v>
      </c>
      <c r="AQ187" s="35"/>
      <c r="AR187" s="35"/>
      <c r="AS187" s="35"/>
      <c r="AT187" s="35">
        <v>1761</v>
      </c>
      <c r="AU187" s="35">
        <v>53</v>
      </c>
      <c r="AV187" s="35"/>
      <c r="AW187" s="35">
        <v>1814</v>
      </c>
      <c r="AX187" s="35"/>
      <c r="AY187" s="35"/>
      <c r="AZ187" s="35"/>
      <c r="BA187" s="35">
        <v>331</v>
      </c>
      <c r="BB187" s="35">
        <v>1589</v>
      </c>
      <c r="BC187" s="35"/>
      <c r="BD187" s="35">
        <v>1920</v>
      </c>
      <c r="BE187" s="35"/>
      <c r="BF187" s="35"/>
      <c r="BG187" s="35"/>
      <c r="BH187" s="35">
        <v>179</v>
      </c>
      <c r="BI187" s="35"/>
      <c r="BJ187" s="35"/>
      <c r="BK187" s="35"/>
      <c r="BL187" s="35">
        <v>0</v>
      </c>
      <c r="BM187" s="35"/>
      <c r="BN187" s="35">
        <v>0</v>
      </c>
      <c r="BO187" s="35"/>
      <c r="BP187" s="35"/>
      <c r="BQ187" s="35"/>
      <c r="BR187" s="35">
        <v>84</v>
      </c>
    </row>
    <row r="188" spans="1:70" ht="19.5" customHeight="1" x14ac:dyDescent="0.2">
      <c r="D188" s="44" t="s">
        <v>120</v>
      </c>
      <c r="F188" s="45">
        <v>0</v>
      </c>
      <c r="G188" s="46"/>
      <c r="H188" s="46"/>
      <c r="I188" s="46"/>
      <c r="J188" s="45">
        <v>5</v>
      </c>
      <c r="K188" s="45">
        <v>0</v>
      </c>
      <c r="L188" s="46"/>
      <c r="M188" s="45">
        <v>5</v>
      </c>
      <c r="N188" s="46"/>
      <c r="O188" s="46"/>
      <c r="P188" s="46"/>
      <c r="Q188" s="45">
        <v>5</v>
      </c>
      <c r="R188" s="45">
        <v>0</v>
      </c>
      <c r="S188" s="46"/>
      <c r="T188" s="45">
        <v>5</v>
      </c>
      <c r="U188" s="46"/>
      <c r="V188" s="46"/>
      <c r="W188" s="46"/>
      <c r="X188" s="45">
        <v>0</v>
      </c>
      <c r="Y188" s="46"/>
      <c r="Z188" s="46"/>
      <c r="AA188" s="46"/>
      <c r="AB188" s="45">
        <v>0</v>
      </c>
      <c r="AC188" s="46"/>
      <c r="AD188" s="45">
        <v>0</v>
      </c>
      <c r="AE188" s="46"/>
      <c r="AF188" s="46"/>
      <c r="AG188" s="46"/>
      <c r="AH188" s="45">
        <v>0</v>
      </c>
      <c r="AI188" s="46"/>
      <c r="AJ188" s="46"/>
      <c r="AK188" s="46"/>
      <c r="AL188" s="46"/>
      <c r="AM188" s="46"/>
      <c r="AN188" s="46"/>
      <c r="AO188" s="46"/>
      <c r="AP188" s="45">
        <v>251</v>
      </c>
      <c r="AQ188" s="46"/>
      <c r="AR188" s="46"/>
      <c r="AS188" s="46"/>
      <c r="AT188" s="45">
        <v>1781</v>
      </c>
      <c r="AU188" s="45">
        <v>65</v>
      </c>
      <c r="AV188" s="46"/>
      <c r="AW188" s="45">
        <v>1846</v>
      </c>
      <c r="AX188" s="46"/>
      <c r="AY188" s="46"/>
      <c r="AZ188" s="46"/>
      <c r="BA188" s="45">
        <v>380</v>
      </c>
      <c r="BB188" s="45">
        <v>1519</v>
      </c>
      <c r="BC188" s="46"/>
      <c r="BD188" s="45">
        <v>1899</v>
      </c>
      <c r="BE188" s="46"/>
      <c r="BF188" s="46"/>
      <c r="BG188" s="46"/>
      <c r="BH188" s="45">
        <v>198</v>
      </c>
      <c r="BI188" s="46"/>
      <c r="BJ188" s="46"/>
      <c r="BK188" s="46"/>
      <c r="BL188" s="45">
        <v>0</v>
      </c>
      <c r="BM188" s="46"/>
      <c r="BN188" s="45">
        <v>0</v>
      </c>
      <c r="BO188" s="46"/>
      <c r="BP188" s="46"/>
      <c r="BQ188" s="46"/>
      <c r="BR188" s="45">
        <v>0</v>
      </c>
    </row>
    <row r="189" spans="1:70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/>
      <c r="M189" s="35">
        <v>0</v>
      </c>
      <c r="N189" s="35"/>
      <c r="O189" s="35"/>
      <c r="P189" s="35"/>
      <c r="Q189" s="35">
        <v>0</v>
      </c>
      <c r="R189" s="35">
        <v>0</v>
      </c>
      <c r="S189" s="35"/>
      <c r="T189" s="35">
        <v>0</v>
      </c>
      <c r="U189" s="35"/>
      <c r="V189" s="35"/>
      <c r="W189" s="35"/>
      <c r="X189" s="35">
        <v>0</v>
      </c>
      <c r="Y189" s="35"/>
      <c r="Z189" s="35"/>
      <c r="AA189" s="35"/>
      <c r="AB189" s="35">
        <v>0</v>
      </c>
      <c r="AC189" s="35"/>
      <c r="AD189" s="35">
        <v>0</v>
      </c>
      <c r="AE189" s="35"/>
      <c r="AF189" s="35"/>
      <c r="AG189" s="35"/>
      <c r="AH189" s="35">
        <v>0</v>
      </c>
      <c r="AI189" s="35"/>
      <c r="AJ189" s="35"/>
      <c r="AK189" s="35"/>
      <c r="AL189" s="35"/>
      <c r="AM189" s="35"/>
      <c r="AN189" s="35"/>
      <c r="AO189" s="35"/>
      <c r="AP189" s="35">
        <v>212</v>
      </c>
      <c r="AQ189" s="35"/>
      <c r="AR189" s="35"/>
      <c r="AS189" s="35"/>
      <c r="AT189" s="35">
        <v>1773</v>
      </c>
      <c r="AU189" s="35">
        <v>91</v>
      </c>
      <c r="AV189" s="35"/>
      <c r="AW189" s="35">
        <v>1864</v>
      </c>
      <c r="AX189" s="35"/>
      <c r="AY189" s="35"/>
      <c r="AZ189" s="35"/>
      <c r="BA189" s="35">
        <v>519</v>
      </c>
      <c r="BB189" s="35">
        <v>1394</v>
      </c>
      <c r="BC189" s="35"/>
      <c r="BD189" s="35">
        <v>1913</v>
      </c>
      <c r="BE189" s="35"/>
      <c r="BF189" s="35"/>
      <c r="BG189" s="35"/>
      <c r="BH189" s="35">
        <v>163</v>
      </c>
      <c r="BI189" s="35"/>
      <c r="BJ189" s="35"/>
      <c r="BK189" s="35"/>
      <c r="BL189" s="35">
        <v>0</v>
      </c>
      <c r="BM189" s="35"/>
      <c r="BN189" s="35">
        <v>0</v>
      </c>
      <c r="BO189" s="35"/>
      <c r="BP189" s="35"/>
      <c r="BQ189" s="35"/>
      <c r="BR189" s="35">
        <v>0</v>
      </c>
    </row>
    <row r="190" spans="1:70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19</v>
      </c>
      <c r="K190" s="45">
        <v>0</v>
      </c>
      <c r="L190" s="46"/>
      <c r="M190" s="45">
        <v>19</v>
      </c>
      <c r="N190" s="46"/>
      <c r="O190" s="46"/>
      <c r="P190" s="46"/>
      <c r="Q190" s="45">
        <v>19</v>
      </c>
      <c r="R190" s="45">
        <v>0</v>
      </c>
      <c r="S190" s="46"/>
      <c r="T190" s="45">
        <v>19</v>
      </c>
      <c r="U190" s="46"/>
      <c r="V190" s="46"/>
      <c r="W190" s="46"/>
      <c r="X190" s="45">
        <v>0</v>
      </c>
      <c r="Y190" s="46"/>
      <c r="Z190" s="46"/>
      <c r="AA190" s="46"/>
      <c r="AB190" s="45">
        <v>0</v>
      </c>
      <c r="AC190" s="46"/>
      <c r="AD190" s="45">
        <v>0</v>
      </c>
      <c r="AE190" s="46"/>
      <c r="AF190" s="46"/>
      <c r="AG190" s="46"/>
      <c r="AH190" s="45">
        <v>0</v>
      </c>
      <c r="AI190" s="46"/>
      <c r="AJ190" s="46"/>
      <c r="AK190" s="46"/>
      <c r="AL190" s="46"/>
      <c r="AM190" s="46"/>
      <c r="AN190" s="46"/>
      <c r="AO190" s="46"/>
      <c r="AP190" s="45">
        <v>254</v>
      </c>
      <c r="AQ190" s="46"/>
      <c r="AR190" s="46"/>
      <c r="AS190" s="46"/>
      <c r="AT190" s="45">
        <v>1662</v>
      </c>
      <c r="AU190" s="45">
        <v>129</v>
      </c>
      <c r="AV190" s="46"/>
      <c r="AW190" s="45">
        <v>1791</v>
      </c>
      <c r="AX190" s="46"/>
      <c r="AY190" s="46"/>
      <c r="AZ190" s="46"/>
      <c r="BA190" s="45">
        <v>780</v>
      </c>
      <c r="BB190" s="45">
        <v>1149</v>
      </c>
      <c r="BC190" s="46"/>
      <c r="BD190" s="45">
        <v>1929</v>
      </c>
      <c r="BE190" s="46"/>
      <c r="BF190" s="46"/>
      <c r="BG190" s="46"/>
      <c r="BH190" s="45">
        <v>116</v>
      </c>
      <c r="BI190" s="46"/>
      <c r="BJ190" s="46"/>
      <c r="BK190" s="46"/>
      <c r="BL190" s="45">
        <v>0</v>
      </c>
      <c r="BM190" s="46"/>
      <c r="BN190" s="45">
        <v>0</v>
      </c>
      <c r="BO190" s="46"/>
      <c r="BP190" s="46"/>
      <c r="BQ190" s="46"/>
      <c r="BR190" s="45">
        <v>0</v>
      </c>
    </row>
    <row r="191" spans="1:70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</row>
    <row r="192" spans="1:70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1"/>
      <c r="H192" s="51"/>
      <c r="I192" s="51"/>
      <c r="J192" s="50">
        <v>33</v>
      </c>
      <c r="K192" s="50">
        <v>0</v>
      </c>
      <c r="L192" s="51"/>
      <c r="M192" s="50">
        <v>33</v>
      </c>
      <c r="N192" s="51"/>
      <c r="O192" s="51"/>
      <c r="P192" s="51"/>
      <c r="Q192" s="50">
        <v>33</v>
      </c>
      <c r="R192" s="50">
        <v>0</v>
      </c>
      <c r="S192" s="51"/>
      <c r="T192" s="50">
        <v>33</v>
      </c>
      <c r="U192" s="51"/>
      <c r="V192" s="51"/>
      <c r="W192" s="51"/>
      <c r="X192" s="50">
        <v>0</v>
      </c>
      <c r="Y192" s="51"/>
      <c r="Z192" s="51"/>
      <c r="AA192" s="51"/>
      <c r="AB192" s="50">
        <v>0</v>
      </c>
      <c r="AC192" s="51"/>
      <c r="AD192" s="50">
        <v>0</v>
      </c>
      <c r="AE192" s="51"/>
      <c r="AF192" s="51"/>
      <c r="AG192" s="51"/>
      <c r="AH192" s="50">
        <v>0</v>
      </c>
      <c r="AI192" s="51"/>
      <c r="AJ192" s="51"/>
      <c r="AK192" s="51"/>
      <c r="AL192" s="51"/>
      <c r="AM192" s="51"/>
      <c r="AN192" s="51"/>
      <c r="AO192" s="51"/>
      <c r="AP192" s="50">
        <v>2134</v>
      </c>
      <c r="AQ192" s="51"/>
      <c r="AR192" s="51"/>
      <c r="AS192" s="51"/>
      <c r="AT192" s="50">
        <v>13949</v>
      </c>
      <c r="AU192" s="50">
        <v>564</v>
      </c>
      <c r="AV192" s="51"/>
      <c r="AW192" s="50">
        <v>14513</v>
      </c>
      <c r="AX192" s="51"/>
      <c r="AY192" s="51"/>
      <c r="AZ192" s="51"/>
      <c r="BA192" s="50">
        <v>3199</v>
      </c>
      <c r="BB192" s="50">
        <v>11694</v>
      </c>
      <c r="BC192" s="51"/>
      <c r="BD192" s="50">
        <v>14893</v>
      </c>
      <c r="BE192" s="51"/>
      <c r="BF192" s="51"/>
      <c r="BG192" s="51"/>
      <c r="BH192" s="50">
        <v>1754</v>
      </c>
      <c r="BI192" s="51"/>
      <c r="BJ192" s="51"/>
      <c r="BK192" s="51"/>
      <c r="BL192" s="50">
        <v>0</v>
      </c>
      <c r="BM192" s="51"/>
      <c r="BN192" s="50">
        <v>0</v>
      </c>
      <c r="BO192" s="51"/>
      <c r="BP192" s="51"/>
      <c r="BQ192" s="51"/>
      <c r="BR192" s="50">
        <v>108</v>
      </c>
    </row>
    <row r="193" spans="1:70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</row>
    <row r="194" spans="1:70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</row>
    <row r="195" spans="1:70" ht="20.100000000000001" customHeight="1" x14ac:dyDescent="0.2">
      <c r="D195" s="2" t="s">
        <v>141</v>
      </c>
      <c r="F195" s="35">
        <v>567</v>
      </c>
      <c r="G195" s="35"/>
      <c r="H195" s="35"/>
      <c r="I195" s="35"/>
      <c r="J195" s="35">
        <v>1752</v>
      </c>
      <c r="K195" s="35">
        <v>125</v>
      </c>
      <c r="L195" s="35"/>
      <c r="M195" s="35">
        <v>1877</v>
      </c>
      <c r="N195" s="35"/>
      <c r="O195" s="35"/>
      <c r="P195" s="35"/>
      <c r="Q195" s="35">
        <v>1141</v>
      </c>
      <c r="R195" s="35">
        <v>956</v>
      </c>
      <c r="S195" s="35"/>
      <c r="T195" s="35">
        <v>2097</v>
      </c>
      <c r="U195" s="35"/>
      <c r="V195" s="35"/>
      <c r="W195" s="35"/>
      <c r="X195" s="35">
        <v>347</v>
      </c>
      <c r="Y195" s="35"/>
      <c r="Z195" s="35"/>
      <c r="AA195" s="35"/>
      <c r="AB195" s="35">
        <v>0</v>
      </c>
      <c r="AC195" s="35"/>
      <c r="AD195" s="35">
        <v>0</v>
      </c>
      <c r="AE195" s="35"/>
      <c r="AF195" s="35"/>
      <c r="AG195" s="35"/>
      <c r="AH195" s="35">
        <v>0</v>
      </c>
      <c r="AI195" s="35"/>
      <c r="AJ195" s="35"/>
      <c r="AK195" s="35"/>
      <c r="AL195" s="35"/>
      <c r="AM195" s="35"/>
      <c r="AN195" s="35"/>
      <c r="AO195" s="35"/>
      <c r="AP195" s="35">
        <v>0</v>
      </c>
      <c r="AQ195" s="35"/>
      <c r="AR195" s="35"/>
      <c r="AS195" s="35"/>
      <c r="AT195" s="35">
        <v>0</v>
      </c>
      <c r="AU195" s="35">
        <v>0</v>
      </c>
      <c r="AV195" s="35"/>
      <c r="AW195" s="35">
        <v>0</v>
      </c>
      <c r="AX195" s="35"/>
      <c r="AY195" s="35"/>
      <c r="AZ195" s="35"/>
      <c r="BA195" s="35">
        <v>0</v>
      </c>
      <c r="BB195" s="35">
        <v>0</v>
      </c>
      <c r="BC195" s="35"/>
      <c r="BD195" s="35">
        <v>0</v>
      </c>
      <c r="BE195" s="35"/>
      <c r="BF195" s="35"/>
      <c r="BG195" s="35"/>
      <c r="BH195" s="35">
        <v>0</v>
      </c>
      <c r="BI195" s="35"/>
      <c r="BJ195" s="35"/>
      <c r="BK195" s="35"/>
      <c r="BL195" s="35">
        <v>0</v>
      </c>
      <c r="BM195" s="35"/>
      <c r="BN195" s="35">
        <v>0</v>
      </c>
      <c r="BO195" s="35"/>
      <c r="BP195" s="35"/>
      <c r="BQ195" s="35"/>
      <c r="BR195" s="35">
        <v>0</v>
      </c>
    </row>
    <row r="196" spans="1:70" ht="19.5" customHeight="1" x14ac:dyDescent="0.2">
      <c r="D196" s="44" t="s">
        <v>150</v>
      </c>
      <c r="F196" s="45">
        <v>585</v>
      </c>
      <c r="G196" s="46"/>
      <c r="H196" s="46"/>
      <c r="I196" s="46"/>
      <c r="J196" s="45">
        <v>1754</v>
      </c>
      <c r="K196" s="45">
        <v>85</v>
      </c>
      <c r="L196" s="46"/>
      <c r="M196" s="45">
        <v>1839</v>
      </c>
      <c r="N196" s="46"/>
      <c r="O196" s="46"/>
      <c r="P196" s="46"/>
      <c r="Q196" s="45">
        <v>761</v>
      </c>
      <c r="R196" s="45">
        <v>1161</v>
      </c>
      <c r="S196" s="46"/>
      <c r="T196" s="45">
        <v>1922</v>
      </c>
      <c r="U196" s="46"/>
      <c r="V196" s="46"/>
      <c r="W196" s="46"/>
      <c r="X196" s="45">
        <v>502</v>
      </c>
      <c r="Y196" s="46"/>
      <c r="Z196" s="46"/>
      <c r="AA196" s="46"/>
      <c r="AB196" s="45">
        <v>0</v>
      </c>
      <c r="AC196" s="46"/>
      <c r="AD196" s="45">
        <v>0</v>
      </c>
      <c r="AE196" s="46"/>
      <c r="AF196" s="46"/>
      <c r="AG196" s="46"/>
      <c r="AH196" s="45">
        <v>0</v>
      </c>
      <c r="AI196" s="46"/>
      <c r="AJ196" s="46"/>
      <c r="AK196" s="46"/>
      <c r="AL196" s="46"/>
      <c r="AM196" s="46"/>
      <c r="AN196" s="46"/>
      <c r="AO196" s="46"/>
      <c r="AP196" s="45">
        <v>0</v>
      </c>
      <c r="AQ196" s="46"/>
      <c r="AR196" s="46"/>
      <c r="AS196" s="46"/>
      <c r="AT196" s="45">
        <v>0</v>
      </c>
      <c r="AU196" s="45">
        <v>0</v>
      </c>
      <c r="AV196" s="46"/>
      <c r="AW196" s="45">
        <v>0</v>
      </c>
      <c r="AX196" s="46"/>
      <c r="AY196" s="46"/>
      <c r="AZ196" s="46"/>
      <c r="BA196" s="45">
        <v>0</v>
      </c>
      <c r="BB196" s="45">
        <v>0</v>
      </c>
      <c r="BC196" s="46"/>
      <c r="BD196" s="45">
        <v>0</v>
      </c>
      <c r="BE196" s="46"/>
      <c r="BF196" s="46"/>
      <c r="BG196" s="46"/>
      <c r="BH196" s="45">
        <v>0</v>
      </c>
      <c r="BI196" s="46"/>
      <c r="BJ196" s="46"/>
      <c r="BK196" s="46"/>
      <c r="BL196" s="45">
        <v>0</v>
      </c>
      <c r="BM196" s="46"/>
      <c r="BN196" s="45">
        <v>0</v>
      </c>
      <c r="BO196" s="46"/>
      <c r="BP196" s="46"/>
      <c r="BQ196" s="46"/>
      <c r="BR196" s="45">
        <v>0</v>
      </c>
    </row>
    <row r="197" spans="1:70" ht="20.100000000000001" customHeight="1" x14ac:dyDescent="0.2">
      <c r="D197" s="2" t="s">
        <v>117</v>
      </c>
      <c r="F197" s="35">
        <v>367</v>
      </c>
      <c r="G197" s="35"/>
      <c r="H197" s="35"/>
      <c r="I197" s="35"/>
      <c r="J197" s="35">
        <v>1743</v>
      </c>
      <c r="K197" s="35">
        <v>133</v>
      </c>
      <c r="L197" s="35"/>
      <c r="M197" s="35">
        <v>1876</v>
      </c>
      <c r="N197" s="35"/>
      <c r="O197" s="35"/>
      <c r="P197" s="35"/>
      <c r="Q197" s="35">
        <v>1100</v>
      </c>
      <c r="R197" s="35">
        <v>806</v>
      </c>
      <c r="S197" s="35"/>
      <c r="T197" s="35">
        <v>1906</v>
      </c>
      <c r="U197" s="35"/>
      <c r="V197" s="35"/>
      <c r="W197" s="35"/>
      <c r="X197" s="35">
        <v>337</v>
      </c>
      <c r="Y197" s="35"/>
      <c r="Z197" s="35"/>
      <c r="AA197" s="35"/>
      <c r="AB197" s="35">
        <v>0</v>
      </c>
      <c r="AC197" s="35"/>
      <c r="AD197" s="35">
        <v>0</v>
      </c>
      <c r="AE197" s="35"/>
      <c r="AF197" s="35"/>
      <c r="AG197" s="35"/>
      <c r="AH197" s="35">
        <v>0</v>
      </c>
      <c r="AI197" s="35"/>
      <c r="AJ197" s="35"/>
      <c r="AK197" s="35"/>
      <c r="AL197" s="35"/>
      <c r="AM197" s="35"/>
      <c r="AN197" s="35"/>
      <c r="AO197" s="35"/>
      <c r="AP197" s="35">
        <v>0</v>
      </c>
      <c r="AQ197" s="35"/>
      <c r="AR197" s="35"/>
      <c r="AS197" s="35"/>
      <c r="AT197" s="35">
        <v>0</v>
      </c>
      <c r="AU197" s="35">
        <v>0</v>
      </c>
      <c r="AV197" s="35"/>
      <c r="AW197" s="35">
        <v>0</v>
      </c>
      <c r="AX197" s="35"/>
      <c r="AY197" s="35"/>
      <c r="AZ197" s="35"/>
      <c r="BA197" s="35">
        <v>0</v>
      </c>
      <c r="BB197" s="35">
        <v>0</v>
      </c>
      <c r="BC197" s="35"/>
      <c r="BD197" s="35">
        <v>0</v>
      </c>
      <c r="BE197" s="35"/>
      <c r="BF197" s="35"/>
      <c r="BG197" s="35"/>
      <c r="BH197" s="35">
        <v>0</v>
      </c>
      <c r="BI197" s="35"/>
      <c r="BJ197" s="35"/>
      <c r="BK197" s="35"/>
      <c r="BL197" s="35">
        <v>0</v>
      </c>
      <c r="BM197" s="35"/>
      <c r="BN197" s="35">
        <v>0</v>
      </c>
      <c r="BO197" s="35"/>
      <c r="BP197" s="35"/>
      <c r="BQ197" s="35"/>
      <c r="BR197" s="35">
        <v>0</v>
      </c>
    </row>
    <row r="198" spans="1:70" ht="19.5" customHeight="1" x14ac:dyDescent="0.2">
      <c r="D198" s="44" t="s">
        <v>151</v>
      </c>
      <c r="F198" s="45">
        <v>310</v>
      </c>
      <c r="G198" s="46"/>
      <c r="H198" s="46"/>
      <c r="I198" s="46"/>
      <c r="J198" s="45">
        <v>1751</v>
      </c>
      <c r="K198" s="45">
        <v>86</v>
      </c>
      <c r="L198" s="46"/>
      <c r="M198" s="45">
        <v>1837</v>
      </c>
      <c r="N198" s="46"/>
      <c r="O198" s="46"/>
      <c r="P198" s="46"/>
      <c r="Q198" s="45">
        <v>924</v>
      </c>
      <c r="R198" s="45">
        <v>751</v>
      </c>
      <c r="S198" s="46"/>
      <c r="T198" s="45">
        <v>1675</v>
      </c>
      <c r="U198" s="46"/>
      <c r="V198" s="46"/>
      <c r="W198" s="46"/>
      <c r="X198" s="45">
        <v>472</v>
      </c>
      <c r="Y198" s="46"/>
      <c r="Z198" s="46"/>
      <c r="AA198" s="46"/>
      <c r="AB198" s="45">
        <v>0</v>
      </c>
      <c r="AC198" s="46"/>
      <c r="AD198" s="45">
        <v>0</v>
      </c>
      <c r="AE198" s="46"/>
      <c r="AF198" s="46"/>
      <c r="AG198" s="46"/>
      <c r="AH198" s="45">
        <v>0</v>
      </c>
      <c r="AI198" s="46"/>
      <c r="AJ198" s="46"/>
      <c r="AK198" s="46"/>
      <c r="AL198" s="46"/>
      <c r="AM198" s="46"/>
      <c r="AN198" s="46"/>
      <c r="AO198" s="46"/>
      <c r="AP198" s="45">
        <v>0</v>
      </c>
      <c r="AQ198" s="46"/>
      <c r="AR198" s="46"/>
      <c r="AS198" s="46"/>
      <c r="AT198" s="45">
        <v>0</v>
      </c>
      <c r="AU198" s="45">
        <v>0</v>
      </c>
      <c r="AV198" s="46"/>
      <c r="AW198" s="45">
        <v>0</v>
      </c>
      <c r="AX198" s="46"/>
      <c r="AY198" s="46"/>
      <c r="AZ198" s="46"/>
      <c r="BA198" s="45">
        <v>0</v>
      </c>
      <c r="BB198" s="45">
        <v>0</v>
      </c>
      <c r="BC198" s="46"/>
      <c r="BD198" s="45">
        <v>0</v>
      </c>
      <c r="BE198" s="46"/>
      <c r="BF198" s="46"/>
      <c r="BG198" s="46"/>
      <c r="BH198" s="45">
        <v>0</v>
      </c>
      <c r="BI198" s="46"/>
      <c r="BJ198" s="46"/>
      <c r="BK198" s="46"/>
      <c r="BL198" s="45">
        <v>0</v>
      </c>
      <c r="BM198" s="46"/>
      <c r="BN198" s="45">
        <v>0</v>
      </c>
      <c r="BO198" s="46"/>
      <c r="BP198" s="46"/>
      <c r="BQ198" s="46"/>
      <c r="BR198" s="45">
        <v>0</v>
      </c>
    </row>
    <row r="199" spans="1:70" ht="20.100000000000001" customHeight="1" x14ac:dyDescent="0.2">
      <c r="D199" s="2" t="s">
        <v>133</v>
      </c>
      <c r="F199" s="35">
        <v>428</v>
      </c>
      <c r="G199" s="35"/>
      <c r="H199" s="35"/>
      <c r="I199" s="35"/>
      <c r="J199" s="35">
        <v>1744</v>
      </c>
      <c r="K199" s="35">
        <v>147</v>
      </c>
      <c r="L199" s="35"/>
      <c r="M199" s="35">
        <v>1891</v>
      </c>
      <c r="N199" s="35"/>
      <c r="O199" s="35"/>
      <c r="P199" s="35"/>
      <c r="Q199" s="35">
        <v>991</v>
      </c>
      <c r="R199" s="35">
        <v>982</v>
      </c>
      <c r="S199" s="35"/>
      <c r="T199" s="35">
        <v>1973</v>
      </c>
      <c r="U199" s="35"/>
      <c r="V199" s="35"/>
      <c r="W199" s="35"/>
      <c r="X199" s="35">
        <v>346</v>
      </c>
      <c r="Y199" s="35"/>
      <c r="Z199" s="35"/>
      <c r="AA199" s="35"/>
      <c r="AB199" s="35">
        <v>0</v>
      </c>
      <c r="AC199" s="35"/>
      <c r="AD199" s="35">
        <v>0</v>
      </c>
      <c r="AE199" s="35"/>
      <c r="AF199" s="35"/>
      <c r="AG199" s="35"/>
      <c r="AH199" s="35">
        <v>0</v>
      </c>
      <c r="AI199" s="35"/>
      <c r="AJ199" s="35"/>
      <c r="AK199" s="35"/>
      <c r="AL199" s="35"/>
      <c r="AM199" s="35"/>
      <c r="AN199" s="35"/>
      <c r="AO199" s="35"/>
      <c r="AP199" s="35">
        <v>0</v>
      </c>
      <c r="AQ199" s="35"/>
      <c r="AR199" s="35"/>
      <c r="AS199" s="35"/>
      <c r="AT199" s="35">
        <v>0</v>
      </c>
      <c r="AU199" s="35">
        <v>0</v>
      </c>
      <c r="AV199" s="35"/>
      <c r="AW199" s="35">
        <v>0</v>
      </c>
      <c r="AX199" s="35"/>
      <c r="AY199" s="35"/>
      <c r="AZ199" s="35"/>
      <c r="BA199" s="35">
        <v>0</v>
      </c>
      <c r="BB199" s="35">
        <v>0</v>
      </c>
      <c r="BC199" s="35"/>
      <c r="BD199" s="35">
        <v>0</v>
      </c>
      <c r="BE199" s="35"/>
      <c r="BF199" s="35"/>
      <c r="BG199" s="35"/>
      <c r="BH199" s="35">
        <v>0</v>
      </c>
      <c r="BI199" s="35"/>
      <c r="BJ199" s="35"/>
      <c r="BK199" s="35"/>
      <c r="BL199" s="35">
        <v>0</v>
      </c>
      <c r="BM199" s="35"/>
      <c r="BN199" s="35">
        <v>0</v>
      </c>
      <c r="BO199" s="35"/>
      <c r="BP199" s="35"/>
      <c r="BQ199" s="35"/>
      <c r="BR199" s="35">
        <v>0</v>
      </c>
    </row>
    <row r="200" spans="1:70" ht="19.5" customHeight="1" x14ac:dyDescent="0.2">
      <c r="D200" s="44" t="s">
        <v>134</v>
      </c>
      <c r="F200" s="45">
        <v>257</v>
      </c>
      <c r="G200" s="46"/>
      <c r="H200" s="46"/>
      <c r="I200" s="46"/>
      <c r="J200" s="45">
        <v>1741</v>
      </c>
      <c r="K200" s="45">
        <v>88</v>
      </c>
      <c r="L200" s="46"/>
      <c r="M200" s="45">
        <v>1829</v>
      </c>
      <c r="N200" s="46"/>
      <c r="O200" s="46"/>
      <c r="P200" s="46"/>
      <c r="Q200" s="45">
        <v>1047</v>
      </c>
      <c r="R200" s="45">
        <v>741</v>
      </c>
      <c r="S200" s="46"/>
      <c r="T200" s="45">
        <v>1788</v>
      </c>
      <c r="U200" s="46"/>
      <c r="V200" s="46"/>
      <c r="W200" s="46"/>
      <c r="X200" s="45">
        <v>298</v>
      </c>
      <c r="Y200" s="46"/>
      <c r="Z200" s="46"/>
      <c r="AA200" s="46"/>
      <c r="AB200" s="45">
        <v>0</v>
      </c>
      <c r="AC200" s="46"/>
      <c r="AD200" s="45">
        <v>0</v>
      </c>
      <c r="AE200" s="46"/>
      <c r="AF200" s="46"/>
      <c r="AG200" s="46"/>
      <c r="AH200" s="45">
        <v>0</v>
      </c>
      <c r="AI200" s="46"/>
      <c r="AJ200" s="46"/>
      <c r="AK200" s="46"/>
      <c r="AL200" s="46"/>
      <c r="AM200" s="46"/>
      <c r="AN200" s="46"/>
      <c r="AO200" s="46"/>
      <c r="AP200" s="45">
        <v>0</v>
      </c>
      <c r="AQ200" s="46"/>
      <c r="AR200" s="46"/>
      <c r="AS200" s="46"/>
      <c r="AT200" s="45">
        <v>0</v>
      </c>
      <c r="AU200" s="45">
        <v>0</v>
      </c>
      <c r="AV200" s="46"/>
      <c r="AW200" s="45">
        <v>0</v>
      </c>
      <c r="AX200" s="46"/>
      <c r="AY200" s="46"/>
      <c r="AZ200" s="46"/>
      <c r="BA200" s="45">
        <v>0</v>
      </c>
      <c r="BB200" s="45">
        <v>0</v>
      </c>
      <c r="BC200" s="46"/>
      <c r="BD200" s="45">
        <v>0</v>
      </c>
      <c r="BE200" s="46"/>
      <c r="BF200" s="46"/>
      <c r="BG200" s="46"/>
      <c r="BH200" s="45">
        <v>0</v>
      </c>
      <c r="BI200" s="46"/>
      <c r="BJ200" s="46"/>
      <c r="BK200" s="46"/>
      <c r="BL200" s="45">
        <v>0</v>
      </c>
      <c r="BM200" s="46"/>
      <c r="BN200" s="45">
        <v>0</v>
      </c>
      <c r="BO200" s="46"/>
      <c r="BP200" s="46"/>
      <c r="BQ200" s="46"/>
      <c r="BR200" s="45">
        <v>0</v>
      </c>
    </row>
    <row r="201" spans="1:70" ht="20.100000000000001" customHeight="1" x14ac:dyDescent="0.2">
      <c r="D201" s="2" t="s">
        <v>121</v>
      </c>
      <c r="F201" s="35">
        <v>286</v>
      </c>
      <c r="G201" s="35"/>
      <c r="H201" s="35"/>
      <c r="I201" s="35"/>
      <c r="J201" s="35">
        <v>1735</v>
      </c>
      <c r="K201" s="35">
        <v>63</v>
      </c>
      <c r="L201" s="35"/>
      <c r="M201" s="35">
        <v>1798</v>
      </c>
      <c r="N201" s="35"/>
      <c r="O201" s="35"/>
      <c r="P201" s="35"/>
      <c r="Q201" s="35">
        <v>905</v>
      </c>
      <c r="R201" s="35">
        <v>908</v>
      </c>
      <c r="S201" s="35"/>
      <c r="T201" s="35">
        <v>1813</v>
      </c>
      <c r="U201" s="35"/>
      <c r="V201" s="35"/>
      <c r="W201" s="35"/>
      <c r="X201" s="35">
        <v>271</v>
      </c>
      <c r="Y201" s="35"/>
      <c r="Z201" s="35"/>
      <c r="AA201" s="35"/>
      <c r="AB201" s="35">
        <v>0</v>
      </c>
      <c r="AC201" s="35"/>
      <c r="AD201" s="35">
        <v>0</v>
      </c>
      <c r="AE201" s="35"/>
      <c r="AF201" s="35"/>
      <c r="AG201" s="35"/>
      <c r="AH201" s="35">
        <v>0</v>
      </c>
      <c r="AI201" s="35"/>
      <c r="AJ201" s="35"/>
      <c r="AK201" s="35"/>
      <c r="AL201" s="35"/>
      <c r="AM201" s="35"/>
      <c r="AN201" s="35"/>
      <c r="AO201" s="35"/>
      <c r="AP201" s="35">
        <v>0</v>
      </c>
      <c r="AQ201" s="35"/>
      <c r="AR201" s="35"/>
      <c r="AS201" s="35"/>
      <c r="AT201" s="35">
        <v>0</v>
      </c>
      <c r="AU201" s="35">
        <v>0</v>
      </c>
      <c r="AV201" s="35"/>
      <c r="AW201" s="35">
        <v>0</v>
      </c>
      <c r="AX201" s="35"/>
      <c r="AY201" s="35"/>
      <c r="AZ201" s="35"/>
      <c r="BA201" s="35">
        <v>0</v>
      </c>
      <c r="BB201" s="35">
        <v>0</v>
      </c>
      <c r="BC201" s="35"/>
      <c r="BD201" s="35">
        <v>0</v>
      </c>
      <c r="BE201" s="35"/>
      <c r="BF201" s="35"/>
      <c r="BG201" s="35"/>
      <c r="BH201" s="35">
        <v>0</v>
      </c>
      <c r="BI201" s="35"/>
      <c r="BJ201" s="35"/>
      <c r="BK201" s="35"/>
      <c r="BL201" s="35">
        <v>0</v>
      </c>
      <c r="BM201" s="35"/>
      <c r="BN201" s="35">
        <v>0</v>
      </c>
      <c r="BO201" s="35"/>
      <c r="BP201" s="35"/>
      <c r="BQ201" s="35"/>
      <c r="BR201" s="35">
        <v>0</v>
      </c>
    </row>
    <row r="202" spans="1:70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</row>
    <row r="203" spans="1:70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2800</v>
      </c>
      <c r="G203" s="51"/>
      <c r="H203" s="51"/>
      <c r="I203" s="51"/>
      <c r="J203" s="50">
        <v>12220</v>
      </c>
      <c r="K203" s="50">
        <v>727</v>
      </c>
      <c r="L203" s="51"/>
      <c r="M203" s="50">
        <v>12947</v>
      </c>
      <c r="N203" s="51"/>
      <c r="O203" s="51"/>
      <c r="P203" s="51"/>
      <c r="Q203" s="50">
        <v>6869</v>
      </c>
      <c r="R203" s="50">
        <v>6305</v>
      </c>
      <c r="S203" s="51"/>
      <c r="T203" s="50">
        <v>13174</v>
      </c>
      <c r="U203" s="51"/>
      <c r="V203" s="51"/>
      <c r="W203" s="51"/>
      <c r="X203" s="50">
        <v>2573</v>
      </c>
      <c r="Y203" s="51"/>
      <c r="Z203" s="51"/>
      <c r="AA203" s="51"/>
      <c r="AB203" s="50">
        <v>0</v>
      </c>
      <c r="AC203" s="51"/>
      <c r="AD203" s="50">
        <v>0</v>
      </c>
      <c r="AE203" s="51"/>
      <c r="AF203" s="51"/>
      <c r="AG203" s="51"/>
      <c r="AH203" s="50">
        <v>0</v>
      </c>
      <c r="AI203" s="51"/>
      <c r="AJ203" s="51"/>
      <c r="AK203" s="51"/>
      <c r="AL203" s="51"/>
      <c r="AM203" s="51"/>
      <c r="AN203" s="51"/>
      <c r="AO203" s="51"/>
      <c r="AP203" s="50">
        <v>0</v>
      </c>
      <c r="AQ203" s="51"/>
      <c r="AR203" s="51"/>
      <c r="AS203" s="51"/>
      <c r="AT203" s="50">
        <v>0</v>
      </c>
      <c r="AU203" s="50">
        <v>0</v>
      </c>
      <c r="AV203" s="51"/>
      <c r="AW203" s="50">
        <v>0</v>
      </c>
      <c r="AX203" s="51"/>
      <c r="AY203" s="51"/>
      <c r="AZ203" s="51"/>
      <c r="BA203" s="50">
        <v>0</v>
      </c>
      <c r="BB203" s="50">
        <v>0</v>
      </c>
      <c r="BC203" s="51"/>
      <c r="BD203" s="50">
        <v>0</v>
      </c>
      <c r="BE203" s="51"/>
      <c r="BF203" s="51"/>
      <c r="BG203" s="51"/>
      <c r="BH203" s="50">
        <v>0</v>
      </c>
      <c r="BI203" s="51"/>
      <c r="BJ203" s="51"/>
      <c r="BK203" s="51"/>
      <c r="BL203" s="50">
        <v>0</v>
      </c>
      <c r="BM203" s="51"/>
      <c r="BN203" s="50">
        <v>0</v>
      </c>
      <c r="BO203" s="51"/>
      <c r="BP203" s="51"/>
      <c r="BQ203" s="51"/>
      <c r="BR203" s="50">
        <v>0</v>
      </c>
    </row>
    <row r="204" spans="1:70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</row>
    <row r="205" spans="1:70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</row>
    <row r="206" spans="1:70" ht="19.5" customHeight="1" x14ac:dyDescent="0.2">
      <c r="D206" s="2" t="s">
        <v>132</v>
      </c>
      <c r="F206" s="35">
        <v>466</v>
      </c>
      <c r="G206" s="35"/>
      <c r="H206" s="35"/>
      <c r="I206" s="35"/>
      <c r="J206" s="35">
        <v>749</v>
      </c>
      <c r="K206" s="35">
        <v>49</v>
      </c>
      <c r="L206" s="35"/>
      <c r="M206" s="35">
        <v>798</v>
      </c>
      <c r="N206" s="35"/>
      <c r="O206" s="35"/>
      <c r="P206" s="35"/>
      <c r="Q206" s="35">
        <v>437</v>
      </c>
      <c r="R206" s="35">
        <v>499</v>
      </c>
      <c r="S206" s="35"/>
      <c r="T206" s="35">
        <v>936</v>
      </c>
      <c r="U206" s="35"/>
      <c r="V206" s="35"/>
      <c r="W206" s="35"/>
      <c r="X206" s="35">
        <v>328</v>
      </c>
      <c r="Y206" s="35"/>
      <c r="Z206" s="35"/>
      <c r="AA206" s="35"/>
      <c r="AB206" s="35">
        <v>0</v>
      </c>
      <c r="AC206" s="35"/>
      <c r="AD206" s="35">
        <v>0</v>
      </c>
      <c r="AE206" s="35"/>
      <c r="AF206" s="35"/>
      <c r="AG206" s="35"/>
      <c r="AH206" s="35">
        <v>0</v>
      </c>
      <c r="AI206" s="35"/>
      <c r="AJ206" s="35"/>
      <c r="AK206" s="35"/>
      <c r="AL206" s="35"/>
      <c r="AM206" s="35"/>
      <c r="AN206" s="35"/>
      <c r="AO206" s="35"/>
      <c r="AP206" s="35">
        <v>0</v>
      </c>
      <c r="AQ206" s="35"/>
      <c r="AR206" s="35"/>
      <c r="AS206" s="35"/>
      <c r="AT206" s="35">
        <v>0</v>
      </c>
      <c r="AU206" s="35">
        <v>0</v>
      </c>
      <c r="AV206" s="35"/>
      <c r="AW206" s="35">
        <v>0</v>
      </c>
      <c r="AX206" s="35"/>
      <c r="AY206" s="35"/>
      <c r="AZ206" s="35"/>
      <c r="BA206" s="35">
        <v>0</v>
      </c>
      <c r="BB206" s="35">
        <v>0</v>
      </c>
      <c r="BC206" s="35"/>
      <c r="BD206" s="35">
        <v>0</v>
      </c>
      <c r="BE206" s="35"/>
      <c r="BF206" s="35"/>
      <c r="BG206" s="35"/>
      <c r="BH206" s="35">
        <v>0</v>
      </c>
      <c r="BI206" s="35"/>
      <c r="BJ206" s="35"/>
      <c r="BK206" s="35"/>
      <c r="BL206" s="35">
        <v>0</v>
      </c>
      <c r="BM206" s="35"/>
      <c r="BN206" s="35">
        <v>0</v>
      </c>
      <c r="BO206" s="35"/>
      <c r="BP206" s="35"/>
      <c r="BQ206" s="35"/>
      <c r="BR206" s="35">
        <v>0</v>
      </c>
    </row>
    <row r="207" spans="1:70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</row>
    <row r="208" spans="1:70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466</v>
      </c>
      <c r="G208" s="51"/>
      <c r="H208" s="51"/>
      <c r="I208" s="51"/>
      <c r="J208" s="50">
        <v>749</v>
      </c>
      <c r="K208" s="50">
        <v>49</v>
      </c>
      <c r="L208" s="51"/>
      <c r="M208" s="50">
        <v>798</v>
      </c>
      <c r="N208" s="51"/>
      <c r="O208" s="51"/>
      <c r="P208" s="51"/>
      <c r="Q208" s="50">
        <v>437</v>
      </c>
      <c r="R208" s="50">
        <v>499</v>
      </c>
      <c r="S208" s="51"/>
      <c r="T208" s="50">
        <v>936</v>
      </c>
      <c r="U208" s="51"/>
      <c r="V208" s="51"/>
      <c r="W208" s="51"/>
      <c r="X208" s="50">
        <v>328</v>
      </c>
      <c r="Y208" s="51"/>
      <c r="Z208" s="51"/>
      <c r="AA208" s="51"/>
      <c r="AB208" s="50">
        <v>0</v>
      </c>
      <c r="AC208" s="51"/>
      <c r="AD208" s="50">
        <v>0</v>
      </c>
      <c r="AE208" s="51"/>
      <c r="AF208" s="51"/>
      <c r="AG208" s="51"/>
      <c r="AH208" s="50">
        <v>0</v>
      </c>
      <c r="AI208" s="51"/>
      <c r="AJ208" s="51"/>
      <c r="AK208" s="51"/>
      <c r="AL208" s="51"/>
      <c r="AM208" s="51"/>
      <c r="AN208" s="51"/>
      <c r="AO208" s="51"/>
      <c r="AP208" s="50">
        <v>0</v>
      </c>
      <c r="AQ208" s="51"/>
      <c r="AR208" s="51"/>
      <c r="AS208" s="51"/>
      <c r="AT208" s="50">
        <v>0</v>
      </c>
      <c r="AU208" s="50">
        <v>0</v>
      </c>
      <c r="AV208" s="51"/>
      <c r="AW208" s="50">
        <v>0</v>
      </c>
      <c r="AX208" s="51"/>
      <c r="AY208" s="51"/>
      <c r="AZ208" s="51"/>
      <c r="BA208" s="50">
        <v>0</v>
      </c>
      <c r="BB208" s="50">
        <v>0</v>
      </c>
      <c r="BC208" s="51"/>
      <c r="BD208" s="50">
        <v>0</v>
      </c>
      <c r="BE208" s="51"/>
      <c r="BF208" s="51"/>
      <c r="BG208" s="51"/>
      <c r="BH208" s="50">
        <v>0</v>
      </c>
      <c r="BI208" s="51"/>
      <c r="BJ208" s="51"/>
      <c r="BK208" s="51"/>
      <c r="BL208" s="50">
        <v>0</v>
      </c>
      <c r="BM208" s="51"/>
      <c r="BN208" s="50">
        <v>0</v>
      </c>
      <c r="BO208" s="51"/>
      <c r="BP208" s="51"/>
      <c r="BQ208" s="51"/>
      <c r="BR208" s="50">
        <v>0</v>
      </c>
    </row>
    <row r="209" spans="1:70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</row>
    <row r="210" spans="1:70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3266</v>
      </c>
      <c r="G210" s="51"/>
      <c r="H210" s="51"/>
      <c r="I210" s="51"/>
      <c r="J210" s="56">
        <v>13002</v>
      </c>
      <c r="K210" s="56">
        <v>776</v>
      </c>
      <c r="L210" s="51"/>
      <c r="M210" s="56">
        <v>13778</v>
      </c>
      <c r="N210" s="51"/>
      <c r="O210" s="51"/>
      <c r="P210" s="51"/>
      <c r="Q210" s="56">
        <v>7339</v>
      </c>
      <c r="R210" s="56">
        <v>6804</v>
      </c>
      <c r="S210" s="51"/>
      <c r="T210" s="56">
        <v>14143</v>
      </c>
      <c r="U210" s="51"/>
      <c r="V210" s="51"/>
      <c r="W210" s="51"/>
      <c r="X210" s="56">
        <v>2901</v>
      </c>
      <c r="Y210" s="51"/>
      <c r="Z210" s="51"/>
      <c r="AA210" s="51"/>
      <c r="AB210" s="56">
        <v>0</v>
      </c>
      <c r="AC210" s="51"/>
      <c r="AD210" s="56">
        <v>0</v>
      </c>
      <c r="AE210" s="51"/>
      <c r="AF210" s="51"/>
      <c r="AG210" s="51"/>
      <c r="AH210" s="56">
        <v>0</v>
      </c>
      <c r="AI210" s="51"/>
      <c r="AJ210" s="51"/>
      <c r="AK210" s="51"/>
      <c r="AL210" s="51"/>
      <c r="AM210" s="51"/>
      <c r="AN210" s="51"/>
      <c r="AO210" s="51"/>
      <c r="AP210" s="56">
        <v>2134</v>
      </c>
      <c r="AQ210" s="51"/>
      <c r="AR210" s="51"/>
      <c r="AS210" s="51"/>
      <c r="AT210" s="56">
        <v>13949</v>
      </c>
      <c r="AU210" s="56">
        <v>564</v>
      </c>
      <c r="AV210" s="51"/>
      <c r="AW210" s="56">
        <v>14513</v>
      </c>
      <c r="AX210" s="51"/>
      <c r="AY210" s="51"/>
      <c r="AZ210" s="51"/>
      <c r="BA210" s="56">
        <v>3199</v>
      </c>
      <c r="BB210" s="56">
        <v>11694</v>
      </c>
      <c r="BC210" s="51"/>
      <c r="BD210" s="56">
        <v>14893</v>
      </c>
      <c r="BE210" s="51"/>
      <c r="BF210" s="51"/>
      <c r="BG210" s="51"/>
      <c r="BH210" s="56">
        <v>1754</v>
      </c>
      <c r="BI210" s="51"/>
      <c r="BJ210" s="51"/>
      <c r="BK210" s="51"/>
      <c r="BL210" s="56">
        <v>0</v>
      </c>
      <c r="BM210" s="51"/>
      <c r="BN210" s="56">
        <v>0</v>
      </c>
      <c r="BO210" s="51"/>
      <c r="BP210" s="51"/>
      <c r="BQ210" s="51"/>
      <c r="BR210" s="56">
        <v>108</v>
      </c>
    </row>
    <row r="211" spans="1:70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</row>
    <row r="212" spans="1:70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</row>
    <row r="213" spans="1:70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</row>
    <row r="214" spans="1:70" ht="20.100000000000001" customHeight="1" x14ac:dyDescent="0.2">
      <c r="D214" s="2" t="s">
        <v>185</v>
      </c>
      <c r="F214" s="35">
        <v>0</v>
      </c>
      <c r="G214" s="35"/>
      <c r="H214" s="35"/>
      <c r="I214" s="35"/>
      <c r="J214" s="35">
        <v>0</v>
      </c>
      <c r="K214" s="35">
        <v>0</v>
      </c>
      <c r="L214" s="35"/>
      <c r="M214" s="35">
        <v>0</v>
      </c>
      <c r="N214" s="35"/>
      <c r="O214" s="35"/>
      <c r="P214" s="35"/>
      <c r="Q214" s="35">
        <v>0</v>
      </c>
      <c r="R214" s="35">
        <v>0</v>
      </c>
      <c r="S214" s="35"/>
      <c r="T214" s="35">
        <v>0</v>
      </c>
      <c r="U214" s="35"/>
      <c r="V214" s="35"/>
      <c r="W214" s="35"/>
      <c r="X214" s="35">
        <v>0</v>
      </c>
      <c r="Y214" s="35"/>
      <c r="Z214" s="35"/>
      <c r="AA214" s="35"/>
      <c r="AB214" s="35">
        <v>0</v>
      </c>
      <c r="AC214" s="35"/>
      <c r="AD214" s="35">
        <v>0</v>
      </c>
      <c r="AE214" s="35"/>
      <c r="AF214" s="35"/>
      <c r="AG214" s="35"/>
      <c r="AH214" s="35">
        <v>0</v>
      </c>
      <c r="AI214" s="35"/>
      <c r="AJ214" s="35"/>
      <c r="AK214" s="35"/>
      <c r="AL214" s="35"/>
      <c r="AM214" s="35"/>
      <c r="AN214" s="35"/>
      <c r="AO214" s="35"/>
      <c r="AP214" s="35">
        <v>0</v>
      </c>
      <c r="AQ214" s="35"/>
      <c r="AR214" s="35"/>
      <c r="AS214" s="35"/>
      <c r="AT214" s="35">
        <v>0</v>
      </c>
      <c r="AU214" s="35">
        <v>0</v>
      </c>
      <c r="AV214" s="35"/>
      <c r="AW214" s="35">
        <v>0</v>
      </c>
      <c r="AX214" s="35"/>
      <c r="AY214" s="35"/>
      <c r="AZ214" s="35"/>
      <c r="BA214" s="35">
        <v>0</v>
      </c>
      <c r="BB214" s="35">
        <v>0</v>
      </c>
      <c r="BC214" s="35"/>
      <c r="BD214" s="35">
        <v>0</v>
      </c>
      <c r="BE214" s="35"/>
      <c r="BF214" s="35"/>
      <c r="BG214" s="35"/>
      <c r="BH214" s="35">
        <v>0</v>
      </c>
      <c r="BI214" s="35"/>
      <c r="BJ214" s="35"/>
      <c r="BK214" s="35"/>
      <c r="BL214" s="35">
        <v>0</v>
      </c>
      <c r="BM214" s="35"/>
      <c r="BN214" s="35">
        <v>0</v>
      </c>
      <c r="BO214" s="35"/>
      <c r="BP214" s="35"/>
      <c r="BQ214" s="35"/>
      <c r="BR214" s="35">
        <v>0</v>
      </c>
    </row>
    <row r="215" spans="1:70" ht="19.5" customHeight="1" x14ac:dyDescent="0.2">
      <c r="D215" s="44" t="s">
        <v>186</v>
      </c>
      <c r="F215" s="45">
        <v>0</v>
      </c>
      <c r="G215" s="46"/>
      <c r="H215" s="46"/>
      <c r="I215" s="46"/>
      <c r="J215" s="45">
        <v>0</v>
      </c>
      <c r="K215" s="45">
        <v>0</v>
      </c>
      <c r="L215" s="46"/>
      <c r="M215" s="45">
        <v>0</v>
      </c>
      <c r="N215" s="46"/>
      <c r="O215" s="46"/>
      <c r="P215" s="46"/>
      <c r="Q215" s="45">
        <v>0</v>
      </c>
      <c r="R215" s="45">
        <v>0</v>
      </c>
      <c r="S215" s="46"/>
      <c r="T215" s="45">
        <v>0</v>
      </c>
      <c r="U215" s="46"/>
      <c r="V215" s="46"/>
      <c r="W215" s="46"/>
      <c r="X215" s="45">
        <v>0</v>
      </c>
      <c r="Y215" s="46"/>
      <c r="Z215" s="46"/>
      <c r="AA215" s="46"/>
      <c r="AB215" s="45">
        <v>0</v>
      </c>
      <c r="AC215" s="46"/>
      <c r="AD215" s="45">
        <v>0</v>
      </c>
      <c r="AE215" s="46"/>
      <c r="AF215" s="46"/>
      <c r="AG215" s="46"/>
      <c r="AH215" s="45">
        <v>0</v>
      </c>
      <c r="AI215" s="46"/>
      <c r="AJ215" s="46"/>
      <c r="AK215" s="46"/>
      <c r="AL215" s="46"/>
      <c r="AM215" s="46"/>
      <c r="AN215" s="46"/>
      <c r="AO215" s="46"/>
      <c r="AP215" s="45">
        <v>0</v>
      </c>
      <c r="AQ215" s="46"/>
      <c r="AR215" s="46"/>
      <c r="AS215" s="46"/>
      <c r="AT215" s="45">
        <v>0</v>
      </c>
      <c r="AU215" s="45">
        <v>0</v>
      </c>
      <c r="AV215" s="46"/>
      <c r="AW215" s="45">
        <v>0</v>
      </c>
      <c r="AX215" s="46"/>
      <c r="AY215" s="46"/>
      <c r="AZ215" s="46"/>
      <c r="BA215" s="45">
        <v>0</v>
      </c>
      <c r="BB215" s="45">
        <v>0</v>
      </c>
      <c r="BC215" s="46"/>
      <c r="BD215" s="45">
        <v>0</v>
      </c>
      <c r="BE215" s="46"/>
      <c r="BF215" s="46"/>
      <c r="BG215" s="46"/>
      <c r="BH215" s="45">
        <v>0</v>
      </c>
      <c r="BI215" s="46"/>
      <c r="BJ215" s="46"/>
      <c r="BK215" s="46"/>
      <c r="BL215" s="45">
        <v>0</v>
      </c>
      <c r="BM215" s="46"/>
      <c r="BN215" s="45">
        <v>0</v>
      </c>
      <c r="BO215" s="46"/>
      <c r="BP215" s="46"/>
      <c r="BQ215" s="46"/>
      <c r="BR215" s="45">
        <v>0</v>
      </c>
    </row>
    <row r="216" spans="1:70" ht="20.100000000000001" customHeight="1" x14ac:dyDescent="0.2">
      <c r="D216" s="2" t="s">
        <v>187</v>
      </c>
      <c r="F216" s="35">
        <v>0</v>
      </c>
      <c r="G216" s="35"/>
      <c r="H216" s="35"/>
      <c r="I216" s="35"/>
      <c r="J216" s="35">
        <v>0</v>
      </c>
      <c r="K216" s="35">
        <v>0</v>
      </c>
      <c r="L216" s="35"/>
      <c r="M216" s="35">
        <v>0</v>
      </c>
      <c r="N216" s="35"/>
      <c r="O216" s="35"/>
      <c r="P216" s="35"/>
      <c r="Q216" s="35">
        <v>0</v>
      </c>
      <c r="R216" s="35">
        <v>0</v>
      </c>
      <c r="S216" s="35"/>
      <c r="T216" s="35">
        <v>0</v>
      </c>
      <c r="U216" s="35"/>
      <c r="V216" s="35"/>
      <c r="W216" s="35"/>
      <c r="X216" s="35">
        <v>0</v>
      </c>
      <c r="Y216" s="35"/>
      <c r="Z216" s="35"/>
      <c r="AA216" s="35"/>
      <c r="AB216" s="35">
        <v>0</v>
      </c>
      <c r="AC216" s="35"/>
      <c r="AD216" s="35">
        <v>0</v>
      </c>
      <c r="AE216" s="35"/>
      <c r="AF216" s="35"/>
      <c r="AG216" s="35"/>
      <c r="AH216" s="35">
        <v>0</v>
      </c>
      <c r="AI216" s="35"/>
      <c r="AJ216" s="35"/>
      <c r="AK216" s="35"/>
      <c r="AL216" s="35"/>
      <c r="AM216" s="35"/>
      <c r="AN216" s="35"/>
      <c r="AO216" s="35"/>
      <c r="AP216" s="35">
        <v>0</v>
      </c>
      <c r="AQ216" s="35"/>
      <c r="AR216" s="35"/>
      <c r="AS216" s="35"/>
      <c r="AT216" s="35">
        <v>0</v>
      </c>
      <c r="AU216" s="35">
        <v>0</v>
      </c>
      <c r="AV216" s="35"/>
      <c r="AW216" s="35">
        <v>0</v>
      </c>
      <c r="AX216" s="35"/>
      <c r="AY216" s="35"/>
      <c r="AZ216" s="35"/>
      <c r="BA216" s="35">
        <v>0</v>
      </c>
      <c r="BB216" s="35">
        <v>0</v>
      </c>
      <c r="BC216" s="35"/>
      <c r="BD216" s="35">
        <v>0</v>
      </c>
      <c r="BE216" s="35"/>
      <c r="BF216" s="35"/>
      <c r="BG216" s="35"/>
      <c r="BH216" s="35">
        <v>0</v>
      </c>
      <c r="BI216" s="35"/>
      <c r="BJ216" s="35"/>
      <c r="BK216" s="35"/>
      <c r="BL216" s="35">
        <v>0</v>
      </c>
      <c r="BM216" s="35"/>
      <c r="BN216" s="35">
        <v>0</v>
      </c>
      <c r="BO216" s="35"/>
      <c r="BP216" s="35"/>
      <c r="BQ216" s="35"/>
      <c r="BR216" s="35">
        <v>0</v>
      </c>
    </row>
    <row r="217" spans="1:70" ht="19.5" customHeight="1" x14ac:dyDescent="0.2">
      <c r="D217" s="44" t="s">
        <v>188</v>
      </c>
      <c r="F217" s="45">
        <v>0</v>
      </c>
      <c r="G217" s="46"/>
      <c r="H217" s="46"/>
      <c r="I217" s="46"/>
      <c r="J217" s="45">
        <v>0</v>
      </c>
      <c r="K217" s="45">
        <v>0</v>
      </c>
      <c r="L217" s="46"/>
      <c r="M217" s="45">
        <v>0</v>
      </c>
      <c r="N217" s="46"/>
      <c r="O217" s="46"/>
      <c r="P217" s="46"/>
      <c r="Q217" s="45">
        <v>0</v>
      </c>
      <c r="R217" s="45">
        <v>0</v>
      </c>
      <c r="S217" s="46"/>
      <c r="T217" s="45">
        <v>0</v>
      </c>
      <c r="U217" s="46"/>
      <c r="V217" s="46"/>
      <c r="W217" s="46"/>
      <c r="X217" s="45">
        <v>0</v>
      </c>
      <c r="Y217" s="46"/>
      <c r="Z217" s="46"/>
      <c r="AA217" s="46"/>
      <c r="AB217" s="45">
        <v>0</v>
      </c>
      <c r="AC217" s="46"/>
      <c r="AD217" s="45">
        <v>0</v>
      </c>
      <c r="AE217" s="46"/>
      <c r="AF217" s="46"/>
      <c r="AG217" s="46"/>
      <c r="AH217" s="45">
        <v>0</v>
      </c>
      <c r="AI217" s="46"/>
      <c r="AJ217" s="46"/>
      <c r="AK217" s="46"/>
      <c r="AL217" s="46"/>
      <c r="AM217" s="46"/>
      <c r="AN217" s="46"/>
      <c r="AO217" s="46"/>
      <c r="AP217" s="45">
        <v>0</v>
      </c>
      <c r="AQ217" s="46"/>
      <c r="AR217" s="46"/>
      <c r="AS217" s="46"/>
      <c r="AT217" s="45">
        <v>0</v>
      </c>
      <c r="AU217" s="45">
        <v>0</v>
      </c>
      <c r="AV217" s="46"/>
      <c r="AW217" s="45">
        <v>0</v>
      </c>
      <c r="AX217" s="46"/>
      <c r="AY217" s="46"/>
      <c r="AZ217" s="46"/>
      <c r="BA217" s="45">
        <v>0</v>
      </c>
      <c r="BB217" s="45">
        <v>0</v>
      </c>
      <c r="BC217" s="46"/>
      <c r="BD217" s="45">
        <v>0</v>
      </c>
      <c r="BE217" s="46"/>
      <c r="BF217" s="46"/>
      <c r="BG217" s="46"/>
      <c r="BH217" s="45">
        <v>0</v>
      </c>
      <c r="BI217" s="46"/>
      <c r="BJ217" s="46"/>
      <c r="BK217" s="46"/>
      <c r="BL217" s="45">
        <v>0</v>
      </c>
      <c r="BM217" s="46"/>
      <c r="BN217" s="45">
        <v>0</v>
      </c>
      <c r="BO217" s="46"/>
      <c r="BP217" s="46"/>
      <c r="BQ217" s="46"/>
      <c r="BR217" s="45">
        <v>0</v>
      </c>
    </row>
    <row r="218" spans="1:70" ht="20.100000000000001" customHeight="1" x14ac:dyDescent="0.2">
      <c r="D218" s="2" t="s">
        <v>133</v>
      </c>
      <c r="F218" s="35">
        <v>0</v>
      </c>
      <c r="G218" s="35"/>
      <c r="H218" s="35"/>
      <c r="I218" s="35"/>
      <c r="J218" s="35">
        <v>0</v>
      </c>
      <c r="K218" s="35">
        <v>0</v>
      </c>
      <c r="L218" s="35"/>
      <c r="M218" s="35">
        <v>0</v>
      </c>
      <c r="N218" s="35"/>
      <c r="O218" s="35"/>
      <c r="P218" s="35"/>
      <c r="Q218" s="35">
        <v>0</v>
      </c>
      <c r="R218" s="35">
        <v>0</v>
      </c>
      <c r="S218" s="35"/>
      <c r="T218" s="35">
        <v>0</v>
      </c>
      <c r="U218" s="35"/>
      <c r="V218" s="35"/>
      <c r="W218" s="35"/>
      <c r="X218" s="35">
        <v>0</v>
      </c>
      <c r="Y218" s="35"/>
      <c r="Z218" s="35"/>
      <c r="AA218" s="35"/>
      <c r="AB218" s="35">
        <v>0</v>
      </c>
      <c r="AC218" s="35"/>
      <c r="AD218" s="35">
        <v>0</v>
      </c>
      <c r="AE218" s="35"/>
      <c r="AF218" s="35"/>
      <c r="AG218" s="35"/>
      <c r="AH218" s="35">
        <v>0</v>
      </c>
      <c r="AI218" s="35"/>
      <c r="AJ218" s="35"/>
      <c r="AK218" s="35"/>
      <c r="AL218" s="35"/>
      <c r="AM218" s="35"/>
      <c r="AN218" s="35"/>
      <c r="AO218" s="35"/>
      <c r="AP218" s="35">
        <v>0</v>
      </c>
      <c r="AQ218" s="35"/>
      <c r="AR218" s="35"/>
      <c r="AS218" s="35"/>
      <c r="AT218" s="35">
        <v>0</v>
      </c>
      <c r="AU218" s="35">
        <v>0</v>
      </c>
      <c r="AV218" s="35"/>
      <c r="AW218" s="35">
        <v>0</v>
      </c>
      <c r="AX218" s="35"/>
      <c r="AY218" s="35"/>
      <c r="AZ218" s="35"/>
      <c r="BA218" s="35">
        <v>0</v>
      </c>
      <c r="BB218" s="35">
        <v>0</v>
      </c>
      <c r="BC218" s="35"/>
      <c r="BD218" s="35">
        <v>0</v>
      </c>
      <c r="BE218" s="35"/>
      <c r="BF218" s="35"/>
      <c r="BG218" s="35"/>
      <c r="BH218" s="35">
        <v>0</v>
      </c>
      <c r="BI218" s="35"/>
      <c r="BJ218" s="35"/>
      <c r="BK218" s="35"/>
      <c r="BL218" s="35">
        <v>0</v>
      </c>
      <c r="BM218" s="35"/>
      <c r="BN218" s="35">
        <v>0</v>
      </c>
      <c r="BO218" s="35"/>
      <c r="BP218" s="35"/>
      <c r="BQ218" s="35"/>
      <c r="BR218" s="35">
        <v>0</v>
      </c>
    </row>
    <row r="219" spans="1:70" ht="19.5" customHeight="1" x14ac:dyDescent="0.2">
      <c r="D219" s="44" t="s">
        <v>134</v>
      </c>
      <c r="F219" s="45">
        <v>0</v>
      </c>
      <c r="G219" s="46"/>
      <c r="H219" s="46"/>
      <c r="I219" s="46"/>
      <c r="J219" s="45">
        <v>1</v>
      </c>
      <c r="K219" s="45">
        <v>0</v>
      </c>
      <c r="L219" s="46"/>
      <c r="M219" s="45">
        <v>1</v>
      </c>
      <c r="N219" s="46"/>
      <c r="O219" s="46"/>
      <c r="P219" s="46"/>
      <c r="Q219" s="45">
        <v>1</v>
      </c>
      <c r="R219" s="45">
        <v>0</v>
      </c>
      <c r="S219" s="46"/>
      <c r="T219" s="45">
        <v>1</v>
      </c>
      <c r="U219" s="46"/>
      <c r="V219" s="46"/>
      <c r="W219" s="46"/>
      <c r="X219" s="45">
        <v>0</v>
      </c>
      <c r="Y219" s="46"/>
      <c r="Z219" s="46"/>
      <c r="AA219" s="46"/>
      <c r="AB219" s="45">
        <v>0</v>
      </c>
      <c r="AC219" s="46"/>
      <c r="AD219" s="45">
        <v>0</v>
      </c>
      <c r="AE219" s="46"/>
      <c r="AF219" s="46"/>
      <c r="AG219" s="46"/>
      <c r="AH219" s="45">
        <v>0</v>
      </c>
      <c r="AI219" s="46"/>
      <c r="AJ219" s="46"/>
      <c r="AK219" s="46"/>
      <c r="AL219" s="46"/>
      <c r="AM219" s="46"/>
      <c r="AN219" s="46"/>
      <c r="AO219" s="46"/>
      <c r="AP219" s="45">
        <v>0</v>
      </c>
      <c r="AQ219" s="46"/>
      <c r="AR219" s="46"/>
      <c r="AS219" s="46"/>
      <c r="AT219" s="45">
        <v>0</v>
      </c>
      <c r="AU219" s="45">
        <v>0</v>
      </c>
      <c r="AV219" s="46"/>
      <c r="AW219" s="45">
        <v>0</v>
      </c>
      <c r="AX219" s="46"/>
      <c r="AY219" s="46"/>
      <c r="AZ219" s="46"/>
      <c r="BA219" s="45">
        <v>0</v>
      </c>
      <c r="BB219" s="45">
        <v>0</v>
      </c>
      <c r="BC219" s="46"/>
      <c r="BD219" s="45">
        <v>0</v>
      </c>
      <c r="BE219" s="46"/>
      <c r="BF219" s="46"/>
      <c r="BG219" s="46"/>
      <c r="BH219" s="45">
        <v>0</v>
      </c>
      <c r="BI219" s="46"/>
      <c r="BJ219" s="46"/>
      <c r="BK219" s="46"/>
      <c r="BL219" s="45">
        <v>0</v>
      </c>
      <c r="BM219" s="46"/>
      <c r="BN219" s="45">
        <v>0</v>
      </c>
      <c r="BO219" s="46"/>
      <c r="BP219" s="46"/>
      <c r="BQ219" s="46"/>
      <c r="BR219" s="45">
        <v>0</v>
      </c>
    </row>
    <row r="220" spans="1:70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</row>
    <row r="221" spans="1:70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0</v>
      </c>
      <c r="G221" s="51"/>
      <c r="H221" s="51"/>
      <c r="I221" s="51"/>
      <c r="J221" s="50">
        <v>1</v>
      </c>
      <c r="K221" s="50">
        <v>0</v>
      </c>
      <c r="L221" s="51"/>
      <c r="M221" s="50">
        <v>1</v>
      </c>
      <c r="N221" s="51"/>
      <c r="O221" s="51"/>
      <c r="P221" s="51"/>
      <c r="Q221" s="50">
        <v>1</v>
      </c>
      <c r="R221" s="50">
        <v>0</v>
      </c>
      <c r="S221" s="51"/>
      <c r="T221" s="50">
        <v>1</v>
      </c>
      <c r="U221" s="51"/>
      <c r="V221" s="51"/>
      <c r="W221" s="51"/>
      <c r="X221" s="50">
        <v>0</v>
      </c>
      <c r="Y221" s="51"/>
      <c r="Z221" s="51"/>
      <c r="AA221" s="51"/>
      <c r="AB221" s="50">
        <v>0</v>
      </c>
      <c r="AC221" s="51"/>
      <c r="AD221" s="50">
        <v>0</v>
      </c>
      <c r="AE221" s="51"/>
      <c r="AF221" s="51"/>
      <c r="AG221" s="51"/>
      <c r="AH221" s="50">
        <v>0</v>
      </c>
      <c r="AI221" s="51"/>
      <c r="AJ221" s="51"/>
      <c r="AK221" s="51"/>
      <c r="AL221" s="51"/>
      <c r="AM221" s="51"/>
      <c r="AN221" s="51"/>
      <c r="AO221" s="51"/>
      <c r="AP221" s="50">
        <v>0</v>
      </c>
      <c r="AQ221" s="51"/>
      <c r="AR221" s="51"/>
      <c r="AS221" s="51"/>
      <c r="AT221" s="50">
        <v>0</v>
      </c>
      <c r="AU221" s="50">
        <v>0</v>
      </c>
      <c r="AV221" s="51"/>
      <c r="AW221" s="50">
        <v>0</v>
      </c>
      <c r="AX221" s="51"/>
      <c r="AY221" s="51"/>
      <c r="AZ221" s="51"/>
      <c r="BA221" s="50">
        <v>0</v>
      </c>
      <c r="BB221" s="50">
        <v>0</v>
      </c>
      <c r="BC221" s="51"/>
      <c r="BD221" s="50">
        <v>0</v>
      </c>
      <c r="BE221" s="51"/>
      <c r="BF221" s="51"/>
      <c r="BG221" s="51"/>
      <c r="BH221" s="50">
        <v>0</v>
      </c>
      <c r="BI221" s="51"/>
      <c r="BJ221" s="51"/>
      <c r="BK221" s="51"/>
      <c r="BL221" s="50">
        <v>0</v>
      </c>
      <c r="BM221" s="51"/>
      <c r="BN221" s="50">
        <v>0</v>
      </c>
      <c r="BO221" s="51"/>
      <c r="BP221" s="51"/>
      <c r="BQ221" s="51"/>
      <c r="BR221" s="50">
        <v>0</v>
      </c>
    </row>
    <row r="222" spans="1:70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</row>
    <row r="223" spans="1:70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</row>
    <row r="224" spans="1:70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/>
      <c r="T224" s="35">
        <v>0</v>
      </c>
      <c r="U224" s="35"/>
      <c r="V224" s="35"/>
      <c r="W224" s="35"/>
      <c r="X224" s="35">
        <v>0</v>
      </c>
      <c r="Y224" s="35"/>
      <c r="Z224" s="35"/>
      <c r="AA224" s="35"/>
      <c r="AB224" s="35">
        <v>0</v>
      </c>
      <c r="AC224" s="35"/>
      <c r="AD224" s="35">
        <v>0</v>
      </c>
      <c r="AE224" s="35"/>
      <c r="AF224" s="35"/>
      <c r="AG224" s="35"/>
      <c r="AH224" s="35">
        <v>0</v>
      </c>
      <c r="AI224" s="35"/>
      <c r="AJ224" s="35"/>
      <c r="AK224" s="35"/>
      <c r="AL224" s="35"/>
      <c r="AM224" s="35"/>
      <c r="AN224" s="35"/>
      <c r="AO224" s="35"/>
      <c r="AP224" s="35">
        <v>0</v>
      </c>
      <c r="AQ224" s="35"/>
      <c r="AR224" s="35"/>
      <c r="AS224" s="35"/>
      <c r="AT224" s="35">
        <v>0</v>
      </c>
      <c r="AU224" s="35">
        <v>0</v>
      </c>
      <c r="AV224" s="35"/>
      <c r="AW224" s="35">
        <v>0</v>
      </c>
      <c r="AX224" s="35"/>
      <c r="AY224" s="35"/>
      <c r="AZ224" s="35"/>
      <c r="BA224" s="35">
        <v>0</v>
      </c>
      <c r="BB224" s="35">
        <v>0</v>
      </c>
      <c r="BC224" s="35"/>
      <c r="BD224" s="35">
        <v>0</v>
      </c>
      <c r="BE224" s="35"/>
      <c r="BF224" s="35"/>
      <c r="BG224" s="35"/>
      <c r="BH224" s="35">
        <v>0</v>
      </c>
      <c r="BI224" s="35"/>
      <c r="BJ224" s="35"/>
      <c r="BK224" s="35"/>
      <c r="BL224" s="35">
        <v>0</v>
      </c>
      <c r="BM224" s="35"/>
      <c r="BN224" s="35">
        <v>0</v>
      </c>
      <c r="BO224" s="35"/>
      <c r="BP224" s="35"/>
      <c r="BQ224" s="35"/>
      <c r="BR224" s="35">
        <v>0</v>
      </c>
    </row>
    <row r="225" spans="1:70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6"/>
      <c r="M225" s="45">
        <v>0</v>
      </c>
      <c r="N225" s="46"/>
      <c r="O225" s="46"/>
      <c r="P225" s="46"/>
      <c r="Q225" s="45">
        <v>0</v>
      </c>
      <c r="R225" s="45">
        <v>0</v>
      </c>
      <c r="S225" s="46"/>
      <c r="T225" s="45">
        <v>0</v>
      </c>
      <c r="U225" s="46"/>
      <c r="V225" s="46"/>
      <c r="W225" s="46"/>
      <c r="X225" s="45">
        <v>0</v>
      </c>
      <c r="Y225" s="46"/>
      <c r="Z225" s="46"/>
      <c r="AA225" s="46"/>
      <c r="AB225" s="45">
        <v>0</v>
      </c>
      <c r="AC225" s="46"/>
      <c r="AD225" s="45">
        <v>0</v>
      </c>
      <c r="AE225" s="46"/>
      <c r="AF225" s="46"/>
      <c r="AG225" s="46"/>
      <c r="AH225" s="45">
        <v>0</v>
      </c>
      <c r="AI225" s="46"/>
      <c r="AJ225" s="46"/>
      <c r="AK225" s="46"/>
      <c r="AL225" s="46"/>
      <c r="AM225" s="46"/>
      <c r="AN225" s="46"/>
      <c r="AO225" s="46"/>
      <c r="AP225" s="45">
        <v>0</v>
      </c>
      <c r="AQ225" s="46"/>
      <c r="AR225" s="46"/>
      <c r="AS225" s="46"/>
      <c r="AT225" s="45">
        <v>0</v>
      </c>
      <c r="AU225" s="45">
        <v>0</v>
      </c>
      <c r="AV225" s="46"/>
      <c r="AW225" s="45">
        <v>0</v>
      </c>
      <c r="AX225" s="46"/>
      <c r="AY225" s="46"/>
      <c r="AZ225" s="46"/>
      <c r="BA225" s="45">
        <v>0</v>
      </c>
      <c r="BB225" s="45">
        <v>0</v>
      </c>
      <c r="BC225" s="46"/>
      <c r="BD225" s="45">
        <v>0</v>
      </c>
      <c r="BE225" s="46"/>
      <c r="BF225" s="46"/>
      <c r="BG225" s="46"/>
      <c r="BH225" s="45">
        <v>0</v>
      </c>
      <c r="BI225" s="46"/>
      <c r="BJ225" s="46"/>
      <c r="BK225" s="46"/>
      <c r="BL225" s="45">
        <v>0</v>
      </c>
      <c r="BM225" s="46"/>
      <c r="BN225" s="45">
        <v>0</v>
      </c>
      <c r="BO225" s="46"/>
      <c r="BP225" s="46"/>
      <c r="BQ225" s="46"/>
      <c r="BR225" s="45">
        <v>0</v>
      </c>
    </row>
    <row r="226" spans="1:70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</row>
    <row r="227" spans="1:70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1"/>
      <c r="M227" s="50">
        <v>0</v>
      </c>
      <c r="N227" s="51"/>
      <c r="O227" s="51"/>
      <c r="P227" s="51"/>
      <c r="Q227" s="50">
        <v>0</v>
      </c>
      <c r="R227" s="50">
        <v>0</v>
      </c>
      <c r="S227" s="51"/>
      <c r="T227" s="50">
        <v>0</v>
      </c>
      <c r="U227" s="51"/>
      <c r="V227" s="51"/>
      <c r="W227" s="51"/>
      <c r="X227" s="50">
        <v>0</v>
      </c>
      <c r="Y227" s="51"/>
      <c r="Z227" s="51"/>
      <c r="AA227" s="51"/>
      <c r="AB227" s="50">
        <v>0</v>
      </c>
      <c r="AC227" s="51"/>
      <c r="AD227" s="50">
        <v>0</v>
      </c>
      <c r="AE227" s="51"/>
      <c r="AF227" s="51"/>
      <c r="AG227" s="51"/>
      <c r="AH227" s="50">
        <v>0</v>
      </c>
      <c r="AI227" s="51"/>
      <c r="AJ227" s="51"/>
      <c r="AK227" s="51"/>
      <c r="AL227" s="51"/>
      <c r="AM227" s="51"/>
      <c r="AN227" s="51"/>
      <c r="AO227" s="51"/>
      <c r="AP227" s="50">
        <v>0</v>
      </c>
      <c r="AQ227" s="51"/>
      <c r="AR227" s="51"/>
      <c r="AS227" s="51"/>
      <c r="AT227" s="50">
        <v>0</v>
      </c>
      <c r="AU227" s="50">
        <v>0</v>
      </c>
      <c r="AV227" s="51"/>
      <c r="AW227" s="50">
        <v>0</v>
      </c>
      <c r="AX227" s="51"/>
      <c r="AY227" s="51"/>
      <c r="AZ227" s="51"/>
      <c r="BA227" s="50">
        <v>0</v>
      </c>
      <c r="BB227" s="50">
        <v>0</v>
      </c>
      <c r="BC227" s="51"/>
      <c r="BD227" s="50">
        <v>0</v>
      </c>
      <c r="BE227" s="51"/>
      <c r="BF227" s="51"/>
      <c r="BG227" s="51"/>
      <c r="BH227" s="50">
        <v>0</v>
      </c>
      <c r="BI227" s="51"/>
      <c r="BJ227" s="51"/>
      <c r="BK227" s="51"/>
      <c r="BL227" s="50">
        <v>0</v>
      </c>
      <c r="BM227" s="51"/>
      <c r="BN227" s="50">
        <v>0</v>
      </c>
      <c r="BO227" s="51"/>
      <c r="BP227" s="51"/>
      <c r="BQ227" s="51"/>
      <c r="BR227" s="50">
        <v>0</v>
      </c>
    </row>
    <row r="228" spans="1:70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</row>
    <row r="229" spans="1:70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</row>
    <row r="230" spans="1:70" ht="20.100000000000001" customHeight="1" x14ac:dyDescent="0.2">
      <c r="D230" s="2" t="s">
        <v>115</v>
      </c>
      <c r="F230" s="35">
        <v>201</v>
      </c>
      <c r="G230" s="35"/>
      <c r="H230" s="35"/>
      <c r="I230" s="35"/>
      <c r="J230" s="35">
        <v>937</v>
      </c>
      <c r="K230" s="35">
        <v>8</v>
      </c>
      <c r="L230" s="35"/>
      <c r="M230" s="35">
        <v>945</v>
      </c>
      <c r="N230" s="35"/>
      <c r="O230" s="35"/>
      <c r="P230" s="35"/>
      <c r="Q230" s="35">
        <v>295</v>
      </c>
      <c r="R230" s="35">
        <v>634</v>
      </c>
      <c r="S230" s="35"/>
      <c r="T230" s="35">
        <v>929</v>
      </c>
      <c r="U230" s="35"/>
      <c r="V230" s="35"/>
      <c r="W230" s="35"/>
      <c r="X230" s="35">
        <v>217</v>
      </c>
      <c r="Y230" s="35"/>
      <c r="Z230" s="35"/>
      <c r="AA230" s="35"/>
      <c r="AB230" s="35">
        <v>0</v>
      </c>
      <c r="AC230" s="35"/>
      <c r="AD230" s="35">
        <v>0</v>
      </c>
      <c r="AE230" s="35"/>
      <c r="AF230" s="35"/>
      <c r="AG230" s="35"/>
      <c r="AH230" s="35">
        <v>0</v>
      </c>
      <c r="AI230" s="35"/>
      <c r="AJ230" s="35"/>
      <c r="AK230" s="35"/>
      <c r="AL230" s="35"/>
      <c r="AM230" s="35"/>
      <c r="AN230" s="35"/>
      <c r="AO230" s="35"/>
      <c r="AP230" s="35">
        <v>67</v>
      </c>
      <c r="AQ230" s="35"/>
      <c r="AR230" s="35"/>
      <c r="AS230" s="35"/>
      <c r="AT230" s="35">
        <v>387</v>
      </c>
      <c r="AU230" s="35">
        <v>4</v>
      </c>
      <c r="AV230" s="35"/>
      <c r="AW230" s="35">
        <v>391</v>
      </c>
      <c r="AX230" s="35"/>
      <c r="AY230" s="35"/>
      <c r="AZ230" s="35"/>
      <c r="BA230" s="35">
        <v>106</v>
      </c>
      <c r="BB230" s="35">
        <v>287</v>
      </c>
      <c r="BC230" s="35"/>
      <c r="BD230" s="35">
        <v>393</v>
      </c>
      <c r="BE230" s="35"/>
      <c r="BF230" s="35"/>
      <c r="BG230" s="35"/>
      <c r="BH230" s="35">
        <v>65</v>
      </c>
      <c r="BI230" s="35"/>
      <c r="BJ230" s="35"/>
      <c r="BK230" s="35"/>
      <c r="BL230" s="35">
        <v>0</v>
      </c>
      <c r="BM230" s="35"/>
      <c r="BN230" s="35">
        <v>0</v>
      </c>
      <c r="BO230" s="35"/>
      <c r="BP230" s="35"/>
      <c r="BQ230" s="35"/>
      <c r="BR230" s="35">
        <v>0</v>
      </c>
    </row>
    <row r="231" spans="1:70" ht="19.5" customHeight="1" x14ac:dyDescent="0.2">
      <c r="D231" s="44" t="s">
        <v>116</v>
      </c>
      <c r="F231" s="45">
        <v>228</v>
      </c>
      <c r="G231" s="46"/>
      <c r="H231" s="46"/>
      <c r="I231" s="46"/>
      <c r="J231" s="45">
        <v>941</v>
      </c>
      <c r="K231" s="45">
        <v>14</v>
      </c>
      <c r="L231" s="46"/>
      <c r="M231" s="45">
        <v>955</v>
      </c>
      <c r="N231" s="46"/>
      <c r="O231" s="46"/>
      <c r="P231" s="46"/>
      <c r="Q231" s="45">
        <v>355</v>
      </c>
      <c r="R231" s="45">
        <v>629</v>
      </c>
      <c r="S231" s="46"/>
      <c r="T231" s="45">
        <v>984</v>
      </c>
      <c r="U231" s="46"/>
      <c r="V231" s="46"/>
      <c r="W231" s="46"/>
      <c r="X231" s="45">
        <v>199</v>
      </c>
      <c r="Y231" s="46"/>
      <c r="Z231" s="46"/>
      <c r="AA231" s="46"/>
      <c r="AB231" s="45">
        <v>0</v>
      </c>
      <c r="AC231" s="46"/>
      <c r="AD231" s="45">
        <v>0</v>
      </c>
      <c r="AE231" s="46"/>
      <c r="AF231" s="46"/>
      <c r="AG231" s="46"/>
      <c r="AH231" s="45">
        <v>0</v>
      </c>
      <c r="AI231" s="46"/>
      <c r="AJ231" s="46"/>
      <c r="AK231" s="46"/>
      <c r="AL231" s="46"/>
      <c r="AM231" s="46"/>
      <c r="AN231" s="46"/>
      <c r="AO231" s="46"/>
      <c r="AP231" s="45">
        <v>42</v>
      </c>
      <c r="AQ231" s="46"/>
      <c r="AR231" s="46"/>
      <c r="AS231" s="46"/>
      <c r="AT231" s="45">
        <v>384</v>
      </c>
      <c r="AU231" s="45">
        <v>4</v>
      </c>
      <c r="AV231" s="46"/>
      <c r="AW231" s="45">
        <v>388</v>
      </c>
      <c r="AX231" s="46"/>
      <c r="AY231" s="46"/>
      <c r="AZ231" s="46"/>
      <c r="BA231" s="45">
        <v>97</v>
      </c>
      <c r="BB231" s="45">
        <v>300</v>
      </c>
      <c r="BC231" s="46"/>
      <c r="BD231" s="45">
        <v>397</v>
      </c>
      <c r="BE231" s="46"/>
      <c r="BF231" s="46"/>
      <c r="BG231" s="46"/>
      <c r="BH231" s="45">
        <v>33</v>
      </c>
      <c r="BI231" s="46"/>
      <c r="BJ231" s="46"/>
      <c r="BK231" s="46"/>
      <c r="BL231" s="45">
        <v>0</v>
      </c>
      <c r="BM231" s="46"/>
      <c r="BN231" s="45">
        <v>0</v>
      </c>
      <c r="BO231" s="46"/>
      <c r="BP231" s="46"/>
      <c r="BQ231" s="46"/>
      <c r="BR231" s="45">
        <v>0</v>
      </c>
    </row>
    <row r="232" spans="1:70" ht="20.100000000000001" customHeight="1" x14ac:dyDescent="0.2">
      <c r="D232" s="2" t="s">
        <v>132</v>
      </c>
      <c r="F232" s="35">
        <v>244</v>
      </c>
      <c r="G232" s="35"/>
      <c r="H232" s="35"/>
      <c r="I232" s="35"/>
      <c r="J232" s="35">
        <v>939</v>
      </c>
      <c r="K232" s="35">
        <v>11</v>
      </c>
      <c r="L232" s="35"/>
      <c r="M232" s="35">
        <v>950</v>
      </c>
      <c r="N232" s="35"/>
      <c r="O232" s="35"/>
      <c r="P232" s="35"/>
      <c r="Q232" s="35">
        <v>260</v>
      </c>
      <c r="R232" s="35">
        <v>636</v>
      </c>
      <c r="S232" s="35"/>
      <c r="T232" s="35">
        <v>896</v>
      </c>
      <c r="U232" s="35"/>
      <c r="V232" s="35"/>
      <c r="W232" s="35"/>
      <c r="X232" s="35">
        <v>298</v>
      </c>
      <c r="Y232" s="35"/>
      <c r="Z232" s="35"/>
      <c r="AA232" s="35"/>
      <c r="AB232" s="35">
        <v>0</v>
      </c>
      <c r="AC232" s="35"/>
      <c r="AD232" s="35">
        <v>0</v>
      </c>
      <c r="AE232" s="35"/>
      <c r="AF232" s="35"/>
      <c r="AG232" s="35"/>
      <c r="AH232" s="35">
        <v>0</v>
      </c>
      <c r="AI232" s="35"/>
      <c r="AJ232" s="35"/>
      <c r="AK232" s="35"/>
      <c r="AL232" s="35"/>
      <c r="AM232" s="35"/>
      <c r="AN232" s="35"/>
      <c r="AO232" s="35"/>
      <c r="AP232" s="35">
        <v>77</v>
      </c>
      <c r="AQ232" s="35"/>
      <c r="AR232" s="35"/>
      <c r="AS232" s="35"/>
      <c r="AT232" s="35">
        <v>381</v>
      </c>
      <c r="AU232" s="35">
        <v>2</v>
      </c>
      <c r="AV232" s="35"/>
      <c r="AW232" s="35">
        <v>383</v>
      </c>
      <c r="AX232" s="35"/>
      <c r="AY232" s="35"/>
      <c r="AZ232" s="35"/>
      <c r="BA232" s="35">
        <v>93</v>
      </c>
      <c r="BB232" s="35">
        <v>290</v>
      </c>
      <c r="BC232" s="35"/>
      <c r="BD232" s="35">
        <v>383</v>
      </c>
      <c r="BE232" s="35"/>
      <c r="BF232" s="35"/>
      <c r="BG232" s="35"/>
      <c r="BH232" s="35">
        <v>77</v>
      </c>
      <c r="BI232" s="35"/>
      <c r="BJ232" s="35"/>
      <c r="BK232" s="35"/>
      <c r="BL232" s="35">
        <v>0</v>
      </c>
      <c r="BM232" s="35"/>
      <c r="BN232" s="35">
        <v>0</v>
      </c>
      <c r="BO232" s="35"/>
      <c r="BP232" s="35"/>
      <c r="BQ232" s="35"/>
      <c r="BR232" s="35">
        <v>0</v>
      </c>
    </row>
    <row r="233" spans="1:70" ht="19.5" customHeight="1" x14ac:dyDescent="0.2">
      <c r="D233" s="44" t="s">
        <v>118</v>
      </c>
      <c r="F233" s="45">
        <v>224</v>
      </c>
      <c r="G233" s="46"/>
      <c r="H233" s="46"/>
      <c r="I233" s="46"/>
      <c r="J233" s="45">
        <v>944</v>
      </c>
      <c r="K233" s="45">
        <v>16</v>
      </c>
      <c r="L233" s="46"/>
      <c r="M233" s="45">
        <v>960</v>
      </c>
      <c r="N233" s="46"/>
      <c r="O233" s="46"/>
      <c r="P233" s="46"/>
      <c r="Q233" s="45">
        <v>324</v>
      </c>
      <c r="R233" s="45">
        <v>651</v>
      </c>
      <c r="S233" s="46"/>
      <c r="T233" s="45">
        <v>975</v>
      </c>
      <c r="U233" s="46"/>
      <c r="V233" s="46"/>
      <c r="W233" s="46"/>
      <c r="X233" s="45">
        <v>209</v>
      </c>
      <c r="Y233" s="46"/>
      <c r="Z233" s="46"/>
      <c r="AA233" s="46"/>
      <c r="AB233" s="45">
        <v>0</v>
      </c>
      <c r="AC233" s="46"/>
      <c r="AD233" s="45">
        <v>0</v>
      </c>
      <c r="AE233" s="46"/>
      <c r="AF233" s="46"/>
      <c r="AG233" s="46"/>
      <c r="AH233" s="45">
        <v>0</v>
      </c>
      <c r="AI233" s="46"/>
      <c r="AJ233" s="46"/>
      <c r="AK233" s="46"/>
      <c r="AL233" s="46"/>
      <c r="AM233" s="46"/>
      <c r="AN233" s="46"/>
      <c r="AO233" s="46"/>
      <c r="AP233" s="45">
        <v>72</v>
      </c>
      <c r="AQ233" s="46"/>
      <c r="AR233" s="46"/>
      <c r="AS233" s="46"/>
      <c r="AT233" s="45">
        <v>386</v>
      </c>
      <c r="AU233" s="45">
        <v>2</v>
      </c>
      <c r="AV233" s="46"/>
      <c r="AW233" s="45">
        <v>388</v>
      </c>
      <c r="AX233" s="46"/>
      <c r="AY233" s="46"/>
      <c r="AZ233" s="46"/>
      <c r="BA233" s="45">
        <v>138</v>
      </c>
      <c r="BB233" s="45">
        <v>261</v>
      </c>
      <c r="BC233" s="46"/>
      <c r="BD233" s="45">
        <v>399</v>
      </c>
      <c r="BE233" s="46"/>
      <c r="BF233" s="46"/>
      <c r="BG233" s="46"/>
      <c r="BH233" s="45">
        <v>61</v>
      </c>
      <c r="BI233" s="46"/>
      <c r="BJ233" s="46"/>
      <c r="BK233" s="46"/>
      <c r="BL233" s="45">
        <v>0</v>
      </c>
      <c r="BM233" s="46"/>
      <c r="BN233" s="45">
        <v>0</v>
      </c>
      <c r="BO233" s="46"/>
      <c r="BP233" s="46"/>
      <c r="BQ233" s="46"/>
      <c r="BR233" s="45">
        <v>0</v>
      </c>
    </row>
    <row r="234" spans="1:70" ht="20.100000000000001" customHeight="1" x14ac:dyDescent="0.2">
      <c r="D234" s="47" t="s">
        <v>133</v>
      </c>
      <c r="F234" s="46">
        <v>227</v>
      </c>
      <c r="G234" s="46"/>
      <c r="H234" s="46"/>
      <c r="I234" s="46"/>
      <c r="J234" s="46">
        <v>935</v>
      </c>
      <c r="K234" s="46">
        <v>19</v>
      </c>
      <c r="L234" s="46"/>
      <c r="M234" s="46">
        <v>954</v>
      </c>
      <c r="N234" s="46"/>
      <c r="O234" s="46"/>
      <c r="P234" s="46"/>
      <c r="Q234" s="46">
        <v>398</v>
      </c>
      <c r="R234" s="46">
        <v>565</v>
      </c>
      <c r="S234" s="46"/>
      <c r="T234" s="46">
        <v>963</v>
      </c>
      <c r="U234" s="46"/>
      <c r="V234" s="46"/>
      <c r="W234" s="46"/>
      <c r="X234" s="46">
        <v>218</v>
      </c>
      <c r="Y234" s="46"/>
      <c r="Z234" s="46"/>
      <c r="AA234" s="46"/>
      <c r="AB234" s="46">
        <v>0</v>
      </c>
      <c r="AC234" s="46"/>
      <c r="AD234" s="46">
        <v>0</v>
      </c>
      <c r="AE234" s="46"/>
      <c r="AF234" s="46"/>
      <c r="AG234" s="46"/>
      <c r="AH234" s="46">
        <v>0</v>
      </c>
      <c r="AI234" s="46"/>
      <c r="AJ234" s="46"/>
      <c r="AK234" s="46"/>
      <c r="AL234" s="46"/>
      <c r="AM234" s="46"/>
      <c r="AN234" s="46"/>
      <c r="AO234" s="46"/>
      <c r="AP234" s="46">
        <v>65</v>
      </c>
      <c r="AQ234" s="46"/>
      <c r="AR234" s="46"/>
      <c r="AS234" s="46"/>
      <c r="AT234" s="46">
        <v>383</v>
      </c>
      <c r="AU234" s="46">
        <v>6</v>
      </c>
      <c r="AV234" s="46"/>
      <c r="AW234" s="46">
        <v>389</v>
      </c>
      <c r="AX234" s="46"/>
      <c r="AY234" s="46"/>
      <c r="AZ234" s="46"/>
      <c r="BA234" s="46">
        <v>128</v>
      </c>
      <c r="BB234" s="46">
        <v>261</v>
      </c>
      <c r="BC234" s="46"/>
      <c r="BD234" s="46">
        <v>389</v>
      </c>
      <c r="BE234" s="46"/>
      <c r="BF234" s="46"/>
      <c r="BG234" s="46"/>
      <c r="BH234" s="46">
        <v>65</v>
      </c>
      <c r="BI234" s="46"/>
      <c r="BJ234" s="46"/>
      <c r="BK234" s="46"/>
      <c r="BL234" s="46">
        <v>0</v>
      </c>
      <c r="BM234" s="46"/>
      <c r="BN234" s="46">
        <v>0</v>
      </c>
      <c r="BO234" s="46"/>
      <c r="BP234" s="46"/>
      <c r="BQ234" s="46"/>
      <c r="BR234" s="46">
        <v>0</v>
      </c>
    </row>
    <row r="235" spans="1:70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</row>
    <row r="236" spans="1:70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1124</v>
      </c>
      <c r="G236" s="51"/>
      <c r="H236" s="51"/>
      <c r="I236" s="51"/>
      <c r="J236" s="50">
        <v>4696</v>
      </c>
      <c r="K236" s="50">
        <v>68</v>
      </c>
      <c r="L236" s="51"/>
      <c r="M236" s="50">
        <v>4764</v>
      </c>
      <c r="N236" s="51"/>
      <c r="O236" s="51"/>
      <c r="P236" s="51"/>
      <c r="Q236" s="50">
        <v>1632</v>
      </c>
      <c r="R236" s="50">
        <v>3115</v>
      </c>
      <c r="S236" s="51"/>
      <c r="T236" s="50">
        <v>4747</v>
      </c>
      <c r="U236" s="51"/>
      <c r="V236" s="51"/>
      <c r="W236" s="51"/>
      <c r="X236" s="50">
        <v>1141</v>
      </c>
      <c r="Y236" s="51"/>
      <c r="Z236" s="51"/>
      <c r="AA236" s="51"/>
      <c r="AB236" s="50">
        <v>0</v>
      </c>
      <c r="AC236" s="51"/>
      <c r="AD236" s="50">
        <v>0</v>
      </c>
      <c r="AE236" s="51"/>
      <c r="AF236" s="51"/>
      <c r="AG236" s="51"/>
      <c r="AH236" s="50">
        <v>0</v>
      </c>
      <c r="AI236" s="51"/>
      <c r="AJ236" s="51"/>
      <c r="AK236" s="51"/>
      <c r="AL236" s="51"/>
      <c r="AM236" s="51"/>
      <c r="AN236" s="51"/>
      <c r="AO236" s="51"/>
      <c r="AP236" s="50">
        <v>323</v>
      </c>
      <c r="AQ236" s="51"/>
      <c r="AR236" s="51"/>
      <c r="AS236" s="51"/>
      <c r="AT236" s="50">
        <v>1921</v>
      </c>
      <c r="AU236" s="50">
        <v>18</v>
      </c>
      <c r="AV236" s="51"/>
      <c r="AW236" s="50">
        <v>1939</v>
      </c>
      <c r="AX236" s="51"/>
      <c r="AY236" s="51"/>
      <c r="AZ236" s="51"/>
      <c r="BA236" s="50">
        <v>562</v>
      </c>
      <c r="BB236" s="50">
        <v>1399</v>
      </c>
      <c r="BC236" s="51"/>
      <c r="BD236" s="50">
        <v>1961</v>
      </c>
      <c r="BE236" s="51"/>
      <c r="BF236" s="51"/>
      <c r="BG236" s="51"/>
      <c r="BH236" s="50">
        <v>301</v>
      </c>
      <c r="BI236" s="51"/>
      <c r="BJ236" s="51"/>
      <c r="BK236" s="51"/>
      <c r="BL236" s="50">
        <v>0</v>
      </c>
      <c r="BM236" s="51"/>
      <c r="BN236" s="50">
        <v>0</v>
      </c>
      <c r="BO236" s="51"/>
      <c r="BP236" s="51"/>
      <c r="BQ236" s="51"/>
      <c r="BR236" s="50">
        <v>0</v>
      </c>
    </row>
    <row r="237" spans="1:70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</row>
    <row r="238" spans="1:70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1124</v>
      </c>
      <c r="G238" s="51"/>
      <c r="H238" s="51"/>
      <c r="I238" s="51"/>
      <c r="J238" s="56">
        <v>4697</v>
      </c>
      <c r="K238" s="56">
        <v>68</v>
      </c>
      <c r="L238" s="51"/>
      <c r="M238" s="56">
        <v>4765</v>
      </c>
      <c r="N238" s="51"/>
      <c r="O238" s="51"/>
      <c r="P238" s="51"/>
      <c r="Q238" s="56">
        <v>1633</v>
      </c>
      <c r="R238" s="56">
        <v>3115</v>
      </c>
      <c r="S238" s="51"/>
      <c r="T238" s="56">
        <v>4748</v>
      </c>
      <c r="U238" s="51"/>
      <c r="V238" s="51"/>
      <c r="W238" s="51"/>
      <c r="X238" s="56">
        <v>1141</v>
      </c>
      <c r="Y238" s="51"/>
      <c r="Z238" s="51"/>
      <c r="AA238" s="51"/>
      <c r="AB238" s="56">
        <v>0</v>
      </c>
      <c r="AC238" s="51"/>
      <c r="AD238" s="56">
        <v>0</v>
      </c>
      <c r="AE238" s="51"/>
      <c r="AF238" s="51"/>
      <c r="AG238" s="51"/>
      <c r="AH238" s="56">
        <v>0</v>
      </c>
      <c r="AI238" s="51"/>
      <c r="AJ238" s="51"/>
      <c r="AK238" s="51"/>
      <c r="AL238" s="51"/>
      <c r="AM238" s="51"/>
      <c r="AN238" s="51"/>
      <c r="AO238" s="51"/>
      <c r="AP238" s="56">
        <v>323</v>
      </c>
      <c r="AQ238" s="51"/>
      <c r="AR238" s="51"/>
      <c r="AS238" s="51"/>
      <c r="AT238" s="56">
        <v>1921</v>
      </c>
      <c r="AU238" s="56">
        <v>18</v>
      </c>
      <c r="AV238" s="51"/>
      <c r="AW238" s="56">
        <v>1939</v>
      </c>
      <c r="AX238" s="51"/>
      <c r="AY238" s="51"/>
      <c r="AZ238" s="51"/>
      <c r="BA238" s="56">
        <v>562</v>
      </c>
      <c r="BB238" s="56">
        <v>1399</v>
      </c>
      <c r="BC238" s="51"/>
      <c r="BD238" s="56">
        <v>1961</v>
      </c>
      <c r="BE238" s="51"/>
      <c r="BF238" s="51"/>
      <c r="BG238" s="51"/>
      <c r="BH238" s="56">
        <v>301</v>
      </c>
      <c r="BI238" s="51"/>
      <c r="BJ238" s="51"/>
      <c r="BK238" s="51"/>
      <c r="BL238" s="56">
        <v>0</v>
      </c>
      <c r="BM238" s="51"/>
      <c r="BN238" s="56">
        <v>0</v>
      </c>
      <c r="BO238" s="51"/>
      <c r="BP238" s="51"/>
      <c r="BQ238" s="51"/>
      <c r="BR238" s="56">
        <v>0</v>
      </c>
    </row>
    <row r="239" spans="1:70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</row>
    <row r="240" spans="1:70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</row>
    <row r="241" spans="1:70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</row>
    <row r="242" spans="1:70" ht="20.100000000000001" customHeight="1" x14ac:dyDescent="0.2">
      <c r="D242" s="2" t="s">
        <v>115</v>
      </c>
      <c r="F242" s="35">
        <v>86</v>
      </c>
      <c r="G242" s="35"/>
      <c r="H242" s="35"/>
      <c r="I242" s="35"/>
      <c r="J242" s="35">
        <v>165</v>
      </c>
      <c r="K242" s="35">
        <v>5</v>
      </c>
      <c r="L242" s="35"/>
      <c r="M242" s="35">
        <v>170</v>
      </c>
      <c r="N242" s="35"/>
      <c r="O242" s="35"/>
      <c r="P242" s="35"/>
      <c r="Q242" s="35">
        <v>60</v>
      </c>
      <c r="R242" s="35">
        <v>110</v>
      </c>
      <c r="S242" s="35"/>
      <c r="T242" s="35">
        <v>170</v>
      </c>
      <c r="U242" s="35"/>
      <c r="V242" s="35"/>
      <c r="W242" s="35"/>
      <c r="X242" s="35">
        <v>86</v>
      </c>
      <c r="Y242" s="35"/>
      <c r="Z242" s="35"/>
      <c r="AA242" s="35"/>
      <c r="AB242" s="35">
        <v>0</v>
      </c>
      <c r="AC242" s="35"/>
      <c r="AD242" s="35">
        <v>0</v>
      </c>
      <c r="AE242" s="35"/>
      <c r="AF242" s="35"/>
      <c r="AG242" s="35"/>
      <c r="AH242" s="35">
        <v>0</v>
      </c>
      <c r="AI242" s="35"/>
      <c r="AJ242" s="35"/>
      <c r="AK242" s="35"/>
      <c r="AL242" s="35"/>
      <c r="AM242" s="35"/>
      <c r="AN242" s="35"/>
      <c r="AO242" s="35"/>
      <c r="AP242" s="35">
        <v>41</v>
      </c>
      <c r="AQ242" s="35"/>
      <c r="AR242" s="35"/>
      <c r="AS242" s="35"/>
      <c r="AT242" s="35">
        <v>386</v>
      </c>
      <c r="AU242" s="35">
        <v>7</v>
      </c>
      <c r="AV242" s="35"/>
      <c r="AW242" s="35">
        <v>393</v>
      </c>
      <c r="AX242" s="35"/>
      <c r="AY242" s="35"/>
      <c r="AZ242" s="35"/>
      <c r="BA242" s="35">
        <v>44</v>
      </c>
      <c r="BB242" s="35">
        <v>317</v>
      </c>
      <c r="BC242" s="35"/>
      <c r="BD242" s="35">
        <v>361</v>
      </c>
      <c r="BE242" s="35"/>
      <c r="BF242" s="35"/>
      <c r="BG242" s="35"/>
      <c r="BH242" s="35">
        <v>73</v>
      </c>
      <c r="BI242" s="35"/>
      <c r="BJ242" s="35"/>
      <c r="BK242" s="35"/>
      <c r="BL242" s="35">
        <v>0</v>
      </c>
      <c r="BM242" s="35"/>
      <c r="BN242" s="35">
        <v>0</v>
      </c>
      <c r="BO242" s="35"/>
      <c r="BP242" s="35"/>
      <c r="BQ242" s="35"/>
      <c r="BR242" s="35">
        <v>0</v>
      </c>
    </row>
    <row r="243" spans="1:70" ht="19.5" customHeight="1" x14ac:dyDescent="0.2">
      <c r="D243" s="44" t="s">
        <v>150</v>
      </c>
      <c r="F243" s="45">
        <v>166</v>
      </c>
      <c r="G243" s="46"/>
      <c r="H243" s="46"/>
      <c r="I243" s="46"/>
      <c r="J243" s="45">
        <v>166</v>
      </c>
      <c r="K243" s="45">
        <v>8</v>
      </c>
      <c r="L243" s="46"/>
      <c r="M243" s="45">
        <v>174</v>
      </c>
      <c r="N243" s="46"/>
      <c r="O243" s="46"/>
      <c r="P243" s="46"/>
      <c r="Q243" s="45">
        <v>55</v>
      </c>
      <c r="R243" s="45">
        <v>130</v>
      </c>
      <c r="S243" s="46"/>
      <c r="T243" s="45">
        <v>185</v>
      </c>
      <c r="U243" s="46"/>
      <c r="V243" s="46"/>
      <c r="W243" s="46"/>
      <c r="X243" s="45">
        <v>155</v>
      </c>
      <c r="Y243" s="46"/>
      <c r="Z243" s="46"/>
      <c r="AA243" s="46"/>
      <c r="AB243" s="45">
        <v>0</v>
      </c>
      <c r="AC243" s="46"/>
      <c r="AD243" s="45">
        <v>0</v>
      </c>
      <c r="AE243" s="46"/>
      <c r="AF243" s="46"/>
      <c r="AG243" s="46"/>
      <c r="AH243" s="45">
        <v>1</v>
      </c>
      <c r="AI243" s="46"/>
      <c r="AJ243" s="46"/>
      <c r="AK243" s="46"/>
      <c r="AL243" s="46"/>
      <c r="AM243" s="46"/>
      <c r="AN243" s="46"/>
      <c r="AO243" s="46"/>
      <c r="AP243" s="45">
        <v>21</v>
      </c>
      <c r="AQ243" s="46"/>
      <c r="AR243" s="46"/>
      <c r="AS243" s="46"/>
      <c r="AT243" s="45">
        <v>359</v>
      </c>
      <c r="AU243" s="45">
        <v>5</v>
      </c>
      <c r="AV243" s="46"/>
      <c r="AW243" s="45">
        <v>364</v>
      </c>
      <c r="AX243" s="46"/>
      <c r="AY243" s="46"/>
      <c r="AZ243" s="46"/>
      <c r="BA243" s="45">
        <v>77</v>
      </c>
      <c r="BB243" s="45">
        <v>310</v>
      </c>
      <c r="BC243" s="46"/>
      <c r="BD243" s="45">
        <v>387</v>
      </c>
      <c r="BE243" s="46"/>
      <c r="BF243" s="46"/>
      <c r="BG243" s="46"/>
      <c r="BH243" s="45">
        <v>-2</v>
      </c>
      <c r="BI243" s="46"/>
      <c r="BJ243" s="46"/>
      <c r="BK243" s="46"/>
      <c r="BL243" s="45">
        <v>0</v>
      </c>
      <c r="BM243" s="46"/>
      <c r="BN243" s="45">
        <v>0</v>
      </c>
      <c r="BO243" s="46"/>
      <c r="BP243" s="46"/>
      <c r="BQ243" s="46"/>
      <c r="BR243" s="45">
        <v>0</v>
      </c>
    </row>
    <row r="244" spans="1:70" ht="20.100000000000001" customHeight="1" x14ac:dyDescent="0.2">
      <c r="D244" s="2" t="s">
        <v>117</v>
      </c>
      <c r="F244" s="35">
        <v>88</v>
      </c>
      <c r="G244" s="35"/>
      <c r="H244" s="35"/>
      <c r="I244" s="35"/>
      <c r="J244" s="35">
        <v>161</v>
      </c>
      <c r="K244" s="35">
        <v>5</v>
      </c>
      <c r="L244" s="35"/>
      <c r="M244" s="35">
        <v>166</v>
      </c>
      <c r="N244" s="35"/>
      <c r="O244" s="35"/>
      <c r="P244" s="35"/>
      <c r="Q244" s="35">
        <v>46</v>
      </c>
      <c r="R244" s="35">
        <v>146</v>
      </c>
      <c r="S244" s="35"/>
      <c r="T244" s="35">
        <v>192</v>
      </c>
      <c r="U244" s="35"/>
      <c r="V244" s="35"/>
      <c r="W244" s="35"/>
      <c r="X244" s="35">
        <v>62</v>
      </c>
      <c r="Y244" s="35"/>
      <c r="Z244" s="35"/>
      <c r="AA244" s="35"/>
      <c r="AB244" s="35">
        <v>0</v>
      </c>
      <c r="AC244" s="35"/>
      <c r="AD244" s="35">
        <v>0</v>
      </c>
      <c r="AE244" s="35"/>
      <c r="AF244" s="35"/>
      <c r="AG244" s="35"/>
      <c r="AH244" s="35">
        <v>0</v>
      </c>
      <c r="AI244" s="35"/>
      <c r="AJ244" s="35"/>
      <c r="AK244" s="35"/>
      <c r="AL244" s="35"/>
      <c r="AM244" s="35"/>
      <c r="AN244" s="35"/>
      <c r="AO244" s="35"/>
      <c r="AP244" s="35">
        <v>22</v>
      </c>
      <c r="AQ244" s="35"/>
      <c r="AR244" s="35"/>
      <c r="AS244" s="35"/>
      <c r="AT244" s="35">
        <v>356</v>
      </c>
      <c r="AU244" s="35">
        <v>5</v>
      </c>
      <c r="AV244" s="35"/>
      <c r="AW244" s="35">
        <v>361</v>
      </c>
      <c r="AX244" s="35"/>
      <c r="AY244" s="35"/>
      <c r="AZ244" s="35"/>
      <c r="BA244" s="35">
        <v>47</v>
      </c>
      <c r="BB244" s="35">
        <v>317</v>
      </c>
      <c r="BC244" s="35"/>
      <c r="BD244" s="35">
        <v>364</v>
      </c>
      <c r="BE244" s="35"/>
      <c r="BF244" s="35"/>
      <c r="BG244" s="35"/>
      <c r="BH244" s="35">
        <v>19</v>
      </c>
      <c r="BI244" s="35"/>
      <c r="BJ244" s="35"/>
      <c r="BK244" s="35"/>
      <c r="BL244" s="35">
        <v>0</v>
      </c>
      <c r="BM244" s="35"/>
      <c r="BN244" s="35">
        <v>0</v>
      </c>
      <c r="BO244" s="35"/>
      <c r="BP244" s="35"/>
      <c r="BQ244" s="35"/>
      <c r="BR244" s="35">
        <v>0</v>
      </c>
    </row>
    <row r="245" spans="1:70" ht="19.5" customHeight="1" x14ac:dyDescent="0.2">
      <c r="D245" s="44" t="s">
        <v>151</v>
      </c>
      <c r="F245" s="45">
        <v>9</v>
      </c>
      <c r="G245" s="46"/>
      <c r="H245" s="46"/>
      <c r="I245" s="46"/>
      <c r="J245" s="45">
        <v>73</v>
      </c>
      <c r="K245" s="45">
        <v>2</v>
      </c>
      <c r="L245" s="46"/>
      <c r="M245" s="45">
        <v>75</v>
      </c>
      <c r="N245" s="46"/>
      <c r="O245" s="46"/>
      <c r="P245" s="46"/>
      <c r="Q245" s="45">
        <v>37</v>
      </c>
      <c r="R245" s="45">
        <v>33</v>
      </c>
      <c r="S245" s="46"/>
      <c r="T245" s="45">
        <v>70</v>
      </c>
      <c r="U245" s="46"/>
      <c r="V245" s="46"/>
      <c r="W245" s="46"/>
      <c r="X245" s="45">
        <v>14</v>
      </c>
      <c r="Y245" s="46"/>
      <c r="Z245" s="46"/>
      <c r="AA245" s="46"/>
      <c r="AB245" s="45">
        <v>0</v>
      </c>
      <c r="AC245" s="46"/>
      <c r="AD245" s="45">
        <v>0</v>
      </c>
      <c r="AE245" s="46"/>
      <c r="AF245" s="46"/>
      <c r="AG245" s="46"/>
      <c r="AH245" s="45">
        <v>0</v>
      </c>
      <c r="AI245" s="46"/>
      <c r="AJ245" s="46"/>
      <c r="AK245" s="46"/>
      <c r="AL245" s="46"/>
      <c r="AM245" s="46"/>
      <c r="AN245" s="46"/>
      <c r="AO245" s="46"/>
      <c r="AP245" s="45">
        <v>4</v>
      </c>
      <c r="AQ245" s="46"/>
      <c r="AR245" s="46"/>
      <c r="AS245" s="46"/>
      <c r="AT245" s="45">
        <v>17</v>
      </c>
      <c r="AU245" s="45">
        <v>0</v>
      </c>
      <c r="AV245" s="46"/>
      <c r="AW245" s="45">
        <v>17</v>
      </c>
      <c r="AX245" s="46"/>
      <c r="AY245" s="46"/>
      <c r="AZ245" s="46"/>
      <c r="BA245" s="45">
        <v>4</v>
      </c>
      <c r="BB245" s="45">
        <v>12</v>
      </c>
      <c r="BC245" s="46"/>
      <c r="BD245" s="45">
        <v>16</v>
      </c>
      <c r="BE245" s="46"/>
      <c r="BF245" s="46"/>
      <c r="BG245" s="46"/>
      <c r="BH245" s="45">
        <v>5</v>
      </c>
      <c r="BI245" s="46"/>
      <c r="BJ245" s="46"/>
      <c r="BK245" s="46"/>
      <c r="BL245" s="45">
        <v>0</v>
      </c>
      <c r="BM245" s="46"/>
      <c r="BN245" s="45">
        <v>0</v>
      </c>
      <c r="BO245" s="46"/>
      <c r="BP245" s="46"/>
      <c r="BQ245" s="46"/>
      <c r="BR245" s="45">
        <v>0</v>
      </c>
    </row>
    <row r="246" spans="1:70" ht="20.100000000000001" customHeight="1" x14ac:dyDescent="0.2">
      <c r="D246" s="2" t="s">
        <v>119</v>
      </c>
      <c r="F246" s="35">
        <v>20</v>
      </c>
      <c r="G246" s="35"/>
      <c r="H246" s="35"/>
      <c r="I246" s="35"/>
      <c r="J246" s="35">
        <v>77</v>
      </c>
      <c r="K246" s="35">
        <v>2</v>
      </c>
      <c r="L246" s="35"/>
      <c r="M246" s="35">
        <v>79</v>
      </c>
      <c r="N246" s="35"/>
      <c r="O246" s="35"/>
      <c r="P246" s="35"/>
      <c r="Q246" s="35">
        <v>44</v>
      </c>
      <c r="R246" s="35">
        <v>40</v>
      </c>
      <c r="S246" s="35"/>
      <c r="T246" s="35">
        <v>84</v>
      </c>
      <c r="U246" s="35"/>
      <c r="V246" s="35"/>
      <c r="W246" s="35"/>
      <c r="X246" s="35">
        <v>15</v>
      </c>
      <c r="Y246" s="35"/>
      <c r="Z246" s="35"/>
      <c r="AA246" s="35"/>
      <c r="AB246" s="35">
        <v>0</v>
      </c>
      <c r="AC246" s="35"/>
      <c r="AD246" s="35">
        <v>0</v>
      </c>
      <c r="AE246" s="35"/>
      <c r="AF246" s="35"/>
      <c r="AG246" s="35"/>
      <c r="AH246" s="35">
        <v>0</v>
      </c>
      <c r="AI246" s="35"/>
      <c r="AJ246" s="35"/>
      <c r="AK246" s="35"/>
      <c r="AL246" s="35"/>
      <c r="AM246" s="35"/>
      <c r="AN246" s="35"/>
      <c r="AO246" s="35"/>
      <c r="AP246" s="35">
        <v>4</v>
      </c>
      <c r="AQ246" s="35"/>
      <c r="AR246" s="35"/>
      <c r="AS246" s="35"/>
      <c r="AT246" s="35">
        <v>23</v>
      </c>
      <c r="AU246" s="35">
        <v>0</v>
      </c>
      <c r="AV246" s="35"/>
      <c r="AW246" s="35">
        <v>23</v>
      </c>
      <c r="AX246" s="35"/>
      <c r="AY246" s="35"/>
      <c r="AZ246" s="35"/>
      <c r="BA246" s="35">
        <v>4</v>
      </c>
      <c r="BB246" s="35">
        <v>18</v>
      </c>
      <c r="BC246" s="35"/>
      <c r="BD246" s="35">
        <v>22</v>
      </c>
      <c r="BE246" s="35"/>
      <c r="BF246" s="35"/>
      <c r="BG246" s="35"/>
      <c r="BH246" s="35">
        <v>5</v>
      </c>
      <c r="BI246" s="35"/>
      <c r="BJ246" s="35"/>
      <c r="BK246" s="35"/>
      <c r="BL246" s="35">
        <v>0</v>
      </c>
      <c r="BM246" s="35"/>
      <c r="BN246" s="35">
        <v>0</v>
      </c>
      <c r="BO246" s="35"/>
      <c r="BP246" s="35"/>
      <c r="BQ246" s="35"/>
      <c r="BR246" s="35">
        <v>0</v>
      </c>
    </row>
    <row r="247" spans="1:70" ht="19.5" customHeight="1" x14ac:dyDescent="0.2">
      <c r="D247" s="44" t="s">
        <v>120</v>
      </c>
      <c r="F247" s="45">
        <v>10</v>
      </c>
      <c r="G247" s="46"/>
      <c r="H247" s="46"/>
      <c r="I247" s="46"/>
      <c r="J247" s="45">
        <v>57</v>
      </c>
      <c r="K247" s="45">
        <v>2</v>
      </c>
      <c r="L247" s="46"/>
      <c r="M247" s="45">
        <v>59</v>
      </c>
      <c r="N247" s="46"/>
      <c r="O247" s="46"/>
      <c r="P247" s="46"/>
      <c r="Q247" s="45">
        <v>27</v>
      </c>
      <c r="R247" s="45">
        <v>37</v>
      </c>
      <c r="S247" s="46"/>
      <c r="T247" s="45">
        <v>64</v>
      </c>
      <c r="U247" s="46"/>
      <c r="V247" s="46"/>
      <c r="W247" s="46"/>
      <c r="X247" s="45">
        <v>5</v>
      </c>
      <c r="Y247" s="46"/>
      <c r="Z247" s="46"/>
      <c r="AA247" s="46"/>
      <c r="AB247" s="45">
        <v>0</v>
      </c>
      <c r="AC247" s="46"/>
      <c r="AD247" s="45">
        <v>0</v>
      </c>
      <c r="AE247" s="46"/>
      <c r="AF247" s="46"/>
      <c r="AG247" s="46"/>
      <c r="AH247" s="45">
        <v>0</v>
      </c>
      <c r="AI247" s="46"/>
      <c r="AJ247" s="46"/>
      <c r="AK247" s="46"/>
      <c r="AL247" s="46"/>
      <c r="AM247" s="46"/>
      <c r="AN247" s="46"/>
      <c r="AO247" s="46"/>
      <c r="AP247" s="45">
        <v>6</v>
      </c>
      <c r="AQ247" s="46"/>
      <c r="AR247" s="46"/>
      <c r="AS247" s="46"/>
      <c r="AT247" s="45">
        <v>14</v>
      </c>
      <c r="AU247" s="45">
        <v>0</v>
      </c>
      <c r="AV247" s="46"/>
      <c r="AW247" s="45">
        <v>14</v>
      </c>
      <c r="AX247" s="46"/>
      <c r="AY247" s="46"/>
      <c r="AZ247" s="46"/>
      <c r="BA247" s="45">
        <v>1</v>
      </c>
      <c r="BB247" s="45">
        <v>12</v>
      </c>
      <c r="BC247" s="46"/>
      <c r="BD247" s="45">
        <v>13</v>
      </c>
      <c r="BE247" s="46"/>
      <c r="BF247" s="46"/>
      <c r="BG247" s="46"/>
      <c r="BH247" s="45">
        <v>7</v>
      </c>
      <c r="BI247" s="46"/>
      <c r="BJ247" s="46"/>
      <c r="BK247" s="46"/>
      <c r="BL247" s="45">
        <v>0</v>
      </c>
      <c r="BM247" s="46"/>
      <c r="BN247" s="45">
        <v>0</v>
      </c>
      <c r="BO247" s="46"/>
      <c r="BP247" s="46"/>
      <c r="BQ247" s="46"/>
      <c r="BR247" s="45">
        <v>0</v>
      </c>
    </row>
    <row r="248" spans="1:70" ht="20.100000000000001" customHeight="1" x14ac:dyDescent="0.2">
      <c r="D248" s="2" t="s">
        <v>135</v>
      </c>
      <c r="F248" s="35">
        <v>52</v>
      </c>
      <c r="G248" s="35"/>
      <c r="H248" s="35"/>
      <c r="I248" s="35"/>
      <c r="J248" s="35">
        <v>232</v>
      </c>
      <c r="K248" s="35">
        <v>4</v>
      </c>
      <c r="L248" s="35"/>
      <c r="M248" s="35">
        <v>236</v>
      </c>
      <c r="N248" s="35"/>
      <c r="O248" s="35"/>
      <c r="P248" s="35"/>
      <c r="Q248" s="35">
        <v>84</v>
      </c>
      <c r="R248" s="35">
        <v>152</v>
      </c>
      <c r="S248" s="35"/>
      <c r="T248" s="35">
        <v>236</v>
      </c>
      <c r="U248" s="35"/>
      <c r="V248" s="35"/>
      <c r="W248" s="35"/>
      <c r="X248" s="35">
        <v>52</v>
      </c>
      <c r="Y248" s="35"/>
      <c r="Z248" s="35"/>
      <c r="AA248" s="35"/>
      <c r="AB248" s="35">
        <v>0</v>
      </c>
      <c r="AC248" s="35"/>
      <c r="AD248" s="35">
        <v>0</v>
      </c>
      <c r="AE248" s="35"/>
      <c r="AF248" s="35"/>
      <c r="AG248" s="35"/>
      <c r="AH248" s="35">
        <v>0</v>
      </c>
      <c r="AI248" s="35"/>
      <c r="AJ248" s="35"/>
      <c r="AK248" s="35"/>
      <c r="AL248" s="35"/>
      <c r="AM248" s="35"/>
      <c r="AN248" s="35"/>
      <c r="AO248" s="35"/>
      <c r="AP248" s="35">
        <v>30</v>
      </c>
      <c r="AQ248" s="35"/>
      <c r="AR248" s="35"/>
      <c r="AS248" s="35"/>
      <c r="AT248" s="35">
        <v>96</v>
      </c>
      <c r="AU248" s="35">
        <v>1</v>
      </c>
      <c r="AV248" s="35"/>
      <c r="AW248" s="35">
        <v>97</v>
      </c>
      <c r="AX248" s="35"/>
      <c r="AY248" s="35"/>
      <c r="AZ248" s="35"/>
      <c r="BA248" s="35">
        <v>15</v>
      </c>
      <c r="BB248" s="35">
        <v>79</v>
      </c>
      <c r="BC248" s="35"/>
      <c r="BD248" s="35">
        <v>94</v>
      </c>
      <c r="BE248" s="35"/>
      <c r="BF248" s="35"/>
      <c r="BG248" s="35"/>
      <c r="BH248" s="35">
        <v>33</v>
      </c>
      <c r="BI248" s="35"/>
      <c r="BJ248" s="35"/>
      <c r="BK248" s="35"/>
      <c r="BL248" s="35">
        <v>0</v>
      </c>
      <c r="BM248" s="35"/>
      <c r="BN248" s="35">
        <v>0</v>
      </c>
      <c r="BO248" s="35"/>
      <c r="BP248" s="35"/>
      <c r="BQ248" s="35"/>
      <c r="BR248" s="35">
        <v>0</v>
      </c>
    </row>
    <row r="249" spans="1:70" ht="19.5" customHeight="1" x14ac:dyDescent="0.2">
      <c r="D249" s="44" t="s">
        <v>122</v>
      </c>
      <c r="F249" s="45">
        <v>58</v>
      </c>
      <c r="G249" s="46"/>
      <c r="H249" s="46"/>
      <c r="I249" s="46"/>
      <c r="J249" s="45">
        <v>236</v>
      </c>
      <c r="K249" s="45">
        <v>11</v>
      </c>
      <c r="L249" s="46"/>
      <c r="M249" s="45">
        <v>247</v>
      </c>
      <c r="N249" s="46"/>
      <c r="O249" s="46"/>
      <c r="P249" s="46"/>
      <c r="Q249" s="45">
        <v>36</v>
      </c>
      <c r="R249" s="45">
        <v>186</v>
      </c>
      <c r="S249" s="46"/>
      <c r="T249" s="45">
        <v>222</v>
      </c>
      <c r="U249" s="46"/>
      <c r="V249" s="46"/>
      <c r="W249" s="46"/>
      <c r="X249" s="45">
        <v>83</v>
      </c>
      <c r="Y249" s="46"/>
      <c r="Z249" s="46"/>
      <c r="AA249" s="46"/>
      <c r="AB249" s="45">
        <v>0</v>
      </c>
      <c r="AC249" s="46"/>
      <c r="AD249" s="45">
        <v>0</v>
      </c>
      <c r="AE249" s="46"/>
      <c r="AF249" s="46"/>
      <c r="AG249" s="46"/>
      <c r="AH249" s="45">
        <v>0</v>
      </c>
      <c r="AI249" s="46"/>
      <c r="AJ249" s="46"/>
      <c r="AK249" s="46"/>
      <c r="AL249" s="46"/>
      <c r="AM249" s="46"/>
      <c r="AN249" s="46"/>
      <c r="AO249" s="46"/>
      <c r="AP249" s="45">
        <v>17</v>
      </c>
      <c r="AQ249" s="46"/>
      <c r="AR249" s="46"/>
      <c r="AS249" s="46"/>
      <c r="AT249" s="45">
        <v>102</v>
      </c>
      <c r="AU249" s="45">
        <v>2</v>
      </c>
      <c r="AV249" s="46"/>
      <c r="AW249" s="45">
        <v>104</v>
      </c>
      <c r="AX249" s="46"/>
      <c r="AY249" s="46"/>
      <c r="AZ249" s="46"/>
      <c r="BA249" s="45">
        <v>11</v>
      </c>
      <c r="BB249" s="45">
        <v>79</v>
      </c>
      <c r="BC249" s="46"/>
      <c r="BD249" s="45">
        <v>90</v>
      </c>
      <c r="BE249" s="46"/>
      <c r="BF249" s="46"/>
      <c r="BG249" s="46"/>
      <c r="BH249" s="45">
        <v>31</v>
      </c>
      <c r="BI249" s="46"/>
      <c r="BJ249" s="46"/>
      <c r="BK249" s="46"/>
      <c r="BL249" s="45">
        <v>0</v>
      </c>
      <c r="BM249" s="46"/>
      <c r="BN249" s="45">
        <v>0</v>
      </c>
      <c r="BO249" s="46"/>
      <c r="BP249" s="46"/>
      <c r="BQ249" s="46"/>
      <c r="BR249" s="45">
        <v>0</v>
      </c>
    </row>
    <row r="250" spans="1:70" ht="20.100000000000001" customHeight="1" x14ac:dyDescent="0.2">
      <c r="D250" s="2" t="s">
        <v>123</v>
      </c>
      <c r="F250" s="35">
        <v>8</v>
      </c>
      <c r="G250" s="35"/>
      <c r="H250" s="35"/>
      <c r="I250" s="35"/>
      <c r="J250" s="35">
        <v>48</v>
      </c>
      <c r="K250" s="35">
        <v>1</v>
      </c>
      <c r="L250" s="35"/>
      <c r="M250" s="35">
        <v>49</v>
      </c>
      <c r="N250" s="35"/>
      <c r="O250" s="35"/>
      <c r="P250" s="35"/>
      <c r="Q250" s="35">
        <v>24</v>
      </c>
      <c r="R250" s="35">
        <v>25</v>
      </c>
      <c r="S250" s="35"/>
      <c r="T250" s="35">
        <v>49</v>
      </c>
      <c r="U250" s="35"/>
      <c r="V250" s="35"/>
      <c r="W250" s="35"/>
      <c r="X250" s="35">
        <v>8</v>
      </c>
      <c r="Y250" s="35"/>
      <c r="Z250" s="35"/>
      <c r="AA250" s="35"/>
      <c r="AB250" s="35">
        <v>0</v>
      </c>
      <c r="AC250" s="35"/>
      <c r="AD250" s="35">
        <v>0</v>
      </c>
      <c r="AE250" s="35"/>
      <c r="AF250" s="35"/>
      <c r="AG250" s="35"/>
      <c r="AH250" s="35">
        <v>0</v>
      </c>
      <c r="AI250" s="35"/>
      <c r="AJ250" s="35"/>
      <c r="AK250" s="35"/>
      <c r="AL250" s="35"/>
      <c r="AM250" s="35"/>
      <c r="AN250" s="35"/>
      <c r="AO250" s="35"/>
      <c r="AP250" s="35">
        <v>6</v>
      </c>
      <c r="AQ250" s="35"/>
      <c r="AR250" s="35"/>
      <c r="AS250" s="35"/>
      <c r="AT250" s="35">
        <v>32</v>
      </c>
      <c r="AU250" s="35">
        <v>0</v>
      </c>
      <c r="AV250" s="35"/>
      <c r="AW250" s="35">
        <v>32</v>
      </c>
      <c r="AX250" s="35"/>
      <c r="AY250" s="35"/>
      <c r="AZ250" s="35"/>
      <c r="BA250" s="35">
        <v>8</v>
      </c>
      <c r="BB250" s="35">
        <v>25</v>
      </c>
      <c r="BC250" s="35"/>
      <c r="BD250" s="35">
        <v>33</v>
      </c>
      <c r="BE250" s="35"/>
      <c r="BF250" s="35"/>
      <c r="BG250" s="35"/>
      <c r="BH250" s="35">
        <v>5</v>
      </c>
      <c r="BI250" s="35"/>
      <c r="BJ250" s="35"/>
      <c r="BK250" s="35"/>
      <c r="BL250" s="35">
        <v>0</v>
      </c>
      <c r="BM250" s="35"/>
      <c r="BN250" s="35">
        <v>0</v>
      </c>
      <c r="BO250" s="35"/>
      <c r="BP250" s="35"/>
      <c r="BQ250" s="35"/>
      <c r="BR250" s="35">
        <v>0</v>
      </c>
    </row>
    <row r="251" spans="1:70" ht="19.5" customHeight="1" x14ac:dyDescent="0.2">
      <c r="D251" s="44" t="s">
        <v>136</v>
      </c>
      <c r="F251" s="45">
        <v>72</v>
      </c>
      <c r="G251" s="46"/>
      <c r="H251" s="46"/>
      <c r="I251" s="46"/>
      <c r="J251" s="45">
        <v>156</v>
      </c>
      <c r="K251" s="45">
        <v>24</v>
      </c>
      <c r="L251" s="46"/>
      <c r="M251" s="45">
        <v>180</v>
      </c>
      <c r="N251" s="46"/>
      <c r="O251" s="46"/>
      <c r="P251" s="46"/>
      <c r="Q251" s="45">
        <v>60</v>
      </c>
      <c r="R251" s="45">
        <v>132</v>
      </c>
      <c r="S251" s="46"/>
      <c r="T251" s="45">
        <v>192</v>
      </c>
      <c r="U251" s="46"/>
      <c r="V251" s="46"/>
      <c r="W251" s="46"/>
      <c r="X251" s="45">
        <v>60</v>
      </c>
      <c r="Y251" s="46"/>
      <c r="Z251" s="46"/>
      <c r="AA251" s="46"/>
      <c r="AB251" s="45">
        <v>0</v>
      </c>
      <c r="AC251" s="46"/>
      <c r="AD251" s="45">
        <v>0</v>
      </c>
      <c r="AE251" s="46"/>
      <c r="AF251" s="46"/>
      <c r="AG251" s="46"/>
      <c r="AH251" s="45">
        <v>0</v>
      </c>
      <c r="AI251" s="46"/>
      <c r="AJ251" s="46"/>
      <c r="AK251" s="46"/>
      <c r="AL251" s="46"/>
      <c r="AM251" s="46"/>
      <c r="AN251" s="46"/>
      <c r="AO251" s="46"/>
      <c r="AP251" s="45">
        <v>69</v>
      </c>
      <c r="AQ251" s="46"/>
      <c r="AR251" s="46"/>
      <c r="AS251" s="46"/>
      <c r="AT251" s="45">
        <v>395</v>
      </c>
      <c r="AU251" s="45">
        <v>15</v>
      </c>
      <c r="AV251" s="46"/>
      <c r="AW251" s="45">
        <v>410</v>
      </c>
      <c r="AX251" s="46"/>
      <c r="AY251" s="46"/>
      <c r="AZ251" s="46"/>
      <c r="BA251" s="45">
        <v>104</v>
      </c>
      <c r="BB251" s="45">
        <v>348</v>
      </c>
      <c r="BC251" s="46"/>
      <c r="BD251" s="45">
        <v>452</v>
      </c>
      <c r="BE251" s="46"/>
      <c r="BF251" s="46"/>
      <c r="BG251" s="46"/>
      <c r="BH251" s="45">
        <v>27</v>
      </c>
      <c r="BI251" s="46"/>
      <c r="BJ251" s="46"/>
      <c r="BK251" s="46"/>
      <c r="BL251" s="45">
        <v>0</v>
      </c>
      <c r="BM251" s="46"/>
      <c r="BN251" s="45">
        <v>0</v>
      </c>
      <c r="BO251" s="46"/>
      <c r="BP251" s="46"/>
      <c r="BQ251" s="46"/>
      <c r="BR251" s="45">
        <v>0</v>
      </c>
    </row>
    <row r="252" spans="1:70" ht="20.100000000000001" customHeight="1" x14ac:dyDescent="0.2">
      <c r="D252" s="2" t="s">
        <v>165</v>
      </c>
      <c r="F252" s="35">
        <v>17</v>
      </c>
      <c r="G252" s="35"/>
      <c r="H252" s="35"/>
      <c r="I252" s="35"/>
      <c r="J252" s="35">
        <v>137</v>
      </c>
      <c r="K252" s="35">
        <v>1</v>
      </c>
      <c r="L252" s="35"/>
      <c r="M252" s="35">
        <v>138</v>
      </c>
      <c r="N252" s="35"/>
      <c r="O252" s="35"/>
      <c r="P252" s="35"/>
      <c r="Q252" s="35">
        <v>39</v>
      </c>
      <c r="R252" s="35">
        <v>85</v>
      </c>
      <c r="S252" s="35"/>
      <c r="T252" s="35">
        <v>124</v>
      </c>
      <c r="U252" s="35"/>
      <c r="V252" s="35"/>
      <c r="W252" s="35"/>
      <c r="X252" s="35">
        <v>31</v>
      </c>
      <c r="Y252" s="35"/>
      <c r="Z252" s="35"/>
      <c r="AA252" s="35"/>
      <c r="AB252" s="35">
        <v>0</v>
      </c>
      <c r="AC252" s="35"/>
      <c r="AD252" s="35">
        <v>0</v>
      </c>
      <c r="AE252" s="35"/>
      <c r="AF252" s="35"/>
      <c r="AG252" s="35"/>
      <c r="AH252" s="35">
        <v>0</v>
      </c>
      <c r="AI252" s="35"/>
      <c r="AJ252" s="35"/>
      <c r="AK252" s="35"/>
      <c r="AL252" s="35"/>
      <c r="AM252" s="35"/>
      <c r="AN252" s="35"/>
      <c r="AO252" s="35"/>
      <c r="AP252" s="35">
        <v>24</v>
      </c>
      <c r="AQ252" s="35"/>
      <c r="AR252" s="35"/>
      <c r="AS252" s="35"/>
      <c r="AT252" s="35">
        <v>214</v>
      </c>
      <c r="AU252" s="35">
        <v>1</v>
      </c>
      <c r="AV252" s="35"/>
      <c r="AW252" s="35">
        <v>215</v>
      </c>
      <c r="AX252" s="35"/>
      <c r="AY252" s="35"/>
      <c r="AZ252" s="35"/>
      <c r="BA252" s="35">
        <v>28</v>
      </c>
      <c r="BB252" s="35">
        <v>190</v>
      </c>
      <c r="BC252" s="35"/>
      <c r="BD252" s="35">
        <v>218</v>
      </c>
      <c r="BE252" s="35"/>
      <c r="BF252" s="35"/>
      <c r="BG252" s="35"/>
      <c r="BH252" s="35">
        <v>21</v>
      </c>
      <c r="BI252" s="35"/>
      <c r="BJ252" s="35"/>
      <c r="BK252" s="35"/>
      <c r="BL252" s="35">
        <v>0</v>
      </c>
      <c r="BM252" s="35"/>
      <c r="BN252" s="35">
        <v>0</v>
      </c>
      <c r="BO252" s="35"/>
      <c r="BP252" s="35"/>
      <c r="BQ252" s="35"/>
      <c r="BR252" s="35">
        <v>0</v>
      </c>
    </row>
    <row r="253" spans="1:70" ht="19.5" customHeight="1" x14ac:dyDescent="0.2">
      <c r="D253" s="44" t="s">
        <v>194</v>
      </c>
      <c r="F253" s="45">
        <v>18</v>
      </c>
      <c r="G253" s="46"/>
      <c r="H253" s="46"/>
      <c r="I253" s="46"/>
      <c r="J253" s="45">
        <v>143</v>
      </c>
      <c r="K253" s="45">
        <v>2</v>
      </c>
      <c r="L253" s="46"/>
      <c r="M253" s="45">
        <v>145</v>
      </c>
      <c r="N253" s="46"/>
      <c r="O253" s="46"/>
      <c r="P253" s="46"/>
      <c r="Q253" s="45">
        <v>50</v>
      </c>
      <c r="R253" s="45">
        <v>91</v>
      </c>
      <c r="S253" s="46"/>
      <c r="T253" s="45">
        <v>141</v>
      </c>
      <c r="U253" s="46"/>
      <c r="V253" s="46"/>
      <c r="W253" s="46"/>
      <c r="X253" s="45">
        <v>22</v>
      </c>
      <c r="Y253" s="46"/>
      <c r="Z253" s="46"/>
      <c r="AA253" s="46"/>
      <c r="AB253" s="45">
        <v>0</v>
      </c>
      <c r="AC253" s="46"/>
      <c r="AD253" s="45">
        <v>0</v>
      </c>
      <c r="AE253" s="46"/>
      <c r="AF253" s="46"/>
      <c r="AG253" s="46"/>
      <c r="AH253" s="45">
        <v>0</v>
      </c>
      <c r="AI253" s="46"/>
      <c r="AJ253" s="46"/>
      <c r="AK253" s="46"/>
      <c r="AL253" s="46"/>
      <c r="AM253" s="46"/>
      <c r="AN253" s="46"/>
      <c r="AO253" s="46"/>
      <c r="AP253" s="45">
        <v>36</v>
      </c>
      <c r="AQ253" s="46"/>
      <c r="AR253" s="46"/>
      <c r="AS253" s="46"/>
      <c r="AT253" s="45">
        <v>265</v>
      </c>
      <c r="AU253" s="45">
        <v>5</v>
      </c>
      <c r="AV253" s="46"/>
      <c r="AW253" s="45">
        <v>270</v>
      </c>
      <c r="AX253" s="46"/>
      <c r="AY253" s="46"/>
      <c r="AZ253" s="46"/>
      <c r="BA253" s="45">
        <v>45</v>
      </c>
      <c r="BB253" s="45">
        <v>232</v>
      </c>
      <c r="BC253" s="46"/>
      <c r="BD253" s="45">
        <v>277</v>
      </c>
      <c r="BE253" s="46"/>
      <c r="BF253" s="46"/>
      <c r="BG253" s="46"/>
      <c r="BH253" s="45">
        <v>29</v>
      </c>
      <c r="BI253" s="46"/>
      <c r="BJ253" s="46"/>
      <c r="BK253" s="46"/>
      <c r="BL253" s="45">
        <v>0</v>
      </c>
      <c r="BM253" s="46"/>
      <c r="BN253" s="45">
        <v>0</v>
      </c>
      <c r="BO253" s="46"/>
      <c r="BP253" s="46"/>
      <c r="BQ253" s="46"/>
      <c r="BR253" s="45">
        <v>0</v>
      </c>
    </row>
    <row r="254" spans="1:70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</row>
    <row r="255" spans="1:70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604</v>
      </c>
      <c r="G255" s="51"/>
      <c r="H255" s="51"/>
      <c r="I255" s="51"/>
      <c r="J255" s="50">
        <v>1651</v>
      </c>
      <c r="K255" s="50">
        <v>67</v>
      </c>
      <c r="L255" s="51"/>
      <c r="M255" s="50">
        <v>1718</v>
      </c>
      <c r="N255" s="51"/>
      <c r="O255" s="51"/>
      <c r="P255" s="51"/>
      <c r="Q255" s="50">
        <v>562</v>
      </c>
      <c r="R255" s="50">
        <v>1167</v>
      </c>
      <c r="S255" s="51"/>
      <c r="T255" s="50">
        <v>1729</v>
      </c>
      <c r="U255" s="51"/>
      <c r="V255" s="51"/>
      <c r="W255" s="51"/>
      <c r="X255" s="50">
        <v>593</v>
      </c>
      <c r="Y255" s="51"/>
      <c r="Z255" s="51"/>
      <c r="AA255" s="51"/>
      <c r="AB255" s="50">
        <v>0</v>
      </c>
      <c r="AC255" s="51"/>
      <c r="AD255" s="50">
        <v>0</v>
      </c>
      <c r="AE255" s="51"/>
      <c r="AF255" s="51"/>
      <c r="AG255" s="51"/>
      <c r="AH255" s="50">
        <v>1</v>
      </c>
      <c r="AI255" s="51"/>
      <c r="AJ255" s="51"/>
      <c r="AK255" s="51"/>
      <c r="AL255" s="51"/>
      <c r="AM255" s="51"/>
      <c r="AN255" s="51"/>
      <c r="AO255" s="51"/>
      <c r="AP255" s="50">
        <v>280</v>
      </c>
      <c r="AQ255" s="51"/>
      <c r="AR255" s="51"/>
      <c r="AS255" s="51"/>
      <c r="AT255" s="50">
        <v>2259</v>
      </c>
      <c r="AU255" s="50">
        <v>41</v>
      </c>
      <c r="AV255" s="51"/>
      <c r="AW255" s="50">
        <v>2300</v>
      </c>
      <c r="AX255" s="51"/>
      <c r="AY255" s="51"/>
      <c r="AZ255" s="51"/>
      <c r="BA255" s="50">
        <v>388</v>
      </c>
      <c r="BB255" s="50">
        <v>1939</v>
      </c>
      <c r="BC255" s="51"/>
      <c r="BD255" s="50">
        <v>2327</v>
      </c>
      <c r="BE255" s="51"/>
      <c r="BF255" s="51"/>
      <c r="BG255" s="51"/>
      <c r="BH255" s="50">
        <v>253</v>
      </c>
      <c r="BI255" s="51"/>
      <c r="BJ255" s="51"/>
      <c r="BK255" s="51"/>
      <c r="BL255" s="50">
        <v>0</v>
      </c>
      <c r="BM255" s="51"/>
      <c r="BN255" s="50">
        <v>0</v>
      </c>
      <c r="BO255" s="51"/>
      <c r="BP255" s="51"/>
      <c r="BQ255" s="51"/>
      <c r="BR255" s="50">
        <v>0</v>
      </c>
    </row>
    <row r="256" spans="1:70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</row>
    <row r="257" spans="1:70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604</v>
      </c>
      <c r="G257" s="51"/>
      <c r="H257" s="51"/>
      <c r="I257" s="51"/>
      <c r="J257" s="56">
        <v>1651</v>
      </c>
      <c r="K257" s="56">
        <v>67</v>
      </c>
      <c r="L257" s="51"/>
      <c r="M257" s="56">
        <v>1718</v>
      </c>
      <c r="N257" s="51"/>
      <c r="O257" s="51"/>
      <c r="P257" s="51"/>
      <c r="Q257" s="56">
        <v>562</v>
      </c>
      <c r="R257" s="56">
        <v>1167</v>
      </c>
      <c r="S257" s="51"/>
      <c r="T257" s="56">
        <v>1729</v>
      </c>
      <c r="U257" s="51"/>
      <c r="V257" s="51"/>
      <c r="W257" s="51"/>
      <c r="X257" s="56">
        <v>593</v>
      </c>
      <c r="Y257" s="51"/>
      <c r="Z257" s="51"/>
      <c r="AA257" s="51"/>
      <c r="AB257" s="56">
        <v>0</v>
      </c>
      <c r="AC257" s="51"/>
      <c r="AD257" s="56">
        <v>0</v>
      </c>
      <c r="AE257" s="51"/>
      <c r="AF257" s="51"/>
      <c r="AG257" s="51"/>
      <c r="AH257" s="56">
        <v>1</v>
      </c>
      <c r="AI257" s="51"/>
      <c r="AJ257" s="51"/>
      <c r="AK257" s="51"/>
      <c r="AL257" s="51"/>
      <c r="AM257" s="51"/>
      <c r="AN257" s="51"/>
      <c r="AO257" s="51"/>
      <c r="AP257" s="56">
        <v>280</v>
      </c>
      <c r="AQ257" s="51"/>
      <c r="AR257" s="51"/>
      <c r="AS257" s="51"/>
      <c r="AT257" s="56">
        <v>2259</v>
      </c>
      <c r="AU257" s="56">
        <v>41</v>
      </c>
      <c r="AV257" s="51"/>
      <c r="AW257" s="56">
        <v>2300</v>
      </c>
      <c r="AX257" s="51"/>
      <c r="AY257" s="51"/>
      <c r="AZ257" s="51"/>
      <c r="BA257" s="56">
        <v>388</v>
      </c>
      <c r="BB257" s="56">
        <v>1939</v>
      </c>
      <c r="BC257" s="51"/>
      <c r="BD257" s="56">
        <v>2327</v>
      </c>
      <c r="BE257" s="51"/>
      <c r="BF257" s="51"/>
      <c r="BG257" s="51"/>
      <c r="BH257" s="56">
        <v>253</v>
      </c>
      <c r="BI257" s="51"/>
      <c r="BJ257" s="51"/>
      <c r="BK257" s="51"/>
      <c r="BL257" s="56">
        <v>0</v>
      </c>
      <c r="BM257" s="51"/>
      <c r="BN257" s="56">
        <v>0</v>
      </c>
      <c r="BO257" s="51"/>
      <c r="BP257" s="51"/>
      <c r="BQ257" s="51"/>
      <c r="BR257" s="56">
        <v>0</v>
      </c>
    </row>
    <row r="258" spans="1:70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</row>
    <row r="259" spans="1:70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</row>
    <row r="260" spans="1:70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</row>
    <row r="261" spans="1:70" ht="20.100000000000001" customHeight="1" x14ac:dyDescent="0.2">
      <c r="D261" s="2" t="s">
        <v>115</v>
      </c>
      <c r="F261" s="35">
        <v>16</v>
      </c>
      <c r="G261" s="35"/>
      <c r="H261" s="35"/>
      <c r="I261" s="35"/>
      <c r="J261" s="35">
        <v>0</v>
      </c>
      <c r="K261" s="35">
        <v>4</v>
      </c>
      <c r="L261" s="35"/>
      <c r="M261" s="35">
        <v>4</v>
      </c>
      <c r="N261" s="35"/>
      <c r="O261" s="35"/>
      <c r="P261" s="35"/>
      <c r="Q261" s="35">
        <v>0</v>
      </c>
      <c r="R261" s="35">
        <v>19</v>
      </c>
      <c r="S261" s="35"/>
      <c r="T261" s="35">
        <v>19</v>
      </c>
      <c r="U261" s="35"/>
      <c r="V261" s="35"/>
      <c r="W261" s="35"/>
      <c r="X261" s="35">
        <v>1</v>
      </c>
      <c r="Y261" s="35"/>
      <c r="Z261" s="35"/>
      <c r="AA261" s="35"/>
      <c r="AB261" s="35">
        <v>0</v>
      </c>
      <c r="AC261" s="35"/>
      <c r="AD261" s="35">
        <v>0</v>
      </c>
      <c r="AE261" s="35"/>
      <c r="AF261" s="35"/>
      <c r="AG261" s="35"/>
      <c r="AH261" s="35">
        <v>0</v>
      </c>
      <c r="AI261" s="35"/>
      <c r="AJ261" s="35"/>
      <c r="AK261" s="35"/>
      <c r="AL261" s="35"/>
      <c r="AM261" s="35"/>
      <c r="AN261" s="35"/>
      <c r="AO261" s="35"/>
      <c r="AP261" s="35">
        <v>1</v>
      </c>
      <c r="AQ261" s="35"/>
      <c r="AR261" s="35"/>
      <c r="AS261" s="35"/>
      <c r="AT261" s="35">
        <v>0</v>
      </c>
      <c r="AU261" s="35">
        <v>0</v>
      </c>
      <c r="AV261" s="35"/>
      <c r="AW261" s="35">
        <v>0</v>
      </c>
      <c r="AX261" s="35"/>
      <c r="AY261" s="35"/>
      <c r="AZ261" s="35"/>
      <c r="BA261" s="35">
        <v>0</v>
      </c>
      <c r="BB261" s="35">
        <v>1</v>
      </c>
      <c r="BC261" s="35"/>
      <c r="BD261" s="35">
        <v>1</v>
      </c>
      <c r="BE261" s="35"/>
      <c r="BF261" s="35"/>
      <c r="BG261" s="35"/>
      <c r="BH261" s="35">
        <v>0</v>
      </c>
      <c r="BI261" s="35"/>
      <c r="BJ261" s="35"/>
      <c r="BK261" s="35"/>
      <c r="BL261" s="35">
        <v>0</v>
      </c>
      <c r="BM261" s="35"/>
      <c r="BN261" s="35">
        <v>0</v>
      </c>
      <c r="BO261" s="35"/>
      <c r="BP261" s="35"/>
      <c r="BQ261" s="35"/>
      <c r="BR261" s="35">
        <v>0</v>
      </c>
    </row>
    <row r="262" spans="1:70" ht="19.5" customHeight="1" x14ac:dyDescent="0.2">
      <c r="D262" s="44" t="s">
        <v>116</v>
      </c>
      <c r="F262" s="45">
        <v>27</v>
      </c>
      <c r="G262" s="46"/>
      <c r="H262" s="46"/>
      <c r="I262" s="46"/>
      <c r="J262" s="45">
        <v>3</v>
      </c>
      <c r="K262" s="45">
        <v>4</v>
      </c>
      <c r="L262" s="46"/>
      <c r="M262" s="45">
        <v>7</v>
      </c>
      <c r="N262" s="46"/>
      <c r="O262" s="46"/>
      <c r="P262" s="46"/>
      <c r="Q262" s="45">
        <v>2</v>
      </c>
      <c r="R262" s="45">
        <v>26</v>
      </c>
      <c r="S262" s="46"/>
      <c r="T262" s="45">
        <v>28</v>
      </c>
      <c r="U262" s="46"/>
      <c r="V262" s="46"/>
      <c r="W262" s="46"/>
      <c r="X262" s="45">
        <v>6</v>
      </c>
      <c r="Y262" s="46"/>
      <c r="Z262" s="46"/>
      <c r="AA262" s="46"/>
      <c r="AB262" s="45">
        <v>0</v>
      </c>
      <c r="AC262" s="46"/>
      <c r="AD262" s="45">
        <v>0</v>
      </c>
      <c r="AE262" s="46"/>
      <c r="AF262" s="46"/>
      <c r="AG262" s="46"/>
      <c r="AH262" s="45">
        <v>0</v>
      </c>
      <c r="AI262" s="46"/>
      <c r="AJ262" s="46"/>
      <c r="AK262" s="46"/>
      <c r="AL262" s="46"/>
      <c r="AM262" s="46"/>
      <c r="AN262" s="46"/>
      <c r="AO262" s="46"/>
      <c r="AP262" s="45">
        <v>1</v>
      </c>
      <c r="AQ262" s="46"/>
      <c r="AR262" s="46"/>
      <c r="AS262" s="46"/>
      <c r="AT262" s="45">
        <v>0</v>
      </c>
      <c r="AU262" s="45">
        <v>0</v>
      </c>
      <c r="AV262" s="46"/>
      <c r="AW262" s="45">
        <v>0</v>
      </c>
      <c r="AX262" s="46"/>
      <c r="AY262" s="46"/>
      <c r="AZ262" s="46"/>
      <c r="BA262" s="45">
        <v>0</v>
      </c>
      <c r="BB262" s="45">
        <v>1</v>
      </c>
      <c r="BC262" s="46"/>
      <c r="BD262" s="45">
        <v>1</v>
      </c>
      <c r="BE262" s="46"/>
      <c r="BF262" s="46"/>
      <c r="BG262" s="46"/>
      <c r="BH262" s="45">
        <v>0</v>
      </c>
      <c r="BI262" s="46"/>
      <c r="BJ262" s="46"/>
      <c r="BK262" s="46"/>
      <c r="BL262" s="45">
        <v>0</v>
      </c>
      <c r="BM262" s="46"/>
      <c r="BN262" s="45">
        <v>0</v>
      </c>
      <c r="BO262" s="46"/>
      <c r="BP262" s="46"/>
      <c r="BQ262" s="46"/>
      <c r="BR262" s="45">
        <v>0</v>
      </c>
    </row>
    <row r="263" spans="1:70" ht="20.100000000000001" customHeight="1" x14ac:dyDescent="0.2">
      <c r="D263" s="2" t="s">
        <v>132</v>
      </c>
      <c r="F263" s="35">
        <v>54</v>
      </c>
      <c r="G263" s="35"/>
      <c r="H263" s="35"/>
      <c r="I263" s="35"/>
      <c r="J263" s="35">
        <v>1</v>
      </c>
      <c r="K263" s="35">
        <v>4</v>
      </c>
      <c r="L263" s="35"/>
      <c r="M263" s="35">
        <v>5</v>
      </c>
      <c r="N263" s="35"/>
      <c r="O263" s="35"/>
      <c r="P263" s="35"/>
      <c r="Q263" s="35">
        <v>2</v>
      </c>
      <c r="R263" s="35">
        <v>49</v>
      </c>
      <c r="S263" s="35"/>
      <c r="T263" s="35">
        <v>51</v>
      </c>
      <c r="U263" s="35"/>
      <c r="V263" s="35"/>
      <c r="W263" s="35"/>
      <c r="X263" s="35">
        <v>8</v>
      </c>
      <c r="Y263" s="35"/>
      <c r="Z263" s="35"/>
      <c r="AA263" s="35"/>
      <c r="AB263" s="35">
        <v>0</v>
      </c>
      <c r="AC263" s="35"/>
      <c r="AD263" s="35">
        <v>0</v>
      </c>
      <c r="AE263" s="35"/>
      <c r="AF263" s="35"/>
      <c r="AG263" s="35"/>
      <c r="AH263" s="35">
        <v>5</v>
      </c>
      <c r="AI263" s="35"/>
      <c r="AJ263" s="35"/>
      <c r="AK263" s="35"/>
      <c r="AL263" s="35"/>
      <c r="AM263" s="35"/>
      <c r="AN263" s="35"/>
      <c r="AO263" s="35"/>
      <c r="AP263" s="35">
        <v>0</v>
      </c>
      <c r="AQ263" s="35"/>
      <c r="AR263" s="35"/>
      <c r="AS263" s="35"/>
      <c r="AT263" s="35">
        <v>0</v>
      </c>
      <c r="AU263" s="35">
        <v>0</v>
      </c>
      <c r="AV263" s="35"/>
      <c r="AW263" s="35">
        <v>0</v>
      </c>
      <c r="AX263" s="35"/>
      <c r="AY263" s="35"/>
      <c r="AZ263" s="35"/>
      <c r="BA263" s="35">
        <v>0</v>
      </c>
      <c r="BB263" s="35">
        <v>0</v>
      </c>
      <c r="BC263" s="35"/>
      <c r="BD263" s="35">
        <v>0</v>
      </c>
      <c r="BE263" s="35"/>
      <c r="BF263" s="35"/>
      <c r="BG263" s="35"/>
      <c r="BH263" s="35">
        <v>0</v>
      </c>
      <c r="BI263" s="35"/>
      <c r="BJ263" s="35"/>
      <c r="BK263" s="35"/>
      <c r="BL263" s="35">
        <v>0</v>
      </c>
      <c r="BM263" s="35"/>
      <c r="BN263" s="35">
        <v>0</v>
      </c>
      <c r="BO263" s="35"/>
      <c r="BP263" s="35"/>
      <c r="BQ263" s="35"/>
      <c r="BR263" s="35">
        <v>0</v>
      </c>
    </row>
    <row r="264" spans="1:70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6"/>
      <c r="M264" s="45">
        <v>0</v>
      </c>
      <c r="N264" s="46"/>
      <c r="O264" s="46"/>
      <c r="P264" s="46"/>
      <c r="Q264" s="45">
        <v>0</v>
      </c>
      <c r="R264" s="45">
        <v>0</v>
      </c>
      <c r="S264" s="46"/>
      <c r="T264" s="45">
        <v>0</v>
      </c>
      <c r="U264" s="46"/>
      <c r="V264" s="46"/>
      <c r="W264" s="46"/>
      <c r="X264" s="45">
        <v>0</v>
      </c>
      <c r="Y264" s="46"/>
      <c r="Z264" s="46"/>
      <c r="AA264" s="46"/>
      <c r="AB264" s="45">
        <v>0</v>
      </c>
      <c r="AC264" s="46"/>
      <c r="AD264" s="45">
        <v>0</v>
      </c>
      <c r="AE264" s="46"/>
      <c r="AF264" s="46"/>
      <c r="AG264" s="46"/>
      <c r="AH264" s="45">
        <v>0</v>
      </c>
      <c r="AI264" s="46"/>
      <c r="AJ264" s="46"/>
      <c r="AK264" s="46"/>
      <c r="AL264" s="46"/>
      <c r="AM264" s="46"/>
      <c r="AN264" s="46"/>
      <c r="AO264" s="46"/>
      <c r="AP264" s="45">
        <v>0</v>
      </c>
      <c r="AQ264" s="46"/>
      <c r="AR264" s="46"/>
      <c r="AS264" s="46"/>
      <c r="AT264" s="45">
        <v>0</v>
      </c>
      <c r="AU264" s="45">
        <v>0</v>
      </c>
      <c r="AV264" s="46"/>
      <c r="AW264" s="45">
        <v>0</v>
      </c>
      <c r="AX264" s="46"/>
      <c r="AY264" s="46"/>
      <c r="AZ264" s="46"/>
      <c r="BA264" s="45">
        <v>0</v>
      </c>
      <c r="BB264" s="45">
        <v>0</v>
      </c>
      <c r="BC264" s="46"/>
      <c r="BD264" s="45">
        <v>0</v>
      </c>
      <c r="BE264" s="46"/>
      <c r="BF264" s="46"/>
      <c r="BG264" s="46"/>
      <c r="BH264" s="45">
        <v>0</v>
      </c>
      <c r="BI264" s="46"/>
      <c r="BJ264" s="46"/>
      <c r="BK264" s="46"/>
      <c r="BL264" s="45">
        <v>0</v>
      </c>
      <c r="BM264" s="46"/>
      <c r="BN264" s="45">
        <v>0</v>
      </c>
      <c r="BO264" s="46"/>
      <c r="BP264" s="46"/>
      <c r="BQ264" s="46"/>
      <c r="BR264" s="45">
        <v>0</v>
      </c>
    </row>
    <row r="265" spans="1:70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/>
      <c r="M265" s="35">
        <v>0</v>
      </c>
      <c r="N265" s="35"/>
      <c r="O265" s="35"/>
      <c r="P265" s="35"/>
      <c r="Q265" s="35">
        <v>0</v>
      </c>
      <c r="R265" s="35">
        <v>0</v>
      </c>
      <c r="S265" s="35"/>
      <c r="T265" s="35">
        <v>0</v>
      </c>
      <c r="U265" s="35"/>
      <c r="V265" s="35"/>
      <c r="W265" s="35"/>
      <c r="X265" s="35">
        <v>0</v>
      </c>
      <c r="Y265" s="35"/>
      <c r="Z265" s="35"/>
      <c r="AA265" s="35"/>
      <c r="AB265" s="35">
        <v>0</v>
      </c>
      <c r="AC265" s="35"/>
      <c r="AD265" s="35">
        <v>0</v>
      </c>
      <c r="AE265" s="35"/>
      <c r="AF265" s="35"/>
      <c r="AG265" s="35"/>
      <c r="AH265" s="35">
        <v>0</v>
      </c>
      <c r="AI265" s="35"/>
      <c r="AJ265" s="35"/>
      <c r="AK265" s="35"/>
      <c r="AL265" s="35"/>
      <c r="AM265" s="35"/>
      <c r="AN265" s="35"/>
      <c r="AO265" s="35"/>
      <c r="AP265" s="35">
        <v>0</v>
      </c>
      <c r="AQ265" s="35"/>
      <c r="AR265" s="35"/>
      <c r="AS265" s="35"/>
      <c r="AT265" s="35">
        <v>0</v>
      </c>
      <c r="AU265" s="35">
        <v>0</v>
      </c>
      <c r="AV265" s="35"/>
      <c r="AW265" s="35">
        <v>0</v>
      </c>
      <c r="AX265" s="35"/>
      <c r="AY265" s="35"/>
      <c r="AZ265" s="35"/>
      <c r="BA265" s="35">
        <v>0</v>
      </c>
      <c r="BB265" s="35">
        <v>0</v>
      </c>
      <c r="BC265" s="35"/>
      <c r="BD265" s="35">
        <v>0</v>
      </c>
      <c r="BE265" s="35"/>
      <c r="BF265" s="35"/>
      <c r="BG265" s="35"/>
      <c r="BH265" s="35">
        <v>0</v>
      </c>
      <c r="BI265" s="35"/>
      <c r="BJ265" s="35"/>
      <c r="BK265" s="35"/>
      <c r="BL265" s="35">
        <v>0</v>
      </c>
      <c r="BM265" s="35"/>
      <c r="BN265" s="35">
        <v>0</v>
      </c>
      <c r="BO265" s="35"/>
      <c r="BP265" s="35"/>
      <c r="BQ265" s="35"/>
      <c r="BR265" s="35">
        <v>0</v>
      </c>
    </row>
    <row r="266" spans="1:70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</row>
    <row r="267" spans="1:70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97</v>
      </c>
      <c r="G267" s="51"/>
      <c r="H267" s="51"/>
      <c r="I267" s="51"/>
      <c r="J267" s="50">
        <v>4</v>
      </c>
      <c r="K267" s="50">
        <v>12</v>
      </c>
      <c r="L267" s="51"/>
      <c r="M267" s="50">
        <v>16</v>
      </c>
      <c r="N267" s="51"/>
      <c r="O267" s="51"/>
      <c r="P267" s="51"/>
      <c r="Q267" s="50">
        <v>4</v>
      </c>
      <c r="R267" s="50">
        <v>94</v>
      </c>
      <c r="S267" s="51"/>
      <c r="T267" s="50">
        <v>98</v>
      </c>
      <c r="U267" s="51"/>
      <c r="V267" s="51"/>
      <c r="W267" s="51"/>
      <c r="X267" s="50">
        <v>15</v>
      </c>
      <c r="Y267" s="51"/>
      <c r="Z267" s="51"/>
      <c r="AA267" s="51"/>
      <c r="AB267" s="50">
        <v>0</v>
      </c>
      <c r="AC267" s="51"/>
      <c r="AD267" s="50">
        <v>0</v>
      </c>
      <c r="AE267" s="51"/>
      <c r="AF267" s="51"/>
      <c r="AG267" s="51"/>
      <c r="AH267" s="50">
        <v>5</v>
      </c>
      <c r="AI267" s="51"/>
      <c r="AJ267" s="51"/>
      <c r="AK267" s="51"/>
      <c r="AL267" s="51"/>
      <c r="AM267" s="51"/>
      <c r="AN267" s="51"/>
      <c r="AO267" s="51"/>
      <c r="AP267" s="50">
        <v>2</v>
      </c>
      <c r="AQ267" s="51"/>
      <c r="AR267" s="51"/>
      <c r="AS267" s="51"/>
      <c r="AT267" s="50">
        <v>0</v>
      </c>
      <c r="AU267" s="50">
        <v>0</v>
      </c>
      <c r="AV267" s="51"/>
      <c r="AW267" s="50">
        <v>0</v>
      </c>
      <c r="AX267" s="51"/>
      <c r="AY267" s="51"/>
      <c r="AZ267" s="51"/>
      <c r="BA267" s="50">
        <v>0</v>
      </c>
      <c r="BB267" s="50">
        <v>2</v>
      </c>
      <c r="BC267" s="51"/>
      <c r="BD267" s="50">
        <v>2</v>
      </c>
      <c r="BE267" s="51"/>
      <c r="BF267" s="51"/>
      <c r="BG267" s="51"/>
      <c r="BH267" s="50">
        <v>0</v>
      </c>
      <c r="BI267" s="51"/>
      <c r="BJ267" s="51"/>
      <c r="BK267" s="51"/>
      <c r="BL267" s="50">
        <v>0</v>
      </c>
      <c r="BM267" s="51"/>
      <c r="BN267" s="50">
        <v>0</v>
      </c>
      <c r="BO267" s="51"/>
      <c r="BP267" s="51"/>
      <c r="BQ267" s="51"/>
      <c r="BR267" s="50">
        <v>0</v>
      </c>
    </row>
    <row r="268" spans="1:70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</row>
    <row r="269" spans="1:70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</row>
    <row r="270" spans="1:70" ht="20.100000000000001" customHeight="1" x14ac:dyDescent="0.2">
      <c r="D270" s="2" t="s">
        <v>141</v>
      </c>
      <c r="F270" s="35">
        <v>177</v>
      </c>
      <c r="G270" s="35"/>
      <c r="H270" s="35"/>
      <c r="I270" s="35"/>
      <c r="J270" s="35">
        <v>1185</v>
      </c>
      <c r="K270" s="35">
        <v>62</v>
      </c>
      <c r="L270" s="35"/>
      <c r="M270" s="35">
        <v>1247</v>
      </c>
      <c r="N270" s="35"/>
      <c r="O270" s="35"/>
      <c r="P270" s="35"/>
      <c r="Q270" s="35">
        <v>598</v>
      </c>
      <c r="R270" s="35">
        <v>663</v>
      </c>
      <c r="S270" s="35"/>
      <c r="T270" s="35">
        <v>1261</v>
      </c>
      <c r="U270" s="35"/>
      <c r="V270" s="35"/>
      <c r="W270" s="35"/>
      <c r="X270" s="35">
        <v>163</v>
      </c>
      <c r="Y270" s="35"/>
      <c r="Z270" s="35"/>
      <c r="AA270" s="35"/>
      <c r="AB270" s="35">
        <v>0</v>
      </c>
      <c r="AC270" s="35"/>
      <c r="AD270" s="35">
        <v>0</v>
      </c>
      <c r="AE270" s="35"/>
      <c r="AF270" s="35"/>
      <c r="AG270" s="35"/>
      <c r="AH270" s="35">
        <v>0</v>
      </c>
      <c r="AI270" s="35"/>
      <c r="AJ270" s="35"/>
      <c r="AK270" s="35"/>
      <c r="AL270" s="35"/>
      <c r="AM270" s="35"/>
      <c r="AN270" s="35"/>
      <c r="AO270" s="35"/>
      <c r="AP270" s="35">
        <v>58</v>
      </c>
      <c r="AQ270" s="35"/>
      <c r="AR270" s="35"/>
      <c r="AS270" s="35"/>
      <c r="AT270" s="35">
        <v>672</v>
      </c>
      <c r="AU270" s="35">
        <v>29</v>
      </c>
      <c r="AV270" s="35"/>
      <c r="AW270" s="35">
        <v>701</v>
      </c>
      <c r="AX270" s="35"/>
      <c r="AY270" s="35"/>
      <c r="AZ270" s="35"/>
      <c r="BA270" s="35">
        <v>108</v>
      </c>
      <c r="BB270" s="35">
        <v>587</v>
      </c>
      <c r="BC270" s="35"/>
      <c r="BD270" s="35">
        <v>695</v>
      </c>
      <c r="BE270" s="35"/>
      <c r="BF270" s="35"/>
      <c r="BG270" s="35"/>
      <c r="BH270" s="35">
        <v>64</v>
      </c>
      <c r="BI270" s="35"/>
      <c r="BJ270" s="35"/>
      <c r="BK270" s="35"/>
      <c r="BL270" s="35">
        <v>0</v>
      </c>
      <c r="BM270" s="35"/>
      <c r="BN270" s="35">
        <v>0</v>
      </c>
      <c r="BO270" s="35"/>
      <c r="BP270" s="35"/>
      <c r="BQ270" s="35"/>
      <c r="BR270" s="35">
        <v>0</v>
      </c>
    </row>
    <row r="271" spans="1:70" ht="19.5" customHeight="1" x14ac:dyDescent="0.2">
      <c r="D271" s="44" t="s">
        <v>116</v>
      </c>
      <c r="F271" s="45">
        <v>345</v>
      </c>
      <c r="G271" s="46"/>
      <c r="H271" s="46"/>
      <c r="I271" s="46"/>
      <c r="J271" s="45">
        <v>1172</v>
      </c>
      <c r="K271" s="45">
        <v>49</v>
      </c>
      <c r="L271" s="46"/>
      <c r="M271" s="45">
        <v>1221</v>
      </c>
      <c r="N271" s="46"/>
      <c r="O271" s="46"/>
      <c r="P271" s="46"/>
      <c r="Q271" s="45">
        <v>522</v>
      </c>
      <c r="R271" s="45">
        <v>657</v>
      </c>
      <c r="S271" s="46"/>
      <c r="T271" s="45">
        <v>1179</v>
      </c>
      <c r="U271" s="46"/>
      <c r="V271" s="46"/>
      <c r="W271" s="46"/>
      <c r="X271" s="45">
        <v>387</v>
      </c>
      <c r="Y271" s="46"/>
      <c r="Z271" s="46"/>
      <c r="AA271" s="46"/>
      <c r="AB271" s="45">
        <v>0</v>
      </c>
      <c r="AC271" s="46"/>
      <c r="AD271" s="45">
        <v>0</v>
      </c>
      <c r="AE271" s="46"/>
      <c r="AF271" s="46"/>
      <c r="AG271" s="46"/>
      <c r="AH271" s="45">
        <v>12</v>
      </c>
      <c r="AI271" s="46"/>
      <c r="AJ271" s="46"/>
      <c r="AK271" s="46"/>
      <c r="AL271" s="46"/>
      <c r="AM271" s="46"/>
      <c r="AN271" s="46"/>
      <c r="AO271" s="46"/>
      <c r="AP271" s="45">
        <v>155</v>
      </c>
      <c r="AQ271" s="46"/>
      <c r="AR271" s="46"/>
      <c r="AS271" s="46"/>
      <c r="AT271" s="45">
        <v>661</v>
      </c>
      <c r="AU271" s="45">
        <v>17</v>
      </c>
      <c r="AV271" s="46"/>
      <c r="AW271" s="45">
        <v>678</v>
      </c>
      <c r="AX271" s="46"/>
      <c r="AY271" s="46"/>
      <c r="AZ271" s="46"/>
      <c r="BA271" s="45">
        <v>83</v>
      </c>
      <c r="BB271" s="45">
        <v>602</v>
      </c>
      <c r="BC271" s="46"/>
      <c r="BD271" s="45">
        <v>685</v>
      </c>
      <c r="BE271" s="46"/>
      <c r="BF271" s="46"/>
      <c r="BG271" s="46"/>
      <c r="BH271" s="45">
        <v>148</v>
      </c>
      <c r="BI271" s="46"/>
      <c r="BJ271" s="46"/>
      <c r="BK271" s="46"/>
      <c r="BL271" s="45">
        <v>0</v>
      </c>
      <c r="BM271" s="46"/>
      <c r="BN271" s="45">
        <v>0</v>
      </c>
      <c r="BO271" s="46"/>
      <c r="BP271" s="46"/>
      <c r="BQ271" s="46"/>
      <c r="BR271" s="45">
        <v>3</v>
      </c>
    </row>
    <row r="272" spans="1:70" ht="20.100000000000001" customHeight="1" x14ac:dyDescent="0.2">
      <c r="D272" s="2" t="s">
        <v>132</v>
      </c>
      <c r="F272" s="35">
        <v>343</v>
      </c>
      <c r="G272" s="35"/>
      <c r="H272" s="35"/>
      <c r="I272" s="35"/>
      <c r="J272" s="35">
        <v>1172</v>
      </c>
      <c r="K272" s="35">
        <v>45</v>
      </c>
      <c r="L272" s="35"/>
      <c r="M272" s="35">
        <v>1217</v>
      </c>
      <c r="N272" s="35"/>
      <c r="O272" s="35"/>
      <c r="P272" s="35"/>
      <c r="Q272" s="35">
        <v>518</v>
      </c>
      <c r="R272" s="35">
        <v>616</v>
      </c>
      <c r="S272" s="35"/>
      <c r="T272" s="35">
        <v>1134</v>
      </c>
      <c r="U272" s="35"/>
      <c r="V272" s="35"/>
      <c r="W272" s="35"/>
      <c r="X272" s="35">
        <v>426</v>
      </c>
      <c r="Y272" s="35"/>
      <c r="Z272" s="35"/>
      <c r="AA272" s="35"/>
      <c r="AB272" s="35">
        <v>0</v>
      </c>
      <c r="AC272" s="35"/>
      <c r="AD272" s="35">
        <v>0</v>
      </c>
      <c r="AE272" s="35"/>
      <c r="AF272" s="35"/>
      <c r="AG272" s="35"/>
      <c r="AH272" s="35">
        <v>111</v>
      </c>
      <c r="AI272" s="35"/>
      <c r="AJ272" s="35"/>
      <c r="AK272" s="35"/>
      <c r="AL272" s="35"/>
      <c r="AM272" s="35"/>
      <c r="AN272" s="35"/>
      <c r="AO272" s="35"/>
      <c r="AP272" s="35">
        <v>84</v>
      </c>
      <c r="AQ272" s="35"/>
      <c r="AR272" s="35"/>
      <c r="AS272" s="35"/>
      <c r="AT272" s="35">
        <v>665</v>
      </c>
      <c r="AU272" s="35">
        <v>29</v>
      </c>
      <c r="AV272" s="35"/>
      <c r="AW272" s="35">
        <v>694</v>
      </c>
      <c r="AX272" s="35"/>
      <c r="AY272" s="35"/>
      <c r="AZ272" s="35"/>
      <c r="BA272" s="35">
        <v>115</v>
      </c>
      <c r="BB272" s="35">
        <v>564</v>
      </c>
      <c r="BC272" s="35"/>
      <c r="BD272" s="35">
        <v>679</v>
      </c>
      <c r="BE272" s="35"/>
      <c r="BF272" s="35"/>
      <c r="BG272" s="35"/>
      <c r="BH272" s="35">
        <v>99</v>
      </c>
      <c r="BI272" s="35"/>
      <c r="BJ272" s="35"/>
      <c r="BK272" s="35"/>
      <c r="BL272" s="35">
        <v>0</v>
      </c>
      <c r="BM272" s="35"/>
      <c r="BN272" s="35">
        <v>0</v>
      </c>
      <c r="BO272" s="35"/>
      <c r="BP272" s="35"/>
      <c r="BQ272" s="35"/>
      <c r="BR272" s="35">
        <v>34</v>
      </c>
    </row>
    <row r="273" spans="1:70" ht="19.5" customHeight="1" x14ac:dyDescent="0.2">
      <c r="D273" s="44" t="s">
        <v>118</v>
      </c>
      <c r="F273" s="45">
        <v>336</v>
      </c>
      <c r="G273" s="46"/>
      <c r="H273" s="46"/>
      <c r="I273" s="46"/>
      <c r="J273" s="45">
        <v>1167</v>
      </c>
      <c r="K273" s="45">
        <v>33</v>
      </c>
      <c r="L273" s="46"/>
      <c r="M273" s="45">
        <v>1200</v>
      </c>
      <c r="N273" s="46"/>
      <c r="O273" s="46"/>
      <c r="P273" s="46"/>
      <c r="Q273" s="45">
        <v>277</v>
      </c>
      <c r="R273" s="45">
        <v>927</v>
      </c>
      <c r="S273" s="46"/>
      <c r="T273" s="45">
        <v>1204</v>
      </c>
      <c r="U273" s="46"/>
      <c r="V273" s="46"/>
      <c r="W273" s="46"/>
      <c r="X273" s="45">
        <v>332</v>
      </c>
      <c r="Y273" s="46"/>
      <c r="Z273" s="46"/>
      <c r="AA273" s="46"/>
      <c r="AB273" s="45">
        <v>0</v>
      </c>
      <c r="AC273" s="46"/>
      <c r="AD273" s="45">
        <v>0</v>
      </c>
      <c r="AE273" s="46"/>
      <c r="AF273" s="46"/>
      <c r="AG273" s="46"/>
      <c r="AH273" s="45">
        <v>101</v>
      </c>
      <c r="AI273" s="46"/>
      <c r="AJ273" s="46"/>
      <c r="AK273" s="46"/>
      <c r="AL273" s="46"/>
      <c r="AM273" s="46"/>
      <c r="AN273" s="46"/>
      <c r="AO273" s="46"/>
      <c r="AP273" s="45">
        <v>122</v>
      </c>
      <c r="AQ273" s="46"/>
      <c r="AR273" s="46"/>
      <c r="AS273" s="46"/>
      <c r="AT273" s="45">
        <v>660</v>
      </c>
      <c r="AU273" s="45">
        <v>5</v>
      </c>
      <c r="AV273" s="46"/>
      <c r="AW273" s="45">
        <v>665</v>
      </c>
      <c r="AX273" s="46"/>
      <c r="AY273" s="46"/>
      <c r="AZ273" s="46"/>
      <c r="BA273" s="45">
        <v>51</v>
      </c>
      <c r="BB273" s="45">
        <v>651</v>
      </c>
      <c r="BC273" s="46"/>
      <c r="BD273" s="45">
        <v>702</v>
      </c>
      <c r="BE273" s="46"/>
      <c r="BF273" s="46"/>
      <c r="BG273" s="46"/>
      <c r="BH273" s="45">
        <v>85</v>
      </c>
      <c r="BI273" s="46"/>
      <c r="BJ273" s="46"/>
      <c r="BK273" s="46"/>
      <c r="BL273" s="45">
        <v>0</v>
      </c>
      <c r="BM273" s="46"/>
      <c r="BN273" s="45">
        <v>0</v>
      </c>
      <c r="BO273" s="46"/>
      <c r="BP273" s="46"/>
      <c r="BQ273" s="46"/>
      <c r="BR273" s="45">
        <v>41</v>
      </c>
    </row>
    <row r="274" spans="1:70" ht="20.100000000000001" customHeight="1" x14ac:dyDescent="0.2">
      <c r="D274" s="2" t="s">
        <v>133</v>
      </c>
      <c r="F274" s="35">
        <v>208</v>
      </c>
      <c r="G274" s="35"/>
      <c r="H274" s="35"/>
      <c r="I274" s="35"/>
      <c r="J274" s="35">
        <v>1177</v>
      </c>
      <c r="K274" s="35">
        <v>25</v>
      </c>
      <c r="L274" s="35"/>
      <c r="M274" s="35">
        <v>1202</v>
      </c>
      <c r="N274" s="35"/>
      <c r="O274" s="35"/>
      <c r="P274" s="35"/>
      <c r="Q274" s="35">
        <v>549</v>
      </c>
      <c r="R274" s="35">
        <v>671</v>
      </c>
      <c r="S274" s="35"/>
      <c r="T274" s="35">
        <v>1220</v>
      </c>
      <c r="U274" s="35"/>
      <c r="V274" s="35"/>
      <c r="W274" s="35"/>
      <c r="X274" s="35">
        <v>190</v>
      </c>
      <c r="Y274" s="35"/>
      <c r="Z274" s="35"/>
      <c r="AA274" s="35"/>
      <c r="AB274" s="35">
        <v>0</v>
      </c>
      <c r="AC274" s="35"/>
      <c r="AD274" s="35">
        <v>0</v>
      </c>
      <c r="AE274" s="35"/>
      <c r="AF274" s="35"/>
      <c r="AG274" s="35"/>
      <c r="AH274" s="35">
        <v>0</v>
      </c>
      <c r="AI274" s="35"/>
      <c r="AJ274" s="35"/>
      <c r="AK274" s="35"/>
      <c r="AL274" s="35"/>
      <c r="AM274" s="35"/>
      <c r="AN274" s="35"/>
      <c r="AO274" s="35"/>
      <c r="AP274" s="35">
        <v>80</v>
      </c>
      <c r="AQ274" s="35"/>
      <c r="AR274" s="35"/>
      <c r="AS274" s="35"/>
      <c r="AT274" s="35">
        <v>660</v>
      </c>
      <c r="AU274" s="35">
        <v>23</v>
      </c>
      <c r="AV274" s="35"/>
      <c r="AW274" s="35">
        <v>683</v>
      </c>
      <c r="AX274" s="35"/>
      <c r="AY274" s="35"/>
      <c r="AZ274" s="35"/>
      <c r="BA274" s="35">
        <v>86</v>
      </c>
      <c r="BB274" s="35">
        <v>609</v>
      </c>
      <c r="BC274" s="35"/>
      <c r="BD274" s="35">
        <v>695</v>
      </c>
      <c r="BE274" s="35"/>
      <c r="BF274" s="35"/>
      <c r="BG274" s="35"/>
      <c r="BH274" s="35">
        <v>68</v>
      </c>
      <c r="BI274" s="35"/>
      <c r="BJ274" s="35"/>
      <c r="BK274" s="35"/>
      <c r="BL274" s="35">
        <v>0</v>
      </c>
      <c r="BM274" s="35"/>
      <c r="BN274" s="35">
        <v>0</v>
      </c>
      <c r="BO274" s="35"/>
      <c r="BP274" s="35"/>
      <c r="BQ274" s="35"/>
      <c r="BR274" s="35">
        <v>0</v>
      </c>
    </row>
    <row r="275" spans="1:70" ht="19.5" customHeight="1" x14ac:dyDescent="0.2">
      <c r="D275" s="44" t="s">
        <v>120</v>
      </c>
      <c r="F275" s="45">
        <v>310</v>
      </c>
      <c r="G275" s="46"/>
      <c r="H275" s="46"/>
      <c r="I275" s="46"/>
      <c r="J275" s="45">
        <v>1178</v>
      </c>
      <c r="K275" s="45">
        <v>51</v>
      </c>
      <c r="L275" s="46"/>
      <c r="M275" s="45">
        <v>1229</v>
      </c>
      <c r="N275" s="46"/>
      <c r="O275" s="46"/>
      <c r="P275" s="46"/>
      <c r="Q275" s="45">
        <v>526</v>
      </c>
      <c r="R275" s="45">
        <v>638</v>
      </c>
      <c r="S275" s="46"/>
      <c r="T275" s="45">
        <v>1164</v>
      </c>
      <c r="U275" s="46"/>
      <c r="V275" s="46"/>
      <c r="W275" s="46"/>
      <c r="X275" s="45">
        <v>375</v>
      </c>
      <c r="Y275" s="46"/>
      <c r="Z275" s="46"/>
      <c r="AA275" s="46"/>
      <c r="AB275" s="45">
        <v>0</v>
      </c>
      <c r="AC275" s="46"/>
      <c r="AD275" s="45">
        <v>0</v>
      </c>
      <c r="AE275" s="46"/>
      <c r="AF275" s="46"/>
      <c r="AG275" s="46"/>
      <c r="AH275" s="45">
        <v>45</v>
      </c>
      <c r="AI275" s="46"/>
      <c r="AJ275" s="46"/>
      <c r="AK275" s="46"/>
      <c r="AL275" s="46"/>
      <c r="AM275" s="46"/>
      <c r="AN275" s="46"/>
      <c r="AO275" s="46"/>
      <c r="AP275" s="45">
        <v>104</v>
      </c>
      <c r="AQ275" s="46"/>
      <c r="AR275" s="46"/>
      <c r="AS275" s="46"/>
      <c r="AT275" s="45">
        <v>664</v>
      </c>
      <c r="AU275" s="45">
        <v>34</v>
      </c>
      <c r="AV275" s="46"/>
      <c r="AW275" s="45">
        <v>698</v>
      </c>
      <c r="AX275" s="46"/>
      <c r="AY275" s="46"/>
      <c r="AZ275" s="46"/>
      <c r="BA275" s="45">
        <v>158</v>
      </c>
      <c r="BB275" s="45">
        <v>537</v>
      </c>
      <c r="BC275" s="46"/>
      <c r="BD275" s="45">
        <v>695</v>
      </c>
      <c r="BE275" s="46"/>
      <c r="BF275" s="46"/>
      <c r="BG275" s="46"/>
      <c r="BH275" s="45">
        <v>107</v>
      </c>
      <c r="BI275" s="46"/>
      <c r="BJ275" s="46"/>
      <c r="BK275" s="46"/>
      <c r="BL275" s="45">
        <v>0</v>
      </c>
      <c r="BM275" s="46"/>
      <c r="BN275" s="45">
        <v>0</v>
      </c>
      <c r="BO275" s="46"/>
      <c r="BP275" s="46"/>
      <c r="BQ275" s="46"/>
      <c r="BR275" s="45">
        <v>7</v>
      </c>
    </row>
    <row r="276" spans="1:70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</row>
    <row r="277" spans="1:70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1719</v>
      </c>
      <c r="G277" s="51"/>
      <c r="H277" s="51"/>
      <c r="I277" s="51"/>
      <c r="J277" s="50">
        <v>7051</v>
      </c>
      <c r="K277" s="50">
        <v>265</v>
      </c>
      <c r="L277" s="51"/>
      <c r="M277" s="50">
        <v>7316</v>
      </c>
      <c r="N277" s="51"/>
      <c r="O277" s="51"/>
      <c r="P277" s="51"/>
      <c r="Q277" s="50">
        <v>2990</v>
      </c>
      <c r="R277" s="50">
        <v>4172</v>
      </c>
      <c r="S277" s="51"/>
      <c r="T277" s="50">
        <v>7162</v>
      </c>
      <c r="U277" s="51"/>
      <c r="V277" s="51"/>
      <c r="W277" s="51"/>
      <c r="X277" s="50">
        <v>1873</v>
      </c>
      <c r="Y277" s="51"/>
      <c r="Z277" s="51"/>
      <c r="AA277" s="51"/>
      <c r="AB277" s="50">
        <v>0</v>
      </c>
      <c r="AC277" s="51"/>
      <c r="AD277" s="50">
        <v>0</v>
      </c>
      <c r="AE277" s="51"/>
      <c r="AF277" s="51"/>
      <c r="AG277" s="51"/>
      <c r="AH277" s="50">
        <v>269</v>
      </c>
      <c r="AI277" s="51"/>
      <c r="AJ277" s="51"/>
      <c r="AK277" s="51"/>
      <c r="AL277" s="51"/>
      <c r="AM277" s="51"/>
      <c r="AN277" s="51"/>
      <c r="AO277" s="51"/>
      <c r="AP277" s="50">
        <v>603</v>
      </c>
      <c r="AQ277" s="51"/>
      <c r="AR277" s="51"/>
      <c r="AS277" s="51"/>
      <c r="AT277" s="50">
        <v>3982</v>
      </c>
      <c r="AU277" s="50">
        <v>137</v>
      </c>
      <c r="AV277" s="51"/>
      <c r="AW277" s="50">
        <v>4119</v>
      </c>
      <c r="AX277" s="51"/>
      <c r="AY277" s="51"/>
      <c r="AZ277" s="51"/>
      <c r="BA277" s="50">
        <v>601</v>
      </c>
      <c r="BB277" s="50">
        <v>3550</v>
      </c>
      <c r="BC277" s="51"/>
      <c r="BD277" s="50">
        <v>4151</v>
      </c>
      <c r="BE277" s="51"/>
      <c r="BF277" s="51"/>
      <c r="BG277" s="51"/>
      <c r="BH277" s="50">
        <v>571</v>
      </c>
      <c r="BI277" s="51"/>
      <c r="BJ277" s="51"/>
      <c r="BK277" s="51"/>
      <c r="BL277" s="50">
        <v>0</v>
      </c>
      <c r="BM277" s="51"/>
      <c r="BN277" s="50">
        <v>0</v>
      </c>
      <c r="BO277" s="51"/>
      <c r="BP277" s="51"/>
      <c r="BQ277" s="51"/>
      <c r="BR277" s="50">
        <v>85</v>
      </c>
    </row>
    <row r="278" spans="1:70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</row>
    <row r="279" spans="1:70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</row>
    <row r="280" spans="1:70" ht="20.100000000000001" customHeight="1" x14ac:dyDescent="0.2">
      <c r="D280" s="2" t="s">
        <v>141</v>
      </c>
      <c r="F280" s="35">
        <v>346</v>
      </c>
      <c r="G280" s="35"/>
      <c r="H280" s="35"/>
      <c r="I280" s="35"/>
      <c r="J280" s="35">
        <v>1184</v>
      </c>
      <c r="K280" s="35">
        <v>11</v>
      </c>
      <c r="L280" s="35"/>
      <c r="M280" s="35">
        <v>1195</v>
      </c>
      <c r="N280" s="35"/>
      <c r="O280" s="35"/>
      <c r="P280" s="35"/>
      <c r="Q280" s="35">
        <v>388</v>
      </c>
      <c r="R280" s="35">
        <v>599</v>
      </c>
      <c r="S280" s="35"/>
      <c r="T280" s="35">
        <v>987</v>
      </c>
      <c r="U280" s="35"/>
      <c r="V280" s="35"/>
      <c r="W280" s="35"/>
      <c r="X280" s="35">
        <v>554</v>
      </c>
      <c r="Y280" s="35"/>
      <c r="Z280" s="35"/>
      <c r="AA280" s="35"/>
      <c r="AB280" s="35">
        <v>0</v>
      </c>
      <c r="AC280" s="35"/>
      <c r="AD280" s="35">
        <v>0</v>
      </c>
      <c r="AE280" s="35"/>
      <c r="AF280" s="35"/>
      <c r="AG280" s="35"/>
      <c r="AH280" s="35">
        <v>0</v>
      </c>
      <c r="AI280" s="35"/>
      <c r="AJ280" s="35"/>
      <c r="AK280" s="35"/>
      <c r="AL280" s="35"/>
      <c r="AM280" s="35"/>
      <c r="AN280" s="35"/>
      <c r="AO280" s="35"/>
      <c r="AP280" s="35">
        <v>0</v>
      </c>
      <c r="AQ280" s="35"/>
      <c r="AR280" s="35"/>
      <c r="AS280" s="35"/>
      <c r="AT280" s="35">
        <v>0</v>
      </c>
      <c r="AU280" s="35">
        <v>0</v>
      </c>
      <c r="AV280" s="35"/>
      <c r="AW280" s="35">
        <v>0</v>
      </c>
      <c r="AX280" s="35"/>
      <c r="AY280" s="35"/>
      <c r="AZ280" s="35"/>
      <c r="BA280" s="35">
        <v>0</v>
      </c>
      <c r="BB280" s="35">
        <v>0</v>
      </c>
      <c r="BC280" s="35"/>
      <c r="BD280" s="35">
        <v>0</v>
      </c>
      <c r="BE280" s="35"/>
      <c r="BF280" s="35"/>
      <c r="BG280" s="35"/>
      <c r="BH280" s="35">
        <v>0</v>
      </c>
      <c r="BI280" s="35"/>
      <c r="BJ280" s="35"/>
      <c r="BK280" s="35"/>
      <c r="BL280" s="35">
        <v>0</v>
      </c>
      <c r="BM280" s="35"/>
      <c r="BN280" s="35">
        <v>0</v>
      </c>
      <c r="BO280" s="35"/>
      <c r="BP280" s="35"/>
      <c r="BQ280" s="35"/>
      <c r="BR280" s="35">
        <v>0</v>
      </c>
    </row>
    <row r="281" spans="1:70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</row>
    <row r="282" spans="1:70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346</v>
      </c>
      <c r="G282" s="51"/>
      <c r="H282" s="51"/>
      <c r="I282" s="51"/>
      <c r="J282" s="50">
        <v>1184</v>
      </c>
      <c r="K282" s="50">
        <v>11</v>
      </c>
      <c r="L282" s="51"/>
      <c r="M282" s="50">
        <v>1195</v>
      </c>
      <c r="N282" s="51"/>
      <c r="O282" s="51"/>
      <c r="P282" s="51"/>
      <c r="Q282" s="50">
        <v>388</v>
      </c>
      <c r="R282" s="50">
        <v>599</v>
      </c>
      <c r="S282" s="51"/>
      <c r="T282" s="50">
        <v>987</v>
      </c>
      <c r="U282" s="51"/>
      <c r="V282" s="51"/>
      <c r="W282" s="51"/>
      <c r="X282" s="50">
        <v>554</v>
      </c>
      <c r="Y282" s="51"/>
      <c r="Z282" s="51"/>
      <c r="AA282" s="51"/>
      <c r="AB282" s="50">
        <v>0</v>
      </c>
      <c r="AC282" s="51"/>
      <c r="AD282" s="50">
        <v>0</v>
      </c>
      <c r="AE282" s="51"/>
      <c r="AF282" s="51"/>
      <c r="AG282" s="51"/>
      <c r="AH282" s="50">
        <v>0</v>
      </c>
      <c r="AI282" s="51"/>
      <c r="AJ282" s="51"/>
      <c r="AK282" s="51"/>
      <c r="AL282" s="51"/>
      <c r="AM282" s="51"/>
      <c r="AN282" s="51"/>
      <c r="AO282" s="51"/>
      <c r="AP282" s="50">
        <v>0</v>
      </c>
      <c r="AQ282" s="51"/>
      <c r="AR282" s="51"/>
      <c r="AS282" s="51"/>
      <c r="AT282" s="50">
        <v>0</v>
      </c>
      <c r="AU282" s="50">
        <v>0</v>
      </c>
      <c r="AV282" s="51"/>
      <c r="AW282" s="50">
        <v>0</v>
      </c>
      <c r="AX282" s="51"/>
      <c r="AY282" s="51"/>
      <c r="AZ282" s="51"/>
      <c r="BA282" s="50">
        <v>0</v>
      </c>
      <c r="BB282" s="50">
        <v>0</v>
      </c>
      <c r="BC282" s="51"/>
      <c r="BD282" s="50">
        <v>0</v>
      </c>
      <c r="BE282" s="51"/>
      <c r="BF282" s="51"/>
      <c r="BG282" s="51"/>
      <c r="BH282" s="50">
        <v>0</v>
      </c>
      <c r="BI282" s="51"/>
      <c r="BJ282" s="51"/>
      <c r="BK282" s="51"/>
      <c r="BL282" s="50">
        <v>0</v>
      </c>
      <c r="BM282" s="51"/>
      <c r="BN282" s="50">
        <v>0</v>
      </c>
      <c r="BO282" s="51"/>
      <c r="BP282" s="51"/>
      <c r="BQ282" s="51"/>
      <c r="BR282" s="50">
        <v>0</v>
      </c>
    </row>
    <row r="283" spans="1:70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</row>
    <row r="284" spans="1:70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</row>
    <row r="285" spans="1:70" ht="20.100000000000001" customHeight="1" x14ac:dyDescent="0.2">
      <c r="D285" s="2" t="s">
        <v>115</v>
      </c>
      <c r="F285" s="35">
        <v>8</v>
      </c>
      <c r="G285" s="35"/>
      <c r="H285" s="35"/>
      <c r="I285" s="35"/>
      <c r="J285" s="35">
        <v>0</v>
      </c>
      <c r="K285" s="35">
        <v>2</v>
      </c>
      <c r="L285" s="35"/>
      <c r="M285" s="35">
        <v>2</v>
      </c>
      <c r="N285" s="35"/>
      <c r="O285" s="35"/>
      <c r="P285" s="35"/>
      <c r="Q285" s="35">
        <v>1</v>
      </c>
      <c r="R285" s="35">
        <v>7</v>
      </c>
      <c r="S285" s="35"/>
      <c r="T285" s="35">
        <v>8</v>
      </c>
      <c r="U285" s="35"/>
      <c r="V285" s="35"/>
      <c r="W285" s="35"/>
      <c r="X285" s="35">
        <v>2</v>
      </c>
      <c r="Y285" s="35"/>
      <c r="Z285" s="35"/>
      <c r="AA285" s="35"/>
      <c r="AB285" s="35">
        <v>0</v>
      </c>
      <c r="AC285" s="35"/>
      <c r="AD285" s="35">
        <v>0</v>
      </c>
      <c r="AE285" s="35"/>
      <c r="AF285" s="35"/>
      <c r="AG285" s="35"/>
      <c r="AH285" s="35">
        <v>0</v>
      </c>
      <c r="AI285" s="35"/>
      <c r="AJ285" s="35"/>
      <c r="AK285" s="35"/>
      <c r="AL285" s="35"/>
      <c r="AM285" s="35"/>
      <c r="AN285" s="35"/>
      <c r="AO285" s="35"/>
      <c r="AP285" s="35">
        <v>2</v>
      </c>
      <c r="AQ285" s="35"/>
      <c r="AR285" s="35"/>
      <c r="AS285" s="35"/>
      <c r="AT285" s="35">
        <v>0</v>
      </c>
      <c r="AU285" s="35">
        <v>1</v>
      </c>
      <c r="AV285" s="35"/>
      <c r="AW285" s="35">
        <v>1</v>
      </c>
      <c r="AX285" s="35"/>
      <c r="AY285" s="35"/>
      <c r="AZ285" s="35"/>
      <c r="BA285" s="35">
        <v>0</v>
      </c>
      <c r="BB285" s="35">
        <v>3</v>
      </c>
      <c r="BC285" s="35"/>
      <c r="BD285" s="35">
        <v>3</v>
      </c>
      <c r="BE285" s="35"/>
      <c r="BF285" s="35"/>
      <c r="BG285" s="35"/>
      <c r="BH285" s="35">
        <v>0</v>
      </c>
      <c r="BI285" s="35"/>
      <c r="BJ285" s="35"/>
      <c r="BK285" s="35"/>
      <c r="BL285" s="35">
        <v>0</v>
      </c>
      <c r="BM285" s="35"/>
      <c r="BN285" s="35">
        <v>0</v>
      </c>
      <c r="BO285" s="35"/>
      <c r="BP285" s="35"/>
      <c r="BQ285" s="35"/>
      <c r="BR285" s="35">
        <v>0</v>
      </c>
    </row>
    <row r="286" spans="1:70" ht="19.5" customHeight="1" x14ac:dyDescent="0.2">
      <c r="D286" s="44" t="s">
        <v>116</v>
      </c>
      <c r="F286" s="45">
        <v>3</v>
      </c>
      <c r="G286" s="46"/>
      <c r="H286" s="46"/>
      <c r="I286" s="46"/>
      <c r="J286" s="45">
        <v>0</v>
      </c>
      <c r="K286" s="45">
        <v>2</v>
      </c>
      <c r="L286" s="46"/>
      <c r="M286" s="45">
        <v>2</v>
      </c>
      <c r="N286" s="46"/>
      <c r="O286" s="46"/>
      <c r="P286" s="46"/>
      <c r="Q286" s="45">
        <v>0</v>
      </c>
      <c r="R286" s="45">
        <v>3</v>
      </c>
      <c r="S286" s="46"/>
      <c r="T286" s="45">
        <v>3</v>
      </c>
      <c r="U286" s="46"/>
      <c r="V286" s="46"/>
      <c r="W286" s="46"/>
      <c r="X286" s="45">
        <v>2</v>
      </c>
      <c r="Y286" s="46"/>
      <c r="Z286" s="46"/>
      <c r="AA286" s="46"/>
      <c r="AB286" s="45">
        <v>0</v>
      </c>
      <c r="AC286" s="46"/>
      <c r="AD286" s="45">
        <v>0</v>
      </c>
      <c r="AE286" s="46"/>
      <c r="AF286" s="46"/>
      <c r="AG286" s="46"/>
      <c r="AH286" s="45">
        <v>0</v>
      </c>
      <c r="AI286" s="46"/>
      <c r="AJ286" s="46"/>
      <c r="AK286" s="46"/>
      <c r="AL286" s="46"/>
      <c r="AM286" s="46"/>
      <c r="AN286" s="46"/>
      <c r="AO286" s="46"/>
      <c r="AP286" s="45">
        <v>2</v>
      </c>
      <c r="AQ286" s="46"/>
      <c r="AR286" s="46"/>
      <c r="AS286" s="46"/>
      <c r="AT286" s="45">
        <v>0</v>
      </c>
      <c r="AU286" s="45">
        <v>1</v>
      </c>
      <c r="AV286" s="46"/>
      <c r="AW286" s="45">
        <v>1</v>
      </c>
      <c r="AX286" s="46"/>
      <c r="AY286" s="46"/>
      <c r="AZ286" s="46"/>
      <c r="BA286" s="45">
        <v>0</v>
      </c>
      <c r="BB286" s="45">
        <v>1</v>
      </c>
      <c r="BC286" s="46"/>
      <c r="BD286" s="45">
        <v>1</v>
      </c>
      <c r="BE286" s="46"/>
      <c r="BF286" s="46"/>
      <c r="BG286" s="46"/>
      <c r="BH286" s="45">
        <v>2</v>
      </c>
      <c r="BI286" s="46"/>
      <c r="BJ286" s="46"/>
      <c r="BK286" s="46"/>
      <c r="BL286" s="45">
        <v>0</v>
      </c>
      <c r="BM286" s="46"/>
      <c r="BN286" s="45">
        <v>0</v>
      </c>
      <c r="BO286" s="46"/>
      <c r="BP286" s="46"/>
      <c r="BQ286" s="46"/>
      <c r="BR286" s="45">
        <v>0</v>
      </c>
    </row>
    <row r="287" spans="1:70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</row>
    <row r="288" spans="1:70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11</v>
      </c>
      <c r="G288" s="51"/>
      <c r="H288" s="51"/>
      <c r="I288" s="51"/>
      <c r="J288" s="50">
        <v>0</v>
      </c>
      <c r="K288" s="50">
        <v>4</v>
      </c>
      <c r="L288" s="51"/>
      <c r="M288" s="50">
        <v>4</v>
      </c>
      <c r="N288" s="51"/>
      <c r="O288" s="51"/>
      <c r="P288" s="51"/>
      <c r="Q288" s="50">
        <v>1</v>
      </c>
      <c r="R288" s="50">
        <v>10</v>
      </c>
      <c r="S288" s="51"/>
      <c r="T288" s="50">
        <v>11</v>
      </c>
      <c r="U288" s="51"/>
      <c r="V288" s="51"/>
      <c r="W288" s="51"/>
      <c r="X288" s="50">
        <v>4</v>
      </c>
      <c r="Y288" s="51"/>
      <c r="Z288" s="51"/>
      <c r="AA288" s="51"/>
      <c r="AB288" s="50">
        <v>0</v>
      </c>
      <c r="AC288" s="51"/>
      <c r="AD288" s="50">
        <v>0</v>
      </c>
      <c r="AE288" s="51"/>
      <c r="AF288" s="51"/>
      <c r="AG288" s="51"/>
      <c r="AH288" s="50">
        <v>0</v>
      </c>
      <c r="AI288" s="51"/>
      <c r="AJ288" s="51"/>
      <c r="AK288" s="51"/>
      <c r="AL288" s="51"/>
      <c r="AM288" s="51"/>
      <c r="AN288" s="51"/>
      <c r="AO288" s="51"/>
      <c r="AP288" s="50">
        <v>4</v>
      </c>
      <c r="AQ288" s="51"/>
      <c r="AR288" s="51"/>
      <c r="AS288" s="51"/>
      <c r="AT288" s="50">
        <v>0</v>
      </c>
      <c r="AU288" s="50">
        <v>2</v>
      </c>
      <c r="AV288" s="51"/>
      <c r="AW288" s="50">
        <v>2</v>
      </c>
      <c r="AX288" s="51"/>
      <c r="AY288" s="51"/>
      <c r="AZ288" s="51"/>
      <c r="BA288" s="50">
        <v>0</v>
      </c>
      <c r="BB288" s="50">
        <v>4</v>
      </c>
      <c r="BC288" s="51"/>
      <c r="BD288" s="50">
        <v>4</v>
      </c>
      <c r="BE288" s="51"/>
      <c r="BF288" s="51"/>
      <c r="BG288" s="51"/>
      <c r="BH288" s="50">
        <v>2</v>
      </c>
      <c r="BI288" s="51"/>
      <c r="BJ288" s="51"/>
      <c r="BK288" s="51"/>
      <c r="BL288" s="50">
        <v>0</v>
      </c>
      <c r="BM288" s="51"/>
      <c r="BN288" s="50">
        <v>0</v>
      </c>
      <c r="BO288" s="51"/>
      <c r="BP288" s="51"/>
      <c r="BQ288" s="51"/>
      <c r="BR288" s="50">
        <v>0</v>
      </c>
    </row>
    <row r="289" spans="1:70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</row>
    <row r="290" spans="1:70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</row>
    <row r="291" spans="1:70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/>
      <c r="M291" s="35">
        <v>0</v>
      </c>
      <c r="N291" s="35"/>
      <c r="O291" s="35"/>
      <c r="P291" s="35"/>
      <c r="Q291" s="35">
        <v>0</v>
      </c>
      <c r="R291" s="35">
        <v>0</v>
      </c>
      <c r="S291" s="35"/>
      <c r="T291" s="35">
        <v>0</v>
      </c>
      <c r="U291" s="35"/>
      <c r="V291" s="35"/>
      <c r="W291" s="35"/>
      <c r="X291" s="35">
        <v>0</v>
      </c>
      <c r="Y291" s="35"/>
      <c r="Z291" s="35"/>
      <c r="AA291" s="35"/>
      <c r="AB291" s="35">
        <v>0</v>
      </c>
      <c r="AC291" s="35"/>
      <c r="AD291" s="35">
        <v>0</v>
      </c>
      <c r="AE291" s="35"/>
      <c r="AF291" s="35"/>
      <c r="AG291" s="35"/>
      <c r="AH291" s="35">
        <v>0</v>
      </c>
      <c r="AI291" s="35"/>
      <c r="AJ291" s="35"/>
      <c r="AK291" s="35"/>
      <c r="AL291" s="35"/>
      <c r="AM291" s="35"/>
      <c r="AN291" s="35"/>
      <c r="AO291" s="35"/>
      <c r="AP291" s="35">
        <v>0</v>
      </c>
      <c r="AQ291" s="35"/>
      <c r="AR291" s="35"/>
      <c r="AS291" s="35"/>
      <c r="AT291" s="35">
        <v>0</v>
      </c>
      <c r="AU291" s="35">
        <v>0</v>
      </c>
      <c r="AV291" s="35"/>
      <c r="AW291" s="35">
        <v>0</v>
      </c>
      <c r="AX291" s="35"/>
      <c r="AY291" s="35"/>
      <c r="AZ291" s="35"/>
      <c r="BA291" s="35">
        <v>0</v>
      </c>
      <c r="BB291" s="35">
        <v>0</v>
      </c>
      <c r="BC291" s="35"/>
      <c r="BD291" s="35">
        <v>0</v>
      </c>
      <c r="BE291" s="35"/>
      <c r="BF291" s="35"/>
      <c r="BG291" s="35"/>
      <c r="BH291" s="35">
        <v>0</v>
      </c>
      <c r="BI291" s="35"/>
      <c r="BJ291" s="35"/>
      <c r="BK291" s="35"/>
      <c r="BL291" s="35">
        <v>0</v>
      </c>
      <c r="BM291" s="35"/>
      <c r="BN291" s="35">
        <v>0</v>
      </c>
      <c r="BO291" s="35"/>
      <c r="BP291" s="35"/>
      <c r="BQ291" s="35"/>
      <c r="BR291" s="35">
        <v>0</v>
      </c>
    </row>
    <row r="292" spans="1:70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6"/>
      <c r="M292" s="45">
        <v>0</v>
      </c>
      <c r="N292" s="46"/>
      <c r="O292" s="46"/>
      <c r="P292" s="46"/>
      <c r="Q292" s="45">
        <v>0</v>
      </c>
      <c r="R292" s="45">
        <v>0</v>
      </c>
      <c r="S292" s="46"/>
      <c r="T292" s="45">
        <v>0</v>
      </c>
      <c r="U292" s="46"/>
      <c r="V292" s="46"/>
      <c r="W292" s="46"/>
      <c r="X292" s="45">
        <v>0</v>
      </c>
      <c r="Y292" s="46"/>
      <c r="Z292" s="46"/>
      <c r="AA292" s="46"/>
      <c r="AB292" s="45">
        <v>0</v>
      </c>
      <c r="AC292" s="46"/>
      <c r="AD292" s="45">
        <v>0</v>
      </c>
      <c r="AE292" s="46"/>
      <c r="AF292" s="46"/>
      <c r="AG292" s="46"/>
      <c r="AH292" s="45">
        <v>0</v>
      </c>
      <c r="AI292" s="46"/>
      <c r="AJ292" s="46"/>
      <c r="AK292" s="46"/>
      <c r="AL292" s="46"/>
      <c r="AM292" s="46"/>
      <c r="AN292" s="46"/>
      <c r="AO292" s="46"/>
      <c r="AP292" s="45">
        <v>0</v>
      </c>
      <c r="AQ292" s="46"/>
      <c r="AR292" s="46"/>
      <c r="AS292" s="46"/>
      <c r="AT292" s="45">
        <v>1</v>
      </c>
      <c r="AU292" s="45">
        <v>0</v>
      </c>
      <c r="AV292" s="46"/>
      <c r="AW292" s="45">
        <v>1</v>
      </c>
      <c r="AX292" s="46"/>
      <c r="AY292" s="46"/>
      <c r="AZ292" s="46"/>
      <c r="BA292" s="45">
        <v>1</v>
      </c>
      <c r="BB292" s="45">
        <v>0</v>
      </c>
      <c r="BC292" s="46"/>
      <c r="BD292" s="45">
        <v>1</v>
      </c>
      <c r="BE292" s="46"/>
      <c r="BF292" s="46"/>
      <c r="BG292" s="46"/>
      <c r="BH292" s="45">
        <v>0</v>
      </c>
      <c r="BI292" s="46"/>
      <c r="BJ292" s="46"/>
      <c r="BK292" s="46"/>
      <c r="BL292" s="45">
        <v>0</v>
      </c>
      <c r="BM292" s="46"/>
      <c r="BN292" s="45">
        <v>0</v>
      </c>
      <c r="BO292" s="46"/>
      <c r="BP292" s="46"/>
      <c r="BQ292" s="46"/>
      <c r="BR292" s="45">
        <v>0</v>
      </c>
    </row>
    <row r="293" spans="1:70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/>
      <c r="M293" s="35">
        <v>0</v>
      </c>
      <c r="N293" s="35"/>
      <c r="O293" s="35"/>
      <c r="P293" s="35"/>
      <c r="Q293" s="35">
        <v>0</v>
      </c>
      <c r="R293" s="35">
        <v>0</v>
      </c>
      <c r="S293" s="35"/>
      <c r="T293" s="35">
        <v>0</v>
      </c>
      <c r="U293" s="35"/>
      <c r="V293" s="35"/>
      <c r="W293" s="35"/>
      <c r="X293" s="35">
        <v>0</v>
      </c>
      <c r="Y293" s="35"/>
      <c r="Z293" s="35"/>
      <c r="AA293" s="35"/>
      <c r="AB293" s="35">
        <v>0</v>
      </c>
      <c r="AC293" s="35"/>
      <c r="AD293" s="35">
        <v>0</v>
      </c>
      <c r="AE293" s="35"/>
      <c r="AF293" s="35"/>
      <c r="AG293" s="35"/>
      <c r="AH293" s="35">
        <v>0</v>
      </c>
      <c r="AI293" s="35"/>
      <c r="AJ293" s="35"/>
      <c r="AK293" s="35"/>
      <c r="AL293" s="35"/>
      <c r="AM293" s="35"/>
      <c r="AN293" s="35"/>
      <c r="AO293" s="35"/>
      <c r="AP293" s="35">
        <v>0</v>
      </c>
      <c r="AQ293" s="35"/>
      <c r="AR293" s="35"/>
      <c r="AS293" s="35"/>
      <c r="AT293" s="35">
        <v>0</v>
      </c>
      <c r="AU293" s="35">
        <v>0</v>
      </c>
      <c r="AV293" s="35"/>
      <c r="AW293" s="35">
        <v>0</v>
      </c>
      <c r="AX293" s="35"/>
      <c r="AY293" s="35"/>
      <c r="AZ293" s="35"/>
      <c r="BA293" s="35">
        <v>1</v>
      </c>
      <c r="BB293" s="35">
        <v>0</v>
      </c>
      <c r="BC293" s="35"/>
      <c r="BD293" s="35">
        <v>1</v>
      </c>
      <c r="BE293" s="35"/>
      <c r="BF293" s="35"/>
      <c r="BG293" s="35"/>
      <c r="BH293" s="35">
        <v>0</v>
      </c>
      <c r="BI293" s="35"/>
      <c r="BJ293" s="35"/>
      <c r="BK293" s="35"/>
      <c r="BL293" s="35">
        <v>1</v>
      </c>
      <c r="BM293" s="35"/>
      <c r="BN293" s="35">
        <v>0</v>
      </c>
      <c r="BO293" s="35"/>
      <c r="BP293" s="35"/>
      <c r="BQ293" s="35"/>
      <c r="BR293" s="35">
        <v>0</v>
      </c>
    </row>
    <row r="294" spans="1:70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6"/>
      <c r="M294" s="45">
        <v>0</v>
      </c>
      <c r="N294" s="46"/>
      <c r="O294" s="46"/>
      <c r="P294" s="46"/>
      <c r="Q294" s="45">
        <v>0</v>
      </c>
      <c r="R294" s="45">
        <v>0</v>
      </c>
      <c r="S294" s="46"/>
      <c r="T294" s="45">
        <v>0</v>
      </c>
      <c r="U294" s="46"/>
      <c r="V294" s="46"/>
      <c r="W294" s="46"/>
      <c r="X294" s="45">
        <v>0</v>
      </c>
      <c r="Y294" s="46"/>
      <c r="Z294" s="46"/>
      <c r="AA294" s="46"/>
      <c r="AB294" s="45">
        <v>0</v>
      </c>
      <c r="AC294" s="46"/>
      <c r="AD294" s="45">
        <v>0</v>
      </c>
      <c r="AE294" s="46"/>
      <c r="AF294" s="46"/>
      <c r="AG294" s="46"/>
      <c r="AH294" s="45">
        <v>0</v>
      </c>
      <c r="AI294" s="46"/>
      <c r="AJ294" s="46"/>
      <c r="AK294" s="46"/>
      <c r="AL294" s="46"/>
      <c r="AM294" s="46"/>
      <c r="AN294" s="46"/>
      <c r="AO294" s="46"/>
      <c r="AP294" s="45">
        <v>0</v>
      </c>
      <c r="AQ294" s="46"/>
      <c r="AR294" s="46"/>
      <c r="AS294" s="46"/>
      <c r="AT294" s="45">
        <v>3</v>
      </c>
      <c r="AU294" s="45">
        <v>0</v>
      </c>
      <c r="AV294" s="46"/>
      <c r="AW294" s="45">
        <v>3</v>
      </c>
      <c r="AX294" s="46"/>
      <c r="AY294" s="46"/>
      <c r="AZ294" s="46"/>
      <c r="BA294" s="45">
        <v>3</v>
      </c>
      <c r="BB294" s="45">
        <v>0</v>
      </c>
      <c r="BC294" s="46"/>
      <c r="BD294" s="45">
        <v>3</v>
      </c>
      <c r="BE294" s="46"/>
      <c r="BF294" s="46"/>
      <c r="BG294" s="46"/>
      <c r="BH294" s="45">
        <v>0</v>
      </c>
      <c r="BI294" s="46"/>
      <c r="BJ294" s="46"/>
      <c r="BK294" s="46"/>
      <c r="BL294" s="45">
        <v>0</v>
      </c>
      <c r="BM294" s="46"/>
      <c r="BN294" s="45">
        <v>0</v>
      </c>
      <c r="BO294" s="46"/>
      <c r="BP294" s="46"/>
      <c r="BQ294" s="46"/>
      <c r="BR294" s="45">
        <v>0</v>
      </c>
    </row>
    <row r="295" spans="1:70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</row>
    <row r="296" spans="1:70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1"/>
      <c r="M296" s="50">
        <v>0</v>
      </c>
      <c r="N296" s="51"/>
      <c r="O296" s="51"/>
      <c r="P296" s="51"/>
      <c r="Q296" s="50">
        <v>0</v>
      </c>
      <c r="R296" s="50">
        <v>0</v>
      </c>
      <c r="S296" s="51"/>
      <c r="T296" s="50">
        <v>0</v>
      </c>
      <c r="U296" s="51"/>
      <c r="V296" s="51"/>
      <c r="W296" s="51"/>
      <c r="X296" s="50">
        <v>0</v>
      </c>
      <c r="Y296" s="51"/>
      <c r="Z296" s="51"/>
      <c r="AA296" s="51"/>
      <c r="AB296" s="50">
        <v>0</v>
      </c>
      <c r="AC296" s="51"/>
      <c r="AD296" s="50">
        <v>0</v>
      </c>
      <c r="AE296" s="51"/>
      <c r="AF296" s="51"/>
      <c r="AG296" s="51"/>
      <c r="AH296" s="50">
        <v>0</v>
      </c>
      <c r="AI296" s="51"/>
      <c r="AJ296" s="51"/>
      <c r="AK296" s="51"/>
      <c r="AL296" s="51"/>
      <c r="AM296" s="51"/>
      <c r="AN296" s="51"/>
      <c r="AO296" s="51"/>
      <c r="AP296" s="50">
        <v>0</v>
      </c>
      <c r="AQ296" s="51"/>
      <c r="AR296" s="51"/>
      <c r="AS296" s="51"/>
      <c r="AT296" s="50">
        <v>4</v>
      </c>
      <c r="AU296" s="50">
        <v>0</v>
      </c>
      <c r="AV296" s="51"/>
      <c r="AW296" s="50">
        <v>4</v>
      </c>
      <c r="AX296" s="51"/>
      <c r="AY296" s="51"/>
      <c r="AZ296" s="51"/>
      <c r="BA296" s="50">
        <v>5</v>
      </c>
      <c r="BB296" s="50">
        <v>0</v>
      </c>
      <c r="BC296" s="51"/>
      <c r="BD296" s="50">
        <v>5</v>
      </c>
      <c r="BE296" s="51"/>
      <c r="BF296" s="51"/>
      <c r="BG296" s="51"/>
      <c r="BH296" s="50">
        <v>0</v>
      </c>
      <c r="BI296" s="51"/>
      <c r="BJ296" s="51"/>
      <c r="BK296" s="51"/>
      <c r="BL296" s="50">
        <v>1</v>
      </c>
      <c r="BM296" s="51"/>
      <c r="BN296" s="50">
        <v>0</v>
      </c>
      <c r="BO296" s="51"/>
      <c r="BP296" s="51"/>
      <c r="BQ296" s="51"/>
      <c r="BR296" s="50">
        <v>0</v>
      </c>
    </row>
    <row r="297" spans="1:70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</row>
    <row r="298" spans="1:70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2173</v>
      </c>
      <c r="G298" s="51"/>
      <c r="H298" s="51"/>
      <c r="I298" s="51"/>
      <c r="J298" s="56">
        <v>8239</v>
      </c>
      <c r="K298" s="56">
        <v>292</v>
      </c>
      <c r="L298" s="51"/>
      <c r="M298" s="56">
        <v>8531</v>
      </c>
      <c r="N298" s="51"/>
      <c r="O298" s="51"/>
      <c r="P298" s="51"/>
      <c r="Q298" s="56">
        <v>3383</v>
      </c>
      <c r="R298" s="56">
        <v>4875</v>
      </c>
      <c r="S298" s="51"/>
      <c r="T298" s="56">
        <v>8258</v>
      </c>
      <c r="U298" s="51"/>
      <c r="V298" s="51"/>
      <c r="W298" s="51"/>
      <c r="X298" s="56">
        <v>2446</v>
      </c>
      <c r="Y298" s="51"/>
      <c r="Z298" s="51"/>
      <c r="AA298" s="51"/>
      <c r="AB298" s="56">
        <v>0</v>
      </c>
      <c r="AC298" s="51"/>
      <c r="AD298" s="56">
        <v>0</v>
      </c>
      <c r="AE298" s="51"/>
      <c r="AF298" s="51"/>
      <c r="AG298" s="51"/>
      <c r="AH298" s="56">
        <v>274</v>
      </c>
      <c r="AI298" s="51"/>
      <c r="AJ298" s="51"/>
      <c r="AK298" s="51"/>
      <c r="AL298" s="51"/>
      <c r="AM298" s="51"/>
      <c r="AN298" s="51"/>
      <c r="AO298" s="51"/>
      <c r="AP298" s="56">
        <v>609</v>
      </c>
      <c r="AQ298" s="51"/>
      <c r="AR298" s="51"/>
      <c r="AS298" s="51"/>
      <c r="AT298" s="56">
        <v>3986</v>
      </c>
      <c r="AU298" s="56">
        <v>139</v>
      </c>
      <c r="AV298" s="51"/>
      <c r="AW298" s="56">
        <v>4125</v>
      </c>
      <c r="AX298" s="51"/>
      <c r="AY298" s="51"/>
      <c r="AZ298" s="51"/>
      <c r="BA298" s="56">
        <v>606</v>
      </c>
      <c r="BB298" s="56">
        <v>3556</v>
      </c>
      <c r="BC298" s="51"/>
      <c r="BD298" s="56">
        <v>4162</v>
      </c>
      <c r="BE298" s="51"/>
      <c r="BF298" s="51"/>
      <c r="BG298" s="51"/>
      <c r="BH298" s="56">
        <v>573</v>
      </c>
      <c r="BI298" s="51"/>
      <c r="BJ298" s="51"/>
      <c r="BK298" s="51"/>
      <c r="BL298" s="56">
        <v>1</v>
      </c>
      <c r="BM298" s="51"/>
      <c r="BN298" s="56">
        <v>0</v>
      </c>
      <c r="BO298" s="51"/>
      <c r="BP298" s="51"/>
      <c r="BQ298" s="51"/>
      <c r="BR298" s="56">
        <v>85</v>
      </c>
    </row>
    <row r="299" spans="1:70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</row>
    <row r="300" spans="1:70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</row>
    <row r="301" spans="1:70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</row>
    <row r="302" spans="1:70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/>
      <c r="T302" s="35">
        <v>0</v>
      </c>
      <c r="U302" s="35"/>
      <c r="V302" s="35"/>
      <c r="W302" s="35"/>
      <c r="X302" s="35">
        <v>0</v>
      </c>
      <c r="Y302" s="35"/>
      <c r="Z302" s="35"/>
      <c r="AA302" s="35"/>
      <c r="AB302" s="35">
        <v>0</v>
      </c>
      <c r="AC302" s="35"/>
      <c r="AD302" s="35">
        <v>0</v>
      </c>
      <c r="AE302" s="35"/>
      <c r="AF302" s="35"/>
      <c r="AG302" s="35"/>
      <c r="AH302" s="35">
        <v>0</v>
      </c>
      <c r="AI302" s="35"/>
      <c r="AJ302" s="35"/>
      <c r="AK302" s="35"/>
      <c r="AL302" s="35"/>
      <c r="AM302" s="35"/>
      <c r="AN302" s="35"/>
      <c r="AO302" s="35"/>
      <c r="AP302" s="35">
        <v>0</v>
      </c>
      <c r="AQ302" s="35"/>
      <c r="AR302" s="35"/>
      <c r="AS302" s="35"/>
      <c r="AT302" s="35">
        <v>0</v>
      </c>
      <c r="AU302" s="35">
        <v>0</v>
      </c>
      <c r="AV302" s="35"/>
      <c r="AW302" s="35">
        <v>0</v>
      </c>
      <c r="AX302" s="35"/>
      <c r="AY302" s="35"/>
      <c r="AZ302" s="35"/>
      <c r="BA302" s="35">
        <v>0</v>
      </c>
      <c r="BB302" s="35">
        <v>0</v>
      </c>
      <c r="BC302" s="35"/>
      <c r="BD302" s="35">
        <v>0</v>
      </c>
      <c r="BE302" s="35"/>
      <c r="BF302" s="35"/>
      <c r="BG302" s="35"/>
      <c r="BH302" s="35">
        <v>0</v>
      </c>
      <c r="BI302" s="35"/>
      <c r="BJ302" s="35"/>
      <c r="BK302" s="35"/>
      <c r="BL302" s="35">
        <v>0</v>
      </c>
      <c r="BM302" s="35"/>
      <c r="BN302" s="35">
        <v>0</v>
      </c>
      <c r="BO302" s="35"/>
      <c r="BP302" s="35"/>
      <c r="BQ302" s="35"/>
      <c r="BR302" s="35">
        <v>0</v>
      </c>
    </row>
    <row r="303" spans="1:70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6"/>
      <c r="M303" s="45">
        <v>0</v>
      </c>
      <c r="N303" s="46"/>
      <c r="O303" s="46"/>
      <c r="P303" s="46"/>
      <c r="Q303" s="45">
        <v>0</v>
      </c>
      <c r="R303" s="45">
        <v>0</v>
      </c>
      <c r="S303" s="46"/>
      <c r="T303" s="45">
        <v>0</v>
      </c>
      <c r="U303" s="46"/>
      <c r="V303" s="46"/>
      <c r="W303" s="46"/>
      <c r="X303" s="45">
        <v>0</v>
      </c>
      <c r="Y303" s="46"/>
      <c r="Z303" s="46"/>
      <c r="AA303" s="46"/>
      <c r="AB303" s="45">
        <v>0</v>
      </c>
      <c r="AC303" s="46"/>
      <c r="AD303" s="45">
        <v>0</v>
      </c>
      <c r="AE303" s="46"/>
      <c r="AF303" s="46"/>
      <c r="AG303" s="46"/>
      <c r="AH303" s="45">
        <v>0</v>
      </c>
      <c r="AI303" s="46"/>
      <c r="AJ303" s="46"/>
      <c r="AK303" s="46"/>
      <c r="AL303" s="46"/>
      <c r="AM303" s="46"/>
      <c r="AN303" s="46"/>
      <c r="AO303" s="46"/>
      <c r="AP303" s="45">
        <v>0</v>
      </c>
      <c r="AQ303" s="46"/>
      <c r="AR303" s="46"/>
      <c r="AS303" s="46"/>
      <c r="AT303" s="45">
        <v>0</v>
      </c>
      <c r="AU303" s="45">
        <v>0</v>
      </c>
      <c r="AV303" s="46"/>
      <c r="AW303" s="45">
        <v>0</v>
      </c>
      <c r="AX303" s="46"/>
      <c r="AY303" s="46"/>
      <c r="AZ303" s="46"/>
      <c r="BA303" s="45">
        <v>0</v>
      </c>
      <c r="BB303" s="45">
        <v>0</v>
      </c>
      <c r="BC303" s="46"/>
      <c r="BD303" s="45">
        <v>0</v>
      </c>
      <c r="BE303" s="46"/>
      <c r="BF303" s="46"/>
      <c r="BG303" s="46"/>
      <c r="BH303" s="45">
        <v>0</v>
      </c>
      <c r="BI303" s="46"/>
      <c r="BJ303" s="46"/>
      <c r="BK303" s="46"/>
      <c r="BL303" s="45">
        <v>0</v>
      </c>
      <c r="BM303" s="46"/>
      <c r="BN303" s="45">
        <v>0</v>
      </c>
      <c r="BO303" s="46"/>
      <c r="BP303" s="46"/>
      <c r="BQ303" s="46"/>
      <c r="BR303" s="45">
        <v>0</v>
      </c>
    </row>
    <row r="304" spans="1:70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</row>
    <row r="305" spans="1:70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1"/>
      <c r="M305" s="50">
        <v>0</v>
      </c>
      <c r="N305" s="51"/>
      <c r="O305" s="51"/>
      <c r="P305" s="51"/>
      <c r="Q305" s="50">
        <v>0</v>
      </c>
      <c r="R305" s="50">
        <v>0</v>
      </c>
      <c r="S305" s="51"/>
      <c r="T305" s="50">
        <v>0</v>
      </c>
      <c r="U305" s="51"/>
      <c r="V305" s="51"/>
      <c r="W305" s="51"/>
      <c r="X305" s="50">
        <v>0</v>
      </c>
      <c r="Y305" s="51"/>
      <c r="Z305" s="51"/>
      <c r="AA305" s="51"/>
      <c r="AB305" s="50">
        <v>0</v>
      </c>
      <c r="AC305" s="51"/>
      <c r="AD305" s="50">
        <v>0</v>
      </c>
      <c r="AE305" s="51"/>
      <c r="AF305" s="51"/>
      <c r="AG305" s="51"/>
      <c r="AH305" s="50">
        <v>0</v>
      </c>
      <c r="AI305" s="51"/>
      <c r="AJ305" s="51"/>
      <c r="AK305" s="51"/>
      <c r="AL305" s="51"/>
      <c r="AM305" s="51"/>
      <c r="AN305" s="51"/>
      <c r="AO305" s="51"/>
      <c r="AP305" s="50">
        <v>0</v>
      </c>
      <c r="AQ305" s="51"/>
      <c r="AR305" s="51"/>
      <c r="AS305" s="51"/>
      <c r="AT305" s="50">
        <v>0</v>
      </c>
      <c r="AU305" s="50">
        <v>0</v>
      </c>
      <c r="AV305" s="51"/>
      <c r="AW305" s="50">
        <v>0</v>
      </c>
      <c r="AX305" s="51"/>
      <c r="AY305" s="51"/>
      <c r="AZ305" s="51"/>
      <c r="BA305" s="50">
        <v>0</v>
      </c>
      <c r="BB305" s="50">
        <v>0</v>
      </c>
      <c r="BC305" s="51"/>
      <c r="BD305" s="50">
        <v>0</v>
      </c>
      <c r="BE305" s="51"/>
      <c r="BF305" s="51"/>
      <c r="BG305" s="51"/>
      <c r="BH305" s="50">
        <v>0</v>
      </c>
      <c r="BI305" s="51"/>
      <c r="BJ305" s="51"/>
      <c r="BK305" s="51"/>
      <c r="BL305" s="50">
        <v>0</v>
      </c>
      <c r="BM305" s="51"/>
      <c r="BN305" s="50">
        <v>0</v>
      </c>
      <c r="BO305" s="51"/>
      <c r="BP305" s="51"/>
      <c r="BQ305" s="51"/>
      <c r="BR305" s="50">
        <v>0</v>
      </c>
    </row>
    <row r="306" spans="1:70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</row>
    <row r="307" spans="1:70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</row>
    <row r="308" spans="1:70" ht="20.100000000000001" customHeight="1" x14ac:dyDescent="0.2">
      <c r="D308" s="2" t="s">
        <v>207</v>
      </c>
      <c r="F308" s="35">
        <v>125</v>
      </c>
      <c r="G308" s="35"/>
      <c r="H308" s="35"/>
      <c r="I308" s="35"/>
      <c r="J308" s="35">
        <v>339</v>
      </c>
      <c r="K308" s="35">
        <v>8</v>
      </c>
      <c r="L308" s="35"/>
      <c r="M308" s="35">
        <v>347</v>
      </c>
      <c r="N308" s="35"/>
      <c r="O308" s="35"/>
      <c r="P308" s="35"/>
      <c r="Q308" s="35">
        <v>151</v>
      </c>
      <c r="R308" s="35">
        <v>213</v>
      </c>
      <c r="S308" s="35"/>
      <c r="T308" s="35">
        <v>364</v>
      </c>
      <c r="U308" s="35"/>
      <c r="V308" s="35"/>
      <c r="W308" s="35"/>
      <c r="X308" s="35">
        <v>108</v>
      </c>
      <c r="Y308" s="35"/>
      <c r="Z308" s="35"/>
      <c r="AA308" s="35"/>
      <c r="AB308" s="35">
        <v>0</v>
      </c>
      <c r="AC308" s="35"/>
      <c r="AD308" s="35">
        <v>0</v>
      </c>
      <c r="AE308" s="35"/>
      <c r="AF308" s="35"/>
      <c r="AG308" s="35"/>
      <c r="AH308" s="35">
        <v>67</v>
      </c>
      <c r="AI308" s="35"/>
      <c r="AJ308" s="35"/>
      <c r="AK308" s="35"/>
      <c r="AL308" s="35"/>
      <c r="AM308" s="35"/>
      <c r="AN308" s="35"/>
      <c r="AO308" s="35"/>
      <c r="AP308" s="35">
        <v>13</v>
      </c>
      <c r="AQ308" s="35"/>
      <c r="AR308" s="35"/>
      <c r="AS308" s="35"/>
      <c r="AT308" s="35">
        <v>93</v>
      </c>
      <c r="AU308" s="35">
        <v>1</v>
      </c>
      <c r="AV308" s="35"/>
      <c r="AW308" s="35">
        <v>94</v>
      </c>
      <c r="AX308" s="35"/>
      <c r="AY308" s="35"/>
      <c r="AZ308" s="35"/>
      <c r="BA308" s="35">
        <v>29</v>
      </c>
      <c r="BB308" s="35">
        <v>60</v>
      </c>
      <c r="BC308" s="35"/>
      <c r="BD308" s="35">
        <v>89</v>
      </c>
      <c r="BE308" s="35"/>
      <c r="BF308" s="35"/>
      <c r="BG308" s="35"/>
      <c r="BH308" s="35">
        <v>18</v>
      </c>
      <c r="BI308" s="35"/>
      <c r="BJ308" s="35"/>
      <c r="BK308" s="35"/>
      <c r="BL308" s="35">
        <v>0</v>
      </c>
      <c r="BM308" s="35"/>
      <c r="BN308" s="35">
        <v>0</v>
      </c>
      <c r="BO308" s="35"/>
      <c r="BP308" s="35"/>
      <c r="BQ308" s="35"/>
      <c r="BR308" s="35">
        <v>14</v>
      </c>
    </row>
    <row r="309" spans="1:70" ht="19.5" customHeight="1" x14ac:dyDescent="0.2">
      <c r="D309" s="44" t="s">
        <v>208</v>
      </c>
      <c r="F309" s="45">
        <v>156</v>
      </c>
      <c r="G309" s="46"/>
      <c r="H309" s="46"/>
      <c r="I309" s="46"/>
      <c r="J309" s="45">
        <v>338</v>
      </c>
      <c r="K309" s="45">
        <v>12</v>
      </c>
      <c r="L309" s="46"/>
      <c r="M309" s="45">
        <v>350</v>
      </c>
      <c r="N309" s="46"/>
      <c r="O309" s="46"/>
      <c r="P309" s="46"/>
      <c r="Q309" s="45">
        <v>184</v>
      </c>
      <c r="R309" s="45">
        <v>239</v>
      </c>
      <c r="S309" s="46"/>
      <c r="T309" s="45">
        <v>423</v>
      </c>
      <c r="U309" s="46"/>
      <c r="V309" s="46"/>
      <c r="W309" s="46"/>
      <c r="X309" s="45">
        <v>83</v>
      </c>
      <c r="Y309" s="46"/>
      <c r="Z309" s="46"/>
      <c r="AA309" s="46"/>
      <c r="AB309" s="45">
        <v>0</v>
      </c>
      <c r="AC309" s="46"/>
      <c r="AD309" s="45">
        <v>0</v>
      </c>
      <c r="AE309" s="46"/>
      <c r="AF309" s="46"/>
      <c r="AG309" s="46"/>
      <c r="AH309" s="45">
        <v>40</v>
      </c>
      <c r="AI309" s="46"/>
      <c r="AJ309" s="46"/>
      <c r="AK309" s="46"/>
      <c r="AL309" s="46"/>
      <c r="AM309" s="46"/>
      <c r="AN309" s="46"/>
      <c r="AO309" s="46"/>
      <c r="AP309" s="45">
        <v>49</v>
      </c>
      <c r="AQ309" s="46"/>
      <c r="AR309" s="46"/>
      <c r="AS309" s="46"/>
      <c r="AT309" s="45">
        <v>87</v>
      </c>
      <c r="AU309" s="45">
        <v>0</v>
      </c>
      <c r="AV309" s="46"/>
      <c r="AW309" s="45">
        <v>87</v>
      </c>
      <c r="AX309" s="46"/>
      <c r="AY309" s="46"/>
      <c r="AZ309" s="46"/>
      <c r="BA309" s="45">
        <v>27</v>
      </c>
      <c r="BB309" s="45">
        <v>99</v>
      </c>
      <c r="BC309" s="46"/>
      <c r="BD309" s="45">
        <v>126</v>
      </c>
      <c r="BE309" s="46"/>
      <c r="BF309" s="46"/>
      <c r="BG309" s="46"/>
      <c r="BH309" s="45">
        <v>10</v>
      </c>
      <c r="BI309" s="46"/>
      <c r="BJ309" s="46"/>
      <c r="BK309" s="46"/>
      <c r="BL309" s="45">
        <v>0</v>
      </c>
      <c r="BM309" s="46"/>
      <c r="BN309" s="45">
        <v>0</v>
      </c>
      <c r="BO309" s="46"/>
      <c r="BP309" s="46"/>
      <c r="BQ309" s="46"/>
      <c r="BR309" s="45">
        <v>23</v>
      </c>
    </row>
    <row r="310" spans="1:70" ht="20.100000000000001" customHeight="1" x14ac:dyDescent="0.2">
      <c r="D310" s="2" t="s">
        <v>132</v>
      </c>
      <c r="F310" s="35">
        <v>98</v>
      </c>
      <c r="G310" s="35"/>
      <c r="H310" s="35"/>
      <c r="I310" s="35"/>
      <c r="J310" s="35">
        <v>489</v>
      </c>
      <c r="K310" s="35">
        <v>15</v>
      </c>
      <c r="L310" s="35"/>
      <c r="M310" s="35">
        <v>504</v>
      </c>
      <c r="N310" s="35"/>
      <c r="O310" s="35"/>
      <c r="P310" s="35"/>
      <c r="Q310" s="35">
        <v>180</v>
      </c>
      <c r="R310" s="35">
        <v>303</v>
      </c>
      <c r="S310" s="35"/>
      <c r="T310" s="35">
        <v>483</v>
      </c>
      <c r="U310" s="35"/>
      <c r="V310" s="35"/>
      <c r="W310" s="35"/>
      <c r="X310" s="35">
        <v>119</v>
      </c>
      <c r="Y310" s="35"/>
      <c r="Z310" s="35"/>
      <c r="AA310" s="35"/>
      <c r="AB310" s="35">
        <v>0</v>
      </c>
      <c r="AC310" s="35"/>
      <c r="AD310" s="35">
        <v>0</v>
      </c>
      <c r="AE310" s="35"/>
      <c r="AF310" s="35"/>
      <c r="AG310" s="35"/>
      <c r="AH310" s="35">
        <v>0</v>
      </c>
      <c r="AI310" s="35"/>
      <c r="AJ310" s="35"/>
      <c r="AK310" s="35"/>
      <c r="AL310" s="35"/>
      <c r="AM310" s="35"/>
      <c r="AN310" s="35"/>
      <c r="AO310" s="35"/>
      <c r="AP310" s="35">
        <v>9</v>
      </c>
      <c r="AQ310" s="35"/>
      <c r="AR310" s="35"/>
      <c r="AS310" s="35"/>
      <c r="AT310" s="35">
        <v>159</v>
      </c>
      <c r="AU310" s="35">
        <v>15</v>
      </c>
      <c r="AV310" s="35"/>
      <c r="AW310" s="35">
        <v>174</v>
      </c>
      <c r="AX310" s="35"/>
      <c r="AY310" s="35"/>
      <c r="AZ310" s="35"/>
      <c r="BA310" s="35">
        <v>87</v>
      </c>
      <c r="BB310" s="35">
        <v>81</v>
      </c>
      <c r="BC310" s="35"/>
      <c r="BD310" s="35">
        <v>168</v>
      </c>
      <c r="BE310" s="35"/>
      <c r="BF310" s="35"/>
      <c r="BG310" s="35"/>
      <c r="BH310" s="35">
        <v>15</v>
      </c>
      <c r="BI310" s="35"/>
      <c r="BJ310" s="35"/>
      <c r="BK310" s="35"/>
      <c r="BL310" s="35">
        <v>0</v>
      </c>
      <c r="BM310" s="35"/>
      <c r="BN310" s="35">
        <v>0</v>
      </c>
      <c r="BO310" s="35"/>
      <c r="BP310" s="35"/>
      <c r="BQ310" s="35"/>
      <c r="BR310" s="35">
        <v>0</v>
      </c>
    </row>
    <row r="311" spans="1:70" ht="19.5" customHeight="1" x14ac:dyDescent="0.2">
      <c r="D311" s="44" t="s">
        <v>118</v>
      </c>
      <c r="F311" s="45">
        <v>147</v>
      </c>
      <c r="G311" s="46"/>
      <c r="H311" s="46"/>
      <c r="I311" s="46"/>
      <c r="J311" s="45">
        <v>485</v>
      </c>
      <c r="K311" s="45">
        <v>11</v>
      </c>
      <c r="L311" s="46"/>
      <c r="M311" s="45">
        <v>496</v>
      </c>
      <c r="N311" s="46"/>
      <c r="O311" s="46"/>
      <c r="P311" s="46"/>
      <c r="Q311" s="45">
        <v>158</v>
      </c>
      <c r="R311" s="45">
        <v>345</v>
      </c>
      <c r="S311" s="46"/>
      <c r="T311" s="45">
        <v>503</v>
      </c>
      <c r="U311" s="46"/>
      <c r="V311" s="46"/>
      <c r="W311" s="46"/>
      <c r="X311" s="45">
        <v>140</v>
      </c>
      <c r="Y311" s="46"/>
      <c r="Z311" s="46"/>
      <c r="AA311" s="46"/>
      <c r="AB311" s="45">
        <v>0</v>
      </c>
      <c r="AC311" s="46"/>
      <c r="AD311" s="45">
        <v>0</v>
      </c>
      <c r="AE311" s="46"/>
      <c r="AF311" s="46"/>
      <c r="AG311" s="46"/>
      <c r="AH311" s="45">
        <v>0</v>
      </c>
      <c r="AI311" s="46"/>
      <c r="AJ311" s="46"/>
      <c r="AK311" s="46"/>
      <c r="AL311" s="46"/>
      <c r="AM311" s="46"/>
      <c r="AN311" s="46"/>
      <c r="AO311" s="46"/>
      <c r="AP311" s="45">
        <v>15</v>
      </c>
      <c r="AQ311" s="46"/>
      <c r="AR311" s="46"/>
      <c r="AS311" s="46"/>
      <c r="AT311" s="45">
        <v>167</v>
      </c>
      <c r="AU311" s="45">
        <v>3</v>
      </c>
      <c r="AV311" s="46"/>
      <c r="AW311" s="45">
        <v>170</v>
      </c>
      <c r="AX311" s="46"/>
      <c r="AY311" s="46"/>
      <c r="AZ311" s="46"/>
      <c r="BA311" s="45">
        <v>55</v>
      </c>
      <c r="BB311" s="45">
        <v>92</v>
      </c>
      <c r="BC311" s="46"/>
      <c r="BD311" s="45">
        <v>147</v>
      </c>
      <c r="BE311" s="46"/>
      <c r="BF311" s="46"/>
      <c r="BG311" s="46"/>
      <c r="BH311" s="45">
        <v>38</v>
      </c>
      <c r="BI311" s="46"/>
      <c r="BJ311" s="46"/>
      <c r="BK311" s="46"/>
      <c r="BL311" s="45">
        <v>0</v>
      </c>
      <c r="BM311" s="46"/>
      <c r="BN311" s="45">
        <v>0</v>
      </c>
      <c r="BO311" s="46"/>
      <c r="BP311" s="46"/>
      <c r="BQ311" s="46"/>
      <c r="BR311" s="45">
        <v>0</v>
      </c>
    </row>
    <row r="312" spans="1:70" ht="20.100000000000001" customHeight="1" x14ac:dyDescent="0.2">
      <c r="D312" s="2" t="s">
        <v>133</v>
      </c>
      <c r="F312" s="35">
        <v>77</v>
      </c>
      <c r="G312" s="35"/>
      <c r="H312" s="35"/>
      <c r="I312" s="35"/>
      <c r="J312" s="35">
        <v>495</v>
      </c>
      <c r="K312" s="35">
        <v>16</v>
      </c>
      <c r="L312" s="35"/>
      <c r="M312" s="35">
        <v>511</v>
      </c>
      <c r="N312" s="35"/>
      <c r="O312" s="35"/>
      <c r="P312" s="35"/>
      <c r="Q312" s="35">
        <v>298</v>
      </c>
      <c r="R312" s="35">
        <v>208</v>
      </c>
      <c r="S312" s="35"/>
      <c r="T312" s="35">
        <v>506</v>
      </c>
      <c r="U312" s="35"/>
      <c r="V312" s="35"/>
      <c r="W312" s="35"/>
      <c r="X312" s="35">
        <v>82</v>
      </c>
      <c r="Y312" s="35"/>
      <c r="Z312" s="35"/>
      <c r="AA312" s="35"/>
      <c r="AB312" s="35">
        <v>0</v>
      </c>
      <c r="AC312" s="35"/>
      <c r="AD312" s="35">
        <v>0</v>
      </c>
      <c r="AE312" s="35"/>
      <c r="AF312" s="35"/>
      <c r="AG312" s="35"/>
      <c r="AH312" s="35">
        <v>0</v>
      </c>
      <c r="AI312" s="35"/>
      <c r="AJ312" s="35"/>
      <c r="AK312" s="35"/>
      <c r="AL312" s="35"/>
      <c r="AM312" s="35"/>
      <c r="AN312" s="35"/>
      <c r="AO312" s="35"/>
      <c r="AP312" s="35">
        <v>10</v>
      </c>
      <c r="AQ312" s="35"/>
      <c r="AR312" s="35"/>
      <c r="AS312" s="35"/>
      <c r="AT312" s="35">
        <v>160</v>
      </c>
      <c r="AU312" s="35">
        <v>18</v>
      </c>
      <c r="AV312" s="35"/>
      <c r="AW312" s="35">
        <v>178</v>
      </c>
      <c r="AX312" s="35"/>
      <c r="AY312" s="35"/>
      <c r="AZ312" s="35"/>
      <c r="BA312" s="35">
        <v>144</v>
      </c>
      <c r="BB312" s="35">
        <v>38</v>
      </c>
      <c r="BC312" s="35"/>
      <c r="BD312" s="35">
        <v>182</v>
      </c>
      <c r="BE312" s="35"/>
      <c r="BF312" s="35"/>
      <c r="BG312" s="35"/>
      <c r="BH312" s="35">
        <v>6</v>
      </c>
      <c r="BI312" s="35"/>
      <c r="BJ312" s="35"/>
      <c r="BK312" s="35"/>
      <c r="BL312" s="35">
        <v>0</v>
      </c>
      <c r="BM312" s="35"/>
      <c r="BN312" s="35">
        <v>0</v>
      </c>
      <c r="BO312" s="35"/>
      <c r="BP312" s="35"/>
      <c r="BQ312" s="35"/>
      <c r="BR312" s="35">
        <v>0</v>
      </c>
    </row>
    <row r="313" spans="1:70" ht="19.5" customHeight="1" x14ac:dyDescent="0.2">
      <c r="D313" s="44" t="s">
        <v>134</v>
      </c>
      <c r="F313" s="45">
        <v>108</v>
      </c>
      <c r="G313" s="46"/>
      <c r="H313" s="46"/>
      <c r="I313" s="46"/>
      <c r="J313" s="45">
        <v>490</v>
      </c>
      <c r="K313" s="45">
        <v>23</v>
      </c>
      <c r="L313" s="46"/>
      <c r="M313" s="45">
        <v>513</v>
      </c>
      <c r="N313" s="46"/>
      <c r="O313" s="46"/>
      <c r="P313" s="46"/>
      <c r="Q313" s="45">
        <v>297</v>
      </c>
      <c r="R313" s="45">
        <v>246</v>
      </c>
      <c r="S313" s="46"/>
      <c r="T313" s="45">
        <v>543</v>
      </c>
      <c r="U313" s="46"/>
      <c r="V313" s="46"/>
      <c r="W313" s="46"/>
      <c r="X313" s="45">
        <v>78</v>
      </c>
      <c r="Y313" s="46"/>
      <c r="Z313" s="46"/>
      <c r="AA313" s="46"/>
      <c r="AB313" s="45">
        <v>0</v>
      </c>
      <c r="AC313" s="46"/>
      <c r="AD313" s="45">
        <v>0</v>
      </c>
      <c r="AE313" s="46"/>
      <c r="AF313" s="46"/>
      <c r="AG313" s="46"/>
      <c r="AH313" s="45">
        <v>0</v>
      </c>
      <c r="AI313" s="46"/>
      <c r="AJ313" s="46"/>
      <c r="AK313" s="46"/>
      <c r="AL313" s="46"/>
      <c r="AM313" s="46"/>
      <c r="AN313" s="46"/>
      <c r="AO313" s="46"/>
      <c r="AP313" s="45">
        <v>16</v>
      </c>
      <c r="AQ313" s="46"/>
      <c r="AR313" s="46"/>
      <c r="AS313" s="46"/>
      <c r="AT313" s="45">
        <v>197</v>
      </c>
      <c r="AU313" s="45">
        <v>47</v>
      </c>
      <c r="AV313" s="46"/>
      <c r="AW313" s="45">
        <v>244</v>
      </c>
      <c r="AX313" s="46"/>
      <c r="AY313" s="46"/>
      <c r="AZ313" s="46"/>
      <c r="BA313" s="45">
        <v>191</v>
      </c>
      <c r="BB313" s="45">
        <v>56</v>
      </c>
      <c r="BC313" s="46"/>
      <c r="BD313" s="45">
        <v>247</v>
      </c>
      <c r="BE313" s="46"/>
      <c r="BF313" s="46"/>
      <c r="BG313" s="46"/>
      <c r="BH313" s="45">
        <v>13</v>
      </c>
      <c r="BI313" s="46"/>
      <c r="BJ313" s="46"/>
      <c r="BK313" s="46"/>
      <c r="BL313" s="45">
        <v>0</v>
      </c>
      <c r="BM313" s="46"/>
      <c r="BN313" s="45">
        <v>0</v>
      </c>
      <c r="BO313" s="46"/>
      <c r="BP313" s="46"/>
      <c r="BQ313" s="46"/>
      <c r="BR313" s="45">
        <v>0</v>
      </c>
    </row>
    <row r="314" spans="1:70" ht="20.100000000000001" customHeight="1" x14ac:dyDescent="0.2">
      <c r="D314" s="2" t="s">
        <v>135</v>
      </c>
      <c r="F314" s="35">
        <v>94</v>
      </c>
      <c r="G314" s="35"/>
      <c r="H314" s="35"/>
      <c r="I314" s="35"/>
      <c r="J314" s="35">
        <v>281</v>
      </c>
      <c r="K314" s="35">
        <v>13</v>
      </c>
      <c r="L314" s="35"/>
      <c r="M314" s="35">
        <v>294</v>
      </c>
      <c r="N314" s="35"/>
      <c r="O314" s="35"/>
      <c r="P314" s="35"/>
      <c r="Q314" s="35">
        <v>124</v>
      </c>
      <c r="R314" s="35">
        <v>158</v>
      </c>
      <c r="S314" s="35"/>
      <c r="T314" s="35">
        <v>282</v>
      </c>
      <c r="U314" s="35"/>
      <c r="V314" s="35"/>
      <c r="W314" s="35"/>
      <c r="X314" s="35">
        <v>106</v>
      </c>
      <c r="Y314" s="35"/>
      <c r="Z314" s="35"/>
      <c r="AA314" s="35"/>
      <c r="AB314" s="35">
        <v>0</v>
      </c>
      <c r="AC314" s="35"/>
      <c r="AD314" s="35">
        <v>0</v>
      </c>
      <c r="AE314" s="35"/>
      <c r="AF314" s="35"/>
      <c r="AG314" s="35"/>
      <c r="AH314" s="35">
        <v>0</v>
      </c>
      <c r="AI314" s="35"/>
      <c r="AJ314" s="35"/>
      <c r="AK314" s="35"/>
      <c r="AL314" s="35"/>
      <c r="AM314" s="35"/>
      <c r="AN314" s="35"/>
      <c r="AO314" s="35"/>
      <c r="AP314" s="35">
        <v>7</v>
      </c>
      <c r="AQ314" s="35"/>
      <c r="AR314" s="35"/>
      <c r="AS314" s="35"/>
      <c r="AT314" s="35">
        <v>34</v>
      </c>
      <c r="AU314" s="35">
        <v>0</v>
      </c>
      <c r="AV314" s="35"/>
      <c r="AW314" s="35">
        <v>34</v>
      </c>
      <c r="AX314" s="35"/>
      <c r="AY314" s="35"/>
      <c r="AZ314" s="35"/>
      <c r="BA314" s="35">
        <v>13</v>
      </c>
      <c r="BB314" s="35">
        <v>20</v>
      </c>
      <c r="BC314" s="35"/>
      <c r="BD314" s="35">
        <v>33</v>
      </c>
      <c r="BE314" s="35"/>
      <c r="BF314" s="35"/>
      <c r="BG314" s="35"/>
      <c r="BH314" s="35">
        <v>8</v>
      </c>
      <c r="BI314" s="35"/>
      <c r="BJ314" s="35"/>
      <c r="BK314" s="35"/>
      <c r="BL314" s="35">
        <v>0</v>
      </c>
      <c r="BM314" s="35"/>
      <c r="BN314" s="35">
        <v>0</v>
      </c>
      <c r="BO314" s="35"/>
      <c r="BP314" s="35"/>
      <c r="BQ314" s="35"/>
      <c r="BR314" s="35">
        <v>0</v>
      </c>
    </row>
    <row r="315" spans="1:70" ht="19.5" customHeight="1" x14ac:dyDescent="0.2">
      <c r="D315" s="44" t="s">
        <v>122</v>
      </c>
      <c r="F315" s="45">
        <v>91</v>
      </c>
      <c r="G315" s="46"/>
      <c r="H315" s="46"/>
      <c r="I315" s="46"/>
      <c r="J315" s="45">
        <v>278</v>
      </c>
      <c r="K315" s="45">
        <v>14</v>
      </c>
      <c r="L315" s="46"/>
      <c r="M315" s="45">
        <v>292</v>
      </c>
      <c r="N315" s="46"/>
      <c r="O315" s="46"/>
      <c r="P315" s="46"/>
      <c r="Q315" s="45">
        <v>127</v>
      </c>
      <c r="R315" s="45">
        <v>149</v>
      </c>
      <c r="S315" s="46"/>
      <c r="T315" s="45">
        <v>276</v>
      </c>
      <c r="U315" s="46"/>
      <c r="V315" s="46"/>
      <c r="W315" s="46"/>
      <c r="X315" s="45">
        <v>107</v>
      </c>
      <c r="Y315" s="46"/>
      <c r="Z315" s="46"/>
      <c r="AA315" s="46"/>
      <c r="AB315" s="45">
        <v>0</v>
      </c>
      <c r="AC315" s="46"/>
      <c r="AD315" s="45">
        <v>0</v>
      </c>
      <c r="AE315" s="46"/>
      <c r="AF315" s="46"/>
      <c r="AG315" s="46"/>
      <c r="AH315" s="45">
        <v>0</v>
      </c>
      <c r="AI315" s="46"/>
      <c r="AJ315" s="46"/>
      <c r="AK315" s="46"/>
      <c r="AL315" s="46"/>
      <c r="AM315" s="46"/>
      <c r="AN315" s="46"/>
      <c r="AO315" s="46"/>
      <c r="AP315" s="45">
        <v>8</v>
      </c>
      <c r="AQ315" s="46"/>
      <c r="AR315" s="46"/>
      <c r="AS315" s="46"/>
      <c r="AT315" s="45">
        <v>21</v>
      </c>
      <c r="AU315" s="45">
        <v>0</v>
      </c>
      <c r="AV315" s="46"/>
      <c r="AW315" s="45">
        <v>21</v>
      </c>
      <c r="AX315" s="46"/>
      <c r="AY315" s="46"/>
      <c r="AZ315" s="46"/>
      <c r="BA315" s="45">
        <v>13</v>
      </c>
      <c r="BB315" s="45">
        <v>3</v>
      </c>
      <c r="BC315" s="46"/>
      <c r="BD315" s="45">
        <v>16</v>
      </c>
      <c r="BE315" s="46"/>
      <c r="BF315" s="46"/>
      <c r="BG315" s="46"/>
      <c r="BH315" s="45">
        <v>13</v>
      </c>
      <c r="BI315" s="46"/>
      <c r="BJ315" s="46"/>
      <c r="BK315" s="46"/>
      <c r="BL315" s="45">
        <v>0</v>
      </c>
      <c r="BM315" s="46"/>
      <c r="BN315" s="45">
        <v>0</v>
      </c>
      <c r="BO315" s="46"/>
      <c r="BP315" s="46"/>
      <c r="BQ315" s="46"/>
      <c r="BR315" s="45">
        <v>0</v>
      </c>
    </row>
    <row r="316" spans="1:70" ht="20.100000000000001" customHeight="1" x14ac:dyDescent="0.2">
      <c r="D316" s="2" t="s">
        <v>209</v>
      </c>
      <c r="F316" s="35">
        <v>114</v>
      </c>
      <c r="G316" s="35"/>
      <c r="H316" s="35"/>
      <c r="I316" s="35"/>
      <c r="J316" s="35">
        <v>412</v>
      </c>
      <c r="K316" s="35">
        <v>13</v>
      </c>
      <c r="L316" s="35"/>
      <c r="M316" s="35">
        <v>425</v>
      </c>
      <c r="N316" s="35"/>
      <c r="O316" s="35"/>
      <c r="P316" s="35"/>
      <c r="Q316" s="35">
        <v>129</v>
      </c>
      <c r="R316" s="35">
        <v>232</v>
      </c>
      <c r="S316" s="35"/>
      <c r="T316" s="35">
        <v>361</v>
      </c>
      <c r="U316" s="35"/>
      <c r="V316" s="35"/>
      <c r="W316" s="35"/>
      <c r="X316" s="35">
        <v>178</v>
      </c>
      <c r="Y316" s="35"/>
      <c r="Z316" s="35"/>
      <c r="AA316" s="35"/>
      <c r="AB316" s="35">
        <v>0</v>
      </c>
      <c r="AC316" s="35"/>
      <c r="AD316" s="35">
        <v>0</v>
      </c>
      <c r="AE316" s="35"/>
      <c r="AF316" s="35"/>
      <c r="AG316" s="35"/>
      <c r="AH316" s="35">
        <v>0</v>
      </c>
      <c r="AI316" s="35"/>
      <c r="AJ316" s="35"/>
      <c r="AK316" s="35"/>
      <c r="AL316" s="35"/>
      <c r="AM316" s="35"/>
      <c r="AN316" s="35"/>
      <c r="AO316" s="35"/>
      <c r="AP316" s="35">
        <v>18</v>
      </c>
      <c r="AQ316" s="35"/>
      <c r="AR316" s="35"/>
      <c r="AS316" s="35"/>
      <c r="AT316" s="35">
        <v>91</v>
      </c>
      <c r="AU316" s="35">
        <v>1</v>
      </c>
      <c r="AV316" s="35"/>
      <c r="AW316" s="35">
        <v>92</v>
      </c>
      <c r="AX316" s="35"/>
      <c r="AY316" s="35"/>
      <c r="AZ316" s="35"/>
      <c r="BA316" s="35">
        <v>27</v>
      </c>
      <c r="BB316" s="35">
        <v>62</v>
      </c>
      <c r="BC316" s="35"/>
      <c r="BD316" s="35">
        <v>89</v>
      </c>
      <c r="BE316" s="35"/>
      <c r="BF316" s="35"/>
      <c r="BG316" s="35"/>
      <c r="BH316" s="35">
        <v>21</v>
      </c>
      <c r="BI316" s="35"/>
      <c r="BJ316" s="35"/>
      <c r="BK316" s="35"/>
      <c r="BL316" s="35">
        <v>0</v>
      </c>
      <c r="BM316" s="35"/>
      <c r="BN316" s="35">
        <v>0</v>
      </c>
      <c r="BO316" s="35"/>
      <c r="BP316" s="35"/>
      <c r="BQ316" s="35"/>
      <c r="BR316" s="35">
        <v>0</v>
      </c>
    </row>
    <row r="317" spans="1:70" ht="19.5" customHeight="1" x14ac:dyDescent="0.2">
      <c r="D317" s="44" t="s">
        <v>210</v>
      </c>
      <c r="F317" s="45">
        <v>155</v>
      </c>
      <c r="G317" s="46"/>
      <c r="H317" s="46"/>
      <c r="I317" s="46"/>
      <c r="J317" s="45">
        <v>450</v>
      </c>
      <c r="K317" s="45">
        <v>11</v>
      </c>
      <c r="L317" s="46"/>
      <c r="M317" s="45">
        <v>461</v>
      </c>
      <c r="N317" s="46"/>
      <c r="O317" s="46"/>
      <c r="P317" s="46"/>
      <c r="Q317" s="45">
        <v>178</v>
      </c>
      <c r="R317" s="45">
        <v>308</v>
      </c>
      <c r="S317" s="46"/>
      <c r="T317" s="45">
        <v>486</v>
      </c>
      <c r="U317" s="46"/>
      <c r="V317" s="46"/>
      <c r="W317" s="46"/>
      <c r="X317" s="45">
        <v>130</v>
      </c>
      <c r="Y317" s="46"/>
      <c r="Z317" s="46"/>
      <c r="AA317" s="46"/>
      <c r="AB317" s="45">
        <v>0</v>
      </c>
      <c r="AC317" s="46"/>
      <c r="AD317" s="45">
        <v>0</v>
      </c>
      <c r="AE317" s="46"/>
      <c r="AF317" s="46"/>
      <c r="AG317" s="46"/>
      <c r="AH317" s="45">
        <v>50</v>
      </c>
      <c r="AI317" s="46"/>
      <c r="AJ317" s="46"/>
      <c r="AK317" s="46"/>
      <c r="AL317" s="46"/>
      <c r="AM317" s="46"/>
      <c r="AN317" s="46"/>
      <c r="AO317" s="46"/>
      <c r="AP317" s="45">
        <v>23</v>
      </c>
      <c r="AQ317" s="46"/>
      <c r="AR317" s="46"/>
      <c r="AS317" s="46"/>
      <c r="AT317" s="45">
        <v>134</v>
      </c>
      <c r="AU317" s="45">
        <v>2</v>
      </c>
      <c r="AV317" s="46"/>
      <c r="AW317" s="45">
        <v>136</v>
      </c>
      <c r="AX317" s="46"/>
      <c r="AY317" s="46"/>
      <c r="AZ317" s="46"/>
      <c r="BA317" s="45">
        <v>29</v>
      </c>
      <c r="BB317" s="45">
        <v>103</v>
      </c>
      <c r="BC317" s="46"/>
      <c r="BD317" s="45">
        <v>132</v>
      </c>
      <c r="BE317" s="46"/>
      <c r="BF317" s="46"/>
      <c r="BG317" s="46"/>
      <c r="BH317" s="45">
        <v>27</v>
      </c>
      <c r="BI317" s="46"/>
      <c r="BJ317" s="46"/>
      <c r="BK317" s="46"/>
      <c r="BL317" s="45">
        <v>0</v>
      </c>
      <c r="BM317" s="46"/>
      <c r="BN317" s="45">
        <v>0</v>
      </c>
      <c r="BO317" s="46"/>
      <c r="BP317" s="46"/>
      <c r="BQ317" s="46"/>
      <c r="BR317" s="45">
        <v>8</v>
      </c>
    </row>
    <row r="318" spans="1:70" ht="20.100000000000001" customHeight="1" x14ac:dyDescent="0.2">
      <c r="D318" s="2" t="s">
        <v>211</v>
      </c>
      <c r="F318" s="35">
        <v>146</v>
      </c>
      <c r="G318" s="35"/>
      <c r="H318" s="35"/>
      <c r="I318" s="35"/>
      <c r="J318" s="35">
        <v>405</v>
      </c>
      <c r="K318" s="35">
        <v>7</v>
      </c>
      <c r="L318" s="35"/>
      <c r="M318" s="35">
        <v>412</v>
      </c>
      <c r="N318" s="35"/>
      <c r="O318" s="35"/>
      <c r="P318" s="35"/>
      <c r="Q318" s="35">
        <v>119</v>
      </c>
      <c r="R318" s="35">
        <v>293</v>
      </c>
      <c r="S318" s="35"/>
      <c r="T318" s="35">
        <v>412</v>
      </c>
      <c r="U318" s="35"/>
      <c r="V318" s="35"/>
      <c r="W318" s="35"/>
      <c r="X318" s="35">
        <v>146</v>
      </c>
      <c r="Y318" s="35"/>
      <c r="Z318" s="35"/>
      <c r="AA318" s="35"/>
      <c r="AB318" s="35">
        <v>0</v>
      </c>
      <c r="AC318" s="35"/>
      <c r="AD318" s="35">
        <v>0</v>
      </c>
      <c r="AE318" s="35"/>
      <c r="AF318" s="35"/>
      <c r="AG318" s="35"/>
      <c r="AH318" s="35">
        <v>0</v>
      </c>
      <c r="AI318" s="35"/>
      <c r="AJ318" s="35"/>
      <c r="AK318" s="35"/>
      <c r="AL318" s="35"/>
      <c r="AM318" s="35"/>
      <c r="AN318" s="35"/>
      <c r="AO318" s="35"/>
      <c r="AP318" s="35">
        <v>20</v>
      </c>
      <c r="AQ318" s="35"/>
      <c r="AR318" s="35"/>
      <c r="AS318" s="35"/>
      <c r="AT318" s="35">
        <v>103</v>
      </c>
      <c r="AU318" s="35">
        <v>4</v>
      </c>
      <c r="AV318" s="35"/>
      <c r="AW318" s="35">
        <v>107</v>
      </c>
      <c r="AX318" s="35"/>
      <c r="AY318" s="35"/>
      <c r="AZ318" s="35"/>
      <c r="BA318" s="35">
        <v>44</v>
      </c>
      <c r="BB318" s="35">
        <v>64</v>
      </c>
      <c r="BC318" s="35"/>
      <c r="BD318" s="35">
        <v>108</v>
      </c>
      <c r="BE318" s="35"/>
      <c r="BF318" s="35"/>
      <c r="BG318" s="35"/>
      <c r="BH318" s="35">
        <v>19</v>
      </c>
      <c r="BI318" s="35"/>
      <c r="BJ318" s="35"/>
      <c r="BK318" s="35"/>
      <c r="BL318" s="35">
        <v>0</v>
      </c>
      <c r="BM318" s="35"/>
      <c r="BN318" s="35">
        <v>0</v>
      </c>
      <c r="BO318" s="35"/>
      <c r="BP318" s="35"/>
      <c r="BQ318" s="35"/>
      <c r="BR318" s="35">
        <v>0</v>
      </c>
    </row>
    <row r="319" spans="1:70" ht="19.5" customHeight="1" x14ac:dyDescent="0.2">
      <c r="D319" s="44" t="s">
        <v>212</v>
      </c>
      <c r="F319" s="45">
        <v>100</v>
      </c>
      <c r="G319" s="46"/>
      <c r="H319" s="46"/>
      <c r="I319" s="46"/>
      <c r="J319" s="45">
        <v>332</v>
      </c>
      <c r="K319" s="45">
        <v>16</v>
      </c>
      <c r="L319" s="46"/>
      <c r="M319" s="45">
        <v>348</v>
      </c>
      <c r="N319" s="46"/>
      <c r="O319" s="46"/>
      <c r="P319" s="46"/>
      <c r="Q319" s="45">
        <v>149</v>
      </c>
      <c r="R319" s="45">
        <v>228</v>
      </c>
      <c r="S319" s="46"/>
      <c r="T319" s="45">
        <v>377</v>
      </c>
      <c r="U319" s="46"/>
      <c r="V319" s="46"/>
      <c r="W319" s="46"/>
      <c r="X319" s="45">
        <v>71</v>
      </c>
      <c r="Y319" s="46"/>
      <c r="Z319" s="46"/>
      <c r="AA319" s="46"/>
      <c r="AB319" s="45">
        <v>0</v>
      </c>
      <c r="AC319" s="46"/>
      <c r="AD319" s="45">
        <v>0</v>
      </c>
      <c r="AE319" s="46"/>
      <c r="AF319" s="46"/>
      <c r="AG319" s="46"/>
      <c r="AH319" s="45">
        <v>61</v>
      </c>
      <c r="AI319" s="46"/>
      <c r="AJ319" s="46"/>
      <c r="AK319" s="46"/>
      <c r="AL319" s="46"/>
      <c r="AM319" s="46"/>
      <c r="AN319" s="46"/>
      <c r="AO319" s="46"/>
      <c r="AP319" s="45">
        <v>67</v>
      </c>
      <c r="AQ319" s="46"/>
      <c r="AR319" s="46"/>
      <c r="AS319" s="46"/>
      <c r="AT319" s="45">
        <v>90</v>
      </c>
      <c r="AU319" s="45">
        <v>3</v>
      </c>
      <c r="AV319" s="46"/>
      <c r="AW319" s="45">
        <v>93</v>
      </c>
      <c r="AX319" s="46"/>
      <c r="AY319" s="46"/>
      <c r="AZ319" s="46"/>
      <c r="BA319" s="45">
        <v>37</v>
      </c>
      <c r="BB319" s="45">
        <v>69</v>
      </c>
      <c r="BC319" s="46"/>
      <c r="BD319" s="45">
        <v>106</v>
      </c>
      <c r="BE319" s="46"/>
      <c r="BF319" s="46"/>
      <c r="BG319" s="46"/>
      <c r="BH319" s="45">
        <v>54</v>
      </c>
      <c r="BI319" s="46"/>
      <c r="BJ319" s="46"/>
      <c r="BK319" s="46"/>
      <c r="BL319" s="45">
        <v>0</v>
      </c>
      <c r="BM319" s="46"/>
      <c r="BN319" s="45">
        <v>0</v>
      </c>
      <c r="BO319" s="46"/>
      <c r="BP319" s="46"/>
      <c r="BQ319" s="46"/>
      <c r="BR319" s="45">
        <v>24</v>
      </c>
    </row>
    <row r="320" spans="1:70" ht="20.100000000000001" customHeight="1" x14ac:dyDescent="0.2">
      <c r="D320" s="2" t="s">
        <v>137</v>
      </c>
      <c r="F320" s="35">
        <v>136</v>
      </c>
      <c r="G320" s="35"/>
      <c r="H320" s="35"/>
      <c r="I320" s="35"/>
      <c r="J320" s="35">
        <v>446</v>
      </c>
      <c r="K320" s="35">
        <v>9</v>
      </c>
      <c r="L320" s="35"/>
      <c r="M320" s="35">
        <v>455</v>
      </c>
      <c r="N320" s="35"/>
      <c r="O320" s="35"/>
      <c r="P320" s="35"/>
      <c r="Q320" s="35">
        <v>192</v>
      </c>
      <c r="R320" s="35">
        <v>288</v>
      </c>
      <c r="S320" s="35"/>
      <c r="T320" s="35">
        <v>480</v>
      </c>
      <c r="U320" s="35"/>
      <c r="V320" s="35"/>
      <c r="W320" s="35"/>
      <c r="X320" s="35">
        <v>110</v>
      </c>
      <c r="Y320" s="35"/>
      <c r="Z320" s="35"/>
      <c r="AA320" s="35"/>
      <c r="AB320" s="35">
        <v>0</v>
      </c>
      <c r="AC320" s="35"/>
      <c r="AD320" s="35">
        <v>1</v>
      </c>
      <c r="AE320" s="35"/>
      <c r="AF320" s="35"/>
      <c r="AG320" s="35"/>
      <c r="AH320" s="35">
        <v>42</v>
      </c>
      <c r="AI320" s="35"/>
      <c r="AJ320" s="35"/>
      <c r="AK320" s="35"/>
      <c r="AL320" s="35"/>
      <c r="AM320" s="35"/>
      <c r="AN320" s="35"/>
      <c r="AO320" s="35"/>
      <c r="AP320" s="35">
        <v>26</v>
      </c>
      <c r="AQ320" s="35"/>
      <c r="AR320" s="35"/>
      <c r="AS320" s="35"/>
      <c r="AT320" s="35">
        <v>134</v>
      </c>
      <c r="AU320" s="35">
        <v>1</v>
      </c>
      <c r="AV320" s="35"/>
      <c r="AW320" s="35">
        <v>135</v>
      </c>
      <c r="AX320" s="35"/>
      <c r="AY320" s="35"/>
      <c r="AZ320" s="35"/>
      <c r="BA320" s="35">
        <v>29</v>
      </c>
      <c r="BB320" s="35">
        <v>101</v>
      </c>
      <c r="BC320" s="35"/>
      <c r="BD320" s="35">
        <v>130</v>
      </c>
      <c r="BE320" s="35"/>
      <c r="BF320" s="35"/>
      <c r="BG320" s="35"/>
      <c r="BH320" s="35">
        <v>31</v>
      </c>
      <c r="BI320" s="35"/>
      <c r="BJ320" s="35"/>
      <c r="BK320" s="35"/>
      <c r="BL320" s="35">
        <v>0</v>
      </c>
      <c r="BM320" s="35"/>
      <c r="BN320" s="35">
        <v>0</v>
      </c>
      <c r="BO320" s="35"/>
      <c r="BP320" s="35"/>
      <c r="BQ320" s="35"/>
      <c r="BR320" s="35">
        <v>5</v>
      </c>
    </row>
    <row r="321" spans="1:70" ht="19.5" customHeight="1" x14ac:dyDescent="0.2">
      <c r="D321" s="44" t="s">
        <v>213</v>
      </c>
      <c r="F321" s="45">
        <v>114</v>
      </c>
      <c r="G321" s="46"/>
      <c r="H321" s="46"/>
      <c r="I321" s="46"/>
      <c r="J321" s="45">
        <v>328</v>
      </c>
      <c r="K321" s="45">
        <v>6</v>
      </c>
      <c r="L321" s="46"/>
      <c r="M321" s="45">
        <v>334</v>
      </c>
      <c r="N321" s="46"/>
      <c r="O321" s="46"/>
      <c r="P321" s="46"/>
      <c r="Q321" s="45">
        <v>190</v>
      </c>
      <c r="R321" s="45">
        <v>188</v>
      </c>
      <c r="S321" s="46"/>
      <c r="T321" s="45">
        <v>378</v>
      </c>
      <c r="U321" s="46"/>
      <c r="V321" s="46"/>
      <c r="W321" s="46"/>
      <c r="X321" s="45">
        <v>70</v>
      </c>
      <c r="Y321" s="46"/>
      <c r="Z321" s="46"/>
      <c r="AA321" s="46"/>
      <c r="AB321" s="45">
        <v>0</v>
      </c>
      <c r="AC321" s="46"/>
      <c r="AD321" s="45">
        <v>0</v>
      </c>
      <c r="AE321" s="46"/>
      <c r="AF321" s="46"/>
      <c r="AG321" s="46"/>
      <c r="AH321" s="45">
        <v>20</v>
      </c>
      <c r="AI321" s="46"/>
      <c r="AJ321" s="46"/>
      <c r="AK321" s="46"/>
      <c r="AL321" s="46"/>
      <c r="AM321" s="46"/>
      <c r="AN321" s="46"/>
      <c r="AO321" s="46"/>
      <c r="AP321" s="45">
        <v>19</v>
      </c>
      <c r="AQ321" s="46"/>
      <c r="AR321" s="46"/>
      <c r="AS321" s="46"/>
      <c r="AT321" s="45">
        <v>92</v>
      </c>
      <c r="AU321" s="45">
        <v>2</v>
      </c>
      <c r="AV321" s="46"/>
      <c r="AW321" s="45">
        <v>94</v>
      </c>
      <c r="AX321" s="46"/>
      <c r="AY321" s="46"/>
      <c r="AZ321" s="46"/>
      <c r="BA321" s="45">
        <v>37</v>
      </c>
      <c r="BB321" s="45">
        <v>63</v>
      </c>
      <c r="BC321" s="46"/>
      <c r="BD321" s="45">
        <v>100</v>
      </c>
      <c r="BE321" s="46"/>
      <c r="BF321" s="46"/>
      <c r="BG321" s="46"/>
      <c r="BH321" s="45">
        <v>13</v>
      </c>
      <c r="BI321" s="46"/>
      <c r="BJ321" s="46"/>
      <c r="BK321" s="46"/>
      <c r="BL321" s="45">
        <v>0</v>
      </c>
      <c r="BM321" s="46"/>
      <c r="BN321" s="45">
        <v>0</v>
      </c>
      <c r="BO321" s="46"/>
      <c r="BP321" s="46"/>
      <c r="BQ321" s="46"/>
      <c r="BR321" s="45">
        <v>8</v>
      </c>
    </row>
    <row r="322" spans="1:70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235</v>
      </c>
      <c r="K322" s="46">
        <v>3</v>
      </c>
      <c r="L322" s="46"/>
      <c r="M322" s="46">
        <v>238</v>
      </c>
      <c r="N322" s="46"/>
      <c r="O322" s="46"/>
      <c r="P322" s="46"/>
      <c r="Q322" s="46">
        <v>108</v>
      </c>
      <c r="R322" s="46">
        <v>79</v>
      </c>
      <c r="S322" s="46"/>
      <c r="T322" s="46">
        <v>187</v>
      </c>
      <c r="U322" s="46"/>
      <c r="V322" s="46"/>
      <c r="W322" s="46"/>
      <c r="X322" s="46">
        <v>51</v>
      </c>
      <c r="Y322" s="46"/>
      <c r="Z322" s="46"/>
      <c r="AA322" s="46"/>
      <c r="AB322" s="46">
        <v>0</v>
      </c>
      <c r="AC322" s="46"/>
      <c r="AD322" s="46">
        <v>0</v>
      </c>
      <c r="AE322" s="46"/>
      <c r="AF322" s="46"/>
      <c r="AG322" s="46"/>
      <c r="AH322" s="46">
        <v>0</v>
      </c>
      <c r="AI322" s="46"/>
      <c r="AJ322" s="46"/>
      <c r="AK322" s="46"/>
      <c r="AL322" s="46"/>
      <c r="AM322" s="46"/>
      <c r="AN322" s="46"/>
      <c r="AO322" s="46"/>
      <c r="AP322" s="46">
        <v>0</v>
      </c>
      <c r="AQ322" s="46"/>
      <c r="AR322" s="46"/>
      <c r="AS322" s="46"/>
      <c r="AT322" s="46">
        <v>55</v>
      </c>
      <c r="AU322" s="46">
        <v>0</v>
      </c>
      <c r="AV322" s="46"/>
      <c r="AW322" s="46">
        <v>55</v>
      </c>
      <c r="AX322" s="46"/>
      <c r="AY322" s="46"/>
      <c r="AZ322" s="46"/>
      <c r="BA322" s="46">
        <v>20</v>
      </c>
      <c r="BB322" s="46">
        <v>23</v>
      </c>
      <c r="BC322" s="46"/>
      <c r="BD322" s="46">
        <v>43</v>
      </c>
      <c r="BE322" s="46"/>
      <c r="BF322" s="46"/>
      <c r="BG322" s="46"/>
      <c r="BH322" s="46">
        <v>12</v>
      </c>
      <c r="BI322" s="46"/>
      <c r="BJ322" s="46"/>
      <c r="BK322" s="46"/>
      <c r="BL322" s="46">
        <v>0</v>
      </c>
      <c r="BM322" s="46"/>
      <c r="BN322" s="46">
        <v>0</v>
      </c>
      <c r="BO322" s="46"/>
      <c r="BP322" s="46"/>
      <c r="BQ322" s="46"/>
      <c r="BR322" s="46">
        <v>0</v>
      </c>
    </row>
    <row r="323" spans="1:70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</row>
    <row r="324" spans="1:70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1661</v>
      </c>
      <c r="G324" s="51"/>
      <c r="H324" s="51"/>
      <c r="I324" s="51"/>
      <c r="J324" s="50">
        <v>5803</v>
      </c>
      <c r="K324" s="50">
        <v>177</v>
      </c>
      <c r="L324" s="51"/>
      <c r="M324" s="50">
        <v>5980</v>
      </c>
      <c r="N324" s="51"/>
      <c r="O324" s="51"/>
      <c r="P324" s="51"/>
      <c r="Q324" s="50">
        <v>2584</v>
      </c>
      <c r="R324" s="50">
        <v>3477</v>
      </c>
      <c r="S324" s="51"/>
      <c r="T324" s="50">
        <v>6061</v>
      </c>
      <c r="U324" s="51"/>
      <c r="V324" s="51"/>
      <c r="W324" s="51"/>
      <c r="X324" s="50">
        <v>1579</v>
      </c>
      <c r="Y324" s="51"/>
      <c r="Z324" s="51"/>
      <c r="AA324" s="51"/>
      <c r="AB324" s="50">
        <v>0</v>
      </c>
      <c r="AC324" s="51"/>
      <c r="AD324" s="50">
        <v>1</v>
      </c>
      <c r="AE324" s="51"/>
      <c r="AF324" s="51"/>
      <c r="AG324" s="51"/>
      <c r="AH324" s="50">
        <v>280</v>
      </c>
      <c r="AI324" s="51"/>
      <c r="AJ324" s="51"/>
      <c r="AK324" s="51"/>
      <c r="AL324" s="51"/>
      <c r="AM324" s="51"/>
      <c r="AN324" s="51"/>
      <c r="AO324" s="51"/>
      <c r="AP324" s="50">
        <v>300</v>
      </c>
      <c r="AQ324" s="51"/>
      <c r="AR324" s="51"/>
      <c r="AS324" s="51"/>
      <c r="AT324" s="50">
        <v>1617</v>
      </c>
      <c r="AU324" s="50">
        <v>97</v>
      </c>
      <c r="AV324" s="51"/>
      <c r="AW324" s="50">
        <v>1714</v>
      </c>
      <c r="AX324" s="51"/>
      <c r="AY324" s="51"/>
      <c r="AZ324" s="51"/>
      <c r="BA324" s="50">
        <v>782</v>
      </c>
      <c r="BB324" s="50">
        <v>934</v>
      </c>
      <c r="BC324" s="51"/>
      <c r="BD324" s="50">
        <v>1716</v>
      </c>
      <c r="BE324" s="51"/>
      <c r="BF324" s="51"/>
      <c r="BG324" s="51"/>
      <c r="BH324" s="50">
        <v>298</v>
      </c>
      <c r="BI324" s="51"/>
      <c r="BJ324" s="51"/>
      <c r="BK324" s="51"/>
      <c r="BL324" s="50">
        <v>0</v>
      </c>
      <c r="BM324" s="51"/>
      <c r="BN324" s="50">
        <v>0</v>
      </c>
      <c r="BO324" s="51"/>
      <c r="BP324" s="51"/>
      <c r="BQ324" s="51"/>
      <c r="BR324" s="50">
        <v>82</v>
      </c>
    </row>
    <row r="325" spans="1:70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</row>
    <row r="326" spans="1:70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1661</v>
      </c>
      <c r="G326" s="51"/>
      <c r="H326" s="51"/>
      <c r="I326" s="51"/>
      <c r="J326" s="56">
        <v>5803</v>
      </c>
      <c r="K326" s="56">
        <v>177</v>
      </c>
      <c r="L326" s="51"/>
      <c r="M326" s="56">
        <v>5980</v>
      </c>
      <c r="N326" s="51"/>
      <c r="O326" s="51"/>
      <c r="P326" s="51"/>
      <c r="Q326" s="56">
        <v>2584</v>
      </c>
      <c r="R326" s="56">
        <v>3477</v>
      </c>
      <c r="S326" s="51"/>
      <c r="T326" s="56">
        <v>6061</v>
      </c>
      <c r="U326" s="51"/>
      <c r="V326" s="51"/>
      <c r="W326" s="51"/>
      <c r="X326" s="56">
        <v>1579</v>
      </c>
      <c r="Y326" s="51"/>
      <c r="Z326" s="51"/>
      <c r="AA326" s="51"/>
      <c r="AB326" s="56">
        <v>0</v>
      </c>
      <c r="AC326" s="51"/>
      <c r="AD326" s="56">
        <v>1</v>
      </c>
      <c r="AE326" s="51"/>
      <c r="AF326" s="51"/>
      <c r="AG326" s="51"/>
      <c r="AH326" s="56">
        <v>280</v>
      </c>
      <c r="AI326" s="51"/>
      <c r="AJ326" s="51"/>
      <c r="AK326" s="51"/>
      <c r="AL326" s="51"/>
      <c r="AM326" s="51"/>
      <c r="AN326" s="51"/>
      <c r="AO326" s="51"/>
      <c r="AP326" s="56">
        <v>300</v>
      </c>
      <c r="AQ326" s="51"/>
      <c r="AR326" s="51"/>
      <c r="AS326" s="51"/>
      <c r="AT326" s="56">
        <v>1617</v>
      </c>
      <c r="AU326" s="56">
        <v>97</v>
      </c>
      <c r="AV326" s="51"/>
      <c r="AW326" s="56">
        <v>1714</v>
      </c>
      <c r="AX326" s="51"/>
      <c r="AY326" s="51"/>
      <c r="AZ326" s="51"/>
      <c r="BA326" s="56">
        <v>782</v>
      </c>
      <c r="BB326" s="56">
        <v>934</v>
      </c>
      <c r="BC326" s="51"/>
      <c r="BD326" s="56">
        <v>1716</v>
      </c>
      <c r="BE326" s="51"/>
      <c r="BF326" s="51"/>
      <c r="BG326" s="51"/>
      <c r="BH326" s="56">
        <v>298</v>
      </c>
      <c r="BI326" s="51"/>
      <c r="BJ326" s="51"/>
      <c r="BK326" s="51"/>
      <c r="BL326" s="56">
        <v>0</v>
      </c>
      <c r="BM326" s="51"/>
      <c r="BN326" s="56">
        <v>0</v>
      </c>
      <c r="BO326" s="51"/>
      <c r="BP326" s="51"/>
      <c r="BQ326" s="51"/>
      <c r="BR326" s="56">
        <v>82</v>
      </c>
    </row>
    <row r="327" spans="1:70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</row>
    <row r="328" spans="1:70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</row>
    <row r="329" spans="1:70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</row>
    <row r="330" spans="1:70" ht="20.100000000000001" customHeight="1" x14ac:dyDescent="0.2">
      <c r="D330" s="2" t="s">
        <v>217</v>
      </c>
      <c r="F330" s="35">
        <v>174</v>
      </c>
      <c r="G330" s="35"/>
      <c r="H330" s="35"/>
      <c r="I330" s="35"/>
      <c r="J330" s="35">
        <v>514</v>
      </c>
      <c r="K330" s="35">
        <v>11</v>
      </c>
      <c r="L330" s="35"/>
      <c r="M330" s="35">
        <v>525</v>
      </c>
      <c r="N330" s="35"/>
      <c r="O330" s="35"/>
      <c r="P330" s="35"/>
      <c r="Q330" s="35">
        <v>192</v>
      </c>
      <c r="R330" s="35">
        <v>294</v>
      </c>
      <c r="S330" s="35"/>
      <c r="T330" s="35">
        <v>486</v>
      </c>
      <c r="U330" s="35"/>
      <c r="V330" s="35"/>
      <c r="W330" s="35"/>
      <c r="X330" s="35">
        <v>213</v>
      </c>
      <c r="Y330" s="35"/>
      <c r="Z330" s="35"/>
      <c r="AA330" s="35"/>
      <c r="AB330" s="35">
        <v>0</v>
      </c>
      <c r="AC330" s="35"/>
      <c r="AD330" s="35">
        <v>0</v>
      </c>
      <c r="AE330" s="35"/>
      <c r="AF330" s="35"/>
      <c r="AG330" s="35"/>
      <c r="AH330" s="35">
        <v>31</v>
      </c>
      <c r="AI330" s="35"/>
      <c r="AJ330" s="35"/>
      <c r="AK330" s="35"/>
      <c r="AL330" s="35"/>
      <c r="AM330" s="35"/>
      <c r="AN330" s="35"/>
      <c r="AO330" s="35"/>
      <c r="AP330" s="35">
        <v>61</v>
      </c>
      <c r="AQ330" s="35"/>
      <c r="AR330" s="35"/>
      <c r="AS330" s="35"/>
      <c r="AT330" s="35">
        <v>276</v>
      </c>
      <c r="AU330" s="35">
        <v>5</v>
      </c>
      <c r="AV330" s="35"/>
      <c r="AW330" s="35">
        <v>281</v>
      </c>
      <c r="AX330" s="35"/>
      <c r="AY330" s="35"/>
      <c r="AZ330" s="35"/>
      <c r="BA330" s="35">
        <v>94</v>
      </c>
      <c r="BB330" s="35">
        <v>222</v>
      </c>
      <c r="BC330" s="35"/>
      <c r="BD330" s="35">
        <v>316</v>
      </c>
      <c r="BE330" s="35"/>
      <c r="BF330" s="35"/>
      <c r="BG330" s="35"/>
      <c r="BH330" s="35">
        <v>26</v>
      </c>
      <c r="BI330" s="35"/>
      <c r="BJ330" s="35"/>
      <c r="BK330" s="35"/>
      <c r="BL330" s="35">
        <v>0</v>
      </c>
      <c r="BM330" s="35"/>
      <c r="BN330" s="35">
        <v>0</v>
      </c>
      <c r="BO330" s="35"/>
      <c r="BP330" s="35"/>
      <c r="BQ330" s="35"/>
      <c r="BR330" s="35">
        <v>8</v>
      </c>
    </row>
    <row r="331" spans="1:70" ht="19.5" customHeight="1" x14ac:dyDescent="0.2">
      <c r="D331" s="44" t="s">
        <v>218</v>
      </c>
      <c r="F331" s="45">
        <v>208</v>
      </c>
      <c r="G331" s="46"/>
      <c r="H331" s="46"/>
      <c r="I331" s="46"/>
      <c r="J331" s="45">
        <v>498</v>
      </c>
      <c r="K331" s="45">
        <v>16</v>
      </c>
      <c r="L331" s="46"/>
      <c r="M331" s="45">
        <v>514</v>
      </c>
      <c r="N331" s="46"/>
      <c r="O331" s="46"/>
      <c r="P331" s="46"/>
      <c r="Q331" s="45">
        <v>206</v>
      </c>
      <c r="R331" s="45">
        <v>350</v>
      </c>
      <c r="S331" s="46"/>
      <c r="T331" s="45">
        <v>556</v>
      </c>
      <c r="U331" s="46"/>
      <c r="V331" s="46"/>
      <c r="W331" s="46"/>
      <c r="X331" s="45">
        <v>166</v>
      </c>
      <c r="Y331" s="46"/>
      <c r="Z331" s="46"/>
      <c r="AA331" s="46"/>
      <c r="AB331" s="45">
        <v>0</v>
      </c>
      <c r="AC331" s="46"/>
      <c r="AD331" s="45">
        <v>0</v>
      </c>
      <c r="AE331" s="46"/>
      <c r="AF331" s="46"/>
      <c r="AG331" s="46"/>
      <c r="AH331" s="45">
        <v>0</v>
      </c>
      <c r="AI331" s="46"/>
      <c r="AJ331" s="46"/>
      <c r="AK331" s="46"/>
      <c r="AL331" s="46"/>
      <c r="AM331" s="46"/>
      <c r="AN331" s="46"/>
      <c r="AO331" s="46"/>
      <c r="AP331" s="45">
        <v>66</v>
      </c>
      <c r="AQ331" s="46"/>
      <c r="AR331" s="46"/>
      <c r="AS331" s="46"/>
      <c r="AT331" s="45">
        <v>260</v>
      </c>
      <c r="AU331" s="45">
        <v>2</v>
      </c>
      <c r="AV331" s="46"/>
      <c r="AW331" s="45">
        <v>262</v>
      </c>
      <c r="AX331" s="46"/>
      <c r="AY331" s="46"/>
      <c r="AZ331" s="46"/>
      <c r="BA331" s="45">
        <v>59</v>
      </c>
      <c r="BB331" s="45">
        <v>229</v>
      </c>
      <c r="BC331" s="46"/>
      <c r="BD331" s="45">
        <v>288</v>
      </c>
      <c r="BE331" s="46"/>
      <c r="BF331" s="46"/>
      <c r="BG331" s="46"/>
      <c r="BH331" s="45">
        <v>40</v>
      </c>
      <c r="BI331" s="46"/>
      <c r="BJ331" s="46"/>
      <c r="BK331" s="46"/>
      <c r="BL331" s="45">
        <v>0</v>
      </c>
      <c r="BM331" s="46"/>
      <c r="BN331" s="45">
        <v>0</v>
      </c>
      <c r="BO331" s="46"/>
      <c r="BP331" s="46"/>
      <c r="BQ331" s="46"/>
      <c r="BR331" s="45">
        <v>0</v>
      </c>
    </row>
    <row r="332" spans="1:70" ht="20.100000000000001" customHeight="1" x14ac:dyDescent="0.2">
      <c r="D332" s="2" t="s">
        <v>219</v>
      </c>
      <c r="F332" s="35">
        <v>130</v>
      </c>
      <c r="G332" s="35"/>
      <c r="H332" s="35"/>
      <c r="I332" s="35"/>
      <c r="J332" s="35">
        <v>535</v>
      </c>
      <c r="K332" s="35">
        <v>22</v>
      </c>
      <c r="L332" s="35"/>
      <c r="M332" s="35">
        <v>557</v>
      </c>
      <c r="N332" s="35"/>
      <c r="O332" s="35"/>
      <c r="P332" s="35"/>
      <c r="Q332" s="35">
        <v>182</v>
      </c>
      <c r="R332" s="35">
        <v>336</v>
      </c>
      <c r="S332" s="35"/>
      <c r="T332" s="35">
        <v>518</v>
      </c>
      <c r="U332" s="35"/>
      <c r="V332" s="35"/>
      <c r="W332" s="35"/>
      <c r="X332" s="35">
        <v>169</v>
      </c>
      <c r="Y332" s="35"/>
      <c r="Z332" s="35"/>
      <c r="AA332" s="35"/>
      <c r="AB332" s="35">
        <v>0</v>
      </c>
      <c r="AC332" s="35"/>
      <c r="AD332" s="35">
        <v>0</v>
      </c>
      <c r="AE332" s="35"/>
      <c r="AF332" s="35"/>
      <c r="AG332" s="35"/>
      <c r="AH332" s="35">
        <v>0</v>
      </c>
      <c r="AI332" s="35"/>
      <c r="AJ332" s="35"/>
      <c r="AK332" s="35"/>
      <c r="AL332" s="35"/>
      <c r="AM332" s="35"/>
      <c r="AN332" s="35"/>
      <c r="AO332" s="35"/>
      <c r="AP332" s="35">
        <v>46</v>
      </c>
      <c r="AQ332" s="35"/>
      <c r="AR332" s="35"/>
      <c r="AS332" s="35"/>
      <c r="AT332" s="35">
        <v>277</v>
      </c>
      <c r="AU332" s="35">
        <v>2</v>
      </c>
      <c r="AV332" s="35"/>
      <c r="AW332" s="35">
        <v>279</v>
      </c>
      <c r="AX332" s="35"/>
      <c r="AY332" s="35"/>
      <c r="AZ332" s="35"/>
      <c r="BA332" s="35">
        <v>60</v>
      </c>
      <c r="BB332" s="35">
        <v>224</v>
      </c>
      <c r="BC332" s="35"/>
      <c r="BD332" s="35">
        <v>284</v>
      </c>
      <c r="BE332" s="35"/>
      <c r="BF332" s="35"/>
      <c r="BG332" s="35"/>
      <c r="BH332" s="35">
        <v>41</v>
      </c>
      <c r="BI332" s="35"/>
      <c r="BJ332" s="35"/>
      <c r="BK332" s="35"/>
      <c r="BL332" s="35">
        <v>0</v>
      </c>
      <c r="BM332" s="35"/>
      <c r="BN332" s="35">
        <v>0</v>
      </c>
      <c r="BO332" s="35"/>
      <c r="BP332" s="35"/>
      <c r="BQ332" s="35"/>
      <c r="BR332" s="35">
        <v>0</v>
      </c>
    </row>
    <row r="333" spans="1:70" ht="19.5" customHeight="1" x14ac:dyDescent="0.2">
      <c r="D333" s="44" t="s">
        <v>220</v>
      </c>
      <c r="F333" s="45">
        <v>204</v>
      </c>
      <c r="G333" s="46"/>
      <c r="H333" s="46"/>
      <c r="I333" s="46"/>
      <c r="J333" s="45">
        <v>466</v>
      </c>
      <c r="K333" s="45">
        <v>16</v>
      </c>
      <c r="L333" s="46"/>
      <c r="M333" s="45">
        <v>482</v>
      </c>
      <c r="N333" s="46"/>
      <c r="O333" s="46"/>
      <c r="P333" s="46"/>
      <c r="Q333" s="45">
        <v>196</v>
      </c>
      <c r="R333" s="45">
        <v>323</v>
      </c>
      <c r="S333" s="46"/>
      <c r="T333" s="45">
        <v>519</v>
      </c>
      <c r="U333" s="46"/>
      <c r="V333" s="46"/>
      <c r="W333" s="46"/>
      <c r="X333" s="45">
        <v>167</v>
      </c>
      <c r="Y333" s="46"/>
      <c r="Z333" s="46"/>
      <c r="AA333" s="46"/>
      <c r="AB333" s="45">
        <v>0</v>
      </c>
      <c r="AC333" s="46"/>
      <c r="AD333" s="45">
        <v>0</v>
      </c>
      <c r="AE333" s="46"/>
      <c r="AF333" s="46"/>
      <c r="AG333" s="46"/>
      <c r="AH333" s="45">
        <v>77</v>
      </c>
      <c r="AI333" s="46"/>
      <c r="AJ333" s="46"/>
      <c r="AK333" s="46"/>
      <c r="AL333" s="46"/>
      <c r="AM333" s="46"/>
      <c r="AN333" s="46"/>
      <c r="AO333" s="46"/>
      <c r="AP333" s="45">
        <v>60</v>
      </c>
      <c r="AQ333" s="46"/>
      <c r="AR333" s="46"/>
      <c r="AS333" s="46"/>
      <c r="AT333" s="45">
        <v>242</v>
      </c>
      <c r="AU333" s="45">
        <v>2</v>
      </c>
      <c r="AV333" s="46"/>
      <c r="AW333" s="45">
        <v>244</v>
      </c>
      <c r="AX333" s="46"/>
      <c r="AY333" s="46"/>
      <c r="AZ333" s="46"/>
      <c r="BA333" s="45">
        <v>32</v>
      </c>
      <c r="BB333" s="45">
        <v>253</v>
      </c>
      <c r="BC333" s="46"/>
      <c r="BD333" s="45">
        <v>285</v>
      </c>
      <c r="BE333" s="46"/>
      <c r="BF333" s="46"/>
      <c r="BG333" s="46"/>
      <c r="BH333" s="45">
        <v>19</v>
      </c>
      <c r="BI333" s="46"/>
      <c r="BJ333" s="46"/>
      <c r="BK333" s="46"/>
      <c r="BL333" s="45">
        <v>0</v>
      </c>
      <c r="BM333" s="46"/>
      <c r="BN333" s="45">
        <v>0</v>
      </c>
      <c r="BO333" s="46"/>
      <c r="BP333" s="46"/>
      <c r="BQ333" s="46"/>
      <c r="BR333" s="45">
        <v>29</v>
      </c>
    </row>
    <row r="334" spans="1:70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150</v>
      </c>
      <c r="K334" s="46">
        <v>8</v>
      </c>
      <c r="L334" s="46"/>
      <c r="M334" s="46">
        <v>158</v>
      </c>
      <c r="N334" s="46"/>
      <c r="O334" s="46"/>
      <c r="P334" s="46"/>
      <c r="Q334" s="46">
        <v>61</v>
      </c>
      <c r="R334" s="46">
        <v>25</v>
      </c>
      <c r="S334" s="46"/>
      <c r="T334" s="46">
        <v>86</v>
      </c>
      <c r="U334" s="46"/>
      <c r="V334" s="46"/>
      <c r="W334" s="46"/>
      <c r="X334" s="46">
        <v>72</v>
      </c>
      <c r="Y334" s="46"/>
      <c r="Z334" s="46"/>
      <c r="AA334" s="46"/>
      <c r="AB334" s="46">
        <v>0</v>
      </c>
      <c r="AC334" s="46"/>
      <c r="AD334" s="46">
        <v>0</v>
      </c>
      <c r="AE334" s="46"/>
      <c r="AF334" s="46"/>
      <c r="AG334" s="46"/>
      <c r="AH334" s="46">
        <v>0</v>
      </c>
      <c r="AI334" s="46"/>
      <c r="AJ334" s="46"/>
      <c r="AK334" s="46"/>
      <c r="AL334" s="46"/>
      <c r="AM334" s="46"/>
      <c r="AN334" s="46"/>
      <c r="AO334" s="46"/>
      <c r="AP334" s="46">
        <v>0</v>
      </c>
      <c r="AQ334" s="46"/>
      <c r="AR334" s="46"/>
      <c r="AS334" s="46"/>
      <c r="AT334" s="46">
        <v>62</v>
      </c>
      <c r="AU334" s="46">
        <v>0</v>
      </c>
      <c r="AV334" s="46"/>
      <c r="AW334" s="46">
        <v>62</v>
      </c>
      <c r="AX334" s="46"/>
      <c r="AY334" s="46"/>
      <c r="AZ334" s="46"/>
      <c r="BA334" s="46">
        <v>10</v>
      </c>
      <c r="BB334" s="46">
        <v>31</v>
      </c>
      <c r="BC334" s="46"/>
      <c r="BD334" s="46">
        <v>41</v>
      </c>
      <c r="BE334" s="46"/>
      <c r="BF334" s="46"/>
      <c r="BG334" s="46"/>
      <c r="BH334" s="46">
        <v>21</v>
      </c>
      <c r="BI334" s="46"/>
      <c r="BJ334" s="46"/>
      <c r="BK334" s="46"/>
      <c r="BL334" s="46">
        <v>0</v>
      </c>
      <c r="BM334" s="46"/>
      <c r="BN334" s="46">
        <v>0</v>
      </c>
      <c r="BO334" s="46"/>
      <c r="BP334" s="46"/>
      <c r="BQ334" s="46"/>
      <c r="BR334" s="46">
        <v>0</v>
      </c>
    </row>
    <row r="335" spans="1:70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168</v>
      </c>
      <c r="K335" s="45">
        <v>0</v>
      </c>
      <c r="L335" s="46"/>
      <c r="M335" s="45">
        <v>168</v>
      </c>
      <c r="N335" s="46"/>
      <c r="O335" s="46"/>
      <c r="P335" s="46"/>
      <c r="Q335" s="45">
        <v>53</v>
      </c>
      <c r="R335" s="45">
        <v>30</v>
      </c>
      <c r="S335" s="46"/>
      <c r="T335" s="45">
        <v>83</v>
      </c>
      <c r="U335" s="46"/>
      <c r="V335" s="46"/>
      <c r="W335" s="46"/>
      <c r="X335" s="45">
        <v>85</v>
      </c>
      <c r="Y335" s="46"/>
      <c r="Z335" s="46"/>
      <c r="AA335" s="46"/>
      <c r="AB335" s="45">
        <v>0</v>
      </c>
      <c r="AC335" s="46"/>
      <c r="AD335" s="45">
        <v>0</v>
      </c>
      <c r="AE335" s="46"/>
      <c r="AF335" s="46"/>
      <c r="AG335" s="46"/>
      <c r="AH335" s="45">
        <v>0</v>
      </c>
      <c r="AI335" s="46"/>
      <c r="AJ335" s="46"/>
      <c r="AK335" s="46"/>
      <c r="AL335" s="46"/>
      <c r="AM335" s="46"/>
      <c r="AN335" s="46"/>
      <c r="AO335" s="46"/>
      <c r="AP335" s="45">
        <v>0</v>
      </c>
      <c r="AQ335" s="46"/>
      <c r="AR335" s="46"/>
      <c r="AS335" s="46"/>
      <c r="AT335" s="45">
        <v>46</v>
      </c>
      <c r="AU335" s="45">
        <v>0</v>
      </c>
      <c r="AV335" s="46"/>
      <c r="AW335" s="45">
        <v>46</v>
      </c>
      <c r="AX335" s="46"/>
      <c r="AY335" s="46"/>
      <c r="AZ335" s="46"/>
      <c r="BA335" s="45">
        <v>17</v>
      </c>
      <c r="BB335" s="45">
        <v>10</v>
      </c>
      <c r="BC335" s="46"/>
      <c r="BD335" s="45">
        <v>27</v>
      </c>
      <c r="BE335" s="46"/>
      <c r="BF335" s="46"/>
      <c r="BG335" s="46"/>
      <c r="BH335" s="45">
        <v>19</v>
      </c>
      <c r="BI335" s="46"/>
      <c r="BJ335" s="46"/>
      <c r="BK335" s="46"/>
      <c r="BL335" s="45">
        <v>0</v>
      </c>
      <c r="BM335" s="46"/>
      <c r="BN335" s="45">
        <v>0</v>
      </c>
      <c r="BO335" s="46"/>
      <c r="BP335" s="46"/>
      <c r="BQ335" s="46"/>
      <c r="BR335" s="45">
        <v>0</v>
      </c>
    </row>
    <row r="336" spans="1:70" ht="20.100000000000001" customHeight="1" x14ac:dyDescent="0.2">
      <c r="D336" s="2" t="s">
        <v>223</v>
      </c>
      <c r="F336" s="35">
        <v>90</v>
      </c>
      <c r="G336" s="35"/>
      <c r="H336" s="35"/>
      <c r="I336" s="35"/>
      <c r="J336" s="35">
        <v>346</v>
      </c>
      <c r="K336" s="35">
        <v>11</v>
      </c>
      <c r="L336" s="35"/>
      <c r="M336" s="35">
        <v>357</v>
      </c>
      <c r="N336" s="35"/>
      <c r="O336" s="35"/>
      <c r="P336" s="35"/>
      <c r="Q336" s="35">
        <v>175</v>
      </c>
      <c r="R336" s="35">
        <v>177</v>
      </c>
      <c r="S336" s="35"/>
      <c r="T336" s="35">
        <v>352</v>
      </c>
      <c r="U336" s="35"/>
      <c r="V336" s="35"/>
      <c r="W336" s="35"/>
      <c r="X336" s="35">
        <v>95</v>
      </c>
      <c r="Y336" s="35"/>
      <c r="Z336" s="35"/>
      <c r="AA336" s="35"/>
      <c r="AB336" s="35">
        <v>0</v>
      </c>
      <c r="AC336" s="35"/>
      <c r="AD336" s="35">
        <v>0</v>
      </c>
      <c r="AE336" s="35"/>
      <c r="AF336" s="35"/>
      <c r="AG336" s="35"/>
      <c r="AH336" s="35">
        <v>4</v>
      </c>
      <c r="AI336" s="35"/>
      <c r="AJ336" s="35"/>
      <c r="AK336" s="35"/>
      <c r="AL336" s="35"/>
      <c r="AM336" s="35"/>
      <c r="AN336" s="35"/>
      <c r="AO336" s="35"/>
      <c r="AP336" s="35">
        <v>38</v>
      </c>
      <c r="AQ336" s="35"/>
      <c r="AR336" s="35"/>
      <c r="AS336" s="35"/>
      <c r="AT336" s="35">
        <v>187</v>
      </c>
      <c r="AU336" s="35">
        <v>1</v>
      </c>
      <c r="AV336" s="35"/>
      <c r="AW336" s="35">
        <v>188</v>
      </c>
      <c r="AX336" s="35"/>
      <c r="AY336" s="35"/>
      <c r="AZ336" s="35"/>
      <c r="BA336" s="35">
        <v>58</v>
      </c>
      <c r="BB336" s="35">
        <v>123</v>
      </c>
      <c r="BC336" s="35"/>
      <c r="BD336" s="35">
        <v>181</v>
      </c>
      <c r="BE336" s="35"/>
      <c r="BF336" s="35"/>
      <c r="BG336" s="35"/>
      <c r="BH336" s="35">
        <v>45</v>
      </c>
      <c r="BI336" s="35"/>
      <c r="BJ336" s="35"/>
      <c r="BK336" s="35"/>
      <c r="BL336" s="35">
        <v>0</v>
      </c>
      <c r="BM336" s="35"/>
      <c r="BN336" s="35">
        <v>0</v>
      </c>
      <c r="BO336" s="35"/>
      <c r="BP336" s="35"/>
      <c r="BQ336" s="35"/>
      <c r="BR336" s="35">
        <v>3</v>
      </c>
    </row>
    <row r="337" spans="1:70" ht="19.5" customHeight="1" x14ac:dyDescent="0.2">
      <c r="D337" s="44" t="s">
        <v>224</v>
      </c>
      <c r="F337" s="45">
        <v>123</v>
      </c>
      <c r="G337" s="46"/>
      <c r="H337" s="46"/>
      <c r="I337" s="46"/>
      <c r="J337" s="45">
        <v>353</v>
      </c>
      <c r="K337" s="45">
        <v>8</v>
      </c>
      <c r="L337" s="46"/>
      <c r="M337" s="45">
        <v>361</v>
      </c>
      <c r="N337" s="46"/>
      <c r="O337" s="46"/>
      <c r="P337" s="46"/>
      <c r="Q337" s="45">
        <v>105</v>
      </c>
      <c r="R337" s="45">
        <v>278</v>
      </c>
      <c r="S337" s="46"/>
      <c r="T337" s="45">
        <v>383</v>
      </c>
      <c r="U337" s="46"/>
      <c r="V337" s="46"/>
      <c r="W337" s="46"/>
      <c r="X337" s="45">
        <v>101</v>
      </c>
      <c r="Y337" s="46"/>
      <c r="Z337" s="46"/>
      <c r="AA337" s="46"/>
      <c r="AB337" s="45">
        <v>0</v>
      </c>
      <c r="AC337" s="46"/>
      <c r="AD337" s="45">
        <v>0</v>
      </c>
      <c r="AE337" s="46"/>
      <c r="AF337" s="46"/>
      <c r="AG337" s="46"/>
      <c r="AH337" s="45">
        <v>92</v>
      </c>
      <c r="AI337" s="46"/>
      <c r="AJ337" s="46"/>
      <c r="AK337" s="46"/>
      <c r="AL337" s="46"/>
      <c r="AM337" s="46"/>
      <c r="AN337" s="46"/>
      <c r="AO337" s="46"/>
      <c r="AP337" s="45">
        <v>33</v>
      </c>
      <c r="AQ337" s="46"/>
      <c r="AR337" s="46"/>
      <c r="AS337" s="46"/>
      <c r="AT337" s="45">
        <v>144</v>
      </c>
      <c r="AU337" s="45">
        <v>1</v>
      </c>
      <c r="AV337" s="46"/>
      <c r="AW337" s="45">
        <v>145</v>
      </c>
      <c r="AX337" s="46"/>
      <c r="AY337" s="46"/>
      <c r="AZ337" s="46"/>
      <c r="BA337" s="45">
        <v>42</v>
      </c>
      <c r="BB337" s="45">
        <v>123</v>
      </c>
      <c r="BC337" s="46"/>
      <c r="BD337" s="45">
        <v>165</v>
      </c>
      <c r="BE337" s="46"/>
      <c r="BF337" s="46"/>
      <c r="BG337" s="46"/>
      <c r="BH337" s="45">
        <v>13</v>
      </c>
      <c r="BI337" s="46"/>
      <c r="BJ337" s="46"/>
      <c r="BK337" s="46"/>
      <c r="BL337" s="45">
        <v>0</v>
      </c>
      <c r="BM337" s="46"/>
      <c r="BN337" s="45">
        <v>0</v>
      </c>
      <c r="BO337" s="46"/>
      <c r="BP337" s="46"/>
      <c r="BQ337" s="46"/>
      <c r="BR337" s="45">
        <v>42</v>
      </c>
    </row>
    <row r="338" spans="1:70" ht="20.100000000000001" customHeight="1" x14ac:dyDescent="0.2">
      <c r="D338" s="2" t="s">
        <v>225</v>
      </c>
      <c r="F338" s="35">
        <v>43</v>
      </c>
      <c r="G338" s="35"/>
      <c r="H338" s="35"/>
      <c r="I338" s="35"/>
      <c r="J338" s="35">
        <v>123</v>
      </c>
      <c r="K338" s="35">
        <v>6</v>
      </c>
      <c r="L338" s="35"/>
      <c r="M338" s="35">
        <v>129</v>
      </c>
      <c r="N338" s="35"/>
      <c r="O338" s="35"/>
      <c r="P338" s="35"/>
      <c r="Q338" s="35">
        <v>52</v>
      </c>
      <c r="R338" s="35">
        <v>79</v>
      </c>
      <c r="S338" s="35"/>
      <c r="T338" s="35">
        <v>131</v>
      </c>
      <c r="U338" s="35"/>
      <c r="V338" s="35"/>
      <c r="W338" s="35"/>
      <c r="X338" s="35">
        <v>41</v>
      </c>
      <c r="Y338" s="35"/>
      <c r="Z338" s="35"/>
      <c r="AA338" s="35"/>
      <c r="AB338" s="35">
        <v>0</v>
      </c>
      <c r="AC338" s="35"/>
      <c r="AD338" s="35">
        <v>0</v>
      </c>
      <c r="AE338" s="35"/>
      <c r="AF338" s="35"/>
      <c r="AG338" s="35"/>
      <c r="AH338" s="35">
        <v>0</v>
      </c>
      <c r="AI338" s="35"/>
      <c r="AJ338" s="35"/>
      <c r="AK338" s="35"/>
      <c r="AL338" s="35"/>
      <c r="AM338" s="35"/>
      <c r="AN338" s="35"/>
      <c r="AO338" s="35"/>
      <c r="AP338" s="35">
        <v>19</v>
      </c>
      <c r="AQ338" s="35"/>
      <c r="AR338" s="35"/>
      <c r="AS338" s="35"/>
      <c r="AT338" s="35">
        <v>100</v>
      </c>
      <c r="AU338" s="35">
        <v>1</v>
      </c>
      <c r="AV338" s="35"/>
      <c r="AW338" s="35">
        <v>101</v>
      </c>
      <c r="AX338" s="35"/>
      <c r="AY338" s="35"/>
      <c r="AZ338" s="35"/>
      <c r="BA338" s="35">
        <v>35</v>
      </c>
      <c r="BB338" s="35">
        <v>55</v>
      </c>
      <c r="BC338" s="35"/>
      <c r="BD338" s="35">
        <v>90</v>
      </c>
      <c r="BE338" s="35"/>
      <c r="BF338" s="35"/>
      <c r="BG338" s="35"/>
      <c r="BH338" s="35">
        <v>30</v>
      </c>
      <c r="BI338" s="35"/>
      <c r="BJ338" s="35"/>
      <c r="BK338" s="35"/>
      <c r="BL338" s="35">
        <v>0</v>
      </c>
      <c r="BM338" s="35"/>
      <c r="BN338" s="35">
        <v>0</v>
      </c>
      <c r="BO338" s="35"/>
      <c r="BP338" s="35"/>
      <c r="BQ338" s="35"/>
      <c r="BR338" s="35">
        <v>0</v>
      </c>
    </row>
    <row r="339" spans="1:70" ht="19.5" customHeight="1" x14ac:dyDescent="0.2">
      <c r="D339" s="44" t="s">
        <v>226</v>
      </c>
      <c r="F339" s="45">
        <v>33</v>
      </c>
      <c r="G339" s="46"/>
      <c r="H339" s="46"/>
      <c r="I339" s="46"/>
      <c r="J339" s="45">
        <v>144</v>
      </c>
      <c r="K339" s="45">
        <v>9</v>
      </c>
      <c r="L339" s="46"/>
      <c r="M339" s="45">
        <v>153</v>
      </c>
      <c r="N339" s="46"/>
      <c r="O339" s="46"/>
      <c r="P339" s="46"/>
      <c r="Q339" s="45">
        <v>49</v>
      </c>
      <c r="R339" s="45">
        <v>110</v>
      </c>
      <c r="S339" s="46"/>
      <c r="T339" s="45">
        <v>159</v>
      </c>
      <c r="U339" s="46"/>
      <c r="V339" s="46"/>
      <c r="W339" s="46"/>
      <c r="X339" s="45">
        <v>27</v>
      </c>
      <c r="Y339" s="46"/>
      <c r="Z339" s="46"/>
      <c r="AA339" s="46"/>
      <c r="AB339" s="45">
        <v>0</v>
      </c>
      <c r="AC339" s="46"/>
      <c r="AD339" s="45">
        <v>0</v>
      </c>
      <c r="AE339" s="46"/>
      <c r="AF339" s="46"/>
      <c r="AG339" s="46"/>
      <c r="AH339" s="45">
        <v>0</v>
      </c>
      <c r="AI339" s="46"/>
      <c r="AJ339" s="46"/>
      <c r="AK339" s="46"/>
      <c r="AL339" s="46"/>
      <c r="AM339" s="46"/>
      <c r="AN339" s="46"/>
      <c r="AO339" s="46"/>
      <c r="AP339" s="45">
        <v>6</v>
      </c>
      <c r="AQ339" s="46"/>
      <c r="AR339" s="46"/>
      <c r="AS339" s="46"/>
      <c r="AT339" s="45">
        <v>58</v>
      </c>
      <c r="AU339" s="45">
        <v>4</v>
      </c>
      <c r="AV339" s="46"/>
      <c r="AW339" s="45">
        <v>62</v>
      </c>
      <c r="AX339" s="46"/>
      <c r="AY339" s="46"/>
      <c r="AZ339" s="46"/>
      <c r="BA339" s="45">
        <v>12</v>
      </c>
      <c r="BB339" s="45">
        <v>52</v>
      </c>
      <c r="BC339" s="46"/>
      <c r="BD339" s="45">
        <v>64</v>
      </c>
      <c r="BE339" s="46"/>
      <c r="BF339" s="46"/>
      <c r="BG339" s="46"/>
      <c r="BH339" s="45">
        <v>4</v>
      </c>
      <c r="BI339" s="46"/>
      <c r="BJ339" s="46"/>
      <c r="BK339" s="46"/>
      <c r="BL339" s="45">
        <v>0</v>
      </c>
      <c r="BM339" s="46"/>
      <c r="BN339" s="45">
        <v>0</v>
      </c>
      <c r="BO339" s="46"/>
      <c r="BP339" s="46"/>
      <c r="BQ339" s="46"/>
      <c r="BR339" s="45">
        <v>0</v>
      </c>
    </row>
    <row r="340" spans="1:70" ht="20.100000000000001" customHeight="1" x14ac:dyDescent="0.2">
      <c r="D340" s="47" t="s">
        <v>227</v>
      </c>
      <c r="F340" s="35">
        <v>20</v>
      </c>
      <c r="G340" s="35"/>
      <c r="H340" s="35"/>
      <c r="I340" s="35"/>
      <c r="J340" s="35">
        <v>149</v>
      </c>
      <c r="K340" s="35">
        <v>7</v>
      </c>
      <c r="L340" s="35"/>
      <c r="M340" s="35">
        <v>156</v>
      </c>
      <c r="N340" s="35"/>
      <c r="O340" s="35"/>
      <c r="P340" s="35"/>
      <c r="Q340" s="35">
        <v>38</v>
      </c>
      <c r="R340" s="35">
        <v>88</v>
      </c>
      <c r="S340" s="35"/>
      <c r="T340" s="35">
        <v>126</v>
      </c>
      <c r="U340" s="35"/>
      <c r="V340" s="35"/>
      <c r="W340" s="35"/>
      <c r="X340" s="35">
        <v>43</v>
      </c>
      <c r="Y340" s="35"/>
      <c r="Z340" s="35"/>
      <c r="AA340" s="35"/>
      <c r="AB340" s="35">
        <v>0</v>
      </c>
      <c r="AC340" s="35"/>
      <c r="AD340" s="35">
        <v>7</v>
      </c>
      <c r="AE340" s="35"/>
      <c r="AF340" s="35"/>
      <c r="AG340" s="35"/>
      <c r="AH340" s="35">
        <v>0</v>
      </c>
      <c r="AI340" s="35"/>
      <c r="AJ340" s="35"/>
      <c r="AK340" s="35"/>
      <c r="AL340" s="35"/>
      <c r="AM340" s="35"/>
      <c r="AN340" s="35"/>
      <c r="AO340" s="35"/>
      <c r="AP340" s="35">
        <v>12</v>
      </c>
      <c r="AQ340" s="35"/>
      <c r="AR340" s="35"/>
      <c r="AS340" s="35"/>
      <c r="AT340" s="35">
        <v>57</v>
      </c>
      <c r="AU340" s="35">
        <v>3</v>
      </c>
      <c r="AV340" s="35"/>
      <c r="AW340" s="35">
        <v>60</v>
      </c>
      <c r="AX340" s="35"/>
      <c r="AY340" s="35"/>
      <c r="AZ340" s="35"/>
      <c r="BA340" s="35">
        <v>24</v>
      </c>
      <c r="BB340" s="35">
        <v>39</v>
      </c>
      <c r="BC340" s="35"/>
      <c r="BD340" s="35">
        <v>63</v>
      </c>
      <c r="BE340" s="35"/>
      <c r="BF340" s="35"/>
      <c r="BG340" s="35"/>
      <c r="BH340" s="35">
        <v>9</v>
      </c>
      <c r="BI340" s="35"/>
      <c r="BJ340" s="35"/>
      <c r="BK340" s="35"/>
      <c r="BL340" s="35">
        <v>0</v>
      </c>
      <c r="BM340" s="35"/>
      <c r="BN340" s="35">
        <v>0</v>
      </c>
      <c r="BO340" s="35"/>
      <c r="BP340" s="35"/>
      <c r="BQ340" s="35"/>
      <c r="BR340" s="35">
        <v>0</v>
      </c>
    </row>
    <row r="341" spans="1:70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</row>
    <row r="342" spans="1:70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1025</v>
      </c>
      <c r="G342" s="51"/>
      <c r="H342" s="51"/>
      <c r="I342" s="51"/>
      <c r="J342" s="50">
        <v>3446</v>
      </c>
      <c r="K342" s="50">
        <v>114</v>
      </c>
      <c r="L342" s="51"/>
      <c r="M342" s="50">
        <v>3560</v>
      </c>
      <c r="N342" s="51"/>
      <c r="O342" s="51"/>
      <c r="P342" s="51"/>
      <c r="Q342" s="50">
        <v>1309</v>
      </c>
      <c r="R342" s="50">
        <v>2090</v>
      </c>
      <c r="S342" s="51"/>
      <c r="T342" s="50">
        <v>3399</v>
      </c>
      <c r="U342" s="51"/>
      <c r="V342" s="51"/>
      <c r="W342" s="51"/>
      <c r="X342" s="50">
        <v>1179</v>
      </c>
      <c r="Y342" s="51"/>
      <c r="Z342" s="51"/>
      <c r="AA342" s="51"/>
      <c r="AB342" s="50">
        <v>0</v>
      </c>
      <c r="AC342" s="51"/>
      <c r="AD342" s="50">
        <v>7</v>
      </c>
      <c r="AE342" s="51"/>
      <c r="AF342" s="51"/>
      <c r="AG342" s="51"/>
      <c r="AH342" s="50">
        <v>204</v>
      </c>
      <c r="AI342" s="51"/>
      <c r="AJ342" s="51"/>
      <c r="AK342" s="51"/>
      <c r="AL342" s="51"/>
      <c r="AM342" s="51"/>
      <c r="AN342" s="51"/>
      <c r="AO342" s="51"/>
      <c r="AP342" s="50">
        <v>341</v>
      </c>
      <c r="AQ342" s="51"/>
      <c r="AR342" s="51"/>
      <c r="AS342" s="51"/>
      <c r="AT342" s="50">
        <v>1709</v>
      </c>
      <c r="AU342" s="50">
        <v>21</v>
      </c>
      <c r="AV342" s="51"/>
      <c r="AW342" s="50">
        <v>1730</v>
      </c>
      <c r="AX342" s="51"/>
      <c r="AY342" s="51"/>
      <c r="AZ342" s="51"/>
      <c r="BA342" s="50">
        <v>443</v>
      </c>
      <c r="BB342" s="50">
        <v>1361</v>
      </c>
      <c r="BC342" s="51"/>
      <c r="BD342" s="50">
        <v>1804</v>
      </c>
      <c r="BE342" s="51"/>
      <c r="BF342" s="51"/>
      <c r="BG342" s="51"/>
      <c r="BH342" s="50">
        <v>267</v>
      </c>
      <c r="BI342" s="51"/>
      <c r="BJ342" s="51"/>
      <c r="BK342" s="51"/>
      <c r="BL342" s="50">
        <v>0</v>
      </c>
      <c r="BM342" s="51"/>
      <c r="BN342" s="50">
        <v>0</v>
      </c>
      <c r="BO342" s="51"/>
      <c r="BP342" s="51"/>
      <c r="BQ342" s="51"/>
      <c r="BR342" s="50">
        <v>82</v>
      </c>
    </row>
    <row r="343" spans="1:70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</row>
    <row r="344" spans="1:70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1025</v>
      </c>
      <c r="G344" s="51"/>
      <c r="H344" s="51"/>
      <c r="I344" s="51"/>
      <c r="J344" s="56">
        <v>3446</v>
      </c>
      <c r="K344" s="56">
        <v>114</v>
      </c>
      <c r="L344" s="51"/>
      <c r="M344" s="56">
        <v>3560</v>
      </c>
      <c r="N344" s="51"/>
      <c r="O344" s="51"/>
      <c r="P344" s="51"/>
      <c r="Q344" s="56">
        <v>1309</v>
      </c>
      <c r="R344" s="56">
        <v>2090</v>
      </c>
      <c r="S344" s="51"/>
      <c r="T344" s="56">
        <v>3399</v>
      </c>
      <c r="U344" s="51"/>
      <c r="V344" s="51"/>
      <c r="W344" s="51"/>
      <c r="X344" s="56">
        <v>1179</v>
      </c>
      <c r="Y344" s="51"/>
      <c r="Z344" s="51"/>
      <c r="AA344" s="51"/>
      <c r="AB344" s="56">
        <v>0</v>
      </c>
      <c r="AC344" s="51"/>
      <c r="AD344" s="56">
        <v>7</v>
      </c>
      <c r="AE344" s="51"/>
      <c r="AF344" s="51"/>
      <c r="AG344" s="51"/>
      <c r="AH344" s="56">
        <v>204</v>
      </c>
      <c r="AI344" s="51"/>
      <c r="AJ344" s="51"/>
      <c r="AK344" s="51"/>
      <c r="AL344" s="51"/>
      <c r="AM344" s="51"/>
      <c r="AN344" s="51"/>
      <c r="AO344" s="51"/>
      <c r="AP344" s="56">
        <v>341</v>
      </c>
      <c r="AQ344" s="51"/>
      <c r="AR344" s="51"/>
      <c r="AS344" s="51"/>
      <c r="AT344" s="56">
        <v>1709</v>
      </c>
      <c r="AU344" s="56">
        <v>21</v>
      </c>
      <c r="AV344" s="51"/>
      <c r="AW344" s="56">
        <v>1730</v>
      </c>
      <c r="AX344" s="51"/>
      <c r="AY344" s="51"/>
      <c r="AZ344" s="51"/>
      <c r="BA344" s="56">
        <v>443</v>
      </c>
      <c r="BB344" s="56">
        <v>1361</v>
      </c>
      <c r="BC344" s="51"/>
      <c r="BD344" s="56">
        <v>1804</v>
      </c>
      <c r="BE344" s="51"/>
      <c r="BF344" s="51"/>
      <c r="BG344" s="51"/>
      <c r="BH344" s="56">
        <v>267</v>
      </c>
      <c r="BI344" s="51"/>
      <c r="BJ344" s="51"/>
      <c r="BK344" s="51"/>
      <c r="BL344" s="56">
        <v>0</v>
      </c>
      <c r="BM344" s="51"/>
      <c r="BN344" s="56">
        <v>0</v>
      </c>
      <c r="BO344" s="51"/>
      <c r="BP344" s="51"/>
      <c r="BQ344" s="51"/>
      <c r="BR344" s="56">
        <v>82</v>
      </c>
    </row>
    <row r="345" spans="1:70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</row>
    <row r="346" spans="1:70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</row>
    <row r="347" spans="1:70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</row>
    <row r="348" spans="1:70" ht="20.100000000000001" customHeight="1" x14ac:dyDescent="0.2">
      <c r="D348" s="2" t="s">
        <v>115</v>
      </c>
      <c r="F348" s="35">
        <v>120</v>
      </c>
      <c r="G348" s="35"/>
      <c r="H348" s="35"/>
      <c r="I348" s="35"/>
      <c r="J348" s="35">
        <v>515</v>
      </c>
      <c r="K348" s="35">
        <v>14</v>
      </c>
      <c r="L348" s="35"/>
      <c r="M348" s="35">
        <v>529</v>
      </c>
      <c r="N348" s="35"/>
      <c r="O348" s="35"/>
      <c r="P348" s="35"/>
      <c r="Q348" s="35">
        <v>163</v>
      </c>
      <c r="R348" s="35">
        <v>370</v>
      </c>
      <c r="S348" s="35"/>
      <c r="T348" s="35">
        <v>533</v>
      </c>
      <c r="U348" s="35"/>
      <c r="V348" s="35"/>
      <c r="W348" s="35"/>
      <c r="X348" s="35">
        <v>116</v>
      </c>
      <c r="Y348" s="35"/>
      <c r="Z348" s="35"/>
      <c r="AA348" s="35"/>
      <c r="AB348" s="35">
        <v>0</v>
      </c>
      <c r="AC348" s="35"/>
      <c r="AD348" s="35">
        <v>0</v>
      </c>
      <c r="AE348" s="35"/>
      <c r="AF348" s="35"/>
      <c r="AG348" s="35"/>
      <c r="AH348" s="35">
        <v>7</v>
      </c>
      <c r="AI348" s="35"/>
      <c r="AJ348" s="35"/>
      <c r="AK348" s="35"/>
      <c r="AL348" s="35"/>
      <c r="AM348" s="35"/>
      <c r="AN348" s="35"/>
      <c r="AO348" s="35"/>
      <c r="AP348" s="35">
        <v>32</v>
      </c>
      <c r="AQ348" s="35"/>
      <c r="AR348" s="35"/>
      <c r="AS348" s="35"/>
      <c r="AT348" s="35">
        <v>290</v>
      </c>
      <c r="AU348" s="35">
        <v>3</v>
      </c>
      <c r="AV348" s="35"/>
      <c r="AW348" s="35">
        <v>293</v>
      </c>
      <c r="AX348" s="35"/>
      <c r="AY348" s="35"/>
      <c r="AZ348" s="35"/>
      <c r="BA348" s="35">
        <v>45</v>
      </c>
      <c r="BB348" s="35">
        <v>237</v>
      </c>
      <c r="BC348" s="35"/>
      <c r="BD348" s="35">
        <v>282</v>
      </c>
      <c r="BE348" s="35"/>
      <c r="BF348" s="35"/>
      <c r="BG348" s="35"/>
      <c r="BH348" s="35">
        <v>43</v>
      </c>
      <c r="BI348" s="35"/>
      <c r="BJ348" s="35"/>
      <c r="BK348" s="35"/>
      <c r="BL348" s="35">
        <v>0</v>
      </c>
      <c r="BM348" s="35"/>
      <c r="BN348" s="35">
        <v>0</v>
      </c>
      <c r="BO348" s="35"/>
      <c r="BP348" s="35"/>
      <c r="BQ348" s="35"/>
      <c r="BR348" s="35">
        <v>2</v>
      </c>
    </row>
    <row r="349" spans="1:70" ht="19.5" customHeight="1" x14ac:dyDescent="0.2">
      <c r="D349" s="44" t="s">
        <v>116</v>
      </c>
      <c r="F349" s="45">
        <v>130</v>
      </c>
      <c r="G349" s="46"/>
      <c r="H349" s="46"/>
      <c r="I349" s="46"/>
      <c r="J349" s="45">
        <v>478</v>
      </c>
      <c r="K349" s="45">
        <v>11</v>
      </c>
      <c r="L349" s="46"/>
      <c r="M349" s="45">
        <v>489</v>
      </c>
      <c r="N349" s="46"/>
      <c r="O349" s="46"/>
      <c r="P349" s="46"/>
      <c r="Q349" s="45">
        <v>146</v>
      </c>
      <c r="R349" s="45">
        <v>289</v>
      </c>
      <c r="S349" s="46"/>
      <c r="T349" s="45">
        <v>435</v>
      </c>
      <c r="U349" s="46"/>
      <c r="V349" s="46"/>
      <c r="W349" s="46"/>
      <c r="X349" s="45">
        <v>184</v>
      </c>
      <c r="Y349" s="46"/>
      <c r="Z349" s="46"/>
      <c r="AA349" s="46"/>
      <c r="AB349" s="45">
        <v>0</v>
      </c>
      <c r="AC349" s="46"/>
      <c r="AD349" s="45">
        <v>0</v>
      </c>
      <c r="AE349" s="46"/>
      <c r="AF349" s="46"/>
      <c r="AG349" s="46"/>
      <c r="AH349" s="45">
        <v>0</v>
      </c>
      <c r="AI349" s="46"/>
      <c r="AJ349" s="46"/>
      <c r="AK349" s="46"/>
      <c r="AL349" s="46"/>
      <c r="AM349" s="46"/>
      <c r="AN349" s="46"/>
      <c r="AO349" s="46"/>
      <c r="AP349" s="45">
        <v>40</v>
      </c>
      <c r="AQ349" s="46"/>
      <c r="AR349" s="46"/>
      <c r="AS349" s="46"/>
      <c r="AT349" s="45">
        <v>305</v>
      </c>
      <c r="AU349" s="45">
        <v>1</v>
      </c>
      <c r="AV349" s="46"/>
      <c r="AW349" s="45">
        <v>306</v>
      </c>
      <c r="AX349" s="46"/>
      <c r="AY349" s="46"/>
      <c r="AZ349" s="46"/>
      <c r="BA349" s="45">
        <v>51</v>
      </c>
      <c r="BB349" s="45">
        <v>258</v>
      </c>
      <c r="BC349" s="46"/>
      <c r="BD349" s="45">
        <v>309</v>
      </c>
      <c r="BE349" s="46"/>
      <c r="BF349" s="46"/>
      <c r="BG349" s="46"/>
      <c r="BH349" s="45">
        <v>37</v>
      </c>
      <c r="BI349" s="46"/>
      <c r="BJ349" s="46"/>
      <c r="BK349" s="46"/>
      <c r="BL349" s="45">
        <v>0</v>
      </c>
      <c r="BM349" s="46"/>
      <c r="BN349" s="45">
        <v>0</v>
      </c>
      <c r="BO349" s="46"/>
      <c r="BP349" s="46"/>
      <c r="BQ349" s="46"/>
      <c r="BR349" s="45">
        <v>0</v>
      </c>
    </row>
    <row r="350" spans="1:70" ht="20.100000000000001" customHeight="1" x14ac:dyDescent="0.2">
      <c r="D350" s="2" t="s">
        <v>132</v>
      </c>
      <c r="F350" s="35">
        <v>132</v>
      </c>
      <c r="G350" s="35"/>
      <c r="H350" s="35"/>
      <c r="I350" s="35"/>
      <c r="J350" s="35">
        <v>544</v>
      </c>
      <c r="K350" s="35">
        <v>20</v>
      </c>
      <c r="L350" s="35"/>
      <c r="M350" s="35">
        <v>564</v>
      </c>
      <c r="N350" s="35"/>
      <c r="O350" s="35"/>
      <c r="P350" s="35"/>
      <c r="Q350" s="35">
        <v>233</v>
      </c>
      <c r="R350" s="35">
        <v>336</v>
      </c>
      <c r="S350" s="35"/>
      <c r="T350" s="35">
        <v>569</v>
      </c>
      <c r="U350" s="35"/>
      <c r="V350" s="35"/>
      <c r="W350" s="35"/>
      <c r="X350" s="35">
        <v>127</v>
      </c>
      <c r="Y350" s="35"/>
      <c r="Z350" s="35"/>
      <c r="AA350" s="35"/>
      <c r="AB350" s="35">
        <v>0</v>
      </c>
      <c r="AC350" s="35"/>
      <c r="AD350" s="35">
        <v>0</v>
      </c>
      <c r="AE350" s="35"/>
      <c r="AF350" s="35"/>
      <c r="AG350" s="35"/>
      <c r="AH350" s="35">
        <v>0</v>
      </c>
      <c r="AI350" s="35"/>
      <c r="AJ350" s="35"/>
      <c r="AK350" s="35"/>
      <c r="AL350" s="35"/>
      <c r="AM350" s="35"/>
      <c r="AN350" s="35"/>
      <c r="AO350" s="35"/>
      <c r="AP350" s="35">
        <v>39</v>
      </c>
      <c r="AQ350" s="35"/>
      <c r="AR350" s="35"/>
      <c r="AS350" s="35"/>
      <c r="AT350" s="35">
        <v>304</v>
      </c>
      <c r="AU350" s="35">
        <v>5</v>
      </c>
      <c r="AV350" s="35"/>
      <c r="AW350" s="35">
        <v>309</v>
      </c>
      <c r="AX350" s="35"/>
      <c r="AY350" s="35"/>
      <c r="AZ350" s="35"/>
      <c r="BA350" s="35">
        <v>66</v>
      </c>
      <c r="BB350" s="35">
        <v>241</v>
      </c>
      <c r="BC350" s="35"/>
      <c r="BD350" s="35">
        <v>307</v>
      </c>
      <c r="BE350" s="35"/>
      <c r="BF350" s="35"/>
      <c r="BG350" s="35"/>
      <c r="BH350" s="35">
        <v>41</v>
      </c>
      <c r="BI350" s="35"/>
      <c r="BJ350" s="35"/>
      <c r="BK350" s="35"/>
      <c r="BL350" s="35">
        <v>0</v>
      </c>
      <c r="BM350" s="35"/>
      <c r="BN350" s="35">
        <v>0</v>
      </c>
      <c r="BO350" s="35"/>
      <c r="BP350" s="35"/>
      <c r="BQ350" s="35"/>
      <c r="BR350" s="35">
        <v>0</v>
      </c>
    </row>
    <row r="351" spans="1:70" ht="19.5" customHeight="1" x14ac:dyDescent="0.2">
      <c r="D351" s="44" t="s">
        <v>118</v>
      </c>
      <c r="F351" s="45">
        <v>122</v>
      </c>
      <c r="G351" s="46"/>
      <c r="H351" s="46"/>
      <c r="I351" s="46"/>
      <c r="J351" s="45">
        <v>499</v>
      </c>
      <c r="K351" s="45">
        <v>23</v>
      </c>
      <c r="L351" s="46"/>
      <c r="M351" s="45">
        <v>522</v>
      </c>
      <c r="N351" s="46"/>
      <c r="O351" s="46"/>
      <c r="P351" s="46"/>
      <c r="Q351" s="45">
        <v>165</v>
      </c>
      <c r="R351" s="45">
        <v>322</v>
      </c>
      <c r="S351" s="46"/>
      <c r="T351" s="45">
        <v>487</v>
      </c>
      <c r="U351" s="46"/>
      <c r="V351" s="46"/>
      <c r="W351" s="46"/>
      <c r="X351" s="45">
        <v>157</v>
      </c>
      <c r="Y351" s="46"/>
      <c r="Z351" s="46"/>
      <c r="AA351" s="46"/>
      <c r="AB351" s="45">
        <v>0</v>
      </c>
      <c r="AC351" s="46"/>
      <c r="AD351" s="45">
        <v>0</v>
      </c>
      <c r="AE351" s="46"/>
      <c r="AF351" s="46"/>
      <c r="AG351" s="46"/>
      <c r="AH351" s="45">
        <v>0</v>
      </c>
      <c r="AI351" s="46"/>
      <c r="AJ351" s="46"/>
      <c r="AK351" s="46"/>
      <c r="AL351" s="46"/>
      <c r="AM351" s="46"/>
      <c r="AN351" s="46"/>
      <c r="AO351" s="46"/>
      <c r="AP351" s="45">
        <v>48</v>
      </c>
      <c r="AQ351" s="46"/>
      <c r="AR351" s="46"/>
      <c r="AS351" s="46"/>
      <c r="AT351" s="45">
        <v>368</v>
      </c>
      <c r="AU351" s="45">
        <v>2</v>
      </c>
      <c r="AV351" s="46"/>
      <c r="AW351" s="45">
        <v>370</v>
      </c>
      <c r="AX351" s="46"/>
      <c r="AY351" s="46"/>
      <c r="AZ351" s="46"/>
      <c r="BA351" s="45">
        <v>76</v>
      </c>
      <c r="BB351" s="45">
        <v>289</v>
      </c>
      <c r="BC351" s="46"/>
      <c r="BD351" s="45">
        <v>365</v>
      </c>
      <c r="BE351" s="46"/>
      <c r="BF351" s="46"/>
      <c r="BG351" s="46"/>
      <c r="BH351" s="45">
        <v>53</v>
      </c>
      <c r="BI351" s="46"/>
      <c r="BJ351" s="46"/>
      <c r="BK351" s="46"/>
      <c r="BL351" s="45">
        <v>0</v>
      </c>
      <c r="BM351" s="46"/>
      <c r="BN351" s="45">
        <v>0</v>
      </c>
      <c r="BO351" s="46"/>
      <c r="BP351" s="46"/>
      <c r="BQ351" s="46"/>
      <c r="BR351" s="45">
        <v>0</v>
      </c>
    </row>
    <row r="352" spans="1:70" ht="20.100000000000001" customHeight="1" x14ac:dyDescent="0.2">
      <c r="D352" s="2" t="s">
        <v>133</v>
      </c>
      <c r="F352" s="35">
        <v>52</v>
      </c>
      <c r="G352" s="35"/>
      <c r="H352" s="35"/>
      <c r="I352" s="35"/>
      <c r="J352" s="35">
        <v>201</v>
      </c>
      <c r="K352" s="35">
        <v>5</v>
      </c>
      <c r="L352" s="35"/>
      <c r="M352" s="35">
        <v>206</v>
      </c>
      <c r="N352" s="35"/>
      <c r="O352" s="35"/>
      <c r="P352" s="35"/>
      <c r="Q352" s="35">
        <v>90</v>
      </c>
      <c r="R352" s="35">
        <v>111</v>
      </c>
      <c r="S352" s="35"/>
      <c r="T352" s="35">
        <v>201</v>
      </c>
      <c r="U352" s="35"/>
      <c r="V352" s="35"/>
      <c r="W352" s="35"/>
      <c r="X352" s="35">
        <v>57</v>
      </c>
      <c r="Y352" s="35"/>
      <c r="Z352" s="35"/>
      <c r="AA352" s="35"/>
      <c r="AB352" s="35">
        <v>0</v>
      </c>
      <c r="AC352" s="35"/>
      <c r="AD352" s="35">
        <v>0</v>
      </c>
      <c r="AE352" s="35"/>
      <c r="AF352" s="35"/>
      <c r="AG352" s="35"/>
      <c r="AH352" s="35">
        <v>0</v>
      </c>
      <c r="AI352" s="35"/>
      <c r="AJ352" s="35"/>
      <c r="AK352" s="35"/>
      <c r="AL352" s="35"/>
      <c r="AM352" s="35"/>
      <c r="AN352" s="35"/>
      <c r="AO352" s="35"/>
      <c r="AP352" s="35">
        <v>12</v>
      </c>
      <c r="AQ352" s="35"/>
      <c r="AR352" s="35"/>
      <c r="AS352" s="35"/>
      <c r="AT352" s="35">
        <v>104</v>
      </c>
      <c r="AU352" s="35">
        <v>2</v>
      </c>
      <c r="AV352" s="35"/>
      <c r="AW352" s="35">
        <v>106</v>
      </c>
      <c r="AX352" s="35"/>
      <c r="AY352" s="35"/>
      <c r="AZ352" s="35"/>
      <c r="BA352" s="35">
        <v>35</v>
      </c>
      <c r="BB352" s="35">
        <v>66</v>
      </c>
      <c r="BC352" s="35"/>
      <c r="BD352" s="35">
        <v>101</v>
      </c>
      <c r="BE352" s="35"/>
      <c r="BF352" s="35"/>
      <c r="BG352" s="35"/>
      <c r="BH352" s="35">
        <v>17</v>
      </c>
      <c r="BI352" s="35"/>
      <c r="BJ352" s="35"/>
      <c r="BK352" s="35"/>
      <c r="BL352" s="35">
        <v>0</v>
      </c>
      <c r="BM352" s="35"/>
      <c r="BN352" s="35">
        <v>0</v>
      </c>
      <c r="BO352" s="35"/>
      <c r="BP352" s="35"/>
      <c r="BQ352" s="35"/>
      <c r="BR352" s="35">
        <v>0</v>
      </c>
    </row>
    <row r="353" spans="1:70" ht="19.5" customHeight="1" x14ac:dyDescent="0.2">
      <c r="D353" s="44" t="s">
        <v>134</v>
      </c>
      <c r="F353" s="45">
        <v>192</v>
      </c>
      <c r="G353" s="46"/>
      <c r="H353" s="46"/>
      <c r="I353" s="46"/>
      <c r="J353" s="45">
        <v>546</v>
      </c>
      <c r="K353" s="45">
        <v>3</v>
      </c>
      <c r="L353" s="46"/>
      <c r="M353" s="45">
        <v>549</v>
      </c>
      <c r="N353" s="46"/>
      <c r="O353" s="46"/>
      <c r="P353" s="46"/>
      <c r="Q353" s="45">
        <v>184</v>
      </c>
      <c r="R353" s="45">
        <v>357</v>
      </c>
      <c r="S353" s="46"/>
      <c r="T353" s="45">
        <v>541</v>
      </c>
      <c r="U353" s="46"/>
      <c r="V353" s="46"/>
      <c r="W353" s="46"/>
      <c r="X353" s="45">
        <v>200</v>
      </c>
      <c r="Y353" s="46"/>
      <c r="Z353" s="46"/>
      <c r="AA353" s="46"/>
      <c r="AB353" s="45">
        <v>0</v>
      </c>
      <c r="AC353" s="46"/>
      <c r="AD353" s="45">
        <v>0</v>
      </c>
      <c r="AE353" s="46"/>
      <c r="AF353" s="46"/>
      <c r="AG353" s="46"/>
      <c r="AH353" s="45">
        <v>0</v>
      </c>
      <c r="AI353" s="46"/>
      <c r="AJ353" s="46"/>
      <c r="AK353" s="46"/>
      <c r="AL353" s="46"/>
      <c r="AM353" s="46"/>
      <c r="AN353" s="46"/>
      <c r="AO353" s="46"/>
      <c r="AP353" s="45">
        <v>51</v>
      </c>
      <c r="AQ353" s="46"/>
      <c r="AR353" s="46"/>
      <c r="AS353" s="46"/>
      <c r="AT353" s="45">
        <v>409</v>
      </c>
      <c r="AU353" s="45">
        <v>1</v>
      </c>
      <c r="AV353" s="46"/>
      <c r="AW353" s="45">
        <v>410</v>
      </c>
      <c r="AX353" s="46"/>
      <c r="AY353" s="46"/>
      <c r="AZ353" s="46"/>
      <c r="BA353" s="45">
        <v>65</v>
      </c>
      <c r="BB353" s="45">
        <v>339</v>
      </c>
      <c r="BC353" s="46"/>
      <c r="BD353" s="45">
        <v>404</v>
      </c>
      <c r="BE353" s="46"/>
      <c r="BF353" s="46"/>
      <c r="BG353" s="46"/>
      <c r="BH353" s="45">
        <v>57</v>
      </c>
      <c r="BI353" s="46"/>
      <c r="BJ353" s="46"/>
      <c r="BK353" s="46"/>
      <c r="BL353" s="45">
        <v>0</v>
      </c>
      <c r="BM353" s="46"/>
      <c r="BN353" s="45">
        <v>0</v>
      </c>
      <c r="BO353" s="46"/>
      <c r="BP353" s="46"/>
      <c r="BQ353" s="46"/>
      <c r="BR353" s="45">
        <v>0</v>
      </c>
    </row>
    <row r="354" spans="1:70" ht="20.100000000000001" customHeight="1" x14ac:dyDescent="0.2">
      <c r="D354" s="47" t="s">
        <v>121</v>
      </c>
      <c r="F354" s="46">
        <v>43</v>
      </c>
      <c r="G354" s="46"/>
      <c r="H354" s="46"/>
      <c r="I354" s="46"/>
      <c r="J354" s="46">
        <v>200</v>
      </c>
      <c r="K354" s="46">
        <v>8</v>
      </c>
      <c r="L354" s="46"/>
      <c r="M354" s="46">
        <v>208</v>
      </c>
      <c r="N354" s="46"/>
      <c r="O354" s="46"/>
      <c r="P354" s="46"/>
      <c r="Q354" s="46">
        <v>90</v>
      </c>
      <c r="R354" s="46">
        <v>108</v>
      </c>
      <c r="S354" s="46"/>
      <c r="T354" s="46">
        <v>198</v>
      </c>
      <c r="U354" s="46"/>
      <c r="V354" s="46"/>
      <c r="W354" s="46"/>
      <c r="X354" s="46">
        <v>53</v>
      </c>
      <c r="Y354" s="46"/>
      <c r="Z354" s="46"/>
      <c r="AA354" s="46"/>
      <c r="AB354" s="46">
        <v>0</v>
      </c>
      <c r="AC354" s="46"/>
      <c r="AD354" s="46">
        <v>0</v>
      </c>
      <c r="AE354" s="46"/>
      <c r="AF354" s="46"/>
      <c r="AG354" s="46"/>
      <c r="AH354" s="46">
        <v>0</v>
      </c>
      <c r="AI354" s="46"/>
      <c r="AJ354" s="46"/>
      <c r="AK354" s="46"/>
      <c r="AL354" s="46"/>
      <c r="AM354" s="46"/>
      <c r="AN354" s="46"/>
      <c r="AO354" s="46"/>
      <c r="AP354" s="46">
        <v>11</v>
      </c>
      <c r="AQ354" s="46"/>
      <c r="AR354" s="46"/>
      <c r="AS354" s="46"/>
      <c r="AT354" s="46">
        <v>98</v>
      </c>
      <c r="AU354" s="46">
        <v>15</v>
      </c>
      <c r="AV354" s="46"/>
      <c r="AW354" s="46">
        <v>113</v>
      </c>
      <c r="AX354" s="46"/>
      <c r="AY354" s="46"/>
      <c r="AZ354" s="46"/>
      <c r="BA354" s="46">
        <v>27</v>
      </c>
      <c r="BB354" s="46">
        <v>78</v>
      </c>
      <c r="BC354" s="46"/>
      <c r="BD354" s="46">
        <v>105</v>
      </c>
      <c r="BE354" s="46"/>
      <c r="BF354" s="46"/>
      <c r="BG354" s="46"/>
      <c r="BH354" s="46">
        <v>19</v>
      </c>
      <c r="BI354" s="46"/>
      <c r="BJ354" s="46"/>
      <c r="BK354" s="46"/>
      <c r="BL354" s="46">
        <v>0</v>
      </c>
      <c r="BM354" s="46"/>
      <c r="BN354" s="46">
        <v>0</v>
      </c>
      <c r="BO354" s="46"/>
      <c r="BP354" s="46"/>
      <c r="BQ354" s="46"/>
      <c r="BR354" s="46">
        <v>0</v>
      </c>
    </row>
    <row r="355" spans="1:70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</row>
    <row r="356" spans="1:70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791</v>
      </c>
      <c r="G356" s="51"/>
      <c r="H356" s="51"/>
      <c r="I356" s="51"/>
      <c r="J356" s="50">
        <v>2983</v>
      </c>
      <c r="K356" s="50">
        <v>84</v>
      </c>
      <c r="L356" s="51"/>
      <c r="M356" s="50">
        <v>3067</v>
      </c>
      <c r="N356" s="51"/>
      <c r="O356" s="51"/>
      <c r="P356" s="51"/>
      <c r="Q356" s="50">
        <v>1071</v>
      </c>
      <c r="R356" s="50">
        <v>1893</v>
      </c>
      <c r="S356" s="51"/>
      <c r="T356" s="50">
        <v>2964</v>
      </c>
      <c r="U356" s="51"/>
      <c r="V356" s="51"/>
      <c r="W356" s="51"/>
      <c r="X356" s="50">
        <v>894</v>
      </c>
      <c r="Y356" s="51"/>
      <c r="Z356" s="51"/>
      <c r="AA356" s="51"/>
      <c r="AB356" s="50">
        <v>0</v>
      </c>
      <c r="AC356" s="51"/>
      <c r="AD356" s="50">
        <v>0</v>
      </c>
      <c r="AE356" s="51"/>
      <c r="AF356" s="51"/>
      <c r="AG356" s="51"/>
      <c r="AH356" s="50">
        <v>7</v>
      </c>
      <c r="AI356" s="51"/>
      <c r="AJ356" s="51"/>
      <c r="AK356" s="51"/>
      <c r="AL356" s="51"/>
      <c r="AM356" s="51"/>
      <c r="AN356" s="51"/>
      <c r="AO356" s="51"/>
      <c r="AP356" s="50">
        <v>233</v>
      </c>
      <c r="AQ356" s="51"/>
      <c r="AR356" s="51"/>
      <c r="AS356" s="51"/>
      <c r="AT356" s="50">
        <v>1878</v>
      </c>
      <c r="AU356" s="50">
        <v>29</v>
      </c>
      <c r="AV356" s="51"/>
      <c r="AW356" s="50">
        <v>1907</v>
      </c>
      <c r="AX356" s="51"/>
      <c r="AY356" s="51"/>
      <c r="AZ356" s="51"/>
      <c r="BA356" s="50">
        <v>365</v>
      </c>
      <c r="BB356" s="50">
        <v>1508</v>
      </c>
      <c r="BC356" s="51"/>
      <c r="BD356" s="50">
        <v>1873</v>
      </c>
      <c r="BE356" s="51"/>
      <c r="BF356" s="51"/>
      <c r="BG356" s="51"/>
      <c r="BH356" s="50">
        <v>267</v>
      </c>
      <c r="BI356" s="51"/>
      <c r="BJ356" s="51"/>
      <c r="BK356" s="51"/>
      <c r="BL356" s="50">
        <v>0</v>
      </c>
      <c r="BM356" s="51"/>
      <c r="BN356" s="50">
        <v>0</v>
      </c>
      <c r="BO356" s="51"/>
      <c r="BP356" s="51"/>
      <c r="BQ356" s="51"/>
      <c r="BR356" s="50">
        <v>2</v>
      </c>
    </row>
    <row r="357" spans="1:70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</row>
    <row r="358" spans="1:70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791</v>
      </c>
      <c r="G358" s="51"/>
      <c r="H358" s="51"/>
      <c r="I358" s="51"/>
      <c r="J358" s="56">
        <v>2983</v>
      </c>
      <c r="K358" s="56">
        <v>84</v>
      </c>
      <c r="L358" s="51"/>
      <c r="M358" s="56">
        <v>3067</v>
      </c>
      <c r="N358" s="51"/>
      <c r="O358" s="51"/>
      <c r="P358" s="51"/>
      <c r="Q358" s="56">
        <v>1071</v>
      </c>
      <c r="R358" s="56">
        <v>1893</v>
      </c>
      <c r="S358" s="51"/>
      <c r="T358" s="56">
        <v>2964</v>
      </c>
      <c r="U358" s="51"/>
      <c r="V358" s="51"/>
      <c r="W358" s="51"/>
      <c r="X358" s="56">
        <v>894</v>
      </c>
      <c r="Y358" s="51"/>
      <c r="Z358" s="51"/>
      <c r="AA358" s="51"/>
      <c r="AB358" s="56">
        <v>0</v>
      </c>
      <c r="AC358" s="51"/>
      <c r="AD358" s="56">
        <v>0</v>
      </c>
      <c r="AE358" s="51"/>
      <c r="AF358" s="51"/>
      <c r="AG358" s="51"/>
      <c r="AH358" s="56">
        <v>7</v>
      </c>
      <c r="AI358" s="51"/>
      <c r="AJ358" s="51"/>
      <c r="AK358" s="51"/>
      <c r="AL358" s="51"/>
      <c r="AM358" s="51"/>
      <c r="AN358" s="51"/>
      <c r="AO358" s="51"/>
      <c r="AP358" s="56">
        <v>233</v>
      </c>
      <c r="AQ358" s="51"/>
      <c r="AR358" s="51"/>
      <c r="AS358" s="51"/>
      <c r="AT358" s="56">
        <v>1878</v>
      </c>
      <c r="AU358" s="56">
        <v>29</v>
      </c>
      <c r="AV358" s="51"/>
      <c r="AW358" s="56">
        <v>1907</v>
      </c>
      <c r="AX358" s="51"/>
      <c r="AY358" s="51"/>
      <c r="AZ358" s="51"/>
      <c r="BA358" s="56">
        <v>365</v>
      </c>
      <c r="BB358" s="56">
        <v>1508</v>
      </c>
      <c r="BC358" s="51"/>
      <c r="BD358" s="56">
        <v>1873</v>
      </c>
      <c r="BE358" s="51"/>
      <c r="BF358" s="51"/>
      <c r="BG358" s="51"/>
      <c r="BH358" s="56">
        <v>267</v>
      </c>
      <c r="BI358" s="51"/>
      <c r="BJ358" s="51"/>
      <c r="BK358" s="51"/>
      <c r="BL358" s="56">
        <v>0</v>
      </c>
      <c r="BM358" s="51"/>
      <c r="BN358" s="56">
        <v>0</v>
      </c>
      <c r="BO358" s="51"/>
      <c r="BP358" s="51"/>
      <c r="BQ358" s="51"/>
      <c r="BR358" s="56">
        <v>2</v>
      </c>
    </row>
    <row r="359" spans="1:70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</row>
    <row r="360" spans="1:70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</row>
    <row r="361" spans="1:70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</row>
    <row r="362" spans="1:70" ht="20.100000000000001" customHeight="1" x14ac:dyDescent="0.2">
      <c r="D362" s="2" t="s">
        <v>232</v>
      </c>
      <c r="F362" s="35">
        <v>131</v>
      </c>
      <c r="G362" s="35"/>
      <c r="H362" s="35"/>
      <c r="I362" s="35"/>
      <c r="J362" s="35">
        <v>293</v>
      </c>
      <c r="K362" s="35">
        <v>5</v>
      </c>
      <c r="L362" s="35"/>
      <c r="M362" s="35">
        <v>298</v>
      </c>
      <c r="N362" s="35"/>
      <c r="O362" s="35"/>
      <c r="P362" s="35"/>
      <c r="Q362" s="35">
        <v>128</v>
      </c>
      <c r="R362" s="35">
        <v>203</v>
      </c>
      <c r="S362" s="35"/>
      <c r="T362" s="35">
        <v>331</v>
      </c>
      <c r="U362" s="35"/>
      <c r="V362" s="35"/>
      <c r="W362" s="35"/>
      <c r="X362" s="35">
        <v>98</v>
      </c>
      <c r="Y362" s="35"/>
      <c r="Z362" s="35"/>
      <c r="AA362" s="35"/>
      <c r="AB362" s="35">
        <v>0</v>
      </c>
      <c r="AC362" s="35"/>
      <c r="AD362" s="35">
        <v>0</v>
      </c>
      <c r="AE362" s="35"/>
      <c r="AF362" s="35"/>
      <c r="AG362" s="35"/>
      <c r="AH362" s="35">
        <v>7</v>
      </c>
      <c r="AI362" s="35"/>
      <c r="AJ362" s="35"/>
      <c r="AK362" s="35"/>
      <c r="AL362" s="35"/>
      <c r="AM362" s="35"/>
      <c r="AN362" s="35"/>
      <c r="AO362" s="35"/>
      <c r="AP362" s="35">
        <v>182</v>
      </c>
      <c r="AQ362" s="35"/>
      <c r="AR362" s="35"/>
      <c r="AS362" s="35"/>
      <c r="AT362" s="35">
        <v>849</v>
      </c>
      <c r="AU362" s="35">
        <v>13</v>
      </c>
      <c r="AV362" s="35"/>
      <c r="AW362" s="35">
        <v>862</v>
      </c>
      <c r="AX362" s="35"/>
      <c r="AY362" s="35"/>
      <c r="AZ362" s="35"/>
      <c r="BA362" s="35">
        <v>204</v>
      </c>
      <c r="BB362" s="35">
        <v>742</v>
      </c>
      <c r="BC362" s="35"/>
      <c r="BD362" s="35">
        <v>946</v>
      </c>
      <c r="BE362" s="35"/>
      <c r="BF362" s="35"/>
      <c r="BG362" s="35"/>
      <c r="BH362" s="35">
        <v>98</v>
      </c>
      <c r="BI362" s="35"/>
      <c r="BJ362" s="35"/>
      <c r="BK362" s="35"/>
      <c r="BL362" s="35">
        <v>0</v>
      </c>
      <c r="BM362" s="35"/>
      <c r="BN362" s="35">
        <v>0</v>
      </c>
      <c r="BO362" s="35"/>
      <c r="BP362" s="35"/>
      <c r="BQ362" s="35"/>
      <c r="BR362" s="35">
        <v>7</v>
      </c>
    </row>
    <row r="363" spans="1:70" ht="19.5" customHeight="1" x14ac:dyDescent="0.2">
      <c r="D363" s="44" t="s">
        <v>233</v>
      </c>
      <c r="F363" s="45">
        <v>99</v>
      </c>
      <c r="G363" s="46"/>
      <c r="H363" s="46"/>
      <c r="I363" s="46"/>
      <c r="J363" s="45">
        <v>310</v>
      </c>
      <c r="K363" s="45">
        <v>11</v>
      </c>
      <c r="L363" s="46"/>
      <c r="M363" s="45">
        <v>321</v>
      </c>
      <c r="N363" s="46"/>
      <c r="O363" s="46"/>
      <c r="P363" s="46"/>
      <c r="Q363" s="45">
        <v>184</v>
      </c>
      <c r="R363" s="45">
        <v>169</v>
      </c>
      <c r="S363" s="46"/>
      <c r="T363" s="45">
        <v>353</v>
      </c>
      <c r="U363" s="46"/>
      <c r="V363" s="46"/>
      <c r="W363" s="46"/>
      <c r="X363" s="45">
        <v>67</v>
      </c>
      <c r="Y363" s="46"/>
      <c r="Z363" s="46"/>
      <c r="AA363" s="46"/>
      <c r="AB363" s="45">
        <v>0</v>
      </c>
      <c r="AC363" s="46"/>
      <c r="AD363" s="45">
        <v>0</v>
      </c>
      <c r="AE363" s="46"/>
      <c r="AF363" s="46"/>
      <c r="AG363" s="46"/>
      <c r="AH363" s="45">
        <v>0</v>
      </c>
      <c r="AI363" s="46"/>
      <c r="AJ363" s="46"/>
      <c r="AK363" s="46"/>
      <c r="AL363" s="46"/>
      <c r="AM363" s="46"/>
      <c r="AN363" s="46"/>
      <c r="AO363" s="46"/>
      <c r="AP363" s="45">
        <v>82</v>
      </c>
      <c r="AQ363" s="46"/>
      <c r="AR363" s="46"/>
      <c r="AS363" s="46"/>
      <c r="AT363" s="45">
        <v>809</v>
      </c>
      <c r="AU363" s="45">
        <v>20</v>
      </c>
      <c r="AV363" s="46"/>
      <c r="AW363" s="45">
        <v>829</v>
      </c>
      <c r="AX363" s="46"/>
      <c r="AY363" s="46"/>
      <c r="AZ363" s="46"/>
      <c r="BA363" s="45">
        <v>273</v>
      </c>
      <c r="BB363" s="45">
        <v>612</v>
      </c>
      <c r="BC363" s="46"/>
      <c r="BD363" s="45">
        <v>885</v>
      </c>
      <c r="BE363" s="46"/>
      <c r="BF363" s="46"/>
      <c r="BG363" s="46"/>
      <c r="BH363" s="45">
        <v>26</v>
      </c>
      <c r="BI363" s="46"/>
      <c r="BJ363" s="46"/>
      <c r="BK363" s="46"/>
      <c r="BL363" s="45">
        <v>0</v>
      </c>
      <c r="BM363" s="46"/>
      <c r="BN363" s="45">
        <v>0</v>
      </c>
      <c r="BO363" s="46"/>
      <c r="BP363" s="46"/>
      <c r="BQ363" s="46"/>
      <c r="BR363" s="45">
        <v>0</v>
      </c>
    </row>
    <row r="364" spans="1:70" ht="20.100000000000001" customHeight="1" x14ac:dyDescent="0.2">
      <c r="D364" s="2" t="s">
        <v>234</v>
      </c>
      <c r="F364" s="35">
        <v>151</v>
      </c>
      <c r="G364" s="35"/>
      <c r="H364" s="35"/>
      <c r="I364" s="35"/>
      <c r="J364" s="35">
        <v>296</v>
      </c>
      <c r="K364" s="35">
        <v>7</v>
      </c>
      <c r="L364" s="35"/>
      <c r="M364" s="35">
        <v>303</v>
      </c>
      <c r="N364" s="35"/>
      <c r="O364" s="35"/>
      <c r="P364" s="35"/>
      <c r="Q364" s="35">
        <v>95</v>
      </c>
      <c r="R364" s="35">
        <v>244</v>
      </c>
      <c r="S364" s="35"/>
      <c r="T364" s="35">
        <v>339</v>
      </c>
      <c r="U364" s="35"/>
      <c r="V364" s="35"/>
      <c r="W364" s="35"/>
      <c r="X364" s="35">
        <v>115</v>
      </c>
      <c r="Y364" s="35"/>
      <c r="Z364" s="35"/>
      <c r="AA364" s="35"/>
      <c r="AB364" s="35">
        <v>0</v>
      </c>
      <c r="AC364" s="35"/>
      <c r="AD364" s="35">
        <v>0</v>
      </c>
      <c r="AE364" s="35"/>
      <c r="AF364" s="35"/>
      <c r="AG364" s="35"/>
      <c r="AH364" s="35">
        <v>77</v>
      </c>
      <c r="AI364" s="35"/>
      <c r="AJ364" s="35"/>
      <c r="AK364" s="35"/>
      <c r="AL364" s="35"/>
      <c r="AM364" s="35"/>
      <c r="AN364" s="35"/>
      <c r="AO364" s="35"/>
      <c r="AP364" s="35">
        <v>183</v>
      </c>
      <c r="AQ364" s="35"/>
      <c r="AR364" s="35"/>
      <c r="AS364" s="35"/>
      <c r="AT364" s="35">
        <v>841</v>
      </c>
      <c r="AU364" s="35">
        <v>18</v>
      </c>
      <c r="AV364" s="35"/>
      <c r="AW364" s="35">
        <v>859</v>
      </c>
      <c r="AX364" s="35"/>
      <c r="AY364" s="35"/>
      <c r="AZ364" s="35"/>
      <c r="BA364" s="35">
        <v>155</v>
      </c>
      <c r="BB364" s="35">
        <v>791</v>
      </c>
      <c r="BC364" s="35"/>
      <c r="BD364" s="35">
        <v>946</v>
      </c>
      <c r="BE364" s="35"/>
      <c r="BF364" s="35"/>
      <c r="BG364" s="35"/>
      <c r="BH364" s="35">
        <v>96</v>
      </c>
      <c r="BI364" s="35"/>
      <c r="BJ364" s="35"/>
      <c r="BK364" s="35"/>
      <c r="BL364" s="35">
        <v>0</v>
      </c>
      <c r="BM364" s="35"/>
      <c r="BN364" s="35">
        <v>0</v>
      </c>
      <c r="BO364" s="35"/>
      <c r="BP364" s="35"/>
      <c r="BQ364" s="35"/>
      <c r="BR364" s="35">
        <v>134</v>
      </c>
    </row>
    <row r="365" spans="1:70" ht="19.5" customHeight="1" x14ac:dyDescent="0.2">
      <c r="D365" s="44" t="s">
        <v>235</v>
      </c>
      <c r="F365" s="45">
        <v>175</v>
      </c>
      <c r="G365" s="46"/>
      <c r="H365" s="46"/>
      <c r="I365" s="46"/>
      <c r="J365" s="45">
        <v>308</v>
      </c>
      <c r="K365" s="45">
        <v>10</v>
      </c>
      <c r="L365" s="46"/>
      <c r="M365" s="45">
        <v>318</v>
      </c>
      <c r="N365" s="46"/>
      <c r="O365" s="46"/>
      <c r="P365" s="46"/>
      <c r="Q365" s="45">
        <v>155</v>
      </c>
      <c r="R365" s="45">
        <v>256</v>
      </c>
      <c r="S365" s="46"/>
      <c r="T365" s="45">
        <v>411</v>
      </c>
      <c r="U365" s="46"/>
      <c r="V365" s="46"/>
      <c r="W365" s="46"/>
      <c r="X365" s="45">
        <v>82</v>
      </c>
      <c r="Y365" s="46"/>
      <c r="Z365" s="46"/>
      <c r="AA365" s="46"/>
      <c r="AB365" s="45">
        <v>0</v>
      </c>
      <c r="AC365" s="46"/>
      <c r="AD365" s="45">
        <v>0</v>
      </c>
      <c r="AE365" s="46"/>
      <c r="AF365" s="46"/>
      <c r="AG365" s="46"/>
      <c r="AH365" s="45">
        <v>26</v>
      </c>
      <c r="AI365" s="46"/>
      <c r="AJ365" s="46"/>
      <c r="AK365" s="46"/>
      <c r="AL365" s="46"/>
      <c r="AM365" s="46"/>
      <c r="AN365" s="46"/>
      <c r="AO365" s="46"/>
      <c r="AP365" s="45">
        <v>197</v>
      </c>
      <c r="AQ365" s="46"/>
      <c r="AR365" s="46"/>
      <c r="AS365" s="46"/>
      <c r="AT365" s="45">
        <v>860</v>
      </c>
      <c r="AU365" s="45">
        <v>22</v>
      </c>
      <c r="AV365" s="46"/>
      <c r="AW365" s="45">
        <v>882</v>
      </c>
      <c r="AX365" s="46"/>
      <c r="AY365" s="46"/>
      <c r="AZ365" s="46"/>
      <c r="BA365" s="45">
        <v>245</v>
      </c>
      <c r="BB365" s="45">
        <v>741</v>
      </c>
      <c r="BC365" s="46"/>
      <c r="BD365" s="45">
        <v>986</v>
      </c>
      <c r="BE365" s="46"/>
      <c r="BF365" s="46"/>
      <c r="BG365" s="46"/>
      <c r="BH365" s="45">
        <v>93</v>
      </c>
      <c r="BI365" s="46"/>
      <c r="BJ365" s="46"/>
      <c r="BK365" s="46"/>
      <c r="BL365" s="45">
        <v>0</v>
      </c>
      <c r="BM365" s="46"/>
      <c r="BN365" s="45">
        <v>0</v>
      </c>
      <c r="BO365" s="46"/>
      <c r="BP365" s="46"/>
      <c r="BQ365" s="46"/>
      <c r="BR365" s="45">
        <v>25</v>
      </c>
    </row>
    <row r="366" spans="1:70" ht="20.100000000000001" customHeight="1" x14ac:dyDescent="0.2">
      <c r="D366" s="47" t="s">
        <v>236</v>
      </c>
      <c r="F366" s="46">
        <v>96</v>
      </c>
      <c r="G366" s="46"/>
      <c r="H366" s="46"/>
      <c r="I366" s="46"/>
      <c r="J366" s="46">
        <v>318</v>
      </c>
      <c r="K366" s="46">
        <v>1</v>
      </c>
      <c r="L366" s="46"/>
      <c r="M366" s="46">
        <v>319</v>
      </c>
      <c r="N366" s="46"/>
      <c r="O366" s="46"/>
      <c r="P366" s="46"/>
      <c r="Q366" s="46">
        <v>127</v>
      </c>
      <c r="R366" s="46">
        <v>196</v>
      </c>
      <c r="S366" s="46"/>
      <c r="T366" s="46">
        <v>323</v>
      </c>
      <c r="U366" s="46"/>
      <c r="V366" s="46"/>
      <c r="W366" s="46"/>
      <c r="X366" s="46">
        <v>92</v>
      </c>
      <c r="Y366" s="46"/>
      <c r="Z366" s="46"/>
      <c r="AA366" s="46"/>
      <c r="AB366" s="46">
        <v>0</v>
      </c>
      <c r="AC366" s="46"/>
      <c r="AD366" s="46">
        <v>0</v>
      </c>
      <c r="AE366" s="46"/>
      <c r="AF366" s="46"/>
      <c r="AG366" s="46"/>
      <c r="AH366" s="46">
        <v>0</v>
      </c>
      <c r="AI366" s="46"/>
      <c r="AJ366" s="46"/>
      <c r="AK366" s="46"/>
      <c r="AL366" s="46"/>
      <c r="AM366" s="46"/>
      <c r="AN366" s="46"/>
      <c r="AO366" s="46"/>
      <c r="AP366" s="46">
        <v>97</v>
      </c>
      <c r="AQ366" s="46"/>
      <c r="AR366" s="46"/>
      <c r="AS366" s="46"/>
      <c r="AT366" s="46">
        <v>754</v>
      </c>
      <c r="AU366" s="46">
        <v>28</v>
      </c>
      <c r="AV366" s="46"/>
      <c r="AW366" s="46">
        <v>782</v>
      </c>
      <c r="AX366" s="46"/>
      <c r="AY366" s="46"/>
      <c r="AZ366" s="46"/>
      <c r="BA366" s="46">
        <v>165</v>
      </c>
      <c r="BB366" s="46">
        <v>648</v>
      </c>
      <c r="BC366" s="46"/>
      <c r="BD366" s="46">
        <v>813</v>
      </c>
      <c r="BE366" s="46"/>
      <c r="BF366" s="46"/>
      <c r="BG366" s="46"/>
      <c r="BH366" s="46">
        <v>66</v>
      </c>
      <c r="BI366" s="46"/>
      <c r="BJ366" s="46"/>
      <c r="BK366" s="46"/>
      <c r="BL366" s="46">
        <v>0</v>
      </c>
      <c r="BM366" s="46"/>
      <c r="BN366" s="46">
        <v>0</v>
      </c>
      <c r="BO366" s="46"/>
      <c r="BP366" s="46"/>
      <c r="BQ366" s="46"/>
      <c r="BR366" s="46">
        <v>0</v>
      </c>
    </row>
    <row r="367" spans="1:70" ht="19.5" customHeight="1" x14ac:dyDescent="0.2">
      <c r="D367" s="44" t="s">
        <v>237</v>
      </c>
      <c r="F367" s="45">
        <v>56</v>
      </c>
      <c r="G367" s="46"/>
      <c r="H367" s="46"/>
      <c r="I367" s="46"/>
      <c r="J367" s="45">
        <v>297</v>
      </c>
      <c r="K367" s="45">
        <v>8</v>
      </c>
      <c r="L367" s="46"/>
      <c r="M367" s="45">
        <v>305</v>
      </c>
      <c r="N367" s="46"/>
      <c r="O367" s="46"/>
      <c r="P367" s="46"/>
      <c r="Q367" s="45">
        <v>142</v>
      </c>
      <c r="R367" s="45">
        <v>136</v>
      </c>
      <c r="S367" s="46"/>
      <c r="T367" s="45">
        <v>278</v>
      </c>
      <c r="U367" s="46"/>
      <c r="V367" s="46"/>
      <c r="W367" s="46"/>
      <c r="X367" s="45">
        <v>83</v>
      </c>
      <c r="Y367" s="46"/>
      <c r="Z367" s="46"/>
      <c r="AA367" s="46"/>
      <c r="AB367" s="45">
        <v>0</v>
      </c>
      <c r="AC367" s="46"/>
      <c r="AD367" s="45">
        <v>0</v>
      </c>
      <c r="AE367" s="46"/>
      <c r="AF367" s="46"/>
      <c r="AG367" s="46"/>
      <c r="AH367" s="45">
        <v>0</v>
      </c>
      <c r="AI367" s="46"/>
      <c r="AJ367" s="46"/>
      <c r="AK367" s="46"/>
      <c r="AL367" s="46"/>
      <c r="AM367" s="46"/>
      <c r="AN367" s="46"/>
      <c r="AO367" s="46"/>
      <c r="AP367" s="45">
        <v>93</v>
      </c>
      <c r="AQ367" s="46"/>
      <c r="AR367" s="46"/>
      <c r="AS367" s="46"/>
      <c r="AT367" s="45">
        <v>796</v>
      </c>
      <c r="AU367" s="45">
        <v>22</v>
      </c>
      <c r="AV367" s="46"/>
      <c r="AW367" s="45">
        <v>818</v>
      </c>
      <c r="AX367" s="46"/>
      <c r="AY367" s="46"/>
      <c r="AZ367" s="46"/>
      <c r="BA367" s="45">
        <v>366</v>
      </c>
      <c r="BB367" s="45">
        <v>506</v>
      </c>
      <c r="BC367" s="46"/>
      <c r="BD367" s="45">
        <v>872</v>
      </c>
      <c r="BE367" s="46"/>
      <c r="BF367" s="46"/>
      <c r="BG367" s="46"/>
      <c r="BH367" s="45">
        <v>39</v>
      </c>
      <c r="BI367" s="46"/>
      <c r="BJ367" s="46"/>
      <c r="BK367" s="46"/>
      <c r="BL367" s="45">
        <v>0</v>
      </c>
      <c r="BM367" s="46"/>
      <c r="BN367" s="45">
        <v>0</v>
      </c>
      <c r="BO367" s="46"/>
      <c r="BP367" s="46"/>
      <c r="BQ367" s="46"/>
      <c r="BR367" s="45">
        <v>0</v>
      </c>
    </row>
    <row r="368" spans="1:70" ht="20.100000000000001" customHeight="1" x14ac:dyDescent="0.2">
      <c r="D368" s="2" t="s">
        <v>238</v>
      </c>
      <c r="F368" s="35">
        <v>170</v>
      </c>
      <c r="G368" s="35"/>
      <c r="H368" s="35"/>
      <c r="I368" s="35"/>
      <c r="J368" s="35">
        <v>439</v>
      </c>
      <c r="K368" s="35">
        <v>12</v>
      </c>
      <c r="L368" s="35"/>
      <c r="M368" s="35">
        <v>451</v>
      </c>
      <c r="N368" s="35"/>
      <c r="O368" s="35"/>
      <c r="P368" s="35"/>
      <c r="Q368" s="35">
        <v>103</v>
      </c>
      <c r="R368" s="35">
        <v>271</v>
      </c>
      <c r="S368" s="35"/>
      <c r="T368" s="35">
        <v>374</v>
      </c>
      <c r="U368" s="35"/>
      <c r="V368" s="35"/>
      <c r="W368" s="35"/>
      <c r="X368" s="35">
        <v>247</v>
      </c>
      <c r="Y368" s="35"/>
      <c r="Z368" s="35"/>
      <c r="AA368" s="35"/>
      <c r="AB368" s="35">
        <v>0</v>
      </c>
      <c r="AC368" s="35"/>
      <c r="AD368" s="35">
        <v>0</v>
      </c>
      <c r="AE368" s="35"/>
      <c r="AF368" s="35"/>
      <c r="AG368" s="35"/>
      <c r="AH368" s="35">
        <v>0</v>
      </c>
      <c r="AI368" s="35"/>
      <c r="AJ368" s="35"/>
      <c r="AK368" s="35"/>
      <c r="AL368" s="35"/>
      <c r="AM368" s="35"/>
      <c r="AN368" s="35"/>
      <c r="AO368" s="35"/>
      <c r="AP368" s="35">
        <v>83</v>
      </c>
      <c r="AQ368" s="35"/>
      <c r="AR368" s="35"/>
      <c r="AS368" s="35"/>
      <c r="AT368" s="35">
        <v>566</v>
      </c>
      <c r="AU368" s="35">
        <v>6</v>
      </c>
      <c r="AV368" s="35"/>
      <c r="AW368" s="35">
        <v>572</v>
      </c>
      <c r="AX368" s="35"/>
      <c r="AY368" s="35"/>
      <c r="AZ368" s="35"/>
      <c r="BA368" s="35">
        <v>75</v>
      </c>
      <c r="BB368" s="35">
        <v>463</v>
      </c>
      <c r="BC368" s="35"/>
      <c r="BD368" s="35">
        <v>538</v>
      </c>
      <c r="BE368" s="35"/>
      <c r="BF368" s="35"/>
      <c r="BG368" s="35"/>
      <c r="BH368" s="35">
        <v>117</v>
      </c>
      <c r="BI368" s="35"/>
      <c r="BJ368" s="35"/>
      <c r="BK368" s="35"/>
      <c r="BL368" s="35">
        <v>0</v>
      </c>
      <c r="BM368" s="35"/>
      <c r="BN368" s="35">
        <v>0</v>
      </c>
      <c r="BO368" s="35"/>
      <c r="BP368" s="35"/>
      <c r="BQ368" s="35"/>
      <c r="BR368" s="35">
        <v>0</v>
      </c>
    </row>
    <row r="369" spans="1:70" ht="19.5" customHeight="1" x14ac:dyDescent="0.2">
      <c r="D369" s="44" t="s">
        <v>239</v>
      </c>
      <c r="F369" s="45">
        <v>188</v>
      </c>
      <c r="G369" s="46"/>
      <c r="H369" s="46"/>
      <c r="I369" s="46"/>
      <c r="J369" s="45">
        <v>430</v>
      </c>
      <c r="K369" s="45">
        <v>4</v>
      </c>
      <c r="L369" s="46"/>
      <c r="M369" s="45">
        <v>434</v>
      </c>
      <c r="N369" s="46"/>
      <c r="O369" s="46"/>
      <c r="P369" s="46"/>
      <c r="Q369" s="45">
        <v>82</v>
      </c>
      <c r="R369" s="45">
        <v>266</v>
      </c>
      <c r="S369" s="46"/>
      <c r="T369" s="45">
        <v>348</v>
      </c>
      <c r="U369" s="46"/>
      <c r="V369" s="46"/>
      <c r="W369" s="46"/>
      <c r="X369" s="45">
        <v>274</v>
      </c>
      <c r="Y369" s="46"/>
      <c r="Z369" s="46"/>
      <c r="AA369" s="46"/>
      <c r="AB369" s="45">
        <v>0</v>
      </c>
      <c r="AC369" s="46"/>
      <c r="AD369" s="45">
        <v>0</v>
      </c>
      <c r="AE369" s="46"/>
      <c r="AF369" s="46"/>
      <c r="AG369" s="46"/>
      <c r="AH369" s="45">
        <v>0</v>
      </c>
      <c r="AI369" s="46"/>
      <c r="AJ369" s="46"/>
      <c r="AK369" s="46"/>
      <c r="AL369" s="46"/>
      <c r="AM369" s="46"/>
      <c r="AN369" s="46"/>
      <c r="AO369" s="46"/>
      <c r="AP369" s="45">
        <v>78</v>
      </c>
      <c r="AQ369" s="46"/>
      <c r="AR369" s="46"/>
      <c r="AS369" s="46"/>
      <c r="AT369" s="45">
        <v>539</v>
      </c>
      <c r="AU369" s="45">
        <v>3</v>
      </c>
      <c r="AV369" s="46"/>
      <c r="AW369" s="45">
        <v>542</v>
      </c>
      <c r="AX369" s="46"/>
      <c r="AY369" s="46"/>
      <c r="AZ369" s="46"/>
      <c r="BA369" s="45">
        <v>43</v>
      </c>
      <c r="BB369" s="45">
        <v>446</v>
      </c>
      <c r="BC369" s="46"/>
      <c r="BD369" s="45">
        <v>489</v>
      </c>
      <c r="BE369" s="46"/>
      <c r="BF369" s="46"/>
      <c r="BG369" s="46"/>
      <c r="BH369" s="45">
        <v>131</v>
      </c>
      <c r="BI369" s="46"/>
      <c r="BJ369" s="46"/>
      <c r="BK369" s="46"/>
      <c r="BL369" s="45">
        <v>0</v>
      </c>
      <c r="BM369" s="46"/>
      <c r="BN369" s="45">
        <v>0</v>
      </c>
      <c r="BO369" s="46"/>
      <c r="BP369" s="46"/>
      <c r="BQ369" s="46"/>
      <c r="BR369" s="45">
        <v>0</v>
      </c>
    </row>
    <row r="370" spans="1:70" ht="20.100000000000001" customHeight="1" x14ac:dyDescent="0.2">
      <c r="D370" s="2" t="s">
        <v>240</v>
      </c>
      <c r="F370" s="35">
        <v>207</v>
      </c>
      <c r="G370" s="35"/>
      <c r="H370" s="35"/>
      <c r="I370" s="35"/>
      <c r="J370" s="35">
        <v>438</v>
      </c>
      <c r="K370" s="35">
        <v>17</v>
      </c>
      <c r="L370" s="35"/>
      <c r="M370" s="35">
        <v>455</v>
      </c>
      <c r="N370" s="35"/>
      <c r="O370" s="35"/>
      <c r="P370" s="35"/>
      <c r="Q370" s="35">
        <v>125</v>
      </c>
      <c r="R370" s="35">
        <v>274</v>
      </c>
      <c r="S370" s="35"/>
      <c r="T370" s="35">
        <v>399</v>
      </c>
      <c r="U370" s="35"/>
      <c r="V370" s="35"/>
      <c r="W370" s="35"/>
      <c r="X370" s="35">
        <v>263</v>
      </c>
      <c r="Y370" s="35"/>
      <c r="Z370" s="35"/>
      <c r="AA370" s="35"/>
      <c r="AB370" s="35">
        <v>0</v>
      </c>
      <c r="AC370" s="35"/>
      <c r="AD370" s="35">
        <v>0</v>
      </c>
      <c r="AE370" s="35"/>
      <c r="AF370" s="35"/>
      <c r="AG370" s="35"/>
      <c r="AH370" s="35">
        <v>0</v>
      </c>
      <c r="AI370" s="35"/>
      <c r="AJ370" s="35"/>
      <c r="AK370" s="35"/>
      <c r="AL370" s="35"/>
      <c r="AM370" s="35"/>
      <c r="AN370" s="35"/>
      <c r="AO370" s="35"/>
      <c r="AP370" s="35">
        <v>103</v>
      </c>
      <c r="AQ370" s="35"/>
      <c r="AR370" s="35"/>
      <c r="AS370" s="35"/>
      <c r="AT370" s="35">
        <v>535</v>
      </c>
      <c r="AU370" s="35">
        <v>7</v>
      </c>
      <c r="AV370" s="35"/>
      <c r="AW370" s="35">
        <v>542</v>
      </c>
      <c r="AX370" s="35"/>
      <c r="AY370" s="35"/>
      <c r="AZ370" s="35"/>
      <c r="BA370" s="35">
        <v>88</v>
      </c>
      <c r="BB370" s="35">
        <v>425</v>
      </c>
      <c r="BC370" s="35"/>
      <c r="BD370" s="35">
        <v>513</v>
      </c>
      <c r="BE370" s="35"/>
      <c r="BF370" s="35"/>
      <c r="BG370" s="35"/>
      <c r="BH370" s="35">
        <v>132</v>
      </c>
      <c r="BI370" s="35"/>
      <c r="BJ370" s="35"/>
      <c r="BK370" s="35"/>
      <c r="BL370" s="35">
        <v>0</v>
      </c>
      <c r="BM370" s="35"/>
      <c r="BN370" s="35">
        <v>0</v>
      </c>
      <c r="BO370" s="35"/>
      <c r="BP370" s="35"/>
      <c r="BQ370" s="35"/>
      <c r="BR370" s="35">
        <v>0</v>
      </c>
    </row>
    <row r="371" spans="1:70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</row>
    <row r="372" spans="1:70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1273</v>
      </c>
      <c r="G372" s="51"/>
      <c r="H372" s="51"/>
      <c r="I372" s="51"/>
      <c r="J372" s="50">
        <v>3129</v>
      </c>
      <c r="K372" s="50">
        <v>75</v>
      </c>
      <c r="L372" s="51"/>
      <c r="M372" s="50">
        <v>3204</v>
      </c>
      <c r="N372" s="51"/>
      <c r="O372" s="51"/>
      <c r="P372" s="51"/>
      <c r="Q372" s="50">
        <v>1141</v>
      </c>
      <c r="R372" s="50">
        <v>2015</v>
      </c>
      <c r="S372" s="51"/>
      <c r="T372" s="50">
        <v>3156</v>
      </c>
      <c r="U372" s="51"/>
      <c r="V372" s="51"/>
      <c r="W372" s="51"/>
      <c r="X372" s="50">
        <v>1321</v>
      </c>
      <c r="Y372" s="51"/>
      <c r="Z372" s="51"/>
      <c r="AA372" s="51"/>
      <c r="AB372" s="50">
        <v>0</v>
      </c>
      <c r="AC372" s="51"/>
      <c r="AD372" s="50">
        <v>0</v>
      </c>
      <c r="AE372" s="51"/>
      <c r="AF372" s="51"/>
      <c r="AG372" s="51"/>
      <c r="AH372" s="50">
        <v>110</v>
      </c>
      <c r="AI372" s="51"/>
      <c r="AJ372" s="51"/>
      <c r="AK372" s="51"/>
      <c r="AL372" s="51"/>
      <c r="AM372" s="51"/>
      <c r="AN372" s="51"/>
      <c r="AO372" s="51"/>
      <c r="AP372" s="50">
        <v>1098</v>
      </c>
      <c r="AQ372" s="51"/>
      <c r="AR372" s="51"/>
      <c r="AS372" s="51"/>
      <c r="AT372" s="50">
        <v>6549</v>
      </c>
      <c r="AU372" s="50">
        <v>139</v>
      </c>
      <c r="AV372" s="51"/>
      <c r="AW372" s="50">
        <v>6688</v>
      </c>
      <c r="AX372" s="51"/>
      <c r="AY372" s="51"/>
      <c r="AZ372" s="51"/>
      <c r="BA372" s="50">
        <v>1614</v>
      </c>
      <c r="BB372" s="50">
        <v>5374</v>
      </c>
      <c r="BC372" s="51"/>
      <c r="BD372" s="50">
        <v>6988</v>
      </c>
      <c r="BE372" s="51"/>
      <c r="BF372" s="51"/>
      <c r="BG372" s="51"/>
      <c r="BH372" s="50">
        <v>798</v>
      </c>
      <c r="BI372" s="51"/>
      <c r="BJ372" s="51"/>
      <c r="BK372" s="51"/>
      <c r="BL372" s="50">
        <v>0</v>
      </c>
      <c r="BM372" s="51"/>
      <c r="BN372" s="50">
        <v>0</v>
      </c>
      <c r="BO372" s="51"/>
      <c r="BP372" s="51"/>
      <c r="BQ372" s="51"/>
      <c r="BR372" s="50">
        <v>166</v>
      </c>
    </row>
    <row r="373" spans="1:70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</row>
    <row r="374" spans="1:70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1273</v>
      </c>
      <c r="G374" s="51"/>
      <c r="H374" s="51"/>
      <c r="I374" s="51"/>
      <c r="J374" s="56">
        <v>3129</v>
      </c>
      <c r="K374" s="56">
        <v>75</v>
      </c>
      <c r="L374" s="51"/>
      <c r="M374" s="56">
        <v>3204</v>
      </c>
      <c r="N374" s="51"/>
      <c r="O374" s="51"/>
      <c r="P374" s="51"/>
      <c r="Q374" s="56">
        <v>1141</v>
      </c>
      <c r="R374" s="56">
        <v>2015</v>
      </c>
      <c r="S374" s="51"/>
      <c r="T374" s="56">
        <v>3156</v>
      </c>
      <c r="U374" s="51"/>
      <c r="V374" s="51"/>
      <c r="W374" s="51"/>
      <c r="X374" s="56">
        <v>1321</v>
      </c>
      <c r="Y374" s="51"/>
      <c r="Z374" s="51"/>
      <c r="AA374" s="51"/>
      <c r="AB374" s="56">
        <v>0</v>
      </c>
      <c r="AC374" s="51"/>
      <c r="AD374" s="56">
        <v>0</v>
      </c>
      <c r="AE374" s="51"/>
      <c r="AF374" s="51"/>
      <c r="AG374" s="51"/>
      <c r="AH374" s="56">
        <v>110</v>
      </c>
      <c r="AI374" s="51"/>
      <c r="AJ374" s="51"/>
      <c r="AK374" s="51"/>
      <c r="AL374" s="51"/>
      <c r="AM374" s="51"/>
      <c r="AN374" s="51"/>
      <c r="AO374" s="51"/>
      <c r="AP374" s="56">
        <v>1098</v>
      </c>
      <c r="AQ374" s="51"/>
      <c r="AR374" s="51"/>
      <c r="AS374" s="51"/>
      <c r="AT374" s="56">
        <v>6549</v>
      </c>
      <c r="AU374" s="56">
        <v>139</v>
      </c>
      <c r="AV374" s="51"/>
      <c r="AW374" s="56">
        <v>6688</v>
      </c>
      <c r="AX374" s="51"/>
      <c r="AY374" s="51"/>
      <c r="AZ374" s="51"/>
      <c r="BA374" s="56">
        <v>1614</v>
      </c>
      <c r="BB374" s="56">
        <v>5374</v>
      </c>
      <c r="BC374" s="51"/>
      <c r="BD374" s="56">
        <v>6988</v>
      </c>
      <c r="BE374" s="51"/>
      <c r="BF374" s="51"/>
      <c r="BG374" s="51"/>
      <c r="BH374" s="56">
        <v>798</v>
      </c>
      <c r="BI374" s="51"/>
      <c r="BJ374" s="51"/>
      <c r="BK374" s="51"/>
      <c r="BL374" s="56">
        <v>0</v>
      </c>
      <c r="BM374" s="51"/>
      <c r="BN374" s="56">
        <v>0</v>
      </c>
      <c r="BO374" s="51"/>
      <c r="BP374" s="51"/>
      <c r="BQ374" s="51"/>
      <c r="BR374" s="56">
        <v>166</v>
      </c>
    </row>
    <row r="375" spans="1:70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</row>
    <row r="376" spans="1:70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</row>
    <row r="377" spans="1:70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</row>
    <row r="378" spans="1:70" ht="20.100000000000001" customHeight="1" x14ac:dyDescent="0.2">
      <c r="D378" s="2" t="s">
        <v>115</v>
      </c>
      <c r="F378" s="35">
        <v>121</v>
      </c>
      <c r="G378" s="35"/>
      <c r="H378" s="35"/>
      <c r="I378" s="35"/>
      <c r="J378" s="35">
        <v>357</v>
      </c>
      <c r="K378" s="35">
        <v>12</v>
      </c>
      <c r="L378" s="35"/>
      <c r="M378" s="35">
        <v>369</v>
      </c>
      <c r="N378" s="35"/>
      <c r="O378" s="35"/>
      <c r="P378" s="35"/>
      <c r="Q378" s="35">
        <v>113</v>
      </c>
      <c r="R378" s="35">
        <v>234</v>
      </c>
      <c r="S378" s="35"/>
      <c r="T378" s="35">
        <v>347</v>
      </c>
      <c r="U378" s="35"/>
      <c r="V378" s="35"/>
      <c r="W378" s="35"/>
      <c r="X378" s="35">
        <v>143</v>
      </c>
      <c r="Y378" s="35"/>
      <c r="Z378" s="35"/>
      <c r="AA378" s="35"/>
      <c r="AB378" s="35">
        <v>0</v>
      </c>
      <c r="AC378" s="35"/>
      <c r="AD378" s="35">
        <v>0</v>
      </c>
      <c r="AE378" s="35"/>
      <c r="AF378" s="35"/>
      <c r="AG378" s="35"/>
      <c r="AH378" s="35">
        <v>101</v>
      </c>
      <c r="AI378" s="35"/>
      <c r="AJ378" s="35"/>
      <c r="AK378" s="35"/>
      <c r="AL378" s="35"/>
      <c r="AM378" s="35"/>
      <c r="AN378" s="35"/>
      <c r="AO378" s="35"/>
      <c r="AP378" s="35">
        <v>62</v>
      </c>
      <c r="AQ378" s="35"/>
      <c r="AR378" s="35"/>
      <c r="AS378" s="35"/>
      <c r="AT378" s="35">
        <v>234</v>
      </c>
      <c r="AU378" s="35">
        <v>3</v>
      </c>
      <c r="AV378" s="35"/>
      <c r="AW378" s="35">
        <v>237</v>
      </c>
      <c r="AX378" s="35"/>
      <c r="AY378" s="35"/>
      <c r="AZ378" s="35"/>
      <c r="BA378" s="35">
        <v>17</v>
      </c>
      <c r="BB378" s="35">
        <v>219</v>
      </c>
      <c r="BC378" s="35"/>
      <c r="BD378" s="35">
        <v>236</v>
      </c>
      <c r="BE378" s="35"/>
      <c r="BF378" s="35"/>
      <c r="BG378" s="35"/>
      <c r="BH378" s="35">
        <v>63</v>
      </c>
      <c r="BI378" s="35"/>
      <c r="BJ378" s="35"/>
      <c r="BK378" s="35"/>
      <c r="BL378" s="35">
        <v>0</v>
      </c>
      <c r="BM378" s="35"/>
      <c r="BN378" s="35">
        <v>0</v>
      </c>
      <c r="BO378" s="35"/>
      <c r="BP378" s="35"/>
      <c r="BQ378" s="35"/>
      <c r="BR378" s="35">
        <v>58</v>
      </c>
    </row>
    <row r="379" spans="1:70" ht="19.5" customHeight="1" x14ac:dyDescent="0.2">
      <c r="D379" s="44" t="s">
        <v>116</v>
      </c>
      <c r="F379" s="45">
        <v>97</v>
      </c>
      <c r="G379" s="46"/>
      <c r="H379" s="46"/>
      <c r="I379" s="46"/>
      <c r="J379" s="45">
        <v>371</v>
      </c>
      <c r="K379" s="45">
        <v>11</v>
      </c>
      <c r="L379" s="46"/>
      <c r="M379" s="45">
        <v>382</v>
      </c>
      <c r="N379" s="46"/>
      <c r="O379" s="46"/>
      <c r="P379" s="46"/>
      <c r="Q379" s="45">
        <v>163</v>
      </c>
      <c r="R379" s="45">
        <v>208</v>
      </c>
      <c r="S379" s="46"/>
      <c r="T379" s="45">
        <v>371</v>
      </c>
      <c r="U379" s="46"/>
      <c r="V379" s="46"/>
      <c r="W379" s="46"/>
      <c r="X379" s="45">
        <v>104</v>
      </c>
      <c r="Y379" s="46"/>
      <c r="Z379" s="46"/>
      <c r="AA379" s="46"/>
      <c r="AB379" s="45">
        <v>0</v>
      </c>
      <c r="AC379" s="46"/>
      <c r="AD379" s="45">
        <v>4</v>
      </c>
      <c r="AE379" s="46"/>
      <c r="AF379" s="46"/>
      <c r="AG379" s="46"/>
      <c r="AH379" s="45">
        <v>0</v>
      </c>
      <c r="AI379" s="46"/>
      <c r="AJ379" s="46"/>
      <c r="AK379" s="46"/>
      <c r="AL379" s="46"/>
      <c r="AM379" s="46"/>
      <c r="AN379" s="46"/>
      <c r="AO379" s="46"/>
      <c r="AP379" s="45">
        <v>56</v>
      </c>
      <c r="AQ379" s="46"/>
      <c r="AR379" s="46"/>
      <c r="AS379" s="46"/>
      <c r="AT379" s="45">
        <v>238</v>
      </c>
      <c r="AU379" s="45">
        <v>8</v>
      </c>
      <c r="AV379" s="46"/>
      <c r="AW379" s="45">
        <v>246</v>
      </c>
      <c r="AX379" s="46"/>
      <c r="AY379" s="46"/>
      <c r="AZ379" s="46"/>
      <c r="BA379" s="45">
        <v>76</v>
      </c>
      <c r="BB379" s="45">
        <v>182</v>
      </c>
      <c r="BC379" s="46"/>
      <c r="BD379" s="45">
        <v>258</v>
      </c>
      <c r="BE379" s="46"/>
      <c r="BF379" s="46"/>
      <c r="BG379" s="46"/>
      <c r="BH379" s="45">
        <v>43</v>
      </c>
      <c r="BI379" s="46"/>
      <c r="BJ379" s="46"/>
      <c r="BK379" s="46"/>
      <c r="BL379" s="45">
        <v>0</v>
      </c>
      <c r="BM379" s="46"/>
      <c r="BN379" s="45">
        <v>1</v>
      </c>
      <c r="BO379" s="46"/>
      <c r="BP379" s="46"/>
      <c r="BQ379" s="46"/>
      <c r="BR379" s="45">
        <v>0</v>
      </c>
    </row>
    <row r="380" spans="1:70" ht="20.100000000000001" customHeight="1" x14ac:dyDescent="0.2">
      <c r="D380" s="2" t="s">
        <v>132</v>
      </c>
      <c r="F380" s="35">
        <v>128</v>
      </c>
      <c r="G380" s="35"/>
      <c r="H380" s="35"/>
      <c r="I380" s="35"/>
      <c r="J380" s="35">
        <v>373</v>
      </c>
      <c r="K380" s="35">
        <v>10</v>
      </c>
      <c r="L380" s="35"/>
      <c r="M380" s="35">
        <v>383</v>
      </c>
      <c r="N380" s="35"/>
      <c r="O380" s="35"/>
      <c r="P380" s="35"/>
      <c r="Q380" s="35">
        <v>154</v>
      </c>
      <c r="R380" s="35">
        <v>215</v>
      </c>
      <c r="S380" s="35"/>
      <c r="T380" s="35">
        <v>369</v>
      </c>
      <c r="U380" s="35"/>
      <c r="V380" s="35"/>
      <c r="W380" s="35"/>
      <c r="X380" s="35">
        <v>127</v>
      </c>
      <c r="Y380" s="35"/>
      <c r="Z380" s="35"/>
      <c r="AA380" s="35"/>
      <c r="AB380" s="35">
        <v>0</v>
      </c>
      <c r="AC380" s="35"/>
      <c r="AD380" s="35">
        <v>15</v>
      </c>
      <c r="AE380" s="35"/>
      <c r="AF380" s="35"/>
      <c r="AG380" s="35"/>
      <c r="AH380" s="35">
        <v>0</v>
      </c>
      <c r="AI380" s="35"/>
      <c r="AJ380" s="35"/>
      <c r="AK380" s="35"/>
      <c r="AL380" s="35"/>
      <c r="AM380" s="35"/>
      <c r="AN380" s="35"/>
      <c r="AO380" s="35"/>
      <c r="AP380" s="35">
        <v>50</v>
      </c>
      <c r="AQ380" s="35"/>
      <c r="AR380" s="35"/>
      <c r="AS380" s="35"/>
      <c r="AT380" s="35">
        <v>231</v>
      </c>
      <c r="AU380" s="35">
        <v>3</v>
      </c>
      <c r="AV380" s="35"/>
      <c r="AW380" s="35">
        <v>234</v>
      </c>
      <c r="AX380" s="35"/>
      <c r="AY380" s="35"/>
      <c r="AZ380" s="35"/>
      <c r="BA380" s="35">
        <v>31</v>
      </c>
      <c r="BB380" s="35">
        <v>213</v>
      </c>
      <c r="BC380" s="35"/>
      <c r="BD380" s="35">
        <v>244</v>
      </c>
      <c r="BE380" s="35"/>
      <c r="BF380" s="35"/>
      <c r="BG380" s="35"/>
      <c r="BH380" s="35">
        <v>37</v>
      </c>
      <c r="BI380" s="35"/>
      <c r="BJ380" s="35"/>
      <c r="BK380" s="35"/>
      <c r="BL380" s="35">
        <v>0</v>
      </c>
      <c r="BM380" s="35"/>
      <c r="BN380" s="35">
        <v>3</v>
      </c>
      <c r="BO380" s="35"/>
      <c r="BP380" s="35"/>
      <c r="BQ380" s="35"/>
      <c r="BR380" s="35">
        <v>0</v>
      </c>
    </row>
    <row r="381" spans="1:70" ht="19.5" customHeight="1" x14ac:dyDescent="0.2">
      <c r="D381" s="44" t="s">
        <v>118</v>
      </c>
      <c r="F381" s="45">
        <v>126</v>
      </c>
      <c r="G381" s="46"/>
      <c r="H381" s="46"/>
      <c r="I381" s="46"/>
      <c r="J381" s="45">
        <v>368</v>
      </c>
      <c r="K381" s="45">
        <v>13</v>
      </c>
      <c r="L381" s="46"/>
      <c r="M381" s="45">
        <v>381</v>
      </c>
      <c r="N381" s="46"/>
      <c r="O381" s="46"/>
      <c r="P381" s="46"/>
      <c r="Q381" s="45">
        <v>167</v>
      </c>
      <c r="R381" s="45">
        <v>234</v>
      </c>
      <c r="S381" s="46"/>
      <c r="T381" s="45">
        <v>401</v>
      </c>
      <c r="U381" s="46"/>
      <c r="V381" s="46"/>
      <c r="W381" s="46"/>
      <c r="X381" s="45">
        <v>106</v>
      </c>
      <c r="Y381" s="46"/>
      <c r="Z381" s="46"/>
      <c r="AA381" s="46"/>
      <c r="AB381" s="45">
        <v>0</v>
      </c>
      <c r="AC381" s="46"/>
      <c r="AD381" s="45">
        <v>0</v>
      </c>
      <c r="AE381" s="46"/>
      <c r="AF381" s="46"/>
      <c r="AG381" s="46"/>
      <c r="AH381" s="45">
        <v>103</v>
      </c>
      <c r="AI381" s="46"/>
      <c r="AJ381" s="46"/>
      <c r="AK381" s="46"/>
      <c r="AL381" s="46"/>
      <c r="AM381" s="46"/>
      <c r="AN381" s="46"/>
      <c r="AO381" s="46"/>
      <c r="AP381" s="45">
        <v>47</v>
      </c>
      <c r="AQ381" s="46"/>
      <c r="AR381" s="46"/>
      <c r="AS381" s="46"/>
      <c r="AT381" s="45">
        <v>237</v>
      </c>
      <c r="AU381" s="45">
        <v>4</v>
      </c>
      <c r="AV381" s="46"/>
      <c r="AW381" s="45">
        <v>241</v>
      </c>
      <c r="AX381" s="46"/>
      <c r="AY381" s="46"/>
      <c r="AZ381" s="46"/>
      <c r="BA381" s="45">
        <v>38</v>
      </c>
      <c r="BB381" s="45">
        <v>199</v>
      </c>
      <c r="BC381" s="46"/>
      <c r="BD381" s="45">
        <v>237</v>
      </c>
      <c r="BE381" s="46"/>
      <c r="BF381" s="46"/>
      <c r="BG381" s="46"/>
      <c r="BH381" s="45">
        <v>51</v>
      </c>
      <c r="BI381" s="46"/>
      <c r="BJ381" s="46"/>
      <c r="BK381" s="46"/>
      <c r="BL381" s="45">
        <v>0</v>
      </c>
      <c r="BM381" s="46"/>
      <c r="BN381" s="45">
        <v>0</v>
      </c>
      <c r="BO381" s="46"/>
      <c r="BP381" s="46"/>
      <c r="BQ381" s="46"/>
      <c r="BR381" s="45">
        <v>60</v>
      </c>
    </row>
    <row r="382" spans="1:70" ht="20.100000000000001" customHeight="1" x14ac:dyDescent="0.2">
      <c r="D382" s="2" t="s">
        <v>133</v>
      </c>
      <c r="F382" s="35">
        <v>105</v>
      </c>
      <c r="G382" s="35"/>
      <c r="H382" s="35"/>
      <c r="I382" s="35"/>
      <c r="J382" s="35">
        <v>286</v>
      </c>
      <c r="K382" s="35">
        <v>51</v>
      </c>
      <c r="L382" s="35"/>
      <c r="M382" s="35">
        <v>337</v>
      </c>
      <c r="N382" s="35"/>
      <c r="O382" s="35"/>
      <c r="P382" s="35"/>
      <c r="Q382" s="35">
        <v>75</v>
      </c>
      <c r="R382" s="35">
        <v>138</v>
      </c>
      <c r="S382" s="35"/>
      <c r="T382" s="35">
        <v>213</v>
      </c>
      <c r="U382" s="35"/>
      <c r="V382" s="35"/>
      <c r="W382" s="35"/>
      <c r="X382" s="35">
        <v>228</v>
      </c>
      <c r="Y382" s="35"/>
      <c r="Z382" s="35"/>
      <c r="AA382" s="35"/>
      <c r="AB382" s="35">
        <v>0</v>
      </c>
      <c r="AC382" s="35"/>
      <c r="AD382" s="35">
        <v>1</v>
      </c>
      <c r="AE382" s="35"/>
      <c r="AF382" s="35"/>
      <c r="AG382" s="35"/>
      <c r="AH382" s="35">
        <v>8</v>
      </c>
      <c r="AI382" s="35"/>
      <c r="AJ382" s="35"/>
      <c r="AK382" s="35"/>
      <c r="AL382" s="35"/>
      <c r="AM382" s="35"/>
      <c r="AN382" s="35"/>
      <c r="AO382" s="35"/>
      <c r="AP382" s="35">
        <v>6</v>
      </c>
      <c r="AQ382" s="35"/>
      <c r="AR382" s="35"/>
      <c r="AS382" s="35"/>
      <c r="AT382" s="35">
        <v>9</v>
      </c>
      <c r="AU382" s="35">
        <v>0</v>
      </c>
      <c r="AV382" s="35"/>
      <c r="AW382" s="35">
        <v>9</v>
      </c>
      <c r="AX382" s="35"/>
      <c r="AY382" s="35"/>
      <c r="AZ382" s="35"/>
      <c r="BA382" s="35">
        <v>3</v>
      </c>
      <c r="BB382" s="35">
        <v>6</v>
      </c>
      <c r="BC382" s="35"/>
      <c r="BD382" s="35">
        <v>9</v>
      </c>
      <c r="BE382" s="35"/>
      <c r="BF382" s="35"/>
      <c r="BG382" s="35"/>
      <c r="BH382" s="35">
        <v>4</v>
      </c>
      <c r="BI382" s="35"/>
      <c r="BJ382" s="35"/>
      <c r="BK382" s="35"/>
      <c r="BL382" s="35">
        <v>0</v>
      </c>
      <c r="BM382" s="35"/>
      <c r="BN382" s="35">
        <v>2</v>
      </c>
      <c r="BO382" s="35"/>
      <c r="BP382" s="35"/>
      <c r="BQ382" s="35"/>
      <c r="BR382" s="35">
        <v>0</v>
      </c>
    </row>
    <row r="383" spans="1:70" ht="19.5" customHeight="1" x14ac:dyDescent="0.2">
      <c r="D383" s="44" t="s">
        <v>134</v>
      </c>
      <c r="F383" s="45">
        <v>79</v>
      </c>
      <c r="G383" s="46"/>
      <c r="H383" s="46"/>
      <c r="I383" s="46"/>
      <c r="J383" s="45">
        <v>280</v>
      </c>
      <c r="K383" s="45">
        <v>50</v>
      </c>
      <c r="L383" s="46"/>
      <c r="M383" s="45">
        <v>330</v>
      </c>
      <c r="N383" s="46"/>
      <c r="O383" s="46"/>
      <c r="P383" s="46"/>
      <c r="Q383" s="45">
        <v>109</v>
      </c>
      <c r="R383" s="45">
        <v>162</v>
      </c>
      <c r="S383" s="46"/>
      <c r="T383" s="45">
        <v>271</v>
      </c>
      <c r="U383" s="46"/>
      <c r="V383" s="46"/>
      <c r="W383" s="46"/>
      <c r="X383" s="45">
        <v>138</v>
      </c>
      <c r="Y383" s="46"/>
      <c r="Z383" s="46"/>
      <c r="AA383" s="46"/>
      <c r="AB383" s="45">
        <v>0</v>
      </c>
      <c r="AC383" s="46"/>
      <c r="AD383" s="45">
        <v>0</v>
      </c>
      <c r="AE383" s="46"/>
      <c r="AF383" s="46"/>
      <c r="AG383" s="46"/>
      <c r="AH383" s="45">
        <v>0</v>
      </c>
      <c r="AI383" s="46"/>
      <c r="AJ383" s="46"/>
      <c r="AK383" s="46"/>
      <c r="AL383" s="46"/>
      <c r="AM383" s="46"/>
      <c r="AN383" s="46"/>
      <c r="AO383" s="46"/>
      <c r="AP383" s="45">
        <v>2</v>
      </c>
      <c r="AQ383" s="46"/>
      <c r="AR383" s="46"/>
      <c r="AS383" s="46"/>
      <c r="AT383" s="45">
        <v>13</v>
      </c>
      <c r="AU383" s="45">
        <v>0</v>
      </c>
      <c r="AV383" s="46"/>
      <c r="AW383" s="45">
        <v>13</v>
      </c>
      <c r="AX383" s="46"/>
      <c r="AY383" s="46"/>
      <c r="AZ383" s="46"/>
      <c r="BA383" s="45">
        <v>5</v>
      </c>
      <c r="BB383" s="45">
        <v>7</v>
      </c>
      <c r="BC383" s="46"/>
      <c r="BD383" s="45">
        <v>12</v>
      </c>
      <c r="BE383" s="46"/>
      <c r="BF383" s="46"/>
      <c r="BG383" s="46"/>
      <c r="BH383" s="45">
        <v>3</v>
      </c>
      <c r="BI383" s="46"/>
      <c r="BJ383" s="46"/>
      <c r="BK383" s="46"/>
      <c r="BL383" s="45">
        <v>0</v>
      </c>
      <c r="BM383" s="46"/>
      <c r="BN383" s="45">
        <v>0</v>
      </c>
      <c r="BO383" s="46"/>
      <c r="BP383" s="46"/>
      <c r="BQ383" s="46"/>
      <c r="BR383" s="45">
        <v>0</v>
      </c>
    </row>
    <row r="384" spans="1:70" ht="20.100000000000001" customHeight="1" x14ac:dyDescent="0.2">
      <c r="D384" s="2" t="s">
        <v>135</v>
      </c>
      <c r="F384" s="35">
        <v>92</v>
      </c>
      <c r="G384" s="35"/>
      <c r="H384" s="35"/>
      <c r="I384" s="35"/>
      <c r="J384" s="35">
        <v>366</v>
      </c>
      <c r="K384" s="35">
        <v>19</v>
      </c>
      <c r="L384" s="35"/>
      <c r="M384" s="35">
        <v>385</v>
      </c>
      <c r="N384" s="35"/>
      <c r="O384" s="35"/>
      <c r="P384" s="35"/>
      <c r="Q384" s="35">
        <v>167</v>
      </c>
      <c r="R384" s="35">
        <v>204</v>
      </c>
      <c r="S384" s="35"/>
      <c r="T384" s="35">
        <v>371</v>
      </c>
      <c r="U384" s="35"/>
      <c r="V384" s="35"/>
      <c r="W384" s="35"/>
      <c r="X384" s="35">
        <v>106</v>
      </c>
      <c r="Y384" s="35"/>
      <c r="Z384" s="35"/>
      <c r="AA384" s="35"/>
      <c r="AB384" s="35">
        <v>0</v>
      </c>
      <c r="AC384" s="35"/>
      <c r="AD384" s="35">
        <v>0</v>
      </c>
      <c r="AE384" s="35"/>
      <c r="AF384" s="35"/>
      <c r="AG384" s="35"/>
      <c r="AH384" s="35">
        <v>0</v>
      </c>
      <c r="AI384" s="35"/>
      <c r="AJ384" s="35"/>
      <c r="AK384" s="35"/>
      <c r="AL384" s="35"/>
      <c r="AM384" s="35"/>
      <c r="AN384" s="35"/>
      <c r="AO384" s="35"/>
      <c r="AP384" s="35">
        <v>37</v>
      </c>
      <c r="AQ384" s="35"/>
      <c r="AR384" s="35"/>
      <c r="AS384" s="35"/>
      <c r="AT384" s="35">
        <v>232</v>
      </c>
      <c r="AU384" s="35">
        <v>3</v>
      </c>
      <c r="AV384" s="35"/>
      <c r="AW384" s="35">
        <v>235</v>
      </c>
      <c r="AX384" s="35"/>
      <c r="AY384" s="35"/>
      <c r="AZ384" s="35"/>
      <c r="BA384" s="35">
        <v>48</v>
      </c>
      <c r="BB384" s="35">
        <v>198</v>
      </c>
      <c r="BC384" s="35"/>
      <c r="BD384" s="35">
        <v>246</v>
      </c>
      <c r="BE384" s="35"/>
      <c r="BF384" s="35"/>
      <c r="BG384" s="35"/>
      <c r="BH384" s="35">
        <v>26</v>
      </c>
      <c r="BI384" s="35"/>
      <c r="BJ384" s="35"/>
      <c r="BK384" s="35"/>
      <c r="BL384" s="35">
        <v>0</v>
      </c>
      <c r="BM384" s="35"/>
      <c r="BN384" s="35">
        <v>0</v>
      </c>
      <c r="BO384" s="35"/>
      <c r="BP384" s="35"/>
      <c r="BQ384" s="35"/>
      <c r="BR384" s="35">
        <v>0</v>
      </c>
    </row>
    <row r="385" spans="1:70" ht="19.5" customHeight="1" x14ac:dyDescent="0.2">
      <c r="D385" s="44" t="s">
        <v>122</v>
      </c>
      <c r="F385" s="45">
        <v>147</v>
      </c>
      <c r="G385" s="46"/>
      <c r="H385" s="46"/>
      <c r="I385" s="46"/>
      <c r="J385" s="45">
        <v>276</v>
      </c>
      <c r="K385" s="45">
        <v>48</v>
      </c>
      <c r="L385" s="46"/>
      <c r="M385" s="45">
        <v>324</v>
      </c>
      <c r="N385" s="46"/>
      <c r="O385" s="46"/>
      <c r="P385" s="46"/>
      <c r="Q385" s="45">
        <v>102</v>
      </c>
      <c r="R385" s="45">
        <v>132</v>
      </c>
      <c r="S385" s="46"/>
      <c r="T385" s="45">
        <v>234</v>
      </c>
      <c r="U385" s="46"/>
      <c r="V385" s="46"/>
      <c r="W385" s="46"/>
      <c r="X385" s="45">
        <v>237</v>
      </c>
      <c r="Y385" s="46"/>
      <c r="Z385" s="46"/>
      <c r="AA385" s="46"/>
      <c r="AB385" s="45">
        <v>0</v>
      </c>
      <c r="AC385" s="46"/>
      <c r="AD385" s="45">
        <v>0</v>
      </c>
      <c r="AE385" s="46"/>
      <c r="AF385" s="46"/>
      <c r="AG385" s="46"/>
      <c r="AH385" s="45">
        <v>3</v>
      </c>
      <c r="AI385" s="46"/>
      <c r="AJ385" s="46"/>
      <c r="AK385" s="46"/>
      <c r="AL385" s="46"/>
      <c r="AM385" s="46"/>
      <c r="AN385" s="46"/>
      <c r="AO385" s="46"/>
      <c r="AP385" s="45">
        <v>3</v>
      </c>
      <c r="AQ385" s="46"/>
      <c r="AR385" s="46"/>
      <c r="AS385" s="46"/>
      <c r="AT385" s="45">
        <v>17</v>
      </c>
      <c r="AU385" s="45">
        <v>0</v>
      </c>
      <c r="AV385" s="46"/>
      <c r="AW385" s="45">
        <v>17</v>
      </c>
      <c r="AX385" s="46"/>
      <c r="AY385" s="46"/>
      <c r="AZ385" s="46"/>
      <c r="BA385" s="45">
        <v>11</v>
      </c>
      <c r="BB385" s="45">
        <v>3</v>
      </c>
      <c r="BC385" s="46"/>
      <c r="BD385" s="45">
        <v>14</v>
      </c>
      <c r="BE385" s="46"/>
      <c r="BF385" s="46"/>
      <c r="BG385" s="46"/>
      <c r="BH385" s="45">
        <v>6</v>
      </c>
      <c r="BI385" s="46"/>
      <c r="BJ385" s="46"/>
      <c r="BK385" s="46"/>
      <c r="BL385" s="45">
        <v>0</v>
      </c>
      <c r="BM385" s="46"/>
      <c r="BN385" s="45">
        <v>0</v>
      </c>
      <c r="BO385" s="46"/>
      <c r="BP385" s="46"/>
      <c r="BQ385" s="46"/>
      <c r="BR385" s="45">
        <v>0</v>
      </c>
    </row>
    <row r="386" spans="1:70" ht="20.100000000000001" customHeight="1" x14ac:dyDescent="0.2">
      <c r="D386" s="2" t="s">
        <v>123</v>
      </c>
      <c r="F386" s="35">
        <v>112</v>
      </c>
      <c r="G386" s="35"/>
      <c r="H386" s="35"/>
      <c r="I386" s="35"/>
      <c r="J386" s="35">
        <v>365</v>
      </c>
      <c r="K386" s="35">
        <v>4</v>
      </c>
      <c r="L386" s="35"/>
      <c r="M386" s="35">
        <v>369</v>
      </c>
      <c r="N386" s="35"/>
      <c r="O386" s="35"/>
      <c r="P386" s="35"/>
      <c r="Q386" s="35">
        <v>139</v>
      </c>
      <c r="R386" s="35">
        <v>206</v>
      </c>
      <c r="S386" s="35"/>
      <c r="T386" s="35">
        <v>345</v>
      </c>
      <c r="U386" s="35"/>
      <c r="V386" s="35"/>
      <c r="W386" s="35"/>
      <c r="X386" s="35">
        <v>128</v>
      </c>
      <c r="Y386" s="35"/>
      <c r="Z386" s="35"/>
      <c r="AA386" s="35"/>
      <c r="AB386" s="35">
        <v>0</v>
      </c>
      <c r="AC386" s="35"/>
      <c r="AD386" s="35">
        <v>8</v>
      </c>
      <c r="AE386" s="35"/>
      <c r="AF386" s="35"/>
      <c r="AG386" s="35"/>
      <c r="AH386" s="35">
        <v>0</v>
      </c>
      <c r="AI386" s="35"/>
      <c r="AJ386" s="35"/>
      <c r="AK386" s="35"/>
      <c r="AL386" s="35"/>
      <c r="AM386" s="35"/>
      <c r="AN386" s="35"/>
      <c r="AO386" s="35"/>
      <c r="AP386" s="35">
        <v>41</v>
      </c>
      <c r="AQ386" s="35"/>
      <c r="AR386" s="35"/>
      <c r="AS386" s="35"/>
      <c r="AT386" s="35">
        <v>236</v>
      </c>
      <c r="AU386" s="35">
        <v>3</v>
      </c>
      <c r="AV386" s="35"/>
      <c r="AW386" s="35">
        <v>239</v>
      </c>
      <c r="AX386" s="35"/>
      <c r="AY386" s="35"/>
      <c r="AZ386" s="35"/>
      <c r="BA386" s="35">
        <v>38</v>
      </c>
      <c r="BB386" s="35">
        <v>195</v>
      </c>
      <c r="BC386" s="35"/>
      <c r="BD386" s="35">
        <v>233</v>
      </c>
      <c r="BE386" s="35"/>
      <c r="BF386" s="35"/>
      <c r="BG386" s="35"/>
      <c r="BH386" s="35">
        <v>41</v>
      </c>
      <c r="BI386" s="35"/>
      <c r="BJ386" s="35"/>
      <c r="BK386" s="35"/>
      <c r="BL386" s="35">
        <v>0</v>
      </c>
      <c r="BM386" s="35"/>
      <c r="BN386" s="35">
        <v>6</v>
      </c>
      <c r="BO386" s="35"/>
      <c r="BP386" s="35"/>
      <c r="BQ386" s="35"/>
      <c r="BR386" s="35">
        <v>0</v>
      </c>
    </row>
    <row r="387" spans="1:70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</row>
    <row r="388" spans="1:70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1007</v>
      </c>
      <c r="G388" s="51"/>
      <c r="H388" s="51"/>
      <c r="I388" s="51"/>
      <c r="J388" s="50">
        <v>3042</v>
      </c>
      <c r="K388" s="50">
        <v>218</v>
      </c>
      <c r="L388" s="51"/>
      <c r="M388" s="50">
        <v>3260</v>
      </c>
      <c r="N388" s="51"/>
      <c r="O388" s="51"/>
      <c r="P388" s="51"/>
      <c r="Q388" s="50">
        <v>1189</v>
      </c>
      <c r="R388" s="50">
        <v>1733</v>
      </c>
      <c r="S388" s="51"/>
      <c r="T388" s="50">
        <v>2922</v>
      </c>
      <c r="U388" s="51"/>
      <c r="V388" s="51"/>
      <c r="W388" s="51"/>
      <c r="X388" s="50">
        <v>1317</v>
      </c>
      <c r="Y388" s="51"/>
      <c r="Z388" s="51"/>
      <c r="AA388" s="51"/>
      <c r="AB388" s="50">
        <v>0</v>
      </c>
      <c r="AC388" s="51"/>
      <c r="AD388" s="50">
        <v>28</v>
      </c>
      <c r="AE388" s="51"/>
      <c r="AF388" s="51"/>
      <c r="AG388" s="51"/>
      <c r="AH388" s="50">
        <v>215</v>
      </c>
      <c r="AI388" s="51"/>
      <c r="AJ388" s="51"/>
      <c r="AK388" s="51"/>
      <c r="AL388" s="51"/>
      <c r="AM388" s="51"/>
      <c r="AN388" s="51"/>
      <c r="AO388" s="51"/>
      <c r="AP388" s="50">
        <v>304</v>
      </c>
      <c r="AQ388" s="51"/>
      <c r="AR388" s="51"/>
      <c r="AS388" s="51"/>
      <c r="AT388" s="50">
        <v>1447</v>
      </c>
      <c r="AU388" s="50">
        <v>24</v>
      </c>
      <c r="AV388" s="51"/>
      <c r="AW388" s="50">
        <v>1471</v>
      </c>
      <c r="AX388" s="51"/>
      <c r="AY388" s="51"/>
      <c r="AZ388" s="51"/>
      <c r="BA388" s="50">
        <v>267</v>
      </c>
      <c r="BB388" s="50">
        <v>1222</v>
      </c>
      <c r="BC388" s="51"/>
      <c r="BD388" s="50">
        <v>1489</v>
      </c>
      <c r="BE388" s="51"/>
      <c r="BF388" s="51"/>
      <c r="BG388" s="51"/>
      <c r="BH388" s="50">
        <v>274</v>
      </c>
      <c r="BI388" s="51"/>
      <c r="BJ388" s="51"/>
      <c r="BK388" s="51"/>
      <c r="BL388" s="50">
        <v>0</v>
      </c>
      <c r="BM388" s="51"/>
      <c r="BN388" s="50">
        <v>12</v>
      </c>
      <c r="BO388" s="51"/>
      <c r="BP388" s="51"/>
      <c r="BQ388" s="51"/>
      <c r="BR388" s="50">
        <v>118</v>
      </c>
    </row>
    <row r="389" spans="1:70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</row>
    <row r="390" spans="1:70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1007</v>
      </c>
      <c r="G390" s="51"/>
      <c r="H390" s="51"/>
      <c r="I390" s="51"/>
      <c r="J390" s="56">
        <v>3042</v>
      </c>
      <c r="K390" s="56">
        <v>218</v>
      </c>
      <c r="L390" s="51"/>
      <c r="M390" s="56">
        <v>3260</v>
      </c>
      <c r="N390" s="51"/>
      <c r="O390" s="51"/>
      <c r="P390" s="51"/>
      <c r="Q390" s="56">
        <v>1189</v>
      </c>
      <c r="R390" s="56">
        <v>1733</v>
      </c>
      <c r="S390" s="51"/>
      <c r="T390" s="56">
        <v>2922</v>
      </c>
      <c r="U390" s="51"/>
      <c r="V390" s="51"/>
      <c r="W390" s="51"/>
      <c r="X390" s="56">
        <v>1317</v>
      </c>
      <c r="Y390" s="51"/>
      <c r="Z390" s="51"/>
      <c r="AA390" s="51"/>
      <c r="AB390" s="56">
        <v>0</v>
      </c>
      <c r="AC390" s="51"/>
      <c r="AD390" s="56">
        <v>28</v>
      </c>
      <c r="AE390" s="51"/>
      <c r="AF390" s="51"/>
      <c r="AG390" s="51"/>
      <c r="AH390" s="56">
        <v>215</v>
      </c>
      <c r="AI390" s="51"/>
      <c r="AJ390" s="51"/>
      <c r="AK390" s="51"/>
      <c r="AL390" s="51"/>
      <c r="AM390" s="51"/>
      <c r="AN390" s="51"/>
      <c r="AO390" s="51"/>
      <c r="AP390" s="56">
        <v>304</v>
      </c>
      <c r="AQ390" s="51"/>
      <c r="AR390" s="51"/>
      <c r="AS390" s="51"/>
      <c r="AT390" s="56">
        <v>1447</v>
      </c>
      <c r="AU390" s="56">
        <v>24</v>
      </c>
      <c r="AV390" s="51"/>
      <c r="AW390" s="56">
        <v>1471</v>
      </c>
      <c r="AX390" s="51"/>
      <c r="AY390" s="51"/>
      <c r="AZ390" s="51"/>
      <c r="BA390" s="56">
        <v>267</v>
      </c>
      <c r="BB390" s="56">
        <v>1222</v>
      </c>
      <c r="BC390" s="51"/>
      <c r="BD390" s="56">
        <v>1489</v>
      </c>
      <c r="BE390" s="51"/>
      <c r="BF390" s="51"/>
      <c r="BG390" s="51"/>
      <c r="BH390" s="56">
        <v>274</v>
      </c>
      <c r="BI390" s="51"/>
      <c r="BJ390" s="51"/>
      <c r="BK390" s="51"/>
      <c r="BL390" s="56">
        <v>0</v>
      </c>
      <c r="BM390" s="51"/>
      <c r="BN390" s="56">
        <v>12</v>
      </c>
      <c r="BO390" s="51"/>
      <c r="BP390" s="51"/>
      <c r="BQ390" s="51"/>
      <c r="BR390" s="56">
        <v>118</v>
      </c>
    </row>
    <row r="391" spans="1:70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</row>
    <row r="392" spans="1:70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</row>
    <row r="393" spans="1:70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</row>
    <row r="394" spans="1:70" ht="20.100000000000001" customHeight="1" x14ac:dyDescent="0.2">
      <c r="D394" s="2" t="s">
        <v>115</v>
      </c>
      <c r="F394" s="35">
        <v>49</v>
      </c>
      <c r="G394" s="35"/>
      <c r="H394" s="35"/>
      <c r="I394" s="35"/>
      <c r="J394" s="35">
        <v>219</v>
      </c>
      <c r="K394" s="35">
        <v>16</v>
      </c>
      <c r="L394" s="35"/>
      <c r="M394" s="35">
        <v>235</v>
      </c>
      <c r="N394" s="35"/>
      <c r="O394" s="35"/>
      <c r="P394" s="35"/>
      <c r="Q394" s="35">
        <v>82</v>
      </c>
      <c r="R394" s="35">
        <v>136</v>
      </c>
      <c r="S394" s="35"/>
      <c r="T394" s="35">
        <v>218</v>
      </c>
      <c r="U394" s="35"/>
      <c r="V394" s="35"/>
      <c r="W394" s="35"/>
      <c r="X394" s="35">
        <v>66</v>
      </c>
      <c r="Y394" s="35"/>
      <c r="Z394" s="35"/>
      <c r="AA394" s="35"/>
      <c r="AB394" s="35">
        <v>0</v>
      </c>
      <c r="AC394" s="35"/>
      <c r="AD394" s="35">
        <v>0</v>
      </c>
      <c r="AE394" s="35"/>
      <c r="AF394" s="35"/>
      <c r="AG394" s="35"/>
      <c r="AH394" s="35">
        <v>0</v>
      </c>
      <c r="AI394" s="35"/>
      <c r="AJ394" s="35"/>
      <c r="AK394" s="35"/>
      <c r="AL394" s="35"/>
      <c r="AM394" s="35"/>
      <c r="AN394" s="35"/>
      <c r="AO394" s="35"/>
      <c r="AP394" s="35">
        <v>58</v>
      </c>
      <c r="AQ394" s="35"/>
      <c r="AR394" s="35"/>
      <c r="AS394" s="35"/>
      <c r="AT394" s="35">
        <v>294</v>
      </c>
      <c r="AU394" s="35">
        <v>6</v>
      </c>
      <c r="AV394" s="35"/>
      <c r="AW394" s="35">
        <v>300</v>
      </c>
      <c r="AX394" s="35"/>
      <c r="AY394" s="35"/>
      <c r="AZ394" s="35"/>
      <c r="BA394" s="35">
        <v>77</v>
      </c>
      <c r="BB394" s="35">
        <v>228</v>
      </c>
      <c r="BC394" s="35"/>
      <c r="BD394" s="35">
        <v>305</v>
      </c>
      <c r="BE394" s="35"/>
      <c r="BF394" s="35"/>
      <c r="BG394" s="35"/>
      <c r="BH394" s="35">
        <v>53</v>
      </c>
      <c r="BI394" s="35"/>
      <c r="BJ394" s="35"/>
      <c r="BK394" s="35"/>
      <c r="BL394" s="35">
        <v>0</v>
      </c>
      <c r="BM394" s="35"/>
      <c r="BN394" s="35">
        <v>0</v>
      </c>
      <c r="BO394" s="35"/>
      <c r="BP394" s="35"/>
      <c r="BQ394" s="35"/>
      <c r="BR394" s="35">
        <v>0</v>
      </c>
    </row>
    <row r="395" spans="1:70" ht="19.5" customHeight="1" x14ac:dyDescent="0.2">
      <c r="D395" s="44" t="s">
        <v>116</v>
      </c>
      <c r="F395" s="45">
        <v>65</v>
      </c>
      <c r="G395" s="46"/>
      <c r="H395" s="46"/>
      <c r="I395" s="46"/>
      <c r="J395" s="45">
        <v>242</v>
      </c>
      <c r="K395" s="45">
        <v>11</v>
      </c>
      <c r="L395" s="46"/>
      <c r="M395" s="45">
        <v>253</v>
      </c>
      <c r="N395" s="46"/>
      <c r="O395" s="46"/>
      <c r="P395" s="46"/>
      <c r="Q395" s="45">
        <v>76</v>
      </c>
      <c r="R395" s="45">
        <v>180</v>
      </c>
      <c r="S395" s="46"/>
      <c r="T395" s="45">
        <v>256</v>
      </c>
      <c r="U395" s="46"/>
      <c r="V395" s="46"/>
      <c r="W395" s="46"/>
      <c r="X395" s="45">
        <v>62</v>
      </c>
      <c r="Y395" s="46"/>
      <c r="Z395" s="46"/>
      <c r="AA395" s="46"/>
      <c r="AB395" s="45">
        <v>0</v>
      </c>
      <c r="AC395" s="46"/>
      <c r="AD395" s="45">
        <v>0</v>
      </c>
      <c r="AE395" s="46"/>
      <c r="AF395" s="46"/>
      <c r="AG395" s="46"/>
      <c r="AH395" s="45">
        <v>0</v>
      </c>
      <c r="AI395" s="46"/>
      <c r="AJ395" s="46"/>
      <c r="AK395" s="46"/>
      <c r="AL395" s="46"/>
      <c r="AM395" s="46"/>
      <c r="AN395" s="46"/>
      <c r="AO395" s="46"/>
      <c r="AP395" s="45">
        <v>60</v>
      </c>
      <c r="AQ395" s="46"/>
      <c r="AR395" s="46"/>
      <c r="AS395" s="46"/>
      <c r="AT395" s="45">
        <v>306</v>
      </c>
      <c r="AU395" s="45">
        <v>1</v>
      </c>
      <c r="AV395" s="46"/>
      <c r="AW395" s="45">
        <v>307</v>
      </c>
      <c r="AX395" s="46"/>
      <c r="AY395" s="46"/>
      <c r="AZ395" s="46"/>
      <c r="BA395" s="45">
        <v>45</v>
      </c>
      <c r="BB395" s="45">
        <v>305</v>
      </c>
      <c r="BC395" s="46"/>
      <c r="BD395" s="45">
        <v>350</v>
      </c>
      <c r="BE395" s="46"/>
      <c r="BF395" s="46"/>
      <c r="BG395" s="46"/>
      <c r="BH395" s="45">
        <v>17</v>
      </c>
      <c r="BI395" s="46"/>
      <c r="BJ395" s="46"/>
      <c r="BK395" s="46"/>
      <c r="BL395" s="45">
        <v>0</v>
      </c>
      <c r="BM395" s="46"/>
      <c r="BN395" s="45">
        <v>0</v>
      </c>
      <c r="BO395" s="46"/>
      <c r="BP395" s="46"/>
      <c r="BQ395" s="46"/>
      <c r="BR395" s="45">
        <v>0</v>
      </c>
    </row>
    <row r="396" spans="1:70" ht="20.100000000000001" customHeight="1" x14ac:dyDescent="0.2">
      <c r="D396" s="2" t="s">
        <v>132</v>
      </c>
      <c r="F396" s="35">
        <v>46</v>
      </c>
      <c r="G396" s="35"/>
      <c r="H396" s="35"/>
      <c r="I396" s="35"/>
      <c r="J396" s="35">
        <v>245</v>
      </c>
      <c r="K396" s="35">
        <v>22</v>
      </c>
      <c r="L396" s="35"/>
      <c r="M396" s="35">
        <v>267</v>
      </c>
      <c r="N396" s="35"/>
      <c r="O396" s="35"/>
      <c r="P396" s="35"/>
      <c r="Q396" s="35">
        <v>103</v>
      </c>
      <c r="R396" s="35">
        <v>144</v>
      </c>
      <c r="S396" s="35"/>
      <c r="T396" s="35">
        <v>247</v>
      </c>
      <c r="U396" s="35"/>
      <c r="V396" s="35"/>
      <c r="W396" s="35"/>
      <c r="X396" s="35">
        <v>66</v>
      </c>
      <c r="Y396" s="35"/>
      <c r="Z396" s="35"/>
      <c r="AA396" s="35"/>
      <c r="AB396" s="35">
        <v>0</v>
      </c>
      <c r="AC396" s="35"/>
      <c r="AD396" s="35">
        <v>0</v>
      </c>
      <c r="AE396" s="35"/>
      <c r="AF396" s="35"/>
      <c r="AG396" s="35"/>
      <c r="AH396" s="35">
        <v>0</v>
      </c>
      <c r="AI396" s="35"/>
      <c r="AJ396" s="35"/>
      <c r="AK396" s="35"/>
      <c r="AL396" s="35"/>
      <c r="AM396" s="35"/>
      <c r="AN396" s="35"/>
      <c r="AO396" s="35"/>
      <c r="AP396" s="35">
        <v>75</v>
      </c>
      <c r="AQ396" s="35"/>
      <c r="AR396" s="35"/>
      <c r="AS396" s="35"/>
      <c r="AT396" s="35">
        <v>263</v>
      </c>
      <c r="AU396" s="35">
        <v>1</v>
      </c>
      <c r="AV396" s="35"/>
      <c r="AW396" s="35">
        <v>264</v>
      </c>
      <c r="AX396" s="35"/>
      <c r="AY396" s="35"/>
      <c r="AZ396" s="35"/>
      <c r="BA396" s="35">
        <v>48</v>
      </c>
      <c r="BB396" s="35">
        <v>250</v>
      </c>
      <c r="BC396" s="35"/>
      <c r="BD396" s="35">
        <v>298</v>
      </c>
      <c r="BE396" s="35"/>
      <c r="BF396" s="35"/>
      <c r="BG396" s="35"/>
      <c r="BH396" s="35">
        <v>41</v>
      </c>
      <c r="BI396" s="35"/>
      <c r="BJ396" s="35"/>
      <c r="BK396" s="35"/>
      <c r="BL396" s="35">
        <v>0</v>
      </c>
      <c r="BM396" s="35"/>
      <c r="BN396" s="35">
        <v>0</v>
      </c>
      <c r="BO396" s="35"/>
      <c r="BP396" s="35"/>
      <c r="BQ396" s="35"/>
      <c r="BR396" s="35">
        <v>0</v>
      </c>
    </row>
    <row r="397" spans="1:70" ht="19.5" customHeight="1" x14ac:dyDescent="0.2">
      <c r="D397" s="44" t="s">
        <v>118</v>
      </c>
      <c r="F397" s="45">
        <v>65</v>
      </c>
      <c r="G397" s="46"/>
      <c r="H397" s="46"/>
      <c r="I397" s="46"/>
      <c r="J397" s="45">
        <v>267</v>
      </c>
      <c r="K397" s="45">
        <v>8</v>
      </c>
      <c r="L397" s="46"/>
      <c r="M397" s="45">
        <v>275</v>
      </c>
      <c r="N397" s="46"/>
      <c r="O397" s="46"/>
      <c r="P397" s="46"/>
      <c r="Q397" s="45">
        <v>95</v>
      </c>
      <c r="R397" s="45">
        <v>155</v>
      </c>
      <c r="S397" s="46"/>
      <c r="T397" s="45">
        <v>250</v>
      </c>
      <c r="U397" s="46"/>
      <c r="V397" s="46"/>
      <c r="W397" s="46"/>
      <c r="X397" s="45">
        <v>90</v>
      </c>
      <c r="Y397" s="46"/>
      <c r="Z397" s="46"/>
      <c r="AA397" s="46"/>
      <c r="AB397" s="45">
        <v>0</v>
      </c>
      <c r="AC397" s="46"/>
      <c r="AD397" s="45">
        <v>0</v>
      </c>
      <c r="AE397" s="46"/>
      <c r="AF397" s="46"/>
      <c r="AG397" s="46"/>
      <c r="AH397" s="45">
        <v>1</v>
      </c>
      <c r="AI397" s="46"/>
      <c r="AJ397" s="46"/>
      <c r="AK397" s="46"/>
      <c r="AL397" s="46"/>
      <c r="AM397" s="46"/>
      <c r="AN397" s="46"/>
      <c r="AO397" s="46"/>
      <c r="AP397" s="45">
        <v>90</v>
      </c>
      <c r="AQ397" s="46"/>
      <c r="AR397" s="46"/>
      <c r="AS397" s="46"/>
      <c r="AT397" s="45">
        <v>242</v>
      </c>
      <c r="AU397" s="45">
        <v>2</v>
      </c>
      <c r="AV397" s="46"/>
      <c r="AW397" s="45">
        <v>244</v>
      </c>
      <c r="AX397" s="46"/>
      <c r="AY397" s="46"/>
      <c r="AZ397" s="46"/>
      <c r="BA397" s="45">
        <v>27</v>
      </c>
      <c r="BB397" s="45">
        <v>274</v>
      </c>
      <c r="BC397" s="46"/>
      <c r="BD397" s="45">
        <v>301</v>
      </c>
      <c r="BE397" s="46"/>
      <c r="BF397" s="46"/>
      <c r="BG397" s="46"/>
      <c r="BH397" s="45">
        <v>33</v>
      </c>
      <c r="BI397" s="46"/>
      <c r="BJ397" s="46"/>
      <c r="BK397" s="46"/>
      <c r="BL397" s="45">
        <v>0</v>
      </c>
      <c r="BM397" s="46"/>
      <c r="BN397" s="45">
        <v>0</v>
      </c>
      <c r="BO397" s="46"/>
      <c r="BP397" s="46"/>
      <c r="BQ397" s="46"/>
      <c r="BR397" s="45">
        <v>1</v>
      </c>
    </row>
    <row r="398" spans="1:70" ht="20.100000000000001" customHeight="1" x14ac:dyDescent="0.2">
      <c r="D398" s="2" t="s">
        <v>133</v>
      </c>
      <c r="F398" s="35">
        <v>40</v>
      </c>
      <c r="G398" s="35"/>
      <c r="H398" s="35"/>
      <c r="I398" s="35"/>
      <c r="J398" s="35">
        <v>168</v>
      </c>
      <c r="K398" s="35">
        <v>13</v>
      </c>
      <c r="L398" s="35"/>
      <c r="M398" s="35">
        <v>181</v>
      </c>
      <c r="N398" s="35"/>
      <c r="O398" s="35"/>
      <c r="P398" s="35"/>
      <c r="Q398" s="35">
        <v>72</v>
      </c>
      <c r="R398" s="35">
        <v>111</v>
      </c>
      <c r="S398" s="35"/>
      <c r="T398" s="35">
        <v>183</v>
      </c>
      <c r="U398" s="35"/>
      <c r="V398" s="35"/>
      <c r="W398" s="35"/>
      <c r="X398" s="35">
        <v>38</v>
      </c>
      <c r="Y398" s="35"/>
      <c r="Z398" s="35"/>
      <c r="AA398" s="35"/>
      <c r="AB398" s="35">
        <v>0</v>
      </c>
      <c r="AC398" s="35"/>
      <c r="AD398" s="35">
        <v>0</v>
      </c>
      <c r="AE398" s="35"/>
      <c r="AF398" s="35"/>
      <c r="AG398" s="35"/>
      <c r="AH398" s="35">
        <v>0</v>
      </c>
      <c r="AI398" s="35"/>
      <c r="AJ398" s="35"/>
      <c r="AK398" s="35"/>
      <c r="AL398" s="35"/>
      <c r="AM398" s="35"/>
      <c r="AN398" s="35"/>
      <c r="AO398" s="35"/>
      <c r="AP398" s="35">
        <v>8</v>
      </c>
      <c r="AQ398" s="35"/>
      <c r="AR398" s="35"/>
      <c r="AS398" s="35"/>
      <c r="AT398" s="35">
        <v>73</v>
      </c>
      <c r="AU398" s="35">
        <v>0</v>
      </c>
      <c r="AV398" s="35"/>
      <c r="AW398" s="35">
        <v>73</v>
      </c>
      <c r="AX398" s="35"/>
      <c r="AY398" s="35"/>
      <c r="AZ398" s="35"/>
      <c r="BA398" s="35">
        <v>12</v>
      </c>
      <c r="BB398" s="35">
        <v>62</v>
      </c>
      <c r="BC398" s="35"/>
      <c r="BD398" s="35">
        <v>74</v>
      </c>
      <c r="BE398" s="35"/>
      <c r="BF398" s="35"/>
      <c r="BG398" s="35"/>
      <c r="BH398" s="35">
        <v>7</v>
      </c>
      <c r="BI398" s="35"/>
      <c r="BJ398" s="35"/>
      <c r="BK398" s="35"/>
      <c r="BL398" s="35">
        <v>0</v>
      </c>
      <c r="BM398" s="35"/>
      <c r="BN398" s="35">
        <v>0</v>
      </c>
      <c r="BO398" s="35"/>
      <c r="BP398" s="35"/>
      <c r="BQ398" s="35"/>
      <c r="BR398" s="35">
        <v>0</v>
      </c>
    </row>
    <row r="399" spans="1:70" ht="19.5" customHeight="1" x14ac:dyDescent="0.2">
      <c r="D399" s="44" t="s">
        <v>134</v>
      </c>
      <c r="F399" s="45">
        <v>44</v>
      </c>
      <c r="G399" s="46"/>
      <c r="H399" s="46"/>
      <c r="I399" s="46"/>
      <c r="J399" s="45">
        <v>174</v>
      </c>
      <c r="K399" s="45">
        <v>9</v>
      </c>
      <c r="L399" s="46"/>
      <c r="M399" s="45">
        <v>183</v>
      </c>
      <c r="N399" s="46"/>
      <c r="O399" s="46"/>
      <c r="P399" s="46"/>
      <c r="Q399" s="45">
        <v>77</v>
      </c>
      <c r="R399" s="45">
        <v>98</v>
      </c>
      <c r="S399" s="46"/>
      <c r="T399" s="45">
        <v>175</v>
      </c>
      <c r="U399" s="46"/>
      <c r="V399" s="46"/>
      <c r="W399" s="46"/>
      <c r="X399" s="45">
        <v>52</v>
      </c>
      <c r="Y399" s="46"/>
      <c r="Z399" s="46"/>
      <c r="AA399" s="46"/>
      <c r="AB399" s="45">
        <v>0</v>
      </c>
      <c r="AC399" s="46"/>
      <c r="AD399" s="45">
        <v>0</v>
      </c>
      <c r="AE399" s="46"/>
      <c r="AF399" s="46"/>
      <c r="AG399" s="46"/>
      <c r="AH399" s="45">
        <v>0</v>
      </c>
      <c r="AI399" s="46"/>
      <c r="AJ399" s="46"/>
      <c r="AK399" s="46"/>
      <c r="AL399" s="46"/>
      <c r="AM399" s="46"/>
      <c r="AN399" s="46"/>
      <c r="AO399" s="46"/>
      <c r="AP399" s="45">
        <v>21</v>
      </c>
      <c r="AQ399" s="46"/>
      <c r="AR399" s="46"/>
      <c r="AS399" s="46"/>
      <c r="AT399" s="45">
        <v>71</v>
      </c>
      <c r="AU399" s="45">
        <v>0</v>
      </c>
      <c r="AV399" s="46"/>
      <c r="AW399" s="45">
        <v>71</v>
      </c>
      <c r="AX399" s="46"/>
      <c r="AY399" s="46"/>
      <c r="AZ399" s="46"/>
      <c r="BA399" s="45">
        <v>16</v>
      </c>
      <c r="BB399" s="45">
        <v>60</v>
      </c>
      <c r="BC399" s="46"/>
      <c r="BD399" s="45">
        <v>76</v>
      </c>
      <c r="BE399" s="46"/>
      <c r="BF399" s="46"/>
      <c r="BG399" s="46"/>
      <c r="BH399" s="45">
        <v>16</v>
      </c>
      <c r="BI399" s="46"/>
      <c r="BJ399" s="46"/>
      <c r="BK399" s="46"/>
      <c r="BL399" s="45">
        <v>0</v>
      </c>
      <c r="BM399" s="46"/>
      <c r="BN399" s="45">
        <v>0</v>
      </c>
      <c r="BO399" s="46"/>
      <c r="BP399" s="46"/>
      <c r="BQ399" s="46"/>
      <c r="BR399" s="45">
        <v>0</v>
      </c>
    </row>
    <row r="400" spans="1:70" ht="20.100000000000001" customHeight="1" x14ac:dyDescent="0.2">
      <c r="D400" s="2" t="s">
        <v>135</v>
      </c>
      <c r="F400" s="35">
        <v>51</v>
      </c>
      <c r="G400" s="35"/>
      <c r="H400" s="35"/>
      <c r="I400" s="35"/>
      <c r="J400" s="35">
        <v>172</v>
      </c>
      <c r="K400" s="35">
        <v>5</v>
      </c>
      <c r="L400" s="35"/>
      <c r="M400" s="35">
        <v>177</v>
      </c>
      <c r="N400" s="35"/>
      <c r="O400" s="35"/>
      <c r="P400" s="35"/>
      <c r="Q400" s="35">
        <v>22</v>
      </c>
      <c r="R400" s="35">
        <v>124</v>
      </c>
      <c r="S400" s="35"/>
      <c r="T400" s="35">
        <v>146</v>
      </c>
      <c r="U400" s="35"/>
      <c r="V400" s="35"/>
      <c r="W400" s="35"/>
      <c r="X400" s="35">
        <v>82</v>
      </c>
      <c r="Y400" s="35"/>
      <c r="Z400" s="35"/>
      <c r="AA400" s="35"/>
      <c r="AB400" s="35">
        <v>0</v>
      </c>
      <c r="AC400" s="35"/>
      <c r="AD400" s="35">
        <v>0</v>
      </c>
      <c r="AE400" s="35"/>
      <c r="AF400" s="35"/>
      <c r="AG400" s="35"/>
      <c r="AH400" s="35">
        <v>0</v>
      </c>
      <c r="AI400" s="35"/>
      <c r="AJ400" s="35"/>
      <c r="AK400" s="35"/>
      <c r="AL400" s="35"/>
      <c r="AM400" s="35"/>
      <c r="AN400" s="35"/>
      <c r="AO400" s="35"/>
      <c r="AP400" s="35">
        <v>11</v>
      </c>
      <c r="AQ400" s="35"/>
      <c r="AR400" s="35"/>
      <c r="AS400" s="35"/>
      <c r="AT400" s="35">
        <v>68</v>
      </c>
      <c r="AU400" s="35">
        <v>0</v>
      </c>
      <c r="AV400" s="35"/>
      <c r="AW400" s="35">
        <v>68</v>
      </c>
      <c r="AX400" s="35"/>
      <c r="AY400" s="35"/>
      <c r="AZ400" s="35"/>
      <c r="BA400" s="35">
        <v>15</v>
      </c>
      <c r="BB400" s="35">
        <v>51</v>
      </c>
      <c r="BC400" s="35"/>
      <c r="BD400" s="35">
        <v>66</v>
      </c>
      <c r="BE400" s="35"/>
      <c r="BF400" s="35"/>
      <c r="BG400" s="35"/>
      <c r="BH400" s="35">
        <v>13</v>
      </c>
      <c r="BI400" s="35"/>
      <c r="BJ400" s="35"/>
      <c r="BK400" s="35"/>
      <c r="BL400" s="35">
        <v>0</v>
      </c>
      <c r="BM400" s="35"/>
      <c r="BN400" s="35">
        <v>0</v>
      </c>
      <c r="BO400" s="35"/>
      <c r="BP400" s="35"/>
      <c r="BQ400" s="35"/>
      <c r="BR400" s="35">
        <v>0</v>
      </c>
    </row>
    <row r="401" spans="1:70" ht="19.5" customHeight="1" x14ac:dyDescent="0.2">
      <c r="D401" s="44" t="s">
        <v>122</v>
      </c>
      <c r="F401" s="45">
        <v>186</v>
      </c>
      <c r="G401" s="46"/>
      <c r="H401" s="46"/>
      <c r="I401" s="46"/>
      <c r="J401" s="45">
        <v>368</v>
      </c>
      <c r="K401" s="45">
        <v>13</v>
      </c>
      <c r="L401" s="46"/>
      <c r="M401" s="45">
        <v>381</v>
      </c>
      <c r="N401" s="46"/>
      <c r="O401" s="46"/>
      <c r="P401" s="46"/>
      <c r="Q401" s="45">
        <v>137</v>
      </c>
      <c r="R401" s="45">
        <v>291</v>
      </c>
      <c r="S401" s="46"/>
      <c r="T401" s="45">
        <v>428</v>
      </c>
      <c r="U401" s="46"/>
      <c r="V401" s="46"/>
      <c r="W401" s="46"/>
      <c r="X401" s="45">
        <v>139</v>
      </c>
      <c r="Y401" s="46"/>
      <c r="Z401" s="46"/>
      <c r="AA401" s="46"/>
      <c r="AB401" s="45">
        <v>0</v>
      </c>
      <c r="AC401" s="46"/>
      <c r="AD401" s="45">
        <v>0</v>
      </c>
      <c r="AE401" s="46"/>
      <c r="AF401" s="46"/>
      <c r="AG401" s="46"/>
      <c r="AH401" s="45">
        <v>0</v>
      </c>
      <c r="AI401" s="46"/>
      <c r="AJ401" s="46"/>
      <c r="AK401" s="46"/>
      <c r="AL401" s="46"/>
      <c r="AM401" s="46"/>
      <c r="AN401" s="46"/>
      <c r="AO401" s="46"/>
      <c r="AP401" s="45">
        <v>9</v>
      </c>
      <c r="AQ401" s="46"/>
      <c r="AR401" s="46"/>
      <c r="AS401" s="46"/>
      <c r="AT401" s="45">
        <v>25</v>
      </c>
      <c r="AU401" s="45">
        <v>2</v>
      </c>
      <c r="AV401" s="46"/>
      <c r="AW401" s="45">
        <v>27</v>
      </c>
      <c r="AX401" s="46"/>
      <c r="AY401" s="46"/>
      <c r="AZ401" s="46"/>
      <c r="BA401" s="45">
        <v>6</v>
      </c>
      <c r="BB401" s="45">
        <v>26</v>
      </c>
      <c r="BC401" s="46"/>
      <c r="BD401" s="45">
        <v>32</v>
      </c>
      <c r="BE401" s="46"/>
      <c r="BF401" s="46"/>
      <c r="BG401" s="46"/>
      <c r="BH401" s="45">
        <v>4</v>
      </c>
      <c r="BI401" s="46"/>
      <c r="BJ401" s="46"/>
      <c r="BK401" s="46"/>
      <c r="BL401" s="45">
        <v>0</v>
      </c>
      <c r="BM401" s="46"/>
      <c r="BN401" s="45">
        <v>0</v>
      </c>
      <c r="BO401" s="46"/>
      <c r="BP401" s="46"/>
      <c r="BQ401" s="46"/>
      <c r="BR401" s="45">
        <v>0</v>
      </c>
    </row>
    <row r="402" spans="1:70" ht="20.100000000000001" customHeight="1" x14ac:dyDescent="0.2">
      <c r="D402" s="2" t="s">
        <v>123</v>
      </c>
      <c r="F402" s="35">
        <v>230</v>
      </c>
      <c r="G402" s="35"/>
      <c r="H402" s="35"/>
      <c r="I402" s="35"/>
      <c r="J402" s="35">
        <v>388</v>
      </c>
      <c r="K402" s="35">
        <v>18</v>
      </c>
      <c r="L402" s="35"/>
      <c r="M402" s="35">
        <v>406</v>
      </c>
      <c r="N402" s="35"/>
      <c r="O402" s="35"/>
      <c r="P402" s="35"/>
      <c r="Q402" s="35">
        <v>110</v>
      </c>
      <c r="R402" s="35">
        <v>299</v>
      </c>
      <c r="S402" s="35"/>
      <c r="T402" s="35">
        <v>409</v>
      </c>
      <c r="U402" s="35"/>
      <c r="V402" s="35"/>
      <c r="W402" s="35"/>
      <c r="X402" s="35">
        <v>227</v>
      </c>
      <c r="Y402" s="35"/>
      <c r="Z402" s="35"/>
      <c r="AA402" s="35"/>
      <c r="AB402" s="35">
        <v>0</v>
      </c>
      <c r="AC402" s="35"/>
      <c r="AD402" s="35">
        <v>0</v>
      </c>
      <c r="AE402" s="35"/>
      <c r="AF402" s="35"/>
      <c r="AG402" s="35"/>
      <c r="AH402" s="35">
        <v>0</v>
      </c>
      <c r="AI402" s="35"/>
      <c r="AJ402" s="35"/>
      <c r="AK402" s="35"/>
      <c r="AL402" s="35"/>
      <c r="AM402" s="35"/>
      <c r="AN402" s="35"/>
      <c r="AO402" s="35"/>
      <c r="AP402" s="35">
        <v>28</v>
      </c>
      <c r="AQ402" s="35"/>
      <c r="AR402" s="35"/>
      <c r="AS402" s="35"/>
      <c r="AT402" s="35">
        <v>29</v>
      </c>
      <c r="AU402" s="35">
        <v>0</v>
      </c>
      <c r="AV402" s="35"/>
      <c r="AW402" s="35">
        <v>29</v>
      </c>
      <c r="AX402" s="35"/>
      <c r="AY402" s="35"/>
      <c r="AZ402" s="35"/>
      <c r="BA402" s="35">
        <v>6</v>
      </c>
      <c r="BB402" s="35">
        <v>27</v>
      </c>
      <c r="BC402" s="35"/>
      <c r="BD402" s="35">
        <v>33</v>
      </c>
      <c r="BE402" s="35"/>
      <c r="BF402" s="35"/>
      <c r="BG402" s="35"/>
      <c r="BH402" s="35">
        <v>24</v>
      </c>
      <c r="BI402" s="35"/>
      <c r="BJ402" s="35"/>
      <c r="BK402" s="35"/>
      <c r="BL402" s="35">
        <v>0</v>
      </c>
      <c r="BM402" s="35"/>
      <c r="BN402" s="35">
        <v>0</v>
      </c>
      <c r="BO402" s="35"/>
      <c r="BP402" s="35"/>
      <c r="BQ402" s="35"/>
      <c r="BR402" s="35">
        <v>0</v>
      </c>
    </row>
    <row r="403" spans="1:70" ht="19.5" customHeight="1" x14ac:dyDescent="0.2">
      <c r="D403" s="44" t="s">
        <v>136</v>
      </c>
      <c r="F403" s="45">
        <v>232</v>
      </c>
      <c r="G403" s="46"/>
      <c r="H403" s="46"/>
      <c r="I403" s="46"/>
      <c r="J403" s="45">
        <v>373</v>
      </c>
      <c r="K403" s="45">
        <v>10</v>
      </c>
      <c r="L403" s="46"/>
      <c r="M403" s="45">
        <v>383</v>
      </c>
      <c r="N403" s="46"/>
      <c r="O403" s="46"/>
      <c r="P403" s="46"/>
      <c r="Q403" s="45">
        <v>177</v>
      </c>
      <c r="R403" s="45">
        <v>302</v>
      </c>
      <c r="S403" s="46"/>
      <c r="T403" s="45">
        <v>479</v>
      </c>
      <c r="U403" s="46"/>
      <c r="V403" s="46"/>
      <c r="W403" s="46"/>
      <c r="X403" s="45">
        <v>136</v>
      </c>
      <c r="Y403" s="46"/>
      <c r="Z403" s="46"/>
      <c r="AA403" s="46"/>
      <c r="AB403" s="45">
        <v>0</v>
      </c>
      <c r="AC403" s="46"/>
      <c r="AD403" s="45">
        <v>0</v>
      </c>
      <c r="AE403" s="46"/>
      <c r="AF403" s="46"/>
      <c r="AG403" s="46"/>
      <c r="AH403" s="45">
        <v>4</v>
      </c>
      <c r="AI403" s="46"/>
      <c r="AJ403" s="46"/>
      <c r="AK403" s="46"/>
      <c r="AL403" s="46"/>
      <c r="AM403" s="46"/>
      <c r="AN403" s="46"/>
      <c r="AO403" s="46"/>
      <c r="AP403" s="45">
        <v>21</v>
      </c>
      <c r="AQ403" s="46"/>
      <c r="AR403" s="46"/>
      <c r="AS403" s="46"/>
      <c r="AT403" s="45">
        <v>26</v>
      </c>
      <c r="AU403" s="45">
        <v>0</v>
      </c>
      <c r="AV403" s="46"/>
      <c r="AW403" s="45">
        <v>26</v>
      </c>
      <c r="AX403" s="46"/>
      <c r="AY403" s="46"/>
      <c r="AZ403" s="46"/>
      <c r="BA403" s="45">
        <v>5</v>
      </c>
      <c r="BB403" s="45">
        <v>24</v>
      </c>
      <c r="BC403" s="46"/>
      <c r="BD403" s="45">
        <v>29</v>
      </c>
      <c r="BE403" s="46"/>
      <c r="BF403" s="46"/>
      <c r="BG403" s="46"/>
      <c r="BH403" s="45">
        <v>18</v>
      </c>
      <c r="BI403" s="46"/>
      <c r="BJ403" s="46"/>
      <c r="BK403" s="46"/>
      <c r="BL403" s="45">
        <v>0</v>
      </c>
      <c r="BM403" s="46"/>
      <c r="BN403" s="45">
        <v>0</v>
      </c>
      <c r="BO403" s="46"/>
      <c r="BP403" s="46"/>
      <c r="BQ403" s="46"/>
      <c r="BR403" s="45">
        <v>0</v>
      </c>
    </row>
    <row r="404" spans="1:70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</row>
    <row r="405" spans="1:70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1008</v>
      </c>
      <c r="G405" s="51"/>
      <c r="H405" s="51"/>
      <c r="I405" s="51"/>
      <c r="J405" s="50">
        <v>2616</v>
      </c>
      <c r="K405" s="50">
        <v>125</v>
      </c>
      <c r="L405" s="51"/>
      <c r="M405" s="50">
        <v>2741</v>
      </c>
      <c r="N405" s="51"/>
      <c r="O405" s="51"/>
      <c r="P405" s="51"/>
      <c r="Q405" s="50">
        <v>951</v>
      </c>
      <c r="R405" s="50">
        <v>1840</v>
      </c>
      <c r="S405" s="51"/>
      <c r="T405" s="50">
        <v>2791</v>
      </c>
      <c r="U405" s="51"/>
      <c r="V405" s="51"/>
      <c r="W405" s="51"/>
      <c r="X405" s="50">
        <v>958</v>
      </c>
      <c r="Y405" s="51"/>
      <c r="Z405" s="51"/>
      <c r="AA405" s="51"/>
      <c r="AB405" s="50">
        <v>0</v>
      </c>
      <c r="AC405" s="51"/>
      <c r="AD405" s="50">
        <v>0</v>
      </c>
      <c r="AE405" s="51"/>
      <c r="AF405" s="51"/>
      <c r="AG405" s="51"/>
      <c r="AH405" s="50">
        <v>5</v>
      </c>
      <c r="AI405" s="51"/>
      <c r="AJ405" s="51"/>
      <c r="AK405" s="51"/>
      <c r="AL405" s="51"/>
      <c r="AM405" s="51"/>
      <c r="AN405" s="51"/>
      <c r="AO405" s="51"/>
      <c r="AP405" s="50">
        <v>381</v>
      </c>
      <c r="AQ405" s="51"/>
      <c r="AR405" s="51"/>
      <c r="AS405" s="51"/>
      <c r="AT405" s="50">
        <v>1397</v>
      </c>
      <c r="AU405" s="50">
        <v>12</v>
      </c>
      <c r="AV405" s="51"/>
      <c r="AW405" s="50">
        <v>1409</v>
      </c>
      <c r="AX405" s="51"/>
      <c r="AY405" s="51"/>
      <c r="AZ405" s="51"/>
      <c r="BA405" s="50">
        <v>257</v>
      </c>
      <c r="BB405" s="50">
        <v>1307</v>
      </c>
      <c r="BC405" s="51"/>
      <c r="BD405" s="50">
        <v>1564</v>
      </c>
      <c r="BE405" s="51"/>
      <c r="BF405" s="51"/>
      <c r="BG405" s="51"/>
      <c r="BH405" s="50">
        <v>226</v>
      </c>
      <c r="BI405" s="51"/>
      <c r="BJ405" s="51"/>
      <c r="BK405" s="51"/>
      <c r="BL405" s="50">
        <v>0</v>
      </c>
      <c r="BM405" s="51"/>
      <c r="BN405" s="50">
        <v>0</v>
      </c>
      <c r="BO405" s="51"/>
      <c r="BP405" s="51"/>
      <c r="BQ405" s="51"/>
      <c r="BR405" s="50">
        <v>1</v>
      </c>
    </row>
    <row r="406" spans="1:70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</row>
    <row r="407" spans="1:70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</row>
    <row r="408" spans="1:70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/>
      <c r="M408" s="35">
        <v>0</v>
      </c>
      <c r="N408" s="35"/>
      <c r="O408" s="35"/>
      <c r="P408" s="35"/>
      <c r="Q408" s="35">
        <v>0</v>
      </c>
      <c r="R408" s="35">
        <v>0</v>
      </c>
      <c r="S408" s="35"/>
      <c r="T408" s="35">
        <v>0</v>
      </c>
      <c r="U408" s="35"/>
      <c r="V408" s="35"/>
      <c r="W408" s="35"/>
      <c r="X408" s="35">
        <v>0</v>
      </c>
      <c r="Y408" s="35"/>
      <c r="Z408" s="35"/>
      <c r="AA408" s="35"/>
      <c r="AB408" s="35">
        <v>0</v>
      </c>
      <c r="AC408" s="35"/>
      <c r="AD408" s="35">
        <v>0</v>
      </c>
      <c r="AE408" s="35"/>
      <c r="AF408" s="35"/>
      <c r="AG408" s="35"/>
      <c r="AH408" s="35">
        <v>0</v>
      </c>
      <c r="AI408" s="35"/>
      <c r="AJ408" s="35"/>
      <c r="AK408" s="35"/>
      <c r="AL408" s="35"/>
      <c r="AM408" s="35"/>
      <c r="AN408" s="35"/>
      <c r="AO408" s="35"/>
      <c r="AP408" s="35">
        <v>0</v>
      </c>
      <c r="AQ408" s="35"/>
      <c r="AR408" s="35"/>
      <c r="AS408" s="35"/>
      <c r="AT408" s="35">
        <v>0</v>
      </c>
      <c r="AU408" s="35">
        <v>0</v>
      </c>
      <c r="AV408" s="35"/>
      <c r="AW408" s="35">
        <v>0</v>
      </c>
      <c r="AX408" s="35"/>
      <c r="AY408" s="35"/>
      <c r="AZ408" s="35"/>
      <c r="BA408" s="35">
        <v>0</v>
      </c>
      <c r="BB408" s="35">
        <v>0</v>
      </c>
      <c r="BC408" s="35"/>
      <c r="BD408" s="35">
        <v>0</v>
      </c>
      <c r="BE408" s="35"/>
      <c r="BF408" s="35"/>
      <c r="BG408" s="35"/>
      <c r="BH408" s="35">
        <v>0</v>
      </c>
      <c r="BI408" s="35"/>
      <c r="BJ408" s="35"/>
      <c r="BK408" s="35"/>
      <c r="BL408" s="35">
        <v>0</v>
      </c>
      <c r="BM408" s="35"/>
      <c r="BN408" s="35">
        <v>0</v>
      </c>
      <c r="BO408" s="35"/>
      <c r="BP408" s="35"/>
      <c r="BQ408" s="35"/>
      <c r="BR408" s="35">
        <v>0</v>
      </c>
    </row>
    <row r="409" spans="1:70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6"/>
      <c r="M409" s="45">
        <v>0</v>
      </c>
      <c r="N409" s="46"/>
      <c r="O409" s="46"/>
      <c r="P409" s="46"/>
      <c r="Q409" s="45">
        <v>0</v>
      </c>
      <c r="R409" s="45">
        <v>0</v>
      </c>
      <c r="S409" s="46"/>
      <c r="T409" s="45">
        <v>0</v>
      </c>
      <c r="U409" s="46"/>
      <c r="V409" s="46"/>
      <c r="W409" s="46"/>
      <c r="X409" s="45">
        <v>0</v>
      </c>
      <c r="Y409" s="46"/>
      <c r="Z409" s="46"/>
      <c r="AA409" s="46"/>
      <c r="AB409" s="45">
        <v>0</v>
      </c>
      <c r="AC409" s="46"/>
      <c r="AD409" s="45">
        <v>0</v>
      </c>
      <c r="AE409" s="46"/>
      <c r="AF409" s="46"/>
      <c r="AG409" s="46"/>
      <c r="AH409" s="45">
        <v>0</v>
      </c>
      <c r="AI409" s="46"/>
      <c r="AJ409" s="46"/>
      <c r="AK409" s="46"/>
      <c r="AL409" s="46"/>
      <c r="AM409" s="46"/>
      <c r="AN409" s="46"/>
      <c r="AO409" s="46"/>
      <c r="AP409" s="45">
        <v>0</v>
      </c>
      <c r="AQ409" s="46"/>
      <c r="AR409" s="46"/>
      <c r="AS409" s="46"/>
      <c r="AT409" s="45">
        <v>0</v>
      </c>
      <c r="AU409" s="45">
        <v>0</v>
      </c>
      <c r="AV409" s="46"/>
      <c r="AW409" s="45">
        <v>0</v>
      </c>
      <c r="AX409" s="46"/>
      <c r="AY409" s="46"/>
      <c r="AZ409" s="46"/>
      <c r="BA409" s="45">
        <v>0</v>
      </c>
      <c r="BB409" s="45">
        <v>0</v>
      </c>
      <c r="BC409" s="46"/>
      <c r="BD409" s="45">
        <v>0</v>
      </c>
      <c r="BE409" s="46"/>
      <c r="BF409" s="46"/>
      <c r="BG409" s="46"/>
      <c r="BH409" s="45">
        <v>0</v>
      </c>
      <c r="BI409" s="46"/>
      <c r="BJ409" s="46"/>
      <c r="BK409" s="46"/>
      <c r="BL409" s="45">
        <v>0</v>
      </c>
      <c r="BM409" s="46"/>
      <c r="BN409" s="45">
        <v>0</v>
      </c>
      <c r="BO409" s="46"/>
      <c r="BP409" s="46"/>
      <c r="BQ409" s="46"/>
      <c r="BR409" s="45">
        <v>0</v>
      </c>
    </row>
    <row r="410" spans="1:70" ht="20.100000000000001" customHeight="1" x14ac:dyDescent="0.2">
      <c r="D410" s="2" t="s">
        <v>247</v>
      </c>
      <c r="F410" s="35">
        <v>0</v>
      </c>
      <c r="G410" s="35"/>
      <c r="H410" s="35"/>
      <c r="I410" s="35"/>
      <c r="J410" s="35">
        <v>0</v>
      </c>
      <c r="K410" s="35">
        <v>0</v>
      </c>
      <c r="L410" s="35"/>
      <c r="M410" s="35">
        <v>0</v>
      </c>
      <c r="N410" s="35"/>
      <c r="O410" s="35"/>
      <c r="P410" s="35"/>
      <c r="Q410" s="35">
        <v>0</v>
      </c>
      <c r="R410" s="35">
        <v>0</v>
      </c>
      <c r="S410" s="35"/>
      <c r="T410" s="35">
        <v>0</v>
      </c>
      <c r="U410" s="35"/>
      <c r="V410" s="35"/>
      <c r="W410" s="35"/>
      <c r="X410" s="35">
        <v>0</v>
      </c>
      <c r="Y410" s="35"/>
      <c r="Z410" s="35"/>
      <c r="AA410" s="35"/>
      <c r="AB410" s="35">
        <v>0</v>
      </c>
      <c r="AC410" s="35"/>
      <c r="AD410" s="35">
        <v>0</v>
      </c>
      <c r="AE410" s="35"/>
      <c r="AF410" s="35"/>
      <c r="AG410" s="35"/>
      <c r="AH410" s="35">
        <v>0</v>
      </c>
      <c r="AI410" s="35"/>
      <c r="AJ410" s="35"/>
      <c r="AK410" s="35"/>
      <c r="AL410" s="35"/>
      <c r="AM410" s="35"/>
      <c r="AN410" s="35"/>
      <c r="AO410" s="35"/>
      <c r="AP410" s="35">
        <v>0</v>
      </c>
      <c r="AQ410" s="35"/>
      <c r="AR410" s="35"/>
      <c r="AS410" s="35"/>
      <c r="AT410" s="35">
        <v>0</v>
      </c>
      <c r="AU410" s="35">
        <v>0</v>
      </c>
      <c r="AV410" s="35"/>
      <c r="AW410" s="35">
        <v>0</v>
      </c>
      <c r="AX410" s="35"/>
      <c r="AY410" s="35"/>
      <c r="AZ410" s="35"/>
      <c r="BA410" s="35">
        <v>0</v>
      </c>
      <c r="BB410" s="35">
        <v>0</v>
      </c>
      <c r="BC410" s="35"/>
      <c r="BD410" s="35">
        <v>0</v>
      </c>
      <c r="BE410" s="35"/>
      <c r="BF410" s="35"/>
      <c r="BG410" s="35"/>
      <c r="BH410" s="35">
        <v>0</v>
      </c>
      <c r="BI410" s="35"/>
      <c r="BJ410" s="35"/>
      <c r="BK410" s="35"/>
      <c r="BL410" s="35">
        <v>0</v>
      </c>
      <c r="BM410" s="35"/>
      <c r="BN410" s="35">
        <v>0</v>
      </c>
      <c r="BO410" s="35"/>
      <c r="BP410" s="35"/>
      <c r="BQ410" s="35"/>
      <c r="BR410" s="35">
        <v>0</v>
      </c>
    </row>
    <row r="411" spans="1:70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</row>
    <row r="412" spans="1:70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0</v>
      </c>
      <c r="G412" s="51"/>
      <c r="H412" s="51"/>
      <c r="I412" s="51"/>
      <c r="J412" s="50">
        <v>0</v>
      </c>
      <c r="K412" s="50">
        <v>0</v>
      </c>
      <c r="L412" s="51"/>
      <c r="M412" s="50">
        <v>0</v>
      </c>
      <c r="N412" s="51"/>
      <c r="O412" s="51"/>
      <c r="P412" s="51"/>
      <c r="Q412" s="50">
        <v>0</v>
      </c>
      <c r="R412" s="50">
        <v>0</v>
      </c>
      <c r="S412" s="51"/>
      <c r="T412" s="50">
        <v>0</v>
      </c>
      <c r="U412" s="51"/>
      <c r="V412" s="51"/>
      <c r="W412" s="51"/>
      <c r="X412" s="50">
        <v>0</v>
      </c>
      <c r="Y412" s="51"/>
      <c r="Z412" s="51"/>
      <c r="AA412" s="51"/>
      <c r="AB412" s="50">
        <v>0</v>
      </c>
      <c r="AC412" s="51"/>
      <c r="AD412" s="50">
        <v>0</v>
      </c>
      <c r="AE412" s="51"/>
      <c r="AF412" s="51"/>
      <c r="AG412" s="51"/>
      <c r="AH412" s="50">
        <v>0</v>
      </c>
      <c r="AI412" s="51"/>
      <c r="AJ412" s="51"/>
      <c r="AK412" s="51"/>
      <c r="AL412" s="51"/>
      <c r="AM412" s="51"/>
      <c r="AN412" s="51"/>
      <c r="AO412" s="51"/>
      <c r="AP412" s="50">
        <v>0</v>
      </c>
      <c r="AQ412" s="51"/>
      <c r="AR412" s="51"/>
      <c r="AS412" s="51"/>
      <c r="AT412" s="50">
        <v>0</v>
      </c>
      <c r="AU412" s="50">
        <v>0</v>
      </c>
      <c r="AV412" s="51"/>
      <c r="AW412" s="50">
        <v>0</v>
      </c>
      <c r="AX412" s="51"/>
      <c r="AY412" s="51"/>
      <c r="AZ412" s="51"/>
      <c r="BA412" s="50">
        <v>0</v>
      </c>
      <c r="BB412" s="50">
        <v>0</v>
      </c>
      <c r="BC412" s="51"/>
      <c r="BD412" s="50">
        <v>0</v>
      </c>
      <c r="BE412" s="51"/>
      <c r="BF412" s="51"/>
      <c r="BG412" s="51"/>
      <c r="BH412" s="50">
        <v>0</v>
      </c>
      <c r="BI412" s="51"/>
      <c r="BJ412" s="51"/>
      <c r="BK412" s="51"/>
      <c r="BL412" s="50">
        <v>0</v>
      </c>
      <c r="BM412" s="51"/>
      <c r="BN412" s="50">
        <v>0</v>
      </c>
      <c r="BO412" s="51"/>
      <c r="BP412" s="51"/>
      <c r="BQ412" s="51"/>
      <c r="BR412" s="50">
        <v>0</v>
      </c>
    </row>
    <row r="413" spans="1:70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</row>
    <row r="414" spans="1:70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1008</v>
      </c>
      <c r="G414" s="51"/>
      <c r="H414" s="51"/>
      <c r="I414" s="51"/>
      <c r="J414" s="56">
        <v>2616</v>
      </c>
      <c r="K414" s="56">
        <v>125</v>
      </c>
      <c r="L414" s="51"/>
      <c r="M414" s="56">
        <v>2741</v>
      </c>
      <c r="N414" s="51"/>
      <c r="O414" s="51"/>
      <c r="P414" s="51"/>
      <c r="Q414" s="56">
        <v>951</v>
      </c>
      <c r="R414" s="56">
        <v>1840</v>
      </c>
      <c r="S414" s="51"/>
      <c r="T414" s="56">
        <v>2791</v>
      </c>
      <c r="U414" s="51"/>
      <c r="V414" s="51"/>
      <c r="W414" s="51"/>
      <c r="X414" s="56">
        <v>958</v>
      </c>
      <c r="Y414" s="51"/>
      <c r="Z414" s="51"/>
      <c r="AA414" s="51"/>
      <c r="AB414" s="56">
        <v>0</v>
      </c>
      <c r="AC414" s="51"/>
      <c r="AD414" s="56">
        <v>0</v>
      </c>
      <c r="AE414" s="51"/>
      <c r="AF414" s="51"/>
      <c r="AG414" s="51"/>
      <c r="AH414" s="56">
        <v>5</v>
      </c>
      <c r="AI414" s="51"/>
      <c r="AJ414" s="51"/>
      <c r="AK414" s="51"/>
      <c r="AL414" s="51"/>
      <c r="AM414" s="51"/>
      <c r="AN414" s="51"/>
      <c r="AO414" s="51"/>
      <c r="AP414" s="56">
        <v>381</v>
      </c>
      <c r="AQ414" s="51"/>
      <c r="AR414" s="51"/>
      <c r="AS414" s="51"/>
      <c r="AT414" s="56">
        <v>1397</v>
      </c>
      <c r="AU414" s="56">
        <v>12</v>
      </c>
      <c r="AV414" s="51"/>
      <c r="AW414" s="56">
        <v>1409</v>
      </c>
      <c r="AX414" s="51"/>
      <c r="AY414" s="51"/>
      <c r="AZ414" s="51"/>
      <c r="BA414" s="56">
        <v>257</v>
      </c>
      <c r="BB414" s="56">
        <v>1307</v>
      </c>
      <c r="BC414" s="51"/>
      <c r="BD414" s="56">
        <v>1564</v>
      </c>
      <c r="BE414" s="51"/>
      <c r="BF414" s="51"/>
      <c r="BG414" s="51"/>
      <c r="BH414" s="56">
        <v>226</v>
      </c>
      <c r="BI414" s="51"/>
      <c r="BJ414" s="51"/>
      <c r="BK414" s="51"/>
      <c r="BL414" s="56">
        <v>0</v>
      </c>
      <c r="BM414" s="51"/>
      <c r="BN414" s="56">
        <v>0</v>
      </c>
      <c r="BO414" s="51"/>
      <c r="BP414" s="51"/>
      <c r="BQ414" s="51"/>
      <c r="BR414" s="56">
        <v>1</v>
      </c>
    </row>
    <row r="415" spans="1:70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</row>
    <row r="416" spans="1:70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</row>
    <row r="417" spans="1:70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</row>
    <row r="418" spans="1:70" ht="20.100000000000001" customHeight="1" x14ac:dyDescent="0.2">
      <c r="D418" s="2" t="s">
        <v>250</v>
      </c>
      <c r="F418" s="35">
        <v>92</v>
      </c>
      <c r="G418" s="35"/>
      <c r="H418" s="35"/>
      <c r="I418" s="35"/>
      <c r="J418" s="35">
        <v>289</v>
      </c>
      <c r="K418" s="35">
        <v>7</v>
      </c>
      <c r="L418" s="35"/>
      <c r="M418" s="35">
        <v>296</v>
      </c>
      <c r="N418" s="35"/>
      <c r="O418" s="35"/>
      <c r="P418" s="35"/>
      <c r="Q418" s="35">
        <v>128</v>
      </c>
      <c r="R418" s="35">
        <v>180</v>
      </c>
      <c r="S418" s="35"/>
      <c r="T418" s="35">
        <v>308</v>
      </c>
      <c r="U418" s="35"/>
      <c r="V418" s="35"/>
      <c r="W418" s="35"/>
      <c r="X418" s="35">
        <v>80</v>
      </c>
      <c r="Y418" s="35"/>
      <c r="Z418" s="35"/>
      <c r="AA418" s="35"/>
      <c r="AB418" s="35">
        <v>0</v>
      </c>
      <c r="AC418" s="35"/>
      <c r="AD418" s="35">
        <v>0</v>
      </c>
      <c r="AE418" s="35"/>
      <c r="AF418" s="35"/>
      <c r="AG418" s="35"/>
      <c r="AH418" s="35">
        <v>25</v>
      </c>
      <c r="AI418" s="35"/>
      <c r="AJ418" s="35"/>
      <c r="AK418" s="35"/>
      <c r="AL418" s="35"/>
      <c r="AM418" s="35"/>
      <c r="AN418" s="35"/>
      <c r="AO418" s="35"/>
      <c r="AP418" s="35">
        <v>33</v>
      </c>
      <c r="AQ418" s="35"/>
      <c r="AR418" s="35"/>
      <c r="AS418" s="35"/>
      <c r="AT418" s="35">
        <v>210</v>
      </c>
      <c r="AU418" s="35">
        <v>2</v>
      </c>
      <c r="AV418" s="35"/>
      <c r="AW418" s="35">
        <v>212</v>
      </c>
      <c r="AX418" s="35"/>
      <c r="AY418" s="35"/>
      <c r="AZ418" s="35"/>
      <c r="BA418" s="35">
        <v>50</v>
      </c>
      <c r="BB418" s="35">
        <v>182</v>
      </c>
      <c r="BC418" s="35"/>
      <c r="BD418" s="35">
        <v>232</v>
      </c>
      <c r="BE418" s="35"/>
      <c r="BF418" s="35"/>
      <c r="BG418" s="35"/>
      <c r="BH418" s="35">
        <v>13</v>
      </c>
      <c r="BI418" s="35"/>
      <c r="BJ418" s="35"/>
      <c r="BK418" s="35"/>
      <c r="BL418" s="35">
        <v>0</v>
      </c>
      <c r="BM418" s="35"/>
      <c r="BN418" s="35">
        <v>0</v>
      </c>
      <c r="BO418" s="35"/>
      <c r="BP418" s="35"/>
      <c r="BQ418" s="35"/>
      <c r="BR418" s="35">
        <v>15</v>
      </c>
    </row>
    <row r="419" spans="1:70" ht="19.5" customHeight="1" x14ac:dyDescent="0.2">
      <c r="D419" s="44" t="s">
        <v>251</v>
      </c>
      <c r="F419" s="45">
        <v>99</v>
      </c>
      <c r="G419" s="46"/>
      <c r="H419" s="46"/>
      <c r="I419" s="46"/>
      <c r="J419" s="45">
        <v>285</v>
      </c>
      <c r="K419" s="45">
        <v>14</v>
      </c>
      <c r="L419" s="46"/>
      <c r="M419" s="45">
        <v>299</v>
      </c>
      <c r="N419" s="46"/>
      <c r="O419" s="46"/>
      <c r="P419" s="46"/>
      <c r="Q419" s="45">
        <v>172</v>
      </c>
      <c r="R419" s="45">
        <v>147</v>
      </c>
      <c r="S419" s="46"/>
      <c r="T419" s="45">
        <v>319</v>
      </c>
      <c r="U419" s="46"/>
      <c r="V419" s="46"/>
      <c r="W419" s="46"/>
      <c r="X419" s="45">
        <v>79</v>
      </c>
      <c r="Y419" s="46"/>
      <c r="Z419" s="46"/>
      <c r="AA419" s="46"/>
      <c r="AB419" s="45">
        <v>0</v>
      </c>
      <c r="AC419" s="46"/>
      <c r="AD419" s="45">
        <v>0</v>
      </c>
      <c r="AE419" s="46"/>
      <c r="AF419" s="46"/>
      <c r="AG419" s="46"/>
      <c r="AH419" s="45">
        <v>5</v>
      </c>
      <c r="AI419" s="46"/>
      <c r="AJ419" s="46"/>
      <c r="AK419" s="46"/>
      <c r="AL419" s="46"/>
      <c r="AM419" s="46"/>
      <c r="AN419" s="46"/>
      <c r="AO419" s="46"/>
      <c r="AP419" s="45">
        <v>26</v>
      </c>
      <c r="AQ419" s="46"/>
      <c r="AR419" s="46"/>
      <c r="AS419" s="46"/>
      <c r="AT419" s="45">
        <v>118</v>
      </c>
      <c r="AU419" s="45">
        <v>4</v>
      </c>
      <c r="AV419" s="46"/>
      <c r="AW419" s="45">
        <v>122</v>
      </c>
      <c r="AX419" s="46"/>
      <c r="AY419" s="46"/>
      <c r="AZ419" s="46"/>
      <c r="BA419" s="45">
        <v>46</v>
      </c>
      <c r="BB419" s="45">
        <v>88</v>
      </c>
      <c r="BC419" s="46"/>
      <c r="BD419" s="45">
        <v>134</v>
      </c>
      <c r="BE419" s="46"/>
      <c r="BF419" s="46"/>
      <c r="BG419" s="46"/>
      <c r="BH419" s="45">
        <v>14</v>
      </c>
      <c r="BI419" s="46"/>
      <c r="BJ419" s="46"/>
      <c r="BK419" s="46"/>
      <c r="BL419" s="45">
        <v>0</v>
      </c>
      <c r="BM419" s="46"/>
      <c r="BN419" s="45">
        <v>0</v>
      </c>
      <c r="BO419" s="46"/>
      <c r="BP419" s="46"/>
      <c r="BQ419" s="46"/>
      <c r="BR419" s="45">
        <v>2</v>
      </c>
    </row>
    <row r="420" spans="1:70" ht="20.100000000000001" customHeight="1" x14ac:dyDescent="0.2">
      <c r="D420" s="2" t="s">
        <v>252</v>
      </c>
      <c r="F420" s="35">
        <v>151</v>
      </c>
      <c r="G420" s="35"/>
      <c r="H420" s="35"/>
      <c r="I420" s="35"/>
      <c r="J420" s="35">
        <v>271</v>
      </c>
      <c r="K420" s="35">
        <v>15</v>
      </c>
      <c r="L420" s="35"/>
      <c r="M420" s="35">
        <v>286</v>
      </c>
      <c r="N420" s="35"/>
      <c r="O420" s="35"/>
      <c r="P420" s="35"/>
      <c r="Q420" s="35">
        <v>104</v>
      </c>
      <c r="R420" s="35">
        <v>214</v>
      </c>
      <c r="S420" s="35"/>
      <c r="T420" s="35">
        <v>318</v>
      </c>
      <c r="U420" s="35"/>
      <c r="V420" s="35"/>
      <c r="W420" s="35"/>
      <c r="X420" s="35">
        <v>119</v>
      </c>
      <c r="Y420" s="35"/>
      <c r="Z420" s="35"/>
      <c r="AA420" s="35"/>
      <c r="AB420" s="35">
        <v>0</v>
      </c>
      <c r="AC420" s="35"/>
      <c r="AD420" s="35">
        <v>0</v>
      </c>
      <c r="AE420" s="35"/>
      <c r="AF420" s="35"/>
      <c r="AG420" s="35"/>
      <c r="AH420" s="35">
        <v>3</v>
      </c>
      <c r="AI420" s="35"/>
      <c r="AJ420" s="35"/>
      <c r="AK420" s="35"/>
      <c r="AL420" s="35"/>
      <c r="AM420" s="35"/>
      <c r="AN420" s="35"/>
      <c r="AO420" s="35"/>
      <c r="AP420" s="35">
        <v>23</v>
      </c>
      <c r="AQ420" s="35"/>
      <c r="AR420" s="35"/>
      <c r="AS420" s="35"/>
      <c r="AT420" s="35">
        <v>119</v>
      </c>
      <c r="AU420" s="35">
        <v>1</v>
      </c>
      <c r="AV420" s="35"/>
      <c r="AW420" s="35">
        <v>120</v>
      </c>
      <c r="AX420" s="35"/>
      <c r="AY420" s="35"/>
      <c r="AZ420" s="35"/>
      <c r="BA420" s="35">
        <v>21</v>
      </c>
      <c r="BB420" s="35">
        <v>103</v>
      </c>
      <c r="BC420" s="35"/>
      <c r="BD420" s="35">
        <v>124</v>
      </c>
      <c r="BE420" s="35"/>
      <c r="BF420" s="35"/>
      <c r="BG420" s="35"/>
      <c r="BH420" s="35">
        <v>19</v>
      </c>
      <c r="BI420" s="35"/>
      <c r="BJ420" s="35"/>
      <c r="BK420" s="35"/>
      <c r="BL420" s="35">
        <v>0</v>
      </c>
      <c r="BM420" s="35"/>
      <c r="BN420" s="35">
        <v>0</v>
      </c>
      <c r="BO420" s="35"/>
      <c r="BP420" s="35"/>
      <c r="BQ420" s="35"/>
      <c r="BR420" s="35">
        <v>2</v>
      </c>
    </row>
    <row r="421" spans="1:70" ht="19.5" customHeight="1" x14ac:dyDescent="0.2">
      <c r="D421" s="44" t="s">
        <v>253</v>
      </c>
      <c r="F421" s="45">
        <v>168</v>
      </c>
      <c r="G421" s="46"/>
      <c r="H421" s="46"/>
      <c r="I421" s="46"/>
      <c r="J421" s="45">
        <v>300</v>
      </c>
      <c r="K421" s="45">
        <v>8</v>
      </c>
      <c r="L421" s="46"/>
      <c r="M421" s="45">
        <v>308</v>
      </c>
      <c r="N421" s="46"/>
      <c r="O421" s="46"/>
      <c r="P421" s="46"/>
      <c r="Q421" s="45">
        <v>105</v>
      </c>
      <c r="R421" s="45">
        <v>205</v>
      </c>
      <c r="S421" s="46"/>
      <c r="T421" s="45">
        <v>310</v>
      </c>
      <c r="U421" s="46"/>
      <c r="V421" s="46"/>
      <c r="W421" s="46"/>
      <c r="X421" s="45">
        <v>166</v>
      </c>
      <c r="Y421" s="46"/>
      <c r="Z421" s="46"/>
      <c r="AA421" s="46"/>
      <c r="AB421" s="45">
        <v>0</v>
      </c>
      <c r="AC421" s="46"/>
      <c r="AD421" s="45">
        <v>0</v>
      </c>
      <c r="AE421" s="46"/>
      <c r="AF421" s="46"/>
      <c r="AG421" s="46"/>
      <c r="AH421" s="45">
        <v>31</v>
      </c>
      <c r="AI421" s="46"/>
      <c r="AJ421" s="46"/>
      <c r="AK421" s="46"/>
      <c r="AL421" s="46"/>
      <c r="AM421" s="46"/>
      <c r="AN421" s="46"/>
      <c r="AO421" s="46"/>
      <c r="AP421" s="45">
        <v>28</v>
      </c>
      <c r="AQ421" s="46"/>
      <c r="AR421" s="46"/>
      <c r="AS421" s="46"/>
      <c r="AT421" s="45">
        <v>122</v>
      </c>
      <c r="AU421" s="45">
        <v>1</v>
      </c>
      <c r="AV421" s="46"/>
      <c r="AW421" s="45">
        <v>123</v>
      </c>
      <c r="AX421" s="46"/>
      <c r="AY421" s="46"/>
      <c r="AZ421" s="46"/>
      <c r="BA421" s="45">
        <v>26</v>
      </c>
      <c r="BB421" s="45">
        <v>104</v>
      </c>
      <c r="BC421" s="46"/>
      <c r="BD421" s="45">
        <v>130</v>
      </c>
      <c r="BE421" s="46"/>
      <c r="BF421" s="46"/>
      <c r="BG421" s="46"/>
      <c r="BH421" s="45">
        <v>21</v>
      </c>
      <c r="BI421" s="46"/>
      <c r="BJ421" s="46"/>
      <c r="BK421" s="46"/>
      <c r="BL421" s="45">
        <v>0</v>
      </c>
      <c r="BM421" s="46"/>
      <c r="BN421" s="45">
        <v>0</v>
      </c>
      <c r="BO421" s="46"/>
      <c r="BP421" s="46"/>
      <c r="BQ421" s="46"/>
      <c r="BR421" s="45">
        <v>16</v>
      </c>
    </row>
    <row r="422" spans="1:70" ht="20.100000000000001" customHeight="1" x14ac:dyDescent="0.2">
      <c r="D422" s="2" t="s">
        <v>254</v>
      </c>
      <c r="F422" s="35">
        <v>128</v>
      </c>
      <c r="G422" s="35"/>
      <c r="H422" s="35"/>
      <c r="I422" s="35"/>
      <c r="J422" s="35">
        <v>261</v>
      </c>
      <c r="K422" s="35">
        <v>17</v>
      </c>
      <c r="L422" s="35"/>
      <c r="M422" s="35">
        <v>278</v>
      </c>
      <c r="N422" s="35"/>
      <c r="O422" s="35"/>
      <c r="P422" s="35"/>
      <c r="Q422" s="35">
        <v>89</v>
      </c>
      <c r="R422" s="35">
        <v>216</v>
      </c>
      <c r="S422" s="35"/>
      <c r="T422" s="35">
        <v>305</v>
      </c>
      <c r="U422" s="35"/>
      <c r="V422" s="35"/>
      <c r="W422" s="35"/>
      <c r="X422" s="35">
        <v>101</v>
      </c>
      <c r="Y422" s="35"/>
      <c r="Z422" s="35"/>
      <c r="AA422" s="35"/>
      <c r="AB422" s="35">
        <v>0</v>
      </c>
      <c r="AC422" s="35"/>
      <c r="AD422" s="35">
        <v>0</v>
      </c>
      <c r="AE422" s="35"/>
      <c r="AF422" s="35"/>
      <c r="AG422" s="35"/>
      <c r="AH422" s="35">
        <v>14</v>
      </c>
      <c r="AI422" s="35"/>
      <c r="AJ422" s="35"/>
      <c r="AK422" s="35"/>
      <c r="AL422" s="35"/>
      <c r="AM422" s="35"/>
      <c r="AN422" s="35"/>
      <c r="AO422" s="35"/>
      <c r="AP422" s="35">
        <v>23</v>
      </c>
      <c r="AQ422" s="35"/>
      <c r="AR422" s="35"/>
      <c r="AS422" s="35"/>
      <c r="AT422" s="35">
        <v>104</v>
      </c>
      <c r="AU422" s="35">
        <v>1</v>
      </c>
      <c r="AV422" s="35"/>
      <c r="AW422" s="35">
        <v>105</v>
      </c>
      <c r="AX422" s="35"/>
      <c r="AY422" s="35"/>
      <c r="AZ422" s="35"/>
      <c r="BA422" s="35">
        <v>24</v>
      </c>
      <c r="BB422" s="35">
        <v>89</v>
      </c>
      <c r="BC422" s="35"/>
      <c r="BD422" s="35">
        <v>113</v>
      </c>
      <c r="BE422" s="35"/>
      <c r="BF422" s="35"/>
      <c r="BG422" s="35"/>
      <c r="BH422" s="35">
        <v>15</v>
      </c>
      <c r="BI422" s="35"/>
      <c r="BJ422" s="35"/>
      <c r="BK422" s="35"/>
      <c r="BL422" s="35">
        <v>0</v>
      </c>
      <c r="BM422" s="35"/>
      <c r="BN422" s="35">
        <v>0</v>
      </c>
      <c r="BO422" s="35"/>
      <c r="BP422" s="35"/>
      <c r="BQ422" s="35"/>
      <c r="BR422" s="35">
        <v>7</v>
      </c>
    </row>
    <row r="423" spans="1:70" ht="19.5" customHeight="1" x14ac:dyDescent="0.2">
      <c r="D423" s="44" t="s">
        <v>134</v>
      </c>
      <c r="F423" s="45">
        <v>77</v>
      </c>
      <c r="G423" s="46"/>
      <c r="H423" s="46"/>
      <c r="I423" s="46"/>
      <c r="J423" s="45">
        <v>180</v>
      </c>
      <c r="K423" s="45">
        <v>1</v>
      </c>
      <c r="L423" s="46"/>
      <c r="M423" s="45">
        <v>181</v>
      </c>
      <c r="N423" s="46"/>
      <c r="O423" s="46"/>
      <c r="P423" s="46"/>
      <c r="Q423" s="45">
        <v>101</v>
      </c>
      <c r="R423" s="45">
        <v>97</v>
      </c>
      <c r="S423" s="46"/>
      <c r="T423" s="45">
        <v>198</v>
      </c>
      <c r="U423" s="46"/>
      <c r="V423" s="46"/>
      <c r="W423" s="46"/>
      <c r="X423" s="45">
        <v>60</v>
      </c>
      <c r="Y423" s="46"/>
      <c r="Z423" s="46"/>
      <c r="AA423" s="46"/>
      <c r="AB423" s="45">
        <v>0</v>
      </c>
      <c r="AC423" s="46"/>
      <c r="AD423" s="45">
        <v>0</v>
      </c>
      <c r="AE423" s="46"/>
      <c r="AF423" s="46"/>
      <c r="AG423" s="46"/>
      <c r="AH423" s="45">
        <v>0</v>
      </c>
      <c r="AI423" s="46"/>
      <c r="AJ423" s="46"/>
      <c r="AK423" s="46"/>
      <c r="AL423" s="46"/>
      <c r="AM423" s="46"/>
      <c r="AN423" s="46"/>
      <c r="AO423" s="46"/>
      <c r="AP423" s="45">
        <v>8</v>
      </c>
      <c r="AQ423" s="46"/>
      <c r="AR423" s="46"/>
      <c r="AS423" s="46"/>
      <c r="AT423" s="45">
        <v>20</v>
      </c>
      <c r="AU423" s="45">
        <v>0</v>
      </c>
      <c r="AV423" s="46"/>
      <c r="AW423" s="45">
        <v>20</v>
      </c>
      <c r="AX423" s="46"/>
      <c r="AY423" s="46"/>
      <c r="AZ423" s="46"/>
      <c r="BA423" s="45">
        <v>5</v>
      </c>
      <c r="BB423" s="45">
        <v>15</v>
      </c>
      <c r="BC423" s="46"/>
      <c r="BD423" s="45">
        <v>20</v>
      </c>
      <c r="BE423" s="46"/>
      <c r="BF423" s="46"/>
      <c r="BG423" s="46"/>
      <c r="BH423" s="45">
        <v>8</v>
      </c>
      <c r="BI423" s="46"/>
      <c r="BJ423" s="46"/>
      <c r="BK423" s="46"/>
      <c r="BL423" s="45">
        <v>0</v>
      </c>
      <c r="BM423" s="46"/>
      <c r="BN423" s="45">
        <v>0</v>
      </c>
      <c r="BO423" s="46"/>
      <c r="BP423" s="46"/>
      <c r="BQ423" s="46"/>
      <c r="BR423" s="45">
        <v>0</v>
      </c>
    </row>
    <row r="424" spans="1:70" ht="20.100000000000001" customHeight="1" x14ac:dyDescent="0.2">
      <c r="D424" s="2" t="s">
        <v>135</v>
      </c>
      <c r="F424" s="35">
        <v>81</v>
      </c>
      <c r="G424" s="35"/>
      <c r="H424" s="35"/>
      <c r="I424" s="35"/>
      <c r="J424" s="35">
        <v>183</v>
      </c>
      <c r="K424" s="35">
        <v>5</v>
      </c>
      <c r="L424" s="35"/>
      <c r="M424" s="35">
        <v>188</v>
      </c>
      <c r="N424" s="35"/>
      <c r="O424" s="35"/>
      <c r="P424" s="35"/>
      <c r="Q424" s="35">
        <v>50</v>
      </c>
      <c r="R424" s="35">
        <v>154</v>
      </c>
      <c r="S424" s="35"/>
      <c r="T424" s="35">
        <v>204</v>
      </c>
      <c r="U424" s="35"/>
      <c r="V424" s="35"/>
      <c r="W424" s="35"/>
      <c r="X424" s="35">
        <v>65</v>
      </c>
      <c r="Y424" s="35"/>
      <c r="Z424" s="35"/>
      <c r="AA424" s="35"/>
      <c r="AB424" s="35">
        <v>0</v>
      </c>
      <c r="AC424" s="35"/>
      <c r="AD424" s="35">
        <v>0</v>
      </c>
      <c r="AE424" s="35"/>
      <c r="AF424" s="35"/>
      <c r="AG424" s="35"/>
      <c r="AH424" s="35">
        <v>0</v>
      </c>
      <c r="AI424" s="35"/>
      <c r="AJ424" s="35"/>
      <c r="AK424" s="35"/>
      <c r="AL424" s="35"/>
      <c r="AM424" s="35"/>
      <c r="AN424" s="35"/>
      <c r="AO424" s="35"/>
      <c r="AP424" s="35">
        <v>6</v>
      </c>
      <c r="AQ424" s="35"/>
      <c r="AR424" s="35"/>
      <c r="AS424" s="35"/>
      <c r="AT424" s="35">
        <v>20</v>
      </c>
      <c r="AU424" s="35">
        <v>2</v>
      </c>
      <c r="AV424" s="35"/>
      <c r="AW424" s="35">
        <v>22</v>
      </c>
      <c r="AX424" s="35"/>
      <c r="AY424" s="35"/>
      <c r="AZ424" s="35"/>
      <c r="BA424" s="35">
        <v>9</v>
      </c>
      <c r="BB424" s="35">
        <v>17</v>
      </c>
      <c r="BC424" s="35"/>
      <c r="BD424" s="35">
        <v>26</v>
      </c>
      <c r="BE424" s="35"/>
      <c r="BF424" s="35"/>
      <c r="BG424" s="35"/>
      <c r="BH424" s="35">
        <v>2</v>
      </c>
      <c r="BI424" s="35"/>
      <c r="BJ424" s="35"/>
      <c r="BK424" s="35"/>
      <c r="BL424" s="35">
        <v>0</v>
      </c>
      <c r="BM424" s="35"/>
      <c r="BN424" s="35">
        <v>0</v>
      </c>
      <c r="BO424" s="35"/>
      <c r="BP424" s="35"/>
      <c r="BQ424" s="35"/>
      <c r="BR424" s="35">
        <v>0</v>
      </c>
    </row>
    <row r="425" spans="1:70" ht="19.5" customHeight="1" x14ac:dyDescent="0.2">
      <c r="D425" s="44" t="s">
        <v>255</v>
      </c>
      <c r="F425" s="45">
        <v>116</v>
      </c>
      <c r="G425" s="46"/>
      <c r="H425" s="46"/>
      <c r="I425" s="46"/>
      <c r="J425" s="45">
        <v>270</v>
      </c>
      <c r="K425" s="45">
        <v>12</v>
      </c>
      <c r="L425" s="46"/>
      <c r="M425" s="45">
        <v>282</v>
      </c>
      <c r="N425" s="46"/>
      <c r="O425" s="46"/>
      <c r="P425" s="46"/>
      <c r="Q425" s="45">
        <v>121</v>
      </c>
      <c r="R425" s="45">
        <v>193</v>
      </c>
      <c r="S425" s="46"/>
      <c r="T425" s="45">
        <v>314</v>
      </c>
      <c r="U425" s="46"/>
      <c r="V425" s="46"/>
      <c r="W425" s="46"/>
      <c r="X425" s="45">
        <v>84</v>
      </c>
      <c r="Y425" s="46"/>
      <c r="Z425" s="46"/>
      <c r="AA425" s="46"/>
      <c r="AB425" s="45">
        <v>0</v>
      </c>
      <c r="AC425" s="46"/>
      <c r="AD425" s="45">
        <v>0</v>
      </c>
      <c r="AE425" s="46"/>
      <c r="AF425" s="46"/>
      <c r="AG425" s="46"/>
      <c r="AH425" s="45">
        <v>64</v>
      </c>
      <c r="AI425" s="46"/>
      <c r="AJ425" s="46"/>
      <c r="AK425" s="46"/>
      <c r="AL425" s="46"/>
      <c r="AM425" s="46"/>
      <c r="AN425" s="46"/>
      <c r="AO425" s="46"/>
      <c r="AP425" s="45">
        <v>19</v>
      </c>
      <c r="AQ425" s="46"/>
      <c r="AR425" s="46"/>
      <c r="AS425" s="46"/>
      <c r="AT425" s="45">
        <v>117</v>
      </c>
      <c r="AU425" s="45">
        <v>4</v>
      </c>
      <c r="AV425" s="46"/>
      <c r="AW425" s="45">
        <v>121</v>
      </c>
      <c r="AX425" s="46"/>
      <c r="AY425" s="46"/>
      <c r="AZ425" s="46"/>
      <c r="BA425" s="45">
        <v>40</v>
      </c>
      <c r="BB425" s="45">
        <v>90</v>
      </c>
      <c r="BC425" s="46"/>
      <c r="BD425" s="45">
        <v>130</v>
      </c>
      <c r="BE425" s="46"/>
      <c r="BF425" s="46"/>
      <c r="BG425" s="46"/>
      <c r="BH425" s="45">
        <v>10</v>
      </c>
      <c r="BI425" s="46"/>
      <c r="BJ425" s="46"/>
      <c r="BK425" s="46"/>
      <c r="BL425" s="45">
        <v>0</v>
      </c>
      <c r="BM425" s="46"/>
      <c r="BN425" s="45">
        <v>0</v>
      </c>
      <c r="BO425" s="46"/>
      <c r="BP425" s="46"/>
      <c r="BQ425" s="46"/>
      <c r="BR425" s="45">
        <v>31</v>
      </c>
    </row>
    <row r="426" spans="1:70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143</v>
      </c>
      <c r="K426" s="46">
        <v>2</v>
      </c>
      <c r="L426" s="46"/>
      <c r="M426" s="46">
        <v>145</v>
      </c>
      <c r="N426" s="46"/>
      <c r="O426" s="46"/>
      <c r="P426" s="46"/>
      <c r="Q426" s="46">
        <v>93</v>
      </c>
      <c r="R426" s="46">
        <v>24</v>
      </c>
      <c r="S426" s="46"/>
      <c r="T426" s="46">
        <v>117</v>
      </c>
      <c r="U426" s="46"/>
      <c r="V426" s="46"/>
      <c r="W426" s="46"/>
      <c r="X426" s="46">
        <v>28</v>
      </c>
      <c r="Y426" s="46"/>
      <c r="Z426" s="46"/>
      <c r="AA426" s="46"/>
      <c r="AB426" s="46">
        <v>0</v>
      </c>
      <c r="AC426" s="46"/>
      <c r="AD426" s="46">
        <v>0</v>
      </c>
      <c r="AE426" s="46"/>
      <c r="AF426" s="46"/>
      <c r="AG426" s="46"/>
      <c r="AH426" s="46">
        <v>0</v>
      </c>
      <c r="AI426" s="46"/>
      <c r="AJ426" s="46"/>
      <c r="AK426" s="46"/>
      <c r="AL426" s="46"/>
      <c r="AM426" s="46"/>
      <c r="AN426" s="46"/>
      <c r="AO426" s="46"/>
      <c r="AP426" s="46">
        <v>0</v>
      </c>
      <c r="AQ426" s="46"/>
      <c r="AR426" s="46"/>
      <c r="AS426" s="46"/>
      <c r="AT426" s="46">
        <v>34</v>
      </c>
      <c r="AU426" s="46">
        <v>0</v>
      </c>
      <c r="AV426" s="46"/>
      <c r="AW426" s="46">
        <v>34</v>
      </c>
      <c r="AX426" s="46"/>
      <c r="AY426" s="46"/>
      <c r="AZ426" s="46"/>
      <c r="BA426" s="46">
        <v>13</v>
      </c>
      <c r="BB426" s="46">
        <v>13</v>
      </c>
      <c r="BC426" s="46"/>
      <c r="BD426" s="46">
        <v>26</v>
      </c>
      <c r="BE426" s="46"/>
      <c r="BF426" s="46"/>
      <c r="BG426" s="46"/>
      <c r="BH426" s="46">
        <v>8</v>
      </c>
      <c r="BI426" s="46"/>
      <c r="BJ426" s="46"/>
      <c r="BK426" s="46"/>
      <c r="BL426" s="46">
        <v>0</v>
      </c>
      <c r="BM426" s="46"/>
      <c r="BN426" s="46">
        <v>0</v>
      </c>
      <c r="BO426" s="46"/>
      <c r="BP426" s="46"/>
      <c r="BQ426" s="46"/>
      <c r="BR426" s="46">
        <v>0</v>
      </c>
    </row>
    <row r="427" spans="1:70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62</v>
      </c>
      <c r="K427" s="45">
        <v>0</v>
      </c>
      <c r="L427" s="46"/>
      <c r="M427" s="45">
        <v>62</v>
      </c>
      <c r="N427" s="46"/>
      <c r="O427" s="46"/>
      <c r="P427" s="46"/>
      <c r="Q427" s="45">
        <v>29</v>
      </c>
      <c r="R427" s="45">
        <v>0</v>
      </c>
      <c r="S427" s="46"/>
      <c r="T427" s="45">
        <v>29</v>
      </c>
      <c r="U427" s="46"/>
      <c r="V427" s="46"/>
      <c r="W427" s="46"/>
      <c r="X427" s="45">
        <v>33</v>
      </c>
      <c r="Y427" s="46"/>
      <c r="Z427" s="46"/>
      <c r="AA427" s="46"/>
      <c r="AB427" s="45">
        <v>0</v>
      </c>
      <c r="AC427" s="46"/>
      <c r="AD427" s="45">
        <v>0</v>
      </c>
      <c r="AE427" s="46"/>
      <c r="AF427" s="46"/>
      <c r="AG427" s="46"/>
      <c r="AH427" s="45">
        <v>0</v>
      </c>
      <c r="AI427" s="46"/>
      <c r="AJ427" s="46"/>
      <c r="AK427" s="46"/>
      <c r="AL427" s="46"/>
      <c r="AM427" s="46"/>
      <c r="AN427" s="46"/>
      <c r="AO427" s="46"/>
      <c r="AP427" s="45">
        <v>0</v>
      </c>
      <c r="AQ427" s="46"/>
      <c r="AR427" s="46"/>
      <c r="AS427" s="46"/>
      <c r="AT427" s="45">
        <v>10</v>
      </c>
      <c r="AU427" s="45">
        <v>0</v>
      </c>
      <c r="AV427" s="46"/>
      <c r="AW427" s="45">
        <v>10</v>
      </c>
      <c r="AX427" s="46"/>
      <c r="AY427" s="46"/>
      <c r="AZ427" s="46"/>
      <c r="BA427" s="45">
        <v>2</v>
      </c>
      <c r="BB427" s="45">
        <v>0</v>
      </c>
      <c r="BC427" s="46"/>
      <c r="BD427" s="45">
        <v>2</v>
      </c>
      <c r="BE427" s="46"/>
      <c r="BF427" s="46"/>
      <c r="BG427" s="46"/>
      <c r="BH427" s="45">
        <v>8</v>
      </c>
      <c r="BI427" s="46"/>
      <c r="BJ427" s="46"/>
      <c r="BK427" s="46"/>
      <c r="BL427" s="45">
        <v>0</v>
      </c>
      <c r="BM427" s="46"/>
      <c r="BN427" s="45">
        <v>0</v>
      </c>
      <c r="BO427" s="46"/>
      <c r="BP427" s="46"/>
      <c r="BQ427" s="46"/>
      <c r="BR427" s="45">
        <v>0</v>
      </c>
    </row>
    <row r="428" spans="1:70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48</v>
      </c>
      <c r="K428" s="46">
        <v>0</v>
      </c>
      <c r="L428" s="46"/>
      <c r="M428" s="46">
        <v>48</v>
      </c>
      <c r="N428" s="46"/>
      <c r="O428" s="46"/>
      <c r="P428" s="46"/>
      <c r="Q428" s="46">
        <v>11</v>
      </c>
      <c r="R428" s="46">
        <v>0</v>
      </c>
      <c r="S428" s="46"/>
      <c r="T428" s="46">
        <v>11</v>
      </c>
      <c r="U428" s="46"/>
      <c r="V428" s="46"/>
      <c r="W428" s="46"/>
      <c r="X428" s="46">
        <v>37</v>
      </c>
      <c r="Y428" s="46"/>
      <c r="Z428" s="46"/>
      <c r="AA428" s="46"/>
      <c r="AB428" s="46">
        <v>0</v>
      </c>
      <c r="AC428" s="46"/>
      <c r="AD428" s="46">
        <v>0</v>
      </c>
      <c r="AE428" s="46"/>
      <c r="AF428" s="46"/>
      <c r="AG428" s="46"/>
      <c r="AH428" s="46">
        <v>0</v>
      </c>
      <c r="AI428" s="46"/>
      <c r="AJ428" s="46"/>
      <c r="AK428" s="46"/>
      <c r="AL428" s="46"/>
      <c r="AM428" s="46"/>
      <c r="AN428" s="46"/>
      <c r="AO428" s="46"/>
      <c r="AP428" s="46">
        <v>0</v>
      </c>
      <c r="AQ428" s="46"/>
      <c r="AR428" s="46"/>
      <c r="AS428" s="46"/>
      <c r="AT428" s="46">
        <v>18</v>
      </c>
      <c r="AU428" s="46">
        <v>0</v>
      </c>
      <c r="AV428" s="46"/>
      <c r="AW428" s="46">
        <v>18</v>
      </c>
      <c r="AX428" s="46"/>
      <c r="AY428" s="46"/>
      <c r="AZ428" s="46"/>
      <c r="BA428" s="46">
        <v>5</v>
      </c>
      <c r="BB428" s="46">
        <v>1</v>
      </c>
      <c r="BC428" s="46"/>
      <c r="BD428" s="46">
        <v>6</v>
      </c>
      <c r="BE428" s="46"/>
      <c r="BF428" s="46"/>
      <c r="BG428" s="46"/>
      <c r="BH428" s="46">
        <v>12</v>
      </c>
      <c r="BI428" s="46"/>
      <c r="BJ428" s="46"/>
      <c r="BK428" s="46"/>
      <c r="BL428" s="46">
        <v>0</v>
      </c>
      <c r="BM428" s="46"/>
      <c r="BN428" s="46">
        <v>0</v>
      </c>
      <c r="BO428" s="46"/>
      <c r="BP428" s="46"/>
      <c r="BQ428" s="46"/>
      <c r="BR428" s="46">
        <v>0</v>
      </c>
    </row>
    <row r="429" spans="1:70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</row>
    <row r="430" spans="1:70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912</v>
      </c>
      <c r="G430" s="51"/>
      <c r="H430" s="51"/>
      <c r="I430" s="51"/>
      <c r="J430" s="50">
        <v>2292</v>
      </c>
      <c r="K430" s="50">
        <v>81</v>
      </c>
      <c r="L430" s="51"/>
      <c r="M430" s="50">
        <v>2373</v>
      </c>
      <c r="N430" s="51"/>
      <c r="O430" s="51"/>
      <c r="P430" s="51"/>
      <c r="Q430" s="50">
        <v>1003</v>
      </c>
      <c r="R430" s="50">
        <v>1430</v>
      </c>
      <c r="S430" s="51"/>
      <c r="T430" s="50">
        <v>2433</v>
      </c>
      <c r="U430" s="51"/>
      <c r="V430" s="51"/>
      <c r="W430" s="51"/>
      <c r="X430" s="50">
        <v>852</v>
      </c>
      <c r="Y430" s="51"/>
      <c r="Z430" s="51"/>
      <c r="AA430" s="51"/>
      <c r="AB430" s="50">
        <v>0</v>
      </c>
      <c r="AC430" s="51"/>
      <c r="AD430" s="50">
        <v>0</v>
      </c>
      <c r="AE430" s="51"/>
      <c r="AF430" s="51"/>
      <c r="AG430" s="51"/>
      <c r="AH430" s="50">
        <v>142</v>
      </c>
      <c r="AI430" s="51"/>
      <c r="AJ430" s="51"/>
      <c r="AK430" s="51"/>
      <c r="AL430" s="51"/>
      <c r="AM430" s="51"/>
      <c r="AN430" s="51"/>
      <c r="AO430" s="51"/>
      <c r="AP430" s="50">
        <v>166</v>
      </c>
      <c r="AQ430" s="51"/>
      <c r="AR430" s="51"/>
      <c r="AS430" s="51"/>
      <c r="AT430" s="50">
        <v>892</v>
      </c>
      <c r="AU430" s="50">
        <v>15</v>
      </c>
      <c r="AV430" s="51"/>
      <c r="AW430" s="50">
        <v>907</v>
      </c>
      <c r="AX430" s="51"/>
      <c r="AY430" s="51"/>
      <c r="AZ430" s="51"/>
      <c r="BA430" s="50">
        <v>241</v>
      </c>
      <c r="BB430" s="50">
        <v>702</v>
      </c>
      <c r="BC430" s="51"/>
      <c r="BD430" s="50">
        <v>943</v>
      </c>
      <c r="BE430" s="51"/>
      <c r="BF430" s="51"/>
      <c r="BG430" s="51"/>
      <c r="BH430" s="50">
        <v>130</v>
      </c>
      <c r="BI430" s="51"/>
      <c r="BJ430" s="51"/>
      <c r="BK430" s="51"/>
      <c r="BL430" s="50">
        <v>0</v>
      </c>
      <c r="BM430" s="51"/>
      <c r="BN430" s="50">
        <v>0</v>
      </c>
      <c r="BO430" s="51"/>
      <c r="BP430" s="51"/>
      <c r="BQ430" s="51"/>
      <c r="BR430" s="50">
        <v>73</v>
      </c>
    </row>
    <row r="431" spans="1:70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</row>
    <row r="432" spans="1:70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912</v>
      </c>
      <c r="G432" s="51"/>
      <c r="H432" s="51"/>
      <c r="I432" s="51"/>
      <c r="J432" s="56">
        <v>2292</v>
      </c>
      <c r="K432" s="56">
        <v>81</v>
      </c>
      <c r="L432" s="51"/>
      <c r="M432" s="56">
        <v>2373</v>
      </c>
      <c r="N432" s="51"/>
      <c r="O432" s="51"/>
      <c r="P432" s="51"/>
      <c r="Q432" s="56">
        <v>1003</v>
      </c>
      <c r="R432" s="56">
        <v>1430</v>
      </c>
      <c r="S432" s="51"/>
      <c r="T432" s="56">
        <v>2433</v>
      </c>
      <c r="U432" s="51"/>
      <c r="V432" s="51"/>
      <c r="W432" s="51"/>
      <c r="X432" s="56">
        <v>852</v>
      </c>
      <c r="Y432" s="51"/>
      <c r="Z432" s="51"/>
      <c r="AA432" s="51"/>
      <c r="AB432" s="56">
        <v>0</v>
      </c>
      <c r="AC432" s="51"/>
      <c r="AD432" s="56">
        <v>0</v>
      </c>
      <c r="AE432" s="51"/>
      <c r="AF432" s="51"/>
      <c r="AG432" s="51"/>
      <c r="AH432" s="56">
        <v>142</v>
      </c>
      <c r="AI432" s="51"/>
      <c r="AJ432" s="51"/>
      <c r="AK432" s="51"/>
      <c r="AL432" s="51"/>
      <c r="AM432" s="51"/>
      <c r="AN432" s="51"/>
      <c r="AO432" s="51"/>
      <c r="AP432" s="56">
        <v>166</v>
      </c>
      <c r="AQ432" s="51"/>
      <c r="AR432" s="51"/>
      <c r="AS432" s="51"/>
      <c r="AT432" s="56">
        <v>892</v>
      </c>
      <c r="AU432" s="56">
        <v>15</v>
      </c>
      <c r="AV432" s="51"/>
      <c r="AW432" s="56">
        <v>907</v>
      </c>
      <c r="AX432" s="51"/>
      <c r="AY432" s="51"/>
      <c r="AZ432" s="51"/>
      <c r="BA432" s="56">
        <v>241</v>
      </c>
      <c r="BB432" s="56">
        <v>702</v>
      </c>
      <c r="BC432" s="51"/>
      <c r="BD432" s="56">
        <v>943</v>
      </c>
      <c r="BE432" s="51"/>
      <c r="BF432" s="51"/>
      <c r="BG432" s="51"/>
      <c r="BH432" s="56">
        <v>130</v>
      </c>
      <c r="BI432" s="51"/>
      <c r="BJ432" s="51"/>
      <c r="BK432" s="51"/>
      <c r="BL432" s="56">
        <v>0</v>
      </c>
      <c r="BM432" s="51"/>
      <c r="BN432" s="56">
        <v>0</v>
      </c>
      <c r="BO432" s="51"/>
      <c r="BP432" s="51"/>
      <c r="BQ432" s="51"/>
      <c r="BR432" s="56">
        <v>73</v>
      </c>
    </row>
    <row r="433" spans="1:70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</row>
    <row r="434" spans="1:70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</row>
    <row r="435" spans="1:70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</row>
    <row r="436" spans="1:70" ht="20.100000000000001" customHeight="1" x14ac:dyDescent="0.2">
      <c r="D436" s="2" t="s">
        <v>141</v>
      </c>
      <c r="F436" s="35">
        <v>165</v>
      </c>
      <c r="G436" s="35"/>
      <c r="H436" s="35"/>
      <c r="I436" s="35"/>
      <c r="J436" s="35">
        <v>552</v>
      </c>
      <c r="K436" s="35">
        <v>14</v>
      </c>
      <c r="L436" s="35"/>
      <c r="M436" s="35">
        <v>566</v>
      </c>
      <c r="N436" s="35"/>
      <c r="O436" s="35"/>
      <c r="P436" s="35"/>
      <c r="Q436" s="35">
        <v>178</v>
      </c>
      <c r="R436" s="35">
        <v>381</v>
      </c>
      <c r="S436" s="35"/>
      <c r="T436" s="35">
        <v>559</v>
      </c>
      <c r="U436" s="35"/>
      <c r="V436" s="35"/>
      <c r="W436" s="35"/>
      <c r="X436" s="35">
        <v>172</v>
      </c>
      <c r="Y436" s="35"/>
      <c r="Z436" s="35"/>
      <c r="AA436" s="35"/>
      <c r="AB436" s="35">
        <v>0</v>
      </c>
      <c r="AC436" s="35"/>
      <c r="AD436" s="35">
        <v>0</v>
      </c>
      <c r="AE436" s="35"/>
      <c r="AF436" s="35"/>
      <c r="AG436" s="35"/>
      <c r="AH436" s="35">
        <v>0</v>
      </c>
      <c r="AI436" s="35"/>
      <c r="AJ436" s="35"/>
      <c r="AK436" s="35"/>
      <c r="AL436" s="35"/>
      <c r="AM436" s="35"/>
      <c r="AN436" s="35"/>
      <c r="AO436" s="35"/>
      <c r="AP436" s="35">
        <v>57</v>
      </c>
      <c r="AQ436" s="35"/>
      <c r="AR436" s="35"/>
      <c r="AS436" s="35"/>
      <c r="AT436" s="35">
        <v>397</v>
      </c>
      <c r="AU436" s="35">
        <v>1</v>
      </c>
      <c r="AV436" s="35"/>
      <c r="AW436" s="35">
        <v>398</v>
      </c>
      <c r="AX436" s="35"/>
      <c r="AY436" s="35"/>
      <c r="AZ436" s="35"/>
      <c r="BA436" s="35">
        <v>70</v>
      </c>
      <c r="BB436" s="35">
        <v>293</v>
      </c>
      <c r="BC436" s="35"/>
      <c r="BD436" s="35">
        <v>363</v>
      </c>
      <c r="BE436" s="35"/>
      <c r="BF436" s="35"/>
      <c r="BG436" s="35"/>
      <c r="BH436" s="35">
        <v>92</v>
      </c>
      <c r="BI436" s="35"/>
      <c r="BJ436" s="35"/>
      <c r="BK436" s="35"/>
      <c r="BL436" s="35">
        <v>0</v>
      </c>
      <c r="BM436" s="35"/>
      <c r="BN436" s="35">
        <v>0</v>
      </c>
      <c r="BO436" s="35"/>
      <c r="BP436" s="35"/>
      <c r="BQ436" s="35"/>
      <c r="BR436" s="35">
        <v>0</v>
      </c>
    </row>
    <row r="437" spans="1:70" ht="19.5" customHeight="1" x14ac:dyDescent="0.2">
      <c r="D437" s="44" t="s">
        <v>116</v>
      </c>
      <c r="F437" s="45">
        <v>179</v>
      </c>
      <c r="G437" s="46"/>
      <c r="H437" s="46"/>
      <c r="I437" s="46"/>
      <c r="J437" s="45">
        <v>552</v>
      </c>
      <c r="K437" s="45">
        <v>4</v>
      </c>
      <c r="L437" s="46"/>
      <c r="M437" s="45">
        <v>556</v>
      </c>
      <c r="N437" s="46"/>
      <c r="O437" s="46"/>
      <c r="P437" s="46"/>
      <c r="Q437" s="45">
        <v>193</v>
      </c>
      <c r="R437" s="45">
        <v>390</v>
      </c>
      <c r="S437" s="46"/>
      <c r="T437" s="45">
        <v>583</v>
      </c>
      <c r="U437" s="46"/>
      <c r="V437" s="46"/>
      <c r="W437" s="46"/>
      <c r="X437" s="45">
        <v>152</v>
      </c>
      <c r="Y437" s="46"/>
      <c r="Z437" s="46"/>
      <c r="AA437" s="46"/>
      <c r="AB437" s="45">
        <v>0</v>
      </c>
      <c r="AC437" s="46"/>
      <c r="AD437" s="45">
        <v>0</v>
      </c>
      <c r="AE437" s="46"/>
      <c r="AF437" s="46"/>
      <c r="AG437" s="46"/>
      <c r="AH437" s="45">
        <v>0</v>
      </c>
      <c r="AI437" s="46"/>
      <c r="AJ437" s="46"/>
      <c r="AK437" s="46"/>
      <c r="AL437" s="46"/>
      <c r="AM437" s="46"/>
      <c r="AN437" s="46"/>
      <c r="AO437" s="46"/>
      <c r="AP437" s="45">
        <v>52</v>
      </c>
      <c r="AQ437" s="46"/>
      <c r="AR437" s="46"/>
      <c r="AS437" s="46"/>
      <c r="AT437" s="45">
        <v>393</v>
      </c>
      <c r="AU437" s="45">
        <v>4</v>
      </c>
      <c r="AV437" s="46"/>
      <c r="AW437" s="45">
        <v>397</v>
      </c>
      <c r="AX437" s="46"/>
      <c r="AY437" s="46"/>
      <c r="AZ437" s="46"/>
      <c r="BA437" s="45">
        <v>82</v>
      </c>
      <c r="BB437" s="45">
        <v>304</v>
      </c>
      <c r="BC437" s="46"/>
      <c r="BD437" s="45">
        <v>386</v>
      </c>
      <c r="BE437" s="46"/>
      <c r="BF437" s="46"/>
      <c r="BG437" s="46"/>
      <c r="BH437" s="45">
        <v>63</v>
      </c>
      <c r="BI437" s="46"/>
      <c r="BJ437" s="46"/>
      <c r="BK437" s="46"/>
      <c r="BL437" s="45">
        <v>0</v>
      </c>
      <c r="BM437" s="46"/>
      <c r="BN437" s="45">
        <v>0</v>
      </c>
      <c r="BO437" s="46"/>
      <c r="BP437" s="46"/>
      <c r="BQ437" s="46"/>
      <c r="BR437" s="45">
        <v>0</v>
      </c>
    </row>
    <row r="438" spans="1:70" ht="20.100000000000001" customHeight="1" x14ac:dyDescent="0.2">
      <c r="D438" s="2" t="s">
        <v>132</v>
      </c>
      <c r="F438" s="35">
        <v>207</v>
      </c>
      <c r="G438" s="35"/>
      <c r="H438" s="35"/>
      <c r="I438" s="35"/>
      <c r="J438" s="35">
        <v>582</v>
      </c>
      <c r="K438" s="35">
        <v>9</v>
      </c>
      <c r="L438" s="35"/>
      <c r="M438" s="35">
        <v>591</v>
      </c>
      <c r="N438" s="35"/>
      <c r="O438" s="35"/>
      <c r="P438" s="35"/>
      <c r="Q438" s="35">
        <v>131</v>
      </c>
      <c r="R438" s="35">
        <v>473</v>
      </c>
      <c r="S438" s="35"/>
      <c r="T438" s="35">
        <v>604</v>
      </c>
      <c r="U438" s="35"/>
      <c r="V438" s="35"/>
      <c r="W438" s="35"/>
      <c r="X438" s="35">
        <v>194</v>
      </c>
      <c r="Y438" s="35"/>
      <c r="Z438" s="35"/>
      <c r="AA438" s="35"/>
      <c r="AB438" s="35">
        <v>0</v>
      </c>
      <c r="AC438" s="35"/>
      <c r="AD438" s="35">
        <v>0</v>
      </c>
      <c r="AE438" s="35"/>
      <c r="AF438" s="35"/>
      <c r="AG438" s="35"/>
      <c r="AH438" s="35">
        <v>0</v>
      </c>
      <c r="AI438" s="35"/>
      <c r="AJ438" s="35"/>
      <c r="AK438" s="35"/>
      <c r="AL438" s="35"/>
      <c r="AM438" s="35"/>
      <c r="AN438" s="35"/>
      <c r="AO438" s="35"/>
      <c r="AP438" s="35">
        <v>49</v>
      </c>
      <c r="AQ438" s="35"/>
      <c r="AR438" s="35"/>
      <c r="AS438" s="35"/>
      <c r="AT438" s="35">
        <v>396</v>
      </c>
      <c r="AU438" s="35">
        <v>4</v>
      </c>
      <c r="AV438" s="35"/>
      <c r="AW438" s="35">
        <v>400</v>
      </c>
      <c r="AX438" s="35"/>
      <c r="AY438" s="35"/>
      <c r="AZ438" s="35"/>
      <c r="BA438" s="35">
        <v>59</v>
      </c>
      <c r="BB438" s="35">
        <v>325</v>
      </c>
      <c r="BC438" s="35"/>
      <c r="BD438" s="35">
        <v>384</v>
      </c>
      <c r="BE438" s="35"/>
      <c r="BF438" s="35"/>
      <c r="BG438" s="35"/>
      <c r="BH438" s="35">
        <v>65</v>
      </c>
      <c r="BI438" s="35"/>
      <c r="BJ438" s="35"/>
      <c r="BK438" s="35"/>
      <c r="BL438" s="35">
        <v>0</v>
      </c>
      <c r="BM438" s="35"/>
      <c r="BN438" s="35">
        <v>0</v>
      </c>
      <c r="BO438" s="35"/>
      <c r="BP438" s="35"/>
      <c r="BQ438" s="35"/>
      <c r="BR438" s="35">
        <v>0</v>
      </c>
    </row>
    <row r="439" spans="1:70" ht="19.5" customHeight="1" x14ac:dyDescent="0.2">
      <c r="D439" s="44" t="s">
        <v>151</v>
      </c>
      <c r="F439" s="45">
        <v>203</v>
      </c>
      <c r="G439" s="46"/>
      <c r="H439" s="46"/>
      <c r="I439" s="46"/>
      <c r="J439" s="45">
        <v>524</v>
      </c>
      <c r="K439" s="45">
        <v>6</v>
      </c>
      <c r="L439" s="46"/>
      <c r="M439" s="45">
        <v>530</v>
      </c>
      <c r="N439" s="46"/>
      <c r="O439" s="46"/>
      <c r="P439" s="46"/>
      <c r="Q439" s="45">
        <v>125</v>
      </c>
      <c r="R439" s="45">
        <v>357</v>
      </c>
      <c r="S439" s="46"/>
      <c r="T439" s="45">
        <v>482</v>
      </c>
      <c r="U439" s="46"/>
      <c r="V439" s="46"/>
      <c r="W439" s="46"/>
      <c r="X439" s="45">
        <v>251</v>
      </c>
      <c r="Y439" s="46"/>
      <c r="Z439" s="46"/>
      <c r="AA439" s="46"/>
      <c r="AB439" s="45">
        <v>0</v>
      </c>
      <c r="AC439" s="46"/>
      <c r="AD439" s="45">
        <v>0</v>
      </c>
      <c r="AE439" s="46"/>
      <c r="AF439" s="46"/>
      <c r="AG439" s="46"/>
      <c r="AH439" s="45">
        <v>0</v>
      </c>
      <c r="AI439" s="46"/>
      <c r="AJ439" s="46"/>
      <c r="AK439" s="46"/>
      <c r="AL439" s="46"/>
      <c r="AM439" s="46"/>
      <c r="AN439" s="46"/>
      <c r="AO439" s="46"/>
      <c r="AP439" s="45">
        <v>21</v>
      </c>
      <c r="AQ439" s="46"/>
      <c r="AR439" s="46"/>
      <c r="AS439" s="46"/>
      <c r="AT439" s="45">
        <v>392</v>
      </c>
      <c r="AU439" s="45">
        <v>1</v>
      </c>
      <c r="AV439" s="46"/>
      <c r="AW439" s="45">
        <v>393</v>
      </c>
      <c r="AX439" s="46"/>
      <c r="AY439" s="46"/>
      <c r="AZ439" s="46"/>
      <c r="BA439" s="45">
        <v>52</v>
      </c>
      <c r="BB439" s="45">
        <v>301</v>
      </c>
      <c r="BC439" s="46"/>
      <c r="BD439" s="45">
        <v>353</v>
      </c>
      <c r="BE439" s="46"/>
      <c r="BF439" s="46"/>
      <c r="BG439" s="46"/>
      <c r="BH439" s="45">
        <v>61</v>
      </c>
      <c r="BI439" s="46"/>
      <c r="BJ439" s="46"/>
      <c r="BK439" s="46"/>
      <c r="BL439" s="45">
        <v>0</v>
      </c>
      <c r="BM439" s="46"/>
      <c r="BN439" s="45">
        <v>0</v>
      </c>
      <c r="BO439" s="46"/>
      <c r="BP439" s="46"/>
      <c r="BQ439" s="46"/>
      <c r="BR439" s="45">
        <v>0</v>
      </c>
    </row>
    <row r="440" spans="1:70" ht="20.100000000000001" customHeight="1" x14ac:dyDescent="0.2">
      <c r="D440" s="2" t="s">
        <v>133</v>
      </c>
      <c r="F440" s="35">
        <v>148</v>
      </c>
      <c r="G440" s="35"/>
      <c r="H440" s="35"/>
      <c r="I440" s="35"/>
      <c r="J440" s="35">
        <v>564</v>
      </c>
      <c r="K440" s="35">
        <v>7</v>
      </c>
      <c r="L440" s="35"/>
      <c r="M440" s="35">
        <v>571</v>
      </c>
      <c r="N440" s="35"/>
      <c r="O440" s="35"/>
      <c r="P440" s="35"/>
      <c r="Q440" s="35">
        <v>180</v>
      </c>
      <c r="R440" s="35">
        <v>375</v>
      </c>
      <c r="S440" s="35"/>
      <c r="T440" s="35">
        <v>555</v>
      </c>
      <c r="U440" s="35"/>
      <c r="V440" s="35"/>
      <c r="W440" s="35"/>
      <c r="X440" s="35">
        <v>164</v>
      </c>
      <c r="Y440" s="35"/>
      <c r="Z440" s="35"/>
      <c r="AA440" s="35"/>
      <c r="AB440" s="35">
        <v>0</v>
      </c>
      <c r="AC440" s="35"/>
      <c r="AD440" s="35">
        <v>0</v>
      </c>
      <c r="AE440" s="35"/>
      <c r="AF440" s="35"/>
      <c r="AG440" s="35"/>
      <c r="AH440" s="35">
        <v>0</v>
      </c>
      <c r="AI440" s="35"/>
      <c r="AJ440" s="35"/>
      <c r="AK440" s="35"/>
      <c r="AL440" s="35"/>
      <c r="AM440" s="35"/>
      <c r="AN440" s="35"/>
      <c r="AO440" s="35"/>
      <c r="AP440" s="35">
        <v>43</v>
      </c>
      <c r="AQ440" s="35"/>
      <c r="AR440" s="35"/>
      <c r="AS440" s="35"/>
      <c r="AT440" s="35">
        <v>353</v>
      </c>
      <c r="AU440" s="35">
        <v>1</v>
      </c>
      <c r="AV440" s="35"/>
      <c r="AW440" s="35">
        <v>354</v>
      </c>
      <c r="AX440" s="35"/>
      <c r="AY440" s="35"/>
      <c r="AZ440" s="35"/>
      <c r="BA440" s="35">
        <v>48</v>
      </c>
      <c r="BB440" s="35">
        <v>285</v>
      </c>
      <c r="BC440" s="35"/>
      <c r="BD440" s="35">
        <v>333</v>
      </c>
      <c r="BE440" s="35"/>
      <c r="BF440" s="35"/>
      <c r="BG440" s="35"/>
      <c r="BH440" s="35">
        <v>64</v>
      </c>
      <c r="BI440" s="35"/>
      <c r="BJ440" s="35"/>
      <c r="BK440" s="35"/>
      <c r="BL440" s="35">
        <v>0</v>
      </c>
      <c r="BM440" s="35"/>
      <c r="BN440" s="35">
        <v>0</v>
      </c>
      <c r="BO440" s="35"/>
      <c r="BP440" s="35"/>
      <c r="BQ440" s="35"/>
      <c r="BR440" s="35">
        <v>0</v>
      </c>
    </row>
    <row r="441" spans="1:70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</row>
    <row r="442" spans="1:70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902</v>
      </c>
      <c r="G442" s="51"/>
      <c r="H442" s="51"/>
      <c r="I442" s="51"/>
      <c r="J442" s="50">
        <v>2774</v>
      </c>
      <c r="K442" s="50">
        <v>40</v>
      </c>
      <c r="L442" s="51"/>
      <c r="M442" s="50">
        <v>2814</v>
      </c>
      <c r="N442" s="51"/>
      <c r="O442" s="51"/>
      <c r="P442" s="51"/>
      <c r="Q442" s="50">
        <v>807</v>
      </c>
      <c r="R442" s="50">
        <v>1976</v>
      </c>
      <c r="S442" s="51"/>
      <c r="T442" s="50">
        <v>2783</v>
      </c>
      <c r="U442" s="51"/>
      <c r="V442" s="51"/>
      <c r="W442" s="51"/>
      <c r="X442" s="50">
        <v>933</v>
      </c>
      <c r="Y442" s="51"/>
      <c r="Z442" s="51"/>
      <c r="AA442" s="51"/>
      <c r="AB442" s="50">
        <v>0</v>
      </c>
      <c r="AC442" s="51"/>
      <c r="AD442" s="50">
        <v>0</v>
      </c>
      <c r="AE442" s="51"/>
      <c r="AF442" s="51"/>
      <c r="AG442" s="51"/>
      <c r="AH442" s="50">
        <v>0</v>
      </c>
      <c r="AI442" s="51"/>
      <c r="AJ442" s="51"/>
      <c r="AK442" s="51"/>
      <c r="AL442" s="51"/>
      <c r="AM442" s="51"/>
      <c r="AN442" s="51"/>
      <c r="AO442" s="51"/>
      <c r="AP442" s="50">
        <v>222</v>
      </c>
      <c r="AQ442" s="51"/>
      <c r="AR442" s="51"/>
      <c r="AS442" s="51"/>
      <c r="AT442" s="50">
        <v>1931</v>
      </c>
      <c r="AU442" s="50">
        <v>11</v>
      </c>
      <c r="AV442" s="51"/>
      <c r="AW442" s="50">
        <v>1942</v>
      </c>
      <c r="AX442" s="51"/>
      <c r="AY442" s="51"/>
      <c r="AZ442" s="51"/>
      <c r="BA442" s="50">
        <v>311</v>
      </c>
      <c r="BB442" s="50">
        <v>1508</v>
      </c>
      <c r="BC442" s="51"/>
      <c r="BD442" s="50">
        <v>1819</v>
      </c>
      <c r="BE442" s="51"/>
      <c r="BF442" s="51"/>
      <c r="BG442" s="51"/>
      <c r="BH442" s="50">
        <v>345</v>
      </c>
      <c r="BI442" s="51"/>
      <c r="BJ442" s="51"/>
      <c r="BK442" s="51"/>
      <c r="BL442" s="50">
        <v>0</v>
      </c>
      <c r="BM442" s="51"/>
      <c r="BN442" s="50">
        <v>0</v>
      </c>
      <c r="BO442" s="51"/>
      <c r="BP442" s="51"/>
      <c r="BQ442" s="51"/>
      <c r="BR442" s="50">
        <v>0</v>
      </c>
    </row>
    <row r="443" spans="1:70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</row>
    <row r="444" spans="1:70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902</v>
      </c>
      <c r="G444" s="51"/>
      <c r="H444" s="51"/>
      <c r="I444" s="51"/>
      <c r="J444" s="56">
        <v>2774</v>
      </c>
      <c r="K444" s="56">
        <v>40</v>
      </c>
      <c r="L444" s="51"/>
      <c r="M444" s="56">
        <v>2814</v>
      </c>
      <c r="N444" s="51"/>
      <c r="O444" s="51"/>
      <c r="P444" s="51"/>
      <c r="Q444" s="56">
        <v>807</v>
      </c>
      <c r="R444" s="56">
        <v>1976</v>
      </c>
      <c r="S444" s="51"/>
      <c r="T444" s="56">
        <v>2783</v>
      </c>
      <c r="U444" s="51"/>
      <c r="V444" s="51"/>
      <c r="W444" s="51"/>
      <c r="X444" s="56">
        <v>933</v>
      </c>
      <c r="Y444" s="51"/>
      <c r="Z444" s="51"/>
      <c r="AA444" s="51"/>
      <c r="AB444" s="56">
        <v>0</v>
      </c>
      <c r="AC444" s="51"/>
      <c r="AD444" s="56">
        <v>0</v>
      </c>
      <c r="AE444" s="51"/>
      <c r="AF444" s="51"/>
      <c r="AG444" s="51"/>
      <c r="AH444" s="56">
        <v>0</v>
      </c>
      <c r="AI444" s="51"/>
      <c r="AJ444" s="51"/>
      <c r="AK444" s="51"/>
      <c r="AL444" s="51"/>
      <c r="AM444" s="51"/>
      <c r="AN444" s="51"/>
      <c r="AO444" s="51"/>
      <c r="AP444" s="56">
        <v>222</v>
      </c>
      <c r="AQ444" s="51"/>
      <c r="AR444" s="51"/>
      <c r="AS444" s="51"/>
      <c r="AT444" s="56">
        <v>1931</v>
      </c>
      <c r="AU444" s="56">
        <v>11</v>
      </c>
      <c r="AV444" s="51"/>
      <c r="AW444" s="56">
        <v>1942</v>
      </c>
      <c r="AX444" s="51"/>
      <c r="AY444" s="51"/>
      <c r="AZ444" s="51"/>
      <c r="BA444" s="56">
        <v>311</v>
      </c>
      <c r="BB444" s="56">
        <v>1508</v>
      </c>
      <c r="BC444" s="51"/>
      <c r="BD444" s="56">
        <v>1819</v>
      </c>
      <c r="BE444" s="51"/>
      <c r="BF444" s="51"/>
      <c r="BG444" s="51"/>
      <c r="BH444" s="56">
        <v>345</v>
      </c>
      <c r="BI444" s="51"/>
      <c r="BJ444" s="51"/>
      <c r="BK444" s="51"/>
      <c r="BL444" s="56">
        <v>0</v>
      </c>
      <c r="BM444" s="51"/>
      <c r="BN444" s="56">
        <v>0</v>
      </c>
      <c r="BO444" s="51"/>
      <c r="BP444" s="51"/>
      <c r="BQ444" s="51"/>
      <c r="BR444" s="56">
        <v>0</v>
      </c>
    </row>
    <row r="445" spans="1:70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</row>
    <row r="446" spans="1:70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</row>
    <row r="447" spans="1:70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</row>
    <row r="448" spans="1:70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/>
      <c r="M448" s="35">
        <v>0</v>
      </c>
      <c r="N448" s="35"/>
      <c r="O448" s="35"/>
      <c r="P448" s="35"/>
      <c r="Q448" s="35">
        <v>0</v>
      </c>
      <c r="R448" s="35">
        <v>0</v>
      </c>
      <c r="S448" s="35"/>
      <c r="T448" s="35">
        <v>0</v>
      </c>
      <c r="U448" s="35"/>
      <c r="V448" s="35"/>
      <c r="W448" s="35"/>
      <c r="X448" s="35">
        <v>0</v>
      </c>
      <c r="Y448" s="35"/>
      <c r="Z448" s="35"/>
      <c r="AA448" s="35"/>
      <c r="AB448" s="35">
        <v>0</v>
      </c>
      <c r="AC448" s="35"/>
      <c r="AD448" s="35">
        <v>0</v>
      </c>
      <c r="AE448" s="35"/>
      <c r="AF448" s="35"/>
      <c r="AG448" s="35"/>
      <c r="AH448" s="35">
        <v>0</v>
      </c>
      <c r="AI448" s="35"/>
      <c r="AJ448" s="35"/>
      <c r="AK448" s="35"/>
      <c r="AL448" s="35"/>
      <c r="AM448" s="35"/>
      <c r="AN448" s="35"/>
      <c r="AO448" s="35"/>
      <c r="AP448" s="35">
        <v>0</v>
      </c>
      <c r="AQ448" s="35"/>
      <c r="AR448" s="35"/>
      <c r="AS448" s="35"/>
      <c r="AT448" s="35">
        <v>0</v>
      </c>
      <c r="AU448" s="35">
        <v>0</v>
      </c>
      <c r="AV448" s="35"/>
      <c r="AW448" s="35">
        <v>0</v>
      </c>
      <c r="AX448" s="35"/>
      <c r="AY448" s="35"/>
      <c r="AZ448" s="35"/>
      <c r="BA448" s="35">
        <v>0</v>
      </c>
      <c r="BB448" s="35">
        <v>0</v>
      </c>
      <c r="BC448" s="35"/>
      <c r="BD448" s="35">
        <v>0</v>
      </c>
      <c r="BE448" s="35"/>
      <c r="BF448" s="35"/>
      <c r="BG448" s="35"/>
      <c r="BH448" s="35">
        <v>0</v>
      </c>
      <c r="BI448" s="35"/>
      <c r="BJ448" s="35"/>
      <c r="BK448" s="35"/>
      <c r="BL448" s="35">
        <v>0</v>
      </c>
      <c r="BM448" s="35"/>
      <c r="BN448" s="35">
        <v>0</v>
      </c>
      <c r="BO448" s="35"/>
      <c r="BP448" s="35"/>
      <c r="BQ448" s="35"/>
      <c r="BR448" s="35">
        <v>0</v>
      </c>
    </row>
    <row r="449" spans="1:70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6"/>
      <c r="M449" s="45">
        <v>0</v>
      </c>
      <c r="N449" s="46"/>
      <c r="O449" s="46"/>
      <c r="P449" s="46"/>
      <c r="Q449" s="45">
        <v>0</v>
      </c>
      <c r="R449" s="45">
        <v>0</v>
      </c>
      <c r="S449" s="46"/>
      <c r="T449" s="45">
        <v>0</v>
      </c>
      <c r="U449" s="46"/>
      <c r="V449" s="46"/>
      <c r="W449" s="46"/>
      <c r="X449" s="45">
        <v>0</v>
      </c>
      <c r="Y449" s="46"/>
      <c r="Z449" s="46"/>
      <c r="AA449" s="46"/>
      <c r="AB449" s="45">
        <v>0</v>
      </c>
      <c r="AC449" s="46"/>
      <c r="AD449" s="45">
        <v>0</v>
      </c>
      <c r="AE449" s="46"/>
      <c r="AF449" s="46"/>
      <c r="AG449" s="46"/>
      <c r="AH449" s="45">
        <v>0</v>
      </c>
      <c r="AI449" s="46"/>
      <c r="AJ449" s="46"/>
      <c r="AK449" s="46"/>
      <c r="AL449" s="46"/>
      <c r="AM449" s="46"/>
      <c r="AN449" s="46"/>
      <c r="AO449" s="46"/>
      <c r="AP449" s="45">
        <v>0</v>
      </c>
      <c r="AQ449" s="46"/>
      <c r="AR449" s="46"/>
      <c r="AS449" s="46"/>
      <c r="AT449" s="45">
        <v>0</v>
      </c>
      <c r="AU449" s="45">
        <v>0</v>
      </c>
      <c r="AV449" s="46"/>
      <c r="AW449" s="45">
        <v>0</v>
      </c>
      <c r="AX449" s="46"/>
      <c r="AY449" s="46"/>
      <c r="AZ449" s="46"/>
      <c r="BA449" s="45">
        <v>0</v>
      </c>
      <c r="BB449" s="45">
        <v>0</v>
      </c>
      <c r="BC449" s="46"/>
      <c r="BD449" s="45">
        <v>0</v>
      </c>
      <c r="BE449" s="46"/>
      <c r="BF449" s="46"/>
      <c r="BG449" s="46"/>
      <c r="BH449" s="45">
        <v>0</v>
      </c>
      <c r="BI449" s="46"/>
      <c r="BJ449" s="46"/>
      <c r="BK449" s="46"/>
      <c r="BL449" s="45">
        <v>0</v>
      </c>
      <c r="BM449" s="46"/>
      <c r="BN449" s="45">
        <v>0</v>
      </c>
      <c r="BO449" s="46"/>
      <c r="BP449" s="46"/>
      <c r="BQ449" s="46"/>
      <c r="BR449" s="45">
        <v>0</v>
      </c>
    </row>
    <row r="450" spans="1:70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/>
      <c r="M450" s="35">
        <v>0</v>
      </c>
      <c r="N450" s="35"/>
      <c r="O450" s="35"/>
      <c r="P450" s="35"/>
      <c r="Q450" s="35">
        <v>0</v>
      </c>
      <c r="R450" s="35">
        <v>0</v>
      </c>
      <c r="S450" s="35"/>
      <c r="T450" s="35">
        <v>0</v>
      </c>
      <c r="U450" s="35"/>
      <c r="V450" s="35"/>
      <c r="W450" s="35"/>
      <c r="X450" s="35">
        <v>0</v>
      </c>
      <c r="Y450" s="35"/>
      <c r="Z450" s="35"/>
      <c r="AA450" s="35"/>
      <c r="AB450" s="35">
        <v>0</v>
      </c>
      <c r="AC450" s="35"/>
      <c r="AD450" s="35">
        <v>0</v>
      </c>
      <c r="AE450" s="35"/>
      <c r="AF450" s="35"/>
      <c r="AG450" s="35"/>
      <c r="AH450" s="35">
        <v>0</v>
      </c>
      <c r="AI450" s="35"/>
      <c r="AJ450" s="35"/>
      <c r="AK450" s="35"/>
      <c r="AL450" s="35"/>
      <c r="AM450" s="35"/>
      <c r="AN450" s="35"/>
      <c r="AO450" s="35"/>
      <c r="AP450" s="35">
        <v>0</v>
      </c>
      <c r="AQ450" s="35"/>
      <c r="AR450" s="35"/>
      <c r="AS450" s="35"/>
      <c r="AT450" s="35">
        <v>0</v>
      </c>
      <c r="AU450" s="35">
        <v>0</v>
      </c>
      <c r="AV450" s="35"/>
      <c r="AW450" s="35">
        <v>0</v>
      </c>
      <c r="AX450" s="35"/>
      <c r="AY450" s="35"/>
      <c r="AZ450" s="35"/>
      <c r="BA450" s="35">
        <v>0</v>
      </c>
      <c r="BB450" s="35">
        <v>0</v>
      </c>
      <c r="BC450" s="35"/>
      <c r="BD450" s="35">
        <v>0</v>
      </c>
      <c r="BE450" s="35"/>
      <c r="BF450" s="35"/>
      <c r="BG450" s="35"/>
      <c r="BH450" s="35">
        <v>0</v>
      </c>
      <c r="BI450" s="35"/>
      <c r="BJ450" s="35"/>
      <c r="BK450" s="35"/>
      <c r="BL450" s="35">
        <v>0</v>
      </c>
      <c r="BM450" s="35"/>
      <c r="BN450" s="35">
        <v>0</v>
      </c>
      <c r="BO450" s="35"/>
      <c r="BP450" s="35"/>
      <c r="BQ450" s="35"/>
      <c r="BR450" s="35">
        <v>0</v>
      </c>
    </row>
    <row r="451" spans="1:70" ht="19.5" customHeight="1" x14ac:dyDescent="0.2">
      <c r="D451" s="44" t="s">
        <v>151</v>
      </c>
      <c r="F451" s="45">
        <v>0</v>
      </c>
      <c r="G451" s="46"/>
      <c r="H451" s="46"/>
      <c r="I451" s="46"/>
      <c r="J451" s="45">
        <v>0</v>
      </c>
      <c r="K451" s="45">
        <v>0</v>
      </c>
      <c r="L451" s="46"/>
      <c r="M451" s="45">
        <v>0</v>
      </c>
      <c r="N451" s="46"/>
      <c r="O451" s="46"/>
      <c r="P451" s="46"/>
      <c r="Q451" s="45">
        <v>0</v>
      </c>
      <c r="R451" s="45">
        <v>0</v>
      </c>
      <c r="S451" s="46"/>
      <c r="T451" s="45">
        <v>0</v>
      </c>
      <c r="U451" s="46"/>
      <c r="V451" s="46"/>
      <c r="W451" s="46"/>
      <c r="X451" s="45">
        <v>0</v>
      </c>
      <c r="Y451" s="46"/>
      <c r="Z451" s="46"/>
      <c r="AA451" s="46"/>
      <c r="AB451" s="45">
        <v>0</v>
      </c>
      <c r="AC451" s="46"/>
      <c r="AD451" s="45">
        <v>0</v>
      </c>
      <c r="AE451" s="46"/>
      <c r="AF451" s="46"/>
      <c r="AG451" s="46"/>
      <c r="AH451" s="45">
        <v>0</v>
      </c>
      <c r="AI451" s="46"/>
      <c r="AJ451" s="46"/>
      <c r="AK451" s="46"/>
      <c r="AL451" s="46"/>
      <c r="AM451" s="46"/>
      <c r="AN451" s="46"/>
      <c r="AO451" s="46"/>
      <c r="AP451" s="45">
        <v>0</v>
      </c>
      <c r="AQ451" s="46"/>
      <c r="AR451" s="46"/>
      <c r="AS451" s="46"/>
      <c r="AT451" s="45">
        <v>0</v>
      </c>
      <c r="AU451" s="45">
        <v>0</v>
      </c>
      <c r="AV451" s="46"/>
      <c r="AW451" s="45">
        <v>0</v>
      </c>
      <c r="AX451" s="46"/>
      <c r="AY451" s="46"/>
      <c r="AZ451" s="46"/>
      <c r="BA451" s="45">
        <v>0</v>
      </c>
      <c r="BB451" s="45">
        <v>0</v>
      </c>
      <c r="BC451" s="46"/>
      <c r="BD451" s="45">
        <v>0</v>
      </c>
      <c r="BE451" s="46"/>
      <c r="BF451" s="46"/>
      <c r="BG451" s="46"/>
      <c r="BH451" s="45">
        <v>0</v>
      </c>
      <c r="BI451" s="46"/>
      <c r="BJ451" s="46"/>
      <c r="BK451" s="46"/>
      <c r="BL451" s="45">
        <v>0</v>
      </c>
      <c r="BM451" s="46"/>
      <c r="BN451" s="45">
        <v>0</v>
      </c>
      <c r="BO451" s="46"/>
      <c r="BP451" s="46"/>
      <c r="BQ451" s="46"/>
      <c r="BR451" s="45">
        <v>0</v>
      </c>
    </row>
    <row r="452" spans="1:70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/>
      <c r="M452" s="35">
        <v>0</v>
      </c>
      <c r="N452" s="35"/>
      <c r="O452" s="35"/>
      <c r="P452" s="35"/>
      <c r="Q452" s="35">
        <v>0</v>
      </c>
      <c r="R452" s="35">
        <v>0</v>
      </c>
      <c r="S452" s="35"/>
      <c r="T452" s="35">
        <v>0</v>
      </c>
      <c r="U452" s="35"/>
      <c r="V452" s="35"/>
      <c r="W452" s="35"/>
      <c r="X452" s="35">
        <v>0</v>
      </c>
      <c r="Y452" s="35"/>
      <c r="Z452" s="35"/>
      <c r="AA452" s="35"/>
      <c r="AB452" s="35">
        <v>0</v>
      </c>
      <c r="AC452" s="35"/>
      <c r="AD452" s="35">
        <v>0</v>
      </c>
      <c r="AE452" s="35"/>
      <c r="AF452" s="35"/>
      <c r="AG452" s="35"/>
      <c r="AH452" s="35">
        <v>0</v>
      </c>
      <c r="AI452" s="35"/>
      <c r="AJ452" s="35"/>
      <c r="AK452" s="35"/>
      <c r="AL452" s="35"/>
      <c r="AM452" s="35"/>
      <c r="AN452" s="35"/>
      <c r="AO452" s="35"/>
      <c r="AP452" s="35">
        <v>0</v>
      </c>
      <c r="AQ452" s="35"/>
      <c r="AR452" s="35"/>
      <c r="AS452" s="35"/>
      <c r="AT452" s="35">
        <v>0</v>
      </c>
      <c r="AU452" s="35">
        <v>0</v>
      </c>
      <c r="AV452" s="35"/>
      <c r="AW452" s="35">
        <v>0</v>
      </c>
      <c r="AX452" s="35"/>
      <c r="AY452" s="35"/>
      <c r="AZ452" s="35"/>
      <c r="BA452" s="35">
        <v>0</v>
      </c>
      <c r="BB452" s="35">
        <v>0</v>
      </c>
      <c r="BC452" s="35"/>
      <c r="BD452" s="35">
        <v>0</v>
      </c>
      <c r="BE452" s="35"/>
      <c r="BF452" s="35"/>
      <c r="BG452" s="35"/>
      <c r="BH452" s="35">
        <v>0</v>
      </c>
      <c r="BI452" s="35"/>
      <c r="BJ452" s="35"/>
      <c r="BK452" s="35"/>
      <c r="BL452" s="35">
        <v>0</v>
      </c>
      <c r="BM452" s="35"/>
      <c r="BN452" s="35">
        <v>0</v>
      </c>
      <c r="BO452" s="35"/>
      <c r="BP452" s="35"/>
      <c r="BQ452" s="35"/>
      <c r="BR452" s="35">
        <v>0</v>
      </c>
    </row>
    <row r="453" spans="1:70" ht="19.5" customHeight="1" x14ac:dyDescent="0.2">
      <c r="D453" s="44" t="s">
        <v>134</v>
      </c>
      <c r="F453" s="45">
        <v>0</v>
      </c>
      <c r="G453" s="46"/>
      <c r="H453" s="46"/>
      <c r="I453" s="46"/>
      <c r="J453" s="45">
        <v>0</v>
      </c>
      <c r="K453" s="45">
        <v>0</v>
      </c>
      <c r="L453" s="46"/>
      <c r="M453" s="45">
        <v>0</v>
      </c>
      <c r="N453" s="46"/>
      <c r="O453" s="46"/>
      <c r="P453" s="46"/>
      <c r="Q453" s="45">
        <v>0</v>
      </c>
      <c r="R453" s="45">
        <v>0</v>
      </c>
      <c r="S453" s="46"/>
      <c r="T453" s="45">
        <v>0</v>
      </c>
      <c r="U453" s="46"/>
      <c r="V453" s="46"/>
      <c r="W453" s="46"/>
      <c r="X453" s="45">
        <v>0</v>
      </c>
      <c r="Y453" s="46"/>
      <c r="Z453" s="46"/>
      <c r="AA453" s="46"/>
      <c r="AB453" s="45">
        <v>0</v>
      </c>
      <c r="AC453" s="46"/>
      <c r="AD453" s="45">
        <v>0</v>
      </c>
      <c r="AE453" s="46"/>
      <c r="AF453" s="46"/>
      <c r="AG453" s="46"/>
      <c r="AH453" s="45">
        <v>0</v>
      </c>
      <c r="AI453" s="46"/>
      <c r="AJ453" s="46"/>
      <c r="AK453" s="46"/>
      <c r="AL453" s="46"/>
      <c r="AM453" s="46"/>
      <c r="AN453" s="46"/>
      <c r="AO453" s="46"/>
      <c r="AP453" s="45">
        <v>0</v>
      </c>
      <c r="AQ453" s="46"/>
      <c r="AR453" s="46"/>
      <c r="AS453" s="46"/>
      <c r="AT453" s="45">
        <v>0</v>
      </c>
      <c r="AU453" s="45">
        <v>0</v>
      </c>
      <c r="AV453" s="46"/>
      <c r="AW453" s="45">
        <v>0</v>
      </c>
      <c r="AX453" s="46"/>
      <c r="AY453" s="46"/>
      <c r="AZ453" s="46"/>
      <c r="BA453" s="45">
        <v>0</v>
      </c>
      <c r="BB453" s="45">
        <v>0</v>
      </c>
      <c r="BC453" s="46"/>
      <c r="BD453" s="45">
        <v>0</v>
      </c>
      <c r="BE453" s="46"/>
      <c r="BF453" s="46"/>
      <c r="BG453" s="46"/>
      <c r="BH453" s="45">
        <v>0</v>
      </c>
      <c r="BI453" s="46"/>
      <c r="BJ453" s="46"/>
      <c r="BK453" s="46"/>
      <c r="BL453" s="45">
        <v>0</v>
      </c>
      <c r="BM453" s="46"/>
      <c r="BN453" s="45">
        <v>0</v>
      </c>
      <c r="BO453" s="46"/>
      <c r="BP453" s="46"/>
      <c r="BQ453" s="46"/>
      <c r="BR453" s="45">
        <v>0</v>
      </c>
    </row>
    <row r="454" spans="1:70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</row>
    <row r="455" spans="1:70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0</v>
      </c>
      <c r="G455" s="51"/>
      <c r="H455" s="51"/>
      <c r="I455" s="51"/>
      <c r="J455" s="50">
        <v>0</v>
      </c>
      <c r="K455" s="50">
        <v>0</v>
      </c>
      <c r="L455" s="51"/>
      <c r="M455" s="50">
        <v>0</v>
      </c>
      <c r="N455" s="51"/>
      <c r="O455" s="51"/>
      <c r="P455" s="51"/>
      <c r="Q455" s="50">
        <v>0</v>
      </c>
      <c r="R455" s="50">
        <v>0</v>
      </c>
      <c r="S455" s="51"/>
      <c r="T455" s="50">
        <v>0</v>
      </c>
      <c r="U455" s="51"/>
      <c r="V455" s="51"/>
      <c r="W455" s="51"/>
      <c r="X455" s="50">
        <v>0</v>
      </c>
      <c r="Y455" s="51"/>
      <c r="Z455" s="51"/>
      <c r="AA455" s="51"/>
      <c r="AB455" s="50">
        <v>0</v>
      </c>
      <c r="AC455" s="51"/>
      <c r="AD455" s="50">
        <v>0</v>
      </c>
      <c r="AE455" s="51"/>
      <c r="AF455" s="51"/>
      <c r="AG455" s="51"/>
      <c r="AH455" s="50">
        <v>0</v>
      </c>
      <c r="AI455" s="51"/>
      <c r="AJ455" s="51"/>
      <c r="AK455" s="51"/>
      <c r="AL455" s="51"/>
      <c r="AM455" s="51"/>
      <c r="AN455" s="51"/>
      <c r="AO455" s="51"/>
      <c r="AP455" s="50">
        <v>0</v>
      </c>
      <c r="AQ455" s="51"/>
      <c r="AR455" s="51"/>
      <c r="AS455" s="51"/>
      <c r="AT455" s="50">
        <v>0</v>
      </c>
      <c r="AU455" s="50">
        <v>0</v>
      </c>
      <c r="AV455" s="51"/>
      <c r="AW455" s="50">
        <v>0</v>
      </c>
      <c r="AX455" s="51"/>
      <c r="AY455" s="51"/>
      <c r="AZ455" s="51"/>
      <c r="BA455" s="50">
        <v>0</v>
      </c>
      <c r="BB455" s="50">
        <v>0</v>
      </c>
      <c r="BC455" s="51"/>
      <c r="BD455" s="50">
        <v>0</v>
      </c>
      <c r="BE455" s="51"/>
      <c r="BF455" s="51"/>
      <c r="BG455" s="51"/>
      <c r="BH455" s="50">
        <v>0</v>
      </c>
      <c r="BI455" s="51"/>
      <c r="BJ455" s="51"/>
      <c r="BK455" s="51"/>
      <c r="BL455" s="50">
        <v>0</v>
      </c>
      <c r="BM455" s="51"/>
      <c r="BN455" s="50">
        <v>0</v>
      </c>
      <c r="BO455" s="51"/>
      <c r="BP455" s="51"/>
      <c r="BQ455" s="51"/>
      <c r="BR455" s="50">
        <v>0</v>
      </c>
    </row>
    <row r="456" spans="1:70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</row>
    <row r="457" spans="1:70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</row>
    <row r="458" spans="1:70" ht="20.100000000000001" customHeight="1" x14ac:dyDescent="0.2">
      <c r="D458" s="2" t="s">
        <v>141</v>
      </c>
      <c r="F458" s="35">
        <v>139</v>
      </c>
      <c r="G458" s="35"/>
      <c r="H458" s="35"/>
      <c r="I458" s="35"/>
      <c r="J458" s="35">
        <v>379</v>
      </c>
      <c r="K458" s="35">
        <v>20</v>
      </c>
      <c r="L458" s="35"/>
      <c r="M458" s="35">
        <v>399</v>
      </c>
      <c r="N458" s="35"/>
      <c r="O458" s="35"/>
      <c r="P458" s="35"/>
      <c r="Q458" s="35">
        <v>112</v>
      </c>
      <c r="R458" s="35">
        <v>231</v>
      </c>
      <c r="S458" s="35"/>
      <c r="T458" s="35">
        <v>343</v>
      </c>
      <c r="U458" s="35"/>
      <c r="V458" s="35"/>
      <c r="W458" s="35"/>
      <c r="X458" s="35">
        <v>195</v>
      </c>
      <c r="Y458" s="35"/>
      <c r="Z458" s="35"/>
      <c r="AA458" s="35"/>
      <c r="AB458" s="35">
        <v>0</v>
      </c>
      <c r="AC458" s="35"/>
      <c r="AD458" s="35">
        <v>0</v>
      </c>
      <c r="AE458" s="35"/>
      <c r="AF458" s="35"/>
      <c r="AG458" s="35"/>
      <c r="AH458" s="35">
        <v>0</v>
      </c>
      <c r="AI458" s="35"/>
      <c r="AJ458" s="35"/>
      <c r="AK458" s="35"/>
      <c r="AL458" s="35"/>
      <c r="AM458" s="35"/>
      <c r="AN458" s="35"/>
      <c r="AO458" s="35"/>
      <c r="AP458" s="35">
        <v>18</v>
      </c>
      <c r="AQ458" s="35"/>
      <c r="AR458" s="35"/>
      <c r="AS458" s="35"/>
      <c r="AT458" s="35">
        <v>122</v>
      </c>
      <c r="AU458" s="35">
        <v>6</v>
      </c>
      <c r="AV458" s="35"/>
      <c r="AW458" s="35">
        <v>128</v>
      </c>
      <c r="AX458" s="35"/>
      <c r="AY458" s="35"/>
      <c r="AZ458" s="35"/>
      <c r="BA458" s="35">
        <v>36</v>
      </c>
      <c r="BB458" s="35">
        <v>82</v>
      </c>
      <c r="BC458" s="35"/>
      <c r="BD458" s="35">
        <v>118</v>
      </c>
      <c r="BE458" s="35"/>
      <c r="BF458" s="35"/>
      <c r="BG458" s="35"/>
      <c r="BH458" s="35">
        <v>28</v>
      </c>
      <c r="BI458" s="35"/>
      <c r="BJ458" s="35"/>
      <c r="BK458" s="35"/>
      <c r="BL458" s="35">
        <v>0</v>
      </c>
      <c r="BM458" s="35"/>
      <c r="BN458" s="35">
        <v>0</v>
      </c>
      <c r="BO458" s="35"/>
      <c r="BP458" s="35"/>
      <c r="BQ458" s="35"/>
      <c r="BR458" s="35">
        <v>0</v>
      </c>
    </row>
    <row r="459" spans="1:70" ht="19.5" customHeight="1" x14ac:dyDescent="0.2">
      <c r="D459" s="44" t="s">
        <v>150</v>
      </c>
      <c r="F459" s="45">
        <v>155</v>
      </c>
      <c r="G459" s="46"/>
      <c r="H459" s="46"/>
      <c r="I459" s="46"/>
      <c r="J459" s="45">
        <v>387</v>
      </c>
      <c r="K459" s="45">
        <v>19</v>
      </c>
      <c r="L459" s="46"/>
      <c r="M459" s="45">
        <v>406</v>
      </c>
      <c r="N459" s="46"/>
      <c r="O459" s="46"/>
      <c r="P459" s="46"/>
      <c r="Q459" s="45">
        <v>111</v>
      </c>
      <c r="R459" s="45">
        <v>292</v>
      </c>
      <c r="S459" s="46"/>
      <c r="T459" s="45">
        <v>403</v>
      </c>
      <c r="U459" s="46"/>
      <c r="V459" s="46"/>
      <c r="W459" s="46"/>
      <c r="X459" s="45">
        <v>158</v>
      </c>
      <c r="Y459" s="46"/>
      <c r="Z459" s="46"/>
      <c r="AA459" s="46"/>
      <c r="AB459" s="45">
        <v>0</v>
      </c>
      <c r="AC459" s="46"/>
      <c r="AD459" s="45">
        <v>0</v>
      </c>
      <c r="AE459" s="46"/>
      <c r="AF459" s="46"/>
      <c r="AG459" s="46"/>
      <c r="AH459" s="45">
        <v>0</v>
      </c>
      <c r="AI459" s="46"/>
      <c r="AJ459" s="46"/>
      <c r="AK459" s="46"/>
      <c r="AL459" s="46"/>
      <c r="AM459" s="46"/>
      <c r="AN459" s="46"/>
      <c r="AO459" s="46"/>
      <c r="AP459" s="45">
        <v>21</v>
      </c>
      <c r="AQ459" s="46"/>
      <c r="AR459" s="46"/>
      <c r="AS459" s="46"/>
      <c r="AT459" s="45">
        <v>122</v>
      </c>
      <c r="AU459" s="45">
        <v>7</v>
      </c>
      <c r="AV459" s="46"/>
      <c r="AW459" s="45">
        <v>129</v>
      </c>
      <c r="AX459" s="46"/>
      <c r="AY459" s="46"/>
      <c r="AZ459" s="46"/>
      <c r="BA459" s="45">
        <v>27</v>
      </c>
      <c r="BB459" s="45">
        <v>104</v>
      </c>
      <c r="BC459" s="46"/>
      <c r="BD459" s="45">
        <v>131</v>
      </c>
      <c r="BE459" s="46"/>
      <c r="BF459" s="46"/>
      <c r="BG459" s="46"/>
      <c r="BH459" s="45">
        <v>19</v>
      </c>
      <c r="BI459" s="46"/>
      <c r="BJ459" s="46"/>
      <c r="BK459" s="46"/>
      <c r="BL459" s="45">
        <v>0</v>
      </c>
      <c r="BM459" s="46"/>
      <c r="BN459" s="45">
        <v>0</v>
      </c>
      <c r="BO459" s="46"/>
      <c r="BP459" s="46"/>
      <c r="BQ459" s="46"/>
      <c r="BR459" s="45">
        <v>0</v>
      </c>
    </row>
    <row r="460" spans="1:70" ht="20.100000000000001" customHeight="1" x14ac:dyDescent="0.2">
      <c r="B460" s="5"/>
      <c r="D460" s="2" t="s">
        <v>132</v>
      </c>
      <c r="F460" s="35">
        <v>119</v>
      </c>
      <c r="G460" s="35"/>
      <c r="H460" s="35"/>
      <c r="I460" s="35"/>
      <c r="J460" s="35">
        <v>385</v>
      </c>
      <c r="K460" s="35">
        <v>19</v>
      </c>
      <c r="L460" s="35"/>
      <c r="M460" s="35">
        <v>404</v>
      </c>
      <c r="N460" s="35"/>
      <c r="O460" s="35"/>
      <c r="P460" s="35"/>
      <c r="Q460" s="35">
        <v>97</v>
      </c>
      <c r="R460" s="35">
        <v>266</v>
      </c>
      <c r="S460" s="35"/>
      <c r="T460" s="35">
        <v>363</v>
      </c>
      <c r="U460" s="35"/>
      <c r="V460" s="35"/>
      <c r="W460" s="35"/>
      <c r="X460" s="35">
        <v>160</v>
      </c>
      <c r="Y460" s="35"/>
      <c r="Z460" s="35"/>
      <c r="AA460" s="35"/>
      <c r="AB460" s="35">
        <v>0</v>
      </c>
      <c r="AC460" s="35"/>
      <c r="AD460" s="35">
        <v>0</v>
      </c>
      <c r="AE460" s="35"/>
      <c r="AF460" s="35"/>
      <c r="AG460" s="35"/>
      <c r="AH460" s="35">
        <v>0</v>
      </c>
      <c r="AI460" s="35"/>
      <c r="AJ460" s="35"/>
      <c r="AK460" s="35"/>
      <c r="AL460" s="35"/>
      <c r="AM460" s="35"/>
      <c r="AN460" s="35"/>
      <c r="AO460" s="35"/>
      <c r="AP460" s="35">
        <v>22</v>
      </c>
      <c r="AQ460" s="35"/>
      <c r="AR460" s="35"/>
      <c r="AS460" s="35"/>
      <c r="AT460" s="35">
        <v>120</v>
      </c>
      <c r="AU460" s="35">
        <v>0</v>
      </c>
      <c r="AV460" s="35"/>
      <c r="AW460" s="35">
        <v>120</v>
      </c>
      <c r="AX460" s="35"/>
      <c r="AY460" s="35"/>
      <c r="AZ460" s="35"/>
      <c r="BA460" s="35">
        <v>18</v>
      </c>
      <c r="BB460" s="35">
        <v>110</v>
      </c>
      <c r="BC460" s="35"/>
      <c r="BD460" s="35">
        <v>128</v>
      </c>
      <c r="BE460" s="35"/>
      <c r="BF460" s="35"/>
      <c r="BG460" s="35"/>
      <c r="BH460" s="35">
        <v>14</v>
      </c>
      <c r="BI460" s="35"/>
      <c r="BJ460" s="35"/>
      <c r="BK460" s="35"/>
      <c r="BL460" s="35">
        <v>0</v>
      </c>
      <c r="BM460" s="35"/>
      <c r="BN460" s="35">
        <v>0</v>
      </c>
      <c r="BO460" s="35"/>
      <c r="BP460" s="35"/>
      <c r="BQ460" s="35"/>
      <c r="BR460" s="35">
        <v>0</v>
      </c>
    </row>
    <row r="461" spans="1:70" ht="19.5" customHeight="1" x14ac:dyDescent="0.2">
      <c r="D461" s="44" t="s">
        <v>151</v>
      </c>
      <c r="F461" s="45">
        <v>87</v>
      </c>
      <c r="G461" s="46"/>
      <c r="H461" s="46"/>
      <c r="I461" s="46"/>
      <c r="J461" s="45">
        <v>383</v>
      </c>
      <c r="K461" s="45">
        <v>14</v>
      </c>
      <c r="L461" s="46"/>
      <c r="M461" s="45">
        <v>397</v>
      </c>
      <c r="N461" s="46"/>
      <c r="O461" s="46"/>
      <c r="P461" s="46"/>
      <c r="Q461" s="45">
        <v>129</v>
      </c>
      <c r="R461" s="45">
        <v>177</v>
      </c>
      <c r="S461" s="46"/>
      <c r="T461" s="45">
        <v>306</v>
      </c>
      <c r="U461" s="46"/>
      <c r="V461" s="46"/>
      <c r="W461" s="46"/>
      <c r="X461" s="45">
        <v>178</v>
      </c>
      <c r="Y461" s="46"/>
      <c r="Z461" s="46"/>
      <c r="AA461" s="46"/>
      <c r="AB461" s="45">
        <v>0</v>
      </c>
      <c r="AC461" s="46"/>
      <c r="AD461" s="45">
        <v>0</v>
      </c>
      <c r="AE461" s="46"/>
      <c r="AF461" s="46"/>
      <c r="AG461" s="46"/>
      <c r="AH461" s="45">
        <v>0</v>
      </c>
      <c r="AI461" s="46"/>
      <c r="AJ461" s="46"/>
      <c r="AK461" s="46"/>
      <c r="AL461" s="46"/>
      <c r="AM461" s="46"/>
      <c r="AN461" s="46"/>
      <c r="AO461" s="46"/>
      <c r="AP461" s="45">
        <v>19</v>
      </c>
      <c r="AQ461" s="46"/>
      <c r="AR461" s="46"/>
      <c r="AS461" s="46"/>
      <c r="AT461" s="45">
        <v>124</v>
      </c>
      <c r="AU461" s="45">
        <v>1</v>
      </c>
      <c r="AV461" s="46"/>
      <c r="AW461" s="45">
        <v>125</v>
      </c>
      <c r="AX461" s="46"/>
      <c r="AY461" s="46"/>
      <c r="AZ461" s="46"/>
      <c r="BA461" s="45">
        <v>26</v>
      </c>
      <c r="BB461" s="45">
        <v>83</v>
      </c>
      <c r="BC461" s="46"/>
      <c r="BD461" s="45">
        <v>109</v>
      </c>
      <c r="BE461" s="46"/>
      <c r="BF461" s="46"/>
      <c r="BG461" s="46"/>
      <c r="BH461" s="45">
        <v>35</v>
      </c>
      <c r="BI461" s="46"/>
      <c r="BJ461" s="46"/>
      <c r="BK461" s="46"/>
      <c r="BL461" s="45">
        <v>0</v>
      </c>
      <c r="BM461" s="46"/>
      <c r="BN461" s="45">
        <v>0</v>
      </c>
      <c r="BO461" s="46"/>
      <c r="BP461" s="46"/>
      <c r="BQ461" s="46"/>
      <c r="BR461" s="45">
        <v>0</v>
      </c>
    </row>
    <row r="462" spans="1:70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</row>
    <row r="463" spans="1:70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500</v>
      </c>
      <c r="G463" s="51"/>
      <c r="H463" s="51"/>
      <c r="I463" s="51"/>
      <c r="J463" s="50">
        <v>1534</v>
      </c>
      <c r="K463" s="50">
        <v>72</v>
      </c>
      <c r="L463" s="51"/>
      <c r="M463" s="50">
        <v>1606</v>
      </c>
      <c r="N463" s="51"/>
      <c r="O463" s="51"/>
      <c r="P463" s="51"/>
      <c r="Q463" s="50">
        <v>449</v>
      </c>
      <c r="R463" s="50">
        <v>966</v>
      </c>
      <c r="S463" s="51"/>
      <c r="T463" s="50">
        <v>1415</v>
      </c>
      <c r="U463" s="51"/>
      <c r="V463" s="51"/>
      <c r="W463" s="51"/>
      <c r="X463" s="50">
        <v>691</v>
      </c>
      <c r="Y463" s="51"/>
      <c r="Z463" s="51"/>
      <c r="AA463" s="51"/>
      <c r="AB463" s="50">
        <v>0</v>
      </c>
      <c r="AC463" s="51"/>
      <c r="AD463" s="50">
        <v>0</v>
      </c>
      <c r="AE463" s="51"/>
      <c r="AF463" s="51"/>
      <c r="AG463" s="51"/>
      <c r="AH463" s="50">
        <v>0</v>
      </c>
      <c r="AI463" s="51"/>
      <c r="AJ463" s="51"/>
      <c r="AK463" s="51"/>
      <c r="AL463" s="51"/>
      <c r="AM463" s="51"/>
      <c r="AN463" s="51"/>
      <c r="AO463" s="51"/>
      <c r="AP463" s="50">
        <v>80</v>
      </c>
      <c r="AQ463" s="51"/>
      <c r="AR463" s="51"/>
      <c r="AS463" s="51"/>
      <c r="AT463" s="50">
        <v>488</v>
      </c>
      <c r="AU463" s="50">
        <v>14</v>
      </c>
      <c r="AV463" s="51"/>
      <c r="AW463" s="50">
        <v>502</v>
      </c>
      <c r="AX463" s="51"/>
      <c r="AY463" s="51"/>
      <c r="AZ463" s="51"/>
      <c r="BA463" s="50">
        <v>107</v>
      </c>
      <c r="BB463" s="50">
        <v>379</v>
      </c>
      <c r="BC463" s="51"/>
      <c r="BD463" s="50">
        <v>486</v>
      </c>
      <c r="BE463" s="51"/>
      <c r="BF463" s="51"/>
      <c r="BG463" s="51"/>
      <c r="BH463" s="50">
        <v>96</v>
      </c>
      <c r="BI463" s="51"/>
      <c r="BJ463" s="51"/>
      <c r="BK463" s="51"/>
      <c r="BL463" s="50">
        <v>0</v>
      </c>
      <c r="BM463" s="51"/>
      <c r="BN463" s="50">
        <v>0</v>
      </c>
      <c r="BO463" s="51"/>
      <c r="BP463" s="51"/>
      <c r="BQ463" s="51"/>
      <c r="BR463" s="50">
        <v>0</v>
      </c>
    </row>
    <row r="464" spans="1:70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</row>
    <row r="465" spans="1:70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</row>
    <row r="466" spans="1:70" ht="20.100000000000001" customHeight="1" x14ac:dyDescent="0.2">
      <c r="B466" s="5"/>
      <c r="D466" s="57" t="s">
        <v>265</v>
      </c>
      <c r="F466" s="35">
        <v>106</v>
      </c>
      <c r="G466" s="35"/>
      <c r="H466" s="35"/>
      <c r="I466" s="35"/>
      <c r="J466" s="35">
        <v>195</v>
      </c>
      <c r="K466" s="35">
        <v>14</v>
      </c>
      <c r="L466" s="35"/>
      <c r="M466" s="35">
        <v>209</v>
      </c>
      <c r="N466" s="35"/>
      <c r="O466" s="35"/>
      <c r="P466" s="35"/>
      <c r="Q466" s="35">
        <v>68</v>
      </c>
      <c r="R466" s="35">
        <v>173</v>
      </c>
      <c r="S466" s="35"/>
      <c r="T466" s="35">
        <v>241</v>
      </c>
      <c r="U466" s="35"/>
      <c r="V466" s="35"/>
      <c r="W466" s="35"/>
      <c r="X466" s="35">
        <v>74</v>
      </c>
      <c r="Y466" s="35"/>
      <c r="Z466" s="35"/>
      <c r="AA466" s="35"/>
      <c r="AB466" s="35">
        <v>0</v>
      </c>
      <c r="AC466" s="35"/>
      <c r="AD466" s="35">
        <v>0</v>
      </c>
      <c r="AE466" s="35"/>
      <c r="AF466" s="35"/>
      <c r="AG466" s="35"/>
      <c r="AH466" s="35">
        <v>0</v>
      </c>
      <c r="AI466" s="35"/>
      <c r="AJ466" s="35"/>
      <c r="AK466" s="35"/>
      <c r="AL466" s="35"/>
      <c r="AM466" s="35"/>
      <c r="AN466" s="35"/>
      <c r="AO466" s="35"/>
      <c r="AP466" s="35">
        <v>45</v>
      </c>
      <c r="AQ466" s="35"/>
      <c r="AR466" s="35"/>
      <c r="AS466" s="35"/>
      <c r="AT466" s="35">
        <v>186</v>
      </c>
      <c r="AU466" s="35">
        <v>6</v>
      </c>
      <c r="AV466" s="35"/>
      <c r="AW466" s="35">
        <v>192</v>
      </c>
      <c r="AX466" s="35"/>
      <c r="AY466" s="35"/>
      <c r="AZ466" s="35"/>
      <c r="BA466" s="35">
        <v>39</v>
      </c>
      <c r="BB466" s="35">
        <v>166</v>
      </c>
      <c r="BC466" s="35"/>
      <c r="BD466" s="35">
        <v>205</v>
      </c>
      <c r="BE466" s="35"/>
      <c r="BF466" s="35"/>
      <c r="BG466" s="35"/>
      <c r="BH466" s="35">
        <v>32</v>
      </c>
      <c r="BI466" s="35"/>
      <c r="BJ466" s="35"/>
      <c r="BK466" s="35"/>
      <c r="BL466" s="35">
        <v>0</v>
      </c>
      <c r="BM466" s="35"/>
      <c r="BN466" s="35">
        <v>0</v>
      </c>
      <c r="BO466" s="35"/>
      <c r="BP466" s="35"/>
      <c r="BQ466" s="35"/>
      <c r="BR466" s="35">
        <v>0</v>
      </c>
    </row>
    <row r="467" spans="1:70" ht="19.5" customHeight="1" x14ac:dyDescent="0.2">
      <c r="D467" s="44" t="s">
        <v>266</v>
      </c>
      <c r="F467" s="45">
        <v>40</v>
      </c>
      <c r="G467" s="46"/>
      <c r="H467" s="46"/>
      <c r="I467" s="46"/>
      <c r="J467" s="45">
        <v>192</v>
      </c>
      <c r="K467" s="45">
        <v>20</v>
      </c>
      <c r="L467" s="46"/>
      <c r="M467" s="45">
        <v>212</v>
      </c>
      <c r="N467" s="46"/>
      <c r="O467" s="46"/>
      <c r="P467" s="46"/>
      <c r="Q467" s="45">
        <v>134</v>
      </c>
      <c r="R467" s="45">
        <v>68</v>
      </c>
      <c r="S467" s="46"/>
      <c r="T467" s="45">
        <v>202</v>
      </c>
      <c r="U467" s="46"/>
      <c r="V467" s="46"/>
      <c r="W467" s="46"/>
      <c r="X467" s="45">
        <v>50</v>
      </c>
      <c r="Y467" s="46"/>
      <c r="Z467" s="46"/>
      <c r="AA467" s="46"/>
      <c r="AB467" s="45">
        <v>0</v>
      </c>
      <c r="AC467" s="46"/>
      <c r="AD467" s="45">
        <v>0</v>
      </c>
      <c r="AE467" s="46"/>
      <c r="AF467" s="46"/>
      <c r="AG467" s="46"/>
      <c r="AH467" s="45">
        <v>0</v>
      </c>
      <c r="AI467" s="46"/>
      <c r="AJ467" s="46"/>
      <c r="AK467" s="46"/>
      <c r="AL467" s="46"/>
      <c r="AM467" s="46"/>
      <c r="AN467" s="46"/>
      <c r="AO467" s="46"/>
      <c r="AP467" s="45">
        <v>24</v>
      </c>
      <c r="AQ467" s="46"/>
      <c r="AR467" s="46"/>
      <c r="AS467" s="46"/>
      <c r="AT467" s="45">
        <v>183</v>
      </c>
      <c r="AU467" s="45">
        <v>3</v>
      </c>
      <c r="AV467" s="46"/>
      <c r="AW467" s="45">
        <v>186</v>
      </c>
      <c r="AX467" s="46"/>
      <c r="AY467" s="46"/>
      <c r="AZ467" s="46"/>
      <c r="BA467" s="45">
        <v>31</v>
      </c>
      <c r="BB467" s="45">
        <v>146</v>
      </c>
      <c r="BC467" s="46"/>
      <c r="BD467" s="45">
        <v>177</v>
      </c>
      <c r="BE467" s="46"/>
      <c r="BF467" s="46"/>
      <c r="BG467" s="46"/>
      <c r="BH467" s="45">
        <v>33</v>
      </c>
      <c r="BI467" s="46"/>
      <c r="BJ467" s="46"/>
      <c r="BK467" s="46"/>
      <c r="BL467" s="45">
        <v>0</v>
      </c>
      <c r="BM467" s="46"/>
      <c r="BN467" s="45">
        <v>0</v>
      </c>
      <c r="BO467" s="46"/>
      <c r="BP467" s="46"/>
      <c r="BQ467" s="46"/>
      <c r="BR467" s="45">
        <v>0</v>
      </c>
    </row>
    <row r="468" spans="1:70" ht="20.100000000000001" customHeight="1" x14ac:dyDescent="0.2">
      <c r="B468" s="5"/>
      <c r="D468" s="57" t="s">
        <v>267</v>
      </c>
      <c r="F468" s="35">
        <v>75</v>
      </c>
      <c r="G468" s="35"/>
      <c r="H468" s="35"/>
      <c r="I468" s="35"/>
      <c r="J468" s="35">
        <v>190</v>
      </c>
      <c r="K468" s="35">
        <v>10</v>
      </c>
      <c r="L468" s="35"/>
      <c r="M468" s="35">
        <v>200</v>
      </c>
      <c r="N468" s="35"/>
      <c r="O468" s="35"/>
      <c r="P468" s="35"/>
      <c r="Q468" s="35">
        <v>102</v>
      </c>
      <c r="R468" s="35">
        <v>124</v>
      </c>
      <c r="S468" s="35"/>
      <c r="T468" s="35">
        <v>226</v>
      </c>
      <c r="U468" s="35"/>
      <c r="V468" s="35"/>
      <c r="W468" s="35"/>
      <c r="X468" s="35">
        <v>49</v>
      </c>
      <c r="Y468" s="35"/>
      <c r="Z468" s="35"/>
      <c r="AA468" s="35"/>
      <c r="AB468" s="35">
        <v>0</v>
      </c>
      <c r="AC468" s="35"/>
      <c r="AD468" s="35">
        <v>0</v>
      </c>
      <c r="AE468" s="35"/>
      <c r="AF468" s="35"/>
      <c r="AG468" s="35"/>
      <c r="AH468" s="35">
        <v>0</v>
      </c>
      <c r="AI468" s="35"/>
      <c r="AJ468" s="35"/>
      <c r="AK468" s="35"/>
      <c r="AL468" s="35"/>
      <c r="AM468" s="35"/>
      <c r="AN468" s="35"/>
      <c r="AO468" s="35"/>
      <c r="AP468" s="35">
        <v>27</v>
      </c>
      <c r="AQ468" s="35"/>
      <c r="AR468" s="35"/>
      <c r="AS468" s="35"/>
      <c r="AT468" s="35">
        <v>184</v>
      </c>
      <c r="AU468" s="35">
        <v>3</v>
      </c>
      <c r="AV468" s="35"/>
      <c r="AW468" s="35">
        <v>187</v>
      </c>
      <c r="AX468" s="35"/>
      <c r="AY468" s="35"/>
      <c r="AZ468" s="35"/>
      <c r="BA468" s="35">
        <v>57</v>
      </c>
      <c r="BB468" s="35">
        <v>134</v>
      </c>
      <c r="BC468" s="35"/>
      <c r="BD468" s="35">
        <v>191</v>
      </c>
      <c r="BE468" s="35"/>
      <c r="BF468" s="35"/>
      <c r="BG468" s="35"/>
      <c r="BH468" s="35">
        <v>23</v>
      </c>
      <c r="BI468" s="35"/>
      <c r="BJ468" s="35"/>
      <c r="BK468" s="35"/>
      <c r="BL468" s="35">
        <v>0</v>
      </c>
      <c r="BM468" s="35"/>
      <c r="BN468" s="35">
        <v>0</v>
      </c>
      <c r="BO468" s="35"/>
      <c r="BP468" s="35"/>
      <c r="BQ468" s="35"/>
      <c r="BR468" s="35">
        <v>0</v>
      </c>
    </row>
    <row r="469" spans="1:70" ht="19.5" customHeight="1" x14ac:dyDescent="0.2">
      <c r="D469" s="44" t="s">
        <v>268</v>
      </c>
      <c r="F469" s="45">
        <v>60</v>
      </c>
      <c r="G469" s="46"/>
      <c r="H469" s="46"/>
      <c r="I469" s="46"/>
      <c r="J469" s="45">
        <v>183</v>
      </c>
      <c r="K469" s="45">
        <v>6</v>
      </c>
      <c r="L469" s="46"/>
      <c r="M469" s="45">
        <v>189</v>
      </c>
      <c r="N469" s="46"/>
      <c r="O469" s="46"/>
      <c r="P469" s="46"/>
      <c r="Q469" s="45">
        <v>70</v>
      </c>
      <c r="R469" s="45">
        <v>123</v>
      </c>
      <c r="S469" s="46"/>
      <c r="T469" s="45">
        <v>193</v>
      </c>
      <c r="U469" s="46"/>
      <c r="V469" s="46"/>
      <c r="W469" s="46"/>
      <c r="X469" s="45">
        <v>56</v>
      </c>
      <c r="Y469" s="46"/>
      <c r="Z469" s="46"/>
      <c r="AA469" s="46"/>
      <c r="AB469" s="45">
        <v>0</v>
      </c>
      <c r="AC469" s="46"/>
      <c r="AD469" s="45">
        <v>0</v>
      </c>
      <c r="AE469" s="46"/>
      <c r="AF469" s="46"/>
      <c r="AG469" s="46"/>
      <c r="AH469" s="45">
        <v>0</v>
      </c>
      <c r="AI469" s="46"/>
      <c r="AJ469" s="46"/>
      <c r="AK469" s="46"/>
      <c r="AL469" s="46"/>
      <c r="AM469" s="46"/>
      <c r="AN469" s="46"/>
      <c r="AO469" s="46"/>
      <c r="AP469" s="45">
        <v>36</v>
      </c>
      <c r="AQ469" s="46"/>
      <c r="AR469" s="46"/>
      <c r="AS469" s="46"/>
      <c r="AT469" s="45">
        <v>184</v>
      </c>
      <c r="AU469" s="45">
        <v>2</v>
      </c>
      <c r="AV469" s="46"/>
      <c r="AW469" s="45">
        <v>186</v>
      </c>
      <c r="AX469" s="46"/>
      <c r="AY469" s="46"/>
      <c r="AZ469" s="46"/>
      <c r="BA469" s="45">
        <v>28</v>
      </c>
      <c r="BB469" s="45">
        <v>157</v>
      </c>
      <c r="BC469" s="46"/>
      <c r="BD469" s="45">
        <v>185</v>
      </c>
      <c r="BE469" s="46"/>
      <c r="BF469" s="46"/>
      <c r="BG469" s="46"/>
      <c r="BH469" s="45">
        <v>37</v>
      </c>
      <c r="BI469" s="46"/>
      <c r="BJ469" s="46"/>
      <c r="BK469" s="46"/>
      <c r="BL469" s="45">
        <v>0</v>
      </c>
      <c r="BM469" s="46"/>
      <c r="BN469" s="45">
        <v>0</v>
      </c>
      <c r="BO469" s="46"/>
      <c r="BP469" s="46"/>
      <c r="BQ469" s="46"/>
      <c r="BR469" s="45">
        <v>0</v>
      </c>
    </row>
    <row r="470" spans="1:70" ht="20.100000000000001" customHeight="1" x14ac:dyDescent="0.2">
      <c r="D470" s="57" t="s">
        <v>269</v>
      </c>
      <c r="F470" s="35">
        <v>86</v>
      </c>
      <c r="G470" s="35"/>
      <c r="H470" s="35"/>
      <c r="I470" s="35"/>
      <c r="J470" s="35">
        <v>187</v>
      </c>
      <c r="K470" s="35">
        <v>6</v>
      </c>
      <c r="L470" s="35"/>
      <c r="M470" s="35">
        <v>193</v>
      </c>
      <c r="N470" s="35"/>
      <c r="O470" s="35"/>
      <c r="P470" s="35"/>
      <c r="Q470" s="35">
        <v>74</v>
      </c>
      <c r="R470" s="35">
        <v>167</v>
      </c>
      <c r="S470" s="35"/>
      <c r="T470" s="35">
        <v>241</v>
      </c>
      <c r="U470" s="35"/>
      <c r="V470" s="35"/>
      <c r="W470" s="35"/>
      <c r="X470" s="35">
        <v>41</v>
      </c>
      <c r="Y470" s="35"/>
      <c r="Z470" s="35"/>
      <c r="AA470" s="35"/>
      <c r="AB470" s="35">
        <v>3</v>
      </c>
      <c r="AC470" s="35"/>
      <c r="AD470" s="35">
        <v>0</v>
      </c>
      <c r="AE470" s="35"/>
      <c r="AF470" s="35"/>
      <c r="AG470" s="35"/>
      <c r="AH470" s="35">
        <v>0</v>
      </c>
      <c r="AI470" s="35"/>
      <c r="AJ470" s="35"/>
      <c r="AK470" s="35"/>
      <c r="AL470" s="35"/>
      <c r="AM470" s="35"/>
      <c r="AN470" s="35"/>
      <c r="AO470" s="35"/>
      <c r="AP470" s="35">
        <v>24</v>
      </c>
      <c r="AQ470" s="35"/>
      <c r="AR470" s="35"/>
      <c r="AS470" s="35"/>
      <c r="AT470" s="35">
        <v>192</v>
      </c>
      <c r="AU470" s="35">
        <v>4</v>
      </c>
      <c r="AV470" s="35"/>
      <c r="AW470" s="35">
        <v>196</v>
      </c>
      <c r="AX470" s="35"/>
      <c r="AY470" s="35"/>
      <c r="AZ470" s="35"/>
      <c r="BA470" s="35">
        <v>24</v>
      </c>
      <c r="BB470" s="35">
        <v>173</v>
      </c>
      <c r="BC470" s="35"/>
      <c r="BD470" s="35">
        <v>197</v>
      </c>
      <c r="BE470" s="35"/>
      <c r="BF470" s="35"/>
      <c r="BG470" s="35"/>
      <c r="BH470" s="35">
        <v>23</v>
      </c>
      <c r="BI470" s="35"/>
      <c r="BJ470" s="35"/>
      <c r="BK470" s="35"/>
      <c r="BL470" s="35">
        <v>0</v>
      </c>
      <c r="BM470" s="35"/>
      <c r="BN470" s="35">
        <v>0</v>
      </c>
      <c r="BO470" s="35"/>
      <c r="BP470" s="35"/>
      <c r="BQ470" s="35"/>
      <c r="BR470" s="35">
        <v>0</v>
      </c>
    </row>
    <row r="471" spans="1:70" ht="19.5" customHeight="1" x14ac:dyDescent="0.2">
      <c r="D471" s="44" t="s">
        <v>270</v>
      </c>
      <c r="F471" s="45">
        <v>70</v>
      </c>
      <c r="G471" s="46"/>
      <c r="H471" s="46"/>
      <c r="I471" s="46"/>
      <c r="J471" s="45">
        <v>196</v>
      </c>
      <c r="K471" s="45">
        <v>9</v>
      </c>
      <c r="L471" s="46"/>
      <c r="M471" s="45">
        <v>205</v>
      </c>
      <c r="N471" s="46"/>
      <c r="O471" s="46"/>
      <c r="P471" s="46"/>
      <c r="Q471" s="45">
        <v>70</v>
      </c>
      <c r="R471" s="45">
        <v>138</v>
      </c>
      <c r="S471" s="46"/>
      <c r="T471" s="45">
        <v>208</v>
      </c>
      <c r="U471" s="46"/>
      <c r="V471" s="46"/>
      <c r="W471" s="46"/>
      <c r="X471" s="45">
        <v>67</v>
      </c>
      <c r="Y471" s="46"/>
      <c r="Z471" s="46"/>
      <c r="AA471" s="46"/>
      <c r="AB471" s="45">
        <v>0</v>
      </c>
      <c r="AC471" s="46"/>
      <c r="AD471" s="45">
        <v>0</v>
      </c>
      <c r="AE471" s="46"/>
      <c r="AF471" s="46"/>
      <c r="AG471" s="46"/>
      <c r="AH471" s="45">
        <v>0</v>
      </c>
      <c r="AI471" s="46"/>
      <c r="AJ471" s="46"/>
      <c r="AK471" s="46"/>
      <c r="AL471" s="46"/>
      <c r="AM471" s="46"/>
      <c r="AN471" s="46"/>
      <c r="AO471" s="46"/>
      <c r="AP471" s="45">
        <v>19</v>
      </c>
      <c r="AQ471" s="46"/>
      <c r="AR471" s="46"/>
      <c r="AS471" s="46"/>
      <c r="AT471" s="45">
        <v>182</v>
      </c>
      <c r="AU471" s="45">
        <v>0</v>
      </c>
      <c r="AV471" s="46"/>
      <c r="AW471" s="45">
        <v>182</v>
      </c>
      <c r="AX471" s="46"/>
      <c r="AY471" s="46"/>
      <c r="AZ471" s="46"/>
      <c r="BA471" s="45">
        <v>13</v>
      </c>
      <c r="BB471" s="45">
        <v>154</v>
      </c>
      <c r="BC471" s="46"/>
      <c r="BD471" s="45">
        <v>167</v>
      </c>
      <c r="BE471" s="46"/>
      <c r="BF471" s="46"/>
      <c r="BG471" s="46"/>
      <c r="BH471" s="45">
        <v>34</v>
      </c>
      <c r="BI471" s="46"/>
      <c r="BJ471" s="46"/>
      <c r="BK471" s="46"/>
      <c r="BL471" s="45">
        <v>0</v>
      </c>
      <c r="BM471" s="46"/>
      <c r="BN471" s="45">
        <v>0</v>
      </c>
      <c r="BO471" s="46"/>
      <c r="BP471" s="46"/>
      <c r="BQ471" s="46"/>
      <c r="BR471" s="45">
        <v>0</v>
      </c>
    </row>
    <row r="472" spans="1:70" ht="20.100000000000001" customHeight="1" x14ac:dyDescent="0.2">
      <c r="D472" s="57" t="s">
        <v>271</v>
      </c>
      <c r="F472" s="35">
        <v>49</v>
      </c>
      <c r="G472" s="35"/>
      <c r="H472" s="35"/>
      <c r="I472" s="35"/>
      <c r="J472" s="35">
        <v>158</v>
      </c>
      <c r="K472" s="35">
        <v>19</v>
      </c>
      <c r="L472" s="35"/>
      <c r="M472" s="35">
        <v>177</v>
      </c>
      <c r="N472" s="35"/>
      <c r="O472" s="35"/>
      <c r="P472" s="35"/>
      <c r="Q472" s="35">
        <v>45</v>
      </c>
      <c r="R472" s="35">
        <v>126</v>
      </c>
      <c r="S472" s="35"/>
      <c r="T472" s="35">
        <v>171</v>
      </c>
      <c r="U472" s="35"/>
      <c r="V472" s="35"/>
      <c r="W472" s="35"/>
      <c r="X472" s="35">
        <v>55</v>
      </c>
      <c r="Y472" s="35"/>
      <c r="Z472" s="35"/>
      <c r="AA472" s="35"/>
      <c r="AB472" s="35">
        <v>0</v>
      </c>
      <c r="AC472" s="35"/>
      <c r="AD472" s="35">
        <v>0</v>
      </c>
      <c r="AE472" s="35"/>
      <c r="AF472" s="35"/>
      <c r="AG472" s="35"/>
      <c r="AH472" s="35">
        <v>0</v>
      </c>
      <c r="AI472" s="35"/>
      <c r="AJ472" s="35"/>
      <c r="AK472" s="35"/>
      <c r="AL472" s="35"/>
      <c r="AM472" s="35"/>
      <c r="AN472" s="35"/>
      <c r="AO472" s="35"/>
      <c r="AP472" s="35">
        <v>14</v>
      </c>
      <c r="AQ472" s="35"/>
      <c r="AR472" s="35"/>
      <c r="AS472" s="35"/>
      <c r="AT472" s="35">
        <v>42</v>
      </c>
      <c r="AU472" s="35">
        <v>2</v>
      </c>
      <c r="AV472" s="35"/>
      <c r="AW472" s="35">
        <v>44</v>
      </c>
      <c r="AX472" s="35"/>
      <c r="AY472" s="35"/>
      <c r="AZ472" s="35"/>
      <c r="BA472" s="35">
        <v>13</v>
      </c>
      <c r="BB472" s="35">
        <v>39</v>
      </c>
      <c r="BC472" s="35"/>
      <c r="BD472" s="35">
        <v>52</v>
      </c>
      <c r="BE472" s="35"/>
      <c r="BF472" s="35"/>
      <c r="BG472" s="35"/>
      <c r="BH472" s="35">
        <v>6</v>
      </c>
      <c r="BI472" s="35"/>
      <c r="BJ472" s="35"/>
      <c r="BK472" s="35"/>
      <c r="BL472" s="35">
        <v>0</v>
      </c>
      <c r="BM472" s="35"/>
      <c r="BN472" s="35">
        <v>0</v>
      </c>
      <c r="BO472" s="35"/>
      <c r="BP472" s="35"/>
      <c r="BQ472" s="35"/>
      <c r="BR472" s="35">
        <v>0</v>
      </c>
    </row>
    <row r="473" spans="1:70" ht="19.5" customHeight="1" x14ac:dyDescent="0.2">
      <c r="D473" s="44" t="s">
        <v>272</v>
      </c>
      <c r="F473" s="45">
        <v>38</v>
      </c>
      <c r="G473" s="46"/>
      <c r="H473" s="46"/>
      <c r="I473" s="46"/>
      <c r="J473" s="45">
        <v>159</v>
      </c>
      <c r="K473" s="45">
        <v>7</v>
      </c>
      <c r="L473" s="46"/>
      <c r="M473" s="45">
        <v>166</v>
      </c>
      <c r="N473" s="46"/>
      <c r="O473" s="46"/>
      <c r="P473" s="46"/>
      <c r="Q473" s="45">
        <v>49</v>
      </c>
      <c r="R473" s="45">
        <v>109</v>
      </c>
      <c r="S473" s="46"/>
      <c r="T473" s="45">
        <v>158</v>
      </c>
      <c r="U473" s="46"/>
      <c r="V473" s="46"/>
      <c r="W473" s="46"/>
      <c r="X473" s="45">
        <v>46</v>
      </c>
      <c r="Y473" s="46"/>
      <c r="Z473" s="46"/>
      <c r="AA473" s="46"/>
      <c r="AB473" s="45">
        <v>0</v>
      </c>
      <c r="AC473" s="46"/>
      <c r="AD473" s="45">
        <v>0</v>
      </c>
      <c r="AE473" s="46"/>
      <c r="AF473" s="46"/>
      <c r="AG473" s="46"/>
      <c r="AH473" s="45">
        <v>0</v>
      </c>
      <c r="AI473" s="46"/>
      <c r="AJ473" s="46"/>
      <c r="AK473" s="46"/>
      <c r="AL473" s="46"/>
      <c r="AM473" s="46"/>
      <c r="AN473" s="46"/>
      <c r="AO473" s="46"/>
      <c r="AP473" s="45">
        <v>10</v>
      </c>
      <c r="AQ473" s="46"/>
      <c r="AR473" s="46"/>
      <c r="AS473" s="46"/>
      <c r="AT473" s="45">
        <v>43</v>
      </c>
      <c r="AU473" s="45">
        <v>2</v>
      </c>
      <c r="AV473" s="46"/>
      <c r="AW473" s="45">
        <v>45</v>
      </c>
      <c r="AX473" s="46"/>
      <c r="AY473" s="46"/>
      <c r="AZ473" s="46"/>
      <c r="BA473" s="45">
        <v>12</v>
      </c>
      <c r="BB473" s="45">
        <v>34</v>
      </c>
      <c r="BC473" s="46"/>
      <c r="BD473" s="45">
        <v>46</v>
      </c>
      <c r="BE473" s="46"/>
      <c r="BF473" s="46"/>
      <c r="BG473" s="46"/>
      <c r="BH473" s="45">
        <v>9</v>
      </c>
      <c r="BI473" s="46"/>
      <c r="BJ473" s="46"/>
      <c r="BK473" s="46"/>
      <c r="BL473" s="45">
        <v>0</v>
      </c>
      <c r="BM473" s="46"/>
      <c r="BN473" s="45">
        <v>0</v>
      </c>
      <c r="BO473" s="46"/>
      <c r="BP473" s="46"/>
      <c r="BQ473" s="46"/>
      <c r="BR473" s="45">
        <v>0</v>
      </c>
    </row>
    <row r="474" spans="1:70" ht="20.100000000000001" customHeight="1" x14ac:dyDescent="0.2">
      <c r="D474" s="57" t="s">
        <v>273</v>
      </c>
      <c r="F474" s="35">
        <v>50</v>
      </c>
      <c r="G474" s="35"/>
      <c r="H474" s="35"/>
      <c r="I474" s="35"/>
      <c r="J474" s="35">
        <v>155</v>
      </c>
      <c r="K474" s="35">
        <v>5</v>
      </c>
      <c r="L474" s="35"/>
      <c r="M474" s="35">
        <v>160</v>
      </c>
      <c r="N474" s="35"/>
      <c r="O474" s="35"/>
      <c r="P474" s="35"/>
      <c r="Q474" s="35">
        <v>41</v>
      </c>
      <c r="R474" s="35">
        <v>113</v>
      </c>
      <c r="S474" s="35"/>
      <c r="T474" s="35">
        <v>154</v>
      </c>
      <c r="U474" s="35"/>
      <c r="V474" s="35"/>
      <c r="W474" s="35"/>
      <c r="X474" s="35">
        <v>56</v>
      </c>
      <c r="Y474" s="35"/>
      <c r="Z474" s="35"/>
      <c r="AA474" s="35"/>
      <c r="AB474" s="35">
        <v>0</v>
      </c>
      <c r="AC474" s="35"/>
      <c r="AD474" s="35">
        <v>0</v>
      </c>
      <c r="AE474" s="35"/>
      <c r="AF474" s="35"/>
      <c r="AG474" s="35"/>
      <c r="AH474" s="35">
        <v>0</v>
      </c>
      <c r="AI474" s="35"/>
      <c r="AJ474" s="35"/>
      <c r="AK474" s="35"/>
      <c r="AL474" s="35"/>
      <c r="AM474" s="35"/>
      <c r="AN474" s="35"/>
      <c r="AO474" s="35"/>
      <c r="AP474" s="35">
        <v>13</v>
      </c>
      <c r="AQ474" s="35"/>
      <c r="AR474" s="35"/>
      <c r="AS474" s="35"/>
      <c r="AT474" s="35">
        <v>46</v>
      </c>
      <c r="AU474" s="35">
        <v>2</v>
      </c>
      <c r="AV474" s="35"/>
      <c r="AW474" s="35">
        <v>48</v>
      </c>
      <c r="AX474" s="35"/>
      <c r="AY474" s="35"/>
      <c r="AZ474" s="35"/>
      <c r="BA474" s="35">
        <v>14</v>
      </c>
      <c r="BB474" s="35">
        <v>37</v>
      </c>
      <c r="BC474" s="35"/>
      <c r="BD474" s="35">
        <v>51</v>
      </c>
      <c r="BE474" s="35"/>
      <c r="BF474" s="35"/>
      <c r="BG474" s="35"/>
      <c r="BH474" s="35">
        <v>10</v>
      </c>
      <c r="BI474" s="35"/>
      <c r="BJ474" s="35"/>
      <c r="BK474" s="35"/>
      <c r="BL474" s="35">
        <v>0</v>
      </c>
      <c r="BM474" s="35"/>
      <c r="BN474" s="35">
        <v>0</v>
      </c>
      <c r="BO474" s="35"/>
      <c r="BP474" s="35"/>
      <c r="BQ474" s="35"/>
      <c r="BR474" s="35">
        <v>0</v>
      </c>
    </row>
    <row r="475" spans="1:70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</row>
    <row r="476" spans="1:70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574</v>
      </c>
      <c r="G476" s="51"/>
      <c r="H476" s="51"/>
      <c r="I476" s="51"/>
      <c r="J476" s="50">
        <v>1615</v>
      </c>
      <c r="K476" s="50">
        <v>96</v>
      </c>
      <c r="L476" s="51"/>
      <c r="M476" s="50">
        <v>1711</v>
      </c>
      <c r="N476" s="51"/>
      <c r="O476" s="51"/>
      <c r="P476" s="51"/>
      <c r="Q476" s="50">
        <v>653</v>
      </c>
      <c r="R476" s="50">
        <v>1141</v>
      </c>
      <c r="S476" s="51"/>
      <c r="T476" s="50">
        <v>1794</v>
      </c>
      <c r="U476" s="51"/>
      <c r="V476" s="51"/>
      <c r="W476" s="51"/>
      <c r="X476" s="50">
        <v>494</v>
      </c>
      <c r="Y476" s="51"/>
      <c r="Z476" s="51"/>
      <c r="AA476" s="51"/>
      <c r="AB476" s="50">
        <v>3</v>
      </c>
      <c r="AC476" s="51"/>
      <c r="AD476" s="50">
        <v>0</v>
      </c>
      <c r="AE476" s="51"/>
      <c r="AF476" s="51"/>
      <c r="AG476" s="51"/>
      <c r="AH476" s="50">
        <v>0</v>
      </c>
      <c r="AI476" s="51"/>
      <c r="AJ476" s="51"/>
      <c r="AK476" s="51"/>
      <c r="AL476" s="51"/>
      <c r="AM476" s="51"/>
      <c r="AN476" s="51"/>
      <c r="AO476" s="51"/>
      <c r="AP476" s="50">
        <v>212</v>
      </c>
      <c r="AQ476" s="51"/>
      <c r="AR476" s="51"/>
      <c r="AS476" s="51"/>
      <c r="AT476" s="50">
        <v>1242</v>
      </c>
      <c r="AU476" s="50">
        <v>24</v>
      </c>
      <c r="AV476" s="51"/>
      <c r="AW476" s="50">
        <v>1266</v>
      </c>
      <c r="AX476" s="51"/>
      <c r="AY476" s="51"/>
      <c r="AZ476" s="51"/>
      <c r="BA476" s="50">
        <v>231</v>
      </c>
      <c r="BB476" s="50">
        <v>1040</v>
      </c>
      <c r="BC476" s="51"/>
      <c r="BD476" s="50">
        <v>1271</v>
      </c>
      <c r="BE476" s="51"/>
      <c r="BF476" s="51"/>
      <c r="BG476" s="51"/>
      <c r="BH476" s="50">
        <v>207</v>
      </c>
      <c r="BI476" s="51"/>
      <c r="BJ476" s="51"/>
      <c r="BK476" s="51"/>
      <c r="BL476" s="50">
        <v>0</v>
      </c>
      <c r="BM476" s="51"/>
      <c r="BN476" s="50">
        <v>0</v>
      </c>
      <c r="BO476" s="51"/>
      <c r="BP476" s="51"/>
      <c r="BQ476" s="51"/>
      <c r="BR476" s="50">
        <v>0</v>
      </c>
    </row>
    <row r="477" spans="1:70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</row>
    <row r="478" spans="1:70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1074</v>
      </c>
      <c r="G478" s="51"/>
      <c r="H478" s="51"/>
      <c r="I478" s="51"/>
      <c r="J478" s="56">
        <v>3149</v>
      </c>
      <c r="K478" s="56">
        <v>168</v>
      </c>
      <c r="L478" s="51"/>
      <c r="M478" s="56">
        <v>3317</v>
      </c>
      <c r="N478" s="51"/>
      <c r="O478" s="51"/>
      <c r="P478" s="51"/>
      <c r="Q478" s="56">
        <v>1102</v>
      </c>
      <c r="R478" s="56">
        <v>2107</v>
      </c>
      <c r="S478" s="51"/>
      <c r="T478" s="56">
        <v>3209</v>
      </c>
      <c r="U478" s="51"/>
      <c r="V478" s="51"/>
      <c r="W478" s="51"/>
      <c r="X478" s="56">
        <v>1185</v>
      </c>
      <c r="Y478" s="51"/>
      <c r="Z478" s="51"/>
      <c r="AA478" s="51"/>
      <c r="AB478" s="56">
        <v>3</v>
      </c>
      <c r="AC478" s="51"/>
      <c r="AD478" s="56">
        <v>0</v>
      </c>
      <c r="AE478" s="51"/>
      <c r="AF478" s="51"/>
      <c r="AG478" s="51"/>
      <c r="AH478" s="56">
        <v>0</v>
      </c>
      <c r="AI478" s="51"/>
      <c r="AJ478" s="51"/>
      <c r="AK478" s="51"/>
      <c r="AL478" s="51"/>
      <c r="AM478" s="51"/>
      <c r="AN478" s="51"/>
      <c r="AO478" s="51"/>
      <c r="AP478" s="56">
        <v>292</v>
      </c>
      <c r="AQ478" s="51"/>
      <c r="AR478" s="51"/>
      <c r="AS478" s="51"/>
      <c r="AT478" s="56">
        <v>1730</v>
      </c>
      <c r="AU478" s="56">
        <v>38</v>
      </c>
      <c r="AV478" s="51"/>
      <c r="AW478" s="56">
        <v>1768</v>
      </c>
      <c r="AX478" s="51"/>
      <c r="AY478" s="51"/>
      <c r="AZ478" s="51"/>
      <c r="BA478" s="56">
        <v>338</v>
      </c>
      <c r="BB478" s="56">
        <v>1419</v>
      </c>
      <c r="BC478" s="51"/>
      <c r="BD478" s="56">
        <v>1757</v>
      </c>
      <c r="BE478" s="51"/>
      <c r="BF478" s="51"/>
      <c r="BG478" s="51"/>
      <c r="BH478" s="56">
        <v>303</v>
      </c>
      <c r="BI478" s="51"/>
      <c r="BJ478" s="51"/>
      <c r="BK478" s="51"/>
      <c r="BL478" s="56">
        <v>0</v>
      </c>
      <c r="BM478" s="51"/>
      <c r="BN478" s="56">
        <v>0</v>
      </c>
      <c r="BO478" s="51"/>
      <c r="BP478" s="51"/>
      <c r="BQ478" s="51"/>
      <c r="BR478" s="56">
        <v>0</v>
      </c>
    </row>
    <row r="479" spans="1:70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</row>
    <row r="480" spans="1:70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</row>
    <row r="481" spans="1:70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</row>
    <row r="482" spans="1:70" ht="20.100000000000001" customHeight="1" x14ac:dyDescent="0.2">
      <c r="D482" s="2" t="s">
        <v>115</v>
      </c>
      <c r="F482" s="35">
        <v>90</v>
      </c>
      <c r="G482" s="35"/>
      <c r="H482" s="35"/>
      <c r="I482" s="35"/>
      <c r="J482" s="35">
        <v>327</v>
      </c>
      <c r="K482" s="35">
        <v>10</v>
      </c>
      <c r="L482" s="35"/>
      <c r="M482" s="35">
        <v>337</v>
      </c>
      <c r="N482" s="35"/>
      <c r="O482" s="35"/>
      <c r="P482" s="35"/>
      <c r="Q482" s="35">
        <v>178</v>
      </c>
      <c r="R482" s="35">
        <v>176</v>
      </c>
      <c r="S482" s="35"/>
      <c r="T482" s="35">
        <v>354</v>
      </c>
      <c r="U482" s="35"/>
      <c r="V482" s="35"/>
      <c r="W482" s="35"/>
      <c r="X482" s="35">
        <v>73</v>
      </c>
      <c r="Y482" s="35"/>
      <c r="Z482" s="35"/>
      <c r="AA482" s="35"/>
      <c r="AB482" s="35">
        <v>0</v>
      </c>
      <c r="AC482" s="35"/>
      <c r="AD482" s="35">
        <v>0</v>
      </c>
      <c r="AE482" s="35"/>
      <c r="AF482" s="35"/>
      <c r="AG482" s="35"/>
      <c r="AH482" s="35">
        <v>0</v>
      </c>
      <c r="AI482" s="35"/>
      <c r="AJ482" s="35"/>
      <c r="AK482" s="35"/>
      <c r="AL482" s="35"/>
      <c r="AM482" s="35"/>
      <c r="AN482" s="35"/>
      <c r="AO482" s="35"/>
      <c r="AP482" s="35">
        <v>33</v>
      </c>
      <c r="AQ482" s="35"/>
      <c r="AR482" s="35"/>
      <c r="AS482" s="35"/>
      <c r="AT482" s="35">
        <v>178</v>
      </c>
      <c r="AU482" s="35">
        <v>0</v>
      </c>
      <c r="AV482" s="35"/>
      <c r="AW482" s="35">
        <v>178</v>
      </c>
      <c r="AX482" s="35"/>
      <c r="AY482" s="35"/>
      <c r="AZ482" s="35"/>
      <c r="BA482" s="35">
        <v>69</v>
      </c>
      <c r="BB482" s="35">
        <v>107</v>
      </c>
      <c r="BC482" s="35"/>
      <c r="BD482" s="35">
        <v>176</v>
      </c>
      <c r="BE482" s="35"/>
      <c r="BF482" s="35"/>
      <c r="BG482" s="35"/>
      <c r="BH482" s="35">
        <v>35</v>
      </c>
      <c r="BI482" s="35"/>
      <c r="BJ482" s="35"/>
      <c r="BK482" s="35"/>
      <c r="BL482" s="35">
        <v>0</v>
      </c>
      <c r="BM482" s="35"/>
      <c r="BN482" s="35">
        <v>0</v>
      </c>
      <c r="BO482" s="35"/>
      <c r="BP482" s="35"/>
      <c r="BQ482" s="35"/>
      <c r="BR482" s="35">
        <v>0</v>
      </c>
    </row>
    <row r="483" spans="1:70" ht="19.5" customHeight="1" x14ac:dyDescent="0.2">
      <c r="D483" s="44" t="s">
        <v>116</v>
      </c>
      <c r="F483" s="45">
        <v>65</v>
      </c>
      <c r="G483" s="46"/>
      <c r="H483" s="46"/>
      <c r="I483" s="46"/>
      <c r="J483" s="45">
        <v>342</v>
      </c>
      <c r="K483" s="45">
        <v>9</v>
      </c>
      <c r="L483" s="46"/>
      <c r="M483" s="45">
        <v>351</v>
      </c>
      <c r="N483" s="46"/>
      <c r="O483" s="46"/>
      <c r="P483" s="46"/>
      <c r="Q483" s="45">
        <v>160</v>
      </c>
      <c r="R483" s="45">
        <v>204</v>
      </c>
      <c r="S483" s="46"/>
      <c r="T483" s="45">
        <v>364</v>
      </c>
      <c r="U483" s="46"/>
      <c r="V483" s="46"/>
      <c r="W483" s="46"/>
      <c r="X483" s="45">
        <v>52</v>
      </c>
      <c r="Y483" s="46"/>
      <c r="Z483" s="46"/>
      <c r="AA483" s="46"/>
      <c r="AB483" s="45">
        <v>0</v>
      </c>
      <c r="AC483" s="46"/>
      <c r="AD483" s="45">
        <v>0</v>
      </c>
      <c r="AE483" s="46"/>
      <c r="AF483" s="46"/>
      <c r="AG483" s="46"/>
      <c r="AH483" s="45">
        <v>0</v>
      </c>
      <c r="AI483" s="46"/>
      <c r="AJ483" s="46"/>
      <c r="AK483" s="46"/>
      <c r="AL483" s="46"/>
      <c r="AM483" s="46"/>
      <c r="AN483" s="46"/>
      <c r="AO483" s="46"/>
      <c r="AP483" s="45">
        <v>13</v>
      </c>
      <c r="AQ483" s="46"/>
      <c r="AR483" s="46"/>
      <c r="AS483" s="46"/>
      <c r="AT483" s="45">
        <v>164</v>
      </c>
      <c r="AU483" s="45">
        <v>4</v>
      </c>
      <c r="AV483" s="46"/>
      <c r="AW483" s="45">
        <v>168</v>
      </c>
      <c r="AX483" s="46"/>
      <c r="AY483" s="46"/>
      <c r="AZ483" s="46"/>
      <c r="BA483" s="45">
        <v>51</v>
      </c>
      <c r="BB483" s="45">
        <v>107</v>
      </c>
      <c r="BC483" s="46"/>
      <c r="BD483" s="45">
        <v>158</v>
      </c>
      <c r="BE483" s="46"/>
      <c r="BF483" s="46"/>
      <c r="BG483" s="46"/>
      <c r="BH483" s="45">
        <v>23</v>
      </c>
      <c r="BI483" s="46"/>
      <c r="BJ483" s="46"/>
      <c r="BK483" s="46"/>
      <c r="BL483" s="45">
        <v>0</v>
      </c>
      <c r="BM483" s="46"/>
      <c r="BN483" s="45">
        <v>0</v>
      </c>
      <c r="BO483" s="46"/>
      <c r="BP483" s="46"/>
      <c r="BQ483" s="46"/>
      <c r="BR483" s="45">
        <v>0</v>
      </c>
    </row>
    <row r="484" spans="1:70" ht="20.100000000000001" customHeight="1" x14ac:dyDescent="0.2">
      <c r="B484" s="5"/>
      <c r="D484" s="2" t="s">
        <v>132</v>
      </c>
      <c r="F484" s="35">
        <v>139</v>
      </c>
      <c r="G484" s="35"/>
      <c r="H484" s="35"/>
      <c r="I484" s="35"/>
      <c r="J484" s="35">
        <v>414</v>
      </c>
      <c r="K484" s="35">
        <v>16</v>
      </c>
      <c r="L484" s="35"/>
      <c r="M484" s="35">
        <v>430</v>
      </c>
      <c r="N484" s="35"/>
      <c r="O484" s="35"/>
      <c r="P484" s="35"/>
      <c r="Q484" s="35">
        <v>164</v>
      </c>
      <c r="R484" s="35">
        <v>281</v>
      </c>
      <c r="S484" s="35"/>
      <c r="T484" s="35">
        <v>445</v>
      </c>
      <c r="U484" s="35"/>
      <c r="V484" s="35"/>
      <c r="W484" s="35"/>
      <c r="X484" s="35">
        <v>124</v>
      </c>
      <c r="Y484" s="35"/>
      <c r="Z484" s="35"/>
      <c r="AA484" s="35"/>
      <c r="AB484" s="35">
        <v>0</v>
      </c>
      <c r="AC484" s="35"/>
      <c r="AD484" s="35">
        <v>0</v>
      </c>
      <c r="AE484" s="35"/>
      <c r="AF484" s="35"/>
      <c r="AG484" s="35"/>
      <c r="AH484" s="35">
        <v>167</v>
      </c>
      <c r="AI484" s="35"/>
      <c r="AJ484" s="35"/>
      <c r="AK484" s="35"/>
      <c r="AL484" s="35"/>
      <c r="AM484" s="35"/>
      <c r="AN484" s="35"/>
      <c r="AO484" s="35"/>
      <c r="AP484" s="35">
        <v>14</v>
      </c>
      <c r="AQ484" s="35"/>
      <c r="AR484" s="35"/>
      <c r="AS484" s="35"/>
      <c r="AT484" s="35">
        <v>70</v>
      </c>
      <c r="AU484" s="35">
        <v>4</v>
      </c>
      <c r="AV484" s="35"/>
      <c r="AW484" s="35">
        <v>74</v>
      </c>
      <c r="AX484" s="35"/>
      <c r="AY484" s="35"/>
      <c r="AZ484" s="35"/>
      <c r="BA484" s="35">
        <v>28</v>
      </c>
      <c r="BB484" s="35">
        <v>43</v>
      </c>
      <c r="BC484" s="35"/>
      <c r="BD484" s="35">
        <v>71</v>
      </c>
      <c r="BE484" s="35"/>
      <c r="BF484" s="35"/>
      <c r="BG484" s="35"/>
      <c r="BH484" s="35">
        <v>17</v>
      </c>
      <c r="BI484" s="35"/>
      <c r="BJ484" s="35"/>
      <c r="BK484" s="35"/>
      <c r="BL484" s="35">
        <v>0</v>
      </c>
      <c r="BM484" s="35"/>
      <c r="BN484" s="35">
        <v>0</v>
      </c>
      <c r="BO484" s="35"/>
      <c r="BP484" s="35"/>
      <c r="BQ484" s="35"/>
      <c r="BR484" s="35">
        <v>26</v>
      </c>
    </row>
    <row r="485" spans="1:70" ht="19.5" customHeight="1" x14ac:dyDescent="0.2">
      <c r="D485" s="44" t="s">
        <v>151</v>
      </c>
      <c r="F485" s="45">
        <v>170</v>
      </c>
      <c r="G485" s="46"/>
      <c r="H485" s="46"/>
      <c r="I485" s="46"/>
      <c r="J485" s="45">
        <v>418</v>
      </c>
      <c r="K485" s="45">
        <v>11</v>
      </c>
      <c r="L485" s="46"/>
      <c r="M485" s="45">
        <v>429</v>
      </c>
      <c r="N485" s="46"/>
      <c r="O485" s="46"/>
      <c r="P485" s="46"/>
      <c r="Q485" s="45">
        <v>112</v>
      </c>
      <c r="R485" s="45">
        <v>347</v>
      </c>
      <c r="S485" s="46"/>
      <c r="T485" s="45">
        <v>459</v>
      </c>
      <c r="U485" s="46"/>
      <c r="V485" s="46"/>
      <c r="W485" s="46"/>
      <c r="X485" s="45">
        <v>140</v>
      </c>
      <c r="Y485" s="46"/>
      <c r="Z485" s="46"/>
      <c r="AA485" s="46"/>
      <c r="AB485" s="45">
        <v>0</v>
      </c>
      <c r="AC485" s="46"/>
      <c r="AD485" s="45">
        <v>0</v>
      </c>
      <c r="AE485" s="46"/>
      <c r="AF485" s="46"/>
      <c r="AG485" s="46"/>
      <c r="AH485" s="45">
        <v>162</v>
      </c>
      <c r="AI485" s="46"/>
      <c r="AJ485" s="46"/>
      <c r="AK485" s="46"/>
      <c r="AL485" s="46"/>
      <c r="AM485" s="46"/>
      <c r="AN485" s="46"/>
      <c r="AO485" s="46"/>
      <c r="AP485" s="45">
        <v>30</v>
      </c>
      <c r="AQ485" s="46"/>
      <c r="AR485" s="46"/>
      <c r="AS485" s="46"/>
      <c r="AT485" s="45">
        <v>71</v>
      </c>
      <c r="AU485" s="45">
        <v>2</v>
      </c>
      <c r="AV485" s="46"/>
      <c r="AW485" s="45">
        <v>73</v>
      </c>
      <c r="AX485" s="46"/>
      <c r="AY485" s="46"/>
      <c r="AZ485" s="46"/>
      <c r="BA485" s="45">
        <v>25</v>
      </c>
      <c r="BB485" s="45">
        <v>56</v>
      </c>
      <c r="BC485" s="46"/>
      <c r="BD485" s="45">
        <v>81</v>
      </c>
      <c r="BE485" s="46"/>
      <c r="BF485" s="46"/>
      <c r="BG485" s="46"/>
      <c r="BH485" s="45">
        <v>22</v>
      </c>
      <c r="BI485" s="46"/>
      <c r="BJ485" s="46"/>
      <c r="BK485" s="46"/>
      <c r="BL485" s="45">
        <v>0</v>
      </c>
      <c r="BM485" s="46"/>
      <c r="BN485" s="45">
        <v>0</v>
      </c>
      <c r="BO485" s="46"/>
      <c r="BP485" s="46"/>
      <c r="BQ485" s="46"/>
      <c r="BR485" s="45">
        <v>19</v>
      </c>
    </row>
    <row r="486" spans="1:70" ht="20.100000000000001" customHeight="1" x14ac:dyDescent="0.2">
      <c r="D486" s="2" t="s">
        <v>133</v>
      </c>
      <c r="F486" s="35">
        <v>30</v>
      </c>
      <c r="G486" s="35"/>
      <c r="H486" s="35"/>
      <c r="I486" s="35"/>
      <c r="J486" s="35">
        <v>377</v>
      </c>
      <c r="K486" s="35">
        <v>12</v>
      </c>
      <c r="L486" s="35"/>
      <c r="M486" s="35">
        <v>389</v>
      </c>
      <c r="N486" s="35"/>
      <c r="O486" s="35"/>
      <c r="P486" s="35"/>
      <c r="Q486" s="35">
        <v>165</v>
      </c>
      <c r="R486" s="35">
        <v>218</v>
      </c>
      <c r="S486" s="35"/>
      <c r="T486" s="35">
        <v>383</v>
      </c>
      <c r="U486" s="35"/>
      <c r="V486" s="35"/>
      <c r="W486" s="35"/>
      <c r="X486" s="35">
        <v>36</v>
      </c>
      <c r="Y486" s="35"/>
      <c r="Z486" s="35"/>
      <c r="AA486" s="35"/>
      <c r="AB486" s="35">
        <v>0</v>
      </c>
      <c r="AC486" s="35"/>
      <c r="AD486" s="35">
        <v>0</v>
      </c>
      <c r="AE486" s="35"/>
      <c r="AF486" s="35"/>
      <c r="AG486" s="35"/>
      <c r="AH486" s="35">
        <v>0</v>
      </c>
      <c r="AI486" s="35"/>
      <c r="AJ486" s="35"/>
      <c r="AK486" s="35"/>
      <c r="AL486" s="35"/>
      <c r="AM486" s="35"/>
      <c r="AN486" s="35"/>
      <c r="AO486" s="35"/>
      <c r="AP486" s="35">
        <v>7</v>
      </c>
      <c r="AQ486" s="35"/>
      <c r="AR486" s="35"/>
      <c r="AS486" s="35"/>
      <c r="AT486" s="35">
        <v>78</v>
      </c>
      <c r="AU486" s="35">
        <v>0</v>
      </c>
      <c r="AV486" s="35"/>
      <c r="AW486" s="35">
        <v>78</v>
      </c>
      <c r="AX486" s="35"/>
      <c r="AY486" s="35"/>
      <c r="AZ486" s="35"/>
      <c r="BA486" s="35">
        <v>32</v>
      </c>
      <c r="BB486" s="35">
        <v>46</v>
      </c>
      <c r="BC486" s="35"/>
      <c r="BD486" s="35">
        <v>78</v>
      </c>
      <c r="BE486" s="35"/>
      <c r="BF486" s="35"/>
      <c r="BG486" s="35"/>
      <c r="BH486" s="35">
        <v>7</v>
      </c>
      <c r="BI486" s="35"/>
      <c r="BJ486" s="35"/>
      <c r="BK486" s="35"/>
      <c r="BL486" s="35">
        <v>0</v>
      </c>
      <c r="BM486" s="35"/>
      <c r="BN486" s="35">
        <v>0</v>
      </c>
      <c r="BO486" s="35"/>
      <c r="BP486" s="35"/>
      <c r="BQ486" s="35"/>
      <c r="BR486" s="35">
        <v>0</v>
      </c>
    </row>
    <row r="487" spans="1:70" ht="19.5" customHeight="1" x14ac:dyDescent="0.2">
      <c r="D487" s="44" t="s">
        <v>134</v>
      </c>
      <c r="F487" s="45">
        <v>74</v>
      </c>
      <c r="G487" s="46"/>
      <c r="H487" s="46"/>
      <c r="I487" s="46"/>
      <c r="J487" s="45">
        <v>368</v>
      </c>
      <c r="K487" s="45">
        <v>8</v>
      </c>
      <c r="L487" s="46"/>
      <c r="M487" s="45">
        <v>376</v>
      </c>
      <c r="N487" s="46"/>
      <c r="O487" s="46"/>
      <c r="P487" s="46"/>
      <c r="Q487" s="45">
        <v>182</v>
      </c>
      <c r="R487" s="45">
        <v>214</v>
      </c>
      <c r="S487" s="46"/>
      <c r="T487" s="45">
        <v>396</v>
      </c>
      <c r="U487" s="46"/>
      <c r="V487" s="46"/>
      <c r="W487" s="46"/>
      <c r="X487" s="45">
        <v>54</v>
      </c>
      <c r="Y487" s="46"/>
      <c r="Z487" s="46"/>
      <c r="AA487" s="46"/>
      <c r="AB487" s="45">
        <v>0</v>
      </c>
      <c r="AC487" s="46"/>
      <c r="AD487" s="45">
        <v>0</v>
      </c>
      <c r="AE487" s="46"/>
      <c r="AF487" s="46"/>
      <c r="AG487" s="46"/>
      <c r="AH487" s="45">
        <v>0</v>
      </c>
      <c r="AI487" s="46"/>
      <c r="AJ487" s="46"/>
      <c r="AK487" s="46"/>
      <c r="AL487" s="46"/>
      <c r="AM487" s="46"/>
      <c r="AN487" s="46"/>
      <c r="AO487" s="46"/>
      <c r="AP487" s="45">
        <v>8</v>
      </c>
      <c r="AQ487" s="46"/>
      <c r="AR487" s="46"/>
      <c r="AS487" s="46"/>
      <c r="AT487" s="45">
        <v>73</v>
      </c>
      <c r="AU487" s="45">
        <v>1</v>
      </c>
      <c r="AV487" s="46"/>
      <c r="AW487" s="45">
        <v>74</v>
      </c>
      <c r="AX487" s="46"/>
      <c r="AY487" s="46"/>
      <c r="AZ487" s="46"/>
      <c r="BA487" s="45">
        <v>32</v>
      </c>
      <c r="BB487" s="45">
        <v>43</v>
      </c>
      <c r="BC487" s="46"/>
      <c r="BD487" s="45">
        <v>75</v>
      </c>
      <c r="BE487" s="46"/>
      <c r="BF487" s="46"/>
      <c r="BG487" s="46"/>
      <c r="BH487" s="45">
        <v>7</v>
      </c>
      <c r="BI487" s="46"/>
      <c r="BJ487" s="46"/>
      <c r="BK487" s="46"/>
      <c r="BL487" s="45">
        <v>0</v>
      </c>
      <c r="BM487" s="46"/>
      <c r="BN487" s="45">
        <v>0</v>
      </c>
      <c r="BO487" s="46"/>
      <c r="BP487" s="46"/>
      <c r="BQ487" s="46"/>
      <c r="BR487" s="45">
        <v>0</v>
      </c>
    </row>
    <row r="488" spans="1:70" ht="20.100000000000001" customHeight="1" x14ac:dyDescent="0.2">
      <c r="D488" s="2" t="s">
        <v>121</v>
      </c>
      <c r="F488" s="35">
        <v>113</v>
      </c>
      <c r="G488" s="35"/>
      <c r="H488" s="35"/>
      <c r="I488" s="35"/>
      <c r="J488" s="35">
        <v>414</v>
      </c>
      <c r="K488" s="35">
        <v>10</v>
      </c>
      <c r="L488" s="35"/>
      <c r="M488" s="35">
        <v>424</v>
      </c>
      <c r="N488" s="35"/>
      <c r="O488" s="35"/>
      <c r="P488" s="35"/>
      <c r="Q488" s="35">
        <v>158</v>
      </c>
      <c r="R488" s="35">
        <v>261</v>
      </c>
      <c r="S488" s="35"/>
      <c r="T488" s="35">
        <v>419</v>
      </c>
      <c r="U488" s="35"/>
      <c r="V488" s="35"/>
      <c r="W488" s="35"/>
      <c r="X488" s="35">
        <v>118</v>
      </c>
      <c r="Y488" s="35"/>
      <c r="Z488" s="35"/>
      <c r="AA488" s="35"/>
      <c r="AB488" s="35">
        <v>0</v>
      </c>
      <c r="AC488" s="35"/>
      <c r="AD488" s="35">
        <v>0</v>
      </c>
      <c r="AE488" s="35"/>
      <c r="AF488" s="35"/>
      <c r="AG488" s="35"/>
      <c r="AH488" s="35">
        <v>37</v>
      </c>
      <c r="AI488" s="35"/>
      <c r="AJ488" s="35"/>
      <c r="AK488" s="35"/>
      <c r="AL488" s="35"/>
      <c r="AM488" s="35"/>
      <c r="AN488" s="35"/>
      <c r="AO488" s="35"/>
      <c r="AP488" s="35">
        <v>13</v>
      </c>
      <c r="AQ488" s="35"/>
      <c r="AR488" s="35"/>
      <c r="AS488" s="35"/>
      <c r="AT488" s="35">
        <v>66</v>
      </c>
      <c r="AU488" s="35">
        <v>0</v>
      </c>
      <c r="AV488" s="35"/>
      <c r="AW488" s="35">
        <v>66</v>
      </c>
      <c r="AX488" s="35"/>
      <c r="AY488" s="35"/>
      <c r="AZ488" s="35"/>
      <c r="BA488" s="35">
        <v>19</v>
      </c>
      <c r="BB488" s="35">
        <v>46</v>
      </c>
      <c r="BC488" s="35"/>
      <c r="BD488" s="35">
        <v>65</v>
      </c>
      <c r="BE488" s="35"/>
      <c r="BF488" s="35"/>
      <c r="BG488" s="35"/>
      <c r="BH488" s="35">
        <v>14</v>
      </c>
      <c r="BI488" s="35"/>
      <c r="BJ488" s="35"/>
      <c r="BK488" s="35"/>
      <c r="BL488" s="35">
        <v>0</v>
      </c>
      <c r="BM488" s="35"/>
      <c r="BN488" s="35">
        <v>0</v>
      </c>
      <c r="BO488" s="35"/>
      <c r="BP488" s="35"/>
      <c r="BQ488" s="35"/>
      <c r="BR488" s="35">
        <v>4</v>
      </c>
    </row>
    <row r="489" spans="1:70" ht="19.5" customHeight="1" x14ac:dyDescent="0.2">
      <c r="D489" s="44" t="s">
        <v>122</v>
      </c>
      <c r="F489" s="45">
        <v>76</v>
      </c>
      <c r="G489" s="46"/>
      <c r="H489" s="46"/>
      <c r="I489" s="46"/>
      <c r="J489" s="45">
        <v>390</v>
      </c>
      <c r="K489" s="45">
        <v>9</v>
      </c>
      <c r="L489" s="46"/>
      <c r="M489" s="45">
        <v>399</v>
      </c>
      <c r="N489" s="46"/>
      <c r="O489" s="46"/>
      <c r="P489" s="46"/>
      <c r="Q489" s="45">
        <v>209</v>
      </c>
      <c r="R489" s="45">
        <v>218</v>
      </c>
      <c r="S489" s="46"/>
      <c r="T489" s="45">
        <v>427</v>
      </c>
      <c r="U489" s="46"/>
      <c r="V489" s="46"/>
      <c r="W489" s="46"/>
      <c r="X489" s="45">
        <v>48</v>
      </c>
      <c r="Y489" s="46"/>
      <c r="Z489" s="46"/>
      <c r="AA489" s="46"/>
      <c r="AB489" s="45">
        <v>0</v>
      </c>
      <c r="AC489" s="46"/>
      <c r="AD489" s="45">
        <v>0</v>
      </c>
      <c r="AE489" s="46"/>
      <c r="AF489" s="46"/>
      <c r="AG489" s="46"/>
      <c r="AH489" s="45">
        <v>0</v>
      </c>
      <c r="AI489" s="46"/>
      <c r="AJ489" s="46"/>
      <c r="AK489" s="46"/>
      <c r="AL489" s="46"/>
      <c r="AM489" s="46"/>
      <c r="AN489" s="46"/>
      <c r="AO489" s="46"/>
      <c r="AP489" s="45">
        <v>12</v>
      </c>
      <c r="AQ489" s="46"/>
      <c r="AR489" s="46"/>
      <c r="AS489" s="46"/>
      <c r="AT489" s="45">
        <v>76</v>
      </c>
      <c r="AU489" s="45">
        <v>2</v>
      </c>
      <c r="AV489" s="46"/>
      <c r="AW489" s="45">
        <v>78</v>
      </c>
      <c r="AX489" s="46"/>
      <c r="AY489" s="46"/>
      <c r="AZ489" s="46"/>
      <c r="BA489" s="45">
        <v>36</v>
      </c>
      <c r="BB489" s="45">
        <v>43</v>
      </c>
      <c r="BC489" s="46"/>
      <c r="BD489" s="45">
        <v>79</v>
      </c>
      <c r="BE489" s="46"/>
      <c r="BF489" s="46"/>
      <c r="BG489" s="46"/>
      <c r="BH489" s="45">
        <v>11</v>
      </c>
      <c r="BI489" s="46"/>
      <c r="BJ489" s="46"/>
      <c r="BK489" s="46"/>
      <c r="BL489" s="45">
        <v>0</v>
      </c>
      <c r="BM489" s="46"/>
      <c r="BN489" s="45">
        <v>0</v>
      </c>
      <c r="BO489" s="46"/>
      <c r="BP489" s="46"/>
      <c r="BQ489" s="46"/>
      <c r="BR489" s="45">
        <v>0</v>
      </c>
    </row>
    <row r="490" spans="1:70" ht="20.100000000000001" customHeight="1" x14ac:dyDescent="0.2">
      <c r="B490" s="5"/>
      <c r="D490" s="2" t="s">
        <v>123</v>
      </c>
      <c r="F490" s="35">
        <v>143</v>
      </c>
      <c r="G490" s="35"/>
      <c r="H490" s="35"/>
      <c r="I490" s="35"/>
      <c r="J490" s="35">
        <v>533</v>
      </c>
      <c r="K490" s="35">
        <v>7</v>
      </c>
      <c r="L490" s="35"/>
      <c r="M490" s="35">
        <v>540</v>
      </c>
      <c r="N490" s="35"/>
      <c r="O490" s="35"/>
      <c r="P490" s="35"/>
      <c r="Q490" s="35">
        <v>190</v>
      </c>
      <c r="R490" s="35">
        <v>358</v>
      </c>
      <c r="S490" s="35"/>
      <c r="T490" s="35">
        <v>548</v>
      </c>
      <c r="U490" s="35"/>
      <c r="V490" s="35"/>
      <c r="W490" s="35"/>
      <c r="X490" s="35">
        <v>135</v>
      </c>
      <c r="Y490" s="35"/>
      <c r="Z490" s="35"/>
      <c r="AA490" s="35"/>
      <c r="AB490" s="35">
        <v>0</v>
      </c>
      <c r="AC490" s="35"/>
      <c r="AD490" s="35">
        <v>0</v>
      </c>
      <c r="AE490" s="35"/>
      <c r="AF490" s="35"/>
      <c r="AG490" s="35"/>
      <c r="AH490" s="35">
        <v>0</v>
      </c>
      <c r="AI490" s="35"/>
      <c r="AJ490" s="35"/>
      <c r="AK490" s="35"/>
      <c r="AL490" s="35"/>
      <c r="AM490" s="35"/>
      <c r="AN490" s="35"/>
      <c r="AO490" s="35"/>
      <c r="AP490" s="35">
        <v>8</v>
      </c>
      <c r="AQ490" s="35"/>
      <c r="AR490" s="35"/>
      <c r="AS490" s="35"/>
      <c r="AT490" s="35">
        <v>68</v>
      </c>
      <c r="AU490" s="35">
        <v>1</v>
      </c>
      <c r="AV490" s="35"/>
      <c r="AW490" s="35">
        <v>69</v>
      </c>
      <c r="AX490" s="35"/>
      <c r="AY490" s="35"/>
      <c r="AZ490" s="35"/>
      <c r="BA490" s="35">
        <v>24</v>
      </c>
      <c r="BB490" s="35">
        <v>43</v>
      </c>
      <c r="BC490" s="35"/>
      <c r="BD490" s="35">
        <v>67</v>
      </c>
      <c r="BE490" s="35"/>
      <c r="BF490" s="35"/>
      <c r="BG490" s="35"/>
      <c r="BH490" s="35">
        <v>10</v>
      </c>
      <c r="BI490" s="35"/>
      <c r="BJ490" s="35"/>
      <c r="BK490" s="35"/>
      <c r="BL490" s="35">
        <v>0</v>
      </c>
      <c r="BM490" s="35"/>
      <c r="BN490" s="35">
        <v>0</v>
      </c>
      <c r="BO490" s="35"/>
      <c r="BP490" s="35"/>
      <c r="BQ490" s="35"/>
      <c r="BR490" s="35">
        <v>0</v>
      </c>
    </row>
    <row r="491" spans="1:70" ht="19.5" customHeight="1" x14ac:dyDescent="0.2">
      <c r="D491" s="44" t="s">
        <v>136</v>
      </c>
      <c r="F491" s="45">
        <v>151</v>
      </c>
      <c r="G491" s="46"/>
      <c r="H491" s="46"/>
      <c r="I491" s="46"/>
      <c r="J491" s="45">
        <v>537</v>
      </c>
      <c r="K491" s="45">
        <v>11</v>
      </c>
      <c r="L491" s="46"/>
      <c r="M491" s="45">
        <v>548</v>
      </c>
      <c r="N491" s="46"/>
      <c r="O491" s="46"/>
      <c r="P491" s="46"/>
      <c r="Q491" s="45">
        <v>280</v>
      </c>
      <c r="R491" s="45">
        <v>300</v>
      </c>
      <c r="S491" s="46"/>
      <c r="T491" s="45">
        <v>580</v>
      </c>
      <c r="U491" s="46"/>
      <c r="V491" s="46"/>
      <c r="W491" s="46"/>
      <c r="X491" s="45">
        <v>119</v>
      </c>
      <c r="Y491" s="46"/>
      <c r="Z491" s="46"/>
      <c r="AA491" s="46"/>
      <c r="AB491" s="45">
        <v>0</v>
      </c>
      <c r="AC491" s="46"/>
      <c r="AD491" s="45">
        <v>0</v>
      </c>
      <c r="AE491" s="46"/>
      <c r="AF491" s="46"/>
      <c r="AG491" s="46"/>
      <c r="AH491" s="45">
        <v>0</v>
      </c>
      <c r="AI491" s="46"/>
      <c r="AJ491" s="46"/>
      <c r="AK491" s="46"/>
      <c r="AL491" s="46"/>
      <c r="AM491" s="46"/>
      <c r="AN491" s="46"/>
      <c r="AO491" s="46"/>
      <c r="AP491" s="45">
        <v>5</v>
      </c>
      <c r="AQ491" s="46"/>
      <c r="AR491" s="46"/>
      <c r="AS491" s="46"/>
      <c r="AT491" s="45">
        <v>71</v>
      </c>
      <c r="AU491" s="45">
        <v>1</v>
      </c>
      <c r="AV491" s="46"/>
      <c r="AW491" s="45">
        <v>72</v>
      </c>
      <c r="AX491" s="46"/>
      <c r="AY491" s="46"/>
      <c r="AZ491" s="46"/>
      <c r="BA491" s="45">
        <v>30</v>
      </c>
      <c r="BB491" s="45">
        <v>37</v>
      </c>
      <c r="BC491" s="46"/>
      <c r="BD491" s="45">
        <v>67</v>
      </c>
      <c r="BE491" s="46"/>
      <c r="BF491" s="46"/>
      <c r="BG491" s="46"/>
      <c r="BH491" s="45">
        <v>10</v>
      </c>
      <c r="BI491" s="46"/>
      <c r="BJ491" s="46"/>
      <c r="BK491" s="46"/>
      <c r="BL491" s="45">
        <v>0</v>
      </c>
      <c r="BM491" s="46"/>
      <c r="BN491" s="45">
        <v>0</v>
      </c>
      <c r="BO491" s="46"/>
      <c r="BP491" s="46"/>
      <c r="BQ491" s="46"/>
      <c r="BR491" s="45">
        <v>0</v>
      </c>
    </row>
    <row r="492" spans="1:70" ht="20.100000000000001" customHeight="1" x14ac:dyDescent="0.2">
      <c r="B492" s="5"/>
      <c r="D492" s="2" t="s">
        <v>165</v>
      </c>
      <c r="F492" s="35">
        <v>122</v>
      </c>
      <c r="G492" s="35"/>
      <c r="H492" s="35"/>
      <c r="I492" s="35"/>
      <c r="J492" s="35">
        <v>421</v>
      </c>
      <c r="K492" s="35">
        <v>8</v>
      </c>
      <c r="L492" s="35"/>
      <c r="M492" s="35">
        <v>429</v>
      </c>
      <c r="N492" s="35"/>
      <c r="O492" s="35"/>
      <c r="P492" s="35"/>
      <c r="Q492" s="35">
        <v>154</v>
      </c>
      <c r="R492" s="35">
        <v>276</v>
      </c>
      <c r="S492" s="35"/>
      <c r="T492" s="35">
        <v>430</v>
      </c>
      <c r="U492" s="35"/>
      <c r="V492" s="35"/>
      <c r="W492" s="35"/>
      <c r="X492" s="35">
        <v>121</v>
      </c>
      <c r="Y492" s="35"/>
      <c r="Z492" s="35"/>
      <c r="AA492" s="35"/>
      <c r="AB492" s="35">
        <v>0</v>
      </c>
      <c r="AC492" s="35"/>
      <c r="AD492" s="35">
        <v>0</v>
      </c>
      <c r="AE492" s="35"/>
      <c r="AF492" s="35"/>
      <c r="AG492" s="35"/>
      <c r="AH492" s="35">
        <v>127</v>
      </c>
      <c r="AI492" s="35"/>
      <c r="AJ492" s="35"/>
      <c r="AK492" s="35"/>
      <c r="AL492" s="35"/>
      <c r="AM492" s="35"/>
      <c r="AN492" s="35"/>
      <c r="AO492" s="35"/>
      <c r="AP492" s="35">
        <v>15</v>
      </c>
      <c r="AQ492" s="35"/>
      <c r="AR492" s="35"/>
      <c r="AS492" s="35"/>
      <c r="AT492" s="35">
        <v>71</v>
      </c>
      <c r="AU492" s="35">
        <v>1</v>
      </c>
      <c r="AV492" s="35"/>
      <c r="AW492" s="35">
        <v>72</v>
      </c>
      <c r="AX492" s="35"/>
      <c r="AY492" s="35"/>
      <c r="AZ492" s="35"/>
      <c r="BA492" s="35">
        <v>24</v>
      </c>
      <c r="BB492" s="35">
        <v>45</v>
      </c>
      <c r="BC492" s="35"/>
      <c r="BD492" s="35">
        <v>69</v>
      </c>
      <c r="BE492" s="35"/>
      <c r="BF492" s="35"/>
      <c r="BG492" s="35"/>
      <c r="BH492" s="35">
        <v>18</v>
      </c>
      <c r="BI492" s="35"/>
      <c r="BJ492" s="35"/>
      <c r="BK492" s="35"/>
      <c r="BL492" s="35">
        <v>0</v>
      </c>
      <c r="BM492" s="35"/>
      <c r="BN492" s="35">
        <v>0</v>
      </c>
      <c r="BO492" s="35"/>
      <c r="BP492" s="35"/>
      <c r="BQ492" s="35"/>
      <c r="BR492" s="35">
        <v>21</v>
      </c>
    </row>
    <row r="493" spans="1:70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</row>
    <row r="494" spans="1:70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1173</v>
      </c>
      <c r="G494" s="51"/>
      <c r="H494" s="51"/>
      <c r="I494" s="51"/>
      <c r="J494" s="50">
        <v>4541</v>
      </c>
      <c r="K494" s="50">
        <v>111</v>
      </c>
      <c r="L494" s="51"/>
      <c r="M494" s="50">
        <v>4652</v>
      </c>
      <c r="N494" s="51"/>
      <c r="O494" s="51"/>
      <c r="P494" s="51"/>
      <c r="Q494" s="50">
        <v>1952</v>
      </c>
      <c r="R494" s="50">
        <v>2853</v>
      </c>
      <c r="S494" s="51"/>
      <c r="T494" s="50">
        <v>4805</v>
      </c>
      <c r="U494" s="51"/>
      <c r="V494" s="51"/>
      <c r="W494" s="51"/>
      <c r="X494" s="50">
        <v>1020</v>
      </c>
      <c r="Y494" s="51"/>
      <c r="Z494" s="51"/>
      <c r="AA494" s="51"/>
      <c r="AB494" s="50">
        <v>0</v>
      </c>
      <c r="AC494" s="51"/>
      <c r="AD494" s="50">
        <v>0</v>
      </c>
      <c r="AE494" s="51"/>
      <c r="AF494" s="51"/>
      <c r="AG494" s="51"/>
      <c r="AH494" s="50">
        <v>493</v>
      </c>
      <c r="AI494" s="51"/>
      <c r="AJ494" s="51"/>
      <c r="AK494" s="51"/>
      <c r="AL494" s="51"/>
      <c r="AM494" s="51"/>
      <c r="AN494" s="51"/>
      <c r="AO494" s="51"/>
      <c r="AP494" s="50">
        <v>158</v>
      </c>
      <c r="AQ494" s="51"/>
      <c r="AR494" s="51"/>
      <c r="AS494" s="51"/>
      <c r="AT494" s="50">
        <v>986</v>
      </c>
      <c r="AU494" s="50">
        <v>16</v>
      </c>
      <c r="AV494" s="51"/>
      <c r="AW494" s="50">
        <v>1002</v>
      </c>
      <c r="AX494" s="51"/>
      <c r="AY494" s="51"/>
      <c r="AZ494" s="51"/>
      <c r="BA494" s="50">
        <v>370</v>
      </c>
      <c r="BB494" s="50">
        <v>616</v>
      </c>
      <c r="BC494" s="51"/>
      <c r="BD494" s="50">
        <v>986</v>
      </c>
      <c r="BE494" s="51"/>
      <c r="BF494" s="51"/>
      <c r="BG494" s="51"/>
      <c r="BH494" s="50">
        <v>174</v>
      </c>
      <c r="BI494" s="51"/>
      <c r="BJ494" s="51"/>
      <c r="BK494" s="51"/>
      <c r="BL494" s="50">
        <v>0</v>
      </c>
      <c r="BM494" s="51"/>
      <c r="BN494" s="50">
        <v>0</v>
      </c>
      <c r="BO494" s="51"/>
      <c r="BP494" s="51"/>
      <c r="BQ494" s="51"/>
      <c r="BR494" s="50">
        <v>70</v>
      </c>
    </row>
    <row r="495" spans="1:70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</row>
    <row r="496" spans="1:70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1173</v>
      </c>
      <c r="G496" s="51"/>
      <c r="H496" s="51"/>
      <c r="I496" s="51"/>
      <c r="J496" s="56">
        <v>4541</v>
      </c>
      <c r="K496" s="56">
        <v>111</v>
      </c>
      <c r="L496" s="51"/>
      <c r="M496" s="56">
        <v>4652</v>
      </c>
      <c r="N496" s="51"/>
      <c r="O496" s="51"/>
      <c r="P496" s="51"/>
      <c r="Q496" s="56">
        <v>1952</v>
      </c>
      <c r="R496" s="56">
        <v>2853</v>
      </c>
      <c r="S496" s="51"/>
      <c r="T496" s="56">
        <v>4805</v>
      </c>
      <c r="U496" s="51"/>
      <c r="V496" s="51"/>
      <c r="W496" s="51"/>
      <c r="X496" s="56">
        <v>1020</v>
      </c>
      <c r="Y496" s="51"/>
      <c r="Z496" s="51"/>
      <c r="AA496" s="51"/>
      <c r="AB496" s="56">
        <v>0</v>
      </c>
      <c r="AC496" s="51"/>
      <c r="AD496" s="56">
        <v>0</v>
      </c>
      <c r="AE496" s="51"/>
      <c r="AF496" s="51"/>
      <c r="AG496" s="51"/>
      <c r="AH496" s="56">
        <v>493</v>
      </c>
      <c r="AI496" s="51"/>
      <c r="AJ496" s="51"/>
      <c r="AK496" s="51"/>
      <c r="AL496" s="51"/>
      <c r="AM496" s="51"/>
      <c r="AN496" s="51"/>
      <c r="AO496" s="51"/>
      <c r="AP496" s="56">
        <v>158</v>
      </c>
      <c r="AQ496" s="51"/>
      <c r="AR496" s="51"/>
      <c r="AS496" s="51"/>
      <c r="AT496" s="56">
        <v>986</v>
      </c>
      <c r="AU496" s="56">
        <v>16</v>
      </c>
      <c r="AV496" s="51"/>
      <c r="AW496" s="56">
        <v>1002</v>
      </c>
      <c r="AX496" s="51"/>
      <c r="AY496" s="51"/>
      <c r="AZ496" s="51"/>
      <c r="BA496" s="56">
        <v>370</v>
      </c>
      <c r="BB496" s="56">
        <v>616</v>
      </c>
      <c r="BC496" s="51"/>
      <c r="BD496" s="56">
        <v>986</v>
      </c>
      <c r="BE496" s="51"/>
      <c r="BF496" s="51"/>
      <c r="BG496" s="51"/>
      <c r="BH496" s="56">
        <v>174</v>
      </c>
      <c r="BI496" s="51"/>
      <c r="BJ496" s="51"/>
      <c r="BK496" s="51"/>
      <c r="BL496" s="56">
        <v>0</v>
      </c>
      <c r="BM496" s="51"/>
      <c r="BN496" s="56">
        <v>0</v>
      </c>
      <c r="BO496" s="51"/>
      <c r="BP496" s="51"/>
      <c r="BQ496" s="51"/>
      <c r="BR496" s="56">
        <v>70</v>
      </c>
    </row>
    <row r="497" spans="1:70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</row>
    <row r="498" spans="1:70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</row>
    <row r="499" spans="1:70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</row>
    <row r="500" spans="1:70" ht="20.100000000000001" customHeight="1" x14ac:dyDescent="0.2">
      <c r="D500" s="2" t="s">
        <v>141</v>
      </c>
      <c r="F500" s="35">
        <v>157</v>
      </c>
      <c r="G500" s="35"/>
      <c r="H500" s="35"/>
      <c r="I500" s="35"/>
      <c r="J500" s="35">
        <v>314</v>
      </c>
      <c r="K500" s="35">
        <v>32</v>
      </c>
      <c r="L500" s="35"/>
      <c r="M500" s="35">
        <v>346</v>
      </c>
      <c r="N500" s="35"/>
      <c r="O500" s="35"/>
      <c r="P500" s="35"/>
      <c r="Q500" s="35">
        <v>99</v>
      </c>
      <c r="R500" s="35">
        <v>259</v>
      </c>
      <c r="S500" s="35"/>
      <c r="T500" s="35">
        <v>358</v>
      </c>
      <c r="U500" s="35"/>
      <c r="V500" s="35"/>
      <c r="W500" s="35"/>
      <c r="X500" s="35">
        <v>145</v>
      </c>
      <c r="Y500" s="35"/>
      <c r="Z500" s="35"/>
      <c r="AA500" s="35"/>
      <c r="AB500" s="35">
        <v>0</v>
      </c>
      <c r="AC500" s="35"/>
      <c r="AD500" s="35">
        <v>0</v>
      </c>
      <c r="AE500" s="35"/>
      <c r="AF500" s="35"/>
      <c r="AG500" s="35"/>
      <c r="AH500" s="35">
        <v>0</v>
      </c>
      <c r="AI500" s="35"/>
      <c r="AJ500" s="35"/>
      <c r="AK500" s="35"/>
      <c r="AL500" s="35"/>
      <c r="AM500" s="35"/>
      <c r="AN500" s="35"/>
      <c r="AO500" s="35"/>
      <c r="AP500" s="35">
        <v>75</v>
      </c>
      <c r="AQ500" s="35"/>
      <c r="AR500" s="35"/>
      <c r="AS500" s="35"/>
      <c r="AT500" s="35">
        <v>330</v>
      </c>
      <c r="AU500" s="35">
        <v>0</v>
      </c>
      <c r="AV500" s="35"/>
      <c r="AW500" s="35">
        <v>330</v>
      </c>
      <c r="AX500" s="35"/>
      <c r="AY500" s="35"/>
      <c r="AZ500" s="35"/>
      <c r="BA500" s="35">
        <v>42</v>
      </c>
      <c r="BB500" s="35">
        <v>325</v>
      </c>
      <c r="BC500" s="35"/>
      <c r="BD500" s="35">
        <v>367</v>
      </c>
      <c r="BE500" s="35"/>
      <c r="BF500" s="35"/>
      <c r="BG500" s="35"/>
      <c r="BH500" s="35">
        <v>38</v>
      </c>
      <c r="BI500" s="35"/>
      <c r="BJ500" s="35"/>
      <c r="BK500" s="35"/>
      <c r="BL500" s="35">
        <v>0</v>
      </c>
      <c r="BM500" s="35"/>
      <c r="BN500" s="35">
        <v>0</v>
      </c>
      <c r="BO500" s="35"/>
      <c r="BP500" s="35"/>
      <c r="BQ500" s="35"/>
      <c r="BR500" s="35">
        <v>0</v>
      </c>
    </row>
    <row r="501" spans="1:70" ht="19.5" customHeight="1" x14ac:dyDescent="0.2">
      <c r="D501" s="44" t="s">
        <v>116</v>
      </c>
      <c r="F501" s="45">
        <v>147</v>
      </c>
      <c r="G501" s="46"/>
      <c r="H501" s="46"/>
      <c r="I501" s="46"/>
      <c r="J501" s="45">
        <v>333</v>
      </c>
      <c r="K501" s="45">
        <v>22</v>
      </c>
      <c r="L501" s="46"/>
      <c r="M501" s="45">
        <v>355</v>
      </c>
      <c r="N501" s="46"/>
      <c r="O501" s="46"/>
      <c r="P501" s="46"/>
      <c r="Q501" s="45">
        <v>131</v>
      </c>
      <c r="R501" s="45">
        <v>268</v>
      </c>
      <c r="S501" s="46"/>
      <c r="T501" s="45">
        <v>399</v>
      </c>
      <c r="U501" s="46"/>
      <c r="V501" s="46"/>
      <c r="W501" s="46"/>
      <c r="X501" s="45">
        <v>103</v>
      </c>
      <c r="Y501" s="46"/>
      <c r="Z501" s="46"/>
      <c r="AA501" s="46"/>
      <c r="AB501" s="45">
        <v>0</v>
      </c>
      <c r="AC501" s="46"/>
      <c r="AD501" s="45">
        <v>0</v>
      </c>
      <c r="AE501" s="46"/>
      <c r="AF501" s="46"/>
      <c r="AG501" s="46"/>
      <c r="AH501" s="45">
        <v>0</v>
      </c>
      <c r="AI501" s="46"/>
      <c r="AJ501" s="46"/>
      <c r="AK501" s="46"/>
      <c r="AL501" s="46"/>
      <c r="AM501" s="46"/>
      <c r="AN501" s="46"/>
      <c r="AO501" s="46"/>
      <c r="AP501" s="45">
        <v>96</v>
      </c>
      <c r="AQ501" s="46"/>
      <c r="AR501" s="46"/>
      <c r="AS501" s="46"/>
      <c r="AT501" s="45">
        <v>312</v>
      </c>
      <c r="AU501" s="45">
        <v>3</v>
      </c>
      <c r="AV501" s="46"/>
      <c r="AW501" s="45">
        <v>315</v>
      </c>
      <c r="AX501" s="46"/>
      <c r="AY501" s="46"/>
      <c r="AZ501" s="46"/>
      <c r="BA501" s="45">
        <v>62</v>
      </c>
      <c r="BB501" s="45">
        <v>335</v>
      </c>
      <c r="BC501" s="46"/>
      <c r="BD501" s="45">
        <v>397</v>
      </c>
      <c r="BE501" s="46"/>
      <c r="BF501" s="46"/>
      <c r="BG501" s="46"/>
      <c r="BH501" s="45">
        <v>14</v>
      </c>
      <c r="BI501" s="46"/>
      <c r="BJ501" s="46"/>
      <c r="BK501" s="46"/>
      <c r="BL501" s="45">
        <v>0</v>
      </c>
      <c r="BM501" s="46"/>
      <c r="BN501" s="45">
        <v>0</v>
      </c>
      <c r="BO501" s="46"/>
      <c r="BP501" s="46"/>
      <c r="BQ501" s="46"/>
      <c r="BR501" s="45">
        <v>0</v>
      </c>
    </row>
    <row r="502" spans="1:70" ht="20.100000000000001" customHeight="1" x14ac:dyDescent="0.2">
      <c r="D502" s="2" t="s">
        <v>117</v>
      </c>
      <c r="F502" s="35">
        <v>161</v>
      </c>
      <c r="G502" s="35"/>
      <c r="H502" s="35"/>
      <c r="I502" s="35"/>
      <c r="J502" s="35">
        <v>314</v>
      </c>
      <c r="K502" s="35">
        <v>27</v>
      </c>
      <c r="L502" s="35"/>
      <c r="M502" s="35">
        <v>341</v>
      </c>
      <c r="N502" s="35"/>
      <c r="O502" s="35"/>
      <c r="P502" s="35"/>
      <c r="Q502" s="35">
        <v>135</v>
      </c>
      <c r="R502" s="35">
        <v>266</v>
      </c>
      <c r="S502" s="35"/>
      <c r="T502" s="35">
        <v>401</v>
      </c>
      <c r="U502" s="35"/>
      <c r="V502" s="35"/>
      <c r="W502" s="35"/>
      <c r="X502" s="35">
        <v>101</v>
      </c>
      <c r="Y502" s="35"/>
      <c r="Z502" s="35"/>
      <c r="AA502" s="35"/>
      <c r="AB502" s="35">
        <v>0</v>
      </c>
      <c r="AC502" s="35"/>
      <c r="AD502" s="35">
        <v>0</v>
      </c>
      <c r="AE502" s="35"/>
      <c r="AF502" s="35"/>
      <c r="AG502" s="35"/>
      <c r="AH502" s="35">
        <v>0</v>
      </c>
      <c r="AI502" s="35"/>
      <c r="AJ502" s="35"/>
      <c r="AK502" s="35"/>
      <c r="AL502" s="35"/>
      <c r="AM502" s="35"/>
      <c r="AN502" s="35"/>
      <c r="AO502" s="35"/>
      <c r="AP502" s="35">
        <v>91</v>
      </c>
      <c r="AQ502" s="35"/>
      <c r="AR502" s="35"/>
      <c r="AS502" s="35"/>
      <c r="AT502" s="35">
        <v>317</v>
      </c>
      <c r="AU502" s="35">
        <v>5</v>
      </c>
      <c r="AV502" s="35"/>
      <c r="AW502" s="35">
        <v>322</v>
      </c>
      <c r="AX502" s="35"/>
      <c r="AY502" s="35"/>
      <c r="AZ502" s="35"/>
      <c r="BA502" s="35">
        <v>52</v>
      </c>
      <c r="BB502" s="35">
        <v>305</v>
      </c>
      <c r="BC502" s="35"/>
      <c r="BD502" s="35">
        <v>357</v>
      </c>
      <c r="BE502" s="35"/>
      <c r="BF502" s="35"/>
      <c r="BG502" s="35"/>
      <c r="BH502" s="35">
        <v>56</v>
      </c>
      <c r="BI502" s="35"/>
      <c r="BJ502" s="35"/>
      <c r="BK502" s="35"/>
      <c r="BL502" s="35">
        <v>0</v>
      </c>
      <c r="BM502" s="35"/>
      <c r="BN502" s="35">
        <v>0</v>
      </c>
      <c r="BO502" s="35"/>
      <c r="BP502" s="35"/>
      <c r="BQ502" s="35"/>
      <c r="BR502" s="35">
        <v>0</v>
      </c>
    </row>
    <row r="503" spans="1:70" ht="19.5" customHeight="1" x14ac:dyDescent="0.2">
      <c r="D503" s="44" t="s">
        <v>118</v>
      </c>
      <c r="F503" s="45">
        <v>26</v>
      </c>
      <c r="G503" s="46"/>
      <c r="H503" s="46"/>
      <c r="I503" s="46"/>
      <c r="J503" s="45">
        <v>133</v>
      </c>
      <c r="K503" s="45">
        <v>6</v>
      </c>
      <c r="L503" s="46"/>
      <c r="M503" s="45">
        <v>139</v>
      </c>
      <c r="N503" s="46"/>
      <c r="O503" s="46"/>
      <c r="P503" s="46"/>
      <c r="Q503" s="45">
        <v>37</v>
      </c>
      <c r="R503" s="45">
        <v>84</v>
      </c>
      <c r="S503" s="46"/>
      <c r="T503" s="45">
        <v>121</v>
      </c>
      <c r="U503" s="46"/>
      <c r="V503" s="46"/>
      <c r="W503" s="46"/>
      <c r="X503" s="45">
        <v>44</v>
      </c>
      <c r="Y503" s="46"/>
      <c r="Z503" s="46"/>
      <c r="AA503" s="46"/>
      <c r="AB503" s="45">
        <v>0</v>
      </c>
      <c r="AC503" s="46"/>
      <c r="AD503" s="45">
        <v>0</v>
      </c>
      <c r="AE503" s="46"/>
      <c r="AF503" s="46"/>
      <c r="AG503" s="46"/>
      <c r="AH503" s="45">
        <v>0</v>
      </c>
      <c r="AI503" s="46"/>
      <c r="AJ503" s="46"/>
      <c r="AK503" s="46"/>
      <c r="AL503" s="46"/>
      <c r="AM503" s="46"/>
      <c r="AN503" s="46"/>
      <c r="AO503" s="46"/>
      <c r="AP503" s="45">
        <v>16</v>
      </c>
      <c r="AQ503" s="46"/>
      <c r="AR503" s="46"/>
      <c r="AS503" s="46"/>
      <c r="AT503" s="45">
        <v>302</v>
      </c>
      <c r="AU503" s="45">
        <v>2</v>
      </c>
      <c r="AV503" s="46"/>
      <c r="AW503" s="45">
        <v>304</v>
      </c>
      <c r="AX503" s="46"/>
      <c r="AY503" s="46"/>
      <c r="AZ503" s="46"/>
      <c r="BA503" s="45">
        <v>171</v>
      </c>
      <c r="BB503" s="45">
        <v>130</v>
      </c>
      <c r="BC503" s="46"/>
      <c r="BD503" s="45">
        <v>301</v>
      </c>
      <c r="BE503" s="46"/>
      <c r="BF503" s="46"/>
      <c r="BG503" s="46"/>
      <c r="BH503" s="45">
        <v>19</v>
      </c>
      <c r="BI503" s="46"/>
      <c r="BJ503" s="46"/>
      <c r="BK503" s="46"/>
      <c r="BL503" s="45">
        <v>0</v>
      </c>
      <c r="BM503" s="46"/>
      <c r="BN503" s="45">
        <v>0</v>
      </c>
      <c r="BO503" s="46"/>
      <c r="BP503" s="46"/>
      <c r="BQ503" s="46"/>
      <c r="BR503" s="45">
        <v>0</v>
      </c>
    </row>
    <row r="504" spans="1:70" ht="20.100000000000001" customHeight="1" x14ac:dyDescent="0.2">
      <c r="D504" s="2" t="s">
        <v>133</v>
      </c>
      <c r="F504" s="35">
        <v>22</v>
      </c>
      <c r="G504" s="35"/>
      <c r="H504" s="35"/>
      <c r="I504" s="35"/>
      <c r="J504" s="35">
        <v>145</v>
      </c>
      <c r="K504" s="35">
        <v>5</v>
      </c>
      <c r="L504" s="35"/>
      <c r="M504" s="35">
        <v>150</v>
      </c>
      <c r="N504" s="35"/>
      <c r="O504" s="35"/>
      <c r="P504" s="35"/>
      <c r="Q504" s="35">
        <v>59</v>
      </c>
      <c r="R504" s="35">
        <v>74</v>
      </c>
      <c r="S504" s="35"/>
      <c r="T504" s="35">
        <v>133</v>
      </c>
      <c r="U504" s="35"/>
      <c r="V504" s="35"/>
      <c r="W504" s="35"/>
      <c r="X504" s="35">
        <v>39</v>
      </c>
      <c r="Y504" s="35"/>
      <c r="Z504" s="35"/>
      <c r="AA504" s="35"/>
      <c r="AB504" s="35">
        <v>0</v>
      </c>
      <c r="AC504" s="35"/>
      <c r="AD504" s="35">
        <v>0</v>
      </c>
      <c r="AE504" s="35"/>
      <c r="AF504" s="35"/>
      <c r="AG504" s="35"/>
      <c r="AH504" s="35">
        <v>0</v>
      </c>
      <c r="AI504" s="35"/>
      <c r="AJ504" s="35"/>
      <c r="AK504" s="35"/>
      <c r="AL504" s="35"/>
      <c r="AM504" s="35"/>
      <c r="AN504" s="35"/>
      <c r="AO504" s="35"/>
      <c r="AP504" s="35">
        <v>22</v>
      </c>
      <c r="AQ504" s="35"/>
      <c r="AR504" s="35"/>
      <c r="AS504" s="35"/>
      <c r="AT504" s="35">
        <v>300</v>
      </c>
      <c r="AU504" s="35">
        <v>1</v>
      </c>
      <c r="AV504" s="35"/>
      <c r="AW504" s="35">
        <v>301</v>
      </c>
      <c r="AX504" s="35"/>
      <c r="AY504" s="35"/>
      <c r="AZ504" s="35"/>
      <c r="BA504" s="35">
        <v>138</v>
      </c>
      <c r="BB504" s="35">
        <v>165</v>
      </c>
      <c r="BC504" s="35"/>
      <c r="BD504" s="35">
        <v>303</v>
      </c>
      <c r="BE504" s="35"/>
      <c r="BF504" s="35"/>
      <c r="BG504" s="35"/>
      <c r="BH504" s="35">
        <v>20</v>
      </c>
      <c r="BI504" s="35"/>
      <c r="BJ504" s="35"/>
      <c r="BK504" s="35"/>
      <c r="BL504" s="35">
        <v>0</v>
      </c>
      <c r="BM504" s="35"/>
      <c r="BN504" s="35">
        <v>0</v>
      </c>
      <c r="BO504" s="35"/>
      <c r="BP504" s="35"/>
      <c r="BQ504" s="35"/>
      <c r="BR504" s="35">
        <v>0</v>
      </c>
    </row>
    <row r="505" spans="1:70" ht="19.5" customHeight="1" x14ac:dyDescent="0.2">
      <c r="D505" s="44" t="s">
        <v>134</v>
      </c>
      <c r="F505" s="45">
        <v>46</v>
      </c>
      <c r="G505" s="46"/>
      <c r="H505" s="46"/>
      <c r="I505" s="46"/>
      <c r="J505" s="45">
        <v>136</v>
      </c>
      <c r="K505" s="45">
        <v>7</v>
      </c>
      <c r="L505" s="46"/>
      <c r="M505" s="45">
        <v>143</v>
      </c>
      <c r="N505" s="46"/>
      <c r="O505" s="46"/>
      <c r="P505" s="46"/>
      <c r="Q505" s="45">
        <v>51</v>
      </c>
      <c r="R505" s="45">
        <v>83</v>
      </c>
      <c r="S505" s="46"/>
      <c r="T505" s="45">
        <v>134</v>
      </c>
      <c r="U505" s="46"/>
      <c r="V505" s="46"/>
      <c r="W505" s="46"/>
      <c r="X505" s="45">
        <v>55</v>
      </c>
      <c r="Y505" s="46"/>
      <c r="Z505" s="46"/>
      <c r="AA505" s="46"/>
      <c r="AB505" s="45">
        <v>0</v>
      </c>
      <c r="AC505" s="46"/>
      <c r="AD505" s="45">
        <v>0</v>
      </c>
      <c r="AE505" s="46"/>
      <c r="AF505" s="46"/>
      <c r="AG505" s="46"/>
      <c r="AH505" s="45">
        <v>0</v>
      </c>
      <c r="AI505" s="46"/>
      <c r="AJ505" s="46"/>
      <c r="AK505" s="46"/>
      <c r="AL505" s="46"/>
      <c r="AM505" s="46"/>
      <c r="AN505" s="46"/>
      <c r="AO505" s="46"/>
      <c r="AP505" s="45">
        <v>26</v>
      </c>
      <c r="AQ505" s="46"/>
      <c r="AR505" s="46"/>
      <c r="AS505" s="46"/>
      <c r="AT505" s="45">
        <v>299</v>
      </c>
      <c r="AU505" s="45">
        <v>2</v>
      </c>
      <c r="AV505" s="46"/>
      <c r="AW505" s="45">
        <v>301</v>
      </c>
      <c r="AX505" s="46"/>
      <c r="AY505" s="46"/>
      <c r="AZ505" s="46"/>
      <c r="BA505" s="45">
        <v>141</v>
      </c>
      <c r="BB505" s="45">
        <v>161</v>
      </c>
      <c r="BC505" s="46"/>
      <c r="BD505" s="45">
        <v>302</v>
      </c>
      <c r="BE505" s="46"/>
      <c r="BF505" s="46"/>
      <c r="BG505" s="46"/>
      <c r="BH505" s="45">
        <v>25</v>
      </c>
      <c r="BI505" s="46"/>
      <c r="BJ505" s="46"/>
      <c r="BK505" s="46"/>
      <c r="BL505" s="45">
        <v>0</v>
      </c>
      <c r="BM505" s="46"/>
      <c r="BN505" s="45">
        <v>0</v>
      </c>
      <c r="BO505" s="46"/>
      <c r="BP505" s="46"/>
      <c r="BQ505" s="46"/>
      <c r="BR505" s="45">
        <v>0</v>
      </c>
    </row>
    <row r="506" spans="1:70" ht="20.100000000000001" customHeight="1" x14ac:dyDescent="0.2">
      <c r="D506" s="2" t="s">
        <v>135</v>
      </c>
      <c r="F506" s="35">
        <v>28</v>
      </c>
      <c r="G506" s="35"/>
      <c r="H506" s="35"/>
      <c r="I506" s="35"/>
      <c r="J506" s="35">
        <v>140</v>
      </c>
      <c r="K506" s="35">
        <v>4</v>
      </c>
      <c r="L506" s="35"/>
      <c r="M506" s="35">
        <v>144</v>
      </c>
      <c r="N506" s="35"/>
      <c r="O506" s="35"/>
      <c r="P506" s="35"/>
      <c r="Q506" s="35">
        <v>59</v>
      </c>
      <c r="R506" s="35">
        <v>69</v>
      </c>
      <c r="S506" s="35"/>
      <c r="T506" s="35">
        <v>128</v>
      </c>
      <c r="U506" s="35"/>
      <c r="V506" s="35"/>
      <c r="W506" s="35"/>
      <c r="X506" s="35">
        <v>44</v>
      </c>
      <c r="Y506" s="35"/>
      <c r="Z506" s="35"/>
      <c r="AA506" s="35"/>
      <c r="AB506" s="35">
        <v>0</v>
      </c>
      <c r="AC506" s="35"/>
      <c r="AD506" s="35">
        <v>0</v>
      </c>
      <c r="AE506" s="35"/>
      <c r="AF506" s="35"/>
      <c r="AG506" s="35"/>
      <c r="AH506" s="35">
        <v>0</v>
      </c>
      <c r="AI506" s="35"/>
      <c r="AJ506" s="35"/>
      <c r="AK506" s="35"/>
      <c r="AL506" s="35"/>
      <c r="AM506" s="35"/>
      <c r="AN506" s="35"/>
      <c r="AO506" s="35"/>
      <c r="AP506" s="35">
        <v>20</v>
      </c>
      <c r="AQ506" s="35"/>
      <c r="AR506" s="35"/>
      <c r="AS506" s="35"/>
      <c r="AT506" s="35">
        <v>295</v>
      </c>
      <c r="AU506" s="35">
        <v>4</v>
      </c>
      <c r="AV506" s="35"/>
      <c r="AW506" s="35">
        <v>299</v>
      </c>
      <c r="AX506" s="35"/>
      <c r="AY506" s="35"/>
      <c r="AZ506" s="35"/>
      <c r="BA506" s="35">
        <v>147</v>
      </c>
      <c r="BB506" s="35">
        <v>153</v>
      </c>
      <c r="BC506" s="35"/>
      <c r="BD506" s="35">
        <v>300</v>
      </c>
      <c r="BE506" s="35"/>
      <c r="BF506" s="35"/>
      <c r="BG506" s="35"/>
      <c r="BH506" s="35">
        <v>19</v>
      </c>
      <c r="BI506" s="35"/>
      <c r="BJ506" s="35"/>
      <c r="BK506" s="35"/>
      <c r="BL506" s="35">
        <v>0</v>
      </c>
      <c r="BM506" s="35"/>
      <c r="BN506" s="35">
        <v>0</v>
      </c>
      <c r="BO506" s="35"/>
      <c r="BP506" s="35"/>
      <c r="BQ506" s="35"/>
      <c r="BR506" s="35">
        <v>0</v>
      </c>
    </row>
    <row r="507" spans="1:70" ht="19.5" customHeight="1" x14ac:dyDescent="0.2">
      <c r="D507" s="44" t="s">
        <v>122</v>
      </c>
      <c r="F507" s="45">
        <v>113</v>
      </c>
      <c r="G507" s="46"/>
      <c r="H507" s="46"/>
      <c r="I507" s="46"/>
      <c r="J507" s="45">
        <v>305</v>
      </c>
      <c r="K507" s="45">
        <v>8</v>
      </c>
      <c r="L507" s="46"/>
      <c r="M507" s="45">
        <v>313</v>
      </c>
      <c r="N507" s="46"/>
      <c r="O507" s="46"/>
      <c r="P507" s="46"/>
      <c r="Q507" s="45">
        <v>132</v>
      </c>
      <c r="R507" s="45">
        <v>201</v>
      </c>
      <c r="S507" s="46"/>
      <c r="T507" s="45">
        <v>333</v>
      </c>
      <c r="U507" s="46"/>
      <c r="V507" s="46"/>
      <c r="W507" s="46"/>
      <c r="X507" s="45">
        <v>93</v>
      </c>
      <c r="Y507" s="46"/>
      <c r="Z507" s="46"/>
      <c r="AA507" s="46"/>
      <c r="AB507" s="45">
        <v>0</v>
      </c>
      <c r="AC507" s="46"/>
      <c r="AD507" s="45">
        <v>0</v>
      </c>
      <c r="AE507" s="46"/>
      <c r="AF507" s="46"/>
      <c r="AG507" s="46"/>
      <c r="AH507" s="45">
        <v>0</v>
      </c>
      <c r="AI507" s="46"/>
      <c r="AJ507" s="46"/>
      <c r="AK507" s="46"/>
      <c r="AL507" s="46"/>
      <c r="AM507" s="46"/>
      <c r="AN507" s="46"/>
      <c r="AO507" s="46"/>
      <c r="AP507" s="45">
        <v>61</v>
      </c>
      <c r="AQ507" s="46"/>
      <c r="AR507" s="46"/>
      <c r="AS507" s="46"/>
      <c r="AT507" s="45">
        <v>329</v>
      </c>
      <c r="AU507" s="45">
        <v>3</v>
      </c>
      <c r="AV507" s="46"/>
      <c r="AW507" s="45">
        <v>332</v>
      </c>
      <c r="AX507" s="46"/>
      <c r="AY507" s="46"/>
      <c r="AZ507" s="46"/>
      <c r="BA507" s="45">
        <v>76</v>
      </c>
      <c r="BB507" s="45">
        <v>284</v>
      </c>
      <c r="BC507" s="46"/>
      <c r="BD507" s="45">
        <v>360</v>
      </c>
      <c r="BE507" s="46"/>
      <c r="BF507" s="46"/>
      <c r="BG507" s="46"/>
      <c r="BH507" s="45">
        <v>31</v>
      </c>
      <c r="BI507" s="46"/>
      <c r="BJ507" s="46"/>
      <c r="BK507" s="46"/>
      <c r="BL507" s="45">
        <v>0</v>
      </c>
      <c r="BM507" s="46"/>
      <c r="BN507" s="45">
        <v>2</v>
      </c>
      <c r="BO507" s="46"/>
      <c r="BP507" s="46"/>
      <c r="BQ507" s="46"/>
      <c r="BR507" s="45">
        <v>0</v>
      </c>
    </row>
    <row r="508" spans="1:70" ht="20.100000000000001" customHeight="1" x14ac:dyDescent="0.2">
      <c r="D508" s="2" t="s">
        <v>123</v>
      </c>
      <c r="F508" s="35">
        <v>23</v>
      </c>
      <c r="G508" s="35"/>
      <c r="H508" s="35"/>
      <c r="I508" s="35"/>
      <c r="J508" s="35">
        <v>143</v>
      </c>
      <c r="K508" s="35">
        <v>5</v>
      </c>
      <c r="L508" s="35"/>
      <c r="M508" s="35">
        <v>148</v>
      </c>
      <c r="N508" s="35"/>
      <c r="O508" s="35"/>
      <c r="P508" s="35"/>
      <c r="Q508" s="35">
        <v>49</v>
      </c>
      <c r="R508" s="35">
        <v>79</v>
      </c>
      <c r="S508" s="35"/>
      <c r="T508" s="35">
        <v>128</v>
      </c>
      <c r="U508" s="35"/>
      <c r="V508" s="35"/>
      <c r="W508" s="35"/>
      <c r="X508" s="35">
        <v>43</v>
      </c>
      <c r="Y508" s="35"/>
      <c r="Z508" s="35"/>
      <c r="AA508" s="35"/>
      <c r="AB508" s="35">
        <v>0</v>
      </c>
      <c r="AC508" s="35"/>
      <c r="AD508" s="35">
        <v>0</v>
      </c>
      <c r="AE508" s="35"/>
      <c r="AF508" s="35"/>
      <c r="AG508" s="35"/>
      <c r="AH508" s="35">
        <v>0</v>
      </c>
      <c r="AI508" s="35"/>
      <c r="AJ508" s="35"/>
      <c r="AK508" s="35"/>
      <c r="AL508" s="35"/>
      <c r="AM508" s="35"/>
      <c r="AN508" s="35"/>
      <c r="AO508" s="35"/>
      <c r="AP508" s="35">
        <v>12</v>
      </c>
      <c r="AQ508" s="35"/>
      <c r="AR508" s="35"/>
      <c r="AS508" s="35"/>
      <c r="AT508" s="35">
        <v>295</v>
      </c>
      <c r="AU508" s="35">
        <v>0</v>
      </c>
      <c r="AV508" s="35"/>
      <c r="AW508" s="35">
        <v>295</v>
      </c>
      <c r="AX508" s="35"/>
      <c r="AY508" s="35"/>
      <c r="AZ508" s="35"/>
      <c r="BA508" s="35">
        <v>8</v>
      </c>
      <c r="BB508" s="35">
        <v>282</v>
      </c>
      <c r="BC508" s="35"/>
      <c r="BD508" s="35">
        <v>290</v>
      </c>
      <c r="BE508" s="35"/>
      <c r="BF508" s="35"/>
      <c r="BG508" s="35"/>
      <c r="BH508" s="35">
        <v>17</v>
      </c>
      <c r="BI508" s="35"/>
      <c r="BJ508" s="35"/>
      <c r="BK508" s="35"/>
      <c r="BL508" s="35">
        <v>0</v>
      </c>
      <c r="BM508" s="35"/>
      <c r="BN508" s="35">
        <v>0</v>
      </c>
      <c r="BO508" s="35"/>
      <c r="BP508" s="35"/>
      <c r="BQ508" s="35"/>
      <c r="BR508" s="35">
        <v>0</v>
      </c>
    </row>
    <row r="509" spans="1:70" ht="19.5" customHeight="1" x14ac:dyDescent="0.2">
      <c r="D509" s="44" t="s">
        <v>136</v>
      </c>
      <c r="F509" s="45">
        <v>108</v>
      </c>
      <c r="G509" s="46"/>
      <c r="H509" s="46"/>
      <c r="I509" s="46"/>
      <c r="J509" s="45">
        <v>311</v>
      </c>
      <c r="K509" s="45">
        <v>15</v>
      </c>
      <c r="L509" s="46"/>
      <c r="M509" s="45">
        <v>326</v>
      </c>
      <c r="N509" s="46"/>
      <c r="O509" s="46"/>
      <c r="P509" s="46"/>
      <c r="Q509" s="45">
        <v>124</v>
      </c>
      <c r="R509" s="45">
        <v>237</v>
      </c>
      <c r="S509" s="46"/>
      <c r="T509" s="45">
        <v>361</v>
      </c>
      <c r="U509" s="46"/>
      <c r="V509" s="46"/>
      <c r="W509" s="46"/>
      <c r="X509" s="45">
        <v>73</v>
      </c>
      <c r="Y509" s="46"/>
      <c r="Z509" s="46"/>
      <c r="AA509" s="46"/>
      <c r="AB509" s="45">
        <v>0</v>
      </c>
      <c r="AC509" s="46"/>
      <c r="AD509" s="45">
        <v>0</v>
      </c>
      <c r="AE509" s="46"/>
      <c r="AF509" s="46"/>
      <c r="AG509" s="46"/>
      <c r="AH509" s="45">
        <v>0</v>
      </c>
      <c r="AI509" s="46"/>
      <c r="AJ509" s="46"/>
      <c r="AK509" s="46"/>
      <c r="AL509" s="46"/>
      <c r="AM509" s="46"/>
      <c r="AN509" s="46"/>
      <c r="AO509" s="46"/>
      <c r="AP509" s="45">
        <v>45</v>
      </c>
      <c r="AQ509" s="46"/>
      <c r="AR509" s="46"/>
      <c r="AS509" s="46"/>
      <c r="AT509" s="45">
        <v>316</v>
      </c>
      <c r="AU509" s="45">
        <v>2</v>
      </c>
      <c r="AV509" s="46"/>
      <c r="AW509" s="45">
        <v>318</v>
      </c>
      <c r="AX509" s="46"/>
      <c r="AY509" s="46"/>
      <c r="AZ509" s="46"/>
      <c r="BA509" s="45">
        <v>74</v>
      </c>
      <c r="BB509" s="45">
        <v>248</v>
      </c>
      <c r="BC509" s="46"/>
      <c r="BD509" s="45">
        <v>322</v>
      </c>
      <c r="BE509" s="46"/>
      <c r="BF509" s="46"/>
      <c r="BG509" s="46"/>
      <c r="BH509" s="45">
        <v>41</v>
      </c>
      <c r="BI509" s="46"/>
      <c r="BJ509" s="46"/>
      <c r="BK509" s="46"/>
      <c r="BL509" s="45">
        <v>0</v>
      </c>
      <c r="BM509" s="46"/>
      <c r="BN509" s="45">
        <v>0</v>
      </c>
      <c r="BO509" s="46"/>
      <c r="BP509" s="46"/>
      <c r="BQ509" s="46"/>
      <c r="BR509" s="45">
        <v>0</v>
      </c>
    </row>
    <row r="510" spans="1:70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</row>
    <row r="511" spans="1:70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831</v>
      </c>
      <c r="G511" s="51"/>
      <c r="H511" s="51"/>
      <c r="I511" s="51"/>
      <c r="J511" s="50">
        <v>2274</v>
      </c>
      <c r="K511" s="50">
        <v>131</v>
      </c>
      <c r="L511" s="51"/>
      <c r="M511" s="50">
        <v>2405</v>
      </c>
      <c r="N511" s="51"/>
      <c r="O511" s="51"/>
      <c r="P511" s="51"/>
      <c r="Q511" s="50">
        <v>876</v>
      </c>
      <c r="R511" s="50">
        <v>1620</v>
      </c>
      <c r="S511" s="51"/>
      <c r="T511" s="50">
        <v>2496</v>
      </c>
      <c r="U511" s="51"/>
      <c r="V511" s="51"/>
      <c r="W511" s="51"/>
      <c r="X511" s="50">
        <v>740</v>
      </c>
      <c r="Y511" s="51"/>
      <c r="Z511" s="51"/>
      <c r="AA511" s="51"/>
      <c r="AB511" s="50">
        <v>0</v>
      </c>
      <c r="AC511" s="51"/>
      <c r="AD511" s="50">
        <v>0</v>
      </c>
      <c r="AE511" s="51"/>
      <c r="AF511" s="51"/>
      <c r="AG511" s="51"/>
      <c r="AH511" s="50">
        <v>0</v>
      </c>
      <c r="AI511" s="51"/>
      <c r="AJ511" s="51"/>
      <c r="AK511" s="51"/>
      <c r="AL511" s="51"/>
      <c r="AM511" s="51"/>
      <c r="AN511" s="51"/>
      <c r="AO511" s="51"/>
      <c r="AP511" s="50">
        <v>464</v>
      </c>
      <c r="AQ511" s="51"/>
      <c r="AR511" s="51"/>
      <c r="AS511" s="51"/>
      <c r="AT511" s="50">
        <v>3095</v>
      </c>
      <c r="AU511" s="50">
        <v>22</v>
      </c>
      <c r="AV511" s="51"/>
      <c r="AW511" s="50">
        <v>3117</v>
      </c>
      <c r="AX511" s="51"/>
      <c r="AY511" s="51"/>
      <c r="AZ511" s="51"/>
      <c r="BA511" s="50">
        <v>911</v>
      </c>
      <c r="BB511" s="50">
        <v>2388</v>
      </c>
      <c r="BC511" s="51"/>
      <c r="BD511" s="50">
        <v>3299</v>
      </c>
      <c r="BE511" s="51"/>
      <c r="BF511" s="51"/>
      <c r="BG511" s="51"/>
      <c r="BH511" s="50">
        <v>280</v>
      </c>
      <c r="BI511" s="51"/>
      <c r="BJ511" s="51"/>
      <c r="BK511" s="51"/>
      <c r="BL511" s="50">
        <v>0</v>
      </c>
      <c r="BM511" s="51"/>
      <c r="BN511" s="50">
        <v>2</v>
      </c>
      <c r="BO511" s="51"/>
      <c r="BP511" s="51"/>
      <c r="BQ511" s="51"/>
      <c r="BR511" s="50">
        <v>0</v>
      </c>
    </row>
    <row r="512" spans="1:70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</row>
    <row r="513" spans="1:70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831</v>
      </c>
      <c r="G513" s="51"/>
      <c r="H513" s="51"/>
      <c r="I513" s="51"/>
      <c r="J513" s="56">
        <v>2274</v>
      </c>
      <c r="K513" s="56">
        <v>131</v>
      </c>
      <c r="L513" s="51"/>
      <c r="M513" s="56">
        <v>2405</v>
      </c>
      <c r="N513" s="51"/>
      <c r="O513" s="51"/>
      <c r="P513" s="51"/>
      <c r="Q513" s="56">
        <v>876</v>
      </c>
      <c r="R513" s="56">
        <v>1620</v>
      </c>
      <c r="S513" s="51"/>
      <c r="T513" s="56">
        <v>2496</v>
      </c>
      <c r="U513" s="51"/>
      <c r="V513" s="51"/>
      <c r="W513" s="51"/>
      <c r="X513" s="56">
        <v>740</v>
      </c>
      <c r="Y513" s="51"/>
      <c r="Z513" s="51"/>
      <c r="AA513" s="51"/>
      <c r="AB513" s="56">
        <v>0</v>
      </c>
      <c r="AC513" s="51"/>
      <c r="AD513" s="56">
        <v>0</v>
      </c>
      <c r="AE513" s="51"/>
      <c r="AF513" s="51"/>
      <c r="AG513" s="51"/>
      <c r="AH513" s="56">
        <v>0</v>
      </c>
      <c r="AI513" s="51"/>
      <c r="AJ513" s="51"/>
      <c r="AK513" s="51"/>
      <c r="AL513" s="51"/>
      <c r="AM513" s="51"/>
      <c r="AN513" s="51"/>
      <c r="AO513" s="51"/>
      <c r="AP513" s="56">
        <v>464</v>
      </c>
      <c r="AQ513" s="51"/>
      <c r="AR513" s="51"/>
      <c r="AS513" s="51"/>
      <c r="AT513" s="56">
        <v>3095</v>
      </c>
      <c r="AU513" s="56">
        <v>22</v>
      </c>
      <c r="AV513" s="51"/>
      <c r="AW513" s="56">
        <v>3117</v>
      </c>
      <c r="AX513" s="51"/>
      <c r="AY513" s="51"/>
      <c r="AZ513" s="51"/>
      <c r="BA513" s="56">
        <v>911</v>
      </c>
      <c r="BB513" s="56">
        <v>2388</v>
      </c>
      <c r="BC513" s="51"/>
      <c r="BD513" s="56">
        <v>3299</v>
      </c>
      <c r="BE513" s="51"/>
      <c r="BF513" s="51"/>
      <c r="BG513" s="51"/>
      <c r="BH513" s="56">
        <v>280</v>
      </c>
      <c r="BI513" s="51"/>
      <c r="BJ513" s="51"/>
      <c r="BK513" s="51"/>
      <c r="BL513" s="56">
        <v>0</v>
      </c>
      <c r="BM513" s="51"/>
      <c r="BN513" s="56">
        <v>2</v>
      </c>
      <c r="BO513" s="51"/>
      <c r="BP513" s="51"/>
      <c r="BQ513" s="51"/>
      <c r="BR513" s="56">
        <v>0</v>
      </c>
    </row>
    <row r="514" spans="1:70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</row>
    <row r="515" spans="1:70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</row>
    <row r="516" spans="1:70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</row>
    <row r="517" spans="1:70" ht="20.100000000000001" customHeight="1" x14ac:dyDescent="0.2">
      <c r="D517" s="2" t="s">
        <v>115</v>
      </c>
      <c r="F517" s="35">
        <v>99</v>
      </c>
      <c r="G517" s="35"/>
      <c r="H517" s="35"/>
      <c r="I517" s="35"/>
      <c r="J517" s="35">
        <v>301</v>
      </c>
      <c r="K517" s="35">
        <v>11</v>
      </c>
      <c r="L517" s="35"/>
      <c r="M517" s="35">
        <v>312</v>
      </c>
      <c r="N517" s="35"/>
      <c r="O517" s="35"/>
      <c r="P517" s="35"/>
      <c r="Q517" s="35">
        <v>112</v>
      </c>
      <c r="R517" s="35">
        <v>217</v>
      </c>
      <c r="S517" s="35"/>
      <c r="T517" s="35">
        <v>329</v>
      </c>
      <c r="U517" s="35"/>
      <c r="V517" s="35"/>
      <c r="W517" s="35"/>
      <c r="X517" s="35">
        <v>82</v>
      </c>
      <c r="Y517" s="35"/>
      <c r="Z517" s="35"/>
      <c r="AA517" s="35"/>
      <c r="AB517" s="35">
        <v>0</v>
      </c>
      <c r="AC517" s="35"/>
      <c r="AD517" s="35">
        <v>0</v>
      </c>
      <c r="AE517" s="35"/>
      <c r="AF517" s="35"/>
      <c r="AG517" s="35"/>
      <c r="AH517" s="35">
        <v>83</v>
      </c>
      <c r="AI517" s="35"/>
      <c r="AJ517" s="35"/>
      <c r="AK517" s="35"/>
      <c r="AL517" s="35"/>
      <c r="AM517" s="35"/>
      <c r="AN517" s="35"/>
      <c r="AO517" s="35"/>
      <c r="AP517" s="35">
        <v>180</v>
      </c>
      <c r="AQ517" s="35"/>
      <c r="AR517" s="35"/>
      <c r="AS517" s="35"/>
      <c r="AT517" s="35">
        <v>716</v>
      </c>
      <c r="AU517" s="35">
        <v>4</v>
      </c>
      <c r="AV517" s="35"/>
      <c r="AW517" s="35">
        <v>720</v>
      </c>
      <c r="AX517" s="35"/>
      <c r="AY517" s="35"/>
      <c r="AZ517" s="35"/>
      <c r="BA517" s="35">
        <v>133</v>
      </c>
      <c r="BB517" s="35">
        <v>663</v>
      </c>
      <c r="BC517" s="35"/>
      <c r="BD517" s="35">
        <v>796</v>
      </c>
      <c r="BE517" s="35"/>
      <c r="BF517" s="35"/>
      <c r="BG517" s="35"/>
      <c r="BH517" s="35">
        <v>104</v>
      </c>
      <c r="BI517" s="35"/>
      <c r="BJ517" s="35"/>
      <c r="BK517" s="35"/>
      <c r="BL517" s="35">
        <v>0</v>
      </c>
      <c r="BM517" s="35"/>
      <c r="BN517" s="35">
        <v>0</v>
      </c>
      <c r="BO517" s="35"/>
      <c r="BP517" s="35"/>
      <c r="BQ517" s="35"/>
      <c r="BR517" s="35">
        <v>78</v>
      </c>
    </row>
    <row r="518" spans="1:70" ht="19.5" customHeight="1" x14ac:dyDescent="0.2">
      <c r="D518" s="44" t="s">
        <v>116</v>
      </c>
      <c r="F518" s="45">
        <v>18</v>
      </c>
      <c r="G518" s="46"/>
      <c r="H518" s="46"/>
      <c r="I518" s="46"/>
      <c r="J518" s="45">
        <v>275</v>
      </c>
      <c r="K518" s="45">
        <v>8</v>
      </c>
      <c r="L518" s="46"/>
      <c r="M518" s="45">
        <v>283</v>
      </c>
      <c r="N518" s="46"/>
      <c r="O518" s="46"/>
      <c r="P518" s="46"/>
      <c r="Q518" s="45">
        <v>130</v>
      </c>
      <c r="R518" s="45">
        <v>147</v>
      </c>
      <c r="S518" s="46"/>
      <c r="T518" s="45">
        <v>277</v>
      </c>
      <c r="U518" s="46"/>
      <c r="V518" s="46"/>
      <c r="W518" s="46"/>
      <c r="X518" s="45">
        <v>24</v>
      </c>
      <c r="Y518" s="46"/>
      <c r="Z518" s="46"/>
      <c r="AA518" s="46"/>
      <c r="AB518" s="45">
        <v>0</v>
      </c>
      <c r="AC518" s="46"/>
      <c r="AD518" s="45">
        <v>0</v>
      </c>
      <c r="AE518" s="46"/>
      <c r="AF518" s="46"/>
      <c r="AG518" s="46"/>
      <c r="AH518" s="45">
        <v>0</v>
      </c>
      <c r="AI518" s="46"/>
      <c r="AJ518" s="46"/>
      <c r="AK518" s="46"/>
      <c r="AL518" s="46"/>
      <c r="AM518" s="46"/>
      <c r="AN518" s="46"/>
      <c r="AO518" s="46"/>
      <c r="AP518" s="45">
        <v>31</v>
      </c>
      <c r="AQ518" s="46"/>
      <c r="AR518" s="46"/>
      <c r="AS518" s="46"/>
      <c r="AT518" s="45">
        <v>918</v>
      </c>
      <c r="AU518" s="45">
        <v>14</v>
      </c>
      <c r="AV518" s="46"/>
      <c r="AW518" s="45">
        <v>932</v>
      </c>
      <c r="AX518" s="46"/>
      <c r="AY518" s="46"/>
      <c r="AZ518" s="46"/>
      <c r="BA518" s="45">
        <v>170</v>
      </c>
      <c r="BB518" s="45">
        <v>778</v>
      </c>
      <c r="BC518" s="46"/>
      <c r="BD518" s="45">
        <v>948</v>
      </c>
      <c r="BE518" s="46"/>
      <c r="BF518" s="46"/>
      <c r="BG518" s="46"/>
      <c r="BH518" s="45">
        <v>15</v>
      </c>
      <c r="BI518" s="46"/>
      <c r="BJ518" s="46"/>
      <c r="BK518" s="46"/>
      <c r="BL518" s="45">
        <v>0</v>
      </c>
      <c r="BM518" s="46"/>
      <c r="BN518" s="45">
        <v>0</v>
      </c>
      <c r="BO518" s="46"/>
      <c r="BP518" s="46"/>
      <c r="BQ518" s="46"/>
      <c r="BR518" s="45">
        <v>0</v>
      </c>
    </row>
    <row r="519" spans="1:70" ht="20.100000000000001" customHeight="1" x14ac:dyDescent="0.2">
      <c r="D519" s="2" t="s">
        <v>132</v>
      </c>
      <c r="F519" s="35">
        <v>119</v>
      </c>
      <c r="G519" s="35"/>
      <c r="H519" s="35"/>
      <c r="I519" s="35"/>
      <c r="J519" s="35">
        <v>281</v>
      </c>
      <c r="K519" s="35">
        <v>9</v>
      </c>
      <c r="L519" s="35"/>
      <c r="M519" s="35">
        <v>290</v>
      </c>
      <c r="N519" s="35"/>
      <c r="O519" s="35"/>
      <c r="P519" s="35"/>
      <c r="Q519" s="35">
        <v>123</v>
      </c>
      <c r="R519" s="35">
        <v>189</v>
      </c>
      <c r="S519" s="35"/>
      <c r="T519" s="35">
        <v>312</v>
      </c>
      <c r="U519" s="35"/>
      <c r="V519" s="35"/>
      <c r="W519" s="35"/>
      <c r="X519" s="35">
        <v>97</v>
      </c>
      <c r="Y519" s="35"/>
      <c r="Z519" s="35"/>
      <c r="AA519" s="35"/>
      <c r="AB519" s="35">
        <v>0</v>
      </c>
      <c r="AC519" s="35"/>
      <c r="AD519" s="35">
        <v>0</v>
      </c>
      <c r="AE519" s="35"/>
      <c r="AF519" s="35"/>
      <c r="AG519" s="35"/>
      <c r="AH519" s="35">
        <v>97</v>
      </c>
      <c r="AI519" s="35"/>
      <c r="AJ519" s="35"/>
      <c r="AK519" s="35"/>
      <c r="AL519" s="35"/>
      <c r="AM519" s="35"/>
      <c r="AN519" s="35"/>
      <c r="AO519" s="35"/>
      <c r="AP519" s="35">
        <v>202</v>
      </c>
      <c r="AQ519" s="35"/>
      <c r="AR519" s="35"/>
      <c r="AS519" s="35"/>
      <c r="AT519" s="35">
        <v>934</v>
      </c>
      <c r="AU519" s="35">
        <v>7</v>
      </c>
      <c r="AV519" s="35"/>
      <c r="AW519" s="35">
        <v>941</v>
      </c>
      <c r="AX519" s="35"/>
      <c r="AY519" s="35"/>
      <c r="AZ519" s="35"/>
      <c r="BA519" s="35">
        <v>52</v>
      </c>
      <c r="BB519" s="35">
        <v>975</v>
      </c>
      <c r="BC519" s="35"/>
      <c r="BD519" s="35">
        <v>1027</v>
      </c>
      <c r="BE519" s="35"/>
      <c r="BF519" s="35"/>
      <c r="BG519" s="35"/>
      <c r="BH519" s="35">
        <v>116</v>
      </c>
      <c r="BI519" s="35"/>
      <c r="BJ519" s="35"/>
      <c r="BK519" s="35"/>
      <c r="BL519" s="35">
        <v>0</v>
      </c>
      <c r="BM519" s="35"/>
      <c r="BN519" s="35">
        <v>0</v>
      </c>
      <c r="BO519" s="35"/>
      <c r="BP519" s="35"/>
      <c r="BQ519" s="35"/>
      <c r="BR519" s="35">
        <v>92</v>
      </c>
    </row>
    <row r="520" spans="1:70" ht="19.5" customHeight="1" x14ac:dyDescent="0.2">
      <c r="D520" s="44" t="s">
        <v>118</v>
      </c>
      <c r="F520" s="45">
        <v>63</v>
      </c>
      <c r="G520" s="46"/>
      <c r="H520" s="46"/>
      <c r="I520" s="46"/>
      <c r="J520" s="45">
        <v>245</v>
      </c>
      <c r="K520" s="45">
        <v>6</v>
      </c>
      <c r="L520" s="46"/>
      <c r="M520" s="45">
        <v>251</v>
      </c>
      <c r="N520" s="46"/>
      <c r="O520" s="46"/>
      <c r="P520" s="46"/>
      <c r="Q520" s="45">
        <v>100</v>
      </c>
      <c r="R520" s="45">
        <v>142</v>
      </c>
      <c r="S520" s="46"/>
      <c r="T520" s="45">
        <v>242</v>
      </c>
      <c r="U520" s="46"/>
      <c r="V520" s="46"/>
      <c r="W520" s="46"/>
      <c r="X520" s="45">
        <v>72</v>
      </c>
      <c r="Y520" s="46"/>
      <c r="Z520" s="46"/>
      <c r="AA520" s="46"/>
      <c r="AB520" s="45">
        <v>0</v>
      </c>
      <c r="AC520" s="46"/>
      <c r="AD520" s="45">
        <v>0</v>
      </c>
      <c r="AE520" s="46"/>
      <c r="AF520" s="46"/>
      <c r="AG520" s="46"/>
      <c r="AH520" s="45">
        <v>105</v>
      </c>
      <c r="AI520" s="46"/>
      <c r="AJ520" s="46"/>
      <c r="AK520" s="46"/>
      <c r="AL520" s="46"/>
      <c r="AM520" s="46"/>
      <c r="AN520" s="46"/>
      <c r="AO520" s="46"/>
      <c r="AP520" s="45">
        <v>156</v>
      </c>
      <c r="AQ520" s="46"/>
      <c r="AR520" s="46"/>
      <c r="AS520" s="46"/>
      <c r="AT520" s="45">
        <v>1020</v>
      </c>
      <c r="AU520" s="45">
        <v>7</v>
      </c>
      <c r="AV520" s="46"/>
      <c r="AW520" s="45">
        <v>1027</v>
      </c>
      <c r="AX520" s="46"/>
      <c r="AY520" s="46"/>
      <c r="AZ520" s="46"/>
      <c r="BA520" s="45">
        <v>149</v>
      </c>
      <c r="BB520" s="45">
        <v>928</v>
      </c>
      <c r="BC520" s="46"/>
      <c r="BD520" s="45">
        <v>1077</v>
      </c>
      <c r="BE520" s="46"/>
      <c r="BF520" s="46"/>
      <c r="BG520" s="46"/>
      <c r="BH520" s="45">
        <v>106</v>
      </c>
      <c r="BI520" s="46"/>
      <c r="BJ520" s="46"/>
      <c r="BK520" s="46"/>
      <c r="BL520" s="45">
        <v>0</v>
      </c>
      <c r="BM520" s="46"/>
      <c r="BN520" s="45">
        <v>0</v>
      </c>
      <c r="BO520" s="46"/>
      <c r="BP520" s="46"/>
      <c r="BQ520" s="46"/>
      <c r="BR520" s="45">
        <v>79</v>
      </c>
    </row>
    <row r="521" spans="1:70" ht="20.100000000000001" customHeight="1" x14ac:dyDescent="0.2">
      <c r="D521" s="2" t="s">
        <v>133</v>
      </c>
      <c r="F521" s="35">
        <v>155</v>
      </c>
      <c r="G521" s="35"/>
      <c r="H521" s="35"/>
      <c r="I521" s="35"/>
      <c r="J521" s="35">
        <v>246</v>
      </c>
      <c r="K521" s="35">
        <v>5</v>
      </c>
      <c r="L521" s="35"/>
      <c r="M521" s="35">
        <v>251</v>
      </c>
      <c r="N521" s="35"/>
      <c r="O521" s="35"/>
      <c r="P521" s="35"/>
      <c r="Q521" s="35">
        <v>119</v>
      </c>
      <c r="R521" s="35">
        <v>149</v>
      </c>
      <c r="S521" s="35"/>
      <c r="T521" s="35">
        <v>268</v>
      </c>
      <c r="U521" s="35"/>
      <c r="V521" s="35"/>
      <c r="W521" s="35"/>
      <c r="X521" s="35">
        <v>138</v>
      </c>
      <c r="Y521" s="35"/>
      <c r="Z521" s="35"/>
      <c r="AA521" s="35"/>
      <c r="AB521" s="35">
        <v>0</v>
      </c>
      <c r="AC521" s="35"/>
      <c r="AD521" s="35">
        <v>0</v>
      </c>
      <c r="AE521" s="35"/>
      <c r="AF521" s="35"/>
      <c r="AG521" s="35"/>
      <c r="AH521" s="35">
        <v>56</v>
      </c>
      <c r="AI521" s="35"/>
      <c r="AJ521" s="35"/>
      <c r="AK521" s="35"/>
      <c r="AL521" s="35"/>
      <c r="AM521" s="35"/>
      <c r="AN521" s="35"/>
      <c r="AO521" s="35"/>
      <c r="AP521" s="35">
        <v>132</v>
      </c>
      <c r="AQ521" s="35"/>
      <c r="AR521" s="35"/>
      <c r="AS521" s="35"/>
      <c r="AT521" s="35">
        <v>961</v>
      </c>
      <c r="AU521" s="35">
        <v>6</v>
      </c>
      <c r="AV521" s="35"/>
      <c r="AW521" s="35">
        <v>967</v>
      </c>
      <c r="AX521" s="35"/>
      <c r="AY521" s="35"/>
      <c r="AZ521" s="35"/>
      <c r="BA521" s="35">
        <v>130</v>
      </c>
      <c r="BB521" s="35">
        <v>934</v>
      </c>
      <c r="BC521" s="35"/>
      <c r="BD521" s="35">
        <v>1064</v>
      </c>
      <c r="BE521" s="35"/>
      <c r="BF521" s="35"/>
      <c r="BG521" s="35"/>
      <c r="BH521" s="35">
        <v>35</v>
      </c>
      <c r="BI521" s="35"/>
      <c r="BJ521" s="35"/>
      <c r="BK521" s="35"/>
      <c r="BL521" s="35">
        <v>0</v>
      </c>
      <c r="BM521" s="35"/>
      <c r="BN521" s="35">
        <v>0</v>
      </c>
      <c r="BO521" s="35"/>
      <c r="BP521" s="35"/>
      <c r="BQ521" s="35"/>
      <c r="BR521" s="35">
        <v>69</v>
      </c>
    </row>
    <row r="522" spans="1:70" ht="19.5" customHeight="1" x14ac:dyDescent="0.2">
      <c r="D522" s="44" t="s">
        <v>134</v>
      </c>
      <c r="F522" s="45">
        <v>38</v>
      </c>
      <c r="G522" s="46"/>
      <c r="H522" s="46"/>
      <c r="I522" s="46"/>
      <c r="J522" s="45">
        <v>247</v>
      </c>
      <c r="K522" s="45">
        <v>13</v>
      </c>
      <c r="L522" s="46"/>
      <c r="M522" s="45">
        <v>260</v>
      </c>
      <c r="N522" s="46"/>
      <c r="O522" s="46"/>
      <c r="P522" s="46"/>
      <c r="Q522" s="45">
        <v>151</v>
      </c>
      <c r="R522" s="45">
        <v>114</v>
      </c>
      <c r="S522" s="46"/>
      <c r="T522" s="45">
        <v>265</v>
      </c>
      <c r="U522" s="46"/>
      <c r="V522" s="46"/>
      <c r="W522" s="46"/>
      <c r="X522" s="45">
        <v>33</v>
      </c>
      <c r="Y522" s="46"/>
      <c r="Z522" s="46"/>
      <c r="AA522" s="46"/>
      <c r="AB522" s="45">
        <v>0</v>
      </c>
      <c r="AC522" s="46"/>
      <c r="AD522" s="45">
        <v>0</v>
      </c>
      <c r="AE522" s="46"/>
      <c r="AF522" s="46"/>
      <c r="AG522" s="46"/>
      <c r="AH522" s="45">
        <v>0</v>
      </c>
      <c r="AI522" s="46"/>
      <c r="AJ522" s="46"/>
      <c r="AK522" s="46"/>
      <c r="AL522" s="46"/>
      <c r="AM522" s="46"/>
      <c r="AN522" s="46"/>
      <c r="AO522" s="46"/>
      <c r="AP522" s="45">
        <v>168</v>
      </c>
      <c r="AQ522" s="46"/>
      <c r="AR522" s="46"/>
      <c r="AS522" s="46"/>
      <c r="AT522" s="45">
        <v>935</v>
      </c>
      <c r="AU522" s="45">
        <v>26</v>
      </c>
      <c r="AV522" s="46"/>
      <c r="AW522" s="45">
        <v>961</v>
      </c>
      <c r="AX522" s="46"/>
      <c r="AY522" s="46"/>
      <c r="AZ522" s="46"/>
      <c r="BA522" s="45">
        <v>220</v>
      </c>
      <c r="BB522" s="45">
        <v>826</v>
      </c>
      <c r="BC522" s="46"/>
      <c r="BD522" s="45">
        <v>1046</v>
      </c>
      <c r="BE522" s="46"/>
      <c r="BF522" s="46"/>
      <c r="BG522" s="46"/>
      <c r="BH522" s="45">
        <v>83</v>
      </c>
      <c r="BI522" s="46"/>
      <c r="BJ522" s="46"/>
      <c r="BK522" s="46"/>
      <c r="BL522" s="45">
        <v>0</v>
      </c>
      <c r="BM522" s="46"/>
      <c r="BN522" s="45">
        <v>0</v>
      </c>
      <c r="BO522" s="46"/>
      <c r="BP522" s="46"/>
      <c r="BQ522" s="46"/>
      <c r="BR522" s="45">
        <v>0</v>
      </c>
    </row>
    <row r="523" spans="1:70" ht="20.100000000000001" customHeight="1" x14ac:dyDescent="0.2">
      <c r="D523" s="2" t="s">
        <v>135</v>
      </c>
      <c r="F523" s="35">
        <v>63</v>
      </c>
      <c r="G523" s="35"/>
      <c r="H523" s="35"/>
      <c r="I523" s="35"/>
      <c r="J523" s="35">
        <v>289</v>
      </c>
      <c r="K523" s="35">
        <v>11</v>
      </c>
      <c r="L523" s="35"/>
      <c r="M523" s="35">
        <v>300</v>
      </c>
      <c r="N523" s="35"/>
      <c r="O523" s="35"/>
      <c r="P523" s="35"/>
      <c r="Q523" s="35">
        <v>112</v>
      </c>
      <c r="R523" s="35">
        <v>167</v>
      </c>
      <c r="S523" s="35"/>
      <c r="T523" s="35">
        <v>279</v>
      </c>
      <c r="U523" s="35"/>
      <c r="V523" s="35"/>
      <c r="W523" s="35"/>
      <c r="X523" s="35">
        <v>84</v>
      </c>
      <c r="Y523" s="35"/>
      <c r="Z523" s="35"/>
      <c r="AA523" s="35"/>
      <c r="AB523" s="35">
        <v>0</v>
      </c>
      <c r="AC523" s="35"/>
      <c r="AD523" s="35">
        <v>0</v>
      </c>
      <c r="AE523" s="35"/>
      <c r="AF523" s="35"/>
      <c r="AG523" s="35"/>
      <c r="AH523" s="35">
        <v>0</v>
      </c>
      <c r="AI523" s="35"/>
      <c r="AJ523" s="35"/>
      <c r="AK523" s="35"/>
      <c r="AL523" s="35"/>
      <c r="AM523" s="35"/>
      <c r="AN523" s="35"/>
      <c r="AO523" s="35"/>
      <c r="AP523" s="35">
        <v>141</v>
      </c>
      <c r="AQ523" s="35"/>
      <c r="AR523" s="35"/>
      <c r="AS523" s="35"/>
      <c r="AT523" s="35">
        <v>905</v>
      </c>
      <c r="AU523" s="35">
        <v>15</v>
      </c>
      <c r="AV523" s="35"/>
      <c r="AW523" s="35">
        <v>920</v>
      </c>
      <c r="AX523" s="35"/>
      <c r="AY523" s="35"/>
      <c r="AZ523" s="35"/>
      <c r="BA523" s="35">
        <v>213</v>
      </c>
      <c r="BB523" s="35">
        <v>761</v>
      </c>
      <c r="BC523" s="35"/>
      <c r="BD523" s="35">
        <v>974</v>
      </c>
      <c r="BE523" s="35"/>
      <c r="BF523" s="35"/>
      <c r="BG523" s="35"/>
      <c r="BH523" s="35">
        <v>87</v>
      </c>
      <c r="BI523" s="35"/>
      <c r="BJ523" s="35"/>
      <c r="BK523" s="35"/>
      <c r="BL523" s="35">
        <v>0</v>
      </c>
      <c r="BM523" s="35"/>
      <c r="BN523" s="35">
        <v>0</v>
      </c>
      <c r="BO523" s="35"/>
      <c r="BP523" s="35"/>
      <c r="BQ523" s="35"/>
      <c r="BR523" s="35">
        <v>0</v>
      </c>
    </row>
    <row r="524" spans="1:70" ht="19.5" customHeight="1" x14ac:dyDescent="0.2">
      <c r="D524" s="44" t="s">
        <v>122</v>
      </c>
      <c r="F524" s="45">
        <v>53</v>
      </c>
      <c r="G524" s="46"/>
      <c r="H524" s="46"/>
      <c r="I524" s="46"/>
      <c r="J524" s="45">
        <v>306</v>
      </c>
      <c r="K524" s="45">
        <v>15</v>
      </c>
      <c r="L524" s="46"/>
      <c r="M524" s="45">
        <v>321</v>
      </c>
      <c r="N524" s="46"/>
      <c r="O524" s="46"/>
      <c r="P524" s="46"/>
      <c r="Q524" s="45">
        <v>170</v>
      </c>
      <c r="R524" s="45">
        <v>142</v>
      </c>
      <c r="S524" s="46"/>
      <c r="T524" s="45">
        <v>312</v>
      </c>
      <c r="U524" s="46"/>
      <c r="V524" s="46"/>
      <c r="W524" s="46"/>
      <c r="X524" s="45">
        <v>62</v>
      </c>
      <c r="Y524" s="46"/>
      <c r="Z524" s="46"/>
      <c r="AA524" s="46"/>
      <c r="AB524" s="45">
        <v>0</v>
      </c>
      <c r="AC524" s="46"/>
      <c r="AD524" s="45">
        <v>0</v>
      </c>
      <c r="AE524" s="46"/>
      <c r="AF524" s="46"/>
      <c r="AG524" s="46"/>
      <c r="AH524" s="45">
        <v>8</v>
      </c>
      <c r="AI524" s="46"/>
      <c r="AJ524" s="46"/>
      <c r="AK524" s="46"/>
      <c r="AL524" s="46"/>
      <c r="AM524" s="46"/>
      <c r="AN524" s="46"/>
      <c r="AO524" s="46"/>
      <c r="AP524" s="45">
        <v>204</v>
      </c>
      <c r="AQ524" s="46"/>
      <c r="AR524" s="46"/>
      <c r="AS524" s="46"/>
      <c r="AT524" s="45">
        <v>813</v>
      </c>
      <c r="AU524" s="45">
        <v>27</v>
      </c>
      <c r="AV524" s="46"/>
      <c r="AW524" s="45">
        <v>840</v>
      </c>
      <c r="AX524" s="46"/>
      <c r="AY524" s="46"/>
      <c r="AZ524" s="46"/>
      <c r="BA524" s="45">
        <v>255</v>
      </c>
      <c r="BB524" s="45">
        <v>692</v>
      </c>
      <c r="BC524" s="46"/>
      <c r="BD524" s="45">
        <v>947</v>
      </c>
      <c r="BE524" s="46"/>
      <c r="BF524" s="46"/>
      <c r="BG524" s="46"/>
      <c r="BH524" s="45">
        <v>97</v>
      </c>
      <c r="BI524" s="46"/>
      <c r="BJ524" s="46"/>
      <c r="BK524" s="46"/>
      <c r="BL524" s="45">
        <v>0</v>
      </c>
      <c r="BM524" s="46"/>
      <c r="BN524" s="45">
        <v>0</v>
      </c>
      <c r="BO524" s="46"/>
      <c r="BP524" s="46"/>
      <c r="BQ524" s="46"/>
      <c r="BR524" s="45">
        <v>1</v>
      </c>
    </row>
    <row r="525" spans="1:70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</row>
    <row r="526" spans="1:70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608</v>
      </c>
      <c r="G526" s="51"/>
      <c r="H526" s="51"/>
      <c r="I526" s="51"/>
      <c r="J526" s="50">
        <v>2190</v>
      </c>
      <c r="K526" s="50">
        <v>78</v>
      </c>
      <c r="L526" s="51"/>
      <c r="M526" s="50">
        <v>2268</v>
      </c>
      <c r="N526" s="51"/>
      <c r="O526" s="51"/>
      <c r="P526" s="51"/>
      <c r="Q526" s="50">
        <v>1017</v>
      </c>
      <c r="R526" s="50">
        <v>1267</v>
      </c>
      <c r="S526" s="51"/>
      <c r="T526" s="50">
        <v>2284</v>
      </c>
      <c r="U526" s="51"/>
      <c r="V526" s="51"/>
      <c r="W526" s="51"/>
      <c r="X526" s="50">
        <v>592</v>
      </c>
      <c r="Y526" s="51"/>
      <c r="Z526" s="51"/>
      <c r="AA526" s="51"/>
      <c r="AB526" s="50">
        <v>0</v>
      </c>
      <c r="AC526" s="51"/>
      <c r="AD526" s="50">
        <v>0</v>
      </c>
      <c r="AE526" s="51"/>
      <c r="AF526" s="51"/>
      <c r="AG526" s="51"/>
      <c r="AH526" s="50">
        <v>349</v>
      </c>
      <c r="AI526" s="51"/>
      <c r="AJ526" s="51"/>
      <c r="AK526" s="51"/>
      <c r="AL526" s="51"/>
      <c r="AM526" s="51"/>
      <c r="AN526" s="51"/>
      <c r="AO526" s="51"/>
      <c r="AP526" s="50">
        <v>1214</v>
      </c>
      <c r="AQ526" s="51"/>
      <c r="AR526" s="51"/>
      <c r="AS526" s="51"/>
      <c r="AT526" s="50">
        <v>7202</v>
      </c>
      <c r="AU526" s="50">
        <v>106</v>
      </c>
      <c r="AV526" s="51"/>
      <c r="AW526" s="50">
        <v>7308</v>
      </c>
      <c r="AX526" s="51"/>
      <c r="AY526" s="51"/>
      <c r="AZ526" s="51"/>
      <c r="BA526" s="50">
        <v>1322</v>
      </c>
      <c r="BB526" s="50">
        <v>6557</v>
      </c>
      <c r="BC526" s="51"/>
      <c r="BD526" s="50">
        <v>7879</v>
      </c>
      <c r="BE526" s="51"/>
      <c r="BF526" s="51"/>
      <c r="BG526" s="51"/>
      <c r="BH526" s="50">
        <v>643</v>
      </c>
      <c r="BI526" s="51"/>
      <c r="BJ526" s="51"/>
      <c r="BK526" s="51"/>
      <c r="BL526" s="50">
        <v>0</v>
      </c>
      <c r="BM526" s="51"/>
      <c r="BN526" s="50">
        <v>0</v>
      </c>
      <c r="BO526" s="51"/>
      <c r="BP526" s="51"/>
      <c r="BQ526" s="51"/>
      <c r="BR526" s="50">
        <v>319</v>
      </c>
    </row>
    <row r="527" spans="1:70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</row>
    <row r="528" spans="1:70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608</v>
      </c>
      <c r="G528" s="51"/>
      <c r="H528" s="51"/>
      <c r="I528" s="51"/>
      <c r="J528" s="56">
        <v>2190</v>
      </c>
      <c r="K528" s="56">
        <v>78</v>
      </c>
      <c r="L528" s="51"/>
      <c r="M528" s="56">
        <v>2268</v>
      </c>
      <c r="N528" s="51"/>
      <c r="O528" s="51"/>
      <c r="P528" s="51"/>
      <c r="Q528" s="56">
        <v>1017</v>
      </c>
      <c r="R528" s="56">
        <v>1267</v>
      </c>
      <c r="S528" s="51"/>
      <c r="T528" s="56">
        <v>2284</v>
      </c>
      <c r="U528" s="51"/>
      <c r="V528" s="51"/>
      <c r="W528" s="51"/>
      <c r="X528" s="56">
        <v>592</v>
      </c>
      <c r="Y528" s="51"/>
      <c r="Z528" s="51"/>
      <c r="AA528" s="51"/>
      <c r="AB528" s="56">
        <v>0</v>
      </c>
      <c r="AC528" s="51"/>
      <c r="AD528" s="56">
        <v>0</v>
      </c>
      <c r="AE528" s="51"/>
      <c r="AF528" s="51"/>
      <c r="AG528" s="51"/>
      <c r="AH528" s="56">
        <v>349</v>
      </c>
      <c r="AI528" s="51"/>
      <c r="AJ528" s="51"/>
      <c r="AK528" s="51"/>
      <c r="AL528" s="51"/>
      <c r="AM528" s="51"/>
      <c r="AN528" s="51"/>
      <c r="AO528" s="51"/>
      <c r="AP528" s="56">
        <v>1214</v>
      </c>
      <c r="AQ528" s="51"/>
      <c r="AR528" s="51"/>
      <c r="AS528" s="51"/>
      <c r="AT528" s="56">
        <v>7202</v>
      </c>
      <c r="AU528" s="56">
        <v>106</v>
      </c>
      <c r="AV528" s="51"/>
      <c r="AW528" s="56">
        <v>7308</v>
      </c>
      <c r="AX528" s="51"/>
      <c r="AY528" s="51"/>
      <c r="AZ528" s="51"/>
      <c r="BA528" s="56">
        <v>1322</v>
      </c>
      <c r="BB528" s="56">
        <v>6557</v>
      </c>
      <c r="BC528" s="51"/>
      <c r="BD528" s="56">
        <v>7879</v>
      </c>
      <c r="BE528" s="51"/>
      <c r="BF528" s="51"/>
      <c r="BG528" s="51"/>
      <c r="BH528" s="56">
        <v>643</v>
      </c>
      <c r="BI528" s="51"/>
      <c r="BJ528" s="51"/>
      <c r="BK528" s="51"/>
      <c r="BL528" s="56">
        <v>0</v>
      </c>
      <c r="BM528" s="51"/>
      <c r="BN528" s="56">
        <v>0</v>
      </c>
      <c r="BO528" s="51"/>
      <c r="BP528" s="51"/>
      <c r="BQ528" s="51"/>
      <c r="BR528" s="56">
        <v>319</v>
      </c>
    </row>
    <row r="529" spans="1:70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</row>
    <row r="530" spans="1:70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</row>
    <row r="531" spans="1:70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</row>
    <row r="532" spans="1:70" ht="20.100000000000001" customHeight="1" x14ac:dyDescent="0.2">
      <c r="D532" s="2" t="s">
        <v>282</v>
      </c>
      <c r="F532" s="35">
        <v>82</v>
      </c>
      <c r="G532" s="35"/>
      <c r="H532" s="35"/>
      <c r="I532" s="35"/>
      <c r="J532" s="35">
        <v>192</v>
      </c>
      <c r="K532" s="35">
        <v>4</v>
      </c>
      <c r="L532" s="35"/>
      <c r="M532" s="35">
        <v>196</v>
      </c>
      <c r="N532" s="35"/>
      <c r="O532" s="35"/>
      <c r="P532" s="35"/>
      <c r="Q532" s="35">
        <v>41</v>
      </c>
      <c r="R532" s="35">
        <v>175</v>
      </c>
      <c r="S532" s="35"/>
      <c r="T532" s="35">
        <v>216</v>
      </c>
      <c r="U532" s="35"/>
      <c r="V532" s="35"/>
      <c r="W532" s="35"/>
      <c r="X532" s="35">
        <v>62</v>
      </c>
      <c r="Y532" s="35"/>
      <c r="Z532" s="35"/>
      <c r="AA532" s="35"/>
      <c r="AB532" s="35">
        <v>0</v>
      </c>
      <c r="AC532" s="35"/>
      <c r="AD532" s="35">
        <v>0</v>
      </c>
      <c r="AE532" s="35"/>
      <c r="AF532" s="35"/>
      <c r="AG532" s="35"/>
      <c r="AH532" s="35">
        <v>18</v>
      </c>
      <c r="AI532" s="35"/>
      <c r="AJ532" s="35"/>
      <c r="AK532" s="35"/>
      <c r="AL532" s="35"/>
      <c r="AM532" s="35"/>
      <c r="AN532" s="35"/>
      <c r="AO532" s="35"/>
      <c r="AP532" s="35">
        <v>199</v>
      </c>
      <c r="AQ532" s="35"/>
      <c r="AR532" s="35"/>
      <c r="AS532" s="35"/>
      <c r="AT532" s="35">
        <v>1738</v>
      </c>
      <c r="AU532" s="35">
        <v>6</v>
      </c>
      <c r="AV532" s="35"/>
      <c r="AW532" s="35">
        <v>1744</v>
      </c>
      <c r="AX532" s="35"/>
      <c r="AY532" s="35"/>
      <c r="AZ532" s="35"/>
      <c r="BA532" s="35">
        <v>26</v>
      </c>
      <c r="BB532" s="35">
        <v>1659</v>
      </c>
      <c r="BC532" s="35"/>
      <c r="BD532" s="35">
        <v>1685</v>
      </c>
      <c r="BE532" s="35"/>
      <c r="BF532" s="35"/>
      <c r="BG532" s="35"/>
      <c r="BH532" s="35">
        <v>258</v>
      </c>
      <c r="BI532" s="35"/>
      <c r="BJ532" s="35"/>
      <c r="BK532" s="35"/>
      <c r="BL532" s="35">
        <v>0</v>
      </c>
      <c r="BM532" s="35"/>
      <c r="BN532" s="35">
        <v>0</v>
      </c>
      <c r="BO532" s="35"/>
      <c r="BP532" s="35"/>
      <c r="BQ532" s="35"/>
      <c r="BR532" s="35">
        <v>27</v>
      </c>
    </row>
    <row r="533" spans="1:70" ht="19.5" customHeight="1" x14ac:dyDescent="0.2">
      <c r="D533" s="44" t="s">
        <v>283</v>
      </c>
      <c r="F533" s="45">
        <v>30</v>
      </c>
      <c r="G533" s="46"/>
      <c r="H533" s="46"/>
      <c r="I533" s="46"/>
      <c r="J533" s="45">
        <v>197</v>
      </c>
      <c r="K533" s="45">
        <v>3</v>
      </c>
      <c r="L533" s="46"/>
      <c r="M533" s="45">
        <v>200</v>
      </c>
      <c r="N533" s="46"/>
      <c r="O533" s="46"/>
      <c r="P533" s="46"/>
      <c r="Q533" s="45">
        <v>95</v>
      </c>
      <c r="R533" s="45">
        <v>110</v>
      </c>
      <c r="S533" s="46"/>
      <c r="T533" s="45">
        <v>205</v>
      </c>
      <c r="U533" s="46"/>
      <c r="V533" s="46"/>
      <c r="W533" s="46"/>
      <c r="X533" s="45">
        <v>25</v>
      </c>
      <c r="Y533" s="46"/>
      <c r="Z533" s="46"/>
      <c r="AA533" s="46"/>
      <c r="AB533" s="45">
        <v>0</v>
      </c>
      <c r="AC533" s="46"/>
      <c r="AD533" s="45">
        <v>0</v>
      </c>
      <c r="AE533" s="46"/>
      <c r="AF533" s="46"/>
      <c r="AG533" s="46"/>
      <c r="AH533" s="45">
        <v>0</v>
      </c>
      <c r="AI533" s="46"/>
      <c r="AJ533" s="46"/>
      <c r="AK533" s="46"/>
      <c r="AL533" s="46"/>
      <c r="AM533" s="46"/>
      <c r="AN533" s="46"/>
      <c r="AO533" s="46"/>
      <c r="AP533" s="45">
        <v>200</v>
      </c>
      <c r="AQ533" s="46"/>
      <c r="AR533" s="46"/>
      <c r="AS533" s="46"/>
      <c r="AT533" s="45">
        <v>1748</v>
      </c>
      <c r="AU533" s="45">
        <v>7</v>
      </c>
      <c r="AV533" s="46"/>
      <c r="AW533" s="45">
        <v>1755</v>
      </c>
      <c r="AX533" s="46"/>
      <c r="AY533" s="46"/>
      <c r="AZ533" s="46"/>
      <c r="BA533" s="45">
        <v>58</v>
      </c>
      <c r="BB533" s="45">
        <v>1698</v>
      </c>
      <c r="BC533" s="46"/>
      <c r="BD533" s="45">
        <v>1756</v>
      </c>
      <c r="BE533" s="46"/>
      <c r="BF533" s="46"/>
      <c r="BG533" s="46"/>
      <c r="BH533" s="45">
        <v>199</v>
      </c>
      <c r="BI533" s="46"/>
      <c r="BJ533" s="46"/>
      <c r="BK533" s="46"/>
      <c r="BL533" s="45">
        <v>0</v>
      </c>
      <c r="BM533" s="46"/>
      <c r="BN533" s="45">
        <v>0</v>
      </c>
      <c r="BO533" s="46"/>
      <c r="BP533" s="46"/>
      <c r="BQ533" s="46"/>
      <c r="BR533" s="45">
        <v>0</v>
      </c>
    </row>
    <row r="534" spans="1:70" ht="20.100000000000001" customHeight="1" x14ac:dyDescent="0.2">
      <c r="D534" s="2" t="s">
        <v>132</v>
      </c>
      <c r="F534" s="35">
        <v>25</v>
      </c>
      <c r="G534" s="35"/>
      <c r="H534" s="35"/>
      <c r="I534" s="35"/>
      <c r="J534" s="35">
        <v>87</v>
      </c>
      <c r="K534" s="35">
        <v>4</v>
      </c>
      <c r="L534" s="35"/>
      <c r="M534" s="35">
        <v>91</v>
      </c>
      <c r="N534" s="35"/>
      <c r="O534" s="35"/>
      <c r="P534" s="35"/>
      <c r="Q534" s="35">
        <v>29</v>
      </c>
      <c r="R534" s="35">
        <v>54</v>
      </c>
      <c r="S534" s="35"/>
      <c r="T534" s="35">
        <v>83</v>
      </c>
      <c r="U534" s="35"/>
      <c r="V534" s="35"/>
      <c r="W534" s="35"/>
      <c r="X534" s="35">
        <v>33</v>
      </c>
      <c r="Y534" s="35"/>
      <c r="Z534" s="35"/>
      <c r="AA534" s="35"/>
      <c r="AB534" s="35">
        <v>0</v>
      </c>
      <c r="AC534" s="35"/>
      <c r="AD534" s="35">
        <v>0</v>
      </c>
      <c r="AE534" s="35"/>
      <c r="AF534" s="35"/>
      <c r="AG534" s="35"/>
      <c r="AH534" s="35">
        <v>0</v>
      </c>
      <c r="AI534" s="35"/>
      <c r="AJ534" s="35"/>
      <c r="AK534" s="35"/>
      <c r="AL534" s="35"/>
      <c r="AM534" s="35"/>
      <c r="AN534" s="35"/>
      <c r="AO534" s="35"/>
      <c r="AP534" s="35">
        <v>26</v>
      </c>
      <c r="AQ534" s="35"/>
      <c r="AR534" s="35"/>
      <c r="AS534" s="35"/>
      <c r="AT534" s="35">
        <v>95</v>
      </c>
      <c r="AU534" s="35">
        <v>1</v>
      </c>
      <c r="AV534" s="35"/>
      <c r="AW534" s="35">
        <v>96</v>
      </c>
      <c r="AX534" s="35"/>
      <c r="AY534" s="35"/>
      <c r="AZ534" s="35"/>
      <c r="BA534" s="35">
        <v>23</v>
      </c>
      <c r="BB534" s="35">
        <v>76</v>
      </c>
      <c r="BC534" s="35"/>
      <c r="BD534" s="35">
        <v>99</v>
      </c>
      <c r="BE534" s="35"/>
      <c r="BF534" s="35"/>
      <c r="BG534" s="35"/>
      <c r="BH534" s="35">
        <v>23</v>
      </c>
      <c r="BI534" s="35"/>
      <c r="BJ534" s="35"/>
      <c r="BK534" s="35"/>
      <c r="BL534" s="35">
        <v>0</v>
      </c>
      <c r="BM534" s="35"/>
      <c r="BN534" s="35">
        <v>0</v>
      </c>
      <c r="BO534" s="35"/>
      <c r="BP534" s="35"/>
      <c r="BQ534" s="35"/>
      <c r="BR534" s="35">
        <v>0</v>
      </c>
    </row>
    <row r="535" spans="1:70" ht="19.5" customHeight="1" x14ac:dyDescent="0.2">
      <c r="D535" s="44" t="s">
        <v>118</v>
      </c>
      <c r="F535" s="45">
        <v>16</v>
      </c>
      <c r="G535" s="46"/>
      <c r="H535" s="46"/>
      <c r="I535" s="46"/>
      <c r="J535" s="45">
        <v>98</v>
      </c>
      <c r="K535" s="45">
        <v>1</v>
      </c>
      <c r="L535" s="46"/>
      <c r="M535" s="45">
        <v>99</v>
      </c>
      <c r="N535" s="46"/>
      <c r="O535" s="46"/>
      <c r="P535" s="46"/>
      <c r="Q535" s="45">
        <v>41</v>
      </c>
      <c r="R535" s="45">
        <v>55</v>
      </c>
      <c r="S535" s="46"/>
      <c r="T535" s="45">
        <v>96</v>
      </c>
      <c r="U535" s="46"/>
      <c r="V535" s="46"/>
      <c r="W535" s="46"/>
      <c r="X535" s="45">
        <v>19</v>
      </c>
      <c r="Y535" s="46"/>
      <c r="Z535" s="46"/>
      <c r="AA535" s="46"/>
      <c r="AB535" s="45">
        <v>0</v>
      </c>
      <c r="AC535" s="46"/>
      <c r="AD535" s="45">
        <v>0</v>
      </c>
      <c r="AE535" s="46"/>
      <c r="AF535" s="46"/>
      <c r="AG535" s="46"/>
      <c r="AH535" s="45">
        <v>0</v>
      </c>
      <c r="AI535" s="46"/>
      <c r="AJ535" s="46"/>
      <c r="AK535" s="46"/>
      <c r="AL535" s="46"/>
      <c r="AM535" s="46"/>
      <c r="AN535" s="46"/>
      <c r="AO535" s="46"/>
      <c r="AP535" s="45">
        <v>20</v>
      </c>
      <c r="AQ535" s="46"/>
      <c r="AR535" s="46"/>
      <c r="AS535" s="46"/>
      <c r="AT535" s="45">
        <v>89</v>
      </c>
      <c r="AU535" s="45">
        <v>2</v>
      </c>
      <c r="AV535" s="46"/>
      <c r="AW535" s="45">
        <v>91</v>
      </c>
      <c r="AX535" s="46"/>
      <c r="AY535" s="46"/>
      <c r="AZ535" s="46"/>
      <c r="BA535" s="45">
        <v>34</v>
      </c>
      <c r="BB535" s="45">
        <v>67</v>
      </c>
      <c r="BC535" s="46"/>
      <c r="BD535" s="45">
        <v>101</v>
      </c>
      <c r="BE535" s="46"/>
      <c r="BF535" s="46"/>
      <c r="BG535" s="46"/>
      <c r="BH535" s="45">
        <v>10</v>
      </c>
      <c r="BI535" s="46"/>
      <c r="BJ535" s="46"/>
      <c r="BK535" s="46"/>
      <c r="BL535" s="45">
        <v>0</v>
      </c>
      <c r="BM535" s="46"/>
      <c r="BN535" s="45">
        <v>0</v>
      </c>
      <c r="BO535" s="46"/>
      <c r="BP535" s="46"/>
      <c r="BQ535" s="46"/>
      <c r="BR535" s="45">
        <v>0</v>
      </c>
    </row>
    <row r="536" spans="1:70" ht="20.100000000000001" customHeight="1" x14ac:dyDescent="0.2">
      <c r="D536" s="2" t="s">
        <v>135</v>
      </c>
      <c r="F536" s="35">
        <v>37</v>
      </c>
      <c r="G536" s="35"/>
      <c r="H536" s="35"/>
      <c r="I536" s="35"/>
      <c r="J536" s="35">
        <v>202</v>
      </c>
      <c r="K536" s="35">
        <v>6</v>
      </c>
      <c r="L536" s="35"/>
      <c r="M536" s="35">
        <v>208</v>
      </c>
      <c r="N536" s="35"/>
      <c r="O536" s="35"/>
      <c r="P536" s="35"/>
      <c r="Q536" s="35">
        <v>51</v>
      </c>
      <c r="R536" s="35">
        <v>119</v>
      </c>
      <c r="S536" s="35"/>
      <c r="T536" s="35">
        <v>170</v>
      </c>
      <c r="U536" s="35"/>
      <c r="V536" s="35"/>
      <c r="W536" s="35"/>
      <c r="X536" s="35">
        <v>75</v>
      </c>
      <c r="Y536" s="35"/>
      <c r="Z536" s="35"/>
      <c r="AA536" s="35"/>
      <c r="AB536" s="35">
        <v>0</v>
      </c>
      <c r="AC536" s="35"/>
      <c r="AD536" s="35">
        <v>0</v>
      </c>
      <c r="AE536" s="35"/>
      <c r="AF536" s="35"/>
      <c r="AG536" s="35"/>
      <c r="AH536" s="35">
        <v>0</v>
      </c>
      <c r="AI536" s="35"/>
      <c r="AJ536" s="35"/>
      <c r="AK536" s="35"/>
      <c r="AL536" s="35"/>
      <c r="AM536" s="35"/>
      <c r="AN536" s="35"/>
      <c r="AO536" s="35"/>
      <c r="AP536" s="35">
        <v>61</v>
      </c>
      <c r="AQ536" s="35"/>
      <c r="AR536" s="35"/>
      <c r="AS536" s="35"/>
      <c r="AT536" s="35">
        <v>411</v>
      </c>
      <c r="AU536" s="35">
        <v>1</v>
      </c>
      <c r="AV536" s="35"/>
      <c r="AW536" s="35">
        <v>412</v>
      </c>
      <c r="AX536" s="35"/>
      <c r="AY536" s="35"/>
      <c r="AZ536" s="35"/>
      <c r="BA536" s="35">
        <v>48</v>
      </c>
      <c r="BB536" s="35">
        <v>341</v>
      </c>
      <c r="BC536" s="35"/>
      <c r="BD536" s="35">
        <v>389</v>
      </c>
      <c r="BE536" s="35"/>
      <c r="BF536" s="35"/>
      <c r="BG536" s="35"/>
      <c r="BH536" s="35">
        <v>84</v>
      </c>
      <c r="BI536" s="35"/>
      <c r="BJ536" s="35"/>
      <c r="BK536" s="35"/>
      <c r="BL536" s="35">
        <v>0</v>
      </c>
      <c r="BM536" s="35"/>
      <c r="BN536" s="35">
        <v>0</v>
      </c>
      <c r="BO536" s="35"/>
      <c r="BP536" s="35"/>
      <c r="BQ536" s="35"/>
      <c r="BR536" s="35">
        <v>0</v>
      </c>
    </row>
    <row r="537" spans="1:70" ht="19.5" customHeight="1" x14ac:dyDescent="0.2">
      <c r="D537" s="44" t="s">
        <v>122</v>
      </c>
      <c r="F537" s="45">
        <v>64</v>
      </c>
      <c r="G537" s="46"/>
      <c r="H537" s="46"/>
      <c r="I537" s="46"/>
      <c r="J537" s="45">
        <v>184</v>
      </c>
      <c r="K537" s="45">
        <v>6</v>
      </c>
      <c r="L537" s="46"/>
      <c r="M537" s="45">
        <v>190</v>
      </c>
      <c r="N537" s="46"/>
      <c r="O537" s="46"/>
      <c r="P537" s="46"/>
      <c r="Q537" s="45">
        <v>46</v>
      </c>
      <c r="R537" s="45">
        <v>142</v>
      </c>
      <c r="S537" s="46"/>
      <c r="T537" s="45">
        <v>188</v>
      </c>
      <c r="U537" s="46"/>
      <c r="V537" s="46"/>
      <c r="W537" s="46"/>
      <c r="X537" s="45">
        <v>66</v>
      </c>
      <c r="Y537" s="46"/>
      <c r="Z537" s="46"/>
      <c r="AA537" s="46"/>
      <c r="AB537" s="45">
        <v>0</v>
      </c>
      <c r="AC537" s="46"/>
      <c r="AD537" s="45">
        <v>0</v>
      </c>
      <c r="AE537" s="46"/>
      <c r="AF537" s="46"/>
      <c r="AG537" s="46"/>
      <c r="AH537" s="45">
        <v>0</v>
      </c>
      <c r="AI537" s="46"/>
      <c r="AJ537" s="46"/>
      <c r="AK537" s="46"/>
      <c r="AL537" s="46"/>
      <c r="AM537" s="46"/>
      <c r="AN537" s="46"/>
      <c r="AO537" s="46"/>
      <c r="AP537" s="45">
        <v>58</v>
      </c>
      <c r="AQ537" s="46"/>
      <c r="AR537" s="46"/>
      <c r="AS537" s="46"/>
      <c r="AT537" s="45">
        <v>396</v>
      </c>
      <c r="AU537" s="45">
        <v>9</v>
      </c>
      <c r="AV537" s="46"/>
      <c r="AW537" s="45">
        <v>405</v>
      </c>
      <c r="AX537" s="46"/>
      <c r="AY537" s="46"/>
      <c r="AZ537" s="46"/>
      <c r="BA537" s="45">
        <v>52</v>
      </c>
      <c r="BB537" s="45">
        <v>355</v>
      </c>
      <c r="BC537" s="46"/>
      <c r="BD537" s="45">
        <v>407</v>
      </c>
      <c r="BE537" s="46"/>
      <c r="BF537" s="46"/>
      <c r="BG537" s="46"/>
      <c r="BH537" s="45">
        <v>56</v>
      </c>
      <c r="BI537" s="46"/>
      <c r="BJ537" s="46"/>
      <c r="BK537" s="46"/>
      <c r="BL537" s="45">
        <v>0</v>
      </c>
      <c r="BM537" s="46"/>
      <c r="BN537" s="45">
        <v>0</v>
      </c>
      <c r="BO537" s="46"/>
      <c r="BP537" s="46"/>
      <c r="BQ537" s="46"/>
      <c r="BR537" s="45">
        <v>0</v>
      </c>
    </row>
    <row r="538" spans="1:70" ht="20.100000000000001" customHeight="1" x14ac:dyDescent="0.2">
      <c r="D538" s="2" t="s">
        <v>284</v>
      </c>
      <c r="F538" s="35">
        <v>172</v>
      </c>
      <c r="G538" s="35"/>
      <c r="H538" s="35"/>
      <c r="I538" s="35"/>
      <c r="J538" s="35">
        <v>537</v>
      </c>
      <c r="K538" s="35">
        <v>20</v>
      </c>
      <c r="L538" s="35"/>
      <c r="M538" s="35">
        <v>557</v>
      </c>
      <c r="N538" s="35"/>
      <c r="O538" s="35"/>
      <c r="P538" s="35"/>
      <c r="Q538" s="35">
        <v>202</v>
      </c>
      <c r="R538" s="35">
        <v>350</v>
      </c>
      <c r="S538" s="35"/>
      <c r="T538" s="35">
        <v>552</v>
      </c>
      <c r="U538" s="35"/>
      <c r="V538" s="35"/>
      <c r="W538" s="35"/>
      <c r="X538" s="35">
        <v>177</v>
      </c>
      <c r="Y538" s="35"/>
      <c r="Z538" s="35"/>
      <c r="AA538" s="35"/>
      <c r="AB538" s="35">
        <v>0</v>
      </c>
      <c r="AC538" s="35"/>
      <c r="AD538" s="35">
        <v>0</v>
      </c>
      <c r="AE538" s="35"/>
      <c r="AF538" s="35"/>
      <c r="AG538" s="35"/>
      <c r="AH538" s="35">
        <v>0</v>
      </c>
      <c r="AI538" s="35"/>
      <c r="AJ538" s="35"/>
      <c r="AK538" s="35"/>
      <c r="AL538" s="35"/>
      <c r="AM538" s="35"/>
      <c r="AN538" s="35"/>
      <c r="AO538" s="35"/>
      <c r="AP538" s="35">
        <v>97</v>
      </c>
      <c r="AQ538" s="35"/>
      <c r="AR538" s="35"/>
      <c r="AS538" s="35"/>
      <c r="AT538" s="35">
        <v>603</v>
      </c>
      <c r="AU538" s="35">
        <v>34</v>
      </c>
      <c r="AV538" s="35"/>
      <c r="AW538" s="35">
        <v>637</v>
      </c>
      <c r="AX538" s="35"/>
      <c r="AY538" s="35"/>
      <c r="AZ538" s="35"/>
      <c r="BA538" s="35">
        <v>107</v>
      </c>
      <c r="BB538" s="35">
        <v>543</v>
      </c>
      <c r="BC538" s="35"/>
      <c r="BD538" s="35">
        <v>650</v>
      </c>
      <c r="BE538" s="35"/>
      <c r="BF538" s="35"/>
      <c r="BG538" s="35"/>
      <c r="BH538" s="35">
        <v>84</v>
      </c>
      <c r="BI538" s="35"/>
      <c r="BJ538" s="35"/>
      <c r="BK538" s="35"/>
      <c r="BL538" s="35">
        <v>0</v>
      </c>
      <c r="BM538" s="35"/>
      <c r="BN538" s="35">
        <v>0</v>
      </c>
      <c r="BO538" s="35"/>
      <c r="BP538" s="35"/>
      <c r="BQ538" s="35"/>
      <c r="BR538" s="35">
        <v>0</v>
      </c>
    </row>
    <row r="539" spans="1:70" ht="19.5" customHeight="1" x14ac:dyDescent="0.2">
      <c r="D539" s="44" t="s">
        <v>285</v>
      </c>
      <c r="F539" s="45">
        <v>188</v>
      </c>
      <c r="G539" s="46"/>
      <c r="H539" s="46"/>
      <c r="I539" s="46"/>
      <c r="J539" s="45">
        <v>543</v>
      </c>
      <c r="K539" s="45">
        <v>21</v>
      </c>
      <c r="L539" s="46"/>
      <c r="M539" s="45">
        <v>564</v>
      </c>
      <c r="N539" s="46"/>
      <c r="O539" s="46"/>
      <c r="P539" s="46"/>
      <c r="Q539" s="45">
        <v>185</v>
      </c>
      <c r="R539" s="45">
        <v>369</v>
      </c>
      <c r="S539" s="46"/>
      <c r="T539" s="45">
        <v>554</v>
      </c>
      <c r="U539" s="46"/>
      <c r="V539" s="46"/>
      <c r="W539" s="46"/>
      <c r="X539" s="45">
        <v>198</v>
      </c>
      <c r="Y539" s="46"/>
      <c r="Z539" s="46"/>
      <c r="AA539" s="46"/>
      <c r="AB539" s="45">
        <v>0</v>
      </c>
      <c r="AC539" s="46"/>
      <c r="AD539" s="45">
        <v>0</v>
      </c>
      <c r="AE539" s="46"/>
      <c r="AF539" s="46"/>
      <c r="AG539" s="46"/>
      <c r="AH539" s="45">
        <v>242</v>
      </c>
      <c r="AI539" s="46"/>
      <c r="AJ539" s="46"/>
      <c r="AK539" s="46"/>
      <c r="AL539" s="46"/>
      <c r="AM539" s="46"/>
      <c r="AN539" s="46"/>
      <c r="AO539" s="46"/>
      <c r="AP539" s="45">
        <v>93</v>
      </c>
      <c r="AQ539" s="46"/>
      <c r="AR539" s="46"/>
      <c r="AS539" s="46"/>
      <c r="AT539" s="45">
        <v>571</v>
      </c>
      <c r="AU539" s="45">
        <v>94</v>
      </c>
      <c r="AV539" s="46"/>
      <c r="AW539" s="45">
        <v>665</v>
      </c>
      <c r="AX539" s="46"/>
      <c r="AY539" s="46"/>
      <c r="AZ539" s="46"/>
      <c r="BA539" s="45">
        <v>193</v>
      </c>
      <c r="BB539" s="45">
        <v>450</v>
      </c>
      <c r="BC539" s="46"/>
      <c r="BD539" s="45">
        <v>643</v>
      </c>
      <c r="BE539" s="46"/>
      <c r="BF539" s="46"/>
      <c r="BG539" s="46"/>
      <c r="BH539" s="45">
        <v>116</v>
      </c>
      <c r="BI539" s="46"/>
      <c r="BJ539" s="46"/>
      <c r="BK539" s="46"/>
      <c r="BL539" s="45">
        <v>0</v>
      </c>
      <c r="BM539" s="46"/>
      <c r="BN539" s="45">
        <v>0</v>
      </c>
      <c r="BO539" s="46"/>
      <c r="BP539" s="46"/>
      <c r="BQ539" s="46"/>
      <c r="BR539" s="45">
        <v>58</v>
      </c>
    </row>
    <row r="540" spans="1:70" ht="20.100000000000001" customHeight="1" x14ac:dyDescent="0.2">
      <c r="D540" s="2" t="s">
        <v>286</v>
      </c>
      <c r="F540" s="35">
        <v>61</v>
      </c>
      <c r="G540" s="35"/>
      <c r="H540" s="35"/>
      <c r="I540" s="35"/>
      <c r="J540" s="35">
        <v>196</v>
      </c>
      <c r="K540" s="35">
        <v>3</v>
      </c>
      <c r="L540" s="35"/>
      <c r="M540" s="35">
        <v>199</v>
      </c>
      <c r="N540" s="35"/>
      <c r="O540" s="35"/>
      <c r="P540" s="35"/>
      <c r="Q540" s="35">
        <v>90</v>
      </c>
      <c r="R540" s="35">
        <v>128</v>
      </c>
      <c r="S540" s="35"/>
      <c r="T540" s="35">
        <v>218</v>
      </c>
      <c r="U540" s="35"/>
      <c r="V540" s="35"/>
      <c r="W540" s="35"/>
      <c r="X540" s="35">
        <v>42</v>
      </c>
      <c r="Y540" s="35"/>
      <c r="Z540" s="35"/>
      <c r="AA540" s="35"/>
      <c r="AB540" s="35">
        <v>0</v>
      </c>
      <c r="AC540" s="35"/>
      <c r="AD540" s="35">
        <v>0</v>
      </c>
      <c r="AE540" s="35"/>
      <c r="AF540" s="35"/>
      <c r="AG540" s="35"/>
      <c r="AH540" s="35">
        <v>0</v>
      </c>
      <c r="AI540" s="35"/>
      <c r="AJ540" s="35"/>
      <c r="AK540" s="35"/>
      <c r="AL540" s="35"/>
      <c r="AM540" s="35"/>
      <c r="AN540" s="35"/>
      <c r="AO540" s="35"/>
      <c r="AP540" s="35">
        <v>230</v>
      </c>
      <c r="AQ540" s="35"/>
      <c r="AR540" s="35"/>
      <c r="AS540" s="35"/>
      <c r="AT540" s="35">
        <v>1757</v>
      </c>
      <c r="AU540" s="35">
        <v>4</v>
      </c>
      <c r="AV540" s="35"/>
      <c r="AW540" s="35">
        <v>1761</v>
      </c>
      <c r="AX540" s="35"/>
      <c r="AY540" s="35"/>
      <c r="AZ540" s="35"/>
      <c r="BA540" s="35">
        <v>69</v>
      </c>
      <c r="BB540" s="35">
        <v>1684</v>
      </c>
      <c r="BC540" s="35"/>
      <c r="BD540" s="35">
        <v>1753</v>
      </c>
      <c r="BE540" s="35"/>
      <c r="BF540" s="35"/>
      <c r="BG540" s="35"/>
      <c r="BH540" s="35">
        <v>238</v>
      </c>
      <c r="BI540" s="35"/>
      <c r="BJ540" s="35"/>
      <c r="BK540" s="35"/>
      <c r="BL540" s="35">
        <v>0</v>
      </c>
      <c r="BM540" s="35"/>
      <c r="BN540" s="35">
        <v>0</v>
      </c>
      <c r="BO540" s="35"/>
      <c r="BP540" s="35"/>
      <c r="BQ540" s="35"/>
      <c r="BR540" s="35">
        <v>0</v>
      </c>
    </row>
    <row r="541" spans="1:70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52</v>
      </c>
      <c r="K541" s="45">
        <v>0</v>
      </c>
      <c r="L541" s="46"/>
      <c r="M541" s="45">
        <v>52</v>
      </c>
      <c r="N541" s="46"/>
      <c r="O541" s="46"/>
      <c r="P541" s="46"/>
      <c r="Q541" s="45">
        <v>20</v>
      </c>
      <c r="R541" s="45">
        <v>5</v>
      </c>
      <c r="S541" s="46"/>
      <c r="T541" s="45">
        <v>25</v>
      </c>
      <c r="U541" s="46"/>
      <c r="V541" s="46"/>
      <c r="W541" s="46"/>
      <c r="X541" s="45">
        <v>27</v>
      </c>
      <c r="Y541" s="46"/>
      <c r="Z541" s="46"/>
      <c r="AA541" s="46"/>
      <c r="AB541" s="45">
        <v>0</v>
      </c>
      <c r="AC541" s="46"/>
      <c r="AD541" s="45">
        <v>0</v>
      </c>
      <c r="AE541" s="46"/>
      <c r="AF541" s="46"/>
      <c r="AG541" s="46"/>
      <c r="AH541" s="45">
        <v>0</v>
      </c>
      <c r="AI541" s="46"/>
      <c r="AJ541" s="46"/>
      <c r="AK541" s="46"/>
      <c r="AL541" s="46"/>
      <c r="AM541" s="46"/>
      <c r="AN541" s="46"/>
      <c r="AO541" s="46"/>
      <c r="AP541" s="45">
        <v>0</v>
      </c>
      <c r="AQ541" s="46"/>
      <c r="AR541" s="46"/>
      <c r="AS541" s="46"/>
      <c r="AT541" s="45">
        <v>403</v>
      </c>
      <c r="AU541" s="45">
        <v>0</v>
      </c>
      <c r="AV541" s="46"/>
      <c r="AW541" s="45">
        <v>403</v>
      </c>
      <c r="AX541" s="46"/>
      <c r="AY541" s="46"/>
      <c r="AZ541" s="46"/>
      <c r="BA541" s="45">
        <v>8</v>
      </c>
      <c r="BB541" s="45">
        <v>219</v>
      </c>
      <c r="BC541" s="46"/>
      <c r="BD541" s="45">
        <v>227</v>
      </c>
      <c r="BE541" s="46"/>
      <c r="BF541" s="46"/>
      <c r="BG541" s="46"/>
      <c r="BH541" s="45">
        <v>176</v>
      </c>
      <c r="BI541" s="46"/>
      <c r="BJ541" s="46"/>
      <c r="BK541" s="46"/>
      <c r="BL541" s="45">
        <v>0</v>
      </c>
      <c r="BM541" s="46"/>
      <c r="BN541" s="45">
        <v>0</v>
      </c>
      <c r="BO541" s="46"/>
      <c r="BP541" s="46"/>
      <c r="BQ541" s="46"/>
      <c r="BR541" s="45">
        <v>0</v>
      </c>
    </row>
    <row r="542" spans="1:70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161</v>
      </c>
      <c r="K542" s="35">
        <v>2</v>
      </c>
      <c r="L542" s="35"/>
      <c r="M542" s="35">
        <v>163</v>
      </c>
      <c r="N542" s="35"/>
      <c r="O542" s="35"/>
      <c r="P542" s="35"/>
      <c r="Q542" s="35">
        <v>56</v>
      </c>
      <c r="R542" s="35">
        <v>21</v>
      </c>
      <c r="S542" s="35"/>
      <c r="T542" s="35">
        <v>77</v>
      </c>
      <c r="U542" s="35"/>
      <c r="V542" s="35"/>
      <c r="W542" s="35"/>
      <c r="X542" s="35">
        <v>86</v>
      </c>
      <c r="Y542" s="35"/>
      <c r="Z542" s="35"/>
      <c r="AA542" s="35"/>
      <c r="AB542" s="35">
        <v>0</v>
      </c>
      <c r="AC542" s="35"/>
      <c r="AD542" s="35">
        <v>0</v>
      </c>
      <c r="AE542" s="35"/>
      <c r="AF542" s="35"/>
      <c r="AG542" s="35"/>
      <c r="AH542" s="35">
        <v>0</v>
      </c>
      <c r="AI542" s="35"/>
      <c r="AJ542" s="35"/>
      <c r="AK542" s="35"/>
      <c r="AL542" s="35"/>
      <c r="AM542" s="35"/>
      <c r="AN542" s="35"/>
      <c r="AO542" s="35"/>
      <c r="AP542" s="35">
        <v>0</v>
      </c>
      <c r="AQ542" s="35"/>
      <c r="AR542" s="35"/>
      <c r="AS542" s="35"/>
      <c r="AT542" s="35">
        <v>98</v>
      </c>
      <c r="AU542" s="35">
        <v>0</v>
      </c>
      <c r="AV542" s="35"/>
      <c r="AW542" s="35">
        <v>98</v>
      </c>
      <c r="AX542" s="35"/>
      <c r="AY542" s="35"/>
      <c r="AZ542" s="35"/>
      <c r="BA542" s="35">
        <v>9</v>
      </c>
      <c r="BB542" s="35">
        <v>42</v>
      </c>
      <c r="BC542" s="35"/>
      <c r="BD542" s="35">
        <v>51</v>
      </c>
      <c r="BE542" s="35"/>
      <c r="BF542" s="35"/>
      <c r="BG542" s="35"/>
      <c r="BH542" s="35">
        <v>47</v>
      </c>
      <c r="BI542" s="35"/>
      <c r="BJ542" s="35"/>
      <c r="BK542" s="35"/>
      <c r="BL542" s="35">
        <v>0</v>
      </c>
      <c r="BM542" s="35"/>
      <c r="BN542" s="35">
        <v>0</v>
      </c>
      <c r="BO542" s="35"/>
      <c r="BP542" s="35"/>
      <c r="BQ542" s="35"/>
      <c r="BR542" s="35">
        <v>0</v>
      </c>
    </row>
    <row r="543" spans="1:70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</row>
    <row r="544" spans="1:70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675</v>
      </c>
      <c r="G544" s="51"/>
      <c r="H544" s="51"/>
      <c r="I544" s="51"/>
      <c r="J544" s="50">
        <v>2449</v>
      </c>
      <c r="K544" s="50">
        <v>70</v>
      </c>
      <c r="L544" s="51"/>
      <c r="M544" s="50">
        <v>2519</v>
      </c>
      <c r="N544" s="51"/>
      <c r="O544" s="51"/>
      <c r="P544" s="51"/>
      <c r="Q544" s="50">
        <v>856</v>
      </c>
      <c r="R544" s="50">
        <v>1528</v>
      </c>
      <c r="S544" s="51"/>
      <c r="T544" s="50">
        <v>2384</v>
      </c>
      <c r="U544" s="51"/>
      <c r="V544" s="51"/>
      <c r="W544" s="51"/>
      <c r="X544" s="50">
        <v>810</v>
      </c>
      <c r="Y544" s="51"/>
      <c r="Z544" s="51"/>
      <c r="AA544" s="51"/>
      <c r="AB544" s="50">
        <v>0</v>
      </c>
      <c r="AC544" s="51"/>
      <c r="AD544" s="50">
        <v>0</v>
      </c>
      <c r="AE544" s="51"/>
      <c r="AF544" s="51"/>
      <c r="AG544" s="51"/>
      <c r="AH544" s="50">
        <v>260</v>
      </c>
      <c r="AI544" s="51"/>
      <c r="AJ544" s="51"/>
      <c r="AK544" s="51"/>
      <c r="AL544" s="51"/>
      <c r="AM544" s="51"/>
      <c r="AN544" s="51"/>
      <c r="AO544" s="51"/>
      <c r="AP544" s="50">
        <v>984</v>
      </c>
      <c r="AQ544" s="51"/>
      <c r="AR544" s="51"/>
      <c r="AS544" s="51"/>
      <c r="AT544" s="50">
        <v>7909</v>
      </c>
      <c r="AU544" s="50">
        <v>158</v>
      </c>
      <c r="AV544" s="51"/>
      <c r="AW544" s="50">
        <v>8067</v>
      </c>
      <c r="AX544" s="51"/>
      <c r="AY544" s="51"/>
      <c r="AZ544" s="51"/>
      <c r="BA544" s="50">
        <v>627</v>
      </c>
      <c r="BB544" s="50">
        <v>7134</v>
      </c>
      <c r="BC544" s="51"/>
      <c r="BD544" s="50">
        <v>7761</v>
      </c>
      <c r="BE544" s="51"/>
      <c r="BF544" s="51"/>
      <c r="BG544" s="51"/>
      <c r="BH544" s="50">
        <v>1291</v>
      </c>
      <c r="BI544" s="51"/>
      <c r="BJ544" s="51"/>
      <c r="BK544" s="51"/>
      <c r="BL544" s="50">
        <v>0</v>
      </c>
      <c r="BM544" s="51"/>
      <c r="BN544" s="50">
        <v>0</v>
      </c>
      <c r="BO544" s="51"/>
      <c r="BP544" s="51"/>
      <c r="BQ544" s="51"/>
      <c r="BR544" s="50">
        <v>85</v>
      </c>
    </row>
    <row r="545" spans="1:70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</row>
    <row r="546" spans="1:70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</row>
    <row r="547" spans="1:70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84</v>
      </c>
      <c r="G547" s="35"/>
      <c r="H547" s="35"/>
      <c r="I547" s="35"/>
      <c r="J547" s="35">
        <v>215</v>
      </c>
      <c r="K547" s="35">
        <v>10</v>
      </c>
      <c r="L547" s="35"/>
      <c r="M547" s="35">
        <v>225</v>
      </c>
      <c r="N547" s="35"/>
      <c r="O547" s="35"/>
      <c r="P547" s="35"/>
      <c r="Q547" s="35">
        <v>58</v>
      </c>
      <c r="R547" s="35">
        <v>182</v>
      </c>
      <c r="S547" s="35"/>
      <c r="T547" s="35">
        <v>240</v>
      </c>
      <c r="U547" s="35"/>
      <c r="V547" s="35"/>
      <c r="W547" s="35"/>
      <c r="X547" s="35">
        <v>69</v>
      </c>
      <c r="Y547" s="35"/>
      <c r="Z547" s="35"/>
      <c r="AA547" s="35"/>
      <c r="AB547" s="35">
        <v>0</v>
      </c>
      <c r="AC547" s="35"/>
      <c r="AD547" s="35">
        <v>0</v>
      </c>
      <c r="AE547" s="35"/>
      <c r="AF547" s="35"/>
      <c r="AG547" s="35"/>
      <c r="AH547" s="35">
        <v>0</v>
      </c>
      <c r="AI547" s="35"/>
      <c r="AJ547" s="35"/>
      <c r="AK547" s="35"/>
      <c r="AL547" s="35"/>
      <c r="AM547" s="35"/>
      <c r="AN547" s="35"/>
      <c r="AO547" s="35"/>
      <c r="AP547" s="35">
        <v>48</v>
      </c>
      <c r="AQ547" s="35"/>
      <c r="AR547" s="35"/>
      <c r="AS547" s="35"/>
      <c r="AT547" s="35">
        <v>226</v>
      </c>
      <c r="AU547" s="35">
        <v>4</v>
      </c>
      <c r="AV547" s="35"/>
      <c r="AW547" s="35">
        <v>230</v>
      </c>
      <c r="AX547" s="35"/>
      <c r="AY547" s="35"/>
      <c r="AZ547" s="35"/>
      <c r="BA547" s="35">
        <v>45</v>
      </c>
      <c r="BB547" s="35">
        <v>207</v>
      </c>
      <c r="BC547" s="35"/>
      <c r="BD547" s="35">
        <v>252</v>
      </c>
      <c r="BE547" s="35"/>
      <c r="BF547" s="35"/>
      <c r="BG547" s="35"/>
      <c r="BH547" s="35">
        <v>26</v>
      </c>
      <c r="BI547" s="35"/>
      <c r="BJ547" s="35"/>
      <c r="BK547" s="35"/>
      <c r="BL547" s="35">
        <v>0</v>
      </c>
      <c r="BM547" s="35"/>
      <c r="BN547" s="35">
        <v>0</v>
      </c>
      <c r="BO547" s="35"/>
      <c r="BP547" s="35"/>
      <c r="BQ547" s="35"/>
      <c r="BR547" s="35">
        <v>0</v>
      </c>
    </row>
    <row r="548" spans="1:70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</row>
    <row r="549" spans="1:70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84</v>
      </c>
      <c r="G549" s="51"/>
      <c r="H549" s="51"/>
      <c r="I549" s="51"/>
      <c r="J549" s="50">
        <v>215</v>
      </c>
      <c r="K549" s="50">
        <v>10</v>
      </c>
      <c r="L549" s="51"/>
      <c r="M549" s="50">
        <v>225</v>
      </c>
      <c r="N549" s="51"/>
      <c r="O549" s="51"/>
      <c r="P549" s="51"/>
      <c r="Q549" s="50">
        <v>58</v>
      </c>
      <c r="R549" s="50">
        <v>182</v>
      </c>
      <c r="S549" s="51"/>
      <c r="T549" s="50">
        <v>240</v>
      </c>
      <c r="U549" s="51"/>
      <c r="V549" s="51"/>
      <c r="W549" s="51"/>
      <c r="X549" s="50">
        <v>69</v>
      </c>
      <c r="Y549" s="51"/>
      <c r="Z549" s="51"/>
      <c r="AA549" s="51"/>
      <c r="AB549" s="50">
        <v>0</v>
      </c>
      <c r="AC549" s="51"/>
      <c r="AD549" s="50">
        <v>0</v>
      </c>
      <c r="AE549" s="51"/>
      <c r="AF549" s="51"/>
      <c r="AG549" s="51"/>
      <c r="AH549" s="50">
        <v>0</v>
      </c>
      <c r="AI549" s="51"/>
      <c r="AJ549" s="51"/>
      <c r="AK549" s="51"/>
      <c r="AL549" s="51"/>
      <c r="AM549" s="51"/>
      <c r="AN549" s="51"/>
      <c r="AO549" s="51"/>
      <c r="AP549" s="50">
        <v>48</v>
      </c>
      <c r="AQ549" s="51"/>
      <c r="AR549" s="51"/>
      <c r="AS549" s="51"/>
      <c r="AT549" s="50">
        <v>226</v>
      </c>
      <c r="AU549" s="50">
        <v>4</v>
      </c>
      <c r="AV549" s="51"/>
      <c r="AW549" s="50">
        <v>230</v>
      </c>
      <c r="AX549" s="51"/>
      <c r="AY549" s="51"/>
      <c r="AZ549" s="51"/>
      <c r="BA549" s="50">
        <v>45</v>
      </c>
      <c r="BB549" s="50">
        <v>207</v>
      </c>
      <c r="BC549" s="51"/>
      <c r="BD549" s="50">
        <v>252</v>
      </c>
      <c r="BE549" s="51"/>
      <c r="BF549" s="51"/>
      <c r="BG549" s="51"/>
      <c r="BH549" s="50">
        <v>26</v>
      </c>
      <c r="BI549" s="51"/>
      <c r="BJ549" s="51"/>
      <c r="BK549" s="51"/>
      <c r="BL549" s="50">
        <v>0</v>
      </c>
      <c r="BM549" s="51"/>
      <c r="BN549" s="50">
        <v>0</v>
      </c>
      <c r="BO549" s="51"/>
      <c r="BP549" s="51"/>
      <c r="BQ549" s="51"/>
      <c r="BR549" s="50">
        <v>0</v>
      </c>
    </row>
    <row r="550" spans="1:70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</row>
    <row r="551" spans="1:70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</row>
    <row r="552" spans="1:70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/>
      <c r="M552" s="35">
        <v>0</v>
      </c>
      <c r="N552" s="35"/>
      <c r="O552" s="35"/>
      <c r="P552" s="35"/>
      <c r="Q552" s="35">
        <v>0</v>
      </c>
      <c r="R552" s="35">
        <v>0</v>
      </c>
      <c r="S552" s="35"/>
      <c r="T552" s="35">
        <v>0</v>
      </c>
      <c r="U552" s="35"/>
      <c r="V552" s="35"/>
      <c r="W552" s="35"/>
      <c r="X552" s="35">
        <v>0</v>
      </c>
      <c r="Y552" s="35"/>
      <c r="Z552" s="35"/>
      <c r="AA552" s="35"/>
      <c r="AB552" s="35">
        <v>0</v>
      </c>
      <c r="AC552" s="35"/>
      <c r="AD552" s="35">
        <v>0</v>
      </c>
      <c r="AE552" s="35"/>
      <c r="AF552" s="35"/>
      <c r="AG552" s="35"/>
      <c r="AH552" s="35">
        <v>0</v>
      </c>
      <c r="AI552" s="35"/>
      <c r="AJ552" s="35"/>
      <c r="AK552" s="35"/>
      <c r="AL552" s="35"/>
      <c r="AM552" s="35"/>
      <c r="AN552" s="35"/>
      <c r="AO552" s="35"/>
      <c r="AP552" s="35">
        <v>0</v>
      </c>
      <c r="AQ552" s="35"/>
      <c r="AR552" s="35"/>
      <c r="AS552" s="35"/>
      <c r="AT552" s="35">
        <v>0</v>
      </c>
      <c r="AU552" s="35">
        <v>0</v>
      </c>
      <c r="AV552" s="35"/>
      <c r="AW552" s="35">
        <v>0</v>
      </c>
      <c r="AX552" s="35"/>
      <c r="AY552" s="35"/>
      <c r="AZ552" s="35"/>
      <c r="BA552" s="35">
        <v>0</v>
      </c>
      <c r="BB552" s="35">
        <v>0</v>
      </c>
      <c r="BC552" s="35"/>
      <c r="BD552" s="35">
        <v>0</v>
      </c>
      <c r="BE552" s="35"/>
      <c r="BF552" s="35"/>
      <c r="BG552" s="35"/>
      <c r="BH552" s="35">
        <v>0</v>
      </c>
      <c r="BI552" s="35"/>
      <c r="BJ552" s="35"/>
      <c r="BK552" s="35"/>
      <c r="BL552" s="35">
        <v>0</v>
      </c>
      <c r="BM552" s="35"/>
      <c r="BN552" s="35">
        <v>0</v>
      </c>
      <c r="BO552" s="35"/>
      <c r="BP552" s="35"/>
      <c r="BQ552" s="35"/>
      <c r="BR552" s="35">
        <v>0</v>
      </c>
    </row>
    <row r="553" spans="1:70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6"/>
      <c r="M553" s="45">
        <v>0</v>
      </c>
      <c r="N553" s="46"/>
      <c r="O553" s="46"/>
      <c r="P553" s="46"/>
      <c r="Q553" s="45">
        <v>0</v>
      </c>
      <c r="R553" s="45">
        <v>0</v>
      </c>
      <c r="S553" s="46"/>
      <c r="T553" s="45">
        <v>0</v>
      </c>
      <c r="U553" s="46"/>
      <c r="V553" s="46"/>
      <c r="W553" s="46"/>
      <c r="X553" s="45">
        <v>0</v>
      </c>
      <c r="Y553" s="46"/>
      <c r="Z553" s="46"/>
      <c r="AA553" s="46"/>
      <c r="AB553" s="45">
        <v>0</v>
      </c>
      <c r="AC553" s="46"/>
      <c r="AD553" s="45">
        <v>0</v>
      </c>
      <c r="AE553" s="46"/>
      <c r="AF553" s="46"/>
      <c r="AG553" s="46"/>
      <c r="AH553" s="45">
        <v>0</v>
      </c>
      <c r="AI553" s="46"/>
      <c r="AJ553" s="46"/>
      <c r="AK553" s="46"/>
      <c r="AL553" s="46"/>
      <c r="AM553" s="46"/>
      <c r="AN553" s="46"/>
      <c r="AO553" s="46"/>
      <c r="AP553" s="45">
        <v>0</v>
      </c>
      <c r="AQ553" s="46"/>
      <c r="AR553" s="46"/>
      <c r="AS553" s="46"/>
      <c r="AT553" s="45">
        <v>0</v>
      </c>
      <c r="AU553" s="45">
        <v>0</v>
      </c>
      <c r="AV553" s="46"/>
      <c r="AW553" s="45">
        <v>0</v>
      </c>
      <c r="AX553" s="46"/>
      <c r="AY553" s="46"/>
      <c r="AZ553" s="46"/>
      <c r="BA553" s="45">
        <v>0</v>
      </c>
      <c r="BB553" s="45">
        <v>0</v>
      </c>
      <c r="BC553" s="46"/>
      <c r="BD553" s="45">
        <v>0</v>
      </c>
      <c r="BE553" s="46"/>
      <c r="BF553" s="46"/>
      <c r="BG553" s="46"/>
      <c r="BH553" s="45">
        <v>0</v>
      </c>
      <c r="BI553" s="46"/>
      <c r="BJ553" s="46"/>
      <c r="BK553" s="46"/>
      <c r="BL553" s="45">
        <v>0</v>
      </c>
      <c r="BM553" s="46"/>
      <c r="BN553" s="45">
        <v>0</v>
      </c>
      <c r="BO553" s="46"/>
      <c r="BP553" s="46"/>
      <c r="BQ553" s="46"/>
      <c r="BR553" s="45">
        <v>0</v>
      </c>
    </row>
    <row r="554" spans="1:70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/>
      <c r="M554" s="35">
        <v>0</v>
      </c>
      <c r="N554" s="35"/>
      <c r="O554" s="35"/>
      <c r="P554" s="35"/>
      <c r="Q554" s="35">
        <v>0</v>
      </c>
      <c r="R554" s="35">
        <v>0</v>
      </c>
      <c r="S554" s="35"/>
      <c r="T554" s="35">
        <v>0</v>
      </c>
      <c r="U554" s="35"/>
      <c r="V554" s="35"/>
      <c r="W554" s="35"/>
      <c r="X554" s="35">
        <v>0</v>
      </c>
      <c r="Y554" s="35"/>
      <c r="Z554" s="35"/>
      <c r="AA554" s="35"/>
      <c r="AB554" s="35">
        <v>0</v>
      </c>
      <c r="AC554" s="35"/>
      <c r="AD554" s="35">
        <v>0</v>
      </c>
      <c r="AE554" s="35"/>
      <c r="AF554" s="35"/>
      <c r="AG554" s="35"/>
      <c r="AH554" s="35">
        <v>0</v>
      </c>
      <c r="AI554" s="35"/>
      <c r="AJ554" s="35"/>
      <c r="AK554" s="35"/>
      <c r="AL554" s="35"/>
      <c r="AM554" s="35"/>
      <c r="AN554" s="35"/>
      <c r="AO554" s="35"/>
      <c r="AP554" s="35">
        <v>0</v>
      </c>
      <c r="AQ554" s="35"/>
      <c r="AR554" s="35"/>
      <c r="AS554" s="35"/>
      <c r="AT554" s="35">
        <v>0</v>
      </c>
      <c r="AU554" s="35">
        <v>0</v>
      </c>
      <c r="AV554" s="35"/>
      <c r="AW554" s="35">
        <v>0</v>
      </c>
      <c r="AX554" s="35"/>
      <c r="AY554" s="35"/>
      <c r="AZ554" s="35"/>
      <c r="BA554" s="35">
        <v>0</v>
      </c>
      <c r="BB554" s="35">
        <v>0</v>
      </c>
      <c r="BC554" s="35"/>
      <c r="BD554" s="35">
        <v>0</v>
      </c>
      <c r="BE554" s="35"/>
      <c r="BF554" s="35"/>
      <c r="BG554" s="35"/>
      <c r="BH554" s="35">
        <v>0</v>
      </c>
      <c r="BI554" s="35"/>
      <c r="BJ554" s="35"/>
      <c r="BK554" s="35"/>
      <c r="BL554" s="35">
        <v>0</v>
      </c>
      <c r="BM554" s="35"/>
      <c r="BN554" s="35">
        <v>0</v>
      </c>
      <c r="BO554" s="35"/>
      <c r="BP554" s="35"/>
      <c r="BQ554" s="35"/>
      <c r="BR554" s="35">
        <v>0</v>
      </c>
    </row>
    <row r="555" spans="1:70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</row>
    <row r="556" spans="1:70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1"/>
      <c r="M556" s="50">
        <v>0</v>
      </c>
      <c r="N556" s="51"/>
      <c r="O556" s="51"/>
      <c r="P556" s="51"/>
      <c r="Q556" s="50">
        <v>0</v>
      </c>
      <c r="R556" s="50">
        <v>0</v>
      </c>
      <c r="S556" s="51"/>
      <c r="T556" s="50">
        <v>0</v>
      </c>
      <c r="U556" s="51"/>
      <c r="V556" s="51"/>
      <c r="W556" s="51"/>
      <c r="X556" s="50">
        <v>0</v>
      </c>
      <c r="Y556" s="51"/>
      <c r="Z556" s="51"/>
      <c r="AA556" s="51"/>
      <c r="AB556" s="50">
        <v>0</v>
      </c>
      <c r="AC556" s="51"/>
      <c r="AD556" s="50">
        <v>0</v>
      </c>
      <c r="AE556" s="51"/>
      <c r="AF556" s="51"/>
      <c r="AG556" s="51"/>
      <c r="AH556" s="50">
        <v>0</v>
      </c>
      <c r="AI556" s="51"/>
      <c r="AJ556" s="51"/>
      <c r="AK556" s="51"/>
      <c r="AL556" s="51"/>
      <c r="AM556" s="51"/>
      <c r="AN556" s="51"/>
      <c r="AO556" s="51"/>
      <c r="AP556" s="50">
        <v>0</v>
      </c>
      <c r="AQ556" s="51"/>
      <c r="AR556" s="51"/>
      <c r="AS556" s="51"/>
      <c r="AT556" s="50">
        <v>0</v>
      </c>
      <c r="AU556" s="50">
        <v>0</v>
      </c>
      <c r="AV556" s="51"/>
      <c r="AW556" s="50">
        <v>0</v>
      </c>
      <c r="AX556" s="51"/>
      <c r="AY556" s="51"/>
      <c r="AZ556" s="51"/>
      <c r="BA556" s="50">
        <v>0</v>
      </c>
      <c r="BB556" s="50">
        <v>0</v>
      </c>
      <c r="BC556" s="51"/>
      <c r="BD556" s="50">
        <v>0</v>
      </c>
      <c r="BE556" s="51"/>
      <c r="BF556" s="51"/>
      <c r="BG556" s="51"/>
      <c r="BH556" s="50">
        <v>0</v>
      </c>
      <c r="BI556" s="51"/>
      <c r="BJ556" s="51"/>
      <c r="BK556" s="51"/>
      <c r="BL556" s="50">
        <v>0</v>
      </c>
      <c r="BM556" s="51"/>
      <c r="BN556" s="50">
        <v>0</v>
      </c>
      <c r="BO556" s="51"/>
      <c r="BP556" s="51"/>
      <c r="BQ556" s="51"/>
      <c r="BR556" s="50">
        <v>0</v>
      </c>
    </row>
    <row r="557" spans="1:70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</row>
    <row r="558" spans="1:70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759</v>
      </c>
      <c r="G558" s="51"/>
      <c r="H558" s="51"/>
      <c r="I558" s="51"/>
      <c r="J558" s="56">
        <v>2664</v>
      </c>
      <c r="K558" s="56">
        <v>80</v>
      </c>
      <c r="L558" s="51"/>
      <c r="M558" s="56">
        <v>2744</v>
      </c>
      <c r="N558" s="51"/>
      <c r="O558" s="51"/>
      <c r="P558" s="51"/>
      <c r="Q558" s="56">
        <v>914</v>
      </c>
      <c r="R558" s="56">
        <v>1710</v>
      </c>
      <c r="S558" s="51"/>
      <c r="T558" s="56">
        <v>2624</v>
      </c>
      <c r="U558" s="51"/>
      <c r="V558" s="51"/>
      <c r="W558" s="51"/>
      <c r="X558" s="56">
        <v>879</v>
      </c>
      <c r="Y558" s="51"/>
      <c r="Z558" s="51"/>
      <c r="AA558" s="51"/>
      <c r="AB558" s="56">
        <v>0</v>
      </c>
      <c r="AC558" s="51"/>
      <c r="AD558" s="56">
        <v>0</v>
      </c>
      <c r="AE558" s="51"/>
      <c r="AF558" s="51"/>
      <c r="AG558" s="51"/>
      <c r="AH558" s="56">
        <v>260</v>
      </c>
      <c r="AI558" s="51"/>
      <c r="AJ558" s="51"/>
      <c r="AK558" s="51"/>
      <c r="AL558" s="51"/>
      <c r="AM558" s="51"/>
      <c r="AN558" s="51"/>
      <c r="AO558" s="51"/>
      <c r="AP558" s="56">
        <v>1032</v>
      </c>
      <c r="AQ558" s="51"/>
      <c r="AR558" s="51"/>
      <c r="AS558" s="51"/>
      <c r="AT558" s="56">
        <v>8135</v>
      </c>
      <c r="AU558" s="56">
        <v>162</v>
      </c>
      <c r="AV558" s="51"/>
      <c r="AW558" s="56">
        <v>8297</v>
      </c>
      <c r="AX558" s="51"/>
      <c r="AY558" s="51"/>
      <c r="AZ558" s="51"/>
      <c r="BA558" s="56">
        <v>672</v>
      </c>
      <c r="BB558" s="56">
        <v>7341</v>
      </c>
      <c r="BC558" s="51"/>
      <c r="BD558" s="56">
        <v>8013</v>
      </c>
      <c r="BE558" s="51"/>
      <c r="BF558" s="51"/>
      <c r="BG558" s="51"/>
      <c r="BH558" s="56">
        <v>1317</v>
      </c>
      <c r="BI558" s="51"/>
      <c r="BJ558" s="51"/>
      <c r="BK558" s="51"/>
      <c r="BL558" s="56">
        <v>0</v>
      </c>
      <c r="BM558" s="51"/>
      <c r="BN558" s="56">
        <v>0</v>
      </c>
      <c r="BO558" s="51"/>
      <c r="BP558" s="51"/>
      <c r="BQ558" s="51"/>
      <c r="BR558" s="56">
        <v>85</v>
      </c>
    </row>
    <row r="559" spans="1:70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</row>
    <row r="560" spans="1:70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</row>
    <row r="561" spans="1:70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</row>
    <row r="562" spans="1:70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/>
      <c r="M562" s="35">
        <v>0</v>
      </c>
      <c r="N562" s="35"/>
      <c r="O562" s="35"/>
      <c r="P562" s="35"/>
      <c r="Q562" s="35">
        <v>0</v>
      </c>
      <c r="R562" s="35">
        <v>0</v>
      </c>
      <c r="S562" s="35"/>
      <c r="T562" s="35">
        <v>0</v>
      </c>
      <c r="U562" s="35"/>
      <c r="V562" s="35"/>
      <c r="W562" s="35"/>
      <c r="X562" s="35">
        <v>0</v>
      </c>
      <c r="Y562" s="35"/>
      <c r="Z562" s="35"/>
      <c r="AA562" s="35"/>
      <c r="AB562" s="35">
        <v>0</v>
      </c>
      <c r="AC562" s="35"/>
      <c r="AD562" s="35">
        <v>0</v>
      </c>
      <c r="AE562" s="35"/>
      <c r="AF562" s="35"/>
      <c r="AG562" s="35"/>
      <c r="AH562" s="35">
        <v>0</v>
      </c>
      <c r="AI562" s="35"/>
      <c r="AJ562" s="35"/>
      <c r="AK562" s="35"/>
      <c r="AL562" s="35"/>
      <c r="AM562" s="35"/>
      <c r="AN562" s="35"/>
      <c r="AO562" s="35"/>
      <c r="AP562" s="35">
        <v>0</v>
      </c>
      <c r="AQ562" s="35"/>
      <c r="AR562" s="35"/>
      <c r="AS562" s="35"/>
      <c r="AT562" s="35">
        <v>0</v>
      </c>
      <c r="AU562" s="35">
        <v>0</v>
      </c>
      <c r="AV562" s="35"/>
      <c r="AW562" s="35">
        <v>0</v>
      </c>
      <c r="AX562" s="35"/>
      <c r="AY562" s="35"/>
      <c r="AZ562" s="35"/>
      <c r="BA562" s="35">
        <v>0</v>
      </c>
      <c r="BB562" s="35">
        <v>0</v>
      </c>
      <c r="BC562" s="35"/>
      <c r="BD562" s="35">
        <v>0</v>
      </c>
      <c r="BE562" s="35"/>
      <c r="BF562" s="35"/>
      <c r="BG562" s="35"/>
      <c r="BH562" s="35">
        <v>0</v>
      </c>
      <c r="BI562" s="35"/>
      <c r="BJ562" s="35"/>
      <c r="BK562" s="35"/>
      <c r="BL562" s="35">
        <v>0</v>
      </c>
      <c r="BM562" s="35"/>
      <c r="BN562" s="35">
        <v>0</v>
      </c>
      <c r="BO562" s="35"/>
      <c r="BP562" s="35"/>
      <c r="BQ562" s="35"/>
      <c r="BR562" s="35">
        <v>0</v>
      </c>
    </row>
    <row r="563" spans="1:70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6"/>
      <c r="M563" s="45">
        <v>0</v>
      </c>
      <c r="N563" s="46"/>
      <c r="O563" s="46"/>
      <c r="P563" s="46"/>
      <c r="Q563" s="45">
        <v>0</v>
      </c>
      <c r="R563" s="45">
        <v>0</v>
      </c>
      <c r="S563" s="46"/>
      <c r="T563" s="45">
        <v>0</v>
      </c>
      <c r="U563" s="46"/>
      <c r="V563" s="46"/>
      <c r="W563" s="46"/>
      <c r="X563" s="45">
        <v>0</v>
      </c>
      <c r="Y563" s="46"/>
      <c r="Z563" s="46"/>
      <c r="AA563" s="46"/>
      <c r="AB563" s="45">
        <v>0</v>
      </c>
      <c r="AC563" s="46"/>
      <c r="AD563" s="45">
        <v>0</v>
      </c>
      <c r="AE563" s="46"/>
      <c r="AF563" s="46"/>
      <c r="AG563" s="46"/>
      <c r="AH563" s="45">
        <v>0</v>
      </c>
      <c r="AI563" s="46"/>
      <c r="AJ563" s="46"/>
      <c r="AK563" s="46"/>
      <c r="AL563" s="46"/>
      <c r="AM563" s="46"/>
      <c r="AN563" s="46"/>
      <c r="AO563" s="46"/>
      <c r="AP563" s="45">
        <v>0</v>
      </c>
      <c r="AQ563" s="46"/>
      <c r="AR563" s="46"/>
      <c r="AS563" s="46"/>
      <c r="AT563" s="45">
        <v>0</v>
      </c>
      <c r="AU563" s="45">
        <v>0</v>
      </c>
      <c r="AV563" s="46"/>
      <c r="AW563" s="45">
        <v>0</v>
      </c>
      <c r="AX563" s="46"/>
      <c r="AY563" s="46"/>
      <c r="AZ563" s="46"/>
      <c r="BA563" s="45">
        <v>0</v>
      </c>
      <c r="BB563" s="45">
        <v>0</v>
      </c>
      <c r="BC563" s="46"/>
      <c r="BD563" s="45">
        <v>0</v>
      </c>
      <c r="BE563" s="46"/>
      <c r="BF563" s="46"/>
      <c r="BG563" s="46"/>
      <c r="BH563" s="45">
        <v>0</v>
      </c>
      <c r="BI563" s="46"/>
      <c r="BJ563" s="46"/>
      <c r="BK563" s="46"/>
      <c r="BL563" s="45">
        <v>0</v>
      </c>
      <c r="BM563" s="46"/>
      <c r="BN563" s="45">
        <v>0</v>
      </c>
      <c r="BO563" s="46"/>
      <c r="BP563" s="46"/>
      <c r="BQ563" s="46"/>
      <c r="BR563" s="45">
        <v>0</v>
      </c>
    </row>
    <row r="564" spans="1:70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</row>
    <row r="565" spans="1:70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1"/>
      <c r="M565" s="50">
        <v>0</v>
      </c>
      <c r="N565" s="51"/>
      <c r="O565" s="51"/>
      <c r="P565" s="51"/>
      <c r="Q565" s="50">
        <v>0</v>
      </c>
      <c r="R565" s="50">
        <v>0</v>
      </c>
      <c r="S565" s="51"/>
      <c r="T565" s="50">
        <v>0</v>
      </c>
      <c r="U565" s="51"/>
      <c r="V565" s="51"/>
      <c r="W565" s="51"/>
      <c r="X565" s="50">
        <v>0</v>
      </c>
      <c r="Y565" s="51"/>
      <c r="Z565" s="51"/>
      <c r="AA565" s="51"/>
      <c r="AB565" s="50">
        <v>0</v>
      </c>
      <c r="AC565" s="51"/>
      <c r="AD565" s="50">
        <v>0</v>
      </c>
      <c r="AE565" s="51"/>
      <c r="AF565" s="51"/>
      <c r="AG565" s="51"/>
      <c r="AH565" s="50">
        <v>0</v>
      </c>
      <c r="AI565" s="51"/>
      <c r="AJ565" s="51"/>
      <c r="AK565" s="51"/>
      <c r="AL565" s="51"/>
      <c r="AM565" s="51"/>
      <c r="AN565" s="51"/>
      <c r="AO565" s="51"/>
      <c r="AP565" s="50">
        <v>0</v>
      </c>
      <c r="AQ565" s="51"/>
      <c r="AR565" s="51"/>
      <c r="AS565" s="51"/>
      <c r="AT565" s="50">
        <v>0</v>
      </c>
      <c r="AU565" s="50">
        <v>0</v>
      </c>
      <c r="AV565" s="51"/>
      <c r="AW565" s="50">
        <v>0</v>
      </c>
      <c r="AX565" s="51"/>
      <c r="AY565" s="51"/>
      <c r="AZ565" s="51"/>
      <c r="BA565" s="50">
        <v>0</v>
      </c>
      <c r="BB565" s="50">
        <v>0</v>
      </c>
      <c r="BC565" s="51"/>
      <c r="BD565" s="50">
        <v>0</v>
      </c>
      <c r="BE565" s="51"/>
      <c r="BF565" s="51"/>
      <c r="BG565" s="51"/>
      <c r="BH565" s="50">
        <v>0</v>
      </c>
      <c r="BI565" s="51"/>
      <c r="BJ565" s="51"/>
      <c r="BK565" s="51"/>
      <c r="BL565" s="50">
        <v>0</v>
      </c>
      <c r="BM565" s="51"/>
      <c r="BN565" s="50">
        <v>0</v>
      </c>
      <c r="BO565" s="51"/>
      <c r="BP565" s="51"/>
      <c r="BQ565" s="51"/>
      <c r="BR565" s="50">
        <v>0</v>
      </c>
    </row>
    <row r="566" spans="1:70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</row>
    <row r="567" spans="1:70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</row>
    <row r="568" spans="1:70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316</v>
      </c>
      <c r="K568" s="35">
        <v>15</v>
      </c>
      <c r="L568" s="35"/>
      <c r="M568" s="35">
        <v>331</v>
      </c>
      <c r="N568" s="35"/>
      <c r="O568" s="35"/>
      <c r="P568" s="35"/>
      <c r="Q568" s="35">
        <v>140</v>
      </c>
      <c r="R568" s="35">
        <v>225</v>
      </c>
      <c r="S568" s="35"/>
      <c r="T568" s="35">
        <v>365</v>
      </c>
      <c r="U568" s="35"/>
      <c r="V568" s="35"/>
      <c r="W568" s="35"/>
      <c r="X568" s="35">
        <v>114</v>
      </c>
      <c r="Y568" s="35"/>
      <c r="Z568" s="35"/>
      <c r="AA568" s="35"/>
      <c r="AB568" s="35">
        <v>148</v>
      </c>
      <c r="AC568" s="35"/>
      <c r="AD568" s="35">
        <v>0</v>
      </c>
      <c r="AE568" s="35"/>
      <c r="AF568" s="35"/>
      <c r="AG568" s="35"/>
      <c r="AH568" s="35">
        <v>0</v>
      </c>
      <c r="AI568" s="35"/>
      <c r="AJ568" s="35"/>
      <c r="AK568" s="35"/>
      <c r="AL568" s="35"/>
      <c r="AM568" s="35"/>
      <c r="AN568" s="35"/>
      <c r="AO568" s="35"/>
      <c r="AP568" s="35">
        <v>0</v>
      </c>
      <c r="AQ568" s="35"/>
      <c r="AR568" s="35"/>
      <c r="AS568" s="35"/>
      <c r="AT568" s="35">
        <v>439</v>
      </c>
      <c r="AU568" s="35">
        <v>30</v>
      </c>
      <c r="AV568" s="35"/>
      <c r="AW568" s="35">
        <v>469</v>
      </c>
      <c r="AX568" s="35"/>
      <c r="AY568" s="35"/>
      <c r="AZ568" s="35"/>
      <c r="BA568" s="35">
        <v>144</v>
      </c>
      <c r="BB568" s="35">
        <v>348</v>
      </c>
      <c r="BC568" s="35"/>
      <c r="BD568" s="35">
        <v>492</v>
      </c>
      <c r="BE568" s="35"/>
      <c r="BF568" s="35"/>
      <c r="BG568" s="35"/>
      <c r="BH568" s="35">
        <v>74</v>
      </c>
      <c r="BI568" s="35"/>
      <c r="BJ568" s="35"/>
      <c r="BK568" s="35"/>
      <c r="BL568" s="35">
        <v>97</v>
      </c>
      <c r="BM568" s="35"/>
      <c r="BN568" s="35">
        <v>0</v>
      </c>
      <c r="BO568" s="35"/>
      <c r="BP568" s="35"/>
      <c r="BQ568" s="35"/>
      <c r="BR568" s="35">
        <v>0</v>
      </c>
    </row>
    <row r="569" spans="1:70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331</v>
      </c>
      <c r="K569" s="45">
        <v>14</v>
      </c>
      <c r="L569" s="46"/>
      <c r="M569" s="45">
        <v>345</v>
      </c>
      <c r="N569" s="46"/>
      <c r="O569" s="46"/>
      <c r="P569" s="46"/>
      <c r="Q569" s="45">
        <v>165</v>
      </c>
      <c r="R569" s="45">
        <v>200</v>
      </c>
      <c r="S569" s="46"/>
      <c r="T569" s="45">
        <v>365</v>
      </c>
      <c r="U569" s="46"/>
      <c r="V569" s="46"/>
      <c r="W569" s="46"/>
      <c r="X569" s="45">
        <v>140</v>
      </c>
      <c r="Y569" s="46"/>
      <c r="Z569" s="46"/>
      <c r="AA569" s="46"/>
      <c r="AB569" s="45">
        <v>160</v>
      </c>
      <c r="AC569" s="46"/>
      <c r="AD569" s="45">
        <v>0</v>
      </c>
      <c r="AE569" s="46"/>
      <c r="AF569" s="46"/>
      <c r="AG569" s="46"/>
      <c r="AH569" s="45">
        <v>0</v>
      </c>
      <c r="AI569" s="46"/>
      <c r="AJ569" s="46"/>
      <c r="AK569" s="46"/>
      <c r="AL569" s="46"/>
      <c r="AM569" s="46"/>
      <c r="AN569" s="46"/>
      <c r="AO569" s="46"/>
      <c r="AP569" s="45">
        <v>0</v>
      </c>
      <c r="AQ569" s="46"/>
      <c r="AR569" s="46"/>
      <c r="AS569" s="46"/>
      <c r="AT569" s="45">
        <v>451</v>
      </c>
      <c r="AU569" s="45">
        <v>30</v>
      </c>
      <c r="AV569" s="46"/>
      <c r="AW569" s="45">
        <v>481</v>
      </c>
      <c r="AX569" s="46"/>
      <c r="AY569" s="46"/>
      <c r="AZ569" s="46"/>
      <c r="BA569" s="45">
        <v>162</v>
      </c>
      <c r="BB569" s="45">
        <v>295</v>
      </c>
      <c r="BC569" s="46"/>
      <c r="BD569" s="45">
        <v>457</v>
      </c>
      <c r="BE569" s="46"/>
      <c r="BF569" s="46"/>
      <c r="BG569" s="46"/>
      <c r="BH569" s="45">
        <v>81</v>
      </c>
      <c r="BI569" s="46"/>
      <c r="BJ569" s="46"/>
      <c r="BK569" s="46"/>
      <c r="BL569" s="45">
        <v>57</v>
      </c>
      <c r="BM569" s="46"/>
      <c r="BN569" s="45">
        <v>0</v>
      </c>
      <c r="BO569" s="46"/>
      <c r="BP569" s="46"/>
      <c r="BQ569" s="46"/>
      <c r="BR569" s="45">
        <v>0</v>
      </c>
    </row>
    <row r="570" spans="1:70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333</v>
      </c>
      <c r="K570" s="35">
        <v>9</v>
      </c>
      <c r="L570" s="35"/>
      <c r="M570" s="35">
        <v>342</v>
      </c>
      <c r="N570" s="35"/>
      <c r="O570" s="35"/>
      <c r="P570" s="35"/>
      <c r="Q570" s="35">
        <v>158</v>
      </c>
      <c r="R570" s="35">
        <v>203</v>
      </c>
      <c r="S570" s="35"/>
      <c r="T570" s="35">
        <v>361</v>
      </c>
      <c r="U570" s="35"/>
      <c r="V570" s="35"/>
      <c r="W570" s="35"/>
      <c r="X570" s="35">
        <v>105</v>
      </c>
      <c r="Y570" s="35"/>
      <c r="Z570" s="35"/>
      <c r="AA570" s="35"/>
      <c r="AB570" s="35">
        <v>124</v>
      </c>
      <c r="AC570" s="35"/>
      <c r="AD570" s="35">
        <v>0</v>
      </c>
      <c r="AE570" s="35"/>
      <c r="AF570" s="35"/>
      <c r="AG570" s="35"/>
      <c r="AH570" s="35">
        <v>19</v>
      </c>
      <c r="AI570" s="35"/>
      <c r="AJ570" s="35"/>
      <c r="AK570" s="35"/>
      <c r="AL570" s="35"/>
      <c r="AM570" s="35"/>
      <c r="AN570" s="35"/>
      <c r="AO570" s="35"/>
      <c r="AP570" s="35">
        <v>0</v>
      </c>
      <c r="AQ570" s="35"/>
      <c r="AR570" s="35"/>
      <c r="AS570" s="35"/>
      <c r="AT570" s="35">
        <v>450</v>
      </c>
      <c r="AU570" s="35">
        <v>41</v>
      </c>
      <c r="AV570" s="35"/>
      <c r="AW570" s="35">
        <v>491</v>
      </c>
      <c r="AX570" s="35"/>
      <c r="AY570" s="35"/>
      <c r="AZ570" s="35"/>
      <c r="BA570" s="35">
        <v>141</v>
      </c>
      <c r="BB570" s="35">
        <v>361</v>
      </c>
      <c r="BC570" s="35"/>
      <c r="BD570" s="35">
        <v>502</v>
      </c>
      <c r="BE570" s="35"/>
      <c r="BF570" s="35"/>
      <c r="BG570" s="35"/>
      <c r="BH570" s="35">
        <v>81</v>
      </c>
      <c r="BI570" s="35"/>
      <c r="BJ570" s="35"/>
      <c r="BK570" s="35"/>
      <c r="BL570" s="35">
        <v>92</v>
      </c>
      <c r="BM570" s="35"/>
      <c r="BN570" s="35">
        <v>0</v>
      </c>
      <c r="BO570" s="35"/>
      <c r="BP570" s="35"/>
      <c r="BQ570" s="35"/>
      <c r="BR570" s="35">
        <v>33</v>
      </c>
    </row>
    <row r="571" spans="1:70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310</v>
      </c>
      <c r="K571" s="45">
        <v>4</v>
      </c>
      <c r="L571" s="46"/>
      <c r="M571" s="45">
        <v>314</v>
      </c>
      <c r="N571" s="46"/>
      <c r="O571" s="46"/>
      <c r="P571" s="46"/>
      <c r="Q571" s="45">
        <v>145</v>
      </c>
      <c r="R571" s="45">
        <v>157</v>
      </c>
      <c r="S571" s="46"/>
      <c r="T571" s="45">
        <v>302</v>
      </c>
      <c r="U571" s="46"/>
      <c r="V571" s="46"/>
      <c r="W571" s="46"/>
      <c r="X571" s="45">
        <v>165</v>
      </c>
      <c r="Y571" s="46"/>
      <c r="Z571" s="46"/>
      <c r="AA571" s="46"/>
      <c r="AB571" s="45">
        <v>153</v>
      </c>
      <c r="AC571" s="46"/>
      <c r="AD571" s="45">
        <v>0</v>
      </c>
      <c r="AE571" s="46"/>
      <c r="AF571" s="46"/>
      <c r="AG571" s="46"/>
      <c r="AH571" s="45">
        <v>51</v>
      </c>
      <c r="AI571" s="46"/>
      <c r="AJ571" s="46"/>
      <c r="AK571" s="46"/>
      <c r="AL571" s="46"/>
      <c r="AM571" s="46"/>
      <c r="AN571" s="46"/>
      <c r="AO571" s="46"/>
      <c r="AP571" s="45">
        <v>0</v>
      </c>
      <c r="AQ571" s="46"/>
      <c r="AR571" s="46"/>
      <c r="AS571" s="46"/>
      <c r="AT571" s="45">
        <v>452</v>
      </c>
      <c r="AU571" s="45">
        <v>28</v>
      </c>
      <c r="AV571" s="46"/>
      <c r="AW571" s="45">
        <v>480</v>
      </c>
      <c r="AX571" s="46"/>
      <c r="AY571" s="46"/>
      <c r="AZ571" s="46"/>
      <c r="BA571" s="45">
        <v>138</v>
      </c>
      <c r="BB571" s="45">
        <v>339</v>
      </c>
      <c r="BC571" s="46"/>
      <c r="BD571" s="45">
        <v>477</v>
      </c>
      <c r="BE571" s="46"/>
      <c r="BF571" s="46"/>
      <c r="BG571" s="46"/>
      <c r="BH571" s="45">
        <v>147</v>
      </c>
      <c r="BI571" s="46"/>
      <c r="BJ571" s="46"/>
      <c r="BK571" s="46"/>
      <c r="BL571" s="45">
        <v>144</v>
      </c>
      <c r="BM571" s="46"/>
      <c r="BN571" s="45">
        <v>0</v>
      </c>
      <c r="BO571" s="46"/>
      <c r="BP571" s="46"/>
      <c r="BQ571" s="46"/>
      <c r="BR571" s="45">
        <v>41</v>
      </c>
    </row>
    <row r="572" spans="1:70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309</v>
      </c>
      <c r="K572" s="35">
        <v>11</v>
      </c>
      <c r="L572" s="35"/>
      <c r="M572" s="35">
        <v>320</v>
      </c>
      <c r="N572" s="35"/>
      <c r="O572" s="35"/>
      <c r="P572" s="35"/>
      <c r="Q572" s="35">
        <v>149</v>
      </c>
      <c r="R572" s="35">
        <v>195</v>
      </c>
      <c r="S572" s="35"/>
      <c r="T572" s="35">
        <v>344</v>
      </c>
      <c r="U572" s="35"/>
      <c r="V572" s="35"/>
      <c r="W572" s="35"/>
      <c r="X572" s="35">
        <v>97</v>
      </c>
      <c r="Y572" s="35"/>
      <c r="Z572" s="35"/>
      <c r="AA572" s="35"/>
      <c r="AB572" s="35">
        <v>121</v>
      </c>
      <c r="AC572" s="35"/>
      <c r="AD572" s="35">
        <v>0</v>
      </c>
      <c r="AE572" s="35"/>
      <c r="AF572" s="35"/>
      <c r="AG572" s="35"/>
      <c r="AH572" s="35">
        <v>0</v>
      </c>
      <c r="AI572" s="35"/>
      <c r="AJ572" s="35"/>
      <c r="AK572" s="35"/>
      <c r="AL572" s="35"/>
      <c r="AM572" s="35"/>
      <c r="AN572" s="35"/>
      <c r="AO572" s="35"/>
      <c r="AP572" s="35">
        <v>0</v>
      </c>
      <c r="AQ572" s="35"/>
      <c r="AR572" s="35"/>
      <c r="AS572" s="35"/>
      <c r="AT572" s="35">
        <v>451</v>
      </c>
      <c r="AU572" s="35">
        <v>37</v>
      </c>
      <c r="AV572" s="35"/>
      <c r="AW572" s="35">
        <v>488</v>
      </c>
      <c r="AX572" s="35"/>
      <c r="AY572" s="35"/>
      <c r="AZ572" s="35"/>
      <c r="BA572" s="35">
        <v>146</v>
      </c>
      <c r="BB572" s="35">
        <v>339</v>
      </c>
      <c r="BC572" s="35"/>
      <c r="BD572" s="35">
        <v>485</v>
      </c>
      <c r="BE572" s="35"/>
      <c r="BF572" s="35"/>
      <c r="BG572" s="35"/>
      <c r="BH572" s="35">
        <v>80</v>
      </c>
      <c r="BI572" s="35"/>
      <c r="BJ572" s="35"/>
      <c r="BK572" s="35"/>
      <c r="BL572" s="35">
        <v>77</v>
      </c>
      <c r="BM572" s="35"/>
      <c r="BN572" s="35">
        <v>0</v>
      </c>
      <c r="BO572" s="35"/>
      <c r="BP572" s="35"/>
      <c r="BQ572" s="35"/>
      <c r="BR572" s="35">
        <v>0</v>
      </c>
    </row>
    <row r="573" spans="1:70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</row>
    <row r="574" spans="1:70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1599</v>
      </c>
      <c r="K574" s="50">
        <v>53</v>
      </c>
      <c r="L574" s="51"/>
      <c r="M574" s="50">
        <v>1652</v>
      </c>
      <c r="N574" s="51"/>
      <c r="O574" s="51"/>
      <c r="P574" s="51"/>
      <c r="Q574" s="50">
        <v>757</v>
      </c>
      <c r="R574" s="50">
        <v>980</v>
      </c>
      <c r="S574" s="51"/>
      <c r="T574" s="50">
        <v>1737</v>
      </c>
      <c r="U574" s="51"/>
      <c r="V574" s="51"/>
      <c r="W574" s="51"/>
      <c r="X574" s="50">
        <v>621</v>
      </c>
      <c r="Y574" s="51"/>
      <c r="Z574" s="51"/>
      <c r="AA574" s="51"/>
      <c r="AB574" s="50">
        <v>706</v>
      </c>
      <c r="AC574" s="51"/>
      <c r="AD574" s="50">
        <v>0</v>
      </c>
      <c r="AE574" s="51"/>
      <c r="AF574" s="51"/>
      <c r="AG574" s="51"/>
      <c r="AH574" s="50">
        <v>70</v>
      </c>
      <c r="AI574" s="51"/>
      <c r="AJ574" s="51"/>
      <c r="AK574" s="51"/>
      <c r="AL574" s="51"/>
      <c r="AM574" s="51"/>
      <c r="AN574" s="51"/>
      <c r="AO574" s="51"/>
      <c r="AP574" s="50">
        <v>0</v>
      </c>
      <c r="AQ574" s="51"/>
      <c r="AR574" s="51"/>
      <c r="AS574" s="51"/>
      <c r="AT574" s="50">
        <v>2243</v>
      </c>
      <c r="AU574" s="50">
        <v>166</v>
      </c>
      <c r="AV574" s="51"/>
      <c r="AW574" s="50">
        <v>2409</v>
      </c>
      <c r="AX574" s="51"/>
      <c r="AY574" s="51"/>
      <c r="AZ574" s="51"/>
      <c r="BA574" s="50">
        <v>731</v>
      </c>
      <c r="BB574" s="50">
        <v>1682</v>
      </c>
      <c r="BC574" s="51"/>
      <c r="BD574" s="50">
        <v>2413</v>
      </c>
      <c r="BE574" s="51"/>
      <c r="BF574" s="51"/>
      <c r="BG574" s="51"/>
      <c r="BH574" s="50">
        <v>463</v>
      </c>
      <c r="BI574" s="51"/>
      <c r="BJ574" s="51"/>
      <c r="BK574" s="51"/>
      <c r="BL574" s="50">
        <v>467</v>
      </c>
      <c r="BM574" s="51"/>
      <c r="BN574" s="50">
        <v>0</v>
      </c>
      <c r="BO574" s="51"/>
      <c r="BP574" s="51"/>
      <c r="BQ574" s="51"/>
      <c r="BR574" s="50">
        <v>74</v>
      </c>
    </row>
    <row r="575" spans="1:70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</row>
    <row r="576" spans="1:70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</row>
    <row r="577" spans="1:70" ht="20.100000000000001" customHeight="1" x14ac:dyDescent="0.2">
      <c r="D577" s="2" t="s">
        <v>291</v>
      </c>
      <c r="F577" s="35">
        <v>161</v>
      </c>
      <c r="G577" s="35"/>
      <c r="H577" s="35"/>
      <c r="I577" s="35"/>
      <c r="J577" s="35">
        <v>140</v>
      </c>
      <c r="K577" s="35">
        <v>4</v>
      </c>
      <c r="L577" s="35"/>
      <c r="M577" s="35">
        <v>144</v>
      </c>
      <c r="N577" s="35"/>
      <c r="O577" s="35"/>
      <c r="P577" s="35"/>
      <c r="Q577" s="35">
        <v>48</v>
      </c>
      <c r="R577" s="35">
        <v>109</v>
      </c>
      <c r="S577" s="35"/>
      <c r="T577" s="35">
        <v>157</v>
      </c>
      <c r="U577" s="35"/>
      <c r="V577" s="35"/>
      <c r="W577" s="35"/>
      <c r="X577" s="35">
        <v>0</v>
      </c>
      <c r="Y577" s="35"/>
      <c r="Z577" s="35"/>
      <c r="AA577" s="35"/>
      <c r="AB577" s="35">
        <v>0</v>
      </c>
      <c r="AC577" s="35"/>
      <c r="AD577" s="35">
        <v>148</v>
      </c>
      <c r="AE577" s="35"/>
      <c r="AF577" s="35"/>
      <c r="AG577" s="35"/>
      <c r="AH577" s="35">
        <v>0</v>
      </c>
      <c r="AI577" s="35"/>
      <c r="AJ577" s="35"/>
      <c r="AK577" s="35"/>
      <c r="AL577" s="35"/>
      <c r="AM577" s="35"/>
      <c r="AN577" s="35"/>
      <c r="AO577" s="35"/>
      <c r="AP577" s="35">
        <v>124</v>
      </c>
      <c r="AQ577" s="35"/>
      <c r="AR577" s="35"/>
      <c r="AS577" s="35"/>
      <c r="AT577" s="35">
        <v>161</v>
      </c>
      <c r="AU577" s="35">
        <v>0</v>
      </c>
      <c r="AV577" s="35"/>
      <c r="AW577" s="35">
        <v>161</v>
      </c>
      <c r="AX577" s="35"/>
      <c r="AY577" s="35"/>
      <c r="AZ577" s="35"/>
      <c r="BA577" s="35">
        <v>18</v>
      </c>
      <c r="BB577" s="35">
        <v>170</v>
      </c>
      <c r="BC577" s="35"/>
      <c r="BD577" s="35">
        <v>188</v>
      </c>
      <c r="BE577" s="35"/>
      <c r="BF577" s="35"/>
      <c r="BG577" s="35"/>
      <c r="BH577" s="35">
        <v>0</v>
      </c>
      <c r="BI577" s="35"/>
      <c r="BJ577" s="35"/>
      <c r="BK577" s="35"/>
      <c r="BL577" s="35">
        <v>0</v>
      </c>
      <c r="BM577" s="35"/>
      <c r="BN577" s="35">
        <v>97</v>
      </c>
      <c r="BO577" s="35"/>
      <c r="BP577" s="35"/>
      <c r="BQ577" s="35"/>
      <c r="BR577" s="35">
        <v>0</v>
      </c>
    </row>
    <row r="578" spans="1:70" ht="19.5" customHeight="1" x14ac:dyDescent="0.2">
      <c r="D578" s="44" t="s">
        <v>292</v>
      </c>
      <c r="F578" s="45">
        <v>152</v>
      </c>
      <c r="G578" s="46"/>
      <c r="H578" s="46"/>
      <c r="I578" s="46"/>
      <c r="J578" s="45">
        <v>143</v>
      </c>
      <c r="K578" s="45">
        <v>8</v>
      </c>
      <c r="L578" s="46"/>
      <c r="M578" s="45">
        <v>151</v>
      </c>
      <c r="N578" s="46"/>
      <c r="O578" s="46"/>
      <c r="P578" s="46"/>
      <c r="Q578" s="45">
        <v>53</v>
      </c>
      <c r="R578" s="45">
        <v>90</v>
      </c>
      <c r="S578" s="46"/>
      <c r="T578" s="45">
        <v>143</v>
      </c>
      <c r="U578" s="46"/>
      <c r="V578" s="46"/>
      <c r="W578" s="46"/>
      <c r="X578" s="45">
        <v>0</v>
      </c>
      <c r="Y578" s="46"/>
      <c r="Z578" s="46"/>
      <c r="AA578" s="46"/>
      <c r="AB578" s="45">
        <v>0</v>
      </c>
      <c r="AC578" s="46"/>
      <c r="AD578" s="45">
        <v>160</v>
      </c>
      <c r="AE578" s="46"/>
      <c r="AF578" s="46"/>
      <c r="AG578" s="46"/>
      <c r="AH578" s="45">
        <v>0</v>
      </c>
      <c r="AI578" s="46"/>
      <c r="AJ578" s="46"/>
      <c r="AK578" s="46"/>
      <c r="AL578" s="46"/>
      <c r="AM578" s="46"/>
      <c r="AN578" s="46"/>
      <c r="AO578" s="46"/>
      <c r="AP578" s="45">
        <v>72</v>
      </c>
      <c r="AQ578" s="46"/>
      <c r="AR578" s="46"/>
      <c r="AS578" s="46"/>
      <c r="AT578" s="45">
        <v>177</v>
      </c>
      <c r="AU578" s="45">
        <v>2</v>
      </c>
      <c r="AV578" s="46"/>
      <c r="AW578" s="45">
        <v>179</v>
      </c>
      <c r="AX578" s="46"/>
      <c r="AY578" s="46"/>
      <c r="AZ578" s="46"/>
      <c r="BA578" s="45">
        <v>33</v>
      </c>
      <c r="BB578" s="45">
        <v>161</v>
      </c>
      <c r="BC578" s="46"/>
      <c r="BD578" s="45">
        <v>194</v>
      </c>
      <c r="BE578" s="46"/>
      <c r="BF578" s="46"/>
      <c r="BG578" s="46"/>
      <c r="BH578" s="45">
        <v>0</v>
      </c>
      <c r="BI578" s="46"/>
      <c r="BJ578" s="46"/>
      <c r="BK578" s="46"/>
      <c r="BL578" s="45">
        <v>0</v>
      </c>
      <c r="BM578" s="46"/>
      <c r="BN578" s="45">
        <v>57</v>
      </c>
      <c r="BO578" s="46"/>
      <c r="BP578" s="46"/>
      <c r="BQ578" s="46"/>
      <c r="BR578" s="45">
        <v>0</v>
      </c>
    </row>
    <row r="579" spans="1:70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180</v>
      </c>
      <c r="K579" s="46">
        <v>7</v>
      </c>
      <c r="L579" s="46"/>
      <c r="M579" s="46">
        <v>187</v>
      </c>
      <c r="N579" s="46"/>
      <c r="O579" s="46"/>
      <c r="P579" s="46"/>
      <c r="Q579" s="46">
        <v>92</v>
      </c>
      <c r="R579" s="46">
        <v>74</v>
      </c>
      <c r="S579" s="46"/>
      <c r="T579" s="46">
        <v>166</v>
      </c>
      <c r="U579" s="46"/>
      <c r="V579" s="46"/>
      <c r="W579" s="46"/>
      <c r="X579" s="46">
        <v>65</v>
      </c>
      <c r="Y579" s="46"/>
      <c r="Z579" s="46"/>
      <c r="AA579" s="46"/>
      <c r="AB579" s="46">
        <v>44</v>
      </c>
      <c r="AC579" s="46"/>
      <c r="AD579" s="46">
        <v>0</v>
      </c>
      <c r="AE579" s="46"/>
      <c r="AF579" s="46"/>
      <c r="AG579" s="46"/>
      <c r="AH579" s="46">
        <v>0</v>
      </c>
      <c r="AI579" s="46"/>
      <c r="AJ579" s="46"/>
      <c r="AK579" s="46"/>
      <c r="AL579" s="46"/>
      <c r="AM579" s="46"/>
      <c r="AN579" s="46"/>
      <c r="AO579" s="46"/>
      <c r="AP579" s="46">
        <v>0</v>
      </c>
      <c r="AQ579" s="46"/>
      <c r="AR579" s="46"/>
      <c r="AS579" s="46"/>
      <c r="AT579" s="46">
        <v>93</v>
      </c>
      <c r="AU579" s="46">
        <v>5</v>
      </c>
      <c r="AV579" s="46"/>
      <c r="AW579" s="46">
        <v>98</v>
      </c>
      <c r="AX579" s="46"/>
      <c r="AY579" s="46"/>
      <c r="AZ579" s="46"/>
      <c r="BA579" s="46">
        <v>36</v>
      </c>
      <c r="BB579" s="46">
        <v>64</v>
      </c>
      <c r="BC579" s="46"/>
      <c r="BD579" s="46">
        <v>100</v>
      </c>
      <c r="BE579" s="46"/>
      <c r="BF579" s="46"/>
      <c r="BG579" s="46"/>
      <c r="BH579" s="46">
        <v>20</v>
      </c>
      <c r="BI579" s="46"/>
      <c r="BJ579" s="46"/>
      <c r="BK579" s="46"/>
      <c r="BL579" s="46">
        <v>22</v>
      </c>
      <c r="BM579" s="46"/>
      <c r="BN579" s="46">
        <v>0</v>
      </c>
      <c r="BO579" s="46"/>
      <c r="BP579" s="46"/>
      <c r="BQ579" s="46"/>
      <c r="BR579" s="46">
        <v>0</v>
      </c>
    </row>
    <row r="580" spans="1:70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193</v>
      </c>
      <c r="K580" s="45">
        <v>8</v>
      </c>
      <c r="L580" s="46"/>
      <c r="M580" s="45">
        <v>201</v>
      </c>
      <c r="N580" s="46"/>
      <c r="O580" s="46"/>
      <c r="P580" s="46"/>
      <c r="Q580" s="45">
        <v>67</v>
      </c>
      <c r="R580" s="45">
        <v>120</v>
      </c>
      <c r="S580" s="46"/>
      <c r="T580" s="45">
        <v>187</v>
      </c>
      <c r="U580" s="46"/>
      <c r="V580" s="46"/>
      <c r="W580" s="46"/>
      <c r="X580" s="45">
        <v>104</v>
      </c>
      <c r="Y580" s="46"/>
      <c r="Z580" s="46"/>
      <c r="AA580" s="46"/>
      <c r="AB580" s="45">
        <v>90</v>
      </c>
      <c r="AC580" s="46"/>
      <c r="AD580" s="45">
        <v>0</v>
      </c>
      <c r="AE580" s="46"/>
      <c r="AF580" s="46"/>
      <c r="AG580" s="46"/>
      <c r="AH580" s="45">
        <v>0</v>
      </c>
      <c r="AI580" s="46"/>
      <c r="AJ580" s="46"/>
      <c r="AK580" s="46"/>
      <c r="AL580" s="46"/>
      <c r="AM580" s="46"/>
      <c r="AN580" s="46"/>
      <c r="AO580" s="46"/>
      <c r="AP580" s="45">
        <v>0</v>
      </c>
      <c r="AQ580" s="46"/>
      <c r="AR580" s="46"/>
      <c r="AS580" s="46"/>
      <c r="AT580" s="45">
        <v>88</v>
      </c>
      <c r="AU580" s="45">
        <v>1</v>
      </c>
      <c r="AV580" s="46"/>
      <c r="AW580" s="45">
        <v>89</v>
      </c>
      <c r="AX580" s="46"/>
      <c r="AY580" s="46"/>
      <c r="AZ580" s="46"/>
      <c r="BA580" s="45">
        <v>14</v>
      </c>
      <c r="BB580" s="45">
        <v>61</v>
      </c>
      <c r="BC580" s="46"/>
      <c r="BD580" s="45">
        <v>75</v>
      </c>
      <c r="BE580" s="46"/>
      <c r="BF580" s="46"/>
      <c r="BG580" s="46"/>
      <c r="BH580" s="45">
        <v>35</v>
      </c>
      <c r="BI580" s="46"/>
      <c r="BJ580" s="46"/>
      <c r="BK580" s="46"/>
      <c r="BL580" s="45">
        <v>21</v>
      </c>
      <c r="BM580" s="46"/>
      <c r="BN580" s="45">
        <v>0</v>
      </c>
      <c r="BO580" s="46"/>
      <c r="BP580" s="46"/>
      <c r="BQ580" s="46"/>
      <c r="BR580" s="45">
        <v>0</v>
      </c>
    </row>
    <row r="581" spans="1:70" ht="20.100000000000001" customHeight="1" x14ac:dyDescent="0.2">
      <c r="D581" s="2" t="s">
        <v>293</v>
      </c>
      <c r="F581" s="35">
        <v>43</v>
      </c>
      <c r="G581" s="35"/>
      <c r="H581" s="35"/>
      <c r="I581" s="35"/>
      <c r="J581" s="35">
        <v>103</v>
      </c>
      <c r="K581" s="35">
        <v>0</v>
      </c>
      <c r="L581" s="35"/>
      <c r="M581" s="35">
        <v>103</v>
      </c>
      <c r="N581" s="35"/>
      <c r="O581" s="35"/>
      <c r="P581" s="35"/>
      <c r="Q581" s="35">
        <v>61</v>
      </c>
      <c r="R581" s="35">
        <v>41</v>
      </c>
      <c r="S581" s="35"/>
      <c r="T581" s="35">
        <v>102</v>
      </c>
      <c r="U581" s="35"/>
      <c r="V581" s="35"/>
      <c r="W581" s="35"/>
      <c r="X581" s="35">
        <v>0</v>
      </c>
      <c r="Y581" s="35"/>
      <c r="Z581" s="35"/>
      <c r="AA581" s="35"/>
      <c r="AB581" s="35">
        <v>0</v>
      </c>
      <c r="AC581" s="35"/>
      <c r="AD581" s="35">
        <v>44</v>
      </c>
      <c r="AE581" s="35"/>
      <c r="AF581" s="35"/>
      <c r="AG581" s="35"/>
      <c r="AH581" s="35">
        <v>0</v>
      </c>
      <c r="AI581" s="35"/>
      <c r="AJ581" s="35"/>
      <c r="AK581" s="35"/>
      <c r="AL581" s="35"/>
      <c r="AM581" s="35"/>
      <c r="AN581" s="35"/>
      <c r="AO581" s="35"/>
      <c r="AP581" s="35">
        <v>15</v>
      </c>
      <c r="AQ581" s="35"/>
      <c r="AR581" s="35"/>
      <c r="AS581" s="35"/>
      <c r="AT581" s="35">
        <v>33</v>
      </c>
      <c r="AU581" s="35">
        <v>0</v>
      </c>
      <c r="AV581" s="35"/>
      <c r="AW581" s="35">
        <v>33</v>
      </c>
      <c r="AX581" s="35"/>
      <c r="AY581" s="35"/>
      <c r="AZ581" s="35"/>
      <c r="BA581" s="35">
        <v>9</v>
      </c>
      <c r="BB581" s="35">
        <v>17</v>
      </c>
      <c r="BC581" s="35"/>
      <c r="BD581" s="35">
        <v>26</v>
      </c>
      <c r="BE581" s="35"/>
      <c r="BF581" s="35"/>
      <c r="BG581" s="35"/>
      <c r="BH581" s="35">
        <v>0</v>
      </c>
      <c r="BI581" s="35"/>
      <c r="BJ581" s="35"/>
      <c r="BK581" s="35"/>
      <c r="BL581" s="35">
        <v>0</v>
      </c>
      <c r="BM581" s="35"/>
      <c r="BN581" s="35">
        <v>22</v>
      </c>
      <c r="BO581" s="35"/>
      <c r="BP581" s="35"/>
      <c r="BQ581" s="35"/>
      <c r="BR581" s="35">
        <v>0</v>
      </c>
    </row>
    <row r="582" spans="1:70" ht="19.5" customHeight="1" x14ac:dyDescent="0.2">
      <c r="D582" s="44" t="s">
        <v>294</v>
      </c>
      <c r="F582" s="45">
        <v>77</v>
      </c>
      <c r="G582" s="46"/>
      <c r="H582" s="46"/>
      <c r="I582" s="46"/>
      <c r="J582" s="45">
        <v>94</v>
      </c>
      <c r="K582" s="45">
        <v>4</v>
      </c>
      <c r="L582" s="46"/>
      <c r="M582" s="45">
        <v>98</v>
      </c>
      <c r="N582" s="46"/>
      <c r="O582" s="46"/>
      <c r="P582" s="46"/>
      <c r="Q582" s="45">
        <v>36</v>
      </c>
      <c r="R582" s="45">
        <v>49</v>
      </c>
      <c r="S582" s="46"/>
      <c r="T582" s="45">
        <v>85</v>
      </c>
      <c r="U582" s="46"/>
      <c r="V582" s="46"/>
      <c r="W582" s="46"/>
      <c r="X582" s="45">
        <v>0</v>
      </c>
      <c r="Y582" s="46"/>
      <c r="Z582" s="46"/>
      <c r="AA582" s="46"/>
      <c r="AB582" s="45">
        <v>0</v>
      </c>
      <c r="AC582" s="46"/>
      <c r="AD582" s="45">
        <v>90</v>
      </c>
      <c r="AE582" s="46"/>
      <c r="AF582" s="46"/>
      <c r="AG582" s="46"/>
      <c r="AH582" s="45">
        <v>0</v>
      </c>
      <c r="AI582" s="46"/>
      <c r="AJ582" s="46"/>
      <c r="AK582" s="46"/>
      <c r="AL582" s="46"/>
      <c r="AM582" s="46"/>
      <c r="AN582" s="46"/>
      <c r="AO582" s="46"/>
      <c r="AP582" s="45">
        <v>28</v>
      </c>
      <c r="AQ582" s="46"/>
      <c r="AR582" s="46"/>
      <c r="AS582" s="46"/>
      <c r="AT582" s="45">
        <v>39</v>
      </c>
      <c r="AU582" s="45">
        <v>0</v>
      </c>
      <c r="AV582" s="46"/>
      <c r="AW582" s="45">
        <v>39</v>
      </c>
      <c r="AX582" s="46"/>
      <c r="AY582" s="46"/>
      <c r="AZ582" s="46"/>
      <c r="BA582" s="45">
        <v>11</v>
      </c>
      <c r="BB582" s="45">
        <v>35</v>
      </c>
      <c r="BC582" s="46"/>
      <c r="BD582" s="45">
        <v>46</v>
      </c>
      <c r="BE582" s="46"/>
      <c r="BF582" s="46"/>
      <c r="BG582" s="46"/>
      <c r="BH582" s="45">
        <v>0</v>
      </c>
      <c r="BI582" s="46"/>
      <c r="BJ582" s="46"/>
      <c r="BK582" s="46"/>
      <c r="BL582" s="45">
        <v>0</v>
      </c>
      <c r="BM582" s="46"/>
      <c r="BN582" s="45">
        <v>21</v>
      </c>
      <c r="BO582" s="46"/>
      <c r="BP582" s="46"/>
      <c r="BQ582" s="46"/>
      <c r="BR582" s="45">
        <v>0</v>
      </c>
    </row>
    <row r="583" spans="1:70" ht="20.100000000000001" customHeight="1" x14ac:dyDescent="0.2">
      <c r="D583" s="2" t="s">
        <v>295</v>
      </c>
      <c r="F583" s="35">
        <v>142</v>
      </c>
      <c r="G583" s="35"/>
      <c r="H583" s="35"/>
      <c r="I583" s="35"/>
      <c r="J583" s="35">
        <v>125</v>
      </c>
      <c r="K583" s="35">
        <v>2</v>
      </c>
      <c r="L583" s="35"/>
      <c r="M583" s="35">
        <v>127</v>
      </c>
      <c r="N583" s="35"/>
      <c r="O583" s="35"/>
      <c r="P583" s="35"/>
      <c r="Q583" s="35">
        <v>51</v>
      </c>
      <c r="R583" s="35">
        <v>94</v>
      </c>
      <c r="S583" s="35"/>
      <c r="T583" s="35">
        <v>145</v>
      </c>
      <c r="U583" s="35"/>
      <c r="V583" s="35"/>
      <c r="W583" s="35"/>
      <c r="X583" s="35">
        <v>0</v>
      </c>
      <c r="Y583" s="35"/>
      <c r="Z583" s="35"/>
      <c r="AA583" s="35"/>
      <c r="AB583" s="35">
        <v>0</v>
      </c>
      <c r="AC583" s="35"/>
      <c r="AD583" s="35">
        <v>124</v>
      </c>
      <c r="AE583" s="35"/>
      <c r="AF583" s="35"/>
      <c r="AG583" s="35"/>
      <c r="AH583" s="35">
        <v>33</v>
      </c>
      <c r="AI583" s="35"/>
      <c r="AJ583" s="35"/>
      <c r="AK583" s="35"/>
      <c r="AL583" s="35"/>
      <c r="AM583" s="35"/>
      <c r="AN583" s="35"/>
      <c r="AO583" s="35"/>
      <c r="AP583" s="35">
        <v>88</v>
      </c>
      <c r="AQ583" s="35"/>
      <c r="AR583" s="35"/>
      <c r="AS583" s="35"/>
      <c r="AT583" s="35">
        <v>165</v>
      </c>
      <c r="AU583" s="35">
        <v>0</v>
      </c>
      <c r="AV583" s="35"/>
      <c r="AW583" s="35">
        <v>165</v>
      </c>
      <c r="AX583" s="35"/>
      <c r="AY583" s="35"/>
      <c r="AZ583" s="35"/>
      <c r="BA583" s="35">
        <v>27</v>
      </c>
      <c r="BB583" s="35">
        <v>134</v>
      </c>
      <c r="BC583" s="35"/>
      <c r="BD583" s="35">
        <v>161</v>
      </c>
      <c r="BE583" s="35"/>
      <c r="BF583" s="35"/>
      <c r="BG583" s="35"/>
      <c r="BH583" s="35">
        <v>0</v>
      </c>
      <c r="BI583" s="35"/>
      <c r="BJ583" s="35"/>
      <c r="BK583" s="35"/>
      <c r="BL583" s="35">
        <v>0</v>
      </c>
      <c r="BM583" s="35"/>
      <c r="BN583" s="35">
        <v>92</v>
      </c>
      <c r="BO583" s="35"/>
      <c r="BP583" s="35"/>
      <c r="BQ583" s="35"/>
      <c r="BR583" s="35">
        <v>21</v>
      </c>
    </row>
    <row r="584" spans="1:70" ht="19.5" customHeight="1" x14ac:dyDescent="0.2">
      <c r="D584" s="44" t="s">
        <v>298</v>
      </c>
      <c r="F584" s="45">
        <v>127</v>
      </c>
      <c r="G584" s="46"/>
      <c r="H584" s="46"/>
      <c r="I584" s="46"/>
      <c r="J584" s="45">
        <v>121</v>
      </c>
      <c r="K584" s="45">
        <v>0</v>
      </c>
      <c r="L584" s="46"/>
      <c r="M584" s="45">
        <v>121</v>
      </c>
      <c r="N584" s="46"/>
      <c r="O584" s="46"/>
      <c r="P584" s="46"/>
      <c r="Q584" s="45">
        <v>34</v>
      </c>
      <c r="R584" s="45">
        <v>61</v>
      </c>
      <c r="S584" s="46"/>
      <c r="T584" s="45">
        <v>95</v>
      </c>
      <c r="U584" s="46"/>
      <c r="V584" s="46"/>
      <c r="W584" s="46"/>
      <c r="X584" s="45">
        <v>0</v>
      </c>
      <c r="Y584" s="46"/>
      <c r="Z584" s="46"/>
      <c r="AA584" s="46"/>
      <c r="AB584" s="45">
        <v>0</v>
      </c>
      <c r="AC584" s="46"/>
      <c r="AD584" s="45">
        <v>153</v>
      </c>
      <c r="AE584" s="46"/>
      <c r="AF584" s="46"/>
      <c r="AG584" s="46"/>
      <c r="AH584" s="45">
        <v>13</v>
      </c>
      <c r="AI584" s="46"/>
      <c r="AJ584" s="46"/>
      <c r="AK584" s="46"/>
      <c r="AL584" s="46"/>
      <c r="AM584" s="46"/>
      <c r="AN584" s="46"/>
      <c r="AO584" s="46"/>
      <c r="AP584" s="45">
        <v>121</v>
      </c>
      <c r="AQ584" s="46"/>
      <c r="AR584" s="46"/>
      <c r="AS584" s="46"/>
      <c r="AT584" s="45">
        <v>184</v>
      </c>
      <c r="AU584" s="45">
        <v>0</v>
      </c>
      <c r="AV584" s="46"/>
      <c r="AW584" s="45">
        <v>184</v>
      </c>
      <c r="AX584" s="46"/>
      <c r="AY584" s="46"/>
      <c r="AZ584" s="46"/>
      <c r="BA584" s="45">
        <v>25</v>
      </c>
      <c r="BB584" s="45">
        <v>136</v>
      </c>
      <c r="BC584" s="46"/>
      <c r="BD584" s="45">
        <v>161</v>
      </c>
      <c r="BE584" s="46"/>
      <c r="BF584" s="46"/>
      <c r="BG584" s="46"/>
      <c r="BH584" s="45">
        <v>0</v>
      </c>
      <c r="BI584" s="46"/>
      <c r="BJ584" s="46"/>
      <c r="BK584" s="46"/>
      <c r="BL584" s="45">
        <v>0</v>
      </c>
      <c r="BM584" s="46"/>
      <c r="BN584" s="45">
        <v>144</v>
      </c>
      <c r="BO584" s="46"/>
      <c r="BP584" s="46"/>
      <c r="BQ584" s="46"/>
      <c r="BR584" s="45">
        <v>13</v>
      </c>
    </row>
    <row r="585" spans="1:70" ht="20.100000000000001" customHeight="1" x14ac:dyDescent="0.2">
      <c r="D585" s="2" t="s">
        <v>299</v>
      </c>
      <c r="F585" s="35">
        <v>113</v>
      </c>
      <c r="G585" s="35"/>
      <c r="H585" s="35"/>
      <c r="I585" s="35"/>
      <c r="J585" s="35">
        <v>130</v>
      </c>
      <c r="K585" s="35">
        <v>4</v>
      </c>
      <c r="L585" s="35"/>
      <c r="M585" s="35">
        <v>134</v>
      </c>
      <c r="N585" s="35"/>
      <c r="O585" s="35"/>
      <c r="P585" s="35"/>
      <c r="Q585" s="35">
        <v>42</v>
      </c>
      <c r="R585" s="35">
        <v>84</v>
      </c>
      <c r="S585" s="35"/>
      <c r="T585" s="35">
        <v>126</v>
      </c>
      <c r="U585" s="35"/>
      <c r="V585" s="35"/>
      <c r="W585" s="35"/>
      <c r="X585" s="35">
        <v>0</v>
      </c>
      <c r="Y585" s="35"/>
      <c r="Z585" s="35"/>
      <c r="AA585" s="35"/>
      <c r="AB585" s="35">
        <v>0</v>
      </c>
      <c r="AC585" s="35"/>
      <c r="AD585" s="35">
        <v>121</v>
      </c>
      <c r="AE585" s="35"/>
      <c r="AF585" s="35"/>
      <c r="AG585" s="35"/>
      <c r="AH585" s="35">
        <v>0</v>
      </c>
      <c r="AI585" s="35"/>
      <c r="AJ585" s="35"/>
      <c r="AK585" s="35"/>
      <c r="AL585" s="35"/>
      <c r="AM585" s="35"/>
      <c r="AN585" s="35"/>
      <c r="AO585" s="35"/>
      <c r="AP585" s="35">
        <v>72</v>
      </c>
      <c r="AQ585" s="35"/>
      <c r="AR585" s="35"/>
      <c r="AS585" s="35"/>
      <c r="AT585" s="35">
        <v>170</v>
      </c>
      <c r="AU585" s="35">
        <v>3</v>
      </c>
      <c r="AV585" s="35"/>
      <c r="AW585" s="35">
        <v>173</v>
      </c>
      <c r="AX585" s="35"/>
      <c r="AY585" s="35"/>
      <c r="AZ585" s="35"/>
      <c r="BA585" s="35">
        <v>26</v>
      </c>
      <c r="BB585" s="35">
        <v>142</v>
      </c>
      <c r="BC585" s="35"/>
      <c r="BD585" s="35">
        <v>168</v>
      </c>
      <c r="BE585" s="35"/>
      <c r="BF585" s="35"/>
      <c r="BG585" s="35"/>
      <c r="BH585" s="35">
        <v>0</v>
      </c>
      <c r="BI585" s="35"/>
      <c r="BJ585" s="35"/>
      <c r="BK585" s="35"/>
      <c r="BL585" s="35">
        <v>0</v>
      </c>
      <c r="BM585" s="35"/>
      <c r="BN585" s="35">
        <v>77</v>
      </c>
      <c r="BO585" s="35"/>
      <c r="BP585" s="35"/>
      <c r="BQ585" s="35"/>
      <c r="BR585" s="35">
        <v>0</v>
      </c>
    </row>
    <row r="586" spans="1:70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</row>
    <row r="587" spans="1:70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815</v>
      </c>
      <c r="G587" s="51"/>
      <c r="H587" s="51"/>
      <c r="I587" s="51"/>
      <c r="J587" s="50">
        <v>1229</v>
      </c>
      <c r="K587" s="50">
        <v>37</v>
      </c>
      <c r="L587" s="51"/>
      <c r="M587" s="50">
        <v>1266</v>
      </c>
      <c r="N587" s="51"/>
      <c r="O587" s="51"/>
      <c r="P587" s="51"/>
      <c r="Q587" s="50">
        <v>484</v>
      </c>
      <c r="R587" s="50">
        <v>722</v>
      </c>
      <c r="S587" s="51"/>
      <c r="T587" s="50">
        <v>1206</v>
      </c>
      <c r="U587" s="51"/>
      <c r="V587" s="51"/>
      <c r="W587" s="51"/>
      <c r="X587" s="50">
        <v>169</v>
      </c>
      <c r="Y587" s="51"/>
      <c r="Z587" s="51"/>
      <c r="AA587" s="51"/>
      <c r="AB587" s="50">
        <v>134</v>
      </c>
      <c r="AC587" s="51"/>
      <c r="AD587" s="50">
        <v>840</v>
      </c>
      <c r="AE587" s="51"/>
      <c r="AF587" s="51"/>
      <c r="AG587" s="51"/>
      <c r="AH587" s="50">
        <v>46</v>
      </c>
      <c r="AI587" s="51"/>
      <c r="AJ587" s="51"/>
      <c r="AK587" s="51"/>
      <c r="AL587" s="51"/>
      <c r="AM587" s="51"/>
      <c r="AN587" s="51"/>
      <c r="AO587" s="51"/>
      <c r="AP587" s="50">
        <v>520</v>
      </c>
      <c r="AQ587" s="51"/>
      <c r="AR587" s="51"/>
      <c r="AS587" s="51"/>
      <c r="AT587" s="50">
        <v>1110</v>
      </c>
      <c r="AU587" s="50">
        <v>11</v>
      </c>
      <c r="AV587" s="51"/>
      <c r="AW587" s="50">
        <v>1121</v>
      </c>
      <c r="AX587" s="51"/>
      <c r="AY587" s="51"/>
      <c r="AZ587" s="51"/>
      <c r="BA587" s="50">
        <v>199</v>
      </c>
      <c r="BB587" s="50">
        <v>920</v>
      </c>
      <c r="BC587" s="51"/>
      <c r="BD587" s="50">
        <v>1119</v>
      </c>
      <c r="BE587" s="51"/>
      <c r="BF587" s="51"/>
      <c r="BG587" s="51"/>
      <c r="BH587" s="50">
        <v>55</v>
      </c>
      <c r="BI587" s="51"/>
      <c r="BJ587" s="51"/>
      <c r="BK587" s="51"/>
      <c r="BL587" s="50">
        <v>43</v>
      </c>
      <c r="BM587" s="51"/>
      <c r="BN587" s="50">
        <v>510</v>
      </c>
      <c r="BO587" s="51"/>
      <c r="BP587" s="51"/>
      <c r="BQ587" s="51"/>
      <c r="BR587" s="50">
        <v>34</v>
      </c>
    </row>
    <row r="588" spans="1:70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</row>
    <row r="589" spans="1:70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815</v>
      </c>
      <c r="G589" s="51"/>
      <c r="H589" s="51"/>
      <c r="I589" s="51"/>
      <c r="J589" s="56">
        <v>2828</v>
      </c>
      <c r="K589" s="56">
        <v>90</v>
      </c>
      <c r="L589" s="51"/>
      <c r="M589" s="56">
        <v>2918</v>
      </c>
      <c r="N589" s="51"/>
      <c r="O589" s="51"/>
      <c r="P589" s="51"/>
      <c r="Q589" s="56">
        <v>1241</v>
      </c>
      <c r="R589" s="56">
        <v>1702</v>
      </c>
      <c r="S589" s="51"/>
      <c r="T589" s="56">
        <v>2943</v>
      </c>
      <c r="U589" s="51"/>
      <c r="V589" s="51"/>
      <c r="W589" s="51"/>
      <c r="X589" s="56">
        <v>790</v>
      </c>
      <c r="Y589" s="51"/>
      <c r="Z589" s="51"/>
      <c r="AA589" s="51"/>
      <c r="AB589" s="56">
        <v>840</v>
      </c>
      <c r="AC589" s="51"/>
      <c r="AD589" s="56">
        <v>840</v>
      </c>
      <c r="AE589" s="51"/>
      <c r="AF589" s="51"/>
      <c r="AG589" s="51"/>
      <c r="AH589" s="56">
        <v>116</v>
      </c>
      <c r="AI589" s="51"/>
      <c r="AJ589" s="51"/>
      <c r="AK589" s="51"/>
      <c r="AL589" s="51"/>
      <c r="AM589" s="51"/>
      <c r="AN589" s="51"/>
      <c r="AO589" s="51"/>
      <c r="AP589" s="56">
        <v>520</v>
      </c>
      <c r="AQ589" s="51"/>
      <c r="AR589" s="51"/>
      <c r="AS589" s="51"/>
      <c r="AT589" s="56">
        <v>3353</v>
      </c>
      <c r="AU589" s="56">
        <v>177</v>
      </c>
      <c r="AV589" s="51"/>
      <c r="AW589" s="56">
        <v>3530</v>
      </c>
      <c r="AX589" s="51"/>
      <c r="AY589" s="51"/>
      <c r="AZ589" s="51"/>
      <c r="BA589" s="56">
        <v>930</v>
      </c>
      <c r="BB589" s="56">
        <v>2602</v>
      </c>
      <c r="BC589" s="51"/>
      <c r="BD589" s="56">
        <v>3532</v>
      </c>
      <c r="BE589" s="51"/>
      <c r="BF589" s="51"/>
      <c r="BG589" s="51"/>
      <c r="BH589" s="56">
        <v>518</v>
      </c>
      <c r="BI589" s="51"/>
      <c r="BJ589" s="51"/>
      <c r="BK589" s="51"/>
      <c r="BL589" s="56">
        <v>510</v>
      </c>
      <c r="BM589" s="51"/>
      <c r="BN589" s="56">
        <v>510</v>
      </c>
      <c r="BO589" s="51"/>
      <c r="BP589" s="51"/>
      <c r="BQ589" s="51"/>
      <c r="BR589" s="56">
        <v>108</v>
      </c>
    </row>
    <row r="590" spans="1:70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</row>
    <row r="591" spans="1:70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</row>
    <row r="592" spans="1:70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</row>
    <row r="593" spans="1:70" ht="20.100000000000001" customHeight="1" x14ac:dyDescent="0.2">
      <c r="D593" s="2" t="s">
        <v>141</v>
      </c>
      <c r="F593" s="35">
        <v>66</v>
      </c>
      <c r="G593" s="35"/>
      <c r="H593" s="35"/>
      <c r="I593" s="35"/>
      <c r="J593" s="35">
        <v>193</v>
      </c>
      <c r="K593" s="35">
        <v>7</v>
      </c>
      <c r="L593" s="35"/>
      <c r="M593" s="35">
        <v>200</v>
      </c>
      <c r="N593" s="35"/>
      <c r="O593" s="35"/>
      <c r="P593" s="35"/>
      <c r="Q593" s="35">
        <v>98</v>
      </c>
      <c r="R593" s="35">
        <v>112</v>
      </c>
      <c r="S593" s="35"/>
      <c r="T593" s="35">
        <v>210</v>
      </c>
      <c r="U593" s="35"/>
      <c r="V593" s="35"/>
      <c r="W593" s="35"/>
      <c r="X593" s="35">
        <v>56</v>
      </c>
      <c r="Y593" s="35"/>
      <c r="Z593" s="35"/>
      <c r="AA593" s="35"/>
      <c r="AB593" s="35">
        <v>0</v>
      </c>
      <c r="AC593" s="35"/>
      <c r="AD593" s="35">
        <v>0</v>
      </c>
      <c r="AE593" s="35"/>
      <c r="AF593" s="35"/>
      <c r="AG593" s="35"/>
      <c r="AH593" s="35">
        <v>0</v>
      </c>
      <c r="AI593" s="35"/>
      <c r="AJ593" s="35"/>
      <c r="AK593" s="35"/>
      <c r="AL593" s="35"/>
      <c r="AM593" s="35"/>
      <c r="AN593" s="35"/>
      <c r="AO593" s="35"/>
      <c r="AP593" s="35">
        <v>180</v>
      </c>
      <c r="AQ593" s="35"/>
      <c r="AR593" s="35"/>
      <c r="AS593" s="35"/>
      <c r="AT593" s="35">
        <v>728</v>
      </c>
      <c r="AU593" s="35">
        <v>11</v>
      </c>
      <c r="AV593" s="35"/>
      <c r="AW593" s="35">
        <v>739</v>
      </c>
      <c r="AX593" s="35"/>
      <c r="AY593" s="35"/>
      <c r="AZ593" s="35"/>
      <c r="BA593" s="35">
        <v>107</v>
      </c>
      <c r="BB593" s="35">
        <v>753</v>
      </c>
      <c r="BC593" s="35"/>
      <c r="BD593" s="35">
        <v>860</v>
      </c>
      <c r="BE593" s="35"/>
      <c r="BF593" s="35"/>
      <c r="BG593" s="35"/>
      <c r="BH593" s="35">
        <v>59</v>
      </c>
      <c r="BI593" s="35"/>
      <c r="BJ593" s="35"/>
      <c r="BK593" s="35"/>
      <c r="BL593" s="35">
        <v>0</v>
      </c>
      <c r="BM593" s="35"/>
      <c r="BN593" s="35">
        <v>0</v>
      </c>
      <c r="BO593" s="35"/>
      <c r="BP593" s="35"/>
      <c r="BQ593" s="35"/>
      <c r="BR593" s="35">
        <v>0</v>
      </c>
    </row>
    <row r="594" spans="1:70" ht="19.5" customHeight="1" x14ac:dyDescent="0.2">
      <c r="D594" s="44" t="s">
        <v>150</v>
      </c>
      <c r="F594" s="45">
        <v>118</v>
      </c>
      <c r="G594" s="46"/>
      <c r="H594" s="46"/>
      <c r="I594" s="46"/>
      <c r="J594" s="45">
        <v>278</v>
      </c>
      <c r="K594" s="45">
        <v>9</v>
      </c>
      <c r="L594" s="46"/>
      <c r="M594" s="45">
        <v>287</v>
      </c>
      <c r="N594" s="46"/>
      <c r="O594" s="46"/>
      <c r="P594" s="46"/>
      <c r="Q594" s="45">
        <v>185</v>
      </c>
      <c r="R594" s="45">
        <v>162</v>
      </c>
      <c r="S594" s="46"/>
      <c r="T594" s="45">
        <v>347</v>
      </c>
      <c r="U594" s="46"/>
      <c r="V594" s="46"/>
      <c r="W594" s="46"/>
      <c r="X594" s="45">
        <v>58</v>
      </c>
      <c r="Y594" s="46"/>
      <c r="Z594" s="46"/>
      <c r="AA594" s="46"/>
      <c r="AB594" s="45">
        <v>0</v>
      </c>
      <c r="AC594" s="46"/>
      <c r="AD594" s="45">
        <v>0</v>
      </c>
      <c r="AE594" s="46"/>
      <c r="AF594" s="46"/>
      <c r="AG594" s="46"/>
      <c r="AH594" s="45">
        <v>0</v>
      </c>
      <c r="AI594" s="46"/>
      <c r="AJ594" s="46"/>
      <c r="AK594" s="46"/>
      <c r="AL594" s="46"/>
      <c r="AM594" s="46"/>
      <c r="AN594" s="46"/>
      <c r="AO594" s="46"/>
      <c r="AP594" s="45">
        <v>69</v>
      </c>
      <c r="AQ594" s="46"/>
      <c r="AR594" s="46"/>
      <c r="AS594" s="46"/>
      <c r="AT594" s="45">
        <v>241</v>
      </c>
      <c r="AU594" s="45">
        <v>3</v>
      </c>
      <c r="AV594" s="46"/>
      <c r="AW594" s="45">
        <v>244</v>
      </c>
      <c r="AX594" s="46"/>
      <c r="AY594" s="46"/>
      <c r="AZ594" s="46"/>
      <c r="BA594" s="45">
        <v>45</v>
      </c>
      <c r="BB594" s="45">
        <v>232</v>
      </c>
      <c r="BC594" s="46"/>
      <c r="BD594" s="45">
        <v>277</v>
      </c>
      <c r="BE594" s="46"/>
      <c r="BF594" s="46"/>
      <c r="BG594" s="46"/>
      <c r="BH594" s="45">
        <v>36</v>
      </c>
      <c r="BI594" s="46"/>
      <c r="BJ594" s="46"/>
      <c r="BK594" s="46"/>
      <c r="BL594" s="45">
        <v>0</v>
      </c>
      <c r="BM594" s="46"/>
      <c r="BN594" s="45">
        <v>0</v>
      </c>
      <c r="BO594" s="46"/>
      <c r="BP594" s="46"/>
      <c r="BQ594" s="46"/>
      <c r="BR594" s="45">
        <v>0</v>
      </c>
    </row>
    <row r="595" spans="1:70" ht="20.100000000000001" customHeight="1" x14ac:dyDescent="0.2">
      <c r="D595" s="2" t="s">
        <v>117</v>
      </c>
      <c r="F595" s="35">
        <v>125</v>
      </c>
      <c r="G595" s="35"/>
      <c r="H595" s="35"/>
      <c r="I595" s="35"/>
      <c r="J595" s="35">
        <v>318</v>
      </c>
      <c r="K595" s="35">
        <v>14</v>
      </c>
      <c r="L595" s="35"/>
      <c r="M595" s="35">
        <v>332</v>
      </c>
      <c r="N595" s="35"/>
      <c r="O595" s="35"/>
      <c r="P595" s="35"/>
      <c r="Q595" s="35">
        <v>132</v>
      </c>
      <c r="R595" s="35">
        <v>222</v>
      </c>
      <c r="S595" s="35"/>
      <c r="T595" s="35">
        <v>354</v>
      </c>
      <c r="U595" s="35"/>
      <c r="V595" s="35"/>
      <c r="W595" s="35"/>
      <c r="X595" s="35">
        <v>103</v>
      </c>
      <c r="Y595" s="35"/>
      <c r="Z595" s="35"/>
      <c r="AA595" s="35"/>
      <c r="AB595" s="35">
        <v>0</v>
      </c>
      <c r="AC595" s="35"/>
      <c r="AD595" s="35">
        <v>0</v>
      </c>
      <c r="AE595" s="35"/>
      <c r="AF595" s="35"/>
      <c r="AG595" s="35"/>
      <c r="AH595" s="35">
        <v>12</v>
      </c>
      <c r="AI595" s="35"/>
      <c r="AJ595" s="35"/>
      <c r="AK595" s="35"/>
      <c r="AL595" s="35"/>
      <c r="AM595" s="35"/>
      <c r="AN595" s="35"/>
      <c r="AO595" s="35"/>
      <c r="AP595" s="35">
        <v>76</v>
      </c>
      <c r="AQ595" s="35"/>
      <c r="AR595" s="35"/>
      <c r="AS595" s="35"/>
      <c r="AT595" s="35">
        <v>269</v>
      </c>
      <c r="AU595" s="35">
        <v>8</v>
      </c>
      <c r="AV595" s="35"/>
      <c r="AW595" s="35">
        <v>277</v>
      </c>
      <c r="AX595" s="35"/>
      <c r="AY595" s="35"/>
      <c r="AZ595" s="35"/>
      <c r="BA595" s="35">
        <v>61</v>
      </c>
      <c r="BB595" s="35">
        <v>229</v>
      </c>
      <c r="BC595" s="35"/>
      <c r="BD595" s="35">
        <v>290</v>
      </c>
      <c r="BE595" s="35"/>
      <c r="BF595" s="35"/>
      <c r="BG595" s="35"/>
      <c r="BH595" s="35">
        <v>63</v>
      </c>
      <c r="BI595" s="35"/>
      <c r="BJ595" s="35"/>
      <c r="BK595" s="35"/>
      <c r="BL595" s="35">
        <v>0</v>
      </c>
      <c r="BM595" s="35"/>
      <c r="BN595" s="35">
        <v>0</v>
      </c>
      <c r="BO595" s="35"/>
      <c r="BP595" s="35"/>
      <c r="BQ595" s="35"/>
      <c r="BR595" s="35">
        <v>26</v>
      </c>
    </row>
    <row r="596" spans="1:70" ht="19.5" customHeight="1" x14ac:dyDescent="0.2">
      <c r="D596" s="44" t="s">
        <v>151</v>
      </c>
      <c r="F596" s="45">
        <v>121</v>
      </c>
      <c r="G596" s="46"/>
      <c r="H596" s="46"/>
      <c r="I596" s="46"/>
      <c r="J596" s="45">
        <v>290</v>
      </c>
      <c r="K596" s="45">
        <v>12</v>
      </c>
      <c r="L596" s="46"/>
      <c r="M596" s="45">
        <v>302</v>
      </c>
      <c r="N596" s="46"/>
      <c r="O596" s="46"/>
      <c r="P596" s="46"/>
      <c r="Q596" s="45">
        <v>177</v>
      </c>
      <c r="R596" s="45">
        <v>198</v>
      </c>
      <c r="S596" s="46"/>
      <c r="T596" s="45">
        <v>375</v>
      </c>
      <c r="U596" s="46"/>
      <c r="V596" s="46"/>
      <c r="W596" s="46"/>
      <c r="X596" s="45">
        <v>48</v>
      </c>
      <c r="Y596" s="46"/>
      <c r="Z596" s="46"/>
      <c r="AA596" s="46"/>
      <c r="AB596" s="45">
        <v>0</v>
      </c>
      <c r="AC596" s="46"/>
      <c r="AD596" s="45">
        <v>0</v>
      </c>
      <c r="AE596" s="46"/>
      <c r="AF596" s="46"/>
      <c r="AG596" s="46"/>
      <c r="AH596" s="45">
        <v>0</v>
      </c>
      <c r="AI596" s="46"/>
      <c r="AJ596" s="46"/>
      <c r="AK596" s="46"/>
      <c r="AL596" s="46"/>
      <c r="AM596" s="46"/>
      <c r="AN596" s="46"/>
      <c r="AO596" s="46"/>
      <c r="AP596" s="45">
        <v>81</v>
      </c>
      <c r="AQ596" s="46"/>
      <c r="AR596" s="46"/>
      <c r="AS596" s="46"/>
      <c r="AT596" s="45">
        <v>235</v>
      </c>
      <c r="AU596" s="45">
        <v>9</v>
      </c>
      <c r="AV596" s="46"/>
      <c r="AW596" s="45">
        <v>244</v>
      </c>
      <c r="AX596" s="46"/>
      <c r="AY596" s="46"/>
      <c r="AZ596" s="46"/>
      <c r="BA596" s="45">
        <v>75</v>
      </c>
      <c r="BB596" s="45">
        <v>207</v>
      </c>
      <c r="BC596" s="46"/>
      <c r="BD596" s="45">
        <v>282</v>
      </c>
      <c r="BE596" s="46"/>
      <c r="BF596" s="46"/>
      <c r="BG596" s="46"/>
      <c r="BH596" s="45">
        <v>43</v>
      </c>
      <c r="BI596" s="46"/>
      <c r="BJ596" s="46"/>
      <c r="BK596" s="46"/>
      <c r="BL596" s="45">
        <v>0</v>
      </c>
      <c r="BM596" s="46"/>
      <c r="BN596" s="45">
        <v>0</v>
      </c>
      <c r="BO596" s="46"/>
      <c r="BP596" s="46"/>
      <c r="BQ596" s="46"/>
      <c r="BR596" s="45">
        <v>0</v>
      </c>
    </row>
    <row r="597" spans="1:70" ht="20.100000000000001" customHeight="1" x14ac:dyDescent="0.2">
      <c r="D597" s="2" t="s">
        <v>119</v>
      </c>
      <c r="F597" s="35">
        <v>30</v>
      </c>
      <c r="G597" s="35"/>
      <c r="H597" s="35"/>
      <c r="I597" s="35"/>
      <c r="J597" s="35">
        <v>117</v>
      </c>
      <c r="K597" s="35">
        <v>2</v>
      </c>
      <c r="L597" s="35"/>
      <c r="M597" s="35">
        <v>119</v>
      </c>
      <c r="N597" s="35"/>
      <c r="O597" s="35"/>
      <c r="P597" s="35"/>
      <c r="Q597" s="35">
        <v>45</v>
      </c>
      <c r="R597" s="35">
        <v>66</v>
      </c>
      <c r="S597" s="35"/>
      <c r="T597" s="35">
        <v>111</v>
      </c>
      <c r="U597" s="35"/>
      <c r="V597" s="35"/>
      <c r="W597" s="35"/>
      <c r="X597" s="35">
        <v>38</v>
      </c>
      <c r="Y597" s="35"/>
      <c r="Z597" s="35"/>
      <c r="AA597" s="35"/>
      <c r="AB597" s="35">
        <v>0</v>
      </c>
      <c r="AC597" s="35"/>
      <c r="AD597" s="35">
        <v>0</v>
      </c>
      <c r="AE597" s="35"/>
      <c r="AF597" s="35"/>
      <c r="AG597" s="35"/>
      <c r="AH597" s="35">
        <v>0</v>
      </c>
      <c r="AI597" s="35"/>
      <c r="AJ597" s="35"/>
      <c r="AK597" s="35"/>
      <c r="AL597" s="35"/>
      <c r="AM597" s="35"/>
      <c r="AN597" s="35"/>
      <c r="AO597" s="35"/>
      <c r="AP597" s="35">
        <v>7</v>
      </c>
      <c r="AQ597" s="35"/>
      <c r="AR597" s="35"/>
      <c r="AS597" s="35"/>
      <c r="AT597" s="35">
        <v>65</v>
      </c>
      <c r="AU597" s="35">
        <v>1</v>
      </c>
      <c r="AV597" s="35"/>
      <c r="AW597" s="35">
        <v>66</v>
      </c>
      <c r="AX597" s="35"/>
      <c r="AY597" s="35"/>
      <c r="AZ597" s="35"/>
      <c r="BA597" s="35">
        <v>25</v>
      </c>
      <c r="BB597" s="35">
        <v>28</v>
      </c>
      <c r="BC597" s="35"/>
      <c r="BD597" s="35">
        <v>53</v>
      </c>
      <c r="BE597" s="35"/>
      <c r="BF597" s="35"/>
      <c r="BG597" s="35"/>
      <c r="BH597" s="35">
        <v>20</v>
      </c>
      <c r="BI597" s="35"/>
      <c r="BJ597" s="35"/>
      <c r="BK597" s="35"/>
      <c r="BL597" s="35">
        <v>0</v>
      </c>
      <c r="BM597" s="35"/>
      <c r="BN597" s="35">
        <v>0</v>
      </c>
      <c r="BO597" s="35"/>
      <c r="BP597" s="35"/>
      <c r="BQ597" s="35"/>
      <c r="BR597" s="35">
        <v>0</v>
      </c>
    </row>
    <row r="598" spans="1:70" ht="19.5" customHeight="1" x14ac:dyDescent="0.2">
      <c r="D598" s="44" t="s">
        <v>120</v>
      </c>
      <c r="F598" s="45">
        <v>71</v>
      </c>
      <c r="G598" s="46"/>
      <c r="H598" s="46"/>
      <c r="I598" s="46"/>
      <c r="J598" s="45">
        <v>324</v>
      </c>
      <c r="K598" s="45">
        <v>6</v>
      </c>
      <c r="L598" s="46"/>
      <c r="M598" s="45">
        <v>330</v>
      </c>
      <c r="N598" s="46"/>
      <c r="O598" s="46"/>
      <c r="P598" s="46"/>
      <c r="Q598" s="45">
        <v>155</v>
      </c>
      <c r="R598" s="45">
        <v>180</v>
      </c>
      <c r="S598" s="46"/>
      <c r="T598" s="45">
        <v>335</v>
      </c>
      <c r="U598" s="46"/>
      <c r="V598" s="46"/>
      <c r="W598" s="46"/>
      <c r="X598" s="45">
        <v>66</v>
      </c>
      <c r="Y598" s="46"/>
      <c r="Z598" s="46"/>
      <c r="AA598" s="46"/>
      <c r="AB598" s="45">
        <v>0</v>
      </c>
      <c r="AC598" s="46"/>
      <c r="AD598" s="45">
        <v>0</v>
      </c>
      <c r="AE598" s="46"/>
      <c r="AF598" s="46"/>
      <c r="AG598" s="46"/>
      <c r="AH598" s="45">
        <v>0</v>
      </c>
      <c r="AI598" s="46"/>
      <c r="AJ598" s="46"/>
      <c r="AK598" s="46"/>
      <c r="AL598" s="46"/>
      <c r="AM598" s="46"/>
      <c r="AN598" s="46"/>
      <c r="AO598" s="46"/>
      <c r="AP598" s="45">
        <v>63</v>
      </c>
      <c r="AQ598" s="46"/>
      <c r="AR598" s="46"/>
      <c r="AS598" s="46"/>
      <c r="AT598" s="45">
        <v>256</v>
      </c>
      <c r="AU598" s="45">
        <v>5</v>
      </c>
      <c r="AV598" s="46"/>
      <c r="AW598" s="45">
        <v>261</v>
      </c>
      <c r="AX598" s="46"/>
      <c r="AY598" s="46"/>
      <c r="AZ598" s="46"/>
      <c r="BA598" s="45">
        <v>88</v>
      </c>
      <c r="BB598" s="45">
        <v>206</v>
      </c>
      <c r="BC598" s="46"/>
      <c r="BD598" s="45">
        <v>294</v>
      </c>
      <c r="BE598" s="46"/>
      <c r="BF598" s="46"/>
      <c r="BG598" s="46"/>
      <c r="BH598" s="45">
        <v>30</v>
      </c>
      <c r="BI598" s="46"/>
      <c r="BJ598" s="46"/>
      <c r="BK598" s="46"/>
      <c r="BL598" s="45">
        <v>0</v>
      </c>
      <c r="BM598" s="46"/>
      <c r="BN598" s="45">
        <v>0</v>
      </c>
      <c r="BO598" s="46"/>
      <c r="BP598" s="46"/>
      <c r="BQ598" s="46"/>
      <c r="BR598" s="45">
        <v>0</v>
      </c>
    </row>
    <row r="599" spans="1:70" ht="20.100000000000001" customHeight="1" x14ac:dyDescent="0.2">
      <c r="B599" s="5"/>
      <c r="D599" s="2" t="s">
        <v>121</v>
      </c>
      <c r="F599" s="35">
        <v>63</v>
      </c>
      <c r="G599" s="35"/>
      <c r="H599" s="35"/>
      <c r="I599" s="35"/>
      <c r="J599" s="35">
        <v>169</v>
      </c>
      <c r="K599" s="35">
        <v>9</v>
      </c>
      <c r="L599" s="35"/>
      <c r="M599" s="35">
        <v>178</v>
      </c>
      <c r="N599" s="35"/>
      <c r="O599" s="35"/>
      <c r="P599" s="35"/>
      <c r="Q599" s="35">
        <v>84</v>
      </c>
      <c r="R599" s="35">
        <v>102</v>
      </c>
      <c r="S599" s="35"/>
      <c r="T599" s="35">
        <v>186</v>
      </c>
      <c r="U599" s="35"/>
      <c r="V599" s="35"/>
      <c r="W599" s="35"/>
      <c r="X599" s="35">
        <v>55</v>
      </c>
      <c r="Y599" s="35"/>
      <c r="Z599" s="35"/>
      <c r="AA599" s="35"/>
      <c r="AB599" s="35">
        <v>0</v>
      </c>
      <c r="AC599" s="35"/>
      <c r="AD599" s="35">
        <v>0</v>
      </c>
      <c r="AE599" s="35"/>
      <c r="AF599" s="35"/>
      <c r="AG599" s="35"/>
      <c r="AH599" s="35">
        <v>0</v>
      </c>
      <c r="AI599" s="35"/>
      <c r="AJ599" s="35"/>
      <c r="AK599" s="35"/>
      <c r="AL599" s="35"/>
      <c r="AM599" s="35"/>
      <c r="AN599" s="35"/>
      <c r="AO599" s="35"/>
      <c r="AP599" s="35">
        <v>209</v>
      </c>
      <c r="AQ599" s="35"/>
      <c r="AR599" s="35"/>
      <c r="AS599" s="35"/>
      <c r="AT599" s="35">
        <v>698</v>
      </c>
      <c r="AU599" s="35">
        <v>42</v>
      </c>
      <c r="AV599" s="35"/>
      <c r="AW599" s="35">
        <v>740</v>
      </c>
      <c r="AX599" s="35"/>
      <c r="AY599" s="35"/>
      <c r="AZ599" s="35"/>
      <c r="BA599" s="35">
        <v>222</v>
      </c>
      <c r="BB599" s="35">
        <v>605</v>
      </c>
      <c r="BC599" s="35"/>
      <c r="BD599" s="35">
        <v>827</v>
      </c>
      <c r="BE599" s="35"/>
      <c r="BF599" s="35"/>
      <c r="BG599" s="35"/>
      <c r="BH599" s="35">
        <v>122</v>
      </c>
      <c r="BI599" s="35"/>
      <c r="BJ599" s="35"/>
      <c r="BK599" s="35"/>
      <c r="BL599" s="35">
        <v>0</v>
      </c>
      <c r="BM599" s="35"/>
      <c r="BN599" s="35">
        <v>0</v>
      </c>
      <c r="BO599" s="35"/>
      <c r="BP599" s="35"/>
      <c r="BQ599" s="35"/>
      <c r="BR599" s="35">
        <v>0</v>
      </c>
    </row>
    <row r="600" spans="1:70" ht="19.5" customHeight="1" x14ac:dyDescent="0.2">
      <c r="D600" s="44" t="s">
        <v>122</v>
      </c>
      <c r="F600" s="45">
        <v>104</v>
      </c>
      <c r="G600" s="46"/>
      <c r="H600" s="46"/>
      <c r="I600" s="46"/>
      <c r="J600" s="45">
        <v>321</v>
      </c>
      <c r="K600" s="45">
        <v>6</v>
      </c>
      <c r="L600" s="46"/>
      <c r="M600" s="45">
        <v>327</v>
      </c>
      <c r="N600" s="46"/>
      <c r="O600" s="46"/>
      <c r="P600" s="46"/>
      <c r="Q600" s="45">
        <v>214</v>
      </c>
      <c r="R600" s="45">
        <v>159</v>
      </c>
      <c r="S600" s="46"/>
      <c r="T600" s="45">
        <v>373</v>
      </c>
      <c r="U600" s="46"/>
      <c r="V600" s="46"/>
      <c r="W600" s="46"/>
      <c r="X600" s="45">
        <v>58</v>
      </c>
      <c r="Y600" s="46"/>
      <c r="Z600" s="46"/>
      <c r="AA600" s="46"/>
      <c r="AB600" s="45">
        <v>0</v>
      </c>
      <c r="AC600" s="46"/>
      <c r="AD600" s="45">
        <v>0</v>
      </c>
      <c r="AE600" s="46"/>
      <c r="AF600" s="46"/>
      <c r="AG600" s="46"/>
      <c r="AH600" s="45">
        <v>0</v>
      </c>
      <c r="AI600" s="46"/>
      <c r="AJ600" s="46"/>
      <c r="AK600" s="46"/>
      <c r="AL600" s="46"/>
      <c r="AM600" s="46"/>
      <c r="AN600" s="46"/>
      <c r="AO600" s="46"/>
      <c r="AP600" s="45">
        <v>39</v>
      </c>
      <c r="AQ600" s="46"/>
      <c r="AR600" s="46"/>
      <c r="AS600" s="46"/>
      <c r="AT600" s="45">
        <v>215</v>
      </c>
      <c r="AU600" s="45">
        <v>5</v>
      </c>
      <c r="AV600" s="46"/>
      <c r="AW600" s="45">
        <v>220</v>
      </c>
      <c r="AX600" s="46"/>
      <c r="AY600" s="46"/>
      <c r="AZ600" s="46"/>
      <c r="BA600" s="45">
        <v>55</v>
      </c>
      <c r="BB600" s="45">
        <v>174</v>
      </c>
      <c r="BC600" s="46"/>
      <c r="BD600" s="45">
        <v>229</v>
      </c>
      <c r="BE600" s="46"/>
      <c r="BF600" s="46"/>
      <c r="BG600" s="46"/>
      <c r="BH600" s="45">
        <v>30</v>
      </c>
      <c r="BI600" s="46"/>
      <c r="BJ600" s="46"/>
      <c r="BK600" s="46"/>
      <c r="BL600" s="45">
        <v>0</v>
      </c>
      <c r="BM600" s="46"/>
      <c r="BN600" s="45">
        <v>0</v>
      </c>
      <c r="BO600" s="46"/>
      <c r="BP600" s="46"/>
      <c r="BQ600" s="46"/>
      <c r="BR600" s="45">
        <v>0</v>
      </c>
    </row>
    <row r="601" spans="1:70" ht="20.100000000000001" customHeight="1" x14ac:dyDescent="0.2">
      <c r="B601" s="5"/>
      <c r="D601" s="47" t="s">
        <v>152</v>
      </c>
      <c r="F601" s="46">
        <v>42</v>
      </c>
      <c r="G601" s="46"/>
      <c r="H601" s="46"/>
      <c r="I601" s="46"/>
      <c r="J601" s="46">
        <v>122</v>
      </c>
      <c r="K601" s="46">
        <v>4</v>
      </c>
      <c r="L601" s="46"/>
      <c r="M601" s="46">
        <v>126</v>
      </c>
      <c r="N601" s="46"/>
      <c r="O601" s="46"/>
      <c r="P601" s="46"/>
      <c r="Q601" s="46">
        <v>33</v>
      </c>
      <c r="R601" s="46">
        <v>72</v>
      </c>
      <c r="S601" s="46"/>
      <c r="T601" s="46">
        <v>105</v>
      </c>
      <c r="U601" s="46"/>
      <c r="V601" s="46"/>
      <c r="W601" s="46"/>
      <c r="X601" s="46">
        <v>63</v>
      </c>
      <c r="Y601" s="46"/>
      <c r="Z601" s="46"/>
      <c r="AA601" s="46"/>
      <c r="AB601" s="46">
        <v>0</v>
      </c>
      <c r="AC601" s="46"/>
      <c r="AD601" s="46">
        <v>0</v>
      </c>
      <c r="AE601" s="46"/>
      <c r="AF601" s="46"/>
      <c r="AG601" s="46"/>
      <c r="AH601" s="46">
        <v>0</v>
      </c>
      <c r="AI601" s="46"/>
      <c r="AJ601" s="46"/>
      <c r="AK601" s="46"/>
      <c r="AL601" s="46"/>
      <c r="AM601" s="46"/>
      <c r="AN601" s="46"/>
      <c r="AO601" s="46"/>
      <c r="AP601" s="46">
        <v>22</v>
      </c>
      <c r="AQ601" s="46"/>
      <c r="AR601" s="46"/>
      <c r="AS601" s="46"/>
      <c r="AT601" s="46">
        <v>66</v>
      </c>
      <c r="AU601" s="46">
        <v>1</v>
      </c>
      <c r="AV601" s="46"/>
      <c r="AW601" s="46">
        <v>67</v>
      </c>
      <c r="AX601" s="46"/>
      <c r="AY601" s="46"/>
      <c r="AZ601" s="46"/>
      <c r="BA601" s="46">
        <v>17</v>
      </c>
      <c r="BB601" s="46">
        <v>40</v>
      </c>
      <c r="BC601" s="46"/>
      <c r="BD601" s="46">
        <v>57</v>
      </c>
      <c r="BE601" s="46"/>
      <c r="BF601" s="46"/>
      <c r="BG601" s="46"/>
      <c r="BH601" s="46">
        <v>32</v>
      </c>
      <c r="BI601" s="46"/>
      <c r="BJ601" s="46"/>
      <c r="BK601" s="46"/>
      <c r="BL601" s="46">
        <v>0</v>
      </c>
      <c r="BM601" s="46"/>
      <c r="BN601" s="46">
        <v>0</v>
      </c>
      <c r="BO601" s="46"/>
      <c r="BP601" s="46"/>
      <c r="BQ601" s="46"/>
      <c r="BR601" s="46">
        <v>0</v>
      </c>
    </row>
    <row r="602" spans="1:70" ht="19.5" customHeight="1" x14ac:dyDescent="0.2">
      <c r="D602" s="44" t="s">
        <v>124</v>
      </c>
      <c r="F602" s="45">
        <v>69</v>
      </c>
      <c r="G602" s="46"/>
      <c r="H602" s="46"/>
      <c r="I602" s="46"/>
      <c r="J602" s="45">
        <v>212</v>
      </c>
      <c r="K602" s="45">
        <v>6</v>
      </c>
      <c r="L602" s="46"/>
      <c r="M602" s="45">
        <v>218</v>
      </c>
      <c r="N602" s="46"/>
      <c r="O602" s="46"/>
      <c r="P602" s="46"/>
      <c r="Q602" s="45">
        <v>94</v>
      </c>
      <c r="R602" s="45">
        <v>150</v>
      </c>
      <c r="S602" s="46"/>
      <c r="T602" s="45">
        <v>244</v>
      </c>
      <c r="U602" s="46"/>
      <c r="V602" s="46"/>
      <c r="W602" s="46"/>
      <c r="X602" s="45">
        <v>43</v>
      </c>
      <c r="Y602" s="46"/>
      <c r="Z602" s="46"/>
      <c r="AA602" s="46"/>
      <c r="AB602" s="45">
        <v>0</v>
      </c>
      <c r="AC602" s="46"/>
      <c r="AD602" s="45">
        <v>0</v>
      </c>
      <c r="AE602" s="46"/>
      <c r="AF602" s="46"/>
      <c r="AG602" s="46"/>
      <c r="AH602" s="45">
        <v>0</v>
      </c>
      <c r="AI602" s="46"/>
      <c r="AJ602" s="46"/>
      <c r="AK602" s="46"/>
      <c r="AL602" s="46"/>
      <c r="AM602" s="46"/>
      <c r="AN602" s="46"/>
      <c r="AO602" s="46"/>
      <c r="AP602" s="45">
        <v>155</v>
      </c>
      <c r="AQ602" s="46"/>
      <c r="AR602" s="46"/>
      <c r="AS602" s="46"/>
      <c r="AT602" s="45">
        <v>575</v>
      </c>
      <c r="AU602" s="45">
        <v>25</v>
      </c>
      <c r="AV602" s="46"/>
      <c r="AW602" s="45">
        <v>600</v>
      </c>
      <c r="AX602" s="46"/>
      <c r="AY602" s="46"/>
      <c r="AZ602" s="46"/>
      <c r="BA602" s="45">
        <v>117</v>
      </c>
      <c r="BB602" s="45">
        <v>557</v>
      </c>
      <c r="BC602" s="46"/>
      <c r="BD602" s="45">
        <v>674</v>
      </c>
      <c r="BE602" s="46"/>
      <c r="BF602" s="46"/>
      <c r="BG602" s="46"/>
      <c r="BH602" s="45">
        <v>81</v>
      </c>
      <c r="BI602" s="46"/>
      <c r="BJ602" s="46"/>
      <c r="BK602" s="46"/>
      <c r="BL602" s="45">
        <v>0</v>
      </c>
      <c r="BM602" s="46"/>
      <c r="BN602" s="45">
        <v>0</v>
      </c>
      <c r="BO602" s="46"/>
      <c r="BP602" s="46"/>
      <c r="BQ602" s="46"/>
      <c r="BR602" s="45">
        <v>0</v>
      </c>
    </row>
    <row r="603" spans="1:70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</row>
    <row r="604" spans="1:70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809</v>
      </c>
      <c r="G604" s="51"/>
      <c r="H604" s="51"/>
      <c r="I604" s="51"/>
      <c r="J604" s="50">
        <v>2344</v>
      </c>
      <c r="K604" s="50">
        <v>75</v>
      </c>
      <c r="L604" s="51"/>
      <c r="M604" s="50">
        <v>2419</v>
      </c>
      <c r="N604" s="51"/>
      <c r="O604" s="51"/>
      <c r="P604" s="51"/>
      <c r="Q604" s="50">
        <v>1217</v>
      </c>
      <c r="R604" s="50">
        <v>1423</v>
      </c>
      <c r="S604" s="51"/>
      <c r="T604" s="50">
        <v>2640</v>
      </c>
      <c r="U604" s="51"/>
      <c r="V604" s="51"/>
      <c r="W604" s="51"/>
      <c r="X604" s="50">
        <v>588</v>
      </c>
      <c r="Y604" s="51"/>
      <c r="Z604" s="51"/>
      <c r="AA604" s="51"/>
      <c r="AB604" s="50">
        <v>0</v>
      </c>
      <c r="AC604" s="51"/>
      <c r="AD604" s="50">
        <v>0</v>
      </c>
      <c r="AE604" s="51"/>
      <c r="AF604" s="51"/>
      <c r="AG604" s="51"/>
      <c r="AH604" s="50">
        <v>12</v>
      </c>
      <c r="AI604" s="51"/>
      <c r="AJ604" s="51"/>
      <c r="AK604" s="51"/>
      <c r="AL604" s="51"/>
      <c r="AM604" s="51"/>
      <c r="AN604" s="51"/>
      <c r="AO604" s="51"/>
      <c r="AP604" s="50">
        <v>901</v>
      </c>
      <c r="AQ604" s="51"/>
      <c r="AR604" s="51"/>
      <c r="AS604" s="51"/>
      <c r="AT604" s="50">
        <v>3348</v>
      </c>
      <c r="AU604" s="50">
        <v>110</v>
      </c>
      <c r="AV604" s="51"/>
      <c r="AW604" s="50">
        <v>3458</v>
      </c>
      <c r="AX604" s="51"/>
      <c r="AY604" s="51"/>
      <c r="AZ604" s="51"/>
      <c r="BA604" s="50">
        <v>812</v>
      </c>
      <c r="BB604" s="50">
        <v>3031</v>
      </c>
      <c r="BC604" s="51"/>
      <c r="BD604" s="50">
        <v>3843</v>
      </c>
      <c r="BE604" s="51"/>
      <c r="BF604" s="51"/>
      <c r="BG604" s="51"/>
      <c r="BH604" s="50">
        <v>516</v>
      </c>
      <c r="BI604" s="51"/>
      <c r="BJ604" s="51"/>
      <c r="BK604" s="51"/>
      <c r="BL604" s="50">
        <v>0</v>
      </c>
      <c r="BM604" s="51"/>
      <c r="BN604" s="50">
        <v>0</v>
      </c>
      <c r="BO604" s="51"/>
      <c r="BP604" s="51"/>
      <c r="BQ604" s="51"/>
      <c r="BR604" s="50">
        <v>26</v>
      </c>
    </row>
    <row r="605" spans="1:70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</row>
    <row r="606" spans="1:70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809</v>
      </c>
      <c r="G606" s="51"/>
      <c r="H606" s="51"/>
      <c r="I606" s="51"/>
      <c r="J606" s="56">
        <v>2344</v>
      </c>
      <c r="K606" s="56">
        <v>75</v>
      </c>
      <c r="L606" s="51"/>
      <c r="M606" s="56">
        <v>2419</v>
      </c>
      <c r="N606" s="51"/>
      <c r="O606" s="51"/>
      <c r="P606" s="51"/>
      <c r="Q606" s="56">
        <v>1217</v>
      </c>
      <c r="R606" s="56">
        <v>1423</v>
      </c>
      <c r="S606" s="51"/>
      <c r="T606" s="56">
        <v>2640</v>
      </c>
      <c r="U606" s="51"/>
      <c r="V606" s="51"/>
      <c r="W606" s="51"/>
      <c r="X606" s="56">
        <v>588</v>
      </c>
      <c r="Y606" s="51"/>
      <c r="Z606" s="51"/>
      <c r="AA606" s="51"/>
      <c r="AB606" s="56">
        <v>0</v>
      </c>
      <c r="AC606" s="51"/>
      <c r="AD606" s="56">
        <v>0</v>
      </c>
      <c r="AE606" s="51"/>
      <c r="AF606" s="51"/>
      <c r="AG606" s="51"/>
      <c r="AH606" s="56">
        <v>12</v>
      </c>
      <c r="AI606" s="51"/>
      <c r="AJ606" s="51"/>
      <c r="AK606" s="51"/>
      <c r="AL606" s="51"/>
      <c r="AM606" s="51"/>
      <c r="AN606" s="51"/>
      <c r="AO606" s="51"/>
      <c r="AP606" s="56">
        <v>901</v>
      </c>
      <c r="AQ606" s="51"/>
      <c r="AR606" s="51"/>
      <c r="AS606" s="51"/>
      <c r="AT606" s="56">
        <v>3348</v>
      </c>
      <c r="AU606" s="56">
        <v>110</v>
      </c>
      <c r="AV606" s="51"/>
      <c r="AW606" s="56">
        <v>3458</v>
      </c>
      <c r="AX606" s="51"/>
      <c r="AY606" s="51"/>
      <c r="AZ606" s="51"/>
      <c r="BA606" s="56">
        <v>812</v>
      </c>
      <c r="BB606" s="56">
        <v>3031</v>
      </c>
      <c r="BC606" s="51"/>
      <c r="BD606" s="56">
        <v>3843</v>
      </c>
      <c r="BE606" s="51"/>
      <c r="BF606" s="51"/>
      <c r="BG606" s="51"/>
      <c r="BH606" s="56">
        <v>516</v>
      </c>
      <c r="BI606" s="51"/>
      <c r="BJ606" s="51"/>
      <c r="BK606" s="51"/>
      <c r="BL606" s="56">
        <v>0</v>
      </c>
      <c r="BM606" s="51"/>
      <c r="BN606" s="56">
        <v>0</v>
      </c>
      <c r="BO606" s="51"/>
      <c r="BP606" s="51"/>
      <c r="BQ606" s="51"/>
      <c r="BR606" s="56">
        <v>26</v>
      </c>
    </row>
    <row r="607" spans="1:70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</row>
    <row r="608" spans="1:70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</row>
    <row r="609" spans="1:70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</row>
    <row r="610" spans="1:70" ht="20.100000000000001" customHeight="1" x14ac:dyDescent="0.2">
      <c r="D610" s="2" t="s">
        <v>141</v>
      </c>
      <c r="F610" s="35">
        <v>0</v>
      </c>
      <c r="G610" s="35"/>
      <c r="H610" s="35"/>
      <c r="I610" s="35"/>
      <c r="J610" s="35">
        <v>0</v>
      </c>
      <c r="K610" s="35">
        <v>0</v>
      </c>
      <c r="L610" s="35"/>
      <c r="M610" s="35">
        <v>0</v>
      </c>
      <c r="N610" s="35"/>
      <c r="O610" s="35"/>
      <c r="P610" s="35"/>
      <c r="Q610" s="35">
        <v>0</v>
      </c>
      <c r="R610" s="35">
        <v>0</v>
      </c>
      <c r="S610" s="35"/>
      <c r="T610" s="35">
        <v>0</v>
      </c>
      <c r="U610" s="35"/>
      <c r="V610" s="35"/>
      <c r="W610" s="35"/>
      <c r="X610" s="35">
        <v>0</v>
      </c>
      <c r="Y610" s="35"/>
      <c r="Z610" s="35"/>
      <c r="AA610" s="35"/>
      <c r="AB610" s="35">
        <v>0</v>
      </c>
      <c r="AC610" s="35"/>
      <c r="AD610" s="35">
        <v>0</v>
      </c>
      <c r="AE610" s="35"/>
      <c r="AF610" s="35"/>
      <c r="AG610" s="35"/>
      <c r="AH610" s="35">
        <v>0</v>
      </c>
      <c r="AI610" s="35"/>
      <c r="AJ610" s="35"/>
      <c r="AK610" s="35"/>
      <c r="AL610" s="35"/>
      <c r="AM610" s="35"/>
      <c r="AN610" s="35"/>
      <c r="AO610" s="35"/>
      <c r="AP610" s="35">
        <v>0</v>
      </c>
      <c r="AQ610" s="35"/>
      <c r="AR610" s="35"/>
      <c r="AS610" s="35"/>
      <c r="AT610" s="35">
        <v>0</v>
      </c>
      <c r="AU610" s="35">
        <v>0</v>
      </c>
      <c r="AV610" s="35"/>
      <c r="AW610" s="35">
        <v>0</v>
      </c>
      <c r="AX610" s="35"/>
      <c r="AY610" s="35"/>
      <c r="AZ610" s="35"/>
      <c r="BA610" s="35">
        <v>0</v>
      </c>
      <c r="BB610" s="35">
        <v>0</v>
      </c>
      <c r="BC610" s="35"/>
      <c r="BD610" s="35">
        <v>0</v>
      </c>
      <c r="BE610" s="35"/>
      <c r="BF610" s="35"/>
      <c r="BG610" s="35"/>
      <c r="BH610" s="35">
        <v>0</v>
      </c>
      <c r="BI610" s="35"/>
      <c r="BJ610" s="35"/>
      <c r="BK610" s="35"/>
      <c r="BL610" s="35">
        <v>0</v>
      </c>
      <c r="BM610" s="35"/>
      <c r="BN610" s="35">
        <v>0</v>
      </c>
      <c r="BO610" s="35"/>
      <c r="BP610" s="35"/>
      <c r="BQ610" s="35"/>
      <c r="BR610" s="35">
        <v>0</v>
      </c>
    </row>
    <row r="611" spans="1:70" ht="19.5" customHeight="1" x14ac:dyDescent="0.2">
      <c r="D611" s="44" t="s">
        <v>150</v>
      </c>
      <c r="F611" s="45">
        <v>0</v>
      </c>
      <c r="G611" s="46"/>
      <c r="H611" s="46"/>
      <c r="I611" s="46"/>
      <c r="J611" s="45">
        <v>0</v>
      </c>
      <c r="K611" s="45">
        <v>0</v>
      </c>
      <c r="L611" s="46"/>
      <c r="M611" s="45">
        <v>0</v>
      </c>
      <c r="N611" s="46"/>
      <c r="O611" s="46"/>
      <c r="P611" s="46"/>
      <c r="Q611" s="45">
        <v>0</v>
      </c>
      <c r="R611" s="45">
        <v>0</v>
      </c>
      <c r="S611" s="46"/>
      <c r="T611" s="45">
        <v>0</v>
      </c>
      <c r="U611" s="46"/>
      <c r="V611" s="46"/>
      <c r="W611" s="46"/>
      <c r="X611" s="45">
        <v>0</v>
      </c>
      <c r="Y611" s="46"/>
      <c r="Z611" s="46"/>
      <c r="AA611" s="46"/>
      <c r="AB611" s="45">
        <v>0</v>
      </c>
      <c r="AC611" s="46"/>
      <c r="AD611" s="45">
        <v>0</v>
      </c>
      <c r="AE611" s="46"/>
      <c r="AF611" s="46"/>
      <c r="AG611" s="46"/>
      <c r="AH611" s="45">
        <v>0</v>
      </c>
      <c r="AI611" s="46"/>
      <c r="AJ611" s="46"/>
      <c r="AK611" s="46"/>
      <c r="AL611" s="46"/>
      <c r="AM611" s="46"/>
      <c r="AN611" s="46"/>
      <c r="AO611" s="46"/>
      <c r="AP611" s="45">
        <v>0</v>
      </c>
      <c r="AQ611" s="46"/>
      <c r="AR611" s="46"/>
      <c r="AS611" s="46"/>
      <c r="AT611" s="45">
        <v>0</v>
      </c>
      <c r="AU611" s="45">
        <v>0</v>
      </c>
      <c r="AV611" s="46"/>
      <c r="AW611" s="45">
        <v>0</v>
      </c>
      <c r="AX611" s="46"/>
      <c r="AY611" s="46"/>
      <c r="AZ611" s="46"/>
      <c r="BA611" s="45">
        <v>0</v>
      </c>
      <c r="BB611" s="45">
        <v>0</v>
      </c>
      <c r="BC611" s="46"/>
      <c r="BD611" s="45">
        <v>0</v>
      </c>
      <c r="BE611" s="46"/>
      <c r="BF611" s="46"/>
      <c r="BG611" s="46"/>
      <c r="BH611" s="45">
        <v>0</v>
      </c>
      <c r="BI611" s="46"/>
      <c r="BJ611" s="46"/>
      <c r="BK611" s="46"/>
      <c r="BL611" s="45">
        <v>0</v>
      </c>
      <c r="BM611" s="46"/>
      <c r="BN611" s="45">
        <v>0</v>
      </c>
      <c r="BO611" s="46"/>
      <c r="BP611" s="46"/>
      <c r="BQ611" s="46"/>
      <c r="BR611" s="45">
        <v>0</v>
      </c>
    </row>
    <row r="612" spans="1:70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</row>
    <row r="613" spans="1:70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0</v>
      </c>
      <c r="G613" s="51"/>
      <c r="H613" s="51"/>
      <c r="I613" s="51"/>
      <c r="J613" s="50">
        <v>0</v>
      </c>
      <c r="K613" s="50">
        <v>0</v>
      </c>
      <c r="L613" s="51"/>
      <c r="M613" s="50">
        <v>0</v>
      </c>
      <c r="N613" s="51"/>
      <c r="O613" s="51"/>
      <c r="P613" s="51"/>
      <c r="Q613" s="50">
        <v>0</v>
      </c>
      <c r="R613" s="50">
        <v>0</v>
      </c>
      <c r="S613" s="51"/>
      <c r="T613" s="50">
        <v>0</v>
      </c>
      <c r="U613" s="51"/>
      <c r="V613" s="51"/>
      <c r="W613" s="51"/>
      <c r="X613" s="50">
        <v>0</v>
      </c>
      <c r="Y613" s="51"/>
      <c r="Z613" s="51"/>
      <c r="AA613" s="51"/>
      <c r="AB613" s="50">
        <v>0</v>
      </c>
      <c r="AC613" s="51"/>
      <c r="AD613" s="50">
        <v>0</v>
      </c>
      <c r="AE613" s="51"/>
      <c r="AF613" s="51"/>
      <c r="AG613" s="51"/>
      <c r="AH613" s="50">
        <v>0</v>
      </c>
      <c r="AI613" s="51"/>
      <c r="AJ613" s="51"/>
      <c r="AK613" s="51"/>
      <c r="AL613" s="51"/>
      <c r="AM613" s="51"/>
      <c r="AN613" s="51"/>
      <c r="AO613" s="51"/>
      <c r="AP613" s="50">
        <v>0</v>
      </c>
      <c r="AQ613" s="51"/>
      <c r="AR613" s="51"/>
      <c r="AS613" s="51"/>
      <c r="AT613" s="50">
        <v>0</v>
      </c>
      <c r="AU613" s="50">
        <v>0</v>
      </c>
      <c r="AV613" s="51"/>
      <c r="AW613" s="50">
        <v>0</v>
      </c>
      <c r="AX613" s="51"/>
      <c r="AY613" s="51"/>
      <c r="AZ613" s="51"/>
      <c r="BA613" s="50">
        <v>0</v>
      </c>
      <c r="BB613" s="50">
        <v>0</v>
      </c>
      <c r="BC613" s="51"/>
      <c r="BD613" s="50">
        <v>0</v>
      </c>
      <c r="BE613" s="51"/>
      <c r="BF613" s="51"/>
      <c r="BG613" s="51"/>
      <c r="BH613" s="50">
        <v>0</v>
      </c>
      <c r="BI613" s="51"/>
      <c r="BJ613" s="51"/>
      <c r="BK613" s="51"/>
      <c r="BL613" s="50">
        <v>0</v>
      </c>
      <c r="BM613" s="51"/>
      <c r="BN613" s="50">
        <v>0</v>
      </c>
      <c r="BO613" s="51"/>
      <c r="BP613" s="51"/>
      <c r="BQ613" s="51"/>
      <c r="BR613" s="50">
        <v>0</v>
      </c>
    </row>
    <row r="614" spans="1:70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</row>
    <row r="615" spans="1:70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</row>
    <row r="616" spans="1:70" ht="20.100000000000001" customHeight="1" x14ac:dyDescent="0.2">
      <c r="D616" s="2" t="s">
        <v>304</v>
      </c>
      <c r="F616" s="35">
        <v>174</v>
      </c>
      <c r="G616" s="35"/>
      <c r="H616" s="35"/>
      <c r="I616" s="35"/>
      <c r="J616" s="35">
        <v>413</v>
      </c>
      <c r="K616" s="35">
        <v>20</v>
      </c>
      <c r="L616" s="35"/>
      <c r="M616" s="35">
        <v>433</v>
      </c>
      <c r="N616" s="35"/>
      <c r="O616" s="35"/>
      <c r="P616" s="35"/>
      <c r="Q616" s="35">
        <v>176</v>
      </c>
      <c r="R616" s="35">
        <v>354</v>
      </c>
      <c r="S616" s="35"/>
      <c r="T616" s="35">
        <v>530</v>
      </c>
      <c r="U616" s="35"/>
      <c r="V616" s="35"/>
      <c r="W616" s="35"/>
      <c r="X616" s="35">
        <v>77</v>
      </c>
      <c r="Y616" s="35"/>
      <c r="Z616" s="35"/>
      <c r="AA616" s="35"/>
      <c r="AB616" s="35">
        <v>0</v>
      </c>
      <c r="AC616" s="35"/>
      <c r="AD616" s="35">
        <v>0</v>
      </c>
      <c r="AE616" s="35"/>
      <c r="AF616" s="35"/>
      <c r="AG616" s="35"/>
      <c r="AH616" s="35">
        <v>97</v>
      </c>
      <c r="AI616" s="35"/>
      <c r="AJ616" s="35"/>
      <c r="AK616" s="35"/>
      <c r="AL616" s="35"/>
      <c r="AM616" s="35"/>
      <c r="AN616" s="35"/>
      <c r="AO616" s="35"/>
      <c r="AP616" s="35">
        <v>8</v>
      </c>
      <c r="AQ616" s="35"/>
      <c r="AR616" s="35"/>
      <c r="AS616" s="35"/>
      <c r="AT616" s="35">
        <v>99</v>
      </c>
      <c r="AU616" s="35">
        <v>6</v>
      </c>
      <c r="AV616" s="35"/>
      <c r="AW616" s="35">
        <v>105</v>
      </c>
      <c r="AX616" s="35"/>
      <c r="AY616" s="35"/>
      <c r="AZ616" s="35"/>
      <c r="BA616" s="35">
        <v>24</v>
      </c>
      <c r="BB616" s="35">
        <v>77</v>
      </c>
      <c r="BC616" s="35"/>
      <c r="BD616" s="35">
        <v>101</v>
      </c>
      <c r="BE616" s="35"/>
      <c r="BF616" s="35"/>
      <c r="BG616" s="35"/>
      <c r="BH616" s="35">
        <v>12</v>
      </c>
      <c r="BI616" s="35"/>
      <c r="BJ616" s="35"/>
      <c r="BK616" s="35"/>
      <c r="BL616" s="35">
        <v>0</v>
      </c>
      <c r="BM616" s="35"/>
      <c r="BN616" s="35">
        <v>0</v>
      </c>
      <c r="BO616" s="35"/>
      <c r="BP616" s="35"/>
      <c r="BQ616" s="35"/>
      <c r="BR616" s="35">
        <v>26</v>
      </c>
    </row>
    <row r="617" spans="1:70" ht="19.5" customHeight="1" x14ac:dyDescent="0.2">
      <c r="D617" s="44" t="s">
        <v>305</v>
      </c>
      <c r="F617" s="45">
        <v>199</v>
      </c>
      <c r="G617" s="46"/>
      <c r="H617" s="46"/>
      <c r="I617" s="46"/>
      <c r="J617" s="45">
        <v>420</v>
      </c>
      <c r="K617" s="45">
        <v>15</v>
      </c>
      <c r="L617" s="46"/>
      <c r="M617" s="45">
        <v>435</v>
      </c>
      <c r="N617" s="46"/>
      <c r="O617" s="46"/>
      <c r="P617" s="46"/>
      <c r="Q617" s="45">
        <v>136</v>
      </c>
      <c r="R617" s="45">
        <v>430</v>
      </c>
      <c r="S617" s="46"/>
      <c r="T617" s="45">
        <v>566</v>
      </c>
      <c r="U617" s="46"/>
      <c r="V617" s="46"/>
      <c r="W617" s="46"/>
      <c r="X617" s="45">
        <v>68</v>
      </c>
      <c r="Y617" s="46"/>
      <c r="Z617" s="46"/>
      <c r="AA617" s="46"/>
      <c r="AB617" s="45">
        <v>0</v>
      </c>
      <c r="AC617" s="46"/>
      <c r="AD617" s="45">
        <v>0</v>
      </c>
      <c r="AE617" s="46"/>
      <c r="AF617" s="46"/>
      <c r="AG617" s="46"/>
      <c r="AH617" s="45">
        <v>125</v>
      </c>
      <c r="AI617" s="46"/>
      <c r="AJ617" s="46"/>
      <c r="AK617" s="46"/>
      <c r="AL617" s="46"/>
      <c r="AM617" s="46"/>
      <c r="AN617" s="46"/>
      <c r="AO617" s="46"/>
      <c r="AP617" s="45">
        <v>37</v>
      </c>
      <c r="AQ617" s="46"/>
      <c r="AR617" s="46"/>
      <c r="AS617" s="46"/>
      <c r="AT617" s="45">
        <v>104</v>
      </c>
      <c r="AU617" s="45">
        <v>3</v>
      </c>
      <c r="AV617" s="46"/>
      <c r="AW617" s="45">
        <v>107</v>
      </c>
      <c r="AX617" s="46"/>
      <c r="AY617" s="46"/>
      <c r="AZ617" s="46"/>
      <c r="BA617" s="45">
        <v>31</v>
      </c>
      <c r="BB617" s="45">
        <v>100</v>
      </c>
      <c r="BC617" s="46"/>
      <c r="BD617" s="45">
        <v>131</v>
      </c>
      <c r="BE617" s="46"/>
      <c r="BF617" s="46"/>
      <c r="BG617" s="46"/>
      <c r="BH617" s="45">
        <v>13</v>
      </c>
      <c r="BI617" s="46"/>
      <c r="BJ617" s="46"/>
      <c r="BK617" s="46"/>
      <c r="BL617" s="45">
        <v>0</v>
      </c>
      <c r="BM617" s="46"/>
      <c r="BN617" s="45">
        <v>0</v>
      </c>
      <c r="BO617" s="46"/>
      <c r="BP617" s="46"/>
      <c r="BQ617" s="46"/>
      <c r="BR617" s="45">
        <v>33</v>
      </c>
    </row>
    <row r="618" spans="1:70" ht="20.100000000000001" customHeight="1" x14ac:dyDescent="0.2">
      <c r="D618" s="47" t="s">
        <v>306</v>
      </c>
      <c r="F618" s="46">
        <v>114</v>
      </c>
      <c r="G618" s="46"/>
      <c r="H618" s="46"/>
      <c r="I618" s="46"/>
      <c r="J618" s="46">
        <v>416</v>
      </c>
      <c r="K618" s="46">
        <v>8</v>
      </c>
      <c r="L618" s="46"/>
      <c r="M618" s="46">
        <v>424</v>
      </c>
      <c r="N618" s="46"/>
      <c r="O618" s="46"/>
      <c r="P618" s="46"/>
      <c r="Q618" s="46">
        <v>183</v>
      </c>
      <c r="R618" s="46">
        <v>283</v>
      </c>
      <c r="S618" s="46"/>
      <c r="T618" s="46">
        <v>466</v>
      </c>
      <c r="U618" s="46"/>
      <c r="V618" s="46"/>
      <c r="W618" s="46"/>
      <c r="X618" s="46">
        <v>72</v>
      </c>
      <c r="Y618" s="46"/>
      <c r="Z618" s="46"/>
      <c r="AA618" s="46"/>
      <c r="AB618" s="46">
        <v>0</v>
      </c>
      <c r="AC618" s="46"/>
      <c r="AD618" s="46">
        <v>0</v>
      </c>
      <c r="AE618" s="46"/>
      <c r="AF618" s="46"/>
      <c r="AG618" s="46"/>
      <c r="AH618" s="46">
        <v>97</v>
      </c>
      <c r="AI618" s="46"/>
      <c r="AJ618" s="46"/>
      <c r="AK618" s="46"/>
      <c r="AL618" s="46"/>
      <c r="AM618" s="46"/>
      <c r="AN618" s="46"/>
      <c r="AO618" s="46"/>
      <c r="AP618" s="46">
        <v>18</v>
      </c>
      <c r="AQ618" s="46"/>
      <c r="AR618" s="46"/>
      <c r="AS618" s="46"/>
      <c r="AT618" s="46">
        <v>105</v>
      </c>
      <c r="AU618" s="46">
        <v>2</v>
      </c>
      <c r="AV618" s="46"/>
      <c r="AW618" s="46">
        <v>107</v>
      </c>
      <c r="AX618" s="46"/>
      <c r="AY618" s="46"/>
      <c r="AZ618" s="46"/>
      <c r="BA618" s="46">
        <v>34</v>
      </c>
      <c r="BB618" s="46">
        <v>74</v>
      </c>
      <c r="BC618" s="46"/>
      <c r="BD618" s="46">
        <v>108</v>
      </c>
      <c r="BE618" s="46"/>
      <c r="BF618" s="46"/>
      <c r="BG618" s="46"/>
      <c r="BH618" s="46">
        <v>17</v>
      </c>
      <c r="BI618" s="46"/>
      <c r="BJ618" s="46"/>
      <c r="BK618" s="46"/>
      <c r="BL618" s="46">
        <v>0</v>
      </c>
      <c r="BM618" s="46"/>
      <c r="BN618" s="46">
        <v>0</v>
      </c>
      <c r="BO618" s="46"/>
      <c r="BP618" s="46"/>
      <c r="BQ618" s="46"/>
      <c r="BR618" s="46">
        <v>18</v>
      </c>
    </row>
    <row r="619" spans="1:70" ht="19.5" customHeight="1" x14ac:dyDescent="0.2">
      <c r="D619" s="44" t="s">
        <v>307</v>
      </c>
      <c r="F619" s="45">
        <v>49</v>
      </c>
      <c r="G619" s="46"/>
      <c r="H619" s="46"/>
      <c r="I619" s="46"/>
      <c r="J619" s="45">
        <v>417</v>
      </c>
      <c r="K619" s="45">
        <v>3</v>
      </c>
      <c r="L619" s="46"/>
      <c r="M619" s="45">
        <v>420</v>
      </c>
      <c r="N619" s="46"/>
      <c r="O619" s="46"/>
      <c r="P619" s="46"/>
      <c r="Q619" s="45">
        <v>124</v>
      </c>
      <c r="R619" s="45">
        <v>300</v>
      </c>
      <c r="S619" s="46"/>
      <c r="T619" s="45">
        <v>424</v>
      </c>
      <c r="U619" s="46"/>
      <c r="V619" s="46"/>
      <c r="W619" s="46"/>
      <c r="X619" s="45">
        <v>45</v>
      </c>
      <c r="Y619" s="46"/>
      <c r="Z619" s="46"/>
      <c r="AA619" s="46"/>
      <c r="AB619" s="45">
        <v>0</v>
      </c>
      <c r="AC619" s="46"/>
      <c r="AD619" s="45">
        <v>0</v>
      </c>
      <c r="AE619" s="46"/>
      <c r="AF619" s="46"/>
      <c r="AG619" s="46"/>
      <c r="AH619" s="45">
        <v>0</v>
      </c>
      <c r="AI619" s="46"/>
      <c r="AJ619" s="46"/>
      <c r="AK619" s="46"/>
      <c r="AL619" s="46"/>
      <c r="AM619" s="46"/>
      <c r="AN619" s="46"/>
      <c r="AO619" s="46"/>
      <c r="AP619" s="45">
        <v>9</v>
      </c>
      <c r="AQ619" s="46"/>
      <c r="AR619" s="46"/>
      <c r="AS619" s="46"/>
      <c r="AT619" s="45">
        <v>102</v>
      </c>
      <c r="AU619" s="45">
        <v>0</v>
      </c>
      <c r="AV619" s="46"/>
      <c r="AW619" s="45">
        <v>102</v>
      </c>
      <c r="AX619" s="46"/>
      <c r="AY619" s="46"/>
      <c r="AZ619" s="46"/>
      <c r="BA619" s="45">
        <v>22</v>
      </c>
      <c r="BB619" s="45">
        <v>78</v>
      </c>
      <c r="BC619" s="46"/>
      <c r="BD619" s="45">
        <v>100</v>
      </c>
      <c r="BE619" s="46"/>
      <c r="BF619" s="46"/>
      <c r="BG619" s="46"/>
      <c r="BH619" s="45">
        <v>11</v>
      </c>
      <c r="BI619" s="46"/>
      <c r="BJ619" s="46"/>
      <c r="BK619" s="46"/>
      <c r="BL619" s="45">
        <v>0</v>
      </c>
      <c r="BM619" s="46"/>
      <c r="BN619" s="45">
        <v>0</v>
      </c>
      <c r="BO619" s="46"/>
      <c r="BP619" s="46"/>
      <c r="BQ619" s="46"/>
      <c r="BR619" s="45">
        <v>0</v>
      </c>
    </row>
    <row r="620" spans="1:70" ht="20.100000000000001" customHeight="1" x14ac:dyDescent="0.2">
      <c r="D620" s="47" t="s">
        <v>308</v>
      </c>
      <c r="F620" s="46">
        <v>40</v>
      </c>
      <c r="G620" s="46"/>
      <c r="H620" s="46"/>
      <c r="I620" s="46"/>
      <c r="J620" s="46">
        <v>418</v>
      </c>
      <c r="K620" s="46">
        <v>11</v>
      </c>
      <c r="L620" s="46"/>
      <c r="M620" s="46">
        <v>429</v>
      </c>
      <c r="N620" s="46"/>
      <c r="O620" s="46"/>
      <c r="P620" s="46"/>
      <c r="Q620" s="46">
        <v>168</v>
      </c>
      <c r="R620" s="46">
        <v>267</v>
      </c>
      <c r="S620" s="46"/>
      <c r="T620" s="46">
        <v>435</v>
      </c>
      <c r="U620" s="46"/>
      <c r="V620" s="46"/>
      <c r="W620" s="46"/>
      <c r="X620" s="46">
        <v>34</v>
      </c>
      <c r="Y620" s="46"/>
      <c r="Z620" s="46"/>
      <c r="AA620" s="46"/>
      <c r="AB620" s="46">
        <v>0</v>
      </c>
      <c r="AC620" s="46"/>
      <c r="AD620" s="46">
        <v>0</v>
      </c>
      <c r="AE620" s="46"/>
      <c r="AF620" s="46"/>
      <c r="AG620" s="46"/>
      <c r="AH620" s="46">
        <v>0</v>
      </c>
      <c r="AI620" s="46"/>
      <c r="AJ620" s="46"/>
      <c r="AK620" s="46"/>
      <c r="AL620" s="46"/>
      <c r="AM620" s="46"/>
      <c r="AN620" s="46"/>
      <c r="AO620" s="46"/>
      <c r="AP620" s="46">
        <v>11</v>
      </c>
      <c r="AQ620" s="46"/>
      <c r="AR620" s="46"/>
      <c r="AS620" s="46"/>
      <c r="AT620" s="46">
        <v>106</v>
      </c>
      <c r="AU620" s="46">
        <v>0</v>
      </c>
      <c r="AV620" s="46"/>
      <c r="AW620" s="46">
        <v>106</v>
      </c>
      <c r="AX620" s="46"/>
      <c r="AY620" s="46"/>
      <c r="AZ620" s="46"/>
      <c r="BA620" s="46">
        <v>35</v>
      </c>
      <c r="BB620" s="46">
        <v>70</v>
      </c>
      <c r="BC620" s="46"/>
      <c r="BD620" s="46">
        <v>105</v>
      </c>
      <c r="BE620" s="46"/>
      <c r="BF620" s="46"/>
      <c r="BG620" s="46"/>
      <c r="BH620" s="46">
        <v>12</v>
      </c>
      <c r="BI620" s="46"/>
      <c r="BJ620" s="46"/>
      <c r="BK620" s="46"/>
      <c r="BL620" s="46">
        <v>0</v>
      </c>
      <c r="BM620" s="46"/>
      <c r="BN620" s="46">
        <v>0</v>
      </c>
      <c r="BO620" s="46"/>
      <c r="BP620" s="46"/>
      <c r="BQ620" s="46"/>
      <c r="BR620" s="46">
        <v>0</v>
      </c>
    </row>
    <row r="621" spans="1:70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218</v>
      </c>
      <c r="K621" s="45">
        <v>1</v>
      </c>
      <c r="L621" s="46"/>
      <c r="M621" s="45">
        <v>219</v>
      </c>
      <c r="N621" s="46"/>
      <c r="O621" s="46"/>
      <c r="P621" s="46"/>
      <c r="Q621" s="45">
        <v>70</v>
      </c>
      <c r="R621" s="45">
        <v>121</v>
      </c>
      <c r="S621" s="46"/>
      <c r="T621" s="45">
        <v>191</v>
      </c>
      <c r="U621" s="46"/>
      <c r="V621" s="46"/>
      <c r="W621" s="46"/>
      <c r="X621" s="45">
        <v>28</v>
      </c>
      <c r="Y621" s="46"/>
      <c r="Z621" s="46"/>
      <c r="AA621" s="46"/>
      <c r="AB621" s="45">
        <v>0</v>
      </c>
      <c r="AC621" s="46"/>
      <c r="AD621" s="45">
        <v>0</v>
      </c>
      <c r="AE621" s="46"/>
      <c r="AF621" s="46"/>
      <c r="AG621" s="46"/>
      <c r="AH621" s="45">
        <v>0</v>
      </c>
      <c r="AI621" s="46"/>
      <c r="AJ621" s="46"/>
      <c r="AK621" s="46"/>
      <c r="AL621" s="46"/>
      <c r="AM621" s="46"/>
      <c r="AN621" s="46"/>
      <c r="AO621" s="46"/>
      <c r="AP621" s="45">
        <v>0</v>
      </c>
      <c r="AQ621" s="46"/>
      <c r="AR621" s="46"/>
      <c r="AS621" s="46"/>
      <c r="AT621" s="45">
        <v>59</v>
      </c>
      <c r="AU621" s="45">
        <v>0</v>
      </c>
      <c r="AV621" s="46"/>
      <c r="AW621" s="45">
        <v>59</v>
      </c>
      <c r="AX621" s="46"/>
      <c r="AY621" s="46"/>
      <c r="AZ621" s="46"/>
      <c r="BA621" s="45">
        <v>13</v>
      </c>
      <c r="BB621" s="45">
        <v>38</v>
      </c>
      <c r="BC621" s="46"/>
      <c r="BD621" s="45">
        <v>51</v>
      </c>
      <c r="BE621" s="46"/>
      <c r="BF621" s="46"/>
      <c r="BG621" s="46"/>
      <c r="BH621" s="45">
        <v>8</v>
      </c>
      <c r="BI621" s="46"/>
      <c r="BJ621" s="46"/>
      <c r="BK621" s="46"/>
      <c r="BL621" s="45">
        <v>0</v>
      </c>
      <c r="BM621" s="46"/>
      <c r="BN621" s="45">
        <v>0</v>
      </c>
      <c r="BO621" s="46"/>
      <c r="BP621" s="46"/>
      <c r="BQ621" s="46"/>
      <c r="BR621" s="45">
        <v>0</v>
      </c>
    </row>
    <row r="622" spans="1:70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217</v>
      </c>
      <c r="K622" s="46">
        <v>7</v>
      </c>
      <c r="L622" s="46"/>
      <c r="M622" s="46">
        <v>224</v>
      </c>
      <c r="N622" s="46"/>
      <c r="O622" s="46"/>
      <c r="P622" s="46"/>
      <c r="Q622" s="46">
        <v>114</v>
      </c>
      <c r="R622" s="46">
        <v>54</v>
      </c>
      <c r="S622" s="46"/>
      <c r="T622" s="46">
        <v>168</v>
      </c>
      <c r="U622" s="46"/>
      <c r="V622" s="46"/>
      <c r="W622" s="46"/>
      <c r="X622" s="46">
        <v>56</v>
      </c>
      <c r="Y622" s="46"/>
      <c r="Z622" s="46"/>
      <c r="AA622" s="46"/>
      <c r="AB622" s="46">
        <v>0</v>
      </c>
      <c r="AC622" s="46"/>
      <c r="AD622" s="46">
        <v>0</v>
      </c>
      <c r="AE622" s="46"/>
      <c r="AF622" s="46"/>
      <c r="AG622" s="46"/>
      <c r="AH622" s="46">
        <v>0</v>
      </c>
      <c r="AI622" s="46"/>
      <c r="AJ622" s="46"/>
      <c r="AK622" s="46"/>
      <c r="AL622" s="46"/>
      <c r="AM622" s="46"/>
      <c r="AN622" s="46"/>
      <c r="AO622" s="46"/>
      <c r="AP622" s="46">
        <v>0</v>
      </c>
      <c r="AQ622" s="46"/>
      <c r="AR622" s="46"/>
      <c r="AS622" s="46"/>
      <c r="AT622" s="46">
        <v>58</v>
      </c>
      <c r="AU622" s="46">
        <v>0</v>
      </c>
      <c r="AV622" s="46"/>
      <c r="AW622" s="46">
        <v>58</v>
      </c>
      <c r="AX622" s="46"/>
      <c r="AY622" s="46"/>
      <c r="AZ622" s="46"/>
      <c r="BA622" s="46">
        <v>21</v>
      </c>
      <c r="BB622" s="46">
        <v>23</v>
      </c>
      <c r="BC622" s="46"/>
      <c r="BD622" s="46">
        <v>44</v>
      </c>
      <c r="BE622" s="46"/>
      <c r="BF622" s="46"/>
      <c r="BG622" s="46"/>
      <c r="BH622" s="46">
        <v>14</v>
      </c>
      <c r="BI622" s="46"/>
      <c r="BJ622" s="46"/>
      <c r="BK622" s="46"/>
      <c r="BL622" s="46">
        <v>0</v>
      </c>
      <c r="BM622" s="46"/>
      <c r="BN622" s="46">
        <v>0</v>
      </c>
      <c r="BO622" s="46"/>
      <c r="BP622" s="46"/>
      <c r="BQ622" s="46"/>
      <c r="BR622" s="46">
        <v>0</v>
      </c>
    </row>
    <row r="623" spans="1:70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</row>
    <row r="624" spans="1:70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576</v>
      </c>
      <c r="G624" s="51"/>
      <c r="H624" s="51"/>
      <c r="I624" s="51"/>
      <c r="J624" s="50">
        <v>2519</v>
      </c>
      <c r="K624" s="50">
        <v>65</v>
      </c>
      <c r="L624" s="51"/>
      <c r="M624" s="50">
        <v>2584</v>
      </c>
      <c r="N624" s="51"/>
      <c r="O624" s="51"/>
      <c r="P624" s="51"/>
      <c r="Q624" s="50">
        <v>971</v>
      </c>
      <c r="R624" s="50">
        <v>1809</v>
      </c>
      <c r="S624" s="51"/>
      <c r="T624" s="50">
        <v>2780</v>
      </c>
      <c r="U624" s="51"/>
      <c r="V624" s="51"/>
      <c r="W624" s="51"/>
      <c r="X624" s="50">
        <v>380</v>
      </c>
      <c r="Y624" s="51"/>
      <c r="Z624" s="51"/>
      <c r="AA624" s="51"/>
      <c r="AB624" s="50">
        <v>0</v>
      </c>
      <c r="AC624" s="51"/>
      <c r="AD624" s="50">
        <v>0</v>
      </c>
      <c r="AE624" s="51"/>
      <c r="AF624" s="51"/>
      <c r="AG624" s="51"/>
      <c r="AH624" s="50">
        <v>319</v>
      </c>
      <c r="AI624" s="51"/>
      <c r="AJ624" s="51"/>
      <c r="AK624" s="51"/>
      <c r="AL624" s="51"/>
      <c r="AM624" s="51"/>
      <c r="AN624" s="51"/>
      <c r="AO624" s="51"/>
      <c r="AP624" s="50">
        <v>83</v>
      </c>
      <c r="AQ624" s="51"/>
      <c r="AR624" s="51"/>
      <c r="AS624" s="51"/>
      <c r="AT624" s="50">
        <v>633</v>
      </c>
      <c r="AU624" s="50">
        <v>11</v>
      </c>
      <c r="AV624" s="51"/>
      <c r="AW624" s="50">
        <v>644</v>
      </c>
      <c r="AX624" s="51"/>
      <c r="AY624" s="51"/>
      <c r="AZ624" s="51"/>
      <c r="BA624" s="50">
        <v>180</v>
      </c>
      <c r="BB624" s="50">
        <v>460</v>
      </c>
      <c r="BC624" s="51"/>
      <c r="BD624" s="50">
        <v>640</v>
      </c>
      <c r="BE624" s="51"/>
      <c r="BF624" s="51"/>
      <c r="BG624" s="51"/>
      <c r="BH624" s="50">
        <v>87</v>
      </c>
      <c r="BI624" s="51"/>
      <c r="BJ624" s="51"/>
      <c r="BK624" s="51"/>
      <c r="BL624" s="50">
        <v>0</v>
      </c>
      <c r="BM624" s="51"/>
      <c r="BN624" s="50">
        <v>0</v>
      </c>
      <c r="BO624" s="51"/>
      <c r="BP624" s="51"/>
      <c r="BQ624" s="51"/>
      <c r="BR624" s="50">
        <v>77</v>
      </c>
    </row>
    <row r="625" spans="1:70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</row>
    <row r="626" spans="1:70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576</v>
      </c>
      <c r="G626" s="51"/>
      <c r="H626" s="51"/>
      <c r="I626" s="51"/>
      <c r="J626" s="56">
        <v>2519</v>
      </c>
      <c r="K626" s="56">
        <v>65</v>
      </c>
      <c r="L626" s="51"/>
      <c r="M626" s="56">
        <v>2584</v>
      </c>
      <c r="N626" s="51"/>
      <c r="O626" s="51"/>
      <c r="P626" s="51"/>
      <c r="Q626" s="56">
        <v>971</v>
      </c>
      <c r="R626" s="56">
        <v>1809</v>
      </c>
      <c r="S626" s="51"/>
      <c r="T626" s="56">
        <v>2780</v>
      </c>
      <c r="U626" s="51"/>
      <c r="V626" s="51"/>
      <c r="W626" s="51"/>
      <c r="X626" s="56">
        <v>380</v>
      </c>
      <c r="Y626" s="51"/>
      <c r="Z626" s="51"/>
      <c r="AA626" s="51"/>
      <c r="AB626" s="56">
        <v>0</v>
      </c>
      <c r="AC626" s="51"/>
      <c r="AD626" s="56">
        <v>0</v>
      </c>
      <c r="AE626" s="51"/>
      <c r="AF626" s="51"/>
      <c r="AG626" s="51"/>
      <c r="AH626" s="56">
        <v>319</v>
      </c>
      <c r="AI626" s="51"/>
      <c r="AJ626" s="51"/>
      <c r="AK626" s="51"/>
      <c r="AL626" s="51"/>
      <c r="AM626" s="51"/>
      <c r="AN626" s="51"/>
      <c r="AO626" s="51"/>
      <c r="AP626" s="56">
        <v>83</v>
      </c>
      <c r="AQ626" s="51"/>
      <c r="AR626" s="51"/>
      <c r="AS626" s="51"/>
      <c r="AT626" s="56">
        <v>633</v>
      </c>
      <c r="AU626" s="56">
        <v>11</v>
      </c>
      <c r="AV626" s="51"/>
      <c r="AW626" s="56">
        <v>644</v>
      </c>
      <c r="AX626" s="51"/>
      <c r="AY626" s="51"/>
      <c r="AZ626" s="51"/>
      <c r="BA626" s="56">
        <v>180</v>
      </c>
      <c r="BB626" s="56">
        <v>460</v>
      </c>
      <c r="BC626" s="51"/>
      <c r="BD626" s="56">
        <v>640</v>
      </c>
      <c r="BE626" s="51"/>
      <c r="BF626" s="51"/>
      <c r="BG626" s="51"/>
      <c r="BH626" s="56">
        <v>87</v>
      </c>
      <c r="BI626" s="51"/>
      <c r="BJ626" s="51"/>
      <c r="BK626" s="51"/>
      <c r="BL626" s="56">
        <v>0</v>
      </c>
      <c r="BM626" s="51"/>
      <c r="BN626" s="56">
        <v>0</v>
      </c>
      <c r="BO626" s="51"/>
      <c r="BP626" s="51"/>
      <c r="BQ626" s="51"/>
      <c r="BR626" s="56">
        <v>77</v>
      </c>
    </row>
    <row r="627" spans="1:70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</row>
    <row r="628" spans="1:70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</row>
    <row r="629" spans="1:70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</row>
    <row r="630" spans="1:70" ht="20.100000000000001" customHeight="1" x14ac:dyDescent="0.2">
      <c r="D630" s="2" t="s">
        <v>313</v>
      </c>
      <c r="F630" s="35">
        <v>151</v>
      </c>
      <c r="G630" s="35"/>
      <c r="H630" s="35"/>
      <c r="I630" s="35"/>
      <c r="J630" s="35">
        <v>394</v>
      </c>
      <c r="K630" s="35">
        <v>15</v>
      </c>
      <c r="L630" s="35"/>
      <c r="M630" s="35">
        <v>409</v>
      </c>
      <c r="N630" s="35"/>
      <c r="O630" s="35"/>
      <c r="P630" s="35"/>
      <c r="Q630" s="35">
        <v>158</v>
      </c>
      <c r="R630" s="35">
        <v>294</v>
      </c>
      <c r="S630" s="35"/>
      <c r="T630" s="35">
        <v>452</v>
      </c>
      <c r="U630" s="35"/>
      <c r="V630" s="35"/>
      <c r="W630" s="35"/>
      <c r="X630" s="35">
        <v>93</v>
      </c>
      <c r="Y630" s="35"/>
      <c r="Z630" s="35"/>
      <c r="AA630" s="35"/>
      <c r="AB630" s="35">
        <v>0</v>
      </c>
      <c r="AC630" s="35"/>
      <c r="AD630" s="35">
        <v>15</v>
      </c>
      <c r="AE630" s="35"/>
      <c r="AF630" s="35"/>
      <c r="AG630" s="35"/>
      <c r="AH630" s="35">
        <v>142</v>
      </c>
      <c r="AI630" s="35"/>
      <c r="AJ630" s="35"/>
      <c r="AK630" s="35"/>
      <c r="AL630" s="35"/>
      <c r="AM630" s="35"/>
      <c r="AN630" s="35"/>
      <c r="AO630" s="35"/>
      <c r="AP630" s="35">
        <v>48</v>
      </c>
      <c r="AQ630" s="35"/>
      <c r="AR630" s="35"/>
      <c r="AS630" s="35"/>
      <c r="AT630" s="35">
        <v>251</v>
      </c>
      <c r="AU630" s="35">
        <v>1</v>
      </c>
      <c r="AV630" s="35"/>
      <c r="AW630" s="35">
        <v>252</v>
      </c>
      <c r="AX630" s="35"/>
      <c r="AY630" s="35"/>
      <c r="AZ630" s="35"/>
      <c r="BA630" s="35">
        <v>79</v>
      </c>
      <c r="BB630" s="35">
        <v>186</v>
      </c>
      <c r="BC630" s="35"/>
      <c r="BD630" s="35">
        <v>265</v>
      </c>
      <c r="BE630" s="35"/>
      <c r="BF630" s="35"/>
      <c r="BG630" s="35"/>
      <c r="BH630" s="35">
        <v>23</v>
      </c>
      <c r="BI630" s="35"/>
      <c r="BJ630" s="35"/>
      <c r="BK630" s="35"/>
      <c r="BL630" s="35">
        <v>0</v>
      </c>
      <c r="BM630" s="35"/>
      <c r="BN630" s="35">
        <v>12</v>
      </c>
      <c r="BO630" s="35"/>
      <c r="BP630" s="35"/>
      <c r="BQ630" s="35"/>
      <c r="BR630" s="35">
        <v>80</v>
      </c>
    </row>
    <row r="631" spans="1:70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186</v>
      </c>
      <c r="K631" s="45">
        <v>1</v>
      </c>
      <c r="L631" s="46"/>
      <c r="M631" s="45">
        <v>187</v>
      </c>
      <c r="N631" s="46"/>
      <c r="O631" s="46"/>
      <c r="P631" s="46"/>
      <c r="Q631" s="45">
        <v>61</v>
      </c>
      <c r="R631" s="45">
        <v>65</v>
      </c>
      <c r="S631" s="46"/>
      <c r="T631" s="45">
        <v>126</v>
      </c>
      <c r="U631" s="46"/>
      <c r="V631" s="46"/>
      <c r="W631" s="46"/>
      <c r="X631" s="45">
        <v>76</v>
      </c>
      <c r="Y631" s="46"/>
      <c r="Z631" s="46"/>
      <c r="AA631" s="46"/>
      <c r="AB631" s="45">
        <v>15</v>
      </c>
      <c r="AC631" s="46"/>
      <c r="AD631" s="45">
        <v>0</v>
      </c>
      <c r="AE631" s="46"/>
      <c r="AF631" s="46"/>
      <c r="AG631" s="46"/>
      <c r="AH631" s="45">
        <v>0</v>
      </c>
      <c r="AI631" s="46"/>
      <c r="AJ631" s="46"/>
      <c r="AK631" s="46"/>
      <c r="AL631" s="46"/>
      <c r="AM631" s="46"/>
      <c r="AN631" s="46"/>
      <c r="AO631" s="46"/>
      <c r="AP631" s="45">
        <v>0</v>
      </c>
      <c r="AQ631" s="46"/>
      <c r="AR631" s="46"/>
      <c r="AS631" s="46"/>
      <c r="AT631" s="45">
        <v>95</v>
      </c>
      <c r="AU631" s="45">
        <v>2</v>
      </c>
      <c r="AV631" s="46"/>
      <c r="AW631" s="45">
        <v>97</v>
      </c>
      <c r="AX631" s="46"/>
      <c r="AY631" s="46"/>
      <c r="AZ631" s="46"/>
      <c r="BA631" s="45">
        <v>27</v>
      </c>
      <c r="BB631" s="45">
        <v>52</v>
      </c>
      <c r="BC631" s="46"/>
      <c r="BD631" s="45">
        <v>79</v>
      </c>
      <c r="BE631" s="46"/>
      <c r="BF631" s="46"/>
      <c r="BG631" s="46"/>
      <c r="BH631" s="45">
        <v>30</v>
      </c>
      <c r="BI631" s="46"/>
      <c r="BJ631" s="46"/>
      <c r="BK631" s="46"/>
      <c r="BL631" s="45">
        <v>12</v>
      </c>
      <c r="BM631" s="46"/>
      <c r="BN631" s="45">
        <v>0</v>
      </c>
      <c r="BO631" s="46"/>
      <c r="BP631" s="46"/>
      <c r="BQ631" s="46"/>
      <c r="BR631" s="45">
        <v>0</v>
      </c>
    </row>
    <row r="632" spans="1:70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</row>
    <row r="633" spans="1:70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151</v>
      </c>
      <c r="G633" s="51"/>
      <c r="H633" s="51"/>
      <c r="I633" s="51"/>
      <c r="J633" s="50">
        <v>580</v>
      </c>
      <c r="K633" s="50">
        <v>16</v>
      </c>
      <c r="L633" s="51"/>
      <c r="M633" s="50">
        <v>596</v>
      </c>
      <c r="N633" s="51"/>
      <c r="O633" s="51"/>
      <c r="P633" s="51"/>
      <c r="Q633" s="50">
        <v>219</v>
      </c>
      <c r="R633" s="50">
        <v>359</v>
      </c>
      <c r="S633" s="51"/>
      <c r="T633" s="50">
        <v>578</v>
      </c>
      <c r="U633" s="51"/>
      <c r="V633" s="51"/>
      <c r="W633" s="51"/>
      <c r="X633" s="50">
        <v>169</v>
      </c>
      <c r="Y633" s="51"/>
      <c r="Z633" s="51"/>
      <c r="AA633" s="51"/>
      <c r="AB633" s="50">
        <v>15</v>
      </c>
      <c r="AC633" s="51"/>
      <c r="AD633" s="50">
        <v>15</v>
      </c>
      <c r="AE633" s="51"/>
      <c r="AF633" s="51"/>
      <c r="AG633" s="51"/>
      <c r="AH633" s="50">
        <v>142</v>
      </c>
      <c r="AI633" s="51"/>
      <c r="AJ633" s="51"/>
      <c r="AK633" s="51"/>
      <c r="AL633" s="51"/>
      <c r="AM633" s="51"/>
      <c r="AN633" s="51"/>
      <c r="AO633" s="51"/>
      <c r="AP633" s="50">
        <v>48</v>
      </c>
      <c r="AQ633" s="51"/>
      <c r="AR633" s="51"/>
      <c r="AS633" s="51"/>
      <c r="AT633" s="50">
        <v>346</v>
      </c>
      <c r="AU633" s="50">
        <v>3</v>
      </c>
      <c r="AV633" s="51"/>
      <c r="AW633" s="50">
        <v>349</v>
      </c>
      <c r="AX633" s="51"/>
      <c r="AY633" s="51"/>
      <c r="AZ633" s="51"/>
      <c r="BA633" s="50">
        <v>106</v>
      </c>
      <c r="BB633" s="50">
        <v>238</v>
      </c>
      <c r="BC633" s="51"/>
      <c r="BD633" s="50">
        <v>344</v>
      </c>
      <c r="BE633" s="51"/>
      <c r="BF633" s="51"/>
      <c r="BG633" s="51"/>
      <c r="BH633" s="50">
        <v>53</v>
      </c>
      <c r="BI633" s="51"/>
      <c r="BJ633" s="51"/>
      <c r="BK633" s="51"/>
      <c r="BL633" s="50">
        <v>12</v>
      </c>
      <c r="BM633" s="51"/>
      <c r="BN633" s="50">
        <v>12</v>
      </c>
      <c r="BO633" s="51"/>
      <c r="BP633" s="51"/>
      <c r="BQ633" s="51"/>
      <c r="BR633" s="50">
        <v>80</v>
      </c>
    </row>
    <row r="634" spans="1:70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</row>
    <row r="635" spans="1:70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151</v>
      </c>
      <c r="G635" s="51"/>
      <c r="H635" s="51"/>
      <c r="I635" s="51"/>
      <c r="J635" s="56">
        <v>580</v>
      </c>
      <c r="K635" s="56">
        <v>16</v>
      </c>
      <c r="L635" s="51"/>
      <c r="M635" s="56">
        <v>596</v>
      </c>
      <c r="N635" s="51"/>
      <c r="O635" s="51"/>
      <c r="P635" s="51"/>
      <c r="Q635" s="56">
        <v>219</v>
      </c>
      <c r="R635" s="56">
        <v>359</v>
      </c>
      <c r="S635" s="51"/>
      <c r="T635" s="56">
        <v>578</v>
      </c>
      <c r="U635" s="51"/>
      <c r="V635" s="51"/>
      <c r="W635" s="51"/>
      <c r="X635" s="56">
        <v>169</v>
      </c>
      <c r="Y635" s="51"/>
      <c r="Z635" s="51"/>
      <c r="AA635" s="51"/>
      <c r="AB635" s="56">
        <v>15</v>
      </c>
      <c r="AC635" s="51"/>
      <c r="AD635" s="56">
        <v>15</v>
      </c>
      <c r="AE635" s="51"/>
      <c r="AF635" s="51"/>
      <c r="AG635" s="51"/>
      <c r="AH635" s="56">
        <v>142</v>
      </c>
      <c r="AI635" s="51"/>
      <c r="AJ635" s="51"/>
      <c r="AK635" s="51"/>
      <c r="AL635" s="51"/>
      <c r="AM635" s="51"/>
      <c r="AN635" s="51"/>
      <c r="AO635" s="51"/>
      <c r="AP635" s="56">
        <v>48</v>
      </c>
      <c r="AQ635" s="51"/>
      <c r="AR635" s="51"/>
      <c r="AS635" s="51"/>
      <c r="AT635" s="56">
        <v>346</v>
      </c>
      <c r="AU635" s="56">
        <v>3</v>
      </c>
      <c r="AV635" s="51"/>
      <c r="AW635" s="56">
        <v>349</v>
      </c>
      <c r="AX635" s="51"/>
      <c r="AY635" s="51"/>
      <c r="AZ635" s="51"/>
      <c r="BA635" s="56">
        <v>106</v>
      </c>
      <c r="BB635" s="56">
        <v>238</v>
      </c>
      <c r="BC635" s="51"/>
      <c r="BD635" s="56">
        <v>344</v>
      </c>
      <c r="BE635" s="51"/>
      <c r="BF635" s="51"/>
      <c r="BG635" s="51"/>
      <c r="BH635" s="56">
        <v>53</v>
      </c>
      <c r="BI635" s="51"/>
      <c r="BJ635" s="51"/>
      <c r="BK635" s="51"/>
      <c r="BL635" s="56">
        <v>12</v>
      </c>
      <c r="BM635" s="51"/>
      <c r="BN635" s="56">
        <v>12</v>
      </c>
      <c r="BO635" s="51"/>
      <c r="BP635" s="51"/>
      <c r="BQ635" s="51"/>
      <c r="BR635" s="56">
        <v>80</v>
      </c>
    </row>
    <row r="636" spans="1:70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</row>
    <row r="637" spans="1:70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</row>
    <row r="638" spans="1:70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</row>
    <row r="639" spans="1:70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/>
      <c r="M639" s="35">
        <v>0</v>
      </c>
      <c r="N639" s="35"/>
      <c r="O639" s="35"/>
      <c r="P639" s="35"/>
      <c r="Q639" s="35">
        <v>0</v>
      </c>
      <c r="R639" s="35">
        <v>0</v>
      </c>
      <c r="S639" s="35"/>
      <c r="T639" s="35">
        <v>0</v>
      </c>
      <c r="U639" s="35"/>
      <c r="V639" s="35"/>
      <c r="W639" s="35"/>
      <c r="X639" s="35">
        <v>0</v>
      </c>
      <c r="Y639" s="35"/>
      <c r="Z639" s="35"/>
      <c r="AA639" s="35"/>
      <c r="AB639" s="35">
        <v>0</v>
      </c>
      <c r="AC639" s="35"/>
      <c r="AD639" s="35">
        <v>0</v>
      </c>
      <c r="AE639" s="35"/>
      <c r="AF639" s="35"/>
      <c r="AG639" s="35"/>
      <c r="AH639" s="35">
        <v>0</v>
      </c>
      <c r="AI639" s="35"/>
      <c r="AJ639" s="35"/>
      <c r="AK639" s="35"/>
      <c r="AL639" s="35"/>
      <c r="AM639" s="35"/>
      <c r="AN639" s="35"/>
      <c r="AO639" s="35"/>
      <c r="AP639" s="35">
        <v>0</v>
      </c>
      <c r="AQ639" s="35"/>
      <c r="AR639" s="35"/>
      <c r="AS639" s="35"/>
      <c r="AT639" s="35">
        <v>0</v>
      </c>
      <c r="AU639" s="35">
        <v>0</v>
      </c>
      <c r="AV639" s="35"/>
      <c r="AW639" s="35">
        <v>0</v>
      </c>
      <c r="AX639" s="35"/>
      <c r="AY639" s="35"/>
      <c r="AZ639" s="35"/>
      <c r="BA639" s="35">
        <v>0</v>
      </c>
      <c r="BB639" s="35">
        <v>0</v>
      </c>
      <c r="BC639" s="35"/>
      <c r="BD639" s="35">
        <v>0</v>
      </c>
      <c r="BE639" s="35"/>
      <c r="BF639" s="35"/>
      <c r="BG639" s="35"/>
      <c r="BH639" s="35">
        <v>0</v>
      </c>
      <c r="BI639" s="35"/>
      <c r="BJ639" s="35"/>
      <c r="BK639" s="35"/>
      <c r="BL639" s="35">
        <v>0</v>
      </c>
      <c r="BM639" s="35"/>
      <c r="BN639" s="35">
        <v>0</v>
      </c>
      <c r="BO639" s="35"/>
      <c r="BP639" s="35"/>
      <c r="BQ639" s="35"/>
      <c r="BR639" s="35">
        <v>0</v>
      </c>
    </row>
    <row r="640" spans="1:70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6"/>
      <c r="M640" s="45">
        <v>0</v>
      </c>
      <c r="N640" s="46"/>
      <c r="O640" s="46"/>
      <c r="P640" s="46"/>
      <c r="Q640" s="45">
        <v>0</v>
      </c>
      <c r="R640" s="45">
        <v>0</v>
      </c>
      <c r="S640" s="46"/>
      <c r="T640" s="45">
        <v>0</v>
      </c>
      <c r="U640" s="46"/>
      <c r="V640" s="46"/>
      <c r="W640" s="46"/>
      <c r="X640" s="45">
        <v>0</v>
      </c>
      <c r="Y640" s="46"/>
      <c r="Z640" s="46"/>
      <c r="AA640" s="46"/>
      <c r="AB640" s="45">
        <v>0</v>
      </c>
      <c r="AC640" s="46"/>
      <c r="AD640" s="45">
        <v>0</v>
      </c>
      <c r="AE640" s="46"/>
      <c r="AF640" s="46"/>
      <c r="AG640" s="46"/>
      <c r="AH640" s="45">
        <v>0</v>
      </c>
      <c r="AI640" s="46"/>
      <c r="AJ640" s="46"/>
      <c r="AK640" s="46"/>
      <c r="AL640" s="46"/>
      <c r="AM640" s="46"/>
      <c r="AN640" s="46"/>
      <c r="AO640" s="46"/>
      <c r="AP640" s="45">
        <v>0</v>
      </c>
      <c r="AQ640" s="46"/>
      <c r="AR640" s="46"/>
      <c r="AS640" s="46"/>
      <c r="AT640" s="45">
        <v>0</v>
      </c>
      <c r="AU640" s="45">
        <v>0</v>
      </c>
      <c r="AV640" s="46"/>
      <c r="AW640" s="45">
        <v>0</v>
      </c>
      <c r="AX640" s="46"/>
      <c r="AY640" s="46"/>
      <c r="AZ640" s="46"/>
      <c r="BA640" s="45">
        <v>0</v>
      </c>
      <c r="BB640" s="45">
        <v>0</v>
      </c>
      <c r="BC640" s="46"/>
      <c r="BD640" s="45">
        <v>0</v>
      </c>
      <c r="BE640" s="46"/>
      <c r="BF640" s="46"/>
      <c r="BG640" s="46"/>
      <c r="BH640" s="45">
        <v>0</v>
      </c>
      <c r="BI640" s="46"/>
      <c r="BJ640" s="46"/>
      <c r="BK640" s="46"/>
      <c r="BL640" s="45">
        <v>0</v>
      </c>
      <c r="BM640" s="46"/>
      <c r="BN640" s="45">
        <v>0</v>
      </c>
      <c r="BO640" s="46"/>
      <c r="BP640" s="46"/>
      <c r="BQ640" s="46"/>
      <c r="BR640" s="45">
        <v>0</v>
      </c>
    </row>
    <row r="641" spans="1:70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</row>
    <row r="642" spans="1:70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1"/>
      <c r="M642" s="50">
        <v>0</v>
      </c>
      <c r="N642" s="51"/>
      <c r="O642" s="51"/>
      <c r="P642" s="51"/>
      <c r="Q642" s="50">
        <v>0</v>
      </c>
      <c r="R642" s="50">
        <v>0</v>
      </c>
      <c r="S642" s="51"/>
      <c r="T642" s="50">
        <v>0</v>
      </c>
      <c r="U642" s="51"/>
      <c r="V642" s="51"/>
      <c r="W642" s="51"/>
      <c r="X642" s="50">
        <v>0</v>
      </c>
      <c r="Y642" s="51"/>
      <c r="Z642" s="51"/>
      <c r="AA642" s="51"/>
      <c r="AB642" s="50">
        <v>0</v>
      </c>
      <c r="AC642" s="51"/>
      <c r="AD642" s="50">
        <v>0</v>
      </c>
      <c r="AE642" s="51"/>
      <c r="AF642" s="51"/>
      <c r="AG642" s="51"/>
      <c r="AH642" s="50">
        <v>0</v>
      </c>
      <c r="AI642" s="51"/>
      <c r="AJ642" s="51"/>
      <c r="AK642" s="51"/>
      <c r="AL642" s="51"/>
      <c r="AM642" s="51"/>
      <c r="AN642" s="51"/>
      <c r="AO642" s="51"/>
      <c r="AP642" s="50">
        <v>0</v>
      </c>
      <c r="AQ642" s="51"/>
      <c r="AR642" s="51"/>
      <c r="AS642" s="51"/>
      <c r="AT642" s="50">
        <v>0</v>
      </c>
      <c r="AU642" s="50">
        <v>0</v>
      </c>
      <c r="AV642" s="51"/>
      <c r="AW642" s="50">
        <v>0</v>
      </c>
      <c r="AX642" s="51"/>
      <c r="AY642" s="51"/>
      <c r="AZ642" s="51"/>
      <c r="BA642" s="50">
        <v>0</v>
      </c>
      <c r="BB642" s="50">
        <v>0</v>
      </c>
      <c r="BC642" s="51"/>
      <c r="BD642" s="50">
        <v>0</v>
      </c>
      <c r="BE642" s="51"/>
      <c r="BF642" s="51"/>
      <c r="BG642" s="51"/>
      <c r="BH642" s="50">
        <v>0</v>
      </c>
      <c r="BI642" s="51"/>
      <c r="BJ642" s="51"/>
      <c r="BK642" s="51"/>
      <c r="BL642" s="50">
        <v>0</v>
      </c>
      <c r="BM642" s="51"/>
      <c r="BN642" s="50">
        <v>0</v>
      </c>
      <c r="BO642" s="51"/>
      <c r="BP642" s="51"/>
      <c r="BQ642" s="51"/>
      <c r="BR642" s="50">
        <v>0</v>
      </c>
    </row>
    <row r="643" spans="1:70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</row>
    <row r="644" spans="1:70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</row>
    <row r="645" spans="1:70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/>
      <c r="M645" s="35">
        <v>0</v>
      </c>
      <c r="N645" s="35"/>
      <c r="O645" s="35"/>
      <c r="P645" s="35"/>
      <c r="Q645" s="35">
        <v>0</v>
      </c>
      <c r="R645" s="35">
        <v>0</v>
      </c>
      <c r="S645" s="35"/>
      <c r="T645" s="35">
        <v>0</v>
      </c>
      <c r="U645" s="35"/>
      <c r="V645" s="35"/>
      <c r="W645" s="35"/>
      <c r="X645" s="35">
        <v>0</v>
      </c>
      <c r="Y645" s="35"/>
      <c r="Z645" s="35"/>
      <c r="AA645" s="35"/>
      <c r="AB645" s="35">
        <v>0</v>
      </c>
      <c r="AC645" s="35"/>
      <c r="AD645" s="35">
        <v>0</v>
      </c>
      <c r="AE645" s="35"/>
      <c r="AF645" s="35"/>
      <c r="AG645" s="35"/>
      <c r="AH645" s="35">
        <v>0</v>
      </c>
      <c r="AI645" s="35"/>
      <c r="AJ645" s="35"/>
      <c r="AK645" s="35"/>
      <c r="AL645" s="35"/>
      <c r="AM645" s="35"/>
      <c r="AN645" s="35"/>
      <c r="AO645" s="35"/>
      <c r="AP645" s="35">
        <v>0</v>
      </c>
      <c r="AQ645" s="35"/>
      <c r="AR645" s="35"/>
      <c r="AS645" s="35"/>
      <c r="AT645" s="35">
        <v>0</v>
      </c>
      <c r="AU645" s="35">
        <v>0</v>
      </c>
      <c r="AV645" s="35"/>
      <c r="AW645" s="35">
        <v>0</v>
      </c>
      <c r="AX645" s="35"/>
      <c r="AY645" s="35"/>
      <c r="AZ645" s="35"/>
      <c r="BA645" s="35">
        <v>0</v>
      </c>
      <c r="BB645" s="35">
        <v>0</v>
      </c>
      <c r="BC645" s="35"/>
      <c r="BD645" s="35">
        <v>0</v>
      </c>
      <c r="BE645" s="35"/>
      <c r="BF645" s="35"/>
      <c r="BG645" s="35"/>
      <c r="BH645" s="35">
        <v>0</v>
      </c>
      <c r="BI645" s="35"/>
      <c r="BJ645" s="35"/>
      <c r="BK645" s="35"/>
      <c r="BL645" s="35">
        <v>0</v>
      </c>
      <c r="BM645" s="35"/>
      <c r="BN645" s="35">
        <v>0</v>
      </c>
      <c r="BO645" s="35"/>
      <c r="BP645" s="35"/>
      <c r="BQ645" s="35"/>
      <c r="BR645" s="35">
        <v>0</v>
      </c>
    </row>
    <row r="646" spans="1:70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6"/>
      <c r="M646" s="45">
        <v>0</v>
      </c>
      <c r="N646" s="46"/>
      <c r="O646" s="46"/>
      <c r="P646" s="46"/>
      <c r="Q646" s="45">
        <v>0</v>
      </c>
      <c r="R646" s="45">
        <v>0</v>
      </c>
      <c r="S646" s="46"/>
      <c r="T646" s="45">
        <v>0</v>
      </c>
      <c r="U646" s="46"/>
      <c r="V646" s="46"/>
      <c r="W646" s="46"/>
      <c r="X646" s="45">
        <v>0</v>
      </c>
      <c r="Y646" s="46"/>
      <c r="Z646" s="46"/>
      <c r="AA646" s="46"/>
      <c r="AB646" s="45">
        <v>0</v>
      </c>
      <c r="AC646" s="46"/>
      <c r="AD646" s="45">
        <v>0</v>
      </c>
      <c r="AE646" s="46"/>
      <c r="AF646" s="46"/>
      <c r="AG646" s="46"/>
      <c r="AH646" s="45">
        <v>0</v>
      </c>
      <c r="AI646" s="46"/>
      <c r="AJ646" s="46"/>
      <c r="AK646" s="46"/>
      <c r="AL646" s="46"/>
      <c r="AM646" s="46"/>
      <c r="AN646" s="46"/>
      <c r="AO646" s="46"/>
      <c r="AP646" s="45">
        <v>0</v>
      </c>
      <c r="AQ646" s="46"/>
      <c r="AR646" s="46"/>
      <c r="AS646" s="46"/>
      <c r="AT646" s="45">
        <v>0</v>
      </c>
      <c r="AU646" s="45">
        <v>0</v>
      </c>
      <c r="AV646" s="46"/>
      <c r="AW646" s="45">
        <v>0</v>
      </c>
      <c r="AX646" s="46"/>
      <c r="AY646" s="46"/>
      <c r="AZ646" s="46"/>
      <c r="BA646" s="45">
        <v>0</v>
      </c>
      <c r="BB646" s="45">
        <v>0</v>
      </c>
      <c r="BC646" s="46"/>
      <c r="BD646" s="45">
        <v>0</v>
      </c>
      <c r="BE646" s="46"/>
      <c r="BF646" s="46"/>
      <c r="BG646" s="46"/>
      <c r="BH646" s="45">
        <v>0</v>
      </c>
      <c r="BI646" s="46"/>
      <c r="BJ646" s="46"/>
      <c r="BK646" s="46"/>
      <c r="BL646" s="45">
        <v>0</v>
      </c>
      <c r="BM646" s="46"/>
      <c r="BN646" s="45">
        <v>0</v>
      </c>
      <c r="BO646" s="46"/>
      <c r="BP646" s="46"/>
      <c r="BQ646" s="46"/>
      <c r="BR646" s="45">
        <v>0</v>
      </c>
    </row>
    <row r="647" spans="1:70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3</v>
      </c>
      <c r="K647" s="35">
        <v>0</v>
      </c>
      <c r="L647" s="35"/>
      <c r="M647" s="35">
        <v>3</v>
      </c>
      <c r="N647" s="35"/>
      <c r="O647" s="35"/>
      <c r="P647" s="35"/>
      <c r="Q647" s="35">
        <v>3</v>
      </c>
      <c r="R647" s="35">
        <v>0</v>
      </c>
      <c r="S647" s="35"/>
      <c r="T647" s="35">
        <v>3</v>
      </c>
      <c r="U647" s="35"/>
      <c r="V647" s="35"/>
      <c r="W647" s="35"/>
      <c r="X647" s="35">
        <v>0</v>
      </c>
      <c r="Y647" s="35"/>
      <c r="Z647" s="35"/>
      <c r="AA647" s="35"/>
      <c r="AB647" s="35">
        <v>0</v>
      </c>
      <c r="AC647" s="35"/>
      <c r="AD647" s="35">
        <v>0</v>
      </c>
      <c r="AE647" s="35"/>
      <c r="AF647" s="35"/>
      <c r="AG647" s="35"/>
      <c r="AH647" s="35">
        <v>0</v>
      </c>
      <c r="AI647" s="35"/>
      <c r="AJ647" s="35"/>
      <c r="AK647" s="35"/>
      <c r="AL647" s="35"/>
      <c r="AM647" s="35"/>
      <c r="AN647" s="35"/>
      <c r="AO647" s="35"/>
      <c r="AP647" s="35">
        <v>0</v>
      </c>
      <c r="AQ647" s="35"/>
      <c r="AR647" s="35"/>
      <c r="AS647" s="35"/>
      <c r="AT647" s="35">
        <v>0</v>
      </c>
      <c r="AU647" s="35">
        <v>0</v>
      </c>
      <c r="AV647" s="35"/>
      <c r="AW647" s="35">
        <v>0</v>
      </c>
      <c r="AX647" s="35"/>
      <c r="AY647" s="35"/>
      <c r="AZ647" s="35"/>
      <c r="BA647" s="35">
        <v>0</v>
      </c>
      <c r="BB647" s="35">
        <v>0</v>
      </c>
      <c r="BC647" s="35"/>
      <c r="BD647" s="35">
        <v>0</v>
      </c>
      <c r="BE647" s="35"/>
      <c r="BF647" s="35"/>
      <c r="BG647" s="35"/>
      <c r="BH647" s="35">
        <v>0</v>
      </c>
      <c r="BI647" s="35"/>
      <c r="BJ647" s="35"/>
      <c r="BK647" s="35"/>
      <c r="BL647" s="35">
        <v>0</v>
      </c>
      <c r="BM647" s="35"/>
      <c r="BN647" s="35">
        <v>0</v>
      </c>
      <c r="BO647" s="35"/>
      <c r="BP647" s="35"/>
      <c r="BQ647" s="35"/>
      <c r="BR647" s="35">
        <v>0</v>
      </c>
    </row>
    <row r="648" spans="1:70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</row>
    <row r="649" spans="1:70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3</v>
      </c>
      <c r="K649" s="50">
        <v>0</v>
      </c>
      <c r="L649" s="51"/>
      <c r="M649" s="50">
        <v>3</v>
      </c>
      <c r="N649" s="51"/>
      <c r="O649" s="51"/>
      <c r="P649" s="51"/>
      <c r="Q649" s="50">
        <v>3</v>
      </c>
      <c r="R649" s="50">
        <v>0</v>
      </c>
      <c r="S649" s="51"/>
      <c r="T649" s="50">
        <v>3</v>
      </c>
      <c r="U649" s="51"/>
      <c r="V649" s="51"/>
      <c r="W649" s="51"/>
      <c r="X649" s="50">
        <v>0</v>
      </c>
      <c r="Y649" s="51"/>
      <c r="Z649" s="51"/>
      <c r="AA649" s="51"/>
      <c r="AB649" s="50">
        <v>0</v>
      </c>
      <c r="AC649" s="51"/>
      <c r="AD649" s="50">
        <v>0</v>
      </c>
      <c r="AE649" s="51"/>
      <c r="AF649" s="51"/>
      <c r="AG649" s="51"/>
      <c r="AH649" s="50">
        <v>0</v>
      </c>
      <c r="AI649" s="51"/>
      <c r="AJ649" s="51"/>
      <c r="AK649" s="51"/>
      <c r="AL649" s="51"/>
      <c r="AM649" s="51"/>
      <c r="AN649" s="51"/>
      <c r="AO649" s="51"/>
      <c r="AP649" s="50">
        <v>0</v>
      </c>
      <c r="AQ649" s="51"/>
      <c r="AR649" s="51"/>
      <c r="AS649" s="51"/>
      <c r="AT649" s="50">
        <v>0</v>
      </c>
      <c r="AU649" s="50">
        <v>0</v>
      </c>
      <c r="AV649" s="51"/>
      <c r="AW649" s="50">
        <v>0</v>
      </c>
      <c r="AX649" s="51"/>
      <c r="AY649" s="51"/>
      <c r="AZ649" s="51"/>
      <c r="BA649" s="50">
        <v>0</v>
      </c>
      <c r="BB649" s="50">
        <v>0</v>
      </c>
      <c r="BC649" s="51"/>
      <c r="BD649" s="50">
        <v>0</v>
      </c>
      <c r="BE649" s="51"/>
      <c r="BF649" s="51"/>
      <c r="BG649" s="51"/>
      <c r="BH649" s="50">
        <v>0</v>
      </c>
      <c r="BI649" s="51"/>
      <c r="BJ649" s="51"/>
      <c r="BK649" s="51"/>
      <c r="BL649" s="50">
        <v>0</v>
      </c>
      <c r="BM649" s="51"/>
      <c r="BN649" s="50">
        <v>0</v>
      </c>
      <c r="BO649" s="51"/>
      <c r="BP649" s="51"/>
      <c r="BQ649" s="51"/>
      <c r="BR649" s="50">
        <v>0</v>
      </c>
    </row>
    <row r="650" spans="1:70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</row>
    <row r="651" spans="1:70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</row>
    <row r="652" spans="1:70" ht="20.100000000000001" customHeight="1" x14ac:dyDescent="0.2">
      <c r="D652" s="2" t="s">
        <v>115</v>
      </c>
      <c r="F652" s="35">
        <v>193</v>
      </c>
      <c r="G652" s="35"/>
      <c r="H652" s="35"/>
      <c r="I652" s="35"/>
      <c r="J652" s="35">
        <v>776</v>
      </c>
      <c r="K652" s="35">
        <v>18</v>
      </c>
      <c r="L652" s="35"/>
      <c r="M652" s="35">
        <v>794</v>
      </c>
      <c r="N652" s="35"/>
      <c r="O652" s="35"/>
      <c r="P652" s="35"/>
      <c r="Q652" s="35">
        <v>239</v>
      </c>
      <c r="R652" s="35">
        <v>496</v>
      </c>
      <c r="S652" s="35"/>
      <c r="T652" s="35">
        <v>735</v>
      </c>
      <c r="U652" s="35"/>
      <c r="V652" s="35"/>
      <c r="W652" s="35"/>
      <c r="X652" s="35">
        <v>252</v>
      </c>
      <c r="Y652" s="35"/>
      <c r="Z652" s="35"/>
      <c r="AA652" s="35"/>
      <c r="AB652" s="35">
        <v>0</v>
      </c>
      <c r="AC652" s="35"/>
      <c r="AD652" s="35">
        <v>0</v>
      </c>
      <c r="AE652" s="35"/>
      <c r="AF652" s="35"/>
      <c r="AG652" s="35"/>
      <c r="AH652" s="35">
        <v>0</v>
      </c>
      <c r="AI652" s="35"/>
      <c r="AJ652" s="35"/>
      <c r="AK652" s="35"/>
      <c r="AL652" s="35"/>
      <c r="AM652" s="35"/>
      <c r="AN652" s="35"/>
      <c r="AO652" s="35"/>
      <c r="AP652" s="35">
        <v>169</v>
      </c>
      <c r="AQ652" s="35"/>
      <c r="AR652" s="35"/>
      <c r="AS652" s="35"/>
      <c r="AT652" s="35">
        <v>237</v>
      </c>
      <c r="AU652" s="35">
        <v>2</v>
      </c>
      <c r="AV652" s="35"/>
      <c r="AW652" s="35">
        <v>239</v>
      </c>
      <c r="AX652" s="35"/>
      <c r="AY652" s="35"/>
      <c r="AZ652" s="35"/>
      <c r="BA652" s="35">
        <v>56</v>
      </c>
      <c r="BB652" s="35">
        <v>304</v>
      </c>
      <c r="BC652" s="35"/>
      <c r="BD652" s="35">
        <v>360</v>
      </c>
      <c r="BE652" s="35"/>
      <c r="BF652" s="35"/>
      <c r="BG652" s="35"/>
      <c r="BH652" s="35">
        <v>48</v>
      </c>
      <c r="BI652" s="35"/>
      <c r="BJ652" s="35"/>
      <c r="BK652" s="35"/>
      <c r="BL652" s="35">
        <v>0</v>
      </c>
      <c r="BM652" s="35"/>
      <c r="BN652" s="35">
        <v>0</v>
      </c>
      <c r="BO652" s="35"/>
      <c r="BP652" s="35"/>
      <c r="BQ652" s="35"/>
      <c r="BR652" s="35">
        <v>0</v>
      </c>
    </row>
    <row r="653" spans="1:70" ht="19.5" customHeight="1" x14ac:dyDescent="0.2">
      <c r="D653" s="44" t="s">
        <v>116</v>
      </c>
      <c r="F653" s="45">
        <v>235</v>
      </c>
      <c r="G653" s="46"/>
      <c r="H653" s="46"/>
      <c r="I653" s="46"/>
      <c r="J653" s="45">
        <v>769</v>
      </c>
      <c r="K653" s="45">
        <v>13</v>
      </c>
      <c r="L653" s="46"/>
      <c r="M653" s="45">
        <v>782</v>
      </c>
      <c r="N653" s="46"/>
      <c r="O653" s="46"/>
      <c r="P653" s="46"/>
      <c r="Q653" s="45">
        <v>174</v>
      </c>
      <c r="R653" s="45">
        <v>533</v>
      </c>
      <c r="S653" s="46"/>
      <c r="T653" s="45">
        <v>707</v>
      </c>
      <c r="U653" s="46"/>
      <c r="V653" s="46"/>
      <c r="W653" s="46"/>
      <c r="X653" s="45">
        <v>310</v>
      </c>
      <c r="Y653" s="46"/>
      <c r="Z653" s="46"/>
      <c r="AA653" s="46"/>
      <c r="AB653" s="45">
        <v>0</v>
      </c>
      <c r="AC653" s="46"/>
      <c r="AD653" s="45">
        <v>0</v>
      </c>
      <c r="AE653" s="46"/>
      <c r="AF653" s="46"/>
      <c r="AG653" s="46"/>
      <c r="AH653" s="45">
        <v>77</v>
      </c>
      <c r="AI653" s="46"/>
      <c r="AJ653" s="46"/>
      <c r="AK653" s="46"/>
      <c r="AL653" s="46"/>
      <c r="AM653" s="46"/>
      <c r="AN653" s="46"/>
      <c r="AO653" s="46"/>
      <c r="AP653" s="45">
        <v>66</v>
      </c>
      <c r="AQ653" s="46"/>
      <c r="AR653" s="46"/>
      <c r="AS653" s="46"/>
      <c r="AT653" s="45">
        <v>324</v>
      </c>
      <c r="AU653" s="45">
        <v>4</v>
      </c>
      <c r="AV653" s="46"/>
      <c r="AW653" s="45">
        <v>328</v>
      </c>
      <c r="AX653" s="46"/>
      <c r="AY653" s="46"/>
      <c r="AZ653" s="46"/>
      <c r="BA653" s="45">
        <v>48</v>
      </c>
      <c r="BB653" s="45">
        <v>278</v>
      </c>
      <c r="BC653" s="46"/>
      <c r="BD653" s="45">
        <v>326</v>
      </c>
      <c r="BE653" s="46"/>
      <c r="BF653" s="46"/>
      <c r="BG653" s="46"/>
      <c r="BH653" s="45">
        <v>68</v>
      </c>
      <c r="BI653" s="46"/>
      <c r="BJ653" s="46"/>
      <c r="BK653" s="46"/>
      <c r="BL653" s="45">
        <v>0</v>
      </c>
      <c r="BM653" s="46"/>
      <c r="BN653" s="45">
        <v>0</v>
      </c>
      <c r="BO653" s="46"/>
      <c r="BP653" s="46"/>
      <c r="BQ653" s="46"/>
      <c r="BR653" s="45">
        <v>26</v>
      </c>
    </row>
    <row r="654" spans="1:70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</row>
    <row r="655" spans="1:70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428</v>
      </c>
      <c r="G655" s="51"/>
      <c r="H655" s="51"/>
      <c r="I655" s="51"/>
      <c r="J655" s="50">
        <v>1545</v>
      </c>
      <c r="K655" s="50">
        <v>31</v>
      </c>
      <c r="L655" s="51"/>
      <c r="M655" s="50">
        <v>1576</v>
      </c>
      <c r="N655" s="51"/>
      <c r="O655" s="51"/>
      <c r="P655" s="51"/>
      <c r="Q655" s="50">
        <v>413</v>
      </c>
      <c r="R655" s="50">
        <v>1029</v>
      </c>
      <c r="S655" s="51"/>
      <c r="T655" s="50">
        <v>1442</v>
      </c>
      <c r="U655" s="51"/>
      <c r="V655" s="51"/>
      <c r="W655" s="51"/>
      <c r="X655" s="50">
        <v>562</v>
      </c>
      <c r="Y655" s="51"/>
      <c r="Z655" s="51"/>
      <c r="AA655" s="51"/>
      <c r="AB655" s="50">
        <v>0</v>
      </c>
      <c r="AC655" s="51"/>
      <c r="AD655" s="50">
        <v>0</v>
      </c>
      <c r="AE655" s="51"/>
      <c r="AF655" s="51"/>
      <c r="AG655" s="51"/>
      <c r="AH655" s="50">
        <v>77</v>
      </c>
      <c r="AI655" s="51"/>
      <c r="AJ655" s="51"/>
      <c r="AK655" s="51"/>
      <c r="AL655" s="51"/>
      <c r="AM655" s="51"/>
      <c r="AN655" s="51"/>
      <c r="AO655" s="51"/>
      <c r="AP655" s="50">
        <v>235</v>
      </c>
      <c r="AQ655" s="51"/>
      <c r="AR655" s="51"/>
      <c r="AS655" s="51"/>
      <c r="AT655" s="50">
        <v>561</v>
      </c>
      <c r="AU655" s="50">
        <v>6</v>
      </c>
      <c r="AV655" s="51"/>
      <c r="AW655" s="50">
        <v>567</v>
      </c>
      <c r="AX655" s="51"/>
      <c r="AY655" s="51"/>
      <c r="AZ655" s="51"/>
      <c r="BA655" s="50">
        <v>104</v>
      </c>
      <c r="BB655" s="50">
        <v>582</v>
      </c>
      <c r="BC655" s="51"/>
      <c r="BD655" s="50">
        <v>686</v>
      </c>
      <c r="BE655" s="51"/>
      <c r="BF655" s="51"/>
      <c r="BG655" s="51"/>
      <c r="BH655" s="50">
        <v>116</v>
      </c>
      <c r="BI655" s="51"/>
      <c r="BJ655" s="51"/>
      <c r="BK655" s="51"/>
      <c r="BL655" s="50">
        <v>0</v>
      </c>
      <c r="BM655" s="51"/>
      <c r="BN655" s="50">
        <v>0</v>
      </c>
      <c r="BO655" s="51"/>
      <c r="BP655" s="51"/>
      <c r="BQ655" s="51"/>
      <c r="BR655" s="50">
        <v>26</v>
      </c>
    </row>
    <row r="656" spans="1:70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</row>
    <row r="657" spans="1:70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428</v>
      </c>
      <c r="G657" s="51"/>
      <c r="H657" s="51"/>
      <c r="I657" s="51"/>
      <c r="J657" s="56">
        <v>1548</v>
      </c>
      <c r="K657" s="56">
        <v>31</v>
      </c>
      <c r="L657" s="51"/>
      <c r="M657" s="56">
        <v>1579</v>
      </c>
      <c r="N657" s="51"/>
      <c r="O657" s="51"/>
      <c r="P657" s="51"/>
      <c r="Q657" s="56">
        <v>416</v>
      </c>
      <c r="R657" s="56">
        <v>1029</v>
      </c>
      <c r="S657" s="51"/>
      <c r="T657" s="56">
        <v>1445</v>
      </c>
      <c r="U657" s="51"/>
      <c r="V657" s="51"/>
      <c r="W657" s="51"/>
      <c r="X657" s="56">
        <v>562</v>
      </c>
      <c r="Y657" s="51"/>
      <c r="Z657" s="51"/>
      <c r="AA657" s="51"/>
      <c r="AB657" s="56">
        <v>0</v>
      </c>
      <c r="AC657" s="51"/>
      <c r="AD657" s="56">
        <v>0</v>
      </c>
      <c r="AE657" s="51"/>
      <c r="AF657" s="51"/>
      <c r="AG657" s="51"/>
      <c r="AH657" s="56">
        <v>77</v>
      </c>
      <c r="AI657" s="51"/>
      <c r="AJ657" s="51"/>
      <c r="AK657" s="51"/>
      <c r="AL657" s="51"/>
      <c r="AM657" s="51"/>
      <c r="AN657" s="51"/>
      <c r="AO657" s="51"/>
      <c r="AP657" s="56">
        <v>235</v>
      </c>
      <c r="AQ657" s="51"/>
      <c r="AR657" s="51"/>
      <c r="AS657" s="51"/>
      <c r="AT657" s="56">
        <v>561</v>
      </c>
      <c r="AU657" s="56">
        <v>6</v>
      </c>
      <c r="AV657" s="51"/>
      <c r="AW657" s="56">
        <v>567</v>
      </c>
      <c r="AX657" s="51"/>
      <c r="AY657" s="51"/>
      <c r="AZ657" s="51"/>
      <c r="BA657" s="56">
        <v>104</v>
      </c>
      <c r="BB657" s="56">
        <v>582</v>
      </c>
      <c r="BC657" s="51"/>
      <c r="BD657" s="56">
        <v>686</v>
      </c>
      <c r="BE657" s="51"/>
      <c r="BF657" s="51"/>
      <c r="BG657" s="51"/>
      <c r="BH657" s="56">
        <v>116</v>
      </c>
      <c r="BI657" s="51"/>
      <c r="BJ657" s="51"/>
      <c r="BK657" s="51"/>
      <c r="BL657" s="56">
        <v>0</v>
      </c>
      <c r="BM657" s="51"/>
      <c r="BN657" s="56">
        <v>0</v>
      </c>
      <c r="BO657" s="51"/>
      <c r="BP657" s="51"/>
      <c r="BQ657" s="51"/>
      <c r="BR657" s="56">
        <v>26</v>
      </c>
    </row>
    <row r="658" spans="1:70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</row>
    <row r="659" spans="1:70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</row>
    <row r="660" spans="1:70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</row>
    <row r="661" spans="1:70" ht="20.100000000000001" customHeight="1" x14ac:dyDescent="0.2">
      <c r="B661" s="5"/>
      <c r="D661" s="2" t="s">
        <v>115</v>
      </c>
      <c r="F661" s="35">
        <v>68</v>
      </c>
      <c r="G661" s="35"/>
      <c r="H661" s="35"/>
      <c r="I661" s="35"/>
      <c r="J661" s="35">
        <v>269</v>
      </c>
      <c r="K661" s="35">
        <v>2</v>
      </c>
      <c r="L661" s="35"/>
      <c r="M661" s="35">
        <v>271</v>
      </c>
      <c r="N661" s="35"/>
      <c r="O661" s="35"/>
      <c r="P661" s="35"/>
      <c r="Q661" s="35">
        <v>104</v>
      </c>
      <c r="R661" s="35">
        <v>173</v>
      </c>
      <c r="S661" s="35"/>
      <c r="T661" s="35">
        <v>277</v>
      </c>
      <c r="U661" s="35"/>
      <c r="V661" s="35"/>
      <c r="W661" s="35"/>
      <c r="X661" s="35">
        <v>62</v>
      </c>
      <c r="Y661" s="35"/>
      <c r="Z661" s="35"/>
      <c r="AA661" s="35"/>
      <c r="AB661" s="35">
        <v>0</v>
      </c>
      <c r="AC661" s="35"/>
      <c r="AD661" s="35">
        <v>0</v>
      </c>
      <c r="AE661" s="35"/>
      <c r="AF661" s="35"/>
      <c r="AG661" s="35"/>
      <c r="AH661" s="35">
        <v>0</v>
      </c>
      <c r="AI661" s="35"/>
      <c r="AJ661" s="35"/>
      <c r="AK661" s="35"/>
      <c r="AL661" s="35"/>
      <c r="AM661" s="35"/>
      <c r="AN661" s="35"/>
      <c r="AO661" s="35"/>
      <c r="AP661" s="35">
        <v>56</v>
      </c>
      <c r="AQ661" s="35"/>
      <c r="AR661" s="35"/>
      <c r="AS661" s="35"/>
      <c r="AT661" s="35">
        <v>159</v>
      </c>
      <c r="AU661" s="35">
        <v>4</v>
      </c>
      <c r="AV661" s="35"/>
      <c r="AW661" s="35">
        <v>163</v>
      </c>
      <c r="AX661" s="35"/>
      <c r="AY661" s="35"/>
      <c r="AZ661" s="35"/>
      <c r="BA661" s="35">
        <v>34</v>
      </c>
      <c r="BB661" s="35">
        <v>148</v>
      </c>
      <c r="BC661" s="35"/>
      <c r="BD661" s="35">
        <v>182</v>
      </c>
      <c r="BE661" s="35"/>
      <c r="BF661" s="35"/>
      <c r="BG661" s="35"/>
      <c r="BH661" s="35">
        <v>37</v>
      </c>
      <c r="BI661" s="35"/>
      <c r="BJ661" s="35"/>
      <c r="BK661" s="35"/>
      <c r="BL661" s="35">
        <v>0</v>
      </c>
      <c r="BM661" s="35"/>
      <c r="BN661" s="35">
        <v>0</v>
      </c>
      <c r="BO661" s="35"/>
      <c r="BP661" s="35"/>
      <c r="BQ661" s="35"/>
      <c r="BR661" s="35">
        <v>0</v>
      </c>
    </row>
    <row r="662" spans="1:70" ht="19.5" customHeight="1" x14ac:dyDescent="0.2">
      <c r="D662" s="44" t="s">
        <v>116</v>
      </c>
      <c r="F662" s="45">
        <v>54</v>
      </c>
      <c r="G662" s="46"/>
      <c r="H662" s="46"/>
      <c r="I662" s="46"/>
      <c r="J662" s="45">
        <v>277</v>
      </c>
      <c r="K662" s="45">
        <v>17</v>
      </c>
      <c r="L662" s="46"/>
      <c r="M662" s="45">
        <v>294</v>
      </c>
      <c r="N662" s="46"/>
      <c r="O662" s="46"/>
      <c r="P662" s="46"/>
      <c r="Q662" s="45">
        <v>76</v>
      </c>
      <c r="R662" s="45">
        <v>207</v>
      </c>
      <c r="S662" s="46"/>
      <c r="T662" s="45">
        <v>283</v>
      </c>
      <c r="U662" s="46"/>
      <c r="V662" s="46"/>
      <c r="W662" s="46"/>
      <c r="X662" s="45">
        <v>65</v>
      </c>
      <c r="Y662" s="46"/>
      <c r="Z662" s="46"/>
      <c r="AA662" s="46"/>
      <c r="AB662" s="45">
        <v>0</v>
      </c>
      <c r="AC662" s="46"/>
      <c r="AD662" s="45">
        <v>0</v>
      </c>
      <c r="AE662" s="46"/>
      <c r="AF662" s="46"/>
      <c r="AG662" s="46"/>
      <c r="AH662" s="45">
        <v>0</v>
      </c>
      <c r="AI662" s="46"/>
      <c r="AJ662" s="46"/>
      <c r="AK662" s="46"/>
      <c r="AL662" s="46"/>
      <c r="AM662" s="46"/>
      <c r="AN662" s="46"/>
      <c r="AO662" s="46"/>
      <c r="AP662" s="45">
        <v>39</v>
      </c>
      <c r="AQ662" s="46"/>
      <c r="AR662" s="46"/>
      <c r="AS662" s="46"/>
      <c r="AT662" s="45">
        <v>157</v>
      </c>
      <c r="AU662" s="45">
        <v>1</v>
      </c>
      <c r="AV662" s="46"/>
      <c r="AW662" s="45">
        <v>158</v>
      </c>
      <c r="AX662" s="46"/>
      <c r="AY662" s="46"/>
      <c r="AZ662" s="46"/>
      <c r="BA662" s="45">
        <v>24</v>
      </c>
      <c r="BB662" s="45">
        <v>161</v>
      </c>
      <c r="BC662" s="46"/>
      <c r="BD662" s="45">
        <v>185</v>
      </c>
      <c r="BE662" s="46"/>
      <c r="BF662" s="46"/>
      <c r="BG662" s="46"/>
      <c r="BH662" s="45">
        <v>12</v>
      </c>
      <c r="BI662" s="46"/>
      <c r="BJ662" s="46"/>
      <c r="BK662" s="46"/>
      <c r="BL662" s="45">
        <v>0</v>
      </c>
      <c r="BM662" s="46"/>
      <c r="BN662" s="45">
        <v>0</v>
      </c>
      <c r="BO662" s="46"/>
      <c r="BP662" s="46"/>
      <c r="BQ662" s="46"/>
      <c r="BR662" s="45">
        <v>0</v>
      </c>
    </row>
    <row r="663" spans="1:70" ht="20.100000000000001" customHeight="1" x14ac:dyDescent="0.2">
      <c r="D663" s="2" t="s">
        <v>132</v>
      </c>
      <c r="F663" s="35">
        <v>73</v>
      </c>
      <c r="G663" s="35"/>
      <c r="H663" s="35"/>
      <c r="I663" s="35"/>
      <c r="J663" s="35">
        <v>262</v>
      </c>
      <c r="K663" s="35">
        <v>8</v>
      </c>
      <c r="L663" s="35"/>
      <c r="M663" s="35">
        <v>270</v>
      </c>
      <c r="N663" s="35"/>
      <c r="O663" s="35"/>
      <c r="P663" s="35"/>
      <c r="Q663" s="35">
        <v>71</v>
      </c>
      <c r="R663" s="35">
        <v>187</v>
      </c>
      <c r="S663" s="35"/>
      <c r="T663" s="35">
        <v>258</v>
      </c>
      <c r="U663" s="35"/>
      <c r="V663" s="35"/>
      <c r="W663" s="35"/>
      <c r="X663" s="35">
        <v>85</v>
      </c>
      <c r="Y663" s="35"/>
      <c r="Z663" s="35"/>
      <c r="AA663" s="35"/>
      <c r="AB663" s="35">
        <v>0</v>
      </c>
      <c r="AC663" s="35"/>
      <c r="AD663" s="35">
        <v>0</v>
      </c>
      <c r="AE663" s="35"/>
      <c r="AF663" s="35"/>
      <c r="AG663" s="35"/>
      <c r="AH663" s="35">
        <v>0</v>
      </c>
      <c r="AI663" s="35"/>
      <c r="AJ663" s="35"/>
      <c r="AK663" s="35"/>
      <c r="AL663" s="35"/>
      <c r="AM663" s="35"/>
      <c r="AN663" s="35"/>
      <c r="AO663" s="35"/>
      <c r="AP663" s="35">
        <v>37</v>
      </c>
      <c r="AQ663" s="35"/>
      <c r="AR663" s="35"/>
      <c r="AS663" s="35"/>
      <c r="AT663" s="35">
        <v>164</v>
      </c>
      <c r="AU663" s="35">
        <v>2</v>
      </c>
      <c r="AV663" s="35"/>
      <c r="AW663" s="35">
        <v>166</v>
      </c>
      <c r="AX663" s="35"/>
      <c r="AY663" s="35"/>
      <c r="AZ663" s="35"/>
      <c r="BA663" s="35">
        <v>15</v>
      </c>
      <c r="BB663" s="35">
        <v>157</v>
      </c>
      <c r="BC663" s="35"/>
      <c r="BD663" s="35">
        <v>172</v>
      </c>
      <c r="BE663" s="35"/>
      <c r="BF663" s="35"/>
      <c r="BG663" s="35"/>
      <c r="BH663" s="35">
        <v>31</v>
      </c>
      <c r="BI663" s="35"/>
      <c r="BJ663" s="35"/>
      <c r="BK663" s="35"/>
      <c r="BL663" s="35">
        <v>0</v>
      </c>
      <c r="BM663" s="35"/>
      <c r="BN663" s="35">
        <v>0</v>
      </c>
      <c r="BO663" s="35"/>
      <c r="BP663" s="35"/>
      <c r="BQ663" s="35"/>
      <c r="BR663" s="35">
        <v>0</v>
      </c>
    </row>
    <row r="664" spans="1:70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</row>
    <row r="665" spans="1:70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195</v>
      </c>
      <c r="G665" s="51"/>
      <c r="H665" s="51"/>
      <c r="I665" s="51"/>
      <c r="J665" s="50">
        <v>808</v>
      </c>
      <c r="K665" s="50">
        <v>27</v>
      </c>
      <c r="L665" s="51"/>
      <c r="M665" s="50">
        <v>835</v>
      </c>
      <c r="N665" s="51"/>
      <c r="O665" s="51"/>
      <c r="P665" s="51"/>
      <c r="Q665" s="50">
        <v>251</v>
      </c>
      <c r="R665" s="50">
        <v>567</v>
      </c>
      <c r="S665" s="51"/>
      <c r="T665" s="50">
        <v>818</v>
      </c>
      <c r="U665" s="51"/>
      <c r="V665" s="51"/>
      <c r="W665" s="51"/>
      <c r="X665" s="50">
        <v>212</v>
      </c>
      <c r="Y665" s="51"/>
      <c r="Z665" s="51"/>
      <c r="AA665" s="51"/>
      <c r="AB665" s="50">
        <v>0</v>
      </c>
      <c r="AC665" s="51"/>
      <c r="AD665" s="50">
        <v>0</v>
      </c>
      <c r="AE665" s="51"/>
      <c r="AF665" s="51"/>
      <c r="AG665" s="51"/>
      <c r="AH665" s="50">
        <v>0</v>
      </c>
      <c r="AI665" s="51"/>
      <c r="AJ665" s="51"/>
      <c r="AK665" s="51"/>
      <c r="AL665" s="51"/>
      <c r="AM665" s="51"/>
      <c r="AN665" s="51"/>
      <c r="AO665" s="51"/>
      <c r="AP665" s="50">
        <v>132</v>
      </c>
      <c r="AQ665" s="51"/>
      <c r="AR665" s="51"/>
      <c r="AS665" s="51"/>
      <c r="AT665" s="50">
        <v>480</v>
      </c>
      <c r="AU665" s="50">
        <v>7</v>
      </c>
      <c r="AV665" s="51"/>
      <c r="AW665" s="50">
        <v>487</v>
      </c>
      <c r="AX665" s="51"/>
      <c r="AY665" s="51"/>
      <c r="AZ665" s="51"/>
      <c r="BA665" s="50">
        <v>73</v>
      </c>
      <c r="BB665" s="50">
        <v>466</v>
      </c>
      <c r="BC665" s="51"/>
      <c r="BD665" s="50">
        <v>539</v>
      </c>
      <c r="BE665" s="51"/>
      <c r="BF665" s="51"/>
      <c r="BG665" s="51"/>
      <c r="BH665" s="50">
        <v>80</v>
      </c>
      <c r="BI665" s="51"/>
      <c r="BJ665" s="51"/>
      <c r="BK665" s="51"/>
      <c r="BL665" s="50">
        <v>0</v>
      </c>
      <c r="BM665" s="51"/>
      <c r="BN665" s="50">
        <v>0</v>
      </c>
      <c r="BO665" s="51"/>
      <c r="BP665" s="51"/>
      <c r="BQ665" s="51"/>
      <c r="BR665" s="50">
        <v>0</v>
      </c>
    </row>
    <row r="666" spans="1:70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</row>
    <row r="667" spans="1:70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195</v>
      </c>
      <c r="G667" s="51"/>
      <c r="H667" s="51"/>
      <c r="I667" s="51"/>
      <c r="J667" s="56">
        <v>808</v>
      </c>
      <c r="K667" s="56">
        <v>27</v>
      </c>
      <c r="L667" s="51"/>
      <c r="M667" s="56">
        <v>835</v>
      </c>
      <c r="N667" s="51"/>
      <c r="O667" s="51"/>
      <c r="P667" s="51"/>
      <c r="Q667" s="56">
        <v>251</v>
      </c>
      <c r="R667" s="56">
        <v>567</v>
      </c>
      <c r="S667" s="51"/>
      <c r="T667" s="56">
        <v>818</v>
      </c>
      <c r="U667" s="51"/>
      <c r="V667" s="51"/>
      <c r="W667" s="51"/>
      <c r="X667" s="56">
        <v>212</v>
      </c>
      <c r="Y667" s="51"/>
      <c r="Z667" s="51"/>
      <c r="AA667" s="51"/>
      <c r="AB667" s="56">
        <v>0</v>
      </c>
      <c r="AC667" s="51"/>
      <c r="AD667" s="56">
        <v>0</v>
      </c>
      <c r="AE667" s="51"/>
      <c r="AF667" s="51"/>
      <c r="AG667" s="51"/>
      <c r="AH667" s="56">
        <v>0</v>
      </c>
      <c r="AI667" s="51"/>
      <c r="AJ667" s="51"/>
      <c r="AK667" s="51"/>
      <c r="AL667" s="51"/>
      <c r="AM667" s="51"/>
      <c r="AN667" s="51"/>
      <c r="AO667" s="51"/>
      <c r="AP667" s="56">
        <v>132</v>
      </c>
      <c r="AQ667" s="51"/>
      <c r="AR667" s="51"/>
      <c r="AS667" s="51"/>
      <c r="AT667" s="56">
        <v>480</v>
      </c>
      <c r="AU667" s="56">
        <v>7</v>
      </c>
      <c r="AV667" s="51"/>
      <c r="AW667" s="56">
        <v>487</v>
      </c>
      <c r="AX667" s="51"/>
      <c r="AY667" s="51"/>
      <c r="AZ667" s="51"/>
      <c r="BA667" s="56">
        <v>73</v>
      </c>
      <c r="BB667" s="56">
        <v>466</v>
      </c>
      <c r="BC667" s="51"/>
      <c r="BD667" s="56">
        <v>539</v>
      </c>
      <c r="BE667" s="51"/>
      <c r="BF667" s="51"/>
      <c r="BG667" s="51"/>
      <c r="BH667" s="56">
        <v>80</v>
      </c>
      <c r="BI667" s="51"/>
      <c r="BJ667" s="51"/>
      <c r="BK667" s="51"/>
      <c r="BL667" s="56">
        <v>0</v>
      </c>
      <c r="BM667" s="51"/>
      <c r="BN667" s="56">
        <v>0</v>
      </c>
      <c r="BO667" s="51"/>
      <c r="BP667" s="51"/>
      <c r="BQ667" s="51"/>
      <c r="BR667" s="56">
        <v>0</v>
      </c>
    </row>
    <row r="668" spans="1:70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</row>
    <row r="669" spans="1:70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</row>
    <row r="670" spans="1:70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</row>
    <row r="671" spans="1:70" ht="20.100000000000001" customHeight="1" x14ac:dyDescent="0.2">
      <c r="B671" s="5"/>
      <c r="D671" s="2" t="s">
        <v>115</v>
      </c>
      <c r="F671" s="35">
        <v>134</v>
      </c>
      <c r="G671" s="35"/>
      <c r="H671" s="35"/>
      <c r="I671" s="35"/>
      <c r="J671" s="35">
        <v>292</v>
      </c>
      <c r="K671" s="35">
        <v>16</v>
      </c>
      <c r="L671" s="35"/>
      <c r="M671" s="35">
        <v>308</v>
      </c>
      <c r="N671" s="35"/>
      <c r="O671" s="35"/>
      <c r="P671" s="35"/>
      <c r="Q671" s="35">
        <v>80</v>
      </c>
      <c r="R671" s="35">
        <v>230</v>
      </c>
      <c r="S671" s="35"/>
      <c r="T671" s="35">
        <v>310</v>
      </c>
      <c r="U671" s="35"/>
      <c r="V671" s="35"/>
      <c r="W671" s="35"/>
      <c r="X671" s="35">
        <v>132</v>
      </c>
      <c r="Y671" s="35"/>
      <c r="Z671" s="35"/>
      <c r="AA671" s="35"/>
      <c r="AB671" s="35">
        <v>0</v>
      </c>
      <c r="AC671" s="35"/>
      <c r="AD671" s="35">
        <v>0</v>
      </c>
      <c r="AE671" s="35"/>
      <c r="AF671" s="35"/>
      <c r="AG671" s="35"/>
      <c r="AH671" s="35">
        <v>0</v>
      </c>
      <c r="AI671" s="35"/>
      <c r="AJ671" s="35"/>
      <c r="AK671" s="35"/>
      <c r="AL671" s="35"/>
      <c r="AM671" s="35"/>
      <c r="AN671" s="35"/>
      <c r="AO671" s="35"/>
      <c r="AP671" s="35">
        <v>37</v>
      </c>
      <c r="AQ671" s="35"/>
      <c r="AR671" s="35"/>
      <c r="AS671" s="35"/>
      <c r="AT671" s="35">
        <v>197</v>
      </c>
      <c r="AU671" s="35">
        <v>5</v>
      </c>
      <c r="AV671" s="35"/>
      <c r="AW671" s="35">
        <v>202</v>
      </c>
      <c r="AX671" s="35"/>
      <c r="AY671" s="35"/>
      <c r="AZ671" s="35"/>
      <c r="BA671" s="35">
        <v>40</v>
      </c>
      <c r="BB671" s="35">
        <v>169</v>
      </c>
      <c r="BC671" s="35"/>
      <c r="BD671" s="35">
        <v>209</v>
      </c>
      <c r="BE671" s="35"/>
      <c r="BF671" s="35"/>
      <c r="BG671" s="35"/>
      <c r="BH671" s="35">
        <v>30</v>
      </c>
      <c r="BI671" s="35"/>
      <c r="BJ671" s="35"/>
      <c r="BK671" s="35"/>
      <c r="BL671" s="35">
        <v>0</v>
      </c>
      <c r="BM671" s="35"/>
      <c r="BN671" s="35">
        <v>0</v>
      </c>
      <c r="BO671" s="35"/>
      <c r="BP671" s="35"/>
      <c r="BQ671" s="35"/>
      <c r="BR671" s="35">
        <v>0</v>
      </c>
    </row>
    <row r="672" spans="1:70" ht="19.5" customHeight="1" x14ac:dyDescent="0.2">
      <c r="D672" s="44" t="s">
        <v>116</v>
      </c>
      <c r="F672" s="45">
        <v>122</v>
      </c>
      <c r="G672" s="46"/>
      <c r="H672" s="46"/>
      <c r="I672" s="46"/>
      <c r="J672" s="45">
        <v>274</v>
      </c>
      <c r="K672" s="45">
        <v>12</v>
      </c>
      <c r="L672" s="46"/>
      <c r="M672" s="45">
        <v>286</v>
      </c>
      <c r="N672" s="46"/>
      <c r="O672" s="46"/>
      <c r="P672" s="46"/>
      <c r="Q672" s="45">
        <v>94</v>
      </c>
      <c r="R672" s="45">
        <v>171</v>
      </c>
      <c r="S672" s="46"/>
      <c r="T672" s="45">
        <v>265</v>
      </c>
      <c r="U672" s="46"/>
      <c r="V672" s="46"/>
      <c r="W672" s="46"/>
      <c r="X672" s="45">
        <v>143</v>
      </c>
      <c r="Y672" s="46"/>
      <c r="Z672" s="46"/>
      <c r="AA672" s="46"/>
      <c r="AB672" s="45">
        <v>0</v>
      </c>
      <c r="AC672" s="46"/>
      <c r="AD672" s="45">
        <v>0</v>
      </c>
      <c r="AE672" s="46"/>
      <c r="AF672" s="46"/>
      <c r="AG672" s="46"/>
      <c r="AH672" s="45">
        <v>0</v>
      </c>
      <c r="AI672" s="46"/>
      <c r="AJ672" s="46"/>
      <c r="AK672" s="46"/>
      <c r="AL672" s="46"/>
      <c r="AM672" s="46"/>
      <c r="AN672" s="46"/>
      <c r="AO672" s="46"/>
      <c r="AP672" s="45">
        <v>48</v>
      </c>
      <c r="AQ672" s="46"/>
      <c r="AR672" s="46"/>
      <c r="AS672" s="46"/>
      <c r="AT672" s="45">
        <v>205</v>
      </c>
      <c r="AU672" s="45">
        <v>9</v>
      </c>
      <c r="AV672" s="46"/>
      <c r="AW672" s="45">
        <v>214</v>
      </c>
      <c r="AX672" s="46"/>
      <c r="AY672" s="46"/>
      <c r="AZ672" s="46"/>
      <c r="BA672" s="45">
        <v>48</v>
      </c>
      <c r="BB672" s="45">
        <v>166</v>
      </c>
      <c r="BC672" s="46"/>
      <c r="BD672" s="45">
        <v>214</v>
      </c>
      <c r="BE672" s="46"/>
      <c r="BF672" s="46"/>
      <c r="BG672" s="46"/>
      <c r="BH672" s="45">
        <v>48</v>
      </c>
      <c r="BI672" s="46"/>
      <c r="BJ672" s="46"/>
      <c r="BK672" s="46"/>
      <c r="BL672" s="45">
        <v>0</v>
      </c>
      <c r="BM672" s="46"/>
      <c r="BN672" s="45">
        <v>0</v>
      </c>
      <c r="BO672" s="46"/>
      <c r="BP672" s="46"/>
      <c r="BQ672" s="46"/>
      <c r="BR672" s="45">
        <v>0</v>
      </c>
    </row>
    <row r="673" spans="1:70" ht="20.100000000000001" customHeight="1" x14ac:dyDescent="0.2">
      <c r="D673" s="2" t="s">
        <v>117</v>
      </c>
      <c r="F673" s="35">
        <v>115</v>
      </c>
      <c r="G673" s="35"/>
      <c r="H673" s="35"/>
      <c r="I673" s="35"/>
      <c r="J673" s="35">
        <v>265</v>
      </c>
      <c r="K673" s="35">
        <v>16</v>
      </c>
      <c r="L673" s="35"/>
      <c r="M673" s="35">
        <v>281</v>
      </c>
      <c r="N673" s="35"/>
      <c r="O673" s="35"/>
      <c r="P673" s="35"/>
      <c r="Q673" s="35">
        <v>89</v>
      </c>
      <c r="R673" s="35">
        <v>224</v>
      </c>
      <c r="S673" s="35"/>
      <c r="T673" s="35">
        <v>313</v>
      </c>
      <c r="U673" s="35"/>
      <c r="V673" s="35"/>
      <c r="W673" s="35"/>
      <c r="X673" s="35">
        <v>83</v>
      </c>
      <c r="Y673" s="35"/>
      <c r="Z673" s="35"/>
      <c r="AA673" s="35"/>
      <c r="AB673" s="35">
        <v>0</v>
      </c>
      <c r="AC673" s="35"/>
      <c r="AD673" s="35">
        <v>0</v>
      </c>
      <c r="AE673" s="35"/>
      <c r="AF673" s="35"/>
      <c r="AG673" s="35"/>
      <c r="AH673" s="35">
        <v>0</v>
      </c>
      <c r="AI673" s="35"/>
      <c r="AJ673" s="35"/>
      <c r="AK673" s="35"/>
      <c r="AL673" s="35"/>
      <c r="AM673" s="35"/>
      <c r="AN673" s="35"/>
      <c r="AO673" s="35"/>
      <c r="AP673" s="35">
        <v>45</v>
      </c>
      <c r="AQ673" s="35"/>
      <c r="AR673" s="35"/>
      <c r="AS673" s="35"/>
      <c r="AT673" s="35">
        <v>188</v>
      </c>
      <c r="AU673" s="35">
        <v>4</v>
      </c>
      <c r="AV673" s="35"/>
      <c r="AW673" s="35">
        <v>192</v>
      </c>
      <c r="AX673" s="35"/>
      <c r="AY673" s="35"/>
      <c r="AZ673" s="35"/>
      <c r="BA673" s="35">
        <v>28</v>
      </c>
      <c r="BB673" s="35">
        <v>181</v>
      </c>
      <c r="BC673" s="35"/>
      <c r="BD673" s="35">
        <v>209</v>
      </c>
      <c r="BE673" s="35"/>
      <c r="BF673" s="35"/>
      <c r="BG673" s="35"/>
      <c r="BH673" s="35">
        <v>28</v>
      </c>
      <c r="BI673" s="35"/>
      <c r="BJ673" s="35"/>
      <c r="BK673" s="35"/>
      <c r="BL673" s="35">
        <v>0</v>
      </c>
      <c r="BM673" s="35"/>
      <c r="BN673" s="35">
        <v>0</v>
      </c>
      <c r="BO673" s="35"/>
      <c r="BP673" s="35"/>
      <c r="BQ673" s="35"/>
      <c r="BR673" s="35">
        <v>0</v>
      </c>
    </row>
    <row r="674" spans="1:70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</row>
    <row r="675" spans="1:70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371</v>
      </c>
      <c r="G675" s="51"/>
      <c r="H675" s="51"/>
      <c r="I675" s="51"/>
      <c r="J675" s="50">
        <v>831</v>
      </c>
      <c r="K675" s="50">
        <v>44</v>
      </c>
      <c r="L675" s="51"/>
      <c r="M675" s="50">
        <v>875</v>
      </c>
      <c r="N675" s="51"/>
      <c r="O675" s="51"/>
      <c r="P675" s="51"/>
      <c r="Q675" s="50">
        <v>263</v>
      </c>
      <c r="R675" s="50">
        <v>625</v>
      </c>
      <c r="S675" s="51"/>
      <c r="T675" s="50">
        <v>888</v>
      </c>
      <c r="U675" s="51"/>
      <c r="V675" s="51"/>
      <c r="W675" s="51"/>
      <c r="X675" s="50">
        <v>358</v>
      </c>
      <c r="Y675" s="51"/>
      <c r="Z675" s="51"/>
      <c r="AA675" s="51"/>
      <c r="AB675" s="50">
        <v>0</v>
      </c>
      <c r="AC675" s="51"/>
      <c r="AD675" s="50">
        <v>0</v>
      </c>
      <c r="AE675" s="51"/>
      <c r="AF675" s="51"/>
      <c r="AG675" s="51"/>
      <c r="AH675" s="50">
        <v>0</v>
      </c>
      <c r="AI675" s="51"/>
      <c r="AJ675" s="51"/>
      <c r="AK675" s="51"/>
      <c r="AL675" s="51"/>
      <c r="AM675" s="51"/>
      <c r="AN675" s="51"/>
      <c r="AO675" s="51"/>
      <c r="AP675" s="50">
        <v>130</v>
      </c>
      <c r="AQ675" s="51"/>
      <c r="AR675" s="51"/>
      <c r="AS675" s="51"/>
      <c r="AT675" s="50">
        <v>590</v>
      </c>
      <c r="AU675" s="50">
        <v>18</v>
      </c>
      <c r="AV675" s="51"/>
      <c r="AW675" s="50">
        <v>608</v>
      </c>
      <c r="AX675" s="51"/>
      <c r="AY675" s="51"/>
      <c r="AZ675" s="51"/>
      <c r="BA675" s="50">
        <v>116</v>
      </c>
      <c r="BB675" s="50">
        <v>516</v>
      </c>
      <c r="BC675" s="51"/>
      <c r="BD675" s="50">
        <v>632</v>
      </c>
      <c r="BE675" s="51"/>
      <c r="BF675" s="51"/>
      <c r="BG675" s="51"/>
      <c r="BH675" s="50">
        <v>106</v>
      </c>
      <c r="BI675" s="51"/>
      <c r="BJ675" s="51"/>
      <c r="BK675" s="51"/>
      <c r="BL675" s="50">
        <v>0</v>
      </c>
      <c r="BM675" s="51"/>
      <c r="BN675" s="50">
        <v>0</v>
      </c>
      <c r="BO675" s="51"/>
      <c r="BP675" s="51"/>
      <c r="BQ675" s="51"/>
      <c r="BR675" s="50">
        <v>0</v>
      </c>
    </row>
    <row r="676" spans="1:70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</row>
    <row r="677" spans="1:70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371</v>
      </c>
      <c r="G677" s="51"/>
      <c r="H677" s="51"/>
      <c r="I677" s="51"/>
      <c r="J677" s="56">
        <v>831</v>
      </c>
      <c r="K677" s="56">
        <v>44</v>
      </c>
      <c r="L677" s="51"/>
      <c r="M677" s="56">
        <v>875</v>
      </c>
      <c r="N677" s="51"/>
      <c r="O677" s="51"/>
      <c r="P677" s="51"/>
      <c r="Q677" s="56">
        <v>263</v>
      </c>
      <c r="R677" s="56">
        <v>625</v>
      </c>
      <c r="S677" s="51"/>
      <c r="T677" s="56">
        <v>888</v>
      </c>
      <c r="U677" s="51"/>
      <c r="V677" s="51"/>
      <c r="W677" s="51"/>
      <c r="X677" s="56">
        <v>358</v>
      </c>
      <c r="Y677" s="51"/>
      <c r="Z677" s="51"/>
      <c r="AA677" s="51"/>
      <c r="AB677" s="56">
        <v>0</v>
      </c>
      <c r="AC677" s="51"/>
      <c r="AD677" s="56">
        <v>0</v>
      </c>
      <c r="AE677" s="51"/>
      <c r="AF677" s="51"/>
      <c r="AG677" s="51"/>
      <c r="AH677" s="56">
        <v>0</v>
      </c>
      <c r="AI677" s="51"/>
      <c r="AJ677" s="51"/>
      <c r="AK677" s="51"/>
      <c r="AL677" s="51"/>
      <c r="AM677" s="51"/>
      <c r="AN677" s="51"/>
      <c r="AO677" s="51"/>
      <c r="AP677" s="56">
        <v>130</v>
      </c>
      <c r="AQ677" s="51"/>
      <c r="AR677" s="51"/>
      <c r="AS677" s="51"/>
      <c r="AT677" s="56">
        <v>590</v>
      </c>
      <c r="AU677" s="56">
        <v>18</v>
      </c>
      <c r="AV677" s="51"/>
      <c r="AW677" s="56">
        <v>608</v>
      </c>
      <c r="AX677" s="51"/>
      <c r="AY677" s="51"/>
      <c r="AZ677" s="51"/>
      <c r="BA677" s="56">
        <v>116</v>
      </c>
      <c r="BB677" s="56">
        <v>516</v>
      </c>
      <c r="BC677" s="51"/>
      <c r="BD677" s="56">
        <v>632</v>
      </c>
      <c r="BE677" s="51"/>
      <c r="BF677" s="51"/>
      <c r="BG677" s="51"/>
      <c r="BH677" s="56">
        <v>106</v>
      </c>
      <c r="BI677" s="51"/>
      <c r="BJ677" s="51"/>
      <c r="BK677" s="51"/>
      <c r="BL677" s="56">
        <v>0</v>
      </c>
      <c r="BM677" s="51"/>
      <c r="BN677" s="56">
        <v>0</v>
      </c>
      <c r="BO677" s="51"/>
      <c r="BP677" s="51"/>
      <c r="BQ677" s="51"/>
      <c r="BR677" s="56">
        <v>0</v>
      </c>
    </row>
    <row r="678" spans="1:70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</row>
    <row r="679" spans="1:70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</row>
    <row r="680" spans="1:70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</row>
    <row r="681" spans="1:70" ht="20.100000000000001" customHeight="1" x14ac:dyDescent="0.2">
      <c r="D681" s="2" t="s">
        <v>150</v>
      </c>
      <c r="F681" s="35">
        <v>458</v>
      </c>
      <c r="G681" s="35"/>
      <c r="H681" s="35"/>
      <c r="I681" s="35"/>
      <c r="J681" s="35">
        <v>680</v>
      </c>
      <c r="K681" s="35">
        <v>112</v>
      </c>
      <c r="L681" s="35"/>
      <c r="M681" s="35">
        <v>792</v>
      </c>
      <c r="N681" s="35"/>
      <c r="O681" s="35"/>
      <c r="P681" s="35"/>
      <c r="Q681" s="35">
        <v>136</v>
      </c>
      <c r="R681" s="35">
        <v>683</v>
      </c>
      <c r="S681" s="35"/>
      <c r="T681" s="35">
        <v>819</v>
      </c>
      <c r="U681" s="35"/>
      <c r="V681" s="35"/>
      <c r="W681" s="35"/>
      <c r="X681" s="35">
        <v>431</v>
      </c>
      <c r="Y681" s="35"/>
      <c r="Z681" s="35"/>
      <c r="AA681" s="35"/>
      <c r="AB681" s="35">
        <v>0</v>
      </c>
      <c r="AC681" s="35"/>
      <c r="AD681" s="35">
        <v>0</v>
      </c>
      <c r="AE681" s="35"/>
      <c r="AF681" s="35"/>
      <c r="AG681" s="35"/>
      <c r="AH681" s="35">
        <v>0</v>
      </c>
      <c r="AI681" s="35"/>
      <c r="AJ681" s="35"/>
      <c r="AK681" s="35"/>
      <c r="AL681" s="35"/>
      <c r="AM681" s="35"/>
      <c r="AN681" s="35"/>
      <c r="AO681" s="35"/>
      <c r="AP681" s="35">
        <v>0</v>
      </c>
      <c r="AQ681" s="35"/>
      <c r="AR681" s="35"/>
      <c r="AS681" s="35"/>
      <c r="AT681" s="35">
        <v>0</v>
      </c>
      <c r="AU681" s="35">
        <v>0</v>
      </c>
      <c r="AV681" s="35"/>
      <c r="AW681" s="35">
        <v>0</v>
      </c>
      <c r="AX681" s="35"/>
      <c r="AY681" s="35"/>
      <c r="AZ681" s="35"/>
      <c r="BA681" s="35">
        <v>0</v>
      </c>
      <c r="BB681" s="35">
        <v>0</v>
      </c>
      <c r="BC681" s="35"/>
      <c r="BD681" s="35">
        <v>0</v>
      </c>
      <c r="BE681" s="35"/>
      <c r="BF681" s="35"/>
      <c r="BG681" s="35"/>
      <c r="BH681" s="35">
        <v>0</v>
      </c>
      <c r="BI681" s="35"/>
      <c r="BJ681" s="35"/>
      <c r="BK681" s="35"/>
      <c r="BL681" s="35">
        <v>0</v>
      </c>
      <c r="BM681" s="35"/>
      <c r="BN681" s="35">
        <v>0</v>
      </c>
      <c r="BO681" s="35"/>
      <c r="BP681" s="35"/>
      <c r="BQ681" s="35"/>
      <c r="BR681" s="35">
        <v>0</v>
      </c>
    </row>
    <row r="682" spans="1:70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</row>
    <row r="683" spans="1:70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458</v>
      </c>
      <c r="G683" s="51"/>
      <c r="H683" s="51"/>
      <c r="I683" s="51"/>
      <c r="J683" s="50">
        <v>680</v>
      </c>
      <c r="K683" s="50">
        <v>112</v>
      </c>
      <c r="L683" s="51"/>
      <c r="M683" s="50">
        <v>792</v>
      </c>
      <c r="N683" s="51"/>
      <c r="O683" s="51"/>
      <c r="P683" s="51"/>
      <c r="Q683" s="50">
        <v>136</v>
      </c>
      <c r="R683" s="50">
        <v>683</v>
      </c>
      <c r="S683" s="51"/>
      <c r="T683" s="50">
        <v>819</v>
      </c>
      <c r="U683" s="51"/>
      <c r="V683" s="51"/>
      <c r="W683" s="51"/>
      <c r="X683" s="50">
        <v>431</v>
      </c>
      <c r="Y683" s="51"/>
      <c r="Z683" s="51"/>
      <c r="AA683" s="51"/>
      <c r="AB683" s="50">
        <v>0</v>
      </c>
      <c r="AC683" s="51"/>
      <c r="AD683" s="50">
        <v>0</v>
      </c>
      <c r="AE683" s="51"/>
      <c r="AF683" s="51"/>
      <c r="AG683" s="51"/>
      <c r="AH683" s="50">
        <v>0</v>
      </c>
      <c r="AI683" s="51"/>
      <c r="AJ683" s="51"/>
      <c r="AK683" s="51"/>
      <c r="AL683" s="51"/>
      <c r="AM683" s="51"/>
      <c r="AN683" s="51"/>
      <c r="AO683" s="51"/>
      <c r="AP683" s="50">
        <v>0</v>
      </c>
      <c r="AQ683" s="51"/>
      <c r="AR683" s="51"/>
      <c r="AS683" s="51"/>
      <c r="AT683" s="50">
        <v>0</v>
      </c>
      <c r="AU683" s="50">
        <v>0</v>
      </c>
      <c r="AV683" s="51"/>
      <c r="AW683" s="50">
        <v>0</v>
      </c>
      <c r="AX683" s="51"/>
      <c r="AY683" s="51"/>
      <c r="AZ683" s="51"/>
      <c r="BA683" s="50">
        <v>0</v>
      </c>
      <c r="BB683" s="50">
        <v>0</v>
      </c>
      <c r="BC683" s="51"/>
      <c r="BD683" s="50">
        <v>0</v>
      </c>
      <c r="BE683" s="51"/>
      <c r="BF683" s="51"/>
      <c r="BG683" s="51"/>
      <c r="BH683" s="50">
        <v>0</v>
      </c>
      <c r="BI683" s="51"/>
      <c r="BJ683" s="51"/>
      <c r="BK683" s="51"/>
      <c r="BL683" s="50">
        <v>0</v>
      </c>
      <c r="BM683" s="51"/>
      <c r="BN683" s="50">
        <v>0</v>
      </c>
      <c r="BO683" s="51"/>
      <c r="BP683" s="51"/>
      <c r="BQ683" s="51"/>
      <c r="BR683" s="50">
        <v>0</v>
      </c>
    </row>
    <row r="684" spans="1:70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</row>
    <row r="685" spans="1:70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</row>
    <row r="686" spans="1:70" ht="20.100000000000001" customHeight="1" x14ac:dyDescent="0.2">
      <c r="D686" s="2" t="s">
        <v>141</v>
      </c>
      <c r="F686" s="35">
        <v>138</v>
      </c>
      <c r="G686" s="35"/>
      <c r="H686" s="35"/>
      <c r="I686" s="35"/>
      <c r="J686" s="35">
        <v>304</v>
      </c>
      <c r="K686" s="35">
        <v>12</v>
      </c>
      <c r="L686" s="35"/>
      <c r="M686" s="35">
        <v>316</v>
      </c>
      <c r="N686" s="35"/>
      <c r="O686" s="35"/>
      <c r="P686" s="35"/>
      <c r="Q686" s="35">
        <v>91</v>
      </c>
      <c r="R686" s="35">
        <v>230</v>
      </c>
      <c r="S686" s="35"/>
      <c r="T686" s="35">
        <v>321</v>
      </c>
      <c r="U686" s="35"/>
      <c r="V686" s="35"/>
      <c r="W686" s="35"/>
      <c r="X686" s="35">
        <v>133</v>
      </c>
      <c r="Y686" s="35"/>
      <c r="Z686" s="35"/>
      <c r="AA686" s="35"/>
      <c r="AB686" s="35">
        <v>0</v>
      </c>
      <c r="AC686" s="35"/>
      <c r="AD686" s="35">
        <v>0</v>
      </c>
      <c r="AE686" s="35"/>
      <c r="AF686" s="35"/>
      <c r="AG686" s="35"/>
      <c r="AH686" s="35">
        <v>0</v>
      </c>
      <c r="AI686" s="35"/>
      <c r="AJ686" s="35"/>
      <c r="AK686" s="35"/>
      <c r="AL686" s="35"/>
      <c r="AM686" s="35"/>
      <c r="AN686" s="35"/>
      <c r="AO686" s="35"/>
      <c r="AP686" s="35">
        <v>46</v>
      </c>
      <c r="AQ686" s="35"/>
      <c r="AR686" s="35"/>
      <c r="AS686" s="35"/>
      <c r="AT686" s="35">
        <v>162</v>
      </c>
      <c r="AU686" s="35">
        <v>3</v>
      </c>
      <c r="AV686" s="35"/>
      <c r="AW686" s="35">
        <v>165</v>
      </c>
      <c r="AX686" s="35"/>
      <c r="AY686" s="35"/>
      <c r="AZ686" s="35"/>
      <c r="BA686" s="35">
        <v>30</v>
      </c>
      <c r="BB686" s="35">
        <v>152</v>
      </c>
      <c r="BC686" s="35"/>
      <c r="BD686" s="35">
        <v>182</v>
      </c>
      <c r="BE686" s="35"/>
      <c r="BF686" s="35"/>
      <c r="BG686" s="35"/>
      <c r="BH686" s="35">
        <v>29</v>
      </c>
      <c r="BI686" s="35"/>
      <c r="BJ686" s="35"/>
      <c r="BK686" s="35"/>
      <c r="BL686" s="35">
        <v>0</v>
      </c>
      <c r="BM686" s="35"/>
      <c r="BN686" s="35">
        <v>0</v>
      </c>
      <c r="BO686" s="35"/>
      <c r="BP686" s="35"/>
      <c r="BQ686" s="35"/>
      <c r="BR686" s="35">
        <v>0</v>
      </c>
    </row>
    <row r="687" spans="1:70" ht="19.5" customHeight="1" x14ac:dyDescent="0.2">
      <c r="D687" s="44" t="s">
        <v>150</v>
      </c>
      <c r="F687" s="45">
        <v>214</v>
      </c>
      <c r="G687" s="46"/>
      <c r="H687" s="46"/>
      <c r="I687" s="46"/>
      <c r="J687" s="45">
        <v>507</v>
      </c>
      <c r="K687" s="45">
        <v>14</v>
      </c>
      <c r="L687" s="46"/>
      <c r="M687" s="45">
        <v>521</v>
      </c>
      <c r="N687" s="46"/>
      <c r="O687" s="46"/>
      <c r="P687" s="46"/>
      <c r="Q687" s="45">
        <v>184</v>
      </c>
      <c r="R687" s="45">
        <v>358</v>
      </c>
      <c r="S687" s="46"/>
      <c r="T687" s="45">
        <v>542</v>
      </c>
      <c r="U687" s="46"/>
      <c r="V687" s="46"/>
      <c r="W687" s="46"/>
      <c r="X687" s="45">
        <v>193</v>
      </c>
      <c r="Y687" s="46"/>
      <c r="Z687" s="46"/>
      <c r="AA687" s="46"/>
      <c r="AB687" s="45">
        <v>0</v>
      </c>
      <c r="AC687" s="46"/>
      <c r="AD687" s="45">
        <v>0</v>
      </c>
      <c r="AE687" s="46"/>
      <c r="AF687" s="46"/>
      <c r="AG687" s="46"/>
      <c r="AH687" s="45">
        <v>0</v>
      </c>
      <c r="AI687" s="46"/>
      <c r="AJ687" s="46"/>
      <c r="AK687" s="46"/>
      <c r="AL687" s="46"/>
      <c r="AM687" s="46"/>
      <c r="AN687" s="46"/>
      <c r="AO687" s="46"/>
      <c r="AP687" s="45">
        <v>65</v>
      </c>
      <c r="AQ687" s="46"/>
      <c r="AR687" s="46"/>
      <c r="AS687" s="46"/>
      <c r="AT687" s="45">
        <v>335</v>
      </c>
      <c r="AU687" s="45">
        <v>4</v>
      </c>
      <c r="AV687" s="46"/>
      <c r="AW687" s="45">
        <v>339</v>
      </c>
      <c r="AX687" s="46"/>
      <c r="AY687" s="46"/>
      <c r="AZ687" s="46"/>
      <c r="BA687" s="45">
        <v>86</v>
      </c>
      <c r="BB687" s="45">
        <v>292</v>
      </c>
      <c r="BC687" s="46"/>
      <c r="BD687" s="45">
        <v>378</v>
      </c>
      <c r="BE687" s="46"/>
      <c r="BF687" s="46"/>
      <c r="BG687" s="46"/>
      <c r="BH687" s="45">
        <v>26</v>
      </c>
      <c r="BI687" s="46"/>
      <c r="BJ687" s="46"/>
      <c r="BK687" s="46"/>
      <c r="BL687" s="45">
        <v>0</v>
      </c>
      <c r="BM687" s="46"/>
      <c r="BN687" s="45">
        <v>0</v>
      </c>
      <c r="BO687" s="46"/>
      <c r="BP687" s="46"/>
      <c r="BQ687" s="46"/>
      <c r="BR687" s="45">
        <v>0</v>
      </c>
    </row>
    <row r="688" spans="1:70" ht="20.100000000000001" customHeight="1" x14ac:dyDescent="0.2">
      <c r="B688" s="5"/>
      <c r="D688" s="2" t="s">
        <v>117</v>
      </c>
      <c r="F688" s="35">
        <v>130</v>
      </c>
      <c r="G688" s="35"/>
      <c r="H688" s="35"/>
      <c r="I688" s="35"/>
      <c r="J688" s="35">
        <v>509</v>
      </c>
      <c r="K688" s="35">
        <v>21</v>
      </c>
      <c r="L688" s="35"/>
      <c r="M688" s="35">
        <v>530</v>
      </c>
      <c r="N688" s="35"/>
      <c r="O688" s="35"/>
      <c r="P688" s="35"/>
      <c r="Q688" s="35">
        <v>310</v>
      </c>
      <c r="R688" s="35">
        <v>265</v>
      </c>
      <c r="S688" s="35"/>
      <c r="T688" s="35">
        <v>575</v>
      </c>
      <c r="U688" s="35"/>
      <c r="V688" s="35"/>
      <c r="W688" s="35"/>
      <c r="X688" s="35">
        <v>85</v>
      </c>
      <c r="Y688" s="35"/>
      <c r="Z688" s="35"/>
      <c r="AA688" s="35"/>
      <c r="AB688" s="35">
        <v>0</v>
      </c>
      <c r="AC688" s="35"/>
      <c r="AD688" s="35">
        <v>0</v>
      </c>
      <c r="AE688" s="35"/>
      <c r="AF688" s="35"/>
      <c r="AG688" s="35"/>
      <c r="AH688" s="35">
        <v>0</v>
      </c>
      <c r="AI688" s="35"/>
      <c r="AJ688" s="35"/>
      <c r="AK688" s="35"/>
      <c r="AL688" s="35"/>
      <c r="AM688" s="35"/>
      <c r="AN688" s="35"/>
      <c r="AO688" s="35"/>
      <c r="AP688" s="35">
        <v>51</v>
      </c>
      <c r="AQ688" s="35"/>
      <c r="AR688" s="35"/>
      <c r="AS688" s="35"/>
      <c r="AT688" s="35">
        <v>335</v>
      </c>
      <c r="AU688" s="35">
        <v>18</v>
      </c>
      <c r="AV688" s="35"/>
      <c r="AW688" s="35">
        <v>353</v>
      </c>
      <c r="AX688" s="35"/>
      <c r="AY688" s="35"/>
      <c r="AZ688" s="35"/>
      <c r="BA688" s="35">
        <v>96</v>
      </c>
      <c r="BB688" s="35">
        <v>270</v>
      </c>
      <c r="BC688" s="35"/>
      <c r="BD688" s="35">
        <v>366</v>
      </c>
      <c r="BE688" s="35"/>
      <c r="BF688" s="35"/>
      <c r="BG688" s="35"/>
      <c r="BH688" s="35">
        <v>38</v>
      </c>
      <c r="BI688" s="35"/>
      <c r="BJ688" s="35"/>
      <c r="BK688" s="35"/>
      <c r="BL688" s="35">
        <v>0</v>
      </c>
      <c r="BM688" s="35"/>
      <c r="BN688" s="35">
        <v>0</v>
      </c>
      <c r="BO688" s="35"/>
      <c r="BP688" s="35"/>
      <c r="BQ688" s="35"/>
      <c r="BR688" s="35">
        <v>0</v>
      </c>
    </row>
    <row r="689" spans="1:70" ht="19.5" customHeight="1" x14ac:dyDescent="0.2">
      <c r="D689" s="44" t="s">
        <v>118</v>
      </c>
      <c r="F689" s="45">
        <v>193</v>
      </c>
      <c r="G689" s="46"/>
      <c r="H689" s="46"/>
      <c r="I689" s="46"/>
      <c r="J689" s="45">
        <v>504</v>
      </c>
      <c r="K689" s="45">
        <v>10</v>
      </c>
      <c r="L689" s="46"/>
      <c r="M689" s="45">
        <v>514</v>
      </c>
      <c r="N689" s="46"/>
      <c r="O689" s="46"/>
      <c r="P689" s="46"/>
      <c r="Q689" s="45">
        <v>186</v>
      </c>
      <c r="R689" s="45">
        <v>344</v>
      </c>
      <c r="S689" s="46"/>
      <c r="T689" s="45">
        <v>530</v>
      </c>
      <c r="U689" s="46"/>
      <c r="V689" s="46"/>
      <c r="W689" s="46"/>
      <c r="X689" s="45">
        <v>177</v>
      </c>
      <c r="Y689" s="46"/>
      <c r="Z689" s="46"/>
      <c r="AA689" s="46"/>
      <c r="AB689" s="45">
        <v>0</v>
      </c>
      <c r="AC689" s="46"/>
      <c r="AD689" s="45">
        <v>0</v>
      </c>
      <c r="AE689" s="46"/>
      <c r="AF689" s="46"/>
      <c r="AG689" s="46"/>
      <c r="AH689" s="45">
        <v>0</v>
      </c>
      <c r="AI689" s="46"/>
      <c r="AJ689" s="46"/>
      <c r="AK689" s="46"/>
      <c r="AL689" s="46"/>
      <c r="AM689" s="46"/>
      <c r="AN689" s="46"/>
      <c r="AO689" s="46"/>
      <c r="AP689" s="45">
        <v>87</v>
      </c>
      <c r="AQ689" s="46"/>
      <c r="AR689" s="46"/>
      <c r="AS689" s="46"/>
      <c r="AT689" s="45">
        <v>333</v>
      </c>
      <c r="AU689" s="45">
        <v>14</v>
      </c>
      <c r="AV689" s="46"/>
      <c r="AW689" s="45">
        <v>347</v>
      </c>
      <c r="AX689" s="46"/>
      <c r="AY689" s="46"/>
      <c r="AZ689" s="46"/>
      <c r="BA689" s="45">
        <v>43</v>
      </c>
      <c r="BB689" s="45">
        <v>356</v>
      </c>
      <c r="BC689" s="46"/>
      <c r="BD689" s="45">
        <v>399</v>
      </c>
      <c r="BE689" s="46"/>
      <c r="BF689" s="46"/>
      <c r="BG689" s="46"/>
      <c r="BH689" s="45">
        <v>35</v>
      </c>
      <c r="BI689" s="46"/>
      <c r="BJ689" s="46"/>
      <c r="BK689" s="46"/>
      <c r="BL689" s="45">
        <v>0</v>
      </c>
      <c r="BM689" s="46"/>
      <c r="BN689" s="45">
        <v>0</v>
      </c>
      <c r="BO689" s="46"/>
      <c r="BP689" s="46"/>
      <c r="BQ689" s="46"/>
      <c r="BR689" s="45">
        <v>0</v>
      </c>
    </row>
    <row r="690" spans="1:70" ht="20.100000000000001" customHeight="1" x14ac:dyDescent="0.2">
      <c r="D690" s="2" t="s">
        <v>133</v>
      </c>
      <c r="F690" s="35">
        <v>192</v>
      </c>
      <c r="G690" s="35"/>
      <c r="H690" s="35"/>
      <c r="I690" s="35"/>
      <c r="J690" s="35">
        <v>494</v>
      </c>
      <c r="K690" s="35">
        <v>16</v>
      </c>
      <c r="L690" s="35"/>
      <c r="M690" s="35">
        <v>510</v>
      </c>
      <c r="N690" s="35"/>
      <c r="O690" s="35"/>
      <c r="P690" s="35"/>
      <c r="Q690" s="35">
        <v>259</v>
      </c>
      <c r="R690" s="35">
        <v>308</v>
      </c>
      <c r="S690" s="35"/>
      <c r="T690" s="35">
        <v>567</v>
      </c>
      <c r="U690" s="35"/>
      <c r="V690" s="35"/>
      <c r="W690" s="35"/>
      <c r="X690" s="35">
        <v>135</v>
      </c>
      <c r="Y690" s="35"/>
      <c r="Z690" s="35"/>
      <c r="AA690" s="35"/>
      <c r="AB690" s="35">
        <v>0</v>
      </c>
      <c r="AC690" s="35"/>
      <c r="AD690" s="35">
        <v>0</v>
      </c>
      <c r="AE690" s="35"/>
      <c r="AF690" s="35"/>
      <c r="AG690" s="35"/>
      <c r="AH690" s="35">
        <v>0</v>
      </c>
      <c r="AI690" s="35"/>
      <c r="AJ690" s="35"/>
      <c r="AK690" s="35"/>
      <c r="AL690" s="35"/>
      <c r="AM690" s="35"/>
      <c r="AN690" s="35"/>
      <c r="AO690" s="35"/>
      <c r="AP690" s="35">
        <v>59</v>
      </c>
      <c r="AQ690" s="35"/>
      <c r="AR690" s="35"/>
      <c r="AS690" s="35"/>
      <c r="AT690" s="35">
        <v>340</v>
      </c>
      <c r="AU690" s="35">
        <v>9</v>
      </c>
      <c r="AV690" s="35"/>
      <c r="AW690" s="35">
        <v>349</v>
      </c>
      <c r="AX690" s="35"/>
      <c r="AY690" s="35"/>
      <c r="AZ690" s="35"/>
      <c r="BA690" s="35">
        <v>85</v>
      </c>
      <c r="BB690" s="35">
        <v>283</v>
      </c>
      <c r="BC690" s="35"/>
      <c r="BD690" s="35">
        <v>368</v>
      </c>
      <c r="BE690" s="35"/>
      <c r="BF690" s="35"/>
      <c r="BG690" s="35"/>
      <c r="BH690" s="35">
        <v>40</v>
      </c>
      <c r="BI690" s="35"/>
      <c r="BJ690" s="35"/>
      <c r="BK690" s="35"/>
      <c r="BL690" s="35">
        <v>0</v>
      </c>
      <c r="BM690" s="35"/>
      <c r="BN690" s="35">
        <v>0</v>
      </c>
      <c r="BO690" s="35"/>
      <c r="BP690" s="35"/>
      <c r="BQ690" s="35"/>
      <c r="BR690" s="35">
        <v>0</v>
      </c>
    </row>
    <row r="691" spans="1:70" ht="19.5" customHeight="1" x14ac:dyDescent="0.2">
      <c r="D691" s="44" t="s">
        <v>120</v>
      </c>
      <c r="F691" s="45">
        <v>86</v>
      </c>
      <c r="G691" s="46"/>
      <c r="H691" s="46"/>
      <c r="I691" s="46"/>
      <c r="J691" s="45">
        <v>307</v>
      </c>
      <c r="K691" s="45">
        <v>6</v>
      </c>
      <c r="L691" s="46"/>
      <c r="M691" s="45">
        <v>313</v>
      </c>
      <c r="N691" s="46"/>
      <c r="O691" s="46"/>
      <c r="P691" s="46"/>
      <c r="Q691" s="45">
        <v>97</v>
      </c>
      <c r="R691" s="45">
        <v>205</v>
      </c>
      <c r="S691" s="46"/>
      <c r="T691" s="45">
        <v>302</v>
      </c>
      <c r="U691" s="46"/>
      <c r="V691" s="46"/>
      <c r="W691" s="46"/>
      <c r="X691" s="45">
        <v>97</v>
      </c>
      <c r="Y691" s="46"/>
      <c r="Z691" s="46"/>
      <c r="AA691" s="46"/>
      <c r="AB691" s="45">
        <v>0</v>
      </c>
      <c r="AC691" s="46"/>
      <c r="AD691" s="45">
        <v>0</v>
      </c>
      <c r="AE691" s="46"/>
      <c r="AF691" s="46"/>
      <c r="AG691" s="46"/>
      <c r="AH691" s="45">
        <v>0</v>
      </c>
      <c r="AI691" s="46"/>
      <c r="AJ691" s="46"/>
      <c r="AK691" s="46"/>
      <c r="AL691" s="46"/>
      <c r="AM691" s="46"/>
      <c r="AN691" s="46"/>
      <c r="AO691" s="46"/>
      <c r="AP691" s="45">
        <v>45</v>
      </c>
      <c r="AQ691" s="46"/>
      <c r="AR691" s="46"/>
      <c r="AS691" s="46"/>
      <c r="AT691" s="45">
        <v>170</v>
      </c>
      <c r="AU691" s="45">
        <v>3</v>
      </c>
      <c r="AV691" s="46"/>
      <c r="AW691" s="45">
        <v>173</v>
      </c>
      <c r="AX691" s="46"/>
      <c r="AY691" s="46"/>
      <c r="AZ691" s="46"/>
      <c r="BA691" s="45">
        <v>45</v>
      </c>
      <c r="BB691" s="45">
        <v>151</v>
      </c>
      <c r="BC691" s="46"/>
      <c r="BD691" s="45">
        <v>196</v>
      </c>
      <c r="BE691" s="46"/>
      <c r="BF691" s="46"/>
      <c r="BG691" s="46"/>
      <c r="BH691" s="45">
        <v>22</v>
      </c>
      <c r="BI691" s="46"/>
      <c r="BJ691" s="46"/>
      <c r="BK691" s="46"/>
      <c r="BL691" s="45">
        <v>0</v>
      </c>
      <c r="BM691" s="46"/>
      <c r="BN691" s="45">
        <v>0</v>
      </c>
      <c r="BO691" s="46"/>
      <c r="BP691" s="46"/>
      <c r="BQ691" s="46"/>
      <c r="BR691" s="45">
        <v>0</v>
      </c>
    </row>
    <row r="692" spans="1:70" ht="20.100000000000001" customHeight="1" x14ac:dyDescent="0.2">
      <c r="D692" s="2" t="s">
        <v>121</v>
      </c>
      <c r="F692" s="35">
        <v>133</v>
      </c>
      <c r="G692" s="35"/>
      <c r="H692" s="35"/>
      <c r="I692" s="35"/>
      <c r="J692" s="35">
        <v>499</v>
      </c>
      <c r="K692" s="35">
        <v>14</v>
      </c>
      <c r="L692" s="35"/>
      <c r="M692" s="35">
        <v>513</v>
      </c>
      <c r="N692" s="35"/>
      <c r="O692" s="35"/>
      <c r="P692" s="35"/>
      <c r="Q692" s="35">
        <v>255</v>
      </c>
      <c r="R692" s="35">
        <v>257</v>
      </c>
      <c r="S692" s="35"/>
      <c r="T692" s="35">
        <v>512</v>
      </c>
      <c r="U692" s="35"/>
      <c r="V692" s="35"/>
      <c r="W692" s="35"/>
      <c r="X692" s="35">
        <v>134</v>
      </c>
      <c r="Y692" s="35"/>
      <c r="Z692" s="35"/>
      <c r="AA692" s="35"/>
      <c r="AB692" s="35">
        <v>0</v>
      </c>
      <c r="AC692" s="35"/>
      <c r="AD692" s="35">
        <v>0</v>
      </c>
      <c r="AE692" s="35"/>
      <c r="AF692" s="35"/>
      <c r="AG692" s="35"/>
      <c r="AH692" s="35">
        <v>0</v>
      </c>
      <c r="AI692" s="35"/>
      <c r="AJ692" s="35"/>
      <c r="AK692" s="35"/>
      <c r="AL692" s="35"/>
      <c r="AM692" s="35"/>
      <c r="AN692" s="35"/>
      <c r="AO692" s="35"/>
      <c r="AP692" s="35">
        <v>51</v>
      </c>
      <c r="AQ692" s="35"/>
      <c r="AR692" s="35"/>
      <c r="AS692" s="35"/>
      <c r="AT692" s="35">
        <v>331</v>
      </c>
      <c r="AU692" s="35">
        <v>5</v>
      </c>
      <c r="AV692" s="35"/>
      <c r="AW692" s="35">
        <v>336</v>
      </c>
      <c r="AX692" s="35"/>
      <c r="AY692" s="35"/>
      <c r="AZ692" s="35"/>
      <c r="BA692" s="35">
        <v>48</v>
      </c>
      <c r="BB692" s="35">
        <v>320</v>
      </c>
      <c r="BC692" s="35"/>
      <c r="BD692" s="35">
        <v>368</v>
      </c>
      <c r="BE692" s="35"/>
      <c r="BF692" s="35"/>
      <c r="BG692" s="35"/>
      <c r="BH692" s="35">
        <v>19</v>
      </c>
      <c r="BI692" s="35"/>
      <c r="BJ692" s="35"/>
      <c r="BK692" s="35"/>
      <c r="BL692" s="35">
        <v>0</v>
      </c>
      <c r="BM692" s="35"/>
      <c r="BN692" s="35">
        <v>0</v>
      </c>
      <c r="BO692" s="35"/>
      <c r="BP692" s="35"/>
      <c r="BQ692" s="35"/>
      <c r="BR692" s="35">
        <v>0</v>
      </c>
    </row>
    <row r="693" spans="1:70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</row>
    <row r="694" spans="1:70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1086</v>
      </c>
      <c r="G694" s="51"/>
      <c r="H694" s="51"/>
      <c r="I694" s="51"/>
      <c r="J694" s="50">
        <v>3124</v>
      </c>
      <c r="K694" s="50">
        <v>93</v>
      </c>
      <c r="L694" s="51"/>
      <c r="M694" s="50">
        <v>3217</v>
      </c>
      <c r="N694" s="51"/>
      <c r="O694" s="51"/>
      <c r="P694" s="51"/>
      <c r="Q694" s="50">
        <v>1382</v>
      </c>
      <c r="R694" s="50">
        <v>1967</v>
      </c>
      <c r="S694" s="51"/>
      <c r="T694" s="50">
        <v>3349</v>
      </c>
      <c r="U694" s="51"/>
      <c r="V694" s="51"/>
      <c r="W694" s="51"/>
      <c r="X694" s="50">
        <v>954</v>
      </c>
      <c r="Y694" s="51"/>
      <c r="Z694" s="51"/>
      <c r="AA694" s="51"/>
      <c r="AB694" s="50">
        <v>0</v>
      </c>
      <c r="AC694" s="51"/>
      <c r="AD694" s="50">
        <v>0</v>
      </c>
      <c r="AE694" s="51"/>
      <c r="AF694" s="51"/>
      <c r="AG694" s="51"/>
      <c r="AH694" s="50">
        <v>0</v>
      </c>
      <c r="AI694" s="51"/>
      <c r="AJ694" s="51"/>
      <c r="AK694" s="51"/>
      <c r="AL694" s="51"/>
      <c r="AM694" s="51"/>
      <c r="AN694" s="51"/>
      <c r="AO694" s="51"/>
      <c r="AP694" s="50">
        <v>404</v>
      </c>
      <c r="AQ694" s="51"/>
      <c r="AR694" s="51"/>
      <c r="AS694" s="51"/>
      <c r="AT694" s="50">
        <v>2006</v>
      </c>
      <c r="AU694" s="50">
        <v>56</v>
      </c>
      <c r="AV694" s="51"/>
      <c r="AW694" s="50">
        <v>2062</v>
      </c>
      <c r="AX694" s="51"/>
      <c r="AY694" s="51"/>
      <c r="AZ694" s="51"/>
      <c r="BA694" s="50">
        <v>433</v>
      </c>
      <c r="BB694" s="50">
        <v>1824</v>
      </c>
      <c r="BC694" s="51"/>
      <c r="BD694" s="50">
        <v>2257</v>
      </c>
      <c r="BE694" s="51"/>
      <c r="BF694" s="51"/>
      <c r="BG694" s="51"/>
      <c r="BH694" s="50">
        <v>209</v>
      </c>
      <c r="BI694" s="51"/>
      <c r="BJ694" s="51"/>
      <c r="BK694" s="51"/>
      <c r="BL694" s="50">
        <v>0</v>
      </c>
      <c r="BM694" s="51"/>
      <c r="BN694" s="50">
        <v>0</v>
      </c>
      <c r="BO694" s="51"/>
      <c r="BP694" s="51"/>
      <c r="BQ694" s="51"/>
      <c r="BR694" s="50">
        <v>0</v>
      </c>
    </row>
    <row r="695" spans="1:70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</row>
    <row r="696" spans="1:70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1544</v>
      </c>
      <c r="G696" s="51"/>
      <c r="H696" s="51"/>
      <c r="I696" s="51"/>
      <c r="J696" s="56">
        <v>3804</v>
      </c>
      <c r="K696" s="56">
        <v>205</v>
      </c>
      <c r="L696" s="51"/>
      <c r="M696" s="56">
        <v>4009</v>
      </c>
      <c r="N696" s="51"/>
      <c r="O696" s="51"/>
      <c r="P696" s="51"/>
      <c r="Q696" s="56">
        <v>1518</v>
      </c>
      <c r="R696" s="56">
        <v>2650</v>
      </c>
      <c r="S696" s="51"/>
      <c r="T696" s="56">
        <v>4168</v>
      </c>
      <c r="U696" s="51"/>
      <c r="V696" s="51"/>
      <c r="W696" s="51"/>
      <c r="X696" s="56">
        <v>1385</v>
      </c>
      <c r="Y696" s="51"/>
      <c r="Z696" s="51"/>
      <c r="AA696" s="51"/>
      <c r="AB696" s="56">
        <v>0</v>
      </c>
      <c r="AC696" s="51"/>
      <c r="AD696" s="56">
        <v>0</v>
      </c>
      <c r="AE696" s="51"/>
      <c r="AF696" s="51"/>
      <c r="AG696" s="51"/>
      <c r="AH696" s="56">
        <v>0</v>
      </c>
      <c r="AI696" s="51"/>
      <c r="AJ696" s="51"/>
      <c r="AK696" s="51"/>
      <c r="AL696" s="51"/>
      <c r="AM696" s="51"/>
      <c r="AN696" s="51"/>
      <c r="AO696" s="51"/>
      <c r="AP696" s="56">
        <v>404</v>
      </c>
      <c r="AQ696" s="51"/>
      <c r="AR696" s="51"/>
      <c r="AS696" s="51"/>
      <c r="AT696" s="56">
        <v>2006</v>
      </c>
      <c r="AU696" s="56">
        <v>56</v>
      </c>
      <c r="AV696" s="51"/>
      <c r="AW696" s="56">
        <v>2062</v>
      </c>
      <c r="AX696" s="51"/>
      <c r="AY696" s="51"/>
      <c r="AZ696" s="51"/>
      <c r="BA696" s="56">
        <v>433</v>
      </c>
      <c r="BB696" s="56">
        <v>1824</v>
      </c>
      <c r="BC696" s="51"/>
      <c r="BD696" s="56">
        <v>2257</v>
      </c>
      <c r="BE696" s="51"/>
      <c r="BF696" s="51"/>
      <c r="BG696" s="51"/>
      <c r="BH696" s="56">
        <v>209</v>
      </c>
      <c r="BI696" s="51"/>
      <c r="BJ696" s="51"/>
      <c r="BK696" s="51"/>
      <c r="BL696" s="56">
        <v>0</v>
      </c>
      <c r="BM696" s="51"/>
      <c r="BN696" s="56">
        <v>0</v>
      </c>
      <c r="BO696" s="51"/>
      <c r="BP696" s="51"/>
      <c r="BQ696" s="51"/>
      <c r="BR696" s="56">
        <v>0</v>
      </c>
    </row>
    <row r="697" spans="1:70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</row>
    <row r="698" spans="1:70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</row>
    <row r="699" spans="1:70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</row>
    <row r="700" spans="1:70" ht="20.100000000000001" customHeight="1" x14ac:dyDescent="0.2">
      <c r="D700" s="2" t="s">
        <v>115</v>
      </c>
      <c r="F700" s="35">
        <v>350</v>
      </c>
      <c r="G700" s="35"/>
      <c r="H700" s="35"/>
      <c r="I700" s="35"/>
      <c r="J700" s="35">
        <v>473</v>
      </c>
      <c r="K700" s="35">
        <v>13</v>
      </c>
      <c r="L700" s="35"/>
      <c r="M700" s="35">
        <v>486</v>
      </c>
      <c r="N700" s="35"/>
      <c r="O700" s="35"/>
      <c r="P700" s="35"/>
      <c r="Q700" s="35">
        <v>106</v>
      </c>
      <c r="R700" s="35">
        <v>379</v>
      </c>
      <c r="S700" s="35"/>
      <c r="T700" s="35">
        <v>485</v>
      </c>
      <c r="U700" s="35"/>
      <c r="V700" s="35"/>
      <c r="W700" s="35"/>
      <c r="X700" s="35">
        <v>351</v>
      </c>
      <c r="Y700" s="35"/>
      <c r="Z700" s="35"/>
      <c r="AA700" s="35"/>
      <c r="AB700" s="35">
        <v>0</v>
      </c>
      <c r="AC700" s="35"/>
      <c r="AD700" s="35">
        <v>0</v>
      </c>
      <c r="AE700" s="35"/>
      <c r="AF700" s="35"/>
      <c r="AG700" s="35"/>
      <c r="AH700" s="35">
        <v>20</v>
      </c>
      <c r="AI700" s="35"/>
      <c r="AJ700" s="35"/>
      <c r="AK700" s="35"/>
      <c r="AL700" s="35"/>
      <c r="AM700" s="35"/>
      <c r="AN700" s="35"/>
      <c r="AO700" s="35"/>
      <c r="AP700" s="35">
        <v>91</v>
      </c>
      <c r="AQ700" s="35"/>
      <c r="AR700" s="35"/>
      <c r="AS700" s="35"/>
      <c r="AT700" s="35">
        <v>319</v>
      </c>
      <c r="AU700" s="35">
        <v>4</v>
      </c>
      <c r="AV700" s="35"/>
      <c r="AW700" s="35">
        <v>323</v>
      </c>
      <c r="AX700" s="35"/>
      <c r="AY700" s="35"/>
      <c r="AZ700" s="35"/>
      <c r="BA700" s="35">
        <v>28</v>
      </c>
      <c r="BB700" s="35">
        <v>334</v>
      </c>
      <c r="BC700" s="35"/>
      <c r="BD700" s="35">
        <v>362</v>
      </c>
      <c r="BE700" s="35"/>
      <c r="BF700" s="35"/>
      <c r="BG700" s="35"/>
      <c r="BH700" s="35">
        <v>52</v>
      </c>
      <c r="BI700" s="35"/>
      <c r="BJ700" s="35"/>
      <c r="BK700" s="35"/>
      <c r="BL700" s="35">
        <v>0</v>
      </c>
      <c r="BM700" s="35"/>
      <c r="BN700" s="35">
        <v>0</v>
      </c>
      <c r="BO700" s="35"/>
      <c r="BP700" s="35"/>
      <c r="BQ700" s="35"/>
      <c r="BR700" s="35">
        <v>19</v>
      </c>
    </row>
    <row r="701" spans="1:70" ht="19.5" customHeight="1" x14ac:dyDescent="0.2">
      <c r="D701" s="44" t="s">
        <v>116</v>
      </c>
      <c r="F701" s="45">
        <v>227</v>
      </c>
      <c r="G701" s="46"/>
      <c r="H701" s="46"/>
      <c r="I701" s="46"/>
      <c r="J701" s="45">
        <v>501</v>
      </c>
      <c r="K701" s="45">
        <v>11</v>
      </c>
      <c r="L701" s="46"/>
      <c r="M701" s="45">
        <v>512</v>
      </c>
      <c r="N701" s="46"/>
      <c r="O701" s="46"/>
      <c r="P701" s="46"/>
      <c r="Q701" s="45">
        <v>231</v>
      </c>
      <c r="R701" s="45">
        <v>302</v>
      </c>
      <c r="S701" s="46"/>
      <c r="T701" s="45">
        <v>533</v>
      </c>
      <c r="U701" s="46"/>
      <c r="V701" s="46"/>
      <c r="W701" s="46"/>
      <c r="X701" s="45">
        <v>206</v>
      </c>
      <c r="Y701" s="46"/>
      <c r="Z701" s="46"/>
      <c r="AA701" s="46"/>
      <c r="AB701" s="45">
        <v>0</v>
      </c>
      <c r="AC701" s="46"/>
      <c r="AD701" s="45">
        <v>0</v>
      </c>
      <c r="AE701" s="46"/>
      <c r="AF701" s="46"/>
      <c r="AG701" s="46"/>
      <c r="AH701" s="45">
        <v>0</v>
      </c>
      <c r="AI701" s="46"/>
      <c r="AJ701" s="46"/>
      <c r="AK701" s="46"/>
      <c r="AL701" s="46"/>
      <c r="AM701" s="46"/>
      <c r="AN701" s="46"/>
      <c r="AO701" s="46"/>
      <c r="AP701" s="45">
        <v>39</v>
      </c>
      <c r="AQ701" s="46"/>
      <c r="AR701" s="46"/>
      <c r="AS701" s="46"/>
      <c r="AT701" s="45">
        <v>322</v>
      </c>
      <c r="AU701" s="45">
        <v>4</v>
      </c>
      <c r="AV701" s="46"/>
      <c r="AW701" s="45">
        <v>326</v>
      </c>
      <c r="AX701" s="46"/>
      <c r="AY701" s="46"/>
      <c r="AZ701" s="46"/>
      <c r="BA701" s="45">
        <v>62</v>
      </c>
      <c r="BB701" s="45">
        <v>271</v>
      </c>
      <c r="BC701" s="46"/>
      <c r="BD701" s="45">
        <v>333</v>
      </c>
      <c r="BE701" s="46"/>
      <c r="BF701" s="46"/>
      <c r="BG701" s="46"/>
      <c r="BH701" s="45">
        <v>32</v>
      </c>
      <c r="BI701" s="46"/>
      <c r="BJ701" s="46"/>
      <c r="BK701" s="46"/>
      <c r="BL701" s="45">
        <v>0</v>
      </c>
      <c r="BM701" s="46"/>
      <c r="BN701" s="45">
        <v>0</v>
      </c>
      <c r="BO701" s="46"/>
      <c r="BP701" s="46"/>
      <c r="BQ701" s="46"/>
      <c r="BR701" s="45">
        <v>0</v>
      </c>
    </row>
    <row r="702" spans="1:70" ht="20.100000000000001" customHeight="1" x14ac:dyDescent="0.2">
      <c r="D702" s="2" t="s">
        <v>117</v>
      </c>
      <c r="F702" s="46">
        <v>138</v>
      </c>
      <c r="G702" s="46"/>
      <c r="H702" s="46"/>
      <c r="I702" s="46"/>
      <c r="J702" s="46">
        <v>476</v>
      </c>
      <c r="K702" s="46">
        <v>5</v>
      </c>
      <c r="L702" s="46"/>
      <c r="M702" s="46">
        <v>481</v>
      </c>
      <c r="N702" s="46"/>
      <c r="O702" s="46"/>
      <c r="P702" s="46"/>
      <c r="Q702" s="46">
        <v>187</v>
      </c>
      <c r="R702" s="46">
        <v>246</v>
      </c>
      <c r="S702" s="46"/>
      <c r="T702" s="46">
        <v>433</v>
      </c>
      <c r="U702" s="46"/>
      <c r="V702" s="46"/>
      <c r="W702" s="46"/>
      <c r="X702" s="46">
        <v>186</v>
      </c>
      <c r="Y702" s="46"/>
      <c r="Z702" s="46"/>
      <c r="AA702" s="46"/>
      <c r="AB702" s="46">
        <v>0</v>
      </c>
      <c r="AC702" s="46"/>
      <c r="AD702" s="46">
        <v>0</v>
      </c>
      <c r="AE702" s="46"/>
      <c r="AF702" s="46"/>
      <c r="AG702" s="46"/>
      <c r="AH702" s="46">
        <v>0</v>
      </c>
      <c r="AI702" s="46"/>
      <c r="AJ702" s="46"/>
      <c r="AK702" s="46"/>
      <c r="AL702" s="46"/>
      <c r="AM702" s="46"/>
      <c r="AN702" s="46"/>
      <c r="AO702" s="46"/>
      <c r="AP702" s="46">
        <v>46</v>
      </c>
      <c r="AQ702" s="46"/>
      <c r="AR702" s="46"/>
      <c r="AS702" s="46"/>
      <c r="AT702" s="46">
        <v>321</v>
      </c>
      <c r="AU702" s="46">
        <v>5</v>
      </c>
      <c r="AV702" s="46"/>
      <c r="AW702" s="46">
        <v>326</v>
      </c>
      <c r="AX702" s="46"/>
      <c r="AY702" s="46"/>
      <c r="AZ702" s="46"/>
      <c r="BA702" s="46">
        <v>82</v>
      </c>
      <c r="BB702" s="46">
        <v>251</v>
      </c>
      <c r="BC702" s="46"/>
      <c r="BD702" s="46">
        <v>333</v>
      </c>
      <c r="BE702" s="46"/>
      <c r="BF702" s="46"/>
      <c r="BG702" s="46"/>
      <c r="BH702" s="46">
        <v>39</v>
      </c>
      <c r="BI702" s="46"/>
      <c r="BJ702" s="46"/>
      <c r="BK702" s="46"/>
      <c r="BL702" s="46">
        <v>0</v>
      </c>
      <c r="BM702" s="46"/>
      <c r="BN702" s="46">
        <v>0</v>
      </c>
      <c r="BO702" s="46"/>
      <c r="BP702" s="46"/>
      <c r="BQ702" s="46"/>
      <c r="BR702" s="46">
        <v>0</v>
      </c>
    </row>
    <row r="703" spans="1:70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</row>
    <row r="704" spans="1:70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715</v>
      </c>
      <c r="G704" s="51"/>
      <c r="H704" s="51"/>
      <c r="I704" s="51"/>
      <c r="J704" s="50">
        <v>1450</v>
      </c>
      <c r="K704" s="50">
        <v>29</v>
      </c>
      <c r="L704" s="51"/>
      <c r="M704" s="50">
        <v>1479</v>
      </c>
      <c r="N704" s="51"/>
      <c r="O704" s="51"/>
      <c r="P704" s="51"/>
      <c r="Q704" s="50">
        <v>524</v>
      </c>
      <c r="R704" s="50">
        <v>927</v>
      </c>
      <c r="S704" s="51"/>
      <c r="T704" s="50">
        <v>1451</v>
      </c>
      <c r="U704" s="51"/>
      <c r="V704" s="51"/>
      <c r="W704" s="51"/>
      <c r="X704" s="50">
        <v>743</v>
      </c>
      <c r="Y704" s="51"/>
      <c r="Z704" s="51"/>
      <c r="AA704" s="51"/>
      <c r="AB704" s="50">
        <v>0</v>
      </c>
      <c r="AC704" s="51"/>
      <c r="AD704" s="50">
        <v>0</v>
      </c>
      <c r="AE704" s="51"/>
      <c r="AF704" s="51"/>
      <c r="AG704" s="51"/>
      <c r="AH704" s="50">
        <v>20</v>
      </c>
      <c r="AI704" s="51"/>
      <c r="AJ704" s="51"/>
      <c r="AK704" s="51"/>
      <c r="AL704" s="51"/>
      <c r="AM704" s="51"/>
      <c r="AN704" s="51"/>
      <c r="AO704" s="51"/>
      <c r="AP704" s="50">
        <v>176</v>
      </c>
      <c r="AQ704" s="51"/>
      <c r="AR704" s="51"/>
      <c r="AS704" s="51"/>
      <c r="AT704" s="50">
        <v>962</v>
      </c>
      <c r="AU704" s="50">
        <v>13</v>
      </c>
      <c r="AV704" s="51"/>
      <c r="AW704" s="50">
        <v>975</v>
      </c>
      <c r="AX704" s="51"/>
      <c r="AY704" s="51"/>
      <c r="AZ704" s="51"/>
      <c r="BA704" s="50">
        <v>172</v>
      </c>
      <c r="BB704" s="50">
        <v>856</v>
      </c>
      <c r="BC704" s="51"/>
      <c r="BD704" s="50">
        <v>1028</v>
      </c>
      <c r="BE704" s="51"/>
      <c r="BF704" s="51"/>
      <c r="BG704" s="51"/>
      <c r="BH704" s="50">
        <v>123</v>
      </c>
      <c r="BI704" s="51"/>
      <c r="BJ704" s="51"/>
      <c r="BK704" s="51"/>
      <c r="BL704" s="50">
        <v>0</v>
      </c>
      <c r="BM704" s="51"/>
      <c r="BN704" s="50">
        <v>0</v>
      </c>
      <c r="BO704" s="51"/>
      <c r="BP704" s="51"/>
      <c r="BQ704" s="51"/>
      <c r="BR704" s="50">
        <v>19</v>
      </c>
    </row>
    <row r="705" spans="1:70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</row>
    <row r="706" spans="1:70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715</v>
      </c>
      <c r="G706" s="51"/>
      <c r="H706" s="51"/>
      <c r="I706" s="51"/>
      <c r="J706" s="56">
        <v>1450</v>
      </c>
      <c r="K706" s="56">
        <v>29</v>
      </c>
      <c r="L706" s="51"/>
      <c r="M706" s="56">
        <v>1479</v>
      </c>
      <c r="N706" s="51"/>
      <c r="O706" s="51"/>
      <c r="P706" s="51"/>
      <c r="Q706" s="56">
        <v>524</v>
      </c>
      <c r="R706" s="56">
        <v>927</v>
      </c>
      <c r="S706" s="51"/>
      <c r="T706" s="56">
        <v>1451</v>
      </c>
      <c r="U706" s="51"/>
      <c r="V706" s="51"/>
      <c r="W706" s="51"/>
      <c r="X706" s="56">
        <v>743</v>
      </c>
      <c r="Y706" s="51"/>
      <c r="Z706" s="51"/>
      <c r="AA706" s="51"/>
      <c r="AB706" s="56">
        <v>0</v>
      </c>
      <c r="AC706" s="51"/>
      <c r="AD706" s="56">
        <v>0</v>
      </c>
      <c r="AE706" s="51"/>
      <c r="AF706" s="51"/>
      <c r="AG706" s="51"/>
      <c r="AH706" s="56">
        <v>20</v>
      </c>
      <c r="AI706" s="51"/>
      <c r="AJ706" s="51"/>
      <c r="AK706" s="51"/>
      <c r="AL706" s="51"/>
      <c r="AM706" s="51"/>
      <c r="AN706" s="51"/>
      <c r="AO706" s="51"/>
      <c r="AP706" s="56">
        <v>176</v>
      </c>
      <c r="AQ706" s="51"/>
      <c r="AR706" s="51"/>
      <c r="AS706" s="51"/>
      <c r="AT706" s="56">
        <v>962</v>
      </c>
      <c r="AU706" s="56">
        <v>13</v>
      </c>
      <c r="AV706" s="51"/>
      <c r="AW706" s="56">
        <v>975</v>
      </c>
      <c r="AX706" s="51"/>
      <c r="AY706" s="51"/>
      <c r="AZ706" s="51"/>
      <c r="BA706" s="56">
        <v>172</v>
      </c>
      <c r="BB706" s="56">
        <v>856</v>
      </c>
      <c r="BC706" s="51"/>
      <c r="BD706" s="56">
        <v>1028</v>
      </c>
      <c r="BE706" s="51"/>
      <c r="BF706" s="51"/>
      <c r="BG706" s="51"/>
      <c r="BH706" s="56">
        <v>123</v>
      </c>
      <c r="BI706" s="51"/>
      <c r="BJ706" s="51"/>
      <c r="BK706" s="51"/>
      <c r="BL706" s="56">
        <v>0</v>
      </c>
      <c r="BM706" s="51"/>
      <c r="BN706" s="56">
        <v>0</v>
      </c>
      <c r="BO706" s="51"/>
      <c r="BP706" s="51"/>
      <c r="BQ706" s="51"/>
      <c r="BR706" s="56">
        <v>19</v>
      </c>
    </row>
    <row r="707" spans="1:70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</row>
    <row r="708" spans="1:70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</row>
    <row r="709" spans="1:70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</row>
    <row r="710" spans="1:70" ht="20.100000000000001" customHeight="1" x14ac:dyDescent="0.2">
      <c r="B710" s="5"/>
      <c r="D710" s="2" t="s">
        <v>115</v>
      </c>
      <c r="F710" s="35">
        <v>167</v>
      </c>
      <c r="G710" s="35"/>
      <c r="H710" s="35"/>
      <c r="I710" s="35"/>
      <c r="J710" s="35">
        <v>427</v>
      </c>
      <c r="K710" s="35">
        <v>13</v>
      </c>
      <c r="L710" s="35"/>
      <c r="M710" s="35">
        <v>440</v>
      </c>
      <c r="N710" s="35"/>
      <c r="O710" s="35"/>
      <c r="P710" s="35"/>
      <c r="Q710" s="35">
        <v>171</v>
      </c>
      <c r="R710" s="35">
        <v>260</v>
      </c>
      <c r="S710" s="35"/>
      <c r="T710" s="35">
        <v>431</v>
      </c>
      <c r="U710" s="35"/>
      <c r="V710" s="35"/>
      <c r="W710" s="35"/>
      <c r="X710" s="35">
        <v>176</v>
      </c>
      <c r="Y710" s="35"/>
      <c r="Z710" s="35"/>
      <c r="AA710" s="35"/>
      <c r="AB710" s="35">
        <v>0</v>
      </c>
      <c r="AC710" s="35"/>
      <c r="AD710" s="35">
        <v>0</v>
      </c>
      <c r="AE710" s="35"/>
      <c r="AF710" s="35"/>
      <c r="AG710" s="35"/>
      <c r="AH710" s="35">
        <v>0</v>
      </c>
      <c r="AI710" s="35"/>
      <c r="AJ710" s="35"/>
      <c r="AK710" s="35"/>
      <c r="AL710" s="35"/>
      <c r="AM710" s="35"/>
      <c r="AN710" s="35"/>
      <c r="AO710" s="35"/>
      <c r="AP710" s="35">
        <v>40</v>
      </c>
      <c r="AQ710" s="35"/>
      <c r="AR710" s="35"/>
      <c r="AS710" s="35"/>
      <c r="AT710" s="35">
        <v>247</v>
      </c>
      <c r="AU710" s="35">
        <v>11</v>
      </c>
      <c r="AV710" s="35"/>
      <c r="AW710" s="35">
        <v>258</v>
      </c>
      <c r="AX710" s="35"/>
      <c r="AY710" s="35"/>
      <c r="AZ710" s="35"/>
      <c r="BA710" s="35">
        <v>52</v>
      </c>
      <c r="BB710" s="35">
        <v>189</v>
      </c>
      <c r="BC710" s="35"/>
      <c r="BD710" s="35">
        <v>241</v>
      </c>
      <c r="BE710" s="35"/>
      <c r="BF710" s="35"/>
      <c r="BG710" s="35"/>
      <c r="BH710" s="35">
        <v>57</v>
      </c>
      <c r="BI710" s="35"/>
      <c r="BJ710" s="35"/>
      <c r="BK710" s="35"/>
      <c r="BL710" s="35">
        <v>0</v>
      </c>
      <c r="BM710" s="35"/>
      <c r="BN710" s="35">
        <v>0</v>
      </c>
      <c r="BO710" s="35"/>
      <c r="BP710" s="35"/>
      <c r="BQ710" s="35"/>
      <c r="BR710" s="35">
        <v>0</v>
      </c>
    </row>
    <row r="711" spans="1:70" ht="19.5" customHeight="1" x14ac:dyDescent="0.2">
      <c r="D711" s="44" t="s">
        <v>116</v>
      </c>
      <c r="F711" s="45">
        <v>182</v>
      </c>
      <c r="G711" s="46"/>
      <c r="H711" s="46"/>
      <c r="I711" s="46"/>
      <c r="J711" s="45">
        <v>447</v>
      </c>
      <c r="K711" s="45">
        <v>17</v>
      </c>
      <c r="L711" s="46"/>
      <c r="M711" s="45">
        <v>464</v>
      </c>
      <c r="N711" s="46"/>
      <c r="O711" s="46"/>
      <c r="P711" s="46"/>
      <c r="Q711" s="45">
        <v>146</v>
      </c>
      <c r="R711" s="45">
        <v>321</v>
      </c>
      <c r="S711" s="46"/>
      <c r="T711" s="45">
        <v>467</v>
      </c>
      <c r="U711" s="46"/>
      <c r="V711" s="46"/>
      <c r="W711" s="46"/>
      <c r="X711" s="45">
        <v>179</v>
      </c>
      <c r="Y711" s="46"/>
      <c r="Z711" s="46"/>
      <c r="AA711" s="46"/>
      <c r="AB711" s="45">
        <v>0</v>
      </c>
      <c r="AC711" s="46"/>
      <c r="AD711" s="45">
        <v>0</v>
      </c>
      <c r="AE711" s="46"/>
      <c r="AF711" s="46"/>
      <c r="AG711" s="46"/>
      <c r="AH711" s="45">
        <v>41</v>
      </c>
      <c r="AI711" s="46"/>
      <c r="AJ711" s="46"/>
      <c r="AK711" s="46"/>
      <c r="AL711" s="46"/>
      <c r="AM711" s="46"/>
      <c r="AN711" s="46"/>
      <c r="AO711" s="46"/>
      <c r="AP711" s="45">
        <v>31</v>
      </c>
      <c r="AQ711" s="46"/>
      <c r="AR711" s="46"/>
      <c r="AS711" s="46"/>
      <c r="AT711" s="45">
        <v>223</v>
      </c>
      <c r="AU711" s="45">
        <v>5</v>
      </c>
      <c r="AV711" s="46"/>
      <c r="AW711" s="45">
        <v>228</v>
      </c>
      <c r="AX711" s="46"/>
      <c r="AY711" s="46"/>
      <c r="AZ711" s="46"/>
      <c r="BA711" s="45">
        <v>47</v>
      </c>
      <c r="BB711" s="45">
        <v>165</v>
      </c>
      <c r="BC711" s="46"/>
      <c r="BD711" s="45">
        <v>212</v>
      </c>
      <c r="BE711" s="46"/>
      <c r="BF711" s="46"/>
      <c r="BG711" s="46"/>
      <c r="BH711" s="45">
        <v>47</v>
      </c>
      <c r="BI711" s="46"/>
      <c r="BJ711" s="46"/>
      <c r="BK711" s="46"/>
      <c r="BL711" s="45">
        <v>0</v>
      </c>
      <c r="BM711" s="46"/>
      <c r="BN711" s="45">
        <v>0</v>
      </c>
      <c r="BO711" s="46"/>
      <c r="BP711" s="46"/>
      <c r="BQ711" s="46"/>
      <c r="BR711" s="45">
        <v>19</v>
      </c>
    </row>
    <row r="712" spans="1:70" ht="20.100000000000001" customHeight="1" x14ac:dyDescent="0.2">
      <c r="D712" s="2" t="s">
        <v>132</v>
      </c>
      <c r="F712" s="35">
        <v>238</v>
      </c>
      <c r="G712" s="35"/>
      <c r="H712" s="35"/>
      <c r="I712" s="35"/>
      <c r="J712" s="35">
        <v>474</v>
      </c>
      <c r="K712" s="35">
        <v>8</v>
      </c>
      <c r="L712" s="35"/>
      <c r="M712" s="35">
        <v>482</v>
      </c>
      <c r="N712" s="35"/>
      <c r="O712" s="35"/>
      <c r="P712" s="35"/>
      <c r="Q712" s="35">
        <v>156</v>
      </c>
      <c r="R712" s="35">
        <v>300</v>
      </c>
      <c r="S712" s="35"/>
      <c r="T712" s="35">
        <v>456</v>
      </c>
      <c r="U712" s="35"/>
      <c r="V712" s="35"/>
      <c r="W712" s="35"/>
      <c r="X712" s="35">
        <v>264</v>
      </c>
      <c r="Y712" s="35"/>
      <c r="Z712" s="35"/>
      <c r="AA712" s="35"/>
      <c r="AB712" s="35">
        <v>0</v>
      </c>
      <c r="AC712" s="35"/>
      <c r="AD712" s="35">
        <v>0</v>
      </c>
      <c r="AE712" s="35"/>
      <c r="AF712" s="35"/>
      <c r="AG712" s="35"/>
      <c r="AH712" s="35">
        <v>67</v>
      </c>
      <c r="AI712" s="35"/>
      <c r="AJ712" s="35"/>
      <c r="AK712" s="35"/>
      <c r="AL712" s="35"/>
      <c r="AM712" s="35"/>
      <c r="AN712" s="35"/>
      <c r="AO712" s="35"/>
      <c r="AP712" s="35">
        <v>56</v>
      </c>
      <c r="AQ712" s="35"/>
      <c r="AR712" s="35"/>
      <c r="AS712" s="35"/>
      <c r="AT712" s="35">
        <v>211</v>
      </c>
      <c r="AU712" s="35">
        <v>10</v>
      </c>
      <c r="AV712" s="35"/>
      <c r="AW712" s="35">
        <v>221</v>
      </c>
      <c r="AX712" s="35"/>
      <c r="AY712" s="35"/>
      <c r="AZ712" s="35"/>
      <c r="BA712" s="35">
        <v>37</v>
      </c>
      <c r="BB712" s="35">
        <v>182</v>
      </c>
      <c r="BC712" s="35"/>
      <c r="BD712" s="35">
        <v>219</v>
      </c>
      <c r="BE712" s="35"/>
      <c r="BF712" s="35"/>
      <c r="BG712" s="35"/>
      <c r="BH712" s="35">
        <v>58</v>
      </c>
      <c r="BI712" s="35"/>
      <c r="BJ712" s="35"/>
      <c r="BK712" s="35"/>
      <c r="BL712" s="35">
        <v>0</v>
      </c>
      <c r="BM712" s="35"/>
      <c r="BN712" s="35">
        <v>0</v>
      </c>
      <c r="BO712" s="35"/>
      <c r="BP712" s="35"/>
      <c r="BQ712" s="35"/>
      <c r="BR712" s="35">
        <v>23</v>
      </c>
    </row>
    <row r="713" spans="1:70" ht="19.5" customHeight="1" x14ac:dyDescent="0.2">
      <c r="D713" s="44" t="s">
        <v>151</v>
      </c>
      <c r="F713" s="45">
        <v>91</v>
      </c>
      <c r="G713" s="46"/>
      <c r="H713" s="46"/>
      <c r="I713" s="46"/>
      <c r="J713" s="45">
        <v>460</v>
      </c>
      <c r="K713" s="45">
        <v>10</v>
      </c>
      <c r="L713" s="46"/>
      <c r="M713" s="45">
        <v>470</v>
      </c>
      <c r="N713" s="46"/>
      <c r="O713" s="46"/>
      <c r="P713" s="46"/>
      <c r="Q713" s="45">
        <v>196</v>
      </c>
      <c r="R713" s="45">
        <v>191</v>
      </c>
      <c r="S713" s="46"/>
      <c r="T713" s="45">
        <v>387</v>
      </c>
      <c r="U713" s="46"/>
      <c r="V713" s="46"/>
      <c r="W713" s="46"/>
      <c r="X713" s="45">
        <v>174</v>
      </c>
      <c r="Y713" s="46"/>
      <c r="Z713" s="46"/>
      <c r="AA713" s="46"/>
      <c r="AB713" s="45">
        <v>0</v>
      </c>
      <c r="AC713" s="46"/>
      <c r="AD713" s="45">
        <v>0</v>
      </c>
      <c r="AE713" s="46"/>
      <c r="AF713" s="46"/>
      <c r="AG713" s="46"/>
      <c r="AH713" s="45">
        <v>1</v>
      </c>
      <c r="AI713" s="46"/>
      <c r="AJ713" s="46"/>
      <c r="AK713" s="46"/>
      <c r="AL713" s="46"/>
      <c r="AM713" s="46"/>
      <c r="AN713" s="46"/>
      <c r="AO713" s="46"/>
      <c r="AP713" s="45">
        <v>26</v>
      </c>
      <c r="AQ713" s="46"/>
      <c r="AR713" s="46"/>
      <c r="AS713" s="46"/>
      <c r="AT713" s="45">
        <v>221</v>
      </c>
      <c r="AU713" s="45">
        <v>1</v>
      </c>
      <c r="AV713" s="46"/>
      <c r="AW713" s="45">
        <v>222</v>
      </c>
      <c r="AX713" s="46"/>
      <c r="AY713" s="46"/>
      <c r="AZ713" s="46"/>
      <c r="BA713" s="45">
        <v>43</v>
      </c>
      <c r="BB713" s="45">
        <v>154</v>
      </c>
      <c r="BC713" s="46"/>
      <c r="BD713" s="45">
        <v>197</v>
      </c>
      <c r="BE713" s="46"/>
      <c r="BF713" s="46"/>
      <c r="BG713" s="46"/>
      <c r="BH713" s="45">
        <v>51</v>
      </c>
      <c r="BI713" s="46"/>
      <c r="BJ713" s="46"/>
      <c r="BK713" s="46"/>
      <c r="BL713" s="45">
        <v>0</v>
      </c>
      <c r="BM713" s="46"/>
      <c r="BN713" s="45">
        <v>0</v>
      </c>
      <c r="BO713" s="46"/>
      <c r="BP713" s="46"/>
      <c r="BQ713" s="46"/>
      <c r="BR713" s="45">
        <v>2</v>
      </c>
    </row>
    <row r="714" spans="1:70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</row>
    <row r="715" spans="1:70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678</v>
      </c>
      <c r="G715" s="51"/>
      <c r="H715" s="51"/>
      <c r="I715" s="51"/>
      <c r="J715" s="50">
        <v>1808</v>
      </c>
      <c r="K715" s="50">
        <v>48</v>
      </c>
      <c r="L715" s="51"/>
      <c r="M715" s="50">
        <v>1856</v>
      </c>
      <c r="N715" s="51"/>
      <c r="O715" s="51"/>
      <c r="P715" s="51"/>
      <c r="Q715" s="50">
        <v>669</v>
      </c>
      <c r="R715" s="50">
        <v>1072</v>
      </c>
      <c r="S715" s="51"/>
      <c r="T715" s="50">
        <v>1741</v>
      </c>
      <c r="U715" s="51"/>
      <c r="V715" s="51"/>
      <c r="W715" s="51"/>
      <c r="X715" s="50">
        <v>793</v>
      </c>
      <c r="Y715" s="51"/>
      <c r="Z715" s="51"/>
      <c r="AA715" s="51"/>
      <c r="AB715" s="50">
        <v>0</v>
      </c>
      <c r="AC715" s="51"/>
      <c r="AD715" s="50">
        <v>0</v>
      </c>
      <c r="AE715" s="51"/>
      <c r="AF715" s="51"/>
      <c r="AG715" s="51"/>
      <c r="AH715" s="50">
        <v>109</v>
      </c>
      <c r="AI715" s="51"/>
      <c r="AJ715" s="51"/>
      <c r="AK715" s="51"/>
      <c r="AL715" s="51"/>
      <c r="AM715" s="51"/>
      <c r="AN715" s="51"/>
      <c r="AO715" s="51"/>
      <c r="AP715" s="50">
        <v>153</v>
      </c>
      <c r="AQ715" s="51"/>
      <c r="AR715" s="51"/>
      <c r="AS715" s="51"/>
      <c r="AT715" s="50">
        <v>902</v>
      </c>
      <c r="AU715" s="50">
        <v>27</v>
      </c>
      <c r="AV715" s="51"/>
      <c r="AW715" s="50">
        <v>929</v>
      </c>
      <c r="AX715" s="51"/>
      <c r="AY715" s="51"/>
      <c r="AZ715" s="51"/>
      <c r="BA715" s="50">
        <v>179</v>
      </c>
      <c r="BB715" s="50">
        <v>690</v>
      </c>
      <c r="BC715" s="51"/>
      <c r="BD715" s="50">
        <v>869</v>
      </c>
      <c r="BE715" s="51"/>
      <c r="BF715" s="51"/>
      <c r="BG715" s="51"/>
      <c r="BH715" s="50">
        <v>213</v>
      </c>
      <c r="BI715" s="51"/>
      <c r="BJ715" s="51"/>
      <c r="BK715" s="51"/>
      <c r="BL715" s="50">
        <v>0</v>
      </c>
      <c r="BM715" s="51"/>
      <c r="BN715" s="50">
        <v>0</v>
      </c>
      <c r="BO715" s="51"/>
      <c r="BP715" s="51"/>
      <c r="BQ715" s="51"/>
      <c r="BR715" s="50">
        <v>44</v>
      </c>
    </row>
    <row r="716" spans="1:70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</row>
    <row r="717" spans="1:70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678</v>
      </c>
      <c r="G717" s="51"/>
      <c r="H717" s="51"/>
      <c r="I717" s="51"/>
      <c r="J717" s="56">
        <v>1808</v>
      </c>
      <c r="K717" s="56">
        <v>48</v>
      </c>
      <c r="L717" s="51"/>
      <c r="M717" s="56">
        <v>1856</v>
      </c>
      <c r="N717" s="51"/>
      <c r="O717" s="51"/>
      <c r="P717" s="51"/>
      <c r="Q717" s="56">
        <v>669</v>
      </c>
      <c r="R717" s="56">
        <v>1072</v>
      </c>
      <c r="S717" s="51"/>
      <c r="T717" s="56">
        <v>1741</v>
      </c>
      <c r="U717" s="51"/>
      <c r="V717" s="51"/>
      <c r="W717" s="51"/>
      <c r="X717" s="56">
        <v>793</v>
      </c>
      <c r="Y717" s="51"/>
      <c r="Z717" s="51"/>
      <c r="AA717" s="51"/>
      <c r="AB717" s="56">
        <v>0</v>
      </c>
      <c r="AC717" s="51"/>
      <c r="AD717" s="56">
        <v>0</v>
      </c>
      <c r="AE717" s="51"/>
      <c r="AF717" s="51"/>
      <c r="AG717" s="51"/>
      <c r="AH717" s="56">
        <v>109</v>
      </c>
      <c r="AI717" s="51"/>
      <c r="AJ717" s="51"/>
      <c r="AK717" s="51"/>
      <c r="AL717" s="51"/>
      <c r="AM717" s="51"/>
      <c r="AN717" s="51"/>
      <c r="AO717" s="51"/>
      <c r="AP717" s="56">
        <v>153</v>
      </c>
      <c r="AQ717" s="51"/>
      <c r="AR717" s="51"/>
      <c r="AS717" s="51"/>
      <c r="AT717" s="56">
        <v>902</v>
      </c>
      <c r="AU717" s="56">
        <v>27</v>
      </c>
      <c r="AV717" s="51"/>
      <c r="AW717" s="56">
        <v>929</v>
      </c>
      <c r="AX717" s="51"/>
      <c r="AY717" s="51"/>
      <c r="AZ717" s="51"/>
      <c r="BA717" s="56">
        <v>179</v>
      </c>
      <c r="BB717" s="56">
        <v>690</v>
      </c>
      <c r="BC717" s="51"/>
      <c r="BD717" s="56">
        <v>869</v>
      </c>
      <c r="BE717" s="51"/>
      <c r="BF717" s="51"/>
      <c r="BG717" s="51"/>
      <c r="BH717" s="56">
        <v>213</v>
      </c>
      <c r="BI717" s="51"/>
      <c r="BJ717" s="51"/>
      <c r="BK717" s="51"/>
      <c r="BL717" s="56">
        <v>0</v>
      </c>
      <c r="BM717" s="51"/>
      <c r="BN717" s="56">
        <v>0</v>
      </c>
      <c r="BO717" s="51"/>
      <c r="BP717" s="51"/>
      <c r="BQ717" s="51"/>
      <c r="BR717" s="56">
        <v>44</v>
      </c>
    </row>
    <row r="718" spans="1:70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</row>
    <row r="719" spans="1:70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</row>
    <row r="720" spans="1:70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</row>
    <row r="721" spans="1:70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151</v>
      </c>
      <c r="G721" s="35"/>
      <c r="H721" s="35"/>
      <c r="I721" s="35"/>
      <c r="J721" s="35">
        <v>385</v>
      </c>
      <c r="K721" s="35">
        <v>9</v>
      </c>
      <c r="L721" s="35"/>
      <c r="M721" s="35">
        <v>394</v>
      </c>
      <c r="N721" s="35"/>
      <c r="O721" s="35"/>
      <c r="P721" s="35"/>
      <c r="Q721" s="35">
        <v>122</v>
      </c>
      <c r="R721" s="35">
        <v>318</v>
      </c>
      <c r="S721" s="35"/>
      <c r="T721" s="35">
        <v>440</v>
      </c>
      <c r="U721" s="35"/>
      <c r="V721" s="35"/>
      <c r="W721" s="35"/>
      <c r="X721" s="35">
        <v>105</v>
      </c>
      <c r="Y721" s="35"/>
      <c r="Z721" s="35"/>
      <c r="AA721" s="35"/>
      <c r="AB721" s="35">
        <v>0</v>
      </c>
      <c r="AC721" s="35"/>
      <c r="AD721" s="35">
        <v>0</v>
      </c>
      <c r="AE721" s="35"/>
      <c r="AF721" s="35"/>
      <c r="AG721" s="35"/>
      <c r="AH721" s="35">
        <v>84</v>
      </c>
      <c r="AI721" s="35"/>
      <c r="AJ721" s="35"/>
      <c r="AK721" s="35"/>
      <c r="AL721" s="35"/>
      <c r="AM721" s="35"/>
      <c r="AN721" s="35"/>
      <c r="AO721" s="35"/>
      <c r="AP721" s="35">
        <v>24</v>
      </c>
      <c r="AQ721" s="35"/>
      <c r="AR721" s="35"/>
      <c r="AS721" s="35"/>
      <c r="AT721" s="35">
        <v>108</v>
      </c>
      <c r="AU721" s="35">
        <v>2</v>
      </c>
      <c r="AV721" s="35"/>
      <c r="AW721" s="35">
        <v>110</v>
      </c>
      <c r="AX721" s="35"/>
      <c r="AY721" s="35"/>
      <c r="AZ721" s="35"/>
      <c r="BA721" s="35">
        <v>38</v>
      </c>
      <c r="BB721" s="35">
        <v>78</v>
      </c>
      <c r="BC721" s="35"/>
      <c r="BD721" s="35">
        <v>116</v>
      </c>
      <c r="BE721" s="35"/>
      <c r="BF721" s="35"/>
      <c r="BG721" s="35"/>
      <c r="BH721" s="35">
        <v>18</v>
      </c>
      <c r="BI721" s="35"/>
      <c r="BJ721" s="35"/>
      <c r="BK721" s="35"/>
      <c r="BL721" s="35">
        <v>0</v>
      </c>
      <c r="BM721" s="35"/>
      <c r="BN721" s="35">
        <v>0</v>
      </c>
      <c r="BO721" s="35"/>
      <c r="BP721" s="35"/>
      <c r="BQ721" s="35"/>
      <c r="BR721" s="35">
        <v>12</v>
      </c>
    </row>
    <row r="722" spans="1:70" ht="19.5" customHeight="1" x14ac:dyDescent="0.2">
      <c r="D722" s="44" t="s">
        <v>332</v>
      </c>
      <c r="F722" s="45">
        <v>146</v>
      </c>
      <c r="G722" s="46"/>
      <c r="H722" s="46"/>
      <c r="I722" s="46"/>
      <c r="J722" s="45">
        <v>379</v>
      </c>
      <c r="K722" s="45">
        <v>16</v>
      </c>
      <c r="L722" s="46"/>
      <c r="M722" s="45">
        <v>395</v>
      </c>
      <c r="N722" s="46"/>
      <c r="O722" s="46"/>
      <c r="P722" s="46"/>
      <c r="Q722" s="45">
        <v>170</v>
      </c>
      <c r="R722" s="45">
        <v>302</v>
      </c>
      <c r="S722" s="46"/>
      <c r="T722" s="45">
        <v>472</v>
      </c>
      <c r="U722" s="46"/>
      <c r="V722" s="46"/>
      <c r="W722" s="46"/>
      <c r="X722" s="45">
        <v>69</v>
      </c>
      <c r="Y722" s="46"/>
      <c r="Z722" s="46"/>
      <c r="AA722" s="46"/>
      <c r="AB722" s="45">
        <v>0</v>
      </c>
      <c r="AC722" s="46"/>
      <c r="AD722" s="45">
        <v>0</v>
      </c>
      <c r="AE722" s="46"/>
      <c r="AF722" s="46"/>
      <c r="AG722" s="46"/>
      <c r="AH722" s="45">
        <v>41</v>
      </c>
      <c r="AI722" s="46"/>
      <c r="AJ722" s="46"/>
      <c r="AK722" s="46"/>
      <c r="AL722" s="46"/>
      <c r="AM722" s="46"/>
      <c r="AN722" s="46"/>
      <c r="AO722" s="46"/>
      <c r="AP722" s="45">
        <v>27</v>
      </c>
      <c r="AQ722" s="46"/>
      <c r="AR722" s="46"/>
      <c r="AS722" s="46"/>
      <c r="AT722" s="45">
        <v>101</v>
      </c>
      <c r="AU722" s="45">
        <v>3</v>
      </c>
      <c r="AV722" s="46"/>
      <c r="AW722" s="45">
        <v>104</v>
      </c>
      <c r="AX722" s="46"/>
      <c r="AY722" s="46"/>
      <c r="AZ722" s="46"/>
      <c r="BA722" s="45">
        <v>19</v>
      </c>
      <c r="BB722" s="45">
        <v>94</v>
      </c>
      <c r="BC722" s="46"/>
      <c r="BD722" s="45">
        <v>113</v>
      </c>
      <c r="BE722" s="46"/>
      <c r="BF722" s="46"/>
      <c r="BG722" s="46"/>
      <c r="BH722" s="45">
        <v>18</v>
      </c>
      <c r="BI722" s="46"/>
      <c r="BJ722" s="46"/>
      <c r="BK722" s="46"/>
      <c r="BL722" s="45">
        <v>0</v>
      </c>
      <c r="BM722" s="46"/>
      <c r="BN722" s="45">
        <v>0</v>
      </c>
      <c r="BO722" s="46"/>
      <c r="BP722" s="46"/>
      <c r="BQ722" s="46"/>
      <c r="BR722" s="45">
        <v>7</v>
      </c>
    </row>
    <row r="723" spans="1:70" s="1" customFormat="1" ht="19.5" customHeight="1" x14ac:dyDescent="0.2">
      <c r="A723" s="3"/>
      <c r="B723" s="60"/>
      <c r="C723" s="3"/>
      <c r="D723" s="2" t="s">
        <v>333</v>
      </c>
      <c r="E723" s="5"/>
      <c r="F723" s="35">
        <v>155</v>
      </c>
      <c r="G723" s="35"/>
      <c r="H723" s="35"/>
      <c r="I723" s="35"/>
      <c r="J723" s="35">
        <v>381</v>
      </c>
      <c r="K723" s="35">
        <v>13</v>
      </c>
      <c r="L723" s="35"/>
      <c r="M723" s="35">
        <v>394</v>
      </c>
      <c r="N723" s="35"/>
      <c r="O723" s="35"/>
      <c r="P723" s="35"/>
      <c r="Q723" s="35">
        <v>135</v>
      </c>
      <c r="R723" s="35">
        <v>304</v>
      </c>
      <c r="S723" s="35"/>
      <c r="T723" s="35">
        <v>439</v>
      </c>
      <c r="U723" s="35"/>
      <c r="V723" s="35"/>
      <c r="W723" s="35"/>
      <c r="X723" s="35">
        <v>110</v>
      </c>
      <c r="Y723" s="35"/>
      <c r="Z723" s="35"/>
      <c r="AA723" s="35"/>
      <c r="AB723" s="35">
        <v>0</v>
      </c>
      <c r="AC723" s="35"/>
      <c r="AD723" s="35">
        <v>0</v>
      </c>
      <c r="AE723" s="35"/>
      <c r="AF723" s="35"/>
      <c r="AG723" s="35"/>
      <c r="AH723" s="35">
        <v>58</v>
      </c>
      <c r="AI723" s="35"/>
      <c r="AJ723" s="35"/>
      <c r="AK723" s="35"/>
      <c r="AL723" s="35"/>
      <c r="AM723" s="35"/>
      <c r="AN723" s="35"/>
      <c r="AO723" s="35"/>
      <c r="AP723" s="35">
        <v>37</v>
      </c>
      <c r="AQ723" s="35"/>
      <c r="AR723" s="35"/>
      <c r="AS723" s="35"/>
      <c r="AT723" s="35">
        <v>102</v>
      </c>
      <c r="AU723" s="35">
        <v>3</v>
      </c>
      <c r="AV723" s="35"/>
      <c r="AW723" s="35">
        <v>105</v>
      </c>
      <c r="AX723" s="35"/>
      <c r="AY723" s="35"/>
      <c r="AZ723" s="35"/>
      <c r="BA723" s="35">
        <v>17</v>
      </c>
      <c r="BB723" s="35">
        <v>105</v>
      </c>
      <c r="BC723" s="35"/>
      <c r="BD723" s="35">
        <v>122</v>
      </c>
      <c r="BE723" s="35"/>
      <c r="BF723" s="35"/>
      <c r="BG723" s="35"/>
      <c r="BH723" s="35">
        <v>20</v>
      </c>
      <c r="BI723" s="35"/>
      <c r="BJ723" s="35"/>
      <c r="BK723" s="35"/>
      <c r="BL723" s="35">
        <v>0</v>
      </c>
      <c r="BM723" s="35"/>
      <c r="BN723" s="35">
        <v>0</v>
      </c>
      <c r="BO723" s="35"/>
      <c r="BP723" s="35"/>
      <c r="BQ723" s="35"/>
      <c r="BR723" s="35">
        <v>13</v>
      </c>
    </row>
    <row r="724" spans="1:70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395</v>
      </c>
      <c r="K724" s="45">
        <v>11</v>
      </c>
      <c r="L724" s="46"/>
      <c r="M724" s="45">
        <v>406</v>
      </c>
      <c r="N724" s="46"/>
      <c r="O724" s="46"/>
      <c r="P724" s="46"/>
      <c r="Q724" s="45">
        <v>153</v>
      </c>
      <c r="R724" s="45">
        <v>204</v>
      </c>
      <c r="S724" s="46"/>
      <c r="T724" s="45">
        <v>357</v>
      </c>
      <c r="U724" s="46"/>
      <c r="V724" s="46"/>
      <c r="W724" s="46"/>
      <c r="X724" s="45">
        <v>49</v>
      </c>
      <c r="Y724" s="46"/>
      <c r="Z724" s="46"/>
      <c r="AA724" s="46"/>
      <c r="AB724" s="45">
        <v>0</v>
      </c>
      <c r="AC724" s="46"/>
      <c r="AD724" s="45">
        <v>0</v>
      </c>
      <c r="AE724" s="46"/>
      <c r="AF724" s="46"/>
      <c r="AG724" s="46"/>
      <c r="AH724" s="45">
        <v>0</v>
      </c>
      <c r="AI724" s="46"/>
      <c r="AJ724" s="46"/>
      <c r="AK724" s="46"/>
      <c r="AL724" s="46"/>
      <c r="AM724" s="46"/>
      <c r="AN724" s="46"/>
      <c r="AO724" s="46"/>
      <c r="AP724" s="45">
        <v>0</v>
      </c>
      <c r="AQ724" s="46"/>
      <c r="AR724" s="46"/>
      <c r="AS724" s="46"/>
      <c r="AT724" s="45">
        <v>114</v>
      </c>
      <c r="AU724" s="45">
        <v>0</v>
      </c>
      <c r="AV724" s="46"/>
      <c r="AW724" s="45">
        <v>114</v>
      </c>
      <c r="AX724" s="46"/>
      <c r="AY724" s="46"/>
      <c r="AZ724" s="46"/>
      <c r="BA724" s="45">
        <v>30</v>
      </c>
      <c r="BB724" s="45">
        <v>75</v>
      </c>
      <c r="BC724" s="46"/>
      <c r="BD724" s="45">
        <v>105</v>
      </c>
      <c r="BE724" s="46"/>
      <c r="BF724" s="46"/>
      <c r="BG724" s="46"/>
      <c r="BH724" s="45">
        <v>9</v>
      </c>
      <c r="BI724" s="46"/>
      <c r="BJ724" s="46"/>
      <c r="BK724" s="46"/>
      <c r="BL724" s="45">
        <v>0</v>
      </c>
      <c r="BM724" s="46"/>
      <c r="BN724" s="45">
        <v>0</v>
      </c>
      <c r="BO724" s="46"/>
      <c r="BP724" s="46"/>
      <c r="BQ724" s="46"/>
      <c r="BR724" s="45">
        <v>0</v>
      </c>
    </row>
    <row r="725" spans="1:70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395</v>
      </c>
      <c r="K725" s="35">
        <v>1</v>
      </c>
      <c r="L725" s="35"/>
      <c r="M725" s="35">
        <v>396</v>
      </c>
      <c r="N725" s="35"/>
      <c r="O725" s="35"/>
      <c r="P725" s="35"/>
      <c r="Q725" s="35">
        <v>120</v>
      </c>
      <c r="R725" s="35">
        <v>194</v>
      </c>
      <c r="S725" s="35"/>
      <c r="T725" s="35">
        <v>314</v>
      </c>
      <c r="U725" s="35"/>
      <c r="V725" s="35"/>
      <c r="W725" s="35"/>
      <c r="X725" s="35">
        <v>82</v>
      </c>
      <c r="Y725" s="35"/>
      <c r="Z725" s="35"/>
      <c r="AA725" s="35"/>
      <c r="AB725" s="35">
        <v>0</v>
      </c>
      <c r="AC725" s="35"/>
      <c r="AD725" s="35">
        <v>0</v>
      </c>
      <c r="AE725" s="35"/>
      <c r="AF725" s="35"/>
      <c r="AG725" s="35"/>
      <c r="AH725" s="35">
        <v>0</v>
      </c>
      <c r="AI725" s="35"/>
      <c r="AJ725" s="35"/>
      <c r="AK725" s="35"/>
      <c r="AL725" s="35"/>
      <c r="AM725" s="35"/>
      <c r="AN725" s="35"/>
      <c r="AO725" s="35"/>
      <c r="AP725" s="35">
        <v>0</v>
      </c>
      <c r="AQ725" s="35"/>
      <c r="AR725" s="35"/>
      <c r="AS725" s="35"/>
      <c r="AT725" s="35">
        <v>103</v>
      </c>
      <c r="AU725" s="35">
        <v>0</v>
      </c>
      <c r="AV725" s="35"/>
      <c r="AW725" s="35">
        <v>103</v>
      </c>
      <c r="AX725" s="35"/>
      <c r="AY725" s="35"/>
      <c r="AZ725" s="35"/>
      <c r="BA725" s="35">
        <v>12</v>
      </c>
      <c r="BB725" s="35">
        <v>71</v>
      </c>
      <c r="BC725" s="35"/>
      <c r="BD725" s="35">
        <v>83</v>
      </c>
      <c r="BE725" s="35"/>
      <c r="BF725" s="35"/>
      <c r="BG725" s="35"/>
      <c r="BH725" s="35">
        <v>20</v>
      </c>
      <c r="BI725" s="35"/>
      <c r="BJ725" s="35"/>
      <c r="BK725" s="35"/>
      <c r="BL725" s="35">
        <v>0</v>
      </c>
      <c r="BM725" s="35"/>
      <c r="BN725" s="35">
        <v>0</v>
      </c>
      <c r="BO725" s="35"/>
      <c r="BP725" s="35"/>
      <c r="BQ725" s="35"/>
      <c r="BR725" s="35">
        <v>0</v>
      </c>
    </row>
    <row r="726" spans="1:70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</row>
    <row r="727" spans="1:70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452</v>
      </c>
      <c r="G727" s="51"/>
      <c r="H727" s="51"/>
      <c r="I727" s="51"/>
      <c r="J727" s="50">
        <v>1935</v>
      </c>
      <c r="K727" s="50">
        <v>50</v>
      </c>
      <c r="L727" s="51"/>
      <c r="M727" s="50">
        <v>1985</v>
      </c>
      <c r="N727" s="51"/>
      <c r="O727" s="51"/>
      <c r="P727" s="51"/>
      <c r="Q727" s="50">
        <v>700</v>
      </c>
      <c r="R727" s="50">
        <v>1322</v>
      </c>
      <c r="S727" s="51"/>
      <c r="T727" s="50">
        <v>2022</v>
      </c>
      <c r="U727" s="51"/>
      <c r="V727" s="51"/>
      <c r="W727" s="51"/>
      <c r="X727" s="50">
        <v>415</v>
      </c>
      <c r="Y727" s="51"/>
      <c r="Z727" s="51"/>
      <c r="AA727" s="51"/>
      <c r="AB727" s="50">
        <v>0</v>
      </c>
      <c r="AC727" s="51"/>
      <c r="AD727" s="50">
        <v>0</v>
      </c>
      <c r="AE727" s="51"/>
      <c r="AF727" s="51"/>
      <c r="AG727" s="51"/>
      <c r="AH727" s="50">
        <v>183</v>
      </c>
      <c r="AI727" s="51"/>
      <c r="AJ727" s="51"/>
      <c r="AK727" s="51"/>
      <c r="AL727" s="51"/>
      <c r="AM727" s="51"/>
      <c r="AN727" s="51"/>
      <c r="AO727" s="51"/>
      <c r="AP727" s="50">
        <v>88</v>
      </c>
      <c r="AQ727" s="51"/>
      <c r="AR727" s="51"/>
      <c r="AS727" s="51"/>
      <c r="AT727" s="50">
        <v>528</v>
      </c>
      <c r="AU727" s="50">
        <v>8</v>
      </c>
      <c r="AV727" s="51"/>
      <c r="AW727" s="50">
        <v>536</v>
      </c>
      <c r="AX727" s="51"/>
      <c r="AY727" s="51"/>
      <c r="AZ727" s="51"/>
      <c r="BA727" s="50">
        <v>116</v>
      </c>
      <c r="BB727" s="50">
        <v>423</v>
      </c>
      <c r="BC727" s="51"/>
      <c r="BD727" s="50">
        <v>539</v>
      </c>
      <c r="BE727" s="51"/>
      <c r="BF727" s="51"/>
      <c r="BG727" s="51"/>
      <c r="BH727" s="50">
        <v>85</v>
      </c>
      <c r="BI727" s="51"/>
      <c r="BJ727" s="51"/>
      <c r="BK727" s="51"/>
      <c r="BL727" s="50">
        <v>0</v>
      </c>
      <c r="BM727" s="51"/>
      <c r="BN727" s="50">
        <v>0</v>
      </c>
      <c r="BO727" s="51"/>
      <c r="BP727" s="51"/>
      <c r="BQ727" s="51"/>
      <c r="BR727" s="50">
        <v>32</v>
      </c>
    </row>
    <row r="728" spans="1:70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</row>
    <row r="729" spans="1:70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452</v>
      </c>
      <c r="G729" s="51"/>
      <c r="H729" s="51"/>
      <c r="I729" s="51"/>
      <c r="J729" s="56">
        <v>1935</v>
      </c>
      <c r="K729" s="56">
        <v>50</v>
      </c>
      <c r="L729" s="51"/>
      <c r="M729" s="56">
        <v>1985</v>
      </c>
      <c r="N729" s="51"/>
      <c r="O729" s="51"/>
      <c r="P729" s="51"/>
      <c r="Q729" s="56">
        <v>700</v>
      </c>
      <c r="R729" s="56">
        <v>1322</v>
      </c>
      <c r="S729" s="51"/>
      <c r="T729" s="56">
        <v>2022</v>
      </c>
      <c r="U729" s="51"/>
      <c r="V729" s="51"/>
      <c r="W729" s="51"/>
      <c r="X729" s="56">
        <v>415</v>
      </c>
      <c r="Y729" s="51"/>
      <c r="Z729" s="51"/>
      <c r="AA729" s="51"/>
      <c r="AB729" s="56">
        <v>0</v>
      </c>
      <c r="AC729" s="51"/>
      <c r="AD729" s="56">
        <v>0</v>
      </c>
      <c r="AE729" s="51"/>
      <c r="AF729" s="51"/>
      <c r="AG729" s="51"/>
      <c r="AH729" s="56">
        <v>183</v>
      </c>
      <c r="AI729" s="51"/>
      <c r="AJ729" s="51"/>
      <c r="AK729" s="51"/>
      <c r="AL729" s="51"/>
      <c r="AM729" s="51"/>
      <c r="AN729" s="51"/>
      <c r="AO729" s="51"/>
      <c r="AP729" s="56">
        <v>88</v>
      </c>
      <c r="AQ729" s="51"/>
      <c r="AR729" s="51"/>
      <c r="AS729" s="51"/>
      <c r="AT729" s="56">
        <v>528</v>
      </c>
      <c r="AU729" s="56">
        <v>8</v>
      </c>
      <c r="AV729" s="51"/>
      <c r="AW729" s="56">
        <v>536</v>
      </c>
      <c r="AX729" s="51"/>
      <c r="AY729" s="51"/>
      <c r="AZ729" s="51"/>
      <c r="BA729" s="56">
        <v>116</v>
      </c>
      <c r="BB729" s="56">
        <v>423</v>
      </c>
      <c r="BC729" s="51"/>
      <c r="BD729" s="56">
        <v>539</v>
      </c>
      <c r="BE729" s="51"/>
      <c r="BF729" s="51"/>
      <c r="BG729" s="51"/>
      <c r="BH729" s="56">
        <v>85</v>
      </c>
      <c r="BI729" s="51"/>
      <c r="BJ729" s="51"/>
      <c r="BK729" s="51"/>
      <c r="BL729" s="56">
        <v>0</v>
      </c>
      <c r="BM729" s="51"/>
      <c r="BN729" s="56">
        <v>0</v>
      </c>
      <c r="BO729" s="51"/>
      <c r="BP729" s="51"/>
      <c r="BQ729" s="51"/>
      <c r="BR729" s="56">
        <v>32</v>
      </c>
    </row>
    <row r="730" spans="1:70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</row>
    <row r="731" spans="1:70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</row>
    <row r="732" spans="1:70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</row>
    <row r="733" spans="1:70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114</v>
      </c>
      <c r="G733" s="35"/>
      <c r="H733" s="35"/>
      <c r="I733" s="35"/>
      <c r="J733" s="35">
        <v>379</v>
      </c>
      <c r="K733" s="35">
        <v>10</v>
      </c>
      <c r="L733" s="35"/>
      <c r="M733" s="35">
        <v>389</v>
      </c>
      <c r="N733" s="35"/>
      <c r="O733" s="35"/>
      <c r="P733" s="35"/>
      <c r="Q733" s="35">
        <v>148</v>
      </c>
      <c r="R733" s="35">
        <v>197</v>
      </c>
      <c r="S733" s="35"/>
      <c r="T733" s="35">
        <v>345</v>
      </c>
      <c r="U733" s="35"/>
      <c r="V733" s="35"/>
      <c r="W733" s="35"/>
      <c r="X733" s="35">
        <v>158</v>
      </c>
      <c r="Y733" s="35"/>
      <c r="Z733" s="35"/>
      <c r="AA733" s="35"/>
      <c r="AB733" s="35">
        <v>0</v>
      </c>
      <c r="AC733" s="35"/>
      <c r="AD733" s="35">
        <v>0</v>
      </c>
      <c r="AE733" s="35"/>
      <c r="AF733" s="35"/>
      <c r="AG733" s="35"/>
      <c r="AH733" s="35">
        <v>0</v>
      </c>
      <c r="AI733" s="35"/>
      <c r="AJ733" s="35"/>
      <c r="AK733" s="35"/>
      <c r="AL733" s="35"/>
      <c r="AM733" s="35"/>
      <c r="AN733" s="35"/>
      <c r="AO733" s="35"/>
      <c r="AP733" s="35">
        <v>124</v>
      </c>
      <c r="AQ733" s="35"/>
      <c r="AR733" s="35"/>
      <c r="AS733" s="35"/>
      <c r="AT733" s="35">
        <v>597</v>
      </c>
      <c r="AU733" s="35">
        <v>8</v>
      </c>
      <c r="AV733" s="35"/>
      <c r="AW733" s="35">
        <v>605</v>
      </c>
      <c r="AX733" s="35"/>
      <c r="AY733" s="35"/>
      <c r="AZ733" s="35"/>
      <c r="BA733" s="35">
        <v>119</v>
      </c>
      <c r="BB733" s="35">
        <v>509</v>
      </c>
      <c r="BC733" s="35"/>
      <c r="BD733" s="35">
        <v>628</v>
      </c>
      <c r="BE733" s="35"/>
      <c r="BF733" s="35"/>
      <c r="BG733" s="35"/>
      <c r="BH733" s="35">
        <v>101</v>
      </c>
      <c r="BI733" s="35"/>
      <c r="BJ733" s="35"/>
      <c r="BK733" s="35"/>
      <c r="BL733" s="35">
        <v>0</v>
      </c>
      <c r="BM733" s="35"/>
      <c r="BN733" s="35">
        <v>0</v>
      </c>
      <c r="BO733" s="35"/>
      <c r="BP733" s="35"/>
      <c r="BQ733" s="35"/>
      <c r="BR733" s="35">
        <v>0</v>
      </c>
    </row>
    <row r="734" spans="1:70" ht="19.5" customHeight="1" x14ac:dyDescent="0.2">
      <c r="D734" s="44" t="s">
        <v>116</v>
      </c>
      <c r="F734" s="45">
        <v>140</v>
      </c>
      <c r="G734" s="46"/>
      <c r="H734" s="46"/>
      <c r="I734" s="46"/>
      <c r="J734" s="45">
        <v>437</v>
      </c>
      <c r="K734" s="45">
        <v>11</v>
      </c>
      <c r="L734" s="46"/>
      <c r="M734" s="45">
        <v>448</v>
      </c>
      <c r="N734" s="46"/>
      <c r="O734" s="46"/>
      <c r="P734" s="46"/>
      <c r="Q734" s="45">
        <v>173</v>
      </c>
      <c r="R734" s="45">
        <v>229</v>
      </c>
      <c r="S734" s="46"/>
      <c r="T734" s="45">
        <v>402</v>
      </c>
      <c r="U734" s="46"/>
      <c r="V734" s="46"/>
      <c r="W734" s="46"/>
      <c r="X734" s="45">
        <v>186</v>
      </c>
      <c r="Y734" s="46"/>
      <c r="Z734" s="46"/>
      <c r="AA734" s="46"/>
      <c r="AB734" s="45">
        <v>0</v>
      </c>
      <c r="AC734" s="46"/>
      <c r="AD734" s="45">
        <v>0</v>
      </c>
      <c r="AE734" s="46"/>
      <c r="AF734" s="46"/>
      <c r="AG734" s="46"/>
      <c r="AH734" s="45">
        <v>0</v>
      </c>
      <c r="AI734" s="46"/>
      <c r="AJ734" s="46"/>
      <c r="AK734" s="46"/>
      <c r="AL734" s="46"/>
      <c r="AM734" s="46"/>
      <c r="AN734" s="46"/>
      <c r="AO734" s="46"/>
      <c r="AP734" s="45">
        <v>164</v>
      </c>
      <c r="AQ734" s="46"/>
      <c r="AR734" s="46"/>
      <c r="AS734" s="46"/>
      <c r="AT734" s="45">
        <v>544</v>
      </c>
      <c r="AU734" s="45">
        <v>8</v>
      </c>
      <c r="AV734" s="46"/>
      <c r="AW734" s="45">
        <v>552</v>
      </c>
      <c r="AX734" s="46"/>
      <c r="AY734" s="46"/>
      <c r="AZ734" s="46"/>
      <c r="BA734" s="45">
        <v>101</v>
      </c>
      <c r="BB734" s="45">
        <v>469</v>
      </c>
      <c r="BC734" s="46"/>
      <c r="BD734" s="45">
        <v>570</v>
      </c>
      <c r="BE734" s="46"/>
      <c r="BF734" s="46"/>
      <c r="BG734" s="46"/>
      <c r="BH734" s="45">
        <v>146</v>
      </c>
      <c r="BI734" s="46"/>
      <c r="BJ734" s="46"/>
      <c r="BK734" s="46"/>
      <c r="BL734" s="45">
        <v>0</v>
      </c>
      <c r="BM734" s="46"/>
      <c r="BN734" s="45">
        <v>0</v>
      </c>
      <c r="BO734" s="46"/>
      <c r="BP734" s="46"/>
      <c r="BQ734" s="46"/>
      <c r="BR734" s="45">
        <v>0</v>
      </c>
    </row>
    <row r="735" spans="1:70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</row>
    <row r="736" spans="1:70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254</v>
      </c>
      <c r="G736" s="51"/>
      <c r="H736" s="51"/>
      <c r="I736" s="51"/>
      <c r="J736" s="50">
        <v>816</v>
      </c>
      <c r="K736" s="50">
        <v>21</v>
      </c>
      <c r="L736" s="51"/>
      <c r="M736" s="50">
        <v>837</v>
      </c>
      <c r="N736" s="51"/>
      <c r="O736" s="51"/>
      <c r="P736" s="51"/>
      <c r="Q736" s="50">
        <v>321</v>
      </c>
      <c r="R736" s="50">
        <v>426</v>
      </c>
      <c r="S736" s="51"/>
      <c r="T736" s="50">
        <v>747</v>
      </c>
      <c r="U736" s="51"/>
      <c r="V736" s="51"/>
      <c r="W736" s="51"/>
      <c r="X736" s="50">
        <v>344</v>
      </c>
      <c r="Y736" s="51"/>
      <c r="Z736" s="51"/>
      <c r="AA736" s="51"/>
      <c r="AB736" s="50">
        <v>0</v>
      </c>
      <c r="AC736" s="51"/>
      <c r="AD736" s="50">
        <v>0</v>
      </c>
      <c r="AE736" s="51"/>
      <c r="AF736" s="51"/>
      <c r="AG736" s="51"/>
      <c r="AH736" s="50">
        <v>0</v>
      </c>
      <c r="AI736" s="51"/>
      <c r="AJ736" s="51"/>
      <c r="AK736" s="51"/>
      <c r="AL736" s="51"/>
      <c r="AM736" s="51"/>
      <c r="AN736" s="51"/>
      <c r="AO736" s="51"/>
      <c r="AP736" s="50">
        <v>288</v>
      </c>
      <c r="AQ736" s="51"/>
      <c r="AR736" s="51"/>
      <c r="AS736" s="51"/>
      <c r="AT736" s="50">
        <v>1141</v>
      </c>
      <c r="AU736" s="50">
        <v>16</v>
      </c>
      <c r="AV736" s="51"/>
      <c r="AW736" s="50">
        <v>1157</v>
      </c>
      <c r="AX736" s="51"/>
      <c r="AY736" s="51"/>
      <c r="AZ736" s="51"/>
      <c r="BA736" s="50">
        <v>220</v>
      </c>
      <c r="BB736" s="50">
        <v>978</v>
      </c>
      <c r="BC736" s="51"/>
      <c r="BD736" s="50">
        <v>1198</v>
      </c>
      <c r="BE736" s="51"/>
      <c r="BF736" s="51"/>
      <c r="BG736" s="51"/>
      <c r="BH736" s="50">
        <v>247</v>
      </c>
      <c r="BI736" s="51"/>
      <c r="BJ736" s="51"/>
      <c r="BK736" s="51"/>
      <c r="BL736" s="50">
        <v>0</v>
      </c>
      <c r="BM736" s="51"/>
      <c r="BN736" s="50">
        <v>0</v>
      </c>
      <c r="BO736" s="51"/>
      <c r="BP736" s="51"/>
      <c r="BQ736" s="51"/>
      <c r="BR736" s="50">
        <v>0</v>
      </c>
    </row>
    <row r="737" spans="1:70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</row>
    <row r="738" spans="1:70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254</v>
      </c>
      <c r="G738" s="51"/>
      <c r="H738" s="51"/>
      <c r="I738" s="51"/>
      <c r="J738" s="56">
        <v>816</v>
      </c>
      <c r="K738" s="56">
        <v>21</v>
      </c>
      <c r="L738" s="51"/>
      <c r="M738" s="56">
        <v>837</v>
      </c>
      <c r="N738" s="51"/>
      <c r="O738" s="51"/>
      <c r="P738" s="51"/>
      <c r="Q738" s="56">
        <v>321</v>
      </c>
      <c r="R738" s="56">
        <v>426</v>
      </c>
      <c r="S738" s="51"/>
      <c r="T738" s="56">
        <v>747</v>
      </c>
      <c r="U738" s="51"/>
      <c r="V738" s="51"/>
      <c r="W738" s="51"/>
      <c r="X738" s="56">
        <v>344</v>
      </c>
      <c r="Y738" s="51"/>
      <c r="Z738" s="51"/>
      <c r="AA738" s="51"/>
      <c r="AB738" s="56">
        <v>0</v>
      </c>
      <c r="AC738" s="51"/>
      <c r="AD738" s="56">
        <v>0</v>
      </c>
      <c r="AE738" s="51"/>
      <c r="AF738" s="51"/>
      <c r="AG738" s="51"/>
      <c r="AH738" s="56">
        <v>0</v>
      </c>
      <c r="AI738" s="51"/>
      <c r="AJ738" s="51"/>
      <c r="AK738" s="51"/>
      <c r="AL738" s="51"/>
      <c r="AM738" s="51"/>
      <c r="AN738" s="51"/>
      <c r="AO738" s="51"/>
      <c r="AP738" s="56">
        <v>288</v>
      </c>
      <c r="AQ738" s="51"/>
      <c r="AR738" s="51"/>
      <c r="AS738" s="51"/>
      <c r="AT738" s="56">
        <v>1141</v>
      </c>
      <c r="AU738" s="56">
        <v>16</v>
      </c>
      <c r="AV738" s="51"/>
      <c r="AW738" s="56">
        <v>1157</v>
      </c>
      <c r="AX738" s="51"/>
      <c r="AY738" s="51"/>
      <c r="AZ738" s="51"/>
      <c r="BA738" s="56">
        <v>220</v>
      </c>
      <c r="BB738" s="56">
        <v>978</v>
      </c>
      <c r="BC738" s="51"/>
      <c r="BD738" s="56">
        <v>1198</v>
      </c>
      <c r="BE738" s="51"/>
      <c r="BF738" s="51"/>
      <c r="BG738" s="51"/>
      <c r="BH738" s="56">
        <v>247</v>
      </c>
      <c r="BI738" s="51"/>
      <c r="BJ738" s="51"/>
      <c r="BK738" s="51"/>
      <c r="BL738" s="56">
        <v>0</v>
      </c>
      <c r="BM738" s="51"/>
      <c r="BN738" s="56">
        <v>0</v>
      </c>
      <c r="BO738" s="51"/>
      <c r="BP738" s="51"/>
      <c r="BQ738" s="51"/>
      <c r="BR738" s="56">
        <v>0</v>
      </c>
    </row>
    <row r="739" spans="1:70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</row>
    <row r="740" spans="1:70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</row>
    <row r="741" spans="1:70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</row>
    <row r="742" spans="1:70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179</v>
      </c>
      <c r="G742" s="35"/>
      <c r="H742" s="35"/>
      <c r="I742" s="35"/>
      <c r="J742" s="35">
        <v>530</v>
      </c>
      <c r="K742" s="35">
        <v>24</v>
      </c>
      <c r="L742" s="35"/>
      <c r="M742" s="35">
        <v>554</v>
      </c>
      <c r="N742" s="35"/>
      <c r="O742" s="35"/>
      <c r="P742" s="35"/>
      <c r="Q742" s="35">
        <v>149</v>
      </c>
      <c r="R742" s="35">
        <v>383</v>
      </c>
      <c r="S742" s="35"/>
      <c r="T742" s="35">
        <v>532</v>
      </c>
      <c r="U742" s="35"/>
      <c r="V742" s="35"/>
      <c r="W742" s="35"/>
      <c r="X742" s="35">
        <v>201</v>
      </c>
      <c r="Y742" s="35"/>
      <c r="Z742" s="35"/>
      <c r="AA742" s="35"/>
      <c r="AB742" s="35">
        <v>0</v>
      </c>
      <c r="AC742" s="35"/>
      <c r="AD742" s="35">
        <v>0</v>
      </c>
      <c r="AE742" s="35"/>
      <c r="AF742" s="35"/>
      <c r="AG742" s="35"/>
      <c r="AH742" s="35">
        <v>118</v>
      </c>
      <c r="AI742" s="35"/>
      <c r="AJ742" s="35"/>
      <c r="AK742" s="35"/>
      <c r="AL742" s="35"/>
      <c r="AM742" s="35"/>
      <c r="AN742" s="35"/>
      <c r="AO742" s="35"/>
      <c r="AP742" s="35">
        <v>29</v>
      </c>
      <c r="AQ742" s="35"/>
      <c r="AR742" s="35"/>
      <c r="AS742" s="35"/>
      <c r="AT742" s="35">
        <v>149</v>
      </c>
      <c r="AU742" s="35">
        <v>5</v>
      </c>
      <c r="AV742" s="35"/>
      <c r="AW742" s="35">
        <v>154</v>
      </c>
      <c r="AX742" s="35"/>
      <c r="AY742" s="35"/>
      <c r="AZ742" s="35"/>
      <c r="BA742" s="35">
        <v>47</v>
      </c>
      <c r="BB742" s="35">
        <v>102</v>
      </c>
      <c r="BC742" s="35"/>
      <c r="BD742" s="35">
        <v>149</v>
      </c>
      <c r="BE742" s="35"/>
      <c r="BF742" s="35"/>
      <c r="BG742" s="35"/>
      <c r="BH742" s="35">
        <v>34</v>
      </c>
      <c r="BI742" s="35"/>
      <c r="BJ742" s="35"/>
      <c r="BK742" s="35"/>
      <c r="BL742" s="35">
        <v>0</v>
      </c>
      <c r="BM742" s="35"/>
      <c r="BN742" s="35">
        <v>0</v>
      </c>
      <c r="BO742" s="35"/>
      <c r="BP742" s="35"/>
      <c r="BQ742" s="35"/>
      <c r="BR742" s="35">
        <v>19</v>
      </c>
    </row>
    <row r="743" spans="1:70" ht="19.5" customHeight="1" x14ac:dyDescent="0.2">
      <c r="D743" s="44" t="s">
        <v>116</v>
      </c>
      <c r="F743" s="45">
        <v>109</v>
      </c>
      <c r="G743" s="46"/>
      <c r="H743" s="46"/>
      <c r="I743" s="46"/>
      <c r="J743" s="45">
        <v>544</v>
      </c>
      <c r="K743" s="45">
        <v>20</v>
      </c>
      <c r="L743" s="46"/>
      <c r="M743" s="45">
        <v>564</v>
      </c>
      <c r="N743" s="46"/>
      <c r="O743" s="46"/>
      <c r="P743" s="46"/>
      <c r="Q743" s="45">
        <v>264</v>
      </c>
      <c r="R743" s="45">
        <v>314</v>
      </c>
      <c r="S743" s="46"/>
      <c r="T743" s="45">
        <v>578</v>
      </c>
      <c r="U743" s="46"/>
      <c r="V743" s="46"/>
      <c r="W743" s="46"/>
      <c r="X743" s="45">
        <v>95</v>
      </c>
      <c r="Y743" s="46"/>
      <c r="Z743" s="46"/>
      <c r="AA743" s="46"/>
      <c r="AB743" s="45">
        <v>0</v>
      </c>
      <c r="AC743" s="46"/>
      <c r="AD743" s="45">
        <v>0</v>
      </c>
      <c r="AE743" s="46"/>
      <c r="AF743" s="46"/>
      <c r="AG743" s="46"/>
      <c r="AH743" s="45">
        <v>12</v>
      </c>
      <c r="AI743" s="46"/>
      <c r="AJ743" s="46"/>
      <c r="AK743" s="46"/>
      <c r="AL743" s="46"/>
      <c r="AM743" s="46"/>
      <c r="AN743" s="46"/>
      <c r="AO743" s="46"/>
      <c r="AP743" s="45">
        <v>20</v>
      </c>
      <c r="AQ743" s="46"/>
      <c r="AR743" s="46"/>
      <c r="AS743" s="46"/>
      <c r="AT743" s="45">
        <v>144</v>
      </c>
      <c r="AU743" s="45">
        <v>0</v>
      </c>
      <c r="AV743" s="46"/>
      <c r="AW743" s="45">
        <v>144</v>
      </c>
      <c r="AX743" s="46"/>
      <c r="AY743" s="46"/>
      <c r="AZ743" s="46"/>
      <c r="BA743" s="45">
        <v>35</v>
      </c>
      <c r="BB743" s="45">
        <v>100</v>
      </c>
      <c r="BC743" s="46"/>
      <c r="BD743" s="45">
        <v>135</v>
      </c>
      <c r="BE743" s="46"/>
      <c r="BF743" s="46"/>
      <c r="BG743" s="46"/>
      <c r="BH743" s="45">
        <v>29</v>
      </c>
      <c r="BI743" s="46"/>
      <c r="BJ743" s="46"/>
      <c r="BK743" s="46"/>
      <c r="BL743" s="45">
        <v>0</v>
      </c>
      <c r="BM743" s="46"/>
      <c r="BN743" s="45">
        <v>0</v>
      </c>
      <c r="BO743" s="46"/>
      <c r="BP743" s="46"/>
      <c r="BQ743" s="46"/>
      <c r="BR743" s="45">
        <v>3</v>
      </c>
    </row>
    <row r="744" spans="1:70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</row>
    <row r="745" spans="1:70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288</v>
      </c>
      <c r="G745" s="51"/>
      <c r="H745" s="51"/>
      <c r="I745" s="51"/>
      <c r="J745" s="50">
        <v>1074</v>
      </c>
      <c r="K745" s="50">
        <v>44</v>
      </c>
      <c r="L745" s="51"/>
      <c r="M745" s="50">
        <v>1118</v>
      </c>
      <c r="N745" s="51"/>
      <c r="O745" s="51"/>
      <c r="P745" s="51"/>
      <c r="Q745" s="50">
        <v>413</v>
      </c>
      <c r="R745" s="50">
        <v>697</v>
      </c>
      <c r="S745" s="51"/>
      <c r="T745" s="50">
        <v>1110</v>
      </c>
      <c r="U745" s="51"/>
      <c r="V745" s="51"/>
      <c r="W745" s="51"/>
      <c r="X745" s="50">
        <v>296</v>
      </c>
      <c r="Y745" s="51"/>
      <c r="Z745" s="51"/>
      <c r="AA745" s="51"/>
      <c r="AB745" s="50">
        <v>0</v>
      </c>
      <c r="AC745" s="51"/>
      <c r="AD745" s="50">
        <v>0</v>
      </c>
      <c r="AE745" s="51"/>
      <c r="AF745" s="51"/>
      <c r="AG745" s="51"/>
      <c r="AH745" s="50">
        <v>130</v>
      </c>
      <c r="AI745" s="51"/>
      <c r="AJ745" s="51"/>
      <c r="AK745" s="51"/>
      <c r="AL745" s="51"/>
      <c r="AM745" s="51"/>
      <c r="AN745" s="51"/>
      <c r="AO745" s="51"/>
      <c r="AP745" s="50">
        <v>49</v>
      </c>
      <c r="AQ745" s="51"/>
      <c r="AR745" s="51"/>
      <c r="AS745" s="51"/>
      <c r="AT745" s="50">
        <v>293</v>
      </c>
      <c r="AU745" s="50">
        <v>5</v>
      </c>
      <c r="AV745" s="51"/>
      <c r="AW745" s="50">
        <v>298</v>
      </c>
      <c r="AX745" s="51"/>
      <c r="AY745" s="51"/>
      <c r="AZ745" s="51"/>
      <c r="BA745" s="50">
        <v>82</v>
      </c>
      <c r="BB745" s="50">
        <v>202</v>
      </c>
      <c r="BC745" s="51"/>
      <c r="BD745" s="50">
        <v>284</v>
      </c>
      <c r="BE745" s="51"/>
      <c r="BF745" s="51"/>
      <c r="BG745" s="51"/>
      <c r="BH745" s="50">
        <v>63</v>
      </c>
      <c r="BI745" s="51"/>
      <c r="BJ745" s="51"/>
      <c r="BK745" s="51"/>
      <c r="BL745" s="50">
        <v>0</v>
      </c>
      <c r="BM745" s="51"/>
      <c r="BN745" s="50">
        <v>0</v>
      </c>
      <c r="BO745" s="51"/>
      <c r="BP745" s="51"/>
      <c r="BQ745" s="51"/>
      <c r="BR745" s="50">
        <v>22</v>
      </c>
    </row>
    <row r="746" spans="1:70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</row>
    <row r="747" spans="1:70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288</v>
      </c>
      <c r="G747" s="51"/>
      <c r="H747" s="51"/>
      <c r="I747" s="51"/>
      <c r="J747" s="56">
        <v>1074</v>
      </c>
      <c r="K747" s="56">
        <v>44</v>
      </c>
      <c r="L747" s="51"/>
      <c r="M747" s="56">
        <v>1118</v>
      </c>
      <c r="N747" s="51"/>
      <c r="O747" s="51"/>
      <c r="P747" s="51"/>
      <c r="Q747" s="56">
        <v>413</v>
      </c>
      <c r="R747" s="56">
        <v>697</v>
      </c>
      <c r="S747" s="51"/>
      <c r="T747" s="56">
        <v>1110</v>
      </c>
      <c r="U747" s="51"/>
      <c r="V747" s="51"/>
      <c r="W747" s="51"/>
      <c r="X747" s="56">
        <v>296</v>
      </c>
      <c r="Y747" s="51"/>
      <c r="Z747" s="51"/>
      <c r="AA747" s="51"/>
      <c r="AB747" s="56">
        <v>0</v>
      </c>
      <c r="AC747" s="51"/>
      <c r="AD747" s="56">
        <v>0</v>
      </c>
      <c r="AE747" s="51"/>
      <c r="AF747" s="51"/>
      <c r="AG747" s="51"/>
      <c r="AH747" s="56">
        <v>130</v>
      </c>
      <c r="AI747" s="51"/>
      <c r="AJ747" s="51"/>
      <c r="AK747" s="51"/>
      <c r="AL747" s="51"/>
      <c r="AM747" s="51"/>
      <c r="AN747" s="51"/>
      <c r="AO747" s="51"/>
      <c r="AP747" s="56">
        <v>49</v>
      </c>
      <c r="AQ747" s="51"/>
      <c r="AR747" s="51"/>
      <c r="AS747" s="51"/>
      <c r="AT747" s="56">
        <v>293</v>
      </c>
      <c r="AU747" s="56">
        <v>5</v>
      </c>
      <c r="AV747" s="51"/>
      <c r="AW747" s="56">
        <v>298</v>
      </c>
      <c r="AX747" s="51"/>
      <c r="AY747" s="51"/>
      <c r="AZ747" s="51"/>
      <c r="BA747" s="56">
        <v>82</v>
      </c>
      <c r="BB747" s="56">
        <v>202</v>
      </c>
      <c r="BC747" s="51"/>
      <c r="BD747" s="56">
        <v>284</v>
      </c>
      <c r="BE747" s="51"/>
      <c r="BF747" s="51"/>
      <c r="BG747" s="51"/>
      <c r="BH747" s="56">
        <v>63</v>
      </c>
      <c r="BI747" s="51"/>
      <c r="BJ747" s="51"/>
      <c r="BK747" s="51"/>
      <c r="BL747" s="56">
        <v>0</v>
      </c>
      <c r="BM747" s="51"/>
      <c r="BN747" s="56">
        <v>0</v>
      </c>
      <c r="BO747" s="51"/>
      <c r="BP747" s="51"/>
      <c r="BQ747" s="51"/>
      <c r="BR747" s="56">
        <v>22</v>
      </c>
    </row>
    <row r="748" spans="1:70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</row>
    <row r="749" spans="1:70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36786</v>
      </c>
      <c r="G749" s="51"/>
      <c r="H749" s="51"/>
      <c r="I749" s="51"/>
      <c r="J749" s="65">
        <v>127843</v>
      </c>
      <c r="K749" s="65">
        <v>5195</v>
      </c>
      <c r="L749" s="51"/>
      <c r="M749" s="65">
        <v>133038</v>
      </c>
      <c r="N749" s="51"/>
      <c r="O749" s="51"/>
      <c r="P749" s="51"/>
      <c r="Q749" s="65">
        <v>57280</v>
      </c>
      <c r="R749" s="65">
        <v>75152</v>
      </c>
      <c r="S749" s="51"/>
      <c r="T749" s="65">
        <v>132432</v>
      </c>
      <c r="U749" s="51"/>
      <c r="V749" s="51"/>
      <c r="W749" s="51"/>
      <c r="X749" s="65">
        <v>37357</v>
      </c>
      <c r="Y749" s="51"/>
      <c r="Z749" s="51"/>
      <c r="AA749" s="51"/>
      <c r="AB749" s="65">
        <v>863</v>
      </c>
      <c r="AC749" s="51"/>
      <c r="AD749" s="65">
        <v>898</v>
      </c>
      <c r="AE749" s="51"/>
      <c r="AF749" s="51"/>
      <c r="AG749" s="51"/>
      <c r="AH749" s="65">
        <v>4435</v>
      </c>
      <c r="AI749" s="51"/>
      <c r="AJ749" s="51"/>
      <c r="AK749" s="51"/>
      <c r="AL749" s="51"/>
      <c r="AM749" s="51"/>
      <c r="AN749" s="51"/>
      <c r="AO749" s="51"/>
      <c r="AP749" s="65">
        <v>15566</v>
      </c>
      <c r="AQ749" s="51"/>
      <c r="AR749" s="51"/>
      <c r="AS749" s="51"/>
      <c r="AT749" s="65">
        <v>101674</v>
      </c>
      <c r="AU749" s="65">
        <v>2454</v>
      </c>
      <c r="AV749" s="51"/>
      <c r="AW749" s="65">
        <v>104128</v>
      </c>
      <c r="AX749" s="51"/>
      <c r="AY749" s="51"/>
      <c r="AZ749" s="51"/>
      <c r="BA749" s="65">
        <v>23585</v>
      </c>
      <c r="BB749" s="65">
        <v>83045</v>
      </c>
      <c r="BC749" s="51"/>
      <c r="BD749" s="65">
        <v>106630</v>
      </c>
      <c r="BE749" s="51"/>
      <c r="BF749" s="51"/>
      <c r="BG749" s="51"/>
      <c r="BH749" s="65">
        <v>13051</v>
      </c>
      <c r="BI749" s="51"/>
      <c r="BJ749" s="51"/>
      <c r="BK749" s="51"/>
      <c r="BL749" s="65">
        <v>523</v>
      </c>
      <c r="BM749" s="51"/>
      <c r="BN749" s="65">
        <v>537</v>
      </c>
      <c r="BO749" s="51"/>
      <c r="BP749" s="51"/>
      <c r="BQ749" s="51"/>
      <c r="BR749" s="65">
        <v>1636</v>
      </c>
    </row>
    <row r="751" spans="1:70" x14ac:dyDescent="0.2">
      <c r="F751" s="51"/>
      <c r="G751" s="51"/>
      <c r="H751" s="51"/>
      <c r="I751" s="51"/>
      <c r="J751" s="51"/>
      <c r="K751" s="51"/>
      <c r="M751" s="51"/>
      <c r="Q751" s="51"/>
      <c r="R751" s="51"/>
      <c r="S751" s="51"/>
      <c r="T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P751" s="51"/>
      <c r="AQ751" s="51"/>
      <c r="AR751" s="51"/>
      <c r="AS751" s="51"/>
      <c r="AT751" s="51"/>
      <c r="AU751" s="51"/>
      <c r="AW751" s="51"/>
      <c r="BA751" s="51"/>
      <c r="BB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</row>
    <row r="752" spans="1:70" x14ac:dyDescent="0.2">
      <c r="F752" s="51"/>
      <c r="G752" s="51"/>
      <c r="H752" s="51"/>
      <c r="I752" s="51"/>
      <c r="J752" s="51"/>
      <c r="K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</row>
    <row r="753" spans="1:70" x14ac:dyDescent="0.2"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</row>
    <row r="756" spans="1:70" ht="15" x14ac:dyDescent="0.2">
      <c r="A756" s="7" t="s">
        <v>373</v>
      </c>
      <c r="B756" s="77" t="s">
        <v>374</v>
      </c>
    </row>
    <row r="757" spans="1:70" ht="15" x14ac:dyDescent="0.2">
      <c r="A757" s="7">
        <v>1</v>
      </c>
      <c r="B757" s="77" t="s">
        <v>344</v>
      </c>
    </row>
    <row r="758" spans="1:70" ht="15" x14ac:dyDescent="0.2">
      <c r="A758" s="7">
        <v>2</v>
      </c>
      <c r="B758" s="77" t="s">
        <v>345</v>
      </c>
    </row>
    <row r="759" spans="1:70" ht="15" x14ac:dyDescent="0.2">
      <c r="A759" s="78">
        <v>3</v>
      </c>
      <c r="B759" t="s">
        <v>346</v>
      </c>
    </row>
    <row r="760" spans="1:70" ht="15" x14ac:dyDescent="0.2">
      <c r="A760" s="78">
        <v>4</v>
      </c>
      <c r="B760" t="s">
        <v>347</v>
      </c>
    </row>
    <row r="761" spans="1:70" ht="15" x14ac:dyDescent="0.2">
      <c r="A761" s="78">
        <v>5</v>
      </c>
      <c r="B761" t="s">
        <v>348</v>
      </c>
    </row>
    <row r="762" spans="1:70" ht="15" x14ac:dyDescent="0.2">
      <c r="A762" s="79">
        <v>6</v>
      </c>
      <c r="B762" t="s">
        <v>349</v>
      </c>
    </row>
    <row r="763" spans="1:70" ht="15" x14ac:dyDescent="0.2">
      <c r="A763" s="79">
        <v>7</v>
      </c>
      <c r="B763" t="s">
        <v>350</v>
      </c>
    </row>
    <row r="764" spans="1:70" ht="15" x14ac:dyDescent="0.2">
      <c r="A764" s="79">
        <v>8</v>
      </c>
      <c r="B764" t="s">
        <v>351</v>
      </c>
    </row>
    <row r="765" spans="1:70" ht="15" x14ac:dyDescent="0.2">
      <c r="A765" s="79">
        <v>9</v>
      </c>
      <c r="B765" t="s">
        <v>352</v>
      </c>
    </row>
    <row r="766" spans="1:70" ht="15" x14ac:dyDescent="0.2">
      <c r="A766" s="78">
        <v>10</v>
      </c>
      <c r="B766" t="s">
        <v>353</v>
      </c>
    </row>
    <row r="767" spans="1:70" ht="15" x14ac:dyDescent="0.2">
      <c r="A767" s="78">
        <v>11</v>
      </c>
      <c r="B767" t="s">
        <v>354</v>
      </c>
    </row>
    <row r="768" spans="1:70" ht="15" x14ac:dyDescent="0.2">
      <c r="A768" s="78">
        <v>12</v>
      </c>
      <c r="B768" t="s">
        <v>355</v>
      </c>
    </row>
    <row r="769" spans="1:2" ht="15" x14ac:dyDescent="0.2">
      <c r="A769" s="78">
        <v>13</v>
      </c>
      <c r="B769" t="s">
        <v>356</v>
      </c>
    </row>
    <row r="770" spans="1:2" ht="15" x14ac:dyDescent="0.2">
      <c r="A770" s="78">
        <v>14</v>
      </c>
      <c r="B770" t="s">
        <v>357</v>
      </c>
    </row>
    <row r="771" spans="1:2" ht="15" x14ac:dyDescent="0.2">
      <c r="A771" s="78">
        <v>15</v>
      </c>
      <c r="B771" t="s">
        <v>358</v>
      </c>
    </row>
    <row r="772" spans="1:2" ht="15" x14ac:dyDescent="0.2">
      <c r="A772" s="78">
        <v>16</v>
      </c>
      <c r="B772" t="s">
        <v>359</v>
      </c>
    </row>
    <row r="773" spans="1:2" ht="15" x14ac:dyDescent="0.2">
      <c r="A773" s="78">
        <v>17</v>
      </c>
      <c r="B773" t="s">
        <v>360</v>
      </c>
    </row>
    <row r="774" spans="1:2" ht="15" x14ac:dyDescent="0.2">
      <c r="A774" s="78">
        <v>18</v>
      </c>
      <c r="B774" t="s">
        <v>361</v>
      </c>
    </row>
    <row r="775" spans="1:2" ht="15" x14ac:dyDescent="0.2">
      <c r="A775" s="78">
        <v>19</v>
      </c>
      <c r="B775" t="s">
        <v>362</v>
      </c>
    </row>
    <row r="776" spans="1:2" ht="15" x14ac:dyDescent="0.2">
      <c r="A776" s="78">
        <v>20</v>
      </c>
      <c r="B776" t="s">
        <v>363</v>
      </c>
    </row>
    <row r="777" spans="1:2" ht="15" x14ac:dyDescent="0.2">
      <c r="A777" s="78">
        <v>21</v>
      </c>
      <c r="B777" t="s">
        <v>364</v>
      </c>
    </row>
    <row r="778" spans="1:2" ht="15" x14ac:dyDescent="0.2">
      <c r="A778" s="78">
        <v>22</v>
      </c>
      <c r="B778" t="s">
        <v>104</v>
      </c>
    </row>
    <row r="779" spans="1:2" ht="15" x14ac:dyDescent="0.2">
      <c r="A779">
        <v>23</v>
      </c>
      <c r="B779" t="s">
        <v>105</v>
      </c>
    </row>
    <row r="780" spans="1:2" ht="15" x14ac:dyDescent="0.2">
      <c r="A780">
        <v>24</v>
      </c>
      <c r="B780" t="s">
        <v>106</v>
      </c>
    </row>
    <row r="781" spans="1:2" ht="15" x14ac:dyDescent="0.2">
      <c r="A781">
        <v>25</v>
      </c>
      <c r="B781" t="s">
        <v>107</v>
      </c>
    </row>
    <row r="782" spans="1:2" ht="15" x14ac:dyDescent="0.2">
      <c r="A782">
        <v>26</v>
      </c>
      <c r="B782" t="s">
        <v>108</v>
      </c>
    </row>
    <row r="783" spans="1:2" ht="15" x14ac:dyDescent="0.2">
      <c r="A783">
        <v>27</v>
      </c>
      <c r="B783" t="s">
        <v>109</v>
      </c>
    </row>
    <row r="784" spans="1:2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BR747"/>
  <mergeCells count="5">
    <mergeCell ref="A2:BR3"/>
    <mergeCell ref="A4:BR5"/>
    <mergeCell ref="F7:AH7"/>
    <mergeCell ref="AP7:BR7"/>
    <mergeCell ref="A8:D8"/>
  </mergeCells>
  <phoneticPr fontId="2" type="noConversion"/>
  <pageMargins left="0.43307086614173229" right="0" top="0" bottom="0" header="0" footer="0"/>
  <pageSetup paperSize="5" scale="38" orientation="landscape" r:id="rId1"/>
  <headerFooter alignWithMargins="0"/>
  <rowBreaks count="11" manualBreakCount="11">
    <brk id="69" max="69" man="1"/>
    <brk id="136" max="69" man="1"/>
    <brk id="193" max="69" man="1"/>
    <brk id="258" max="69" man="1"/>
    <brk id="327" max="69" man="1"/>
    <brk id="391" max="69" man="1"/>
    <brk id="456" max="69" man="1"/>
    <brk id="514" max="69" man="1"/>
    <brk id="575" max="69" man="1"/>
    <brk id="643" max="69" man="1"/>
    <brk id="707" max="6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AV785"/>
  <sheetViews>
    <sheetView view="pageBreakPreview" topLeftCell="B1" zoomScale="50" zoomScaleNormal="60" zoomScaleSheetLayoutView="50" workbookViewId="0">
      <pane ySplit="9" topLeftCell="A739" activePane="bottomLeft" state="frozen"/>
      <selection activeCell="A10" sqref="A10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8" ht="12.75" x14ac:dyDescent="0.2">
      <c r="A2" s="85" t="s">
        <v>365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8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8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8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</row>
    <row r="6" spans="1:48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8" ht="30" customHeight="1" thickBot="1" x14ac:dyDescent="0.3">
      <c r="A7" s="13"/>
      <c r="B7" s="13"/>
      <c r="C7" s="13"/>
      <c r="D7" s="14"/>
      <c r="E7" s="14"/>
      <c r="F7" s="87" t="s">
        <v>35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</row>
    <row r="8" spans="1:48" ht="50.1" customHeight="1" thickBot="1" x14ac:dyDescent="0.25">
      <c r="A8" s="88" t="s">
        <v>1</v>
      </c>
      <c r="B8" s="88"/>
      <c r="C8" s="88"/>
      <c r="D8" s="88"/>
      <c r="E8" s="11"/>
      <c r="F8" s="10" t="s">
        <v>2</v>
      </c>
      <c r="G8" s="16"/>
      <c r="H8" s="16"/>
      <c r="I8" s="16"/>
      <c r="J8" s="10" t="s">
        <v>3</v>
      </c>
      <c r="K8" s="10" t="s">
        <v>20</v>
      </c>
      <c r="L8" s="10" t="s">
        <v>21</v>
      </c>
      <c r="M8" s="16"/>
      <c r="N8" s="10" t="s">
        <v>5</v>
      </c>
      <c r="O8" s="16"/>
      <c r="P8" s="16"/>
      <c r="Q8" s="16"/>
      <c r="R8" s="10" t="s">
        <v>8</v>
      </c>
      <c r="S8" s="10" t="s">
        <v>7</v>
      </c>
      <c r="T8" s="10" t="s">
        <v>22</v>
      </c>
      <c r="U8" s="10" t="s">
        <v>79</v>
      </c>
      <c r="V8" s="16"/>
      <c r="W8" s="18" t="s">
        <v>24</v>
      </c>
      <c r="X8" s="18" t="s">
        <v>25</v>
      </c>
      <c r="Y8" s="18" t="s">
        <v>26</v>
      </c>
      <c r="Z8" s="18" t="s">
        <v>27</v>
      </c>
      <c r="AA8" s="18" t="s">
        <v>28</v>
      </c>
      <c r="AB8" s="18" t="s">
        <v>29</v>
      </c>
      <c r="AC8" s="18" t="s">
        <v>30</v>
      </c>
      <c r="AD8" s="10" t="s">
        <v>9</v>
      </c>
      <c r="AE8" s="16"/>
      <c r="AF8" s="10" t="s">
        <v>13</v>
      </c>
      <c r="AG8" s="16"/>
      <c r="AH8" s="16"/>
      <c r="AI8" s="16"/>
      <c r="AJ8" s="10" t="s">
        <v>14</v>
      </c>
      <c r="AK8" s="17"/>
      <c r="AL8" s="17"/>
      <c r="AM8" s="17"/>
      <c r="AN8" s="10" t="s">
        <v>15</v>
      </c>
      <c r="AO8" s="17"/>
      <c r="AP8" s="10" t="s">
        <v>16</v>
      </c>
      <c r="AQ8" s="17"/>
      <c r="AR8" s="17"/>
      <c r="AS8" s="17"/>
      <c r="AT8" s="18" t="s">
        <v>31</v>
      </c>
    </row>
    <row r="9" spans="1:48" ht="20.100000000000001" customHeight="1" x14ac:dyDescent="0.2">
      <c r="AU9" s="27"/>
      <c r="AV9" s="27"/>
    </row>
    <row r="10" spans="1:48" ht="20.100000000000001" customHeight="1" x14ac:dyDescent="0.2">
      <c r="A10" s="2"/>
      <c r="B10" s="6" t="s">
        <v>113</v>
      </c>
    </row>
    <row r="11" spans="1:48" ht="20.100000000000001" customHeight="1" x14ac:dyDescent="0.2">
      <c r="A11" s="42"/>
      <c r="B11" s="43"/>
      <c r="C11" s="3" t="s">
        <v>114</v>
      </c>
    </row>
    <row r="12" spans="1:48" ht="20.100000000000001" customHeight="1" x14ac:dyDescent="0.2">
      <c r="D12" s="2" t="s">
        <v>115</v>
      </c>
      <c r="F12" s="35">
        <v>152</v>
      </c>
      <c r="G12" s="35"/>
      <c r="H12" s="35"/>
      <c r="I12" s="35"/>
      <c r="J12" s="35">
        <v>1134</v>
      </c>
      <c r="K12" s="35">
        <v>29</v>
      </c>
      <c r="L12" s="35">
        <v>16</v>
      </c>
      <c r="M12" s="35"/>
      <c r="N12" s="35">
        <v>1179</v>
      </c>
      <c r="O12" s="35"/>
      <c r="P12" s="35"/>
      <c r="Q12" s="35"/>
      <c r="R12" s="35">
        <v>0</v>
      </c>
      <c r="S12" s="35">
        <v>114</v>
      </c>
      <c r="T12" s="35">
        <v>120</v>
      </c>
      <c r="U12" s="35">
        <v>156</v>
      </c>
      <c r="V12" s="35"/>
      <c r="W12" s="35">
        <v>77</v>
      </c>
      <c r="X12" s="35">
        <v>1</v>
      </c>
      <c r="Y12" s="35">
        <v>2</v>
      </c>
      <c r="Z12" s="35">
        <v>29</v>
      </c>
      <c r="AA12" s="35">
        <v>78</v>
      </c>
      <c r="AB12" s="35">
        <v>44</v>
      </c>
      <c r="AC12" s="35">
        <v>587</v>
      </c>
      <c r="AD12" s="35">
        <v>0</v>
      </c>
      <c r="AE12" s="35"/>
      <c r="AF12" s="35">
        <v>1208</v>
      </c>
      <c r="AG12" s="35"/>
      <c r="AH12" s="35"/>
      <c r="AI12" s="35"/>
      <c r="AJ12" s="35">
        <v>123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8" ht="20.100000000000001" customHeight="1" x14ac:dyDescent="0.2">
      <c r="D13" s="44" t="s">
        <v>116</v>
      </c>
      <c r="F13" s="45">
        <v>166</v>
      </c>
      <c r="G13" s="46"/>
      <c r="H13" s="46"/>
      <c r="I13" s="46"/>
      <c r="J13" s="45">
        <v>1198</v>
      </c>
      <c r="K13" s="45">
        <v>23</v>
      </c>
      <c r="L13" s="45">
        <v>18</v>
      </c>
      <c r="M13" s="46"/>
      <c r="N13" s="45">
        <v>1239</v>
      </c>
      <c r="O13" s="46"/>
      <c r="P13" s="46"/>
      <c r="Q13" s="46"/>
      <c r="R13" s="45">
        <v>1</v>
      </c>
      <c r="S13" s="45">
        <v>120</v>
      </c>
      <c r="T13" s="45">
        <v>63</v>
      </c>
      <c r="U13" s="45">
        <v>75</v>
      </c>
      <c r="V13" s="46"/>
      <c r="W13" s="45">
        <v>98</v>
      </c>
      <c r="X13" s="45">
        <v>1</v>
      </c>
      <c r="Y13" s="45">
        <v>3</v>
      </c>
      <c r="Z13" s="45">
        <v>68</v>
      </c>
      <c r="AA13" s="45">
        <v>103</v>
      </c>
      <c r="AB13" s="45">
        <v>35</v>
      </c>
      <c r="AC13" s="45">
        <v>705</v>
      </c>
      <c r="AD13" s="45">
        <v>0</v>
      </c>
      <c r="AE13" s="46"/>
      <c r="AF13" s="45">
        <v>1272</v>
      </c>
      <c r="AG13" s="46"/>
      <c r="AH13" s="46"/>
      <c r="AI13" s="46"/>
      <c r="AJ13" s="45">
        <v>133</v>
      </c>
      <c r="AK13" s="46"/>
      <c r="AL13" s="46"/>
      <c r="AM13" s="46"/>
      <c r="AN13" s="45">
        <v>0</v>
      </c>
      <c r="AO13" s="46"/>
      <c r="AP13" s="45">
        <v>0</v>
      </c>
      <c r="AQ13" s="46"/>
      <c r="AR13" s="46"/>
      <c r="AS13" s="46"/>
      <c r="AT13" s="45">
        <v>0</v>
      </c>
    </row>
    <row r="14" spans="1:48" ht="20.100000000000001" customHeight="1" x14ac:dyDescent="0.2">
      <c r="D14" s="2" t="s">
        <v>117</v>
      </c>
      <c r="F14" s="35">
        <v>188</v>
      </c>
      <c r="G14" s="35"/>
      <c r="H14" s="35"/>
      <c r="I14" s="35"/>
      <c r="J14" s="35">
        <v>1183</v>
      </c>
      <c r="K14" s="35">
        <v>19</v>
      </c>
      <c r="L14" s="35">
        <v>14</v>
      </c>
      <c r="M14" s="35"/>
      <c r="N14" s="35">
        <v>1216</v>
      </c>
      <c r="O14" s="35"/>
      <c r="P14" s="35"/>
      <c r="Q14" s="35"/>
      <c r="R14" s="35">
        <v>0</v>
      </c>
      <c r="S14" s="35">
        <v>115</v>
      </c>
      <c r="T14" s="35">
        <v>81</v>
      </c>
      <c r="U14" s="35">
        <v>125</v>
      </c>
      <c r="V14" s="35"/>
      <c r="W14" s="35">
        <v>111</v>
      </c>
      <c r="X14" s="35">
        <v>2</v>
      </c>
      <c r="Y14" s="35">
        <v>4</v>
      </c>
      <c r="Z14" s="35">
        <v>67</v>
      </c>
      <c r="AA14" s="35">
        <v>80</v>
      </c>
      <c r="AB14" s="35">
        <v>33</v>
      </c>
      <c r="AC14" s="35">
        <v>594</v>
      </c>
      <c r="AD14" s="35">
        <v>0</v>
      </c>
      <c r="AE14" s="35"/>
      <c r="AF14" s="35">
        <v>1212</v>
      </c>
      <c r="AG14" s="35"/>
      <c r="AH14" s="35"/>
      <c r="AI14" s="35"/>
      <c r="AJ14" s="35">
        <v>192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8" ht="20.100000000000001" customHeight="1" x14ac:dyDescent="0.2">
      <c r="D15" s="44" t="s">
        <v>118</v>
      </c>
      <c r="F15" s="45">
        <v>161</v>
      </c>
      <c r="G15" s="46"/>
      <c r="H15" s="46"/>
      <c r="I15" s="46"/>
      <c r="J15" s="45">
        <v>1177</v>
      </c>
      <c r="K15" s="45">
        <v>7</v>
      </c>
      <c r="L15" s="45">
        <v>20</v>
      </c>
      <c r="M15" s="46"/>
      <c r="N15" s="45">
        <v>1204</v>
      </c>
      <c r="O15" s="46"/>
      <c r="P15" s="46"/>
      <c r="Q15" s="46"/>
      <c r="R15" s="45">
        <v>13</v>
      </c>
      <c r="S15" s="45">
        <v>102</v>
      </c>
      <c r="T15" s="45">
        <v>45</v>
      </c>
      <c r="U15" s="45">
        <v>75</v>
      </c>
      <c r="V15" s="46"/>
      <c r="W15" s="45">
        <v>106</v>
      </c>
      <c r="X15" s="45">
        <v>1</v>
      </c>
      <c r="Y15" s="45">
        <v>2</v>
      </c>
      <c r="Z15" s="45">
        <v>70</v>
      </c>
      <c r="AA15" s="45">
        <v>112</v>
      </c>
      <c r="AB15" s="45">
        <v>32</v>
      </c>
      <c r="AC15" s="45">
        <v>675</v>
      </c>
      <c r="AD15" s="45">
        <v>0</v>
      </c>
      <c r="AE15" s="46"/>
      <c r="AF15" s="45">
        <v>1233</v>
      </c>
      <c r="AG15" s="46"/>
      <c r="AH15" s="46"/>
      <c r="AI15" s="46"/>
      <c r="AJ15" s="45">
        <v>132</v>
      </c>
      <c r="AK15" s="46"/>
      <c r="AL15" s="46"/>
      <c r="AM15" s="46"/>
      <c r="AN15" s="45">
        <v>0</v>
      </c>
      <c r="AO15" s="46"/>
      <c r="AP15" s="45">
        <v>0</v>
      </c>
      <c r="AQ15" s="46"/>
      <c r="AR15" s="46"/>
      <c r="AS15" s="46"/>
      <c r="AT15" s="45">
        <v>0</v>
      </c>
    </row>
    <row r="16" spans="1:48" ht="20.100000000000001" customHeight="1" x14ac:dyDescent="0.2">
      <c r="D16" s="2" t="s">
        <v>119</v>
      </c>
      <c r="F16" s="35">
        <v>180</v>
      </c>
      <c r="G16" s="35"/>
      <c r="H16" s="35"/>
      <c r="I16" s="35"/>
      <c r="J16" s="35">
        <v>1192</v>
      </c>
      <c r="K16" s="35">
        <v>14</v>
      </c>
      <c r="L16" s="35">
        <v>10</v>
      </c>
      <c r="M16" s="35"/>
      <c r="N16" s="35">
        <v>1216</v>
      </c>
      <c r="O16" s="35"/>
      <c r="P16" s="35"/>
      <c r="Q16" s="35"/>
      <c r="R16" s="35">
        <v>0</v>
      </c>
      <c r="S16" s="35">
        <v>93</v>
      </c>
      <c r="T16" s="35">
        <v>72</v>
      </c>
      <c r="U16" s="35">
        <v>70</v>
      </c>
      <c r="V16" s="35"/>
      <c r="W16" s="35">
        <v>91</v>
      </c>
      <c r="X16" s="35">
        <v>1</v>
      </c>
      <c r="Y16" s="35">
        <v>2</v>
      </c>
      <c r="Z16" s="35">
        <v>90</v>
      </c>
      <c r="AA16" s="35">
        <v>91</v>
      </c>
      <c r="AB16" s="35">
        <v>49</v>
      </c>
      <c r="AC16" s="35">
        <v>618</v>
      </c>
      <c r="AD16" s="35">
        <v>0</v>
      </c>
      <c r="AE16" s="35"/>
      <c r="AF16" s="35">
        <v>1177</v>
      </c>
      <c r="AG16" s="35"/>
      <c r="AH16" s="35"/>
      <c r="AI16" s="35"/>
      <c r="AJ16" s="35">
        <v>219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0</v>
      </c>
    </row>
    <row r="17" spans="1:46" ht="20.100000000000001" customHeight="1" x14ac:dyDescent="0.2">
      <c r="D17" s="44" t="s">
        <v>120</v>
      </c>
      <c r="F17" s="45">
        <v>245</v>
      </c>
      <c r="G17" s="46"/>
      <c r="H17" s="46"/>
      <c r="I17" s="46"/>
      <c r="J17" s="45">
        <v>1172</v>
      </c>
      <c r="K17" s="45">
        <v>19</v>
      </c>
      <c r="L17" s="45">
        <v>5</v>
      </c>
      <c r="M17" s="46"/>
      <c r="N17" s="45">
        <v>1196</v>
      </c>
      <c r="O17" s="46"/>
      <c r="P17" s="46"/>
      <c r="Q17" s="46"/>
      <c r="R17" s="45">
        <v>0</v>
      </c>
      <c r="S17" s="45">
        <v>99</v>
      </c>
      <c r="T17" s="45">
        <v>63</v>
      </c>
      <c r="U17" s="45">
        <v>63</v>
      </c>
      <c r="V17" s="46"/>
      <c r="W17" s="45">
        <v>84</v>
      </c>
      <c r="X17" s="45">
        <v>1</v>
      </c>
      <c r="Y17" s="45">
        <v>0</v>
      </c>
      <c r="Z17" s="45">
        <v>74</v>
      </c>
      <c r="AA17" s="45">
        <v>101</v>
      </c>
      <c r="AB17" s="45">
        <v>48</v>
      </c>
      <c r="AC17" s="45">
        <v>653</v>
      </c>
      <c r="AD17" s="45">
        <v>0</v>
      </c>
      <c r="AE17" s="46"/>
      <c r="AF17" s="45">
        <v>1186</v>
      </c>
      <c r="AG17" s="46"/>
      <c r="AH17" s="46"/>
      <c r="AI17" s="46"/>
      <c r="AJ17" s="45">
        <v>255</v>
      </c>
      <c r="AK17" s="46"/>
      <c r="AL17" s="46"/>
      <c r="AM17" s="46"/>
      <c r="AN17" s="45">
        <v>0</v>
      </c>
      <c r="AO17" s="46"/>
      <c r="AP17" s="45">
        <v>0</v>
      </c>
      <c r="AQ17" s="46"/>
      <c r="AR17" s="46"/>
      <c r="AS17" s="46"/>
      <c r="AT17" s="45">
        <v>0</v>
      </c>
    </row>
    <row r="18" spans="1:46" ht="20.100000000000001" customHeight="1" x14ac:dyDescent="0.2">
      <c r="D18" s="2" t="s">
        <v>121</v>
      </c>
      <c r="F18" s="35">
        <v>139</v>
      </c>
      <c r="G18" s="35"/>
      <c r="H18" s="35"/>
      <c r="I18" s="35"/>
      <c r="J18" s="35">
        <v>1156</v>
      </c>
      <c r="K18" s="35">
        <v>22</v>
      </c>
      <c r="L18" s="35">
        <v>13</v>
      </c>
      <c r="M18" s="35"/>
      <c r="N18" s="35">
        <v>1191</v>
      </c>
      <c r="O18" s="35"/>
      <c r="P18" s="35"/>
      <c r="Q18" s="35"/>
      <c r="R18" s="35">
        <v>1</v>
      </c>
      <c r="S18" s="35">
        <v>85</v>
      </c>
      <c r="T18" s="35">
        <v>73</v>
      </c>
      <c r="U18" s="35">
        <v>134</v>
      </c>
      <c r="V18" s="35"/>
      <c r="W18" s="35">
        <v>95</v>
      </c>
      <c r="X18" s="35">
        <v>2</v>
      </c>
      <c r="Y18" s="35">
        <v>2</v>
      </c>
      <c r="Z18" s="35">
        <v>67</v>
      </c>
      <c r="AA18" s="35">
        <v>107</v>
      </c>
      <c r="AB18" s="35">
        <v>50</v>
      </c>
      <c r="AC18" s="35">
        <v>608</v>
      </c>
      <c r="AD18" s="35">
        <v>0</v>
      </c>
      <c r="AE18" s="35"/>
      <c r="AF18" s="35">
        <v>1224</v>
      </c>
      <c r="AG18" s="35"/>
      <c r="AH18" s="35"/>
      <c r="AI18" s="35"/>
      <c r="AJ18" s="35">
        <v>106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44" t="s">
        <v>122</v>
      </c>
      <c r="F19" s="45">
        <v>247</v>
      </c>
      <c r="G19" s="46"/>
      <c r="H19" s="46"/>
      <c r="I19" s="46"/>
      <c r="J19" s="45">
        <v>1137</v>
      </c>
      <c r="K19" s="45">
        <v>30</v>
      </c>
      <c r="L19" s="45">
        <v>22</v>
      </c>
      <c r="M19" s="46"/>
      <c r="N19" s="45">
        <v>1189</v>
      </c>
      <c r="O19" s="46"/>
      <c r="P19" s="46"/>
      <c r="Q19" s="46"/>
      <c r="R19" s="45">
        <v>0</v>
      </c>
      <c r="S19" s="45">
        <v>113</v>
      </c>
      <c r="T19" s="45">
        <v>168</v>
      </c>
      <c r="U19" s="45">
        <v>148</v>
      </c>
      <c r="V19" s="46"/>
      <c r="W19" s="45">
        <v>67</v>
      </c>
      <c r="X19" s="45">
        <v>1</v>
      </c>
      <c r="Y19" s="45">
        <v>2</v>
      </c>
      <c r="Z19" s="45">
        <v>52</v>
      </c>
      <c r="AA19" s="45">
        <v>81</v>
      </c>
      <c r="AB19" s="45">
        <v>28</v>
      </c>
      <c r="AC19" s="45">
        <v>577</v>
      </c>
      <c r="AD19" s="45">
        <v>0</v>
      </c>
      <c r="AE19" s="46"/>
      <c r="AF19" s="45">
        <v>1237</v>
      </c>
      <c r="AG19" s="46"/>
      <c r="AH19" s="46"/>
      <c r="AI19" s="46"/>
      <c r="AJ19" s="45">
        <v>199</v>
      </c>
      <c r="AK19" s="46"/>
      <c r="AL19" s="46"/>
      <c r="AM19" s="46"/>
      <c r="AN19" s="45">
        <v>0</v>
      </c>
      <c r="AO19" s="46"/>
      <c r="AP19" s="45">
        <v>0</v>
      </c>
      <c r="AQ19" s="46"/>
      <c r="AR19" s="46"/>
      <c r="AS19" s="46"/>
      <c r="AT19" s="45">
        <v>0</v>
      </c>
    </row>
    <row r="20" spans="1:46" ht="20.100000000000001" customHeight="1" x14ac:dyDescent="0.2">
      <c r="D20" s="2" t="s">
        <v>123</v>
      </c>
      <c r="F20" s="35">
        <v>170</v>
      </c>
      <c r="G20" s="35"/>
      <c r="H20" s="35"/>
      <c r="I20" s="35"/>
      <c r="J20" s="35">
        <v>1169</v>
      </c>
      <c r="K20" s="35">
        <v>23</v>
      </c>
      <c r="L20" s="35">
        <v>9</v>
      </c>
      <c r="M20" s="35"/>
      <c r="N20" s="35">
        <v>1201</v>
      </c>
      <c r="O20" s="35"/>
      <c r="P20" s="35"/>
      <c r="Q20" s="35"/>
      <c r="R20" s="35">
        <v>1</v>
      </c>
      <c r="S20" s="35">
        <v>92</v>
      </c>
      <c r="T20" s="35">
        <v>85</v>
      </c>
      <c r="U20" s="35">
        <v>153</v>
      </c>
      <c r="V20" s="35"/>
      <c r="W20" s="35">
        <v>97</v>
      </c>
      <c r="X20" s="35">
        <v>2</v>
      </c>
      <c r="Y20" s="35">
        <v>2</v>
      </c>
      <c r="Z20" s="35">
        <v>68</v>
      </c>
      <c r="AA20" s="35">
        <v>59</v>
      </c>
      <c r="AB20" s="35">
        <v>21</v>
      </c>
      <c r="AC20" s="35">
        <v>626</v>
      </c>
      <c r="AD20" s="35">
        <v>4</v>
      </c>
      <c r="AE20" s="35"/>
      <c r="AF20" s="35">
        <v>1210</v>
      </c>
      <c r="AG20" s="35"/>
      <c r="AH20" s="35"/>
      <c r="AI20" s="35"/>
      <c r="AJ20" s="35">
        <v>161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44" t="s">
        <v>124</v>
      </c>
      <c r="F21" s="45">
        <v>245</v>
      </c>
      <c r="G21" s="46"/>
      <c r="H21" s="46"/>
      <c r="I21" s="46"/>
      <c r="J21" s="45">
        <v>1160</v>
      </c>
      <c r="K21" s="45">
        <v>21</v>
      </c>
      <c r="L21" s="45">
        <v>14</v>
      </c>
      <c r="M21" s="46"/>
      <c r="N21" s="45">
        <v>1195</v>
      </c>
      <c r="O21" s="46"/>
      <c r="P21" s="46"/>
      <c r="Q21" s="46"/>
      <c r="R21" s="45">
        <v>1</v>
      </c>
      <c r="S21" s="45">
        <v>126</v>
      </c>
      <c r="T21" s="45">
        <v>69</v>
      </c>
      <c r="U21" s="45">
        <v>44</v>
      </c>
      <c r="V21" s="46"/>
      <c r="W21" s="45">
        <v>84</v>
      </c>
      <c r="X21" s="45">
        <v>3</v>
      </c>
      <c r="Y21" s="45">
        <v>4</v>
      </c>
      <c r="Z21" s="45">
        <v>86</v>
      </c>
      <c r="AA21" s="45">
        <v>88</v>
      </c>
      <c r="AB21" s="45">
        <v>42</v>
      </c>
      <c r="AC21" s="45">
        <v>704</v>
      </c>
      <c r="AD21" s="45">
        <v>0</v>
      </c>
      <c r="AE21" s="46"/>
      <c r="AF21" s="45">
        <v>1251</v>
      </c>
      <c r="AG21" s="46"/>
      <c r="AH21" s="46"/>
      <c r="AI21" s="46"/>
      <c r="AJ21" s="45">
        <v>189</v>
      </c>
      <c r="AK21" s="46"/>
      <c r="AL21" s="46"/>
      <c r="AM21" s="46"/>
      <c r="AN21" s="45">
        <v>0</v>
      </c>
      <c r="AO21" s="46"/>
      <c r="AP21" s="45">
        <v>0</v>
      </c>
      <c r="AQ21" s="46"/>
      <c r="AR21" s="46"/>
      <c r="AS21" s="46"/>
      <c r="AT21" s="45">
        <v>0</v>
      </c>
    </row>
    <row r="22" spans="1:46" ht="20.100000000000001" customHeight="1" x14ac:dyDescent="0.2">
      <c r="D22" s="2" t="s">
        <v>125</v>
      </c>
      <c r="F22" s="35">
        <v>110</v>
      </c>
      <c r="G22" s="35"/>
      <c r="H22" s="35"/>
      <c r="I22" s="35"/>
      <c r="J22" s="35">
        <v>1155</v>
      </c>
      <c r="K22" s="35">
        <v>13</v>
      </c>
      <c r="L22" s="35">
        <v>21</v>
      </c>
      <c r="M22" s="35"/>
      <c r="N22" s="35">
        <v>1189</v>
      </c>
      <c r="O22" s="35"/>
      <c r="P22" s="35"/>
      <c r="Q22" s="35"/>
      <c r="R22" s="35">
        <v>0</v>
      </c>
      <c r="S22" s="35">
        <v>91</v>
      </c>
      <c r="T22" s="35">
        <v>40</v>
      </c>
      <c r="U22" s="35">
        <v>34</v>
      </c>
      <c r="V22" s="35"/>
      <c r="W22" s="35">
        <v>113</v>
      </c>
      <c r="X22" s="35">
        <v>3</v>
      </c>
      <c r="Y22" s="35">
        <v>3</v>
      </c>
      <c r="Z22" s="35">
        <v>108</v>
      </c>
      <c r="AA22" s="35">
        <v>104</v>
      </c>
      <c r="AB22" s="35">
        <v>67</v>
      </c>
      <c r="AC22" s="35">
        <v>616</v>
      </c>
      <c r="AD22" s="35">
        <v>1</v>
      </c>
      <c r="AE22" s="35"/>
      <c r="AF22" s="35">
        <v>1180</v>
      </c>
      <c r="AG22" s="35"/>
      <c r="AH22" s="35"/>
      <c r="AI22" s="35"/>
      <c r="AJ22" s="35">
        <v>119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44" t="s">
        <v>126</v>
      </c>
      <c r="F23" s="45">
        <v>139</v>
      </c>
      <c r="G23" s="46"/>
      <c r="H23" s="46"/>
      <c r="I23" s="46"/>
      <c r="J23" s="45">
        <v>1167</v>
      </c>
      <c r="K23" s="45">
        <v>26</v>
      </c>
      <c r="L23" s="45">
        <v>13</v>
      </c>
      <c r="M23" s="46"/>
      <c r="N23" s="45">
        <v>1206</v>
      </c>
      <c r="O23" s="46"/>
      <c r="P23" s="46"/>
      <c r="Q23" s="46"/>
      <c r="R23" s="45">
        <v>7</v>
      </c>
      <c r="S23" s="45">
        <v>110</v>
      </c>
      <c r="T23" s="45">
        <v>29</v>
      </c>
      <c r="U23" s="45">
        <v>60</v>
      </c>
      <c r="V23" s="46"/>
      <c r="W23" s="45">
        <v>78</v>
      </c>
      <c r="X23" s="45">
        <v>0</v>
      </c>
      <c r="Y23" s="45">
        <v>1</v>
      </c>
      <c r="Z23" s="45">
        <v>39</v>
      </c>
      <c r="AA23" s="45">
        <v>55</v>
      </c>
      <c r="AB23" s="45">
        <v>21</v>
      </c>
      <c r="AC23" s="45">
        <v>621</v>
      </c>
      <c r="AD23" s="45">
        <v>10</v>
      </c>
      <c r="AE23" s="46"/>
      <c r="AF23" s="45">
        <v>1031</v>
      </c>
      <c r="AG23" s="46"/>
      <c r="AH23" s="46"/>
      <c r="AI23" s="46"/>
      <c r="AJ23" s="45">
        <v>314</v>
      </c>
      <c r="AK23" s="46"/>
      <c r="AL23" s="46"/>
      <c r="AM23" s="46"/>
      <c r="AN23" s="45">
        <v>0</v>
      </c>
      <c r="AO23" s="46"/>
      <c r="AP23" s="45">
        <v>0</v>
      </c>
      <c r="AQ23" s="46"/>
      <c r="AR23" s="46"/>
      <c r="AS23" s="46"/>
      <c r="AT23" s="45">
        <v>0</v>
      </c>
    </row>
    <row r="24" spans="1:46" ht="20.100000000000001" customHeight="1" x14ac:dyDescent="0.2">
      <c r="D24" s="2" t="s">
        <v>127</v>
      </c>
      <c r="F24" s="35">
        <v>180</v>
      </c>
      <c r="G24" s="35"/>
      <c r="H24" s="35"/>
      <c r="I24" s="35"/>
      <c r="J24" s="35">
        <v>1159</v>
      </c>
      <c r="K24" s="35">
        <v>22</v>
      </c>
      <c r="L24" s="35">
        <v>17</v>
      </c>
      <c r="M24" s="35"/>
      <c r="N24" s="35">
        <v>1198</v>
      </c>
      <c r="O24" s="35"/>
      <c r="P24" s="35"/>
      <c r="Q24" s="35"/>
      <c r="R24" s="35">
        <v>0</v>
      </c>
      <c r="S24" s="35">
        <v>88</v>
      </c>
      <c r="T24" s="35">
        <v>71</v>
      </c>
      <c r="U24" s="35">
        <v>130</v>
      </c>
      <c r="V24" s="35"/>
      <c r="W24" s="35">
        <v>84</v>
      </c>
      <c r="X24" s="35">
        <v>0</v>
      </c>
      <c r="Y24" s="35">
        <v>2</v>
      </c>
      <c r="Z24" s="35">
        <v>66</v>
      </c>
      <c r="AA24" s="35">
        <v>113</v>
      </c>
      <c r="AB24" s="35">
        <v>48</v>
      </c>
      <c r="AC24" s="35">
        <v>623</v>
      </c>
      <c r="AD24" s="35">
        <v>1</v>
      </c>
      <c r="AE24" s="35"/>
      <c r="AF24" s="35">
        <v>1226</v>
      </c>
      <c r="AG24" s="35"/>
      <c r="AH24" s="35"/>
      <c r="AI24" s="35"/>
      <c r="AJ24" s="35">
        <v>152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44" t="s">
        <v>128</v>
      </c>
      <c r="F25" s="45">
        <v>143</v>
      </c>
      <c r="G25" s="46"/>
      <c r="H25" s="46"/>
      <c r="I25" s="46"/>
      <c r="J25" s="45">
        <v>1152</v>
      </c>
      <c r="K25" s="45">
        <v>16</v>
      </c>
      <c r="L25" s="45">
        <v>28</v>
      </c>
      <c r="M25" s="46"/>
      <c r="N25" s="45">
        <v>1196</v>
      </c>
      <c r="O25" s="46"/>
      <c r="P25" s="46"/>
      <c r="Q25" s="46"/>
      <c r="R25" s="45">
        <v>0</v>
      </c>
      <c r="S25" s="45">
        <v>93</v>
      </c>
      <c r="T25" s="45">
        <v>39</v>
      </c>
      <c r="U25" s="45">
        <v>17</v>
      </c>
      <c r="V25" s="46"/>
      <c r="W25" s="45">
        <v>141</v>
      </c>
      <c r="X25" s="45">
        <v>11</v>
      </c>
      <c r="Y25" s="45">
        <v>3</v>
      </c>
      <c r="Z25" s="45">
        <v>126</v>
      </c>
      <c r="AA25" s="45">
        <v>116</v>
      </c>
      <c r="AB25" s="45">
        <v>66</v>
      </c>
      <c r="AC25" s="45">
        <v>614</v>
      </c>
      <c r="AD25" s="45">
        <v>0</v>
      </c>
      <c r="AE25" s="46"/>
      <c r="AF25" s="45">
        <v>1226</v>
      </c>
      <c r="AG25" s="46"/>
      <c r="AH25" s="46"/>
      <c r="AI25" s="46"/>
      <c r="AJ25" s="45">
        <v>113</v>
      </c>
      <c r="AK25" s="46"/>
      <c r="AL25" s="46"/>
      <c r="AM25" s="46"/>
      <c r="AN25" s="45">
        <v>0</v>
      </c>
      <c r="AO25" s="46"/>
      <c r="AP25" s="45">
        <v>0</v>
      </c>
      <c r="AQ25" s="46"/>
      <c r="AR25" s="46"/>
      <c r="AS25" s="46"/>
      <c r="AT25" s="45">
        <v>0</v>
      </c>
    </row>
    <row r="26" spans="1:46" ht="20.100000000000001" customHeight="1" x14ac:dyDescent="0.2">
      <c r="D26" s="47" t="s">
        <v>129</v>
      </c>
      <c r="F26" s="46">
        <v>156</v>
      </c>
      <c r="G26" s="46"/>
      <c r="H26" s="46"/>
      <c r="I26" s="46"/>
      <c r="J26" s="46">
        <v>1197</v>
      </c>
      <c r="K26" s="46">
        <v>12</v>
      </c>
      <c r="L26" s="46">
        <v>10</v>
      </c>
      <c r="M26" s="46"/>
      <c r="N26" s="46">
        <v>1219</v>
      </c>
      <c r="O26" s="46"/>
      <c r="P26" s="46"/>
      <c r="Q26" s="46"/>
      <c r="R26" s="46">
        <v>6</v>
      </c>
      <c r="S26" s="46">
        <v>94</v>
      </c>
      <c r="T26" s="46">
        <v>60</v>
      </c>
      <c r="U26" s="46">
        <v>101</v>
      </c>
      <c r="V26" s="46"/>
      <c r="W26" s="46">
        <v>94</v>
      </c>
      <c r="X26" s="46">
        <v>1</v>
      </c>
      <c r="Y26" s="46">
        <v>2</v>
      </c>
      <c r="Z26" s="46">
        <v>68</v>
      </c>
      <c r="AA26" s="46">
        <v>82</v>
      </c>
      <c r="AB26" s="46">
        <v>31</v>
      </c>
      <c r="AC26" s="46">
        <v>632</v>
      </c>
      <c r="AD26" s="46">
        <v>8</v>
      </c>
      <c r="AE26" s="46"/>
      <c r="AF26" s="46">
        <v>1179</v>
      </c>
      <c r="AG26" s="46"/>
      <c r="AH26" s="46"/>
      <c r="AI26" s="46"/>
      <c r="AJ26" s="46">
        <v>196</v>
      </c>
      <c r="AK26" s="46"/>
      <c r="AL26" s="46"/>
      <c r="AM26" s="46"/>
      <c r="AN26" s="46">
        <v>0</v>
      </c>
      <c r="AO26" s="46"/>
      <c r="AP26" s="46">
        <v>0</v>
      </c>
      <c r="AQ26" s="46"/>
      <c r="AR26" s="46"/>
      <c r="AS26" s="46"/>
      <c r="AT26" s="46">
        <v>0</v>
      </c>
    </row>
    <row r="27" spans="1:46" ht="20.100000000000001" customHeight="1" x14ac:dyDescent="0.2">
      <c r="D27" s="44" t="s">
        <v>130</v>
      </c>
      <c r="F27" s="45">
        <v>166</v>
      </c>
      <c r="G27" s="46"/>
      <c r="H27" s="46"/>
      <c r="I27" s="46"/>
      <c r="J27" s="45">
        <v>1184</v>
      </c>
      <c r="K27" s="45">
        <v>29</v>
      </c>
      <c r="L27" s="45">
        <v>6</v>
      </c>
      <c r="M27" s="46"/>
      <c r="N27" s="45">
        <v>1219</v>
      </c>
      <c r="O27" s="46"/>
      <c r="P27" s="46"/>
      <c r="Q27" s="46"/>
      <c r="R27" s="45">
        <v>0</v>
      </c>
      <c r="S27" s="45">
        <v>127</v>
      </c>
      <c r="T27" s="45">
        <v>85</v>
      </c>
      <c r="U27" s="45">
        <v>58</v>
      </c>
      <c r="V27" s="46"/>
      <c r="W27" s="45">
        <v>82</v>
      </c>
      <c r="X27" s="45">
        <v>1</v>
      </c>
      <c r="Y27" s="45">
        <v>2</v>
      </c>
      <c r="Z27" s="45">
        <v>36</v>
      </c>
      <c r="AA27" s="45">
        <v>103</v>
      </c>
      <c r="AB27" s="45">
        <v>39</v>
      </c>
      <c r="AC27" s="45">
        <v>707</v>
      </c>
      <c r="AD27" s="45">
        <v>1</v>
      </c>
      <c r="AE27" s="46"/>
      <c r="AF27" s="45">
        <v>1241</v>
      </c>
      <c r="AG27" s="46"/>
      <c r="AH27" s="46"/>
      <c r="AI27" s="46"/>
      <c r="AJ27" s="45">
        <v>144</v>
      </c>
      <c r="AK27" s="46"/>
      <c r="AL27" s="46"/>
      <c r="AM27" s="46"/>
      <c r="AN27" s="45">
        <v>0</v>
      </c>
      <c r="AO27" s="46"/>
      <c r="AP27" s="45">
        <v>0</v>
      </c>
      <c r="AQ27" s="46"/>
      <c r="AR27" s="46"/>
      <c r="AS27" s="46"/>
      <c r="AT27" s="45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2787</v>
      </c>
      <c r="G29" s="51"/>
      <c r="H29" s="51"/>
      <c r="I29" s="51"/>
      <c r="J29" s="50">
        <v>18692</v>
      </c>
      <c r="K29" s="50">
        <v>325</v>
      </c>
      <c r="L29" s="50">
        <v>236</v>
      </c>
      <c r="M29" s="51"/>
      <c r="N29" s="50">
        <v>19253</v>
      </c>
      <c r="O29" s="51"/>
      <c r="P29" s="51"/>
      <c r="Q29" s="51"/>
      <c r="R29" s="50">
        <v>30</v>
      </c>
      <c r="S29" s="50">
        <v>1662</v>
      </c>
      <c r="T29" s="50">
        <v>1163</v>
      </c>
      <c r="U29" s="50">
        <v>1443</v>
      </c>
      <c r="V29" s="51"/>
      <c r="W29" s="50">
        <v>1502</v>
      </c>
      <c r="X29" s="50">
        <v>31</v>
      </c>
      <c r="Y29" s="50">
        <v>36</v>
      </c>
      <c r="Z29" s="50">
        <v>1114</v>
      </c>
      <c r="AA29" s="50">
        <v>1473</v>
      </c>
      <c r="AB29" s="50">
        <v>654</v>
      </c>
      <c r="AC29" s="50">
        <v>10160</v>
      </c>
      <c r="AD29" s="50">
        <v>25</v>
      </c>
      <c r="AE29" s="51"/>
      <c r="AF29" s="50">
        <v>19293</v>
      </c>
      <c r="AG29" s="51"/>
      <c r="AH29" s="51"/>
      <c r="AI29" s="51"/>
      <c r="AJ29" s="50">
        <v>2747</v>
      </c>
      <c r="AK29" s="51"/>
      <c r="AL29" s="51"/>
      <c r="AM29" s="51"/>
      <c r="AN29" s="50">
        <v>0</v>
      </c>
      <c r="AO29" s="51"/>
      <c r="AP29" s="50">
        <v>0</v>
      </c>
      <c r="AQ29" s="51"/>
      <c r="AR29" s="51"/>
      <c r="AS29" s="51"/>
      <c r="AT29" s="50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5">
        <v>0</v>
      </c>
      <c r="M33" s="46"/>
      <c r="N33" s="45">
        <v>0</v>
      </c>
      <c r="O33" s="46"/>
      <c r="P33" s="46"/>
      <c r="Q33" s="46"/>
      <c r="R33" s="45">
        <v>0</v>
      </c>
      <c r="S33" s="45">
        <v>0</v>
      </c>
      <c r="T33" s="45">
        <v>0</v>
      </c>
      <c r="U33" s="45">
        <v>0</v>
      </c>
      <c r="V33" s="46"/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6"/>
      <c r="AF33" s="45">
        <v>0</v>
      </c>
      <c r="AG33" s="46"/>
      <c r="AH33" s="46"/>
      <c r="AI33" s="46"/>
      <c r="AJ33" s="45">
        <v>0</v>
      </c>
      <c r="AK33" s="46"/>
      <c r="AL33" s="46"/>
      <c r="AM33" s="46"/>
      <c r="AN33" s="45">
        <v>0</v>
      </c>
      <c r="AO33" s="46"/>
      <c r="AP33" s="45">
        <v>0</v>
      </c>
      <c r="AQ33" s="46"/>
      <c r="AR33" s="46"/>
      <c r="AS33" s="46"/>
      <c r="AT33" s="45">
        <v>0</v>
      </c>
    </row>
    <row r="34" spans="1:46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5">
        <v>0</v>
      </c>
      <c r="M35" s="46"/>
      <c r="N35" s="45">
        <v>0</v>
      </c>
      <c r="O35" s="46"/>
      <c r="P35" s="46"/>
      <c r="Q35" s="46"/>
      <c r="R35" s="45">
        <v>0</v>
      </c>
      <c r="S35" s="45">
        <v>0</v>
      </c>
      <c r="T35" s="45">
        <v>0</v>
      </c>
      <c r="U35" s="45">
        <v>0</v>
      </c>
      <c r="V35" s="46"/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6"/>
      <c r="AF35" s="45">
        <v>0</v>
      </c>
      <c r="AG35" s="46"/>
      <c r="AH35" s="46"/>
      <c r="AI35" s="46"/>
      <c r="AJ35" s="45">
        <v>0</v>
      </c>
      <c r="AK35" s="46"/>
      <c r="AL35" s="46"/>
      <c r="AM35" s="46"/>
      <c r="AN35" s="45">
        <v>0</v>
      </c>
      <c r="AO35" s="46"/>
      <c r="AP35" s="45">
        <v>0</v>
      </c>
      <c r="AQ35" s="46"/>
      <c r="AR35" s="46"/>
      <c r="AS35" s="46"/>
      <c r="AT35" s="45">
        <v>0</v>
      </c>
    </row>
    <row r="36" spans="1:46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5">
        <v>0</v>
      </c>
      <c r="M37" s="46"/>
      <c r="N37" s="45">
        <v>0</v>
      </c>
      <c r="O37" s="46"/>
      <c r="P37" s="46"/>
      <c r="Q37" s="46"/>
      <c r="R37" s="45">
        <v>0</v>
      </c>
      <c r="S37" s="45">
        <v>0</v>
      </c>
      <c r="T37" s="45">
        <v>0</v>
      </c>
      <c r="U37" s="45">
        <v>0</v>
      </c>
      <c r="V37" s="46"/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6"/>
      <c r="AF37" s="45">
        <v>0</v>
      </c>
      <c r="AG37" s="46"/>
      <c r="AH37" s="46"/>
      <c r="AI37" s="46"/>
      <c r="AJ37" s="45">
        <v>0</v>
      </c>
      <c r="AK37" s="46"/>
      <c r="AL37" s="46"/>
      <c r="AM37" s="46"/>
      <c r="AN37" s="45">
        <v>0</v>
      </c>
      <c r="AO37" s="46"/>
      <c r="AP37" s="45">
        <v>0</v>
      </c>
      <c r="AQ37" s="46"/>
      <c r="AR37" s="46"/>
      <c r="AS37" s="46"/>
      <c r="AT37" s="45">
        <v>0</v>
      </c>
    </row>
    <row r="38" spans="1:46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5">
        <v>0</v>
      </c>
      <c r="M39" s="46"/>
      <c r="N39" s="45">
        <v>0</v>
      </c>
      <c r="O39" s="46"/>
      <c r="P39" s="46"/>
      <c r="Q39" s="46"/>
      <c r="R39" s="45">
        <v>0</v>
      </c>
      <c r="S39" s="45">
        <v>0</v>
      </c>
      <c r="T39" s="45">
        <v>0</v>
      </c>
      <c r="U39" s="45">
        <v>0</v>
      </c>
      <c r="V39" s="46"/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6"/>
      <c r="AF39" s="45">
        <v>0</v>
      </c>
      <c r="AG39" s="46"/>
      <c r="AH39" s="46"/>
      <c r="AI39" s="46"/>
      <c r="AJ39" s="45">
        <v>0</v>
      </c>
      <c r="AK39" s="46"/>
      <c r="AL39" s="46"/>
      <c r="AM39" s="46"/>
      <c r="AN39" s="45">
        <v>0</v>
      </c>
      <c r="AO39" s="46"/>
      <c r="AP39" s="45">
        <v>0</v>
      </c>
      <c r="AQ39" s="46"/>
      <c r="AR39" s="46"/>
      <c r="AS39" s="46"/>
      <c r="AT39" s="45">
        <v>0</v>
      </c>
    </row>
    <row r="40" spans="1:46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5">
        <v>0</v>
      </c>
      <c r="M41" s="46"/>
      <c r="N41" s="45">
        <v>0</v>
      </c>
      <c r="O41" s="46"/>
      <c r="P41" s="46"/>
      <c r="Q41" s="46"/>
      <c r="R41" s="45">
        <v>0</v>
      </c>
      <c r="S41" s="45">
        <v>0</v>
      </c>
      <c r="T41" s="45">
        <v>0</v>
      </c>
      <c r="U41" s="45">
        <v>0</v>
      </c>
      <c r="V41" s="46"/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6"/>
      <c r="AF41" s="45">
        <v>0</v>
      </c>
      <c r="AG41" s="46"/>
      <c r="AH41" s="46"/>
      <c r="AI41" s="46"/>
      <c r="AJ41" s="45">
        <v>0</v>
      </c>
      <c r="AK41" s="46"/>
      <c r="AL41" s="46"/>
      <c r="AM41" s="46"/>
      <c r="AN41" s="45">
        <v>0</v>
      </c>
      <c r="AO41" s="46"/>
      <c r="AP41" s="45">
        <v>0</v>
      </c>
      <c r="AQ41" s="46"/>
      <c r="AR41" s="46"/>
      <c r="AS41" s="46"/>
      <c r="AT41" s="45">
        <v>0</v>
      </c>
    </row>
    <row r="42" spans="1:46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5">
        <v>0</v>
      </c>
      <c r="M43" s="46"/>
      <c r="N43" s="45">
        <v>0</v>
      </c>
      <c r="O43" s="46"/>
      <c r="P43" s="46"/>
      <c r="Q43" s="46"/>
      <c r="R43" s="45">
        <v>0</v>
      </c>
      <c r="S43" s="45">
        <v>0</v>
      </c>
      <c r="T43" s="45">
        <v>0</v>
      </c>
      <c r="U43" s="45">
        <v>0</v>
      </c>
      <c r="V43" s="46"/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6"/>
      <c r="AF43" s="45">
        <v>0</v>
      </c>
      <c r="AG43" s="46"/>
      <c r="AH43" s="46"/>
      <c r="AI43" s="46"/>
      <c r="AJ43" s="45">
        <v>0</v>
      </c>
      <c r="AK43" s="46"/>
      <c r="AL43" s="46"/>
      <c r="AM43" s="46"/>
      <c r="AN43" s="45">
        <v>0</v>
      </c>
      <c r="AO43" s="46"/>
      <c r="AP43" s="45">
        <v>0</v>
      </c>
      <c r="AQ43" s="46"/>
      <c r="AR43" s="46"/>
      <c r="AS43" s="46"/>
      <c r="AT43" s="45">
        <v>0</v>
      </c>
    </row>
    <row r="44" spans="1:46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5">
        <v>0</v>
      </c>
      <c r="M45" s="46"/>
      <c r="N45" s="45">
        <v>0</v>
      </c>
      <c r="O45" s="46"/>
      <c r="P45" s="46"/>
      <c r="Q45" s="46"/>
      <c r="R45" s="45">
        <v>0</v>
      </c>
      <c r="S45" s="45">
        <v>0</v>
      </c>
      <c r="T45" s="45">
        <v>0</v>
      </c>
      <c r="U45" s="45">
        <v>0</v>
      </c>
      <c r="V45" s="46"/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6"/>
      <c r="AF45" s="45">
        <v>0</v>
      </c>
      <c r="AG45" s="46"/>
      <c r="AH45" s="46"/>
      <c r="AI45" s="46"/>
      <c r="AJ45" s="45">
        <v>0</v>
      </c>
      <c r="AK45" s="46"/>
      <c r="AL45" s="46"/>
      <c r="AM45" s="46"/>
      <c r="AN45" s="45">
        <v>0</v>
      </c>
      <c r="AO45" s="46"/>
      <c r="AP45" s="45">
        <v>0</v>
      </c>
      <c r="AQ45" s="46"/>
      <c r="AR45" s="46"/>
      <c r="AS45" s="46"/>
      <c r="AT45" s="45">
        <v>0</v>
      </c>
    </row>
    <row r="46" spans="1:46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0">
        <v>0</v>
      </c>
      <c r="M48" s="51"/>
      <c r="N48" s="50">
        <v>0</v>
      </c>
      <c r="O48" s="51"/>
      <c r="P48" s="51"/>
      <c r="Q48" s="51"/>
      <c r="R48" s="50">
        <v>0</v>
      </c>
      <c r="S48" s="50">
        <v>0</v>
      </c>
      <c r="T48" s="50">
        <v>0</v>
      </c>
      <c r="U48" s="50">
        <v>0</v>
      </c>
      <c r="V48" s="51"/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1"/>
      <c r="AF48" s="50">
        <v>0</v>
      </c>
      <c r="AG48" s="51"/>
      <c r="AH48" s="51"/>
      <c r="AI48" s="51"/>
      <c r="AJ48" s="50">
        <v>0</v>
      </c>
      <c r="AK48" s="51"/>
      <c r="AL48" s="51"/>
      <c r="AM48" s="51"/>
      <c r="AN48" s="50">
        <v>0</v>
      </c>
      <c r="AO48" s="51"/>
      <c r="AP48" s="50">
        <v>0</v>
      </c>
      <c r="AQ48" s="51"/>
      <c r="AR48" s="51"/>
      <c r="AS48" s="51"/>
      <c r="AT48" s="50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/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0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5">
        <v>0</v>
      </c>
      <c r="M52" s="46"/>
      <c r="N52" s="45">
        <v>0</v>
      </c>
      <c r="O52" s="46"/>
      <c r="P52" s="46"/>
      <c r="Q52" s="46"/>
      <c r="R52" s="45">
        <v>0</v>
      </c>
      <c r="S52" s="45">
        <v>0</v>
      </c>
      <c r="T52" s="45">
        <v>0</v>
      </c>
      <c r="U52" s="45">
        <v>0</v>
      </c>
      <c r="V52" s="46"/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6"/>
      <c r="AF52" s="45">
        <v>0</v>
      </c>
      <c r="AG52" s="46"/>
      <c r="AH52" s="46"/>
      <c r="AI52" s="46"/>
      <c r="AJ52" s="45">
        <v>0</v>
      </c>
      <c r="AK52" s="46"/>
      <c r="AL52" s="46"/>
      <c r="AM52" s="46"/>
      <c r="AN52" s="45">
        <v>0</v>
      </c>
      <c r="AO52" s="46"/>
      <c r="AP52" s="45">
        <v>0</v>
      </c>
      <c r="AQ52" s="46"/>
      <c r="AR52" s="46"/>
      <c r="AS52" s="46"/>
      <c r="AT52" s="45">
        <v>0</v>
      </c>
    </row>
    <row r="53" spans="3:46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0</v>
      </c>
      <c r="K53" s="35">
        <v>0</v>
      </c>
      <c r="L53" s="35">
        <v>0</v>
      </c>
      <c r="M53" s="35"/>
      <c r="N53" s="35">
        <v>0</v>
      </c>
      <c r="O53" s="35"/>
      <c r="P53" s="35"/>
      <c r="Q53" s="35"/>
      <c r="R53" s="35">
        <v>0</v>
      </c>
      <c r="S53" s="35">
        <v>0</v>
      </c>
      <c r="T53" s="35">
        <v>0</v>
      </c>
      <c r="U53" s="35">
        <v>0</v>
      </c>
      <c r="V53" s="35"/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0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0</v>
      </c>
    </row>
    <row r="54" spans="3:46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5">
        <v>0</v>
      </c>
      <c r="M54" s="46"/>
      <c r="N54" s="45">
        <v>0</v>
      </c>
      <c r="O54" s="46"/>
      <c r="P54" s="46"/>
      <c r="Q54" s="46"/>
      <c r="R54" s="45">
        <v>0</v>
      </c>
      <c r="S54" s="45">
        <v>0</v>
      </c>
      <c r="T54" s="45">
        <v>0</v>
      </c>
      <c r="U54" s="45">
        <v>0</v>
      </c>
      <c r="V54" s="46"/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6"/>
      <c r="AF54" s="45">
        <v>0</v>
      </c>
      <c r="AG54" s="46"/>
      <c r="AH54" s="46"/>
      <c r="AI54" s="46"/>
      <c r="AJ54" s="45">
        <v>0</v>
      </c>
      <c r="AK54" s="46"/>
      <c r="AL54" s="46"/>
      <c r="AM54" s="46"/>
      <c r="AN54" s="45">
        <v>0</v>
      </c>
      <c r="AO54" s="46"/>
      <c r="AP54" s="45">
        <v>0</v>
      </c>
      <c r="AQ54" s="46"/>
      <c r="AR54" s="46"/>
      <c r="AS54" s="46"/>
      <c r="AT54" s="45">
        <v>0</v>
      </c>
    </row>
    <row r="55" spans="3:46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/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0</v>
      </c>
      <c r="AG55" s="35"/>
      <c r="AH55" s="35"/>
      <c r="AI55" s="35"/>
      <c r="AJ55" s="35">
        <v>0</v>
      </c>
      <c r="AK55" s="35"/>
      <c r="AL55" s="35"/>
      <c r="AM55" s="35"/>
      <c r="AN55" s="35">
        <v>0</v>
      </c>
      <c r="AO55" s="35"/>
      <c r="AP55" s="35">
        <v>0</v>
      </c>
      <c r="AQ55" s="35"/>
      <c r="AR55" s="35"/>
      <c r="AS55" s="35"/>
      <c r="AT55" s="35">
        <v>0</v>
      </c>
    </row>
    <row r="56" spans="3:46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5">
        <v>0</v>
      </c>
      <c r="M56" s="46"/>
      <c r="N56" s="45">
        <v>0</v>
      </c>
      <c r="O56" s="46"/>
      <c r="P56" s="46"/>
      <c r="Q56" s="46"/>
      <c r="R56" s="45">
        <v>0</v>
      </c>
      <c r="S56" s="45">
        <v>0</v>
      </c>
      <c r="T56" s="45">
        <v>0</v>
      </c>
      <c r="U56" s="45">
        <v>0</v>
      </c>
      <c r="V56" s="46"/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6"/>
      <c r="AF56" s="45">
        <v>0</v>
      </c>
      <c r="AG56" s="46"/>
      <c r="AH56" s="46"/>
      <c r="AI56" s="46"/>
      <c r="AJ56" s="45">
        <v>0</v>
      </c>
      <c r="AK56" s="46"/>
      <c r="AL56" s="46"/>
      <c r="AM56" s="46"/>
      <c r="AN56" s="45">
        <v>0</v>
      </c>
      <c r="AO56" s="46"/>
      <c r="AP56" s="45">
        <v>0</v>
      </c>
      <c r="AQ56" s="46"/>
      <c r="AR56" s="46"/>
      <c r="AS56" s="46"/>
      <c r="AT56" s="45">
        <v>0</v>
      </c>
    </row>
    <row r="57" spans="3:46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/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0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  <c r="AQ57" s="35"/>
      <c r="AR57" s="35"/>
      <c r="AS57" s="35"/>
      <c r="AT57" s="35">
        <v>0</v>
      </c>
    </row>
    <row r="58" spans="3:46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0</v>
      </c>
      <c r="K58" s="45">
        <v>0</v>
      </c>
      <c r="L58" s="45">
        <v>0</v>
      </c>
      <c r="M58" s="46"/>
      <c r="N58" s="45">
        <v>0</v>
      </c>
      <c r="O58" s="46"/>
      <c r="P58" s="46"/>
      <c r="Q58" s="46"/>
      <c r="R58" s="45">
        <v>0</v>
      </c>
      <c r="S58" s="45">
        <v>0</v>
      </c>
      <c r="T58" s="45">
        <v>0</v>
      </c>
      <c r="U58" s="45">
        <v>0</v>
      </c>
      <c r="V58" s="46"/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6"/>
      <c r="AF58" s="45">
        <v>0</v>
      </c>
      <c r="AG58" s="46"/>
      <c r="AH58" s="46"/>
      <c r="AI58" s="46"/>
      <c r="AJ58" s="45">
        <v>0</v>
      </c>
      <c r="AK58" s="46"/>
      <c r="AL58" s="46"/>
      <c r="AM58" s="46"/>
      <c r="AN58" s="45">
        <v>0</v>
      </c>
      <c r="AO58" s="46"/>
      <c r="AP58" s="45">
        <v>0</v>
      </c>
      <c r="AQ58" s="46"/>
      <c r="AR58" s="46"/>
      <c r="AS58" s="46"/>
      <c r="AT58" s="45">
        <v>0</v>
      </c>
    </row>
    <row r="59" spans="3:46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/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0</v>
      </c>
      <c r="AG59" s="35"/>
      <c r="AH59" s="35"/>
      <c r="AI59" s="35"/>
      <c r="AJ59" s="35">
        <v>0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0</v>
      </c>
    </row>
    <row r="60" spans="3:46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14</v>
      </c>
      <c r="K60" s="45">
        <v>4</v>
      </c>
      <c r="L60" s="45">
        <v>0</v>
      </c>
      <c r="M60" s="46"/>
      <c r="N60" s="45">
        <v>18</v>
      </c>
      <c r="O60" s="46"/>
      <c r="P60" s="46"/>
      <c r="Q60" s="46"/>
      <c r="R60" s="45">
        <v>0</v>
      </c>
      <c r="S60" s="45">
        <v>16</v>
      </c>
      <c r="T60" s="45">
        <v>0</v>
      </c>
      <c r="U60" s="45">
        <v>1</v>
      </c>
      <c r="V60" s="46"/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1</v>
      </c>
      <c r="AD60" s="45">
        <v>0</v>
      </c>
      <c r="AE60" s="46"/>
      <c r="AF60" s="45">
        <v>18</v>
      </c>
      <c r="AG60" s="46"/>
      <c r="AH60" s="46"/>
      <c r="AI60" s="46"/>
      <c r="AJ60" s="45">
        <v>0</v>
      </c>
      <c r="AK60" s="46"/>
      <c r="AL60" s="46"/>
      <c r="AM60" s="46"/>
      <c r="AN60" s="45">
        <v>0</v>
      </c>
      <c r="AO60" s="46"/>
      <c r="AP60" s="45">
        <v>0</v>
      </c>
      <c r="AQ60" s="46"/>
      <c r="AR60" s="46"/>
      <c r="AS60" s="46"/>
      <c r="AT60" s="45">
        <v>0</v>
      </c>
    </row>
    <row r="61" spans="3:46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/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0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0</v>
      </c>
    </row>
    <row r="62" spans="3:46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5">
        <v>0</v>
      </c>
      <c r="M62" s="46"/>
      <c r="N62" s="45">
        <v>0</v>
      </c>
      <c r="O62" s="46"/>
      <c r="P62" s="46"/>
      <c r="Q62" s="46"/>
      <c r="R62" s="45">
        <v>0</v>
      </c>
      <c r="S62" s="45">
        <v>0</v>
      </c>
      <c r="T62" s="45">
        <v>0</v>
      </c>
      <c r="U62" s="45">
        <v>0</v>
      </c>
      <c r="V62" s="46"/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6"/>
      <c r="AF62" s="45">
        <v>0</v>
      </c>
      <c r="AG62" s="46"/>
      <c r="AH62" s="46"/>
      <c r="AI62" s="46"/>
      <c r="AJ62" s="45">
        <v>0</v>
      </c>
      <c r="AK62" s="46"/>
      <c r="AL62" s="46"/>
      <c r="AM62" s="46"/>
      <c r="AN62" s="45">
        <v>0</v>
      </c>
      <c r="AO62" s="46"/>
      <c r="AP62" s="45">
        <v>0</v>
      </c>
      <c r="AQ62" s="46"/>
      <c r="AR62" s="46"/>
      <c r="AS62" s="46"/>
      <c r="AT62" s="45">
        <v>0</v>
      </c>
    </row>
    <row r="63" spans="3:46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/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0</v>
      </c>
      <c r="AG63" s="35"/>
      <c r="AH63" s="35"/>
      <c r="AI63" s="35"/>
      <c r="AJ63" s="35">
        <v>0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0</v>
      </c>
    </row>
    <row r="64" spans="3:46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5">
        <v>0</v>
      </c>
      <c r="M64" s="46"/>
      <c r="N64" s="45">
        <v>0</v>
      </c>
      <c r="O64" s="46"/>
      <c r="P64" s="46"/>
      <c r="Q64" s="46"/>
      <c r="R64" s="45">
        <v>0</v>
      </c>
      <c r="S64" s="45">
        <v>0</v>
      </c>
      <c r="T64" s="45">
        <v>0</v>
      </c>
      <c r="U64" s="45">
        <v>0</v>
      </c>
      <c r="V64" s="46"/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6"/>
      <c r="AF64" s="45">
        <v>0</v>
      </c>
      <c r="AG64" s="46"/>
      <c r="AH64" s="46"/>
      <c r="AI64" s="46"/>
      <c r="AJ64" s="45">
        <v>0</v>
      </c>
      <c r="AK64" s="46"/>
      <c r="AL64" s="46"/>
      <c r="AM64" s="46"/>
      <c r="AN64" s="45">
        <v>0</v>
      </c>
      <c r="AO64" s="46"/>
      <c r="AP64" s="45">
        <v>0</v>
      </c>
      <c r="AQ64" s="46"/>
      <c r="AR64" s="46"/>
      <c r="AS64" s="46"/>
      <c r="AT64" s="45">
        <v>0</v>
      </c>
    </row>
    <row r="65" spans="1:46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/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0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  <c r="AQ65" s="35"/>
      <c r="AR65" s="35"/>
      <c r="AS65" s="35"/>
      <c r="AT65" s="35">
        <v>0</v>
      </c>
    </row>
    <row r="66" spans="1:46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5">
        <v>0</v>
      </c>
      <c r="M66" s="46"/>
      <c r="N66" s="45">
        <v>0</v>
      </c>
      <c r="O66" s="46"/>
      <c r="P66" s="46"/>
      <c r="Q66" s="46"/>
      <c r="R66" s="45">
        <v>0</v>
      </c>
      <c r="S66" s="45">
        <v>0</v>
      </c>
      <c r="T66" s="45">
        <v>0</v>
      </c>
      <c r="U66" s="45">
        <v>0</v>
      </c>
      <c r="V66" s="46"/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6"/>
      <c r="AF66" s="45">
        <v>0</v>
      </c>
      <c r="AG66" s="46"/>
      <c r="AH66" s="46"/>
      <c r="AI66" s="46"/>
      <c r="AJ66" s="45">
        <v>0</v>
      </c>
      <c r="AK66" s="46"/>
      <c r="AL66" s="46"/>
      <c r="AM66" s="46"/>
      <c r="AN66" s="45">
        <v>0</v>
      </c>
      <c r="AO66" s="46"/>
      <c r="AP66" s="45">
        <v>0</v>
      </c>
      <c r="AQ66" s="46"/>
      <c r="AR66" s="46"/>
      <c r="AS66" s="46"/>
      <c r="AT66" s="45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0</v>
      </c>
      <c r="G68" s="51"/>
      <c r="H68" s="51"/>
      <c r="I68" s="51"/>
      <c r="J68" s="50">
        <v>14</v>
      </c>
      <c r="K68" s="50">
        <v>4</v>
      </c>
      <c r="L68" s="50">
        <v>0</v>
      </c>
      <c r="M68" s="51"/>
      <c r="N68" s="50">
        <v>18</v>
      </c>
      <c r="O68" s="51"/>
      <c r="P68" s="51"/>
      <c r="Q68" s="51"/>
      <c r="R68" s="50">
        <v>0</v>
      </c>
      <c r="S68" s="50">
        <v>16</v>
      </c>
      <c r="T68" s="50">
        <v>0</v>
      </c>
      <c r="U68" s="50">
        <v>1</v>
      </c>
      <c r="V68" s="51"/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1</v>
      </c>
      <c r="AD68" s="50">
        <v>0</v>
      </c>
      <c r="AE68" s="51"/>
      <c r="AF68" s="50">
        <v>18</v>
      </c>
      <c r="AG68" s="51"/>
      <c r="AH68" s="51"/>
      <c r="AI68" s="51"/>
      <c r="AJ68" s="50">
        <v>0</v>
      </c>
      <c r="AK68" s="51"/>
      <c r="AL68" s="51"/>
      <c r="AM68" s="51"/>
      <c r="AN68" s="50">
        <v>0</v>
      </c>
      <c r="AO68" s="51"/>
      <c r="AP68" s="50">
        <v>0</v>
      </c>
      <c r="AQ68" s="51"/>
      <c r="AR68" s="51"/>
      <c r="AS68" s="51"/>
      <c r="AT68" s="50">
        <v>0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/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0</v>
      </c>
      <c r="AK71" s="35"/>
      <c r="AL71" s="35"/>
      <c r="AM71" s="35"/>
      <c r="AN71" s="35">
        <v>0</v>
      </c>
      <c r="AO71" s="35"/>
      <c r="AP71" s="35">
        <v>0</v>
      </c>
      <c r="AQ71" s="35"/>
      <c r="AR71" s="35"/>
      <c r="AS71" s="35"/>
      <c r="AT71" s="35">
        <v>0</v>
      </c>
    </row>
    <row r="72" spans="1:46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5">
        <v>0</v>
      </c>
      <c r="M72" s="46"/>
      <c r="N72" s="45">
        <v>0</v>
      </c>
      <c r="O72" s="46"/>
      <c r="P72" s="46"/>
      <c r="Q72" s="46"/>
      <c r="R72" s="45">
        <v>0</v>
      </c>
      <c r="S72" s="45">
        <v>0</v>
      </c>
      <c r="T72" s="45">
        <v>0</v>
      </c>
      <c r="U72" s="45">
        <v>0</v>
      </c>
      <c r="V72" s="46"/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6"/>
      <c r="AF72" s="45">
        <v>0</v>
      </c>
      <c r="AG72" s="46"/>
      <c r="AH72" s="46"/>
      <c r="AI72" s="46"/>
      <c r="AJ72" s="45">
        <v>0</v>
      </c>
      <c r="AK72" s="46"/>
      <c r="AL72" s="46"/>
      <c r="AM72" s="46"/>
      <c r="AN72" s="45">
        <v>0</v>
      </c>
      <c r="AO72" s="46"/>
      <c r="AP72" s="45">
        <v>0</v>
      </c>
      <c r="AQ72" s="46"/>
      <c r="AR72" s="46"/>
      <c r="AS72" s="46"/>
      <c r="AT72" s="45">
        <v>0</v>
      </c>
    </row>
    <row r="73" spans="1:46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</row>
    <row r="74" spans="1:46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0">
        <v>0</v>
      </c>
      <c r="M74" s="51"/>
      <c r="N74" s="50">
        <v>0</v>
      </c>
      <c r="O74" s="51"/>
      <c r="P74" s="51"/>
      <c r="Q74" s="51"/>
      <c r="R74" s="50">
        <v>0</v>
      </c>
      <c r="S74" s="50">
        <v>0</v>
      </c>
      <c r="T74" s="50">
        <v>0</v>
      </c>
      <c r="U74" s="50">
        <v>0</v>
      </c>
      <c r="V74" s="51"/>
      <c r="W74" s="50">
        <v>0</v>
      </c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>
        <v>0</v>
      </c>
      <c r="AE74" s="51"/>
      <c r="AF74" s="50">
        <v>0</v>
      </c>
      <c r="AG74" s="51"/>
      <c r="AH74" s="51"/>
      <c r="AI74" s="51"/>
      <c r="AJ74" s="50">
        <v>0</v>
      </c>
      <c r="AK74" s="51"/>
      <c r="AL74" s="51"/>
      <c r="AM74" s="51"/>
      <c r="AN74" s="50">
        <v>0</v>
      </c>
      <c r="AO74" s="51"/>
      <c r="AP74" s="50">
        <v>0</v>
      </c>
      <c r="AQ74" s="51"/>
      <c r="AR74" s="51"/>
      <c r="AS74" s="51"/>
      <c r="AT74" s="50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115</v>
      </c>
      <c r="F77" s="35">
        <v>0</v>
      </c>
      <c r="G77" s="35"/>
      <c r="H77" s="35"/>
      <c r="I77" s="35"/>
      <c r="J77" s="35">
        <v>2</v>
      </c>
      <c r="K77" s="35">
        <v>0</v>
      </c>
      <c r="L77" s="35">
        <v>0</v>
      </c>
      <c r="M77" s="35"/>
      <c r="N77" s="35">
        <v>2</v>
      </c>
      <c r="O77" s="35"/>
      <c r="P77" s="35"/>
      <c r="Q77" s="35"/>
      <c r="R77" s="35">
        <v>0</v>
      </c>
      <c r="S77" s="35">
        <v>2</v>
      </c>
      <c r="T77" s="35">
        <v>0</v>
      </c>
      <c r="U77" s="35">
        <v>0</v>
      </c>
      <c r="V77" s="35"/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/>
      <c r="AF77" s="35">
        <v>2</v>
      </c>
      <c r="AG77" s="35"/>
      <c r="AH77" s="35"/>
      <c r="AI77" s="35"/>
      <c r="AJ77" s="35">
        <v>0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0</v>
      </c>
    </row>
    <row r="78" spans="1:46" ht="20.100000000000001" customHeight="1" x14ac:dyDescent="0.2">
      <c r="D78" s="44" t="s">
        <v>116</v>
      </c>
      <c r="F78" s="45">
        <v>0</v>
      </c>
      <c r="G78" s="46"/>
      <c r="H78" s="46"/>
      <c r="I78" s="46"/>
      <c r="J78" s="45">
        <v>2</v>
      </c>
      <c r="K78" s="45">
        <v>0</v>
      </c>
      <c r="L78" s="45">
        <v>0</v>
      </c>
      <c r="M78" s="46"/>
      <c r="N78" s="45">
        <v>2</v>
      </c>
      <c r="O78" s="46"/>
      <c r="P78" s="46"/>
      <c r="Q78" s="46"/>
      <c r="R78" s="45">
        <v>0</v>
      </c>
      <c r="S78" s="45">
        <v>2</v>
      </c>
      <c r="T78" s="45">
        <v>0</v>
      </c>
      <c r="U78" s="45">
        <v>0</v>
      </c>
      <c r="V78" s="46"/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6"/>
      <c r="AF78" s="45">
        <v>2</v>
      </c>
      <c r="AG78" s="46"/>
      <c r="AH78" s="46"/>
      <c r="AI78" s="46"/>
      <c r="AJ78" s="45">
        <v>0</v>
      </c>
      <c r="AK78" s="46"/>
      <c r="AL78" s="46"/>
      <c r="AM78" s="46"/>
      <c r="AN78" s="45">
        <v>0</v>
      </c>
      <c r="AO78" s="46"/>
      <c r="AP78" s="45">
        <v>0</v>
      </c>
      <c r="AQ78" s="46"/>
      <c r="AR78" s="46"/>
      <c r="AS78" s="46"/>
      <c r="AT78" s="45">
        <v>0</v>
      </c>
    </row>
    <row r="79" spans="1:46" ht="20.100000000000001" customHeight="1" x14ac:dyDescent="0.2">
      <c r="D79" s="2" t="s">
        <v>132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/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>
        <v>0</v>
      </c>
      <c r="AG79" s="35"/>
      <c r="AH79" s="35"/>
      <c r="AI79" s="35"/>
      <c r="AJ79" s="35">
        <v>0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0</v>
      </c>
    </row>
    <row r="80" spans="1:46" ht="20.100000000000001" customHeight="1" x14ac:dyDescent="0.2">
      <c r="D80" s="44" t="s">
        <v>118</v>
      </c>
      <c r="F80" s="45">
        <v>0</v>
      </c>
      <c r="G80" s="46"/>
      <c r="H80" s="46"/>
      <c r="I80" s="46"/>
      <c r="J80" s="45">
        <v>0</v>
      </c>
      <c r="K80" s="45">
        <v>0</v>
      </c>
      <c r="L80" s="45">
        <v>0</v>
      </c>
      <c r="M80" s="46"/>
      <c r="N80" s="45">
        <v>0</v>
      </c>
      <c r="O80" s="46"/>
      <c r="P80" s="46"/>
      <c r="Q80" s="46"/>
      <c r="R80" s="45">
        <v>0</v>
      </c>
      <c r="S80" s="45">
        <v>0</v>
      </c>
      <c r="T80" s="45">
        <v>0</v>
      </c>
      <c r="U80" s="45">
        <v>0</v>
      </c>
      <c r="V80" s="46"/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6"/>
      <c r="AF80" s="45">
        <v>0</v>
      </c>
      <c r="AG80" s="46"/>
      <c r="AH80" s="46"/>
      <c r="AI80" s="46"/>
      <c r="AJ80" s="45">
        <v>0</v>
      </c>
      <c r="AK80" s="46"/>
      <c r="AL80" s="46"/>
      <c r="AM80" s="46"/>
      <c r="AN80" s="45">
        <v>0</v>
      </c>
      <c r="AO80" s="46"/>
      <c r="AP80" s="45">
        <v>0</v>
      </c>
      <c r="AQ80" s="46"/>
      <c r="AR80" s="46"/>
      <c r="AS80" s="46"/>
      <c r="AT80" s="45">
        <v>0</v>
      </c>
    </row>
    <row r="81" spans="1:46" ht="20.100000000000001" customHeight="1" x14ac:dyDescent="0.2">
      <c r="D81" s="2" t="s">
        <v>133</v>
      </c>
      <c r="F81" s="35">
        <v>0</v>
      </c>
      <c r="G81" s="35"/>
      <c r="H81" s="35"/>
      <c r="I81" s="35"/>
      <c r="J81" s="35">
        <v>0</v>
      </c>
      <c r="K81" s="35">
        <v>0</v>
      </c>
      <c r="L81" s="35">
        <v>0</v>
      </c>
      <c r="M81" s="35"/>
      <c r="N81" s="35">
        <v>0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/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/>
      <c r="AF81" s="35">
        <v>0</v>
      </c>
      <c r="AG81" s="35"/>
      <c r="AH81" s="35"/>
      <c r="AI81" s="35"/>
      <c r="AJ81" s="35">
        <v>0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0</v>
      </c>
    </row>
    <row r="82" spans="1:46" ht="20.100000000000001" customHeight="1" x14ac:dyDescent="0.2">
      <c r="D82" s="44" t="s">
        <v>134</v>
      </c>
      <c r="F82" s="45">
        <v>0</v>
      </c>
      <c r="G82" s="46"/>
      <c r="H82" s="46"/>
      <c r="I82" s="46"/>
      <c r="J82" s="45">
        <v>2</v>
      </c>
      <c r="K82" s="45">
        <v>0</v>
      </c>
      <c r="L82" s="45">
        <v>0</v>
      </c>
      <c r="M82" s="46"/>
      <c r="N82" s="45">
        <v>2</v>
      </c>
      <c r="O82" s="46"/>
      <c r="P82" s="46"/>
      <c r="Q82" s="46"/>
      <c r="R82" s="45">
        <v>0</v>
      </c>
      <c r="S82" s="45">
        <v>2</v>
      </c>
      <c r="T82" s="45">
        <v>0</v>
      </c>
      <c r="U82" s="45">
        <v>0</v>
      </c>
      <c r="V82" s="46"/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6"/>
      <c r="AF82" s="45">
        <v>2</v>
      </c>
      <c r="AG82" s="46"/>
      <c r="AH82" s="46"/>
      <c r="AI82" s="46"/>
      <c r="AJ82" s="45">
        <v>0</v>
      </c>
      <c r="AK82" s="46"/>
      <c r="AL82" s="46"/>
      <c r="AM82" s="46"/>
      <c r="AN82" s="45">
        <v>0</v>
      </c>
      <c r="AO82" s="46"/>
      <c r="AP82" s="45">
        <v>0</v>
      </c>
      <c r="AQ82" s="46"/>
      <c r="AR82" s="46"/>
      <c r="AS82" s="46"/>
      <c r="AT82" s="45">
        <v>0</v>
      </c>
    </row>
    <row r="83" spans="1:46" ht="20.100000000000001" customHeight="1" x14ac:dyDescent="0.2">
      <c r="D83" s="2" t="s">
        <v>135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/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/>
      <c r="AF83" s="35">
        <v>0</v>
      </c>
      <c r="AG83" s="35"/>
      <c r="AH83" s="35"/>
      <c r="AI83" s="35"/>
      <c r="AJ83" s="35">
        <v>0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0</v>
      </c>
    </row>
    <row r="84" spans="1:46" ht="20.100000000000001" customHeight="1" x14ac:dyDescent="0.2">
      <c r="D84" s="44" t="s">
        <v>122</v>
      </c>
      <c r="F84" s="45">
        <v>0</v>
      </c>
      <c r="G84" s="46"/>
      <c r="H84" s="46"/>
      <c r="I84" s="46"/>
      <c r="J84" s="45">
        <v>0</v>
      </c>
      <c r="K84" s="45">
        <v>0</v>
      </c>
      <c r="L84" s="45">
        <v>0</v>
      </c>
      <c r="M84" s="46"/>
      <c r="N84" s="45">
        <v>0</v>
      </c>
      <c r="O84" s="46"/>
      <c r="P84" s="46"/>
      <c r="Q84" s="46"/>
      <c r="R84" s="45">
        <v>0</v>
      </c>
      <c r="S84" s="45">
        <v>0</v>
      </c>
      <c r="T84" s="45">
        <v>0</v>
      </c>
      <c r="U84" s="45">
        <v>0</v>
      </c>
      <c r="V84" s="46"/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6"/>
      <c r="AF84" s="45">
        <v>0</v>
      </c>
      <c r="AG84" s="46"/>
      <c r="AH84" s="46"/>
      <c r="AI84" s="46"/>
      <c r="AJ84" s="45">
        <v>0</v>
      </c>
      <c r="AK84" s="46"/>
      <c r="AL84" s="46"/>
      <c r="AM84" s="46"/>
      <c r="AN84" s="45">
        <v>0</v>
      </c>
      <c r="AO84" s="46"/>
      <c r="AP84" s="45">
        <v>0</v>
      </c>
      <c r="AQ84" s="46"/>
      <c r="AR84" s="46"/>
      <c r="AS84" s="46"/>
      <c r="AT84" s="45">
        <v>0</v>
      </c>
    </row>
    <row r="85" spans="1:46" ht="20.100000000000001" customHeight="1" x14ac:dyDescent="0.2">
      <c r="D85" s="2" t="s">
        <v>123</v>
      </c>
      <c r="F85" s="35">
        <v>0</v>
      </c>
      <c r="G85" s="35"/>
      <c r="H85" s="35"/>
      <c r="I85" s="35"/>
      <c r="J85" s="35">
        <v>1</v>
      </c>
      <c r="K85" s="35">
        <v>0</v>
      </c>
      <c r="L85" s="35">
        <v>0</v>
      </c>
      <c r="M85" s="35"/>
      <c r="N85" s="35">
        <v>1</v>
      </c>
      <c r="O85" s="35"/>
      <c r="P85" s="35"/>
      <c r="Q85" s="35"/>
      <c r="R85" s="35">
        <v>0</v>
      </c>
      <c r="S85" s="35">
        <v>0</v>
      </c>
      <c r="T85" s="35">
        <v>0</v>
      </c>
      <c r="U85" s="35">
        <v>0</v>
      </c>
      <c r="V85" s="35"/>
      <c r="W85" s="35">
        <v>0</v>
      </c>
      <c r="X85" s="35">
        <v>0</v>
      </c>
      <c r="Y85" s="35">
        <v>0</v>
      </c>
      <c r="Z85" s="35">
        <v>1</v>
      </c>
      <c r="AA85" s="35">
        <v>0</v>
      </c>
      <c r="AB85" s="35">
        <v>0</v>
      </c>
      <c r="AC85" s="35">
        <v>0</v>
      </c>
      <c r="AD85" s="35">
        <v>0</v>
      </c>
      <c r="AE85" s="35"/>
      <c r="AF85" s="35">
        <v>1</v>
      </c>
      <c r="AG85" s="35"/>
      <c r="AH85" s="35"/>
      <c r="AI85" s="35"/>
      <c r="AJ85" s="35">
        <v>0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0</v>
      </c>
    </row>
    <row r="86" spans="1:46" ht="20.100000000000001" customHeight="1" x14ac:dyDescent="0.2">
      <c r="D86" s="44" t="s">
        <v>136</v>
      </c>
      <c r="F86" s="45">
        <v>0</v>
      </c>
      <c r="G86" s="46"/>
      <c r="H86" s="46"/>
      <c r="I86" s="46"/>
      <c r="J86" s="45">
        <v>0</v>
      </c>
      <c r="K86" s="45">
        <v>0</v>
      </c>
      <c r="L86" s="45">
        <v>0</v>
      </c>
      <c r="M86" s="46"/>
      <c r="N86" s="45">
        <v>0</v>
      </c>
      <c r="O86" s="46"/>
      <c r="P86" s="46"/>
      <c r="Q86" s="46"/>
      <c r="R86" s="45">
        <v>0</v>
      </c>
      <c r="S86" s="45">
        <v>0</v>
      </c>
      <c r="T86" s="45">
        <v>0</v>
      </c>
      <c r="U86" s="45">
        <v>0</v>
      </c>
      <c r="V86" s="46"/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6"/>
      <c r="AF86" s="45">
        <v>0</v>
      </c>
      <c r="AG86" s="46"/>
      <c r="AH86" s="46"/>
      <c r="AI86" s="46"/>
      <c r="AJ86" s="45">
        <v>0</v>
      </c>
      <c r="AK86" s="46"/>
      <c r="AL86" s="46"/>
      <c r="AM86" s="46"/>
      <c r="AN86" s="45">
        <v>0</v>
      </c>
      <c r="AO86" s="46"/>
      <c r="AP86" s="45">
        <v>0</v>
      </c>
      <c r="AQ86" s="46"/>
      <c r="AR86" s="46"/>
      <c r="AS86" s="46"/>
      <c r="AT86" s="45">
        <v>0</v>
      </c>
    </row>
    <row r="87" spans="1:46" ht="20.100000000000001" customHeight="1" x14ac:dyDescent="0.2">
      <c r="D87" s="2" t="s">
        <v>125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/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>
        <v>0</v>
      </c>
      <c r="AG87" s="35"/>
      <c r="AH87" s="35"/>
      <c r="AI87" s="35"/>
      <c r="AJ87" s="35">
        <v>0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0</v>
      </c>
    </row>
    <row r="88" spans="1:46" ht="20.100000000000001" customHeight="1" x14ac:dyDescent="0.2">
      <c r="D88" s="44" t="s">
        <v>126</v>
      </c>
      <c r="F88" s="45">
        <v>0</v>
      </c>
      <c r="G88" s="46"/>
      <c r="H88" s="46"/>
      <c r="I88" s="46"/>
      <c r="J88" s="45">
        <v>0</v>
      </c>
      <c r="K88" s="45">
        <v>0</v>
      </c>
      <c r="L88" s="45">
        <v>0</v>
      </c>
      <c r="M88" s="46"/>
      <c r="N88" s="45">
        <v>0</v>
      </c>
      <c r="O88" s="46"/>
      <c r="P88" s="46"/>
      <c r="Q88" s="46"/>
      <c r="R88" s="45">
        <v>0</v>
      </c>
      <c r="S88" s="45">
        <v>0</v>
      </c>
      <c r="T88" s="45">
        <v>0</v>
      </c>
      <c r="U88" s="45">
        <v>0</v>
      </c>
      <c r="V88" s="46"/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6"/>
      <c r="AF88" s="45">
        <v>0</v>
      </c>
      <c r="AG88" s="46"/>
      <c r="AH88" s="46"/>
      <c r="AI88" s="46"/>
      <c r="AJ88" s="45">
        <v>0</v>
      </c>
      <c r="AK88" s="46"/>
      <c r="AL88" s="46"/>
      <c r="AM88" s="46"/>
      <c r="AN88" s="45">
        <v>0</v>
      </c>
      <c r="AO88" s="46"/>
      <c r="AP88" s="45">
        <v>0</v>
      </c>
      <c r="AQ88" s="46"/>
      <c r="AR88" s="46"/>
      <c r="AS88" s="46"/>
      <c r="AT88" s="45">
        <v>0</v>
      </c>
    </row>
    <row r="89" spans="1:46" ht="20.100000000000001" customHeight="1" x14ac:dyDescent="0.2">
      <c r="D89" s="2" t="s">
        <v>127</v>
      </c>
      <c r="F89" s="35">
        <v>0</v>
      </c>
      <c r="G89" s="35"/>
      <c r="H89" s="35"/>
      <c r="I89" s="35"/>
      <c r="J89" s="35">
        <v>0</v>
      </c>
      <c r="K89" s="35">
        <v>0</v>
      </c>
      <c r="L89" s="35">
        <v>0</v>
      </c>
      <c r="M89" s="35"/>
      <c r="N89" s="35">
        <v>0</v>
      </c>
      <c r="O89" s="35"/>
      <c r="P89" s="35"/>
      <c r="Q89" s="35"/>
      <c r="R89" s="35">
        <v>0</v>
      </c>
      <c r="S89" s="35">
        <v>0</v>
      </c>
      <c r="T89" s="35">
        <v>0</v>
      </c>
      <c r="U89" s="35">
        <v>0</v>
      </c>
      <c r="V89" s="35"/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/>
      <c r="AF89" s="35">
        <v>0</v>
      </c>
      <c r="AG89" s="35"/>
      <c r="AH89" s="35"/>
      <c r="AI89" s="35"/>
      <c r="AJ89" s="35">
        <v>0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0</v>
      </c>
    </row>
    <row r="90" spans="1:46" ht="20.100000000000001" customHeight="1" x14ac:dyDescent="0.2">
      <c r="D90" s="44" t="s">
        <v>147</v>
      </c>
      <c r="F90" s="45">
        <v>0</v>
      </c>
      <c r="G90" s="46"/>
      <c r="H90" s="46"/>
      <c r="I90" s="46"/>
      <c r="J90" s="45">
        <v>1</v>
      </c>
      <c r="K90" s="45">
        <v>0</v>
      </c>
      <c r="L90" s="45">
        <v>0</v>
      </c>
      <c r="M90" s="46"/>
      <c r="N90" s="45">
        <v>1</v>
      </c>
      <c r="O90" s="46"/>
      <c r="P90" s="46"/>
      <c r="Q90" s="46"/>
      <c r="R90" s="45">
        <v>0</v>
      </c>
      <c r="S90" s="45">
        <v>0</v>
      </c>
      <c r="T90" s="45">
        <v>1</v>
      </c>
      <c r="U90" s="45">
        <v>0</v>
      </c>
      <c r="V90" s="46"/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6"/>
      <c r="AF90" s="45">
        <v>1</v>
      </c>
      <c r="AG90" s="46"/>
      <c r="AH90" s="46"/>
      <c r="AI90" s="46"/>
      <c r="AJ90" s="45">
        <v>0</v>
      </c>
      <c r="AK90" s="46"/>
      <c r="AL90" s="46"/>
      <c r="AM90" s="46"/>
      <c r="AN90" s="45">
        <v>0</v>
      </c>
      <c r="AO90" s="46"/>
      <c r="AP90" s="45">
        <v>0</v>
      </c>
      <c r="AQ90" s="46"/>
      <c r="AR90" s="46"/>
      <c r="AS90" s="46"/>
      <c r="AT90" s="45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1"/>
      <c r="H92" s="51"/>
      <c r="I92" s="51"/>
      <c r="J92" s="50">
        <v>8</v>
      </c>
      <c r="K92" s="50">
        <v>0</v>
      </c>
      <c r="L92" s="50">
        <v>0</v>
      </c>
      <c r="M92" s="51"/>
      <c r="N92" s="50">
        <v>8</v>
      </c>
      <c r="O92" s="51"/>
      <c r="P92" s="51"/>
      <c r="Q92" s="51"/>
      <c r="R92" s="50">
        <v>0</v>
      </c>
      <c r="S92" s="50">
        <v>6</v>
      </c>
      <c r="T92" s="50">
        <v>1</v>
      </c>
      <c r="U92" s="50">
        <v>0</v>
      </c>
      <c r="V92" s="51"/>
      <c r="W92" s="50">
        <v>0</v>
      </c>
      <c r="X92" s="50">
        <v>0</v>
      </c>
      <c r="Y92" s="50">
        <v>0</v>
      </c>
      <c r="Z92" s="50">
        <v>1</v>
      </c>
      <c r="AA92" s="50">
        <v>0</v>
      </c>
      <c r="AB92" s="50">
        <v>0</v>
      </c>
      <c r="AC92" s="50">
        <v>0</v>
      </c>
      <c r="AD92" s="50">
        <v>0</v>
      </c>
      <c r="AE92" s="51"/>
      <c r="AF92" s="50">
        <v>8</v>
      </c>
      <c r="AG92" s="51"/>
      <c r="AH92" s="51"/>
      <c r="AI92" s="51"/>
      <c r="AJ92" s="50">
        <v>0</v>
      </c>
      <c r="AK92" s="51"/>
      <c r="AL92" s="51"/>
      <c r="AM92" s="51"/>
      <c r="AN92" s="50">
        <v>0</v>
      </c>
      <c r="AO92" s="51"/>
      <c r="AP92" s="50">
        <v>0</v>
      </c>
      <c r="AQ92" s="51"/>
      <c r="AR92" s="51"/>
      <c r="AS92" s="51"/>
      <c r="AT92" s="50">
        <v>0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/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5">
        <v>0</v>
      </c>
      <c r="M96" s="46"/>
      <c r="N96" s="45">
        <v>0</v>
      </c>
      <c r="O96" s="46"/>
      <c r="P96" s="46"/>
      <c r="Q96" s="46"/>
      <c r="R96" s="45">
        <v>0</v>
      </c>
      <c r="S96" s="45">
        <v>0</v>
      </c>
      <c r="T96" s="45">
        <v>0</v>
      </c>
      <c r="U96" s="45">
        <v>0</v>
      </c>
      <c r="V96" s="46"/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6"/>
      <c r="AF96" s="45">
        <v>0</v>
      </c>
      <c r="AG96" s="46"/>
      <c r="AH96" s="46"/>
      <c r="AI96" s="46"/>
      <c r="AJ96" s="45">
        <v>0</v>
      </c>
      <c r="AK96" s="46"/>
      <c r="AL96" s="46"/>
      <c r="AM96" s="46"/>
      <c r="AN96" s="45">
        <v>0</v>
      </c>
      <c r="AO96" s="46"/>
      <c r="AP96" s="45">
        <v>0</v>
      </c>
      <c r="AQ96" s="46"/>
      <c r="AR96" s="46"/>
      <c r="AS96" s="46"/>
      <c r="AT96" s="45">
        <v>0</v>
      </c>
    </row>
    <row r="97" spans="1:46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>
        <v>0</v>
      </c>
      <c r="M97" s="35"/>
      <c r="N97" s="35">
        <v>0</v>
      </c>
      <c r="O97" s="35"/>
      <c r="P97" s="35"/>
      <c r="Q97" s="35"/>
      <c r="R97" s="35">
        <v>0</v>
      </c>
      <c r="S97" s="35">
        <v>0</v>
      </c>
      <c r="T97" s="35">
        <v>0</v>
      </c>
      <c r="U97" s="35">
        <v>0</v>
      </c>
      <c r="V97" s="35"/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/>
      <c r="AF97" s="35">
        <v>0</v>
      </c>
      <c r="AG97" s="35"/>
      <c r="AH97" s="35"/>
      <c r="AI97" s="35"/>
      <c r="AJ97" s="35">
        <v>0</v>
      </c>
      <c r="AK97" s="35"/>
      <c r="AL97" s="35"/>
      <c r="AM97" s="35"/>
      <c r="AN97" s="35">
        <v>0</v>
      </c>
      <c r="AO97" s="35"/>
      <c r="AP97" s="35">
        <v>0</v>
      </c>
      <c r="AQ97" s="35"/>
      <c r="AR97" s="35"/>
      <c r="AS97" s="35"/>
      <c r="AT97" s="35">
        <v>0</v>
      </c>
    </row>
    <row r="98" spans="1:46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5">
        <v>0</v>
      </c>
      <c r="M98" s="46"/>
      <c r="N98" s="45">
        <v>0</v>
      </c>
      <c r="O98" s="46"/>
      <c r="P98" s="46"/>
      <c r="Q98" s="46"/>
      <c r="R98" s="45">
        <v>0</v>
      </c>
      <c r="S98" s="45">
        <v>0</v>
      </c>
      <c r="T98" s="45">
        <v>0</v>
      </c>
      <c r="U98" s="45">
        <v>0</v>
      </c>
      <c r="V98" s="46"/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6"/>
      <c r="AF98" s="45">
        <v>0</v>
      </c>
      <c r="AG98" s="46"/>
      <c r="AH98" s="46"/>
      <c r="AI98" s="46"/>
      <c r="AJ98" s="45">
        <v>0</v>
      </c>
      <c r="AK98" s="46"/>
      <c r="AL98" s="46"/>
      <c r="AM98" s="46"/>
      <c r="AN98" s="45">
        <v>0</v>
      </c>
      <c r="AO98" s="46"/>
      <c r="AP98" s="45">
        <v>0</v>
      </c>
      <c r="AQ98" s="46"/>
      <c r="AR98" s="46"/>
      <c r="AS98" s="46"/>
      <c r="AT98" s="45">
        <v>0</v>
      </c>
    </row>
    <row r="99" spans="1:46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>
        <v>0</v>
      </c>
      <c r="M99" s="35"/>
      <c r="N99" s="35">
        <v>0</v>
      </c>
      <c r="O99" s="35"/>
      <c r="P99" s="35"/>
      <c r="Q99" s="35"/>
      <c r="R99" s="35">
        <v>0</v>
      </c>
      <c r="S99" s="35">
        <v>0</v>
      </c>
      <c r="T99" s="35">
        <v>0</v>
      </c>
      <c r="U99" s="35">
        <v>0</v>
      </c>
      <c r="V99" s="35"/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/>
      <c r="AF99" s="35">
        <v>0</v>
      </c>
      <c r="AG99" s="35"/>
      <c r="AH99" s="35"/>
      <c r="AI99" s="35"/>
      <c r="AJ99" s="35">
        <v>0</v>
      </c>
      <c r="AK99" s="35"/>
      <c r="AL99" s="35"/>
      <c r="AM99" s="35"/>
      <c r="AN99" s="35">
        <v>0</v>
      </c>
      <c r="AO99" s="35"/>
      <c r="AP99" s="35">
        <v>0</v>
      </c>
      <c r="AQ99" s="35"/>
      <c r="AR99" s="35"/>
      <c r="AS99" s="35"/>
      <c r="AT99" s="35">
        <v>0</v>
      </c>
    </row>
    <row r="100" spans="1:46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5">
        <v>0</v>
      </c>
      <c r="M100" s="46"/>
      <c r="N100" s="45">
        <v>0</v>
      </c>
      <c r="O100" s="46"/>
      <c r="P100" s="46"/>
      <c r="Q100" s="46"/>
      <c r="R100" s="45">
        <v>0</v>
      </c>
      <c r="S100" s="45">
        <v>0</v>
      </c>
      <c r="T100" s="45">
        <v>0</v>
      </c>
      <c r="U100" s="45">
        <v>0</v>
      </c>
      <c r="V100" s="46"/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6"/>
      <c r="AF100" s="45">
        <v>0</v>
      </c>
      <c r="AG100" s="46"/>
      <c r="AH100" s="46"/>
      <c r="AI100" s="46"/>
      <c r="AJ100" s="45">
        <v>0</v>
      </c>
      <c r="AK100" s="46"/>
      <c r="AL100" s="46"/>
      <c r="AM100" s="46"/>
      <c r="AN100" s="45">
        <v>0</v>
      </c>
      <c r="AO100" s="46"/>
      <c r="AP100" s="45">
        <v>0</v>
      </c>
      <c r="AQ100" s="46"/>
      <c r="AR100" s="46"/>
      <c r="AS100" s="46"/>
      <c r="AT100" s="45">
        <v>0</v>
      </c>
    </row>
    <row r="101" spans="1:46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>
        <v>0</v>
      </c>
      <c r="M101" s="46"/>
      <c r="N101" s="46">
        <v>0</v>
      </c>
      <c r="O101" s="46"/>
      <c r="P101" s="46"/>
      <c r="Q101" s="46"/>
      <c r="R101" s="46">
        <v>0</v>
      </c>
      <c r="S101" s="46">
        <v>0</v>
      </c>
      <c r="T101" s="46">
        <v>0</v>
      </c>
      <c r="U101" s="46">
        <v>0</v>
      </c>
      <c r="V101" s="46"/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/>
      <c r="AF101" s="46">
        <v>0</v>
      </c>
      <c r="AG101" s="46"/>
      <c r="AH101" s="46"/>
      <c r="AI101" s="46"/>
      <c r="AJ101" s="46">
        <v>0</v>
      </c>
      <c r="AK101" s="46"/>
      <c r="AL101" s="46"/>
      <c r="AM101" s="46"/>
      <c r="AN101" s="46">
        <v>0</v>
      </c>
      <c r="AO101" s="46"/>
      <c r="AP101" s="46">
        <v>0</v>
      </c>
      <c r="AQ101" s="46"/>
      <c r="AR101" s="46"/>
      <c r="AS101" s="46"/>
      <c r="AT101" s="46">
        <v>0</v>
      </c>
    </row>
    <row r="102" spans="1:46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5">
        <v>0</v>
      </c>
      <c r="M102" s="46"/>
      <c r="N102" s="45">
        <v>0</v>
      </c>
      <c r="O102" s="46"/>
      <c r="P102" s="46"/>
      <c r="Q102" s="46"/>
      <c r="R102" s="45">
        <v>0</v>
      </c>
      <c r="S102" s="45">
        <v>0</v>
      </c>
      <c r="T102" s="45">
        <v>0</v>
      </c>
      <c r="U102" s="45">
        <v>0</v>
      </c>
      <c r="V102" s="46"/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6"/>
      <c r="AF102" s="45">
        <v>0</v>
      </c>
      <c r="AG102" s="46"/>
      <c r="AH102" s="46"/>
      <c r="AI102" s="46"/>
      <c r="AJ102" s="45">
        <v>0</v>
      </c>
      <c r="AK102" s="46"/>
      <c r="AL102" s="46"/>
      <c r="AM102" s="46"/>
      <c r="AN102" s="45">
        <v>0</v>
      </c>
      <c r="AO102" s="46"/>
      <c r="AP102" s="45">
        <v>0</v>
      </c>
      <c r="AQ102" s="46"/>
      <c r="AR102" s="46"/>
      <c r="AS102" s="46"/>
      <c r="AT102" s="45">
        <v>0</v>
      </c>
    </row>
    <row r="103" spans="1:46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>
        <v>0</v>
      </c>
      <c r="M103" s="46"/>
      <c r="N103" s="46">
        <v>0</v>
      </c>
      <c r="O103" s="46"/>
      <c r="P103" s="46"/>
      <c r="Q103" s="46"/>
      <c r="R103" s="46">
        <v>0</v>
      </c>
      <c r="S103" s="46">
        <v>0</v>
      </c>
      <c r="T103" s="46">
        <v>0</v>
      </c>
      <c r="U103" s="46">
        <v>0</v>
      </c>
      <c r="V103" s="46"/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/>
      <c r="AF103" s="46">
        <v>0</v>
      </c>
      <c r="AG103" s="46"/>
      <c r="AH103" s="46"/>
      <c r="AI103" s="46"/>
      <c r="AJ103" s="46">
        <v>0</v>
      </c>
      <c r="AK103" s="46"/>
      <c r="AL103" s="46"/>
      <c r="AM103" s="46"/>
      <c r="AN103" s="46">
        <v>0</v>
      </c>
      <c r="AO103" s="46"/>
      <c r="AP103" s="46">
        <v>0</v>
      </c>
      <c r="AQ103" s="46"/>
      <c r="AR103" s="46"/>
      <c r="AS103" s="46"/>
      <c r="AT103" s="46">
        <v>0</v>
      </c>
    </row>
    <row r="104" spans="1:46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spans="1:46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0">
        <v>0</v>
      </c>
      <c r="M105" s="51"/>
      <c r="N105" s="50">
        <v>0</v>
      </c>
      <c r="O105" s="51"/>
      <c r="P105" s="51"/>
      <c r="Q105" s="51"/>
      <c r="R105" s="50">
        <v>0</v>
      </c>
      <c r="S105" s="50">
        <v>0</v>
      </c>
      <c r="T105" s="50">
        <v>0</v>
      </c>
      <c r="U105" s="50">
        <v>0</v>
      </c>
      <c r="V105" s="51"/>
      <c r="W105" s="50">
        <v>0</v>
      </c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1"/>
      <c r="AF105" s="50">
        <v>0</v>
      </c>
      <c r="AG105" s="51"/>
      <c r="AH105" s="51"/>
      <c r="AI105" s="51"/>
      <c r="AJ105" s="50">
        <v>0</v>
      </c>
      <c r="AK105" s="51"/>
      <c r="AL105" s="51"/>
      <c r="AM105" s="51"/>
      <c r="AN105" s="50">
        <v>0</v>
      </c>
      <c r="AO105" s="51"/>
      <c r="AP105" s="50">
        <v>0</v>
      </c>
      <c r="AQ105" s="51"/>
      <c r="AR105" s="51"/>
      <c r="AS105" s="51"/>
      <c r="AT105" s="50">
        <v>0</v>
      </c>
    </row>
    <row r="106" spans="1:46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</row>
    <row r="107" spans="1:46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</row>
    <row r="108" spans="1:46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>
        <v>0</v>
      </c>
      <c r="M108" s="35"/>
      <c r="N108" s="35">
        <v>0</v>
      </c>
      <c r="O108" s="35"/>
      <c r="P108" s="35"/>
      <c r="Q108" s="35"/>
      <c r="R108" s="35">
        <v>0</v>
      </c>
      <c r="S108" s="35">
        <v>0</v>
      </c>
      <c r="T108" s="35">
        <v>0</v>
      </c>
      <c r="U108" s="35">
        <v>0</v>
      </c>
      <c r="V108" s="35"/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/>
      <c r="AF108" s="35">
        <v>0</v>
      </c>
      <c r="AG108" s="35"/>
      <c r="AH108" s="35"/>
      <c r="AI108" s="35"/>
      <c r="AJ108" s="35">
        <v>0</v>
      </c>
      <c r="AK108" s="35"/>
      <c r="AL108" s="35"/>
      <c r="AM108" s="35"/>
      <c r="AN108" s="35">
        <v>0</v>
      </c>
      <c r="AO108" s="35"/>
      <c r="AP108" s="35">
        <v>0</v>
      </c>
      <c r="AQ108" s="35"/>
      <c r="AR108" s="35"/>
      <c r="AS108" s="35"/>
      <c r="AT108" s="35">
        <v>0</v>
      </c>
    </row>
    <row r="109" spans="1:46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5">
        <v>0</v>
      </c>
      <c r="M109" s="46"/>
      <c r="N109" s="45">
        <v>0</v>
      </c>
      <c r="O109" s="46"/>
      <c r="P109" s="46"/>
      <c r="Q109" s="46"/>
      <c r="R109" s="45">
        <v>0</v>
      </c>
      <c r="S109" s="45">
        <v>0</v>
      </c>
      <c r="T109" s="45">
        <v>0</v>
      </c>
      <c r="U109" s="45">
        <v>0</v>
      </c>
      <c r="V109" s="46"/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6"/>
      <c r="AF109" s="45">
        <v>0</v>
      </c>
      <c r="AG109" s="46"/>
      <c r="AH109" s="46"/>
      <c r="AI109" s="46"/>
      <c r="AJ109" s="45">
        <v>0</v>
      </c>
      <c r="AK109" s="46"/>
      <c r="AL109" s="46"/>
      <c r="AM109" s="46"/>
      <c r="AN109" s="45">
        <v>0</v>
      </c>
      <c r="AO109" s="46"/>
      <c r="AP109" s="45">
        <v>0</v>
      </c>
      <c r="AQ109" s="46"/>
      <c r="AR109" s="46"/>
      <c r="AS109" s="46"/>
      <c r="AT109" s="45">
        <v>0</v>
      </c>
    </row>
    <row r="110" spans="1:46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>
        <v>0</v>
      </c>
      <c r="M110" s="35"/>
      <c r="N110" s="35">
        <v>0</v>
      </c>
      <c r="O110" s="35"/>
      <c r="P110" s="35"/>
      <c r="Q110" s="35"/>
      <c r="R110" s="35">
        <v>0</v>
      </c>
      <c r="S110" s="35">
        <v>0</v>
      </c>
      <c r="T110" s="35">
        <v>0</v>
      </c>
      <c r="U110" s="35">
        <v>0</v>
      </c>
      <c r="V110" s="35"/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/>
      <c r="AF110" s="35">
        <v>0</v>
      </c>
      <c r="AG110" s="35"/>
      <c r="AH110" s="35"/>
      <c r="AI110" s="35"/>
      <c r="AJ110" s="35">
        <v>0</v>
      </c>
      <c r="AK110" s="35"/>
      <c r="AL110" s="35"/>
      <c r="AM110" s="35"/>
      <c r="AN110" s="35">
        <v>0</v>
      </c>
      <c r="AO110" s="35"/>
      <c r="AP110" s="35">
        <v>0</v>
      </c>
      <c r="AQ110" s="35"/>
      <c r="AR110" s="35"/>
      <c r="AS110" s="35"/>
      <c r="AT110" s="35">
        <v>0</v>
      </c>
    </row>
    <row r="111" spans="1:46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</row>
    <row r="112" spans="1:46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0">
        <v>0</v>
      </c>
      <c r="M112" s="51"/>
      <c r="N112" s="50">
        <v>0</v>
      </c>
      <c r="O112" s="51"/>
      <c r="P112" s="51"/>
      <c r="Q112" s="51"/>
      <c r="R112" s="50">
        <v>0</v>
      </c>
      <c r="S112" s="50">
        <v>0</v>
      </c>
      <c r="T112" s="50">
        <v>0</v>
      </c>
      <c r="U112" s="50">
        <v>0</v>
      </c>
      <c r="V112" s="51"/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1"/>
      <c r="AF112" s="50">
        <v>0</v>
      </c>
      <c r="AG112" s="51"/>
      <c r="AH112" s="51"/>
      <c r="AI112" s="51"/>
      <c r="AJ112" s="50">
        <v>0</v>
      </c>
      <c r="AK112" s="51"/>
      <c r="AL112" s="51"/>
      <c r="AM112" s="51"/>
      <c r="AN112" s="50">
        <v>0</v>
      </c>
      <c r="AO112" s="51"/>
      <c r="AP112" s="50">
        <v>0</v>
      </c>
      <c r="AQ112" s="51"/>
      <c r="AR112" s="51"/>
      <c r="AS112" s="51"/>
      <c r="AT112" s="50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</row>
    <row r="114" spans="1:46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2787</v>
      </c>
      <c r="G114" s="51"/>
      <c r="H114" s="51"/>
      <c r="I114" s="51"/>
      <c r="J114" s="56">
        <v>18714</v>
      </c>
      <c r="K114" s="56">
        <v>329</v>
      </c>
      <c r="L114" s="56">
        <v>236</v>
      </c>
      <c r="M114" s="51"/>
      <c r="N114" s="56">
        <v>19279</v>
      </c>
      <c r="O114" s="51"/>
      <c r="P114" s="51"/>
      <c r="Q114" s="51"/>
      <c r="R114" s="56">
        <v>30</v>
      </c>
      <c r="S114" s="56">
        <v>1684</v>
      </c>
      <c r="T114" s="56">
        <v>1164</v>
      </c>
      <c r="U114" s="56">
        <v>1444</v>
      </c>
      <c r="V114" s="51"/>
      <c r="W114" s="56">
        <v>1502</v>
      </c>
      <c r="X114" s="56">
        <v>31</v>
      </c>
      <c r="Y114" s="56">
        <v>36</v>
      </c>
      <c r="Z114" s="56">
        <v>1115</v>
      </c>
      <c r="AA114" s="56">
        <v>1473</v>
      </c>
      <c r="AB114" s="56">
        <v>654</v>
      </c>
      <c r="AC114" s="56">
        <v>10161</v>
      </c>
      <c r="AD114" s="56">
        <v>25</v>
      </c>
      <c r="AE114" s="51"/>
      <c r="AF114" s="56">
        <v>19319</v>
      </c>
      <c r="AG114" s="51"/>
      <c r="AH114" s="51"/>
      <c r="AI114" s="51"/>
      <c r="AJ114" s="56">
        <v>2747</v>
      </c>
      <c r="AK114" s="51"/>
      <c r="AL114" s="51"/>
      <c r="AM114" s="51"/>
      <c r="AN114" s="56">
        <v>0</v>
      </c>
      <c r="AO114" s="51"/>
      <c r="AP114" s="56">
        <v>0</v>
      </c>
      <c r="AQ114" s="51"/>
      <c r="AR114" s="51"/>
      <c r="AS114" s="51"/>
      <c r="AT114" s="56">
        <v>0</v>
      </c>
    </row>
    <row r="115" spans="1:46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spans="1:46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spans="1:46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spans="1:46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>
        <v>0</v>
      </c>
      <c r="M118" s="35"/>
      <c r="N118" s="35">
        <v>0</v>
      </c>
      <c r="O118" s="35"/>
      <c r="P118" s="35"/>
      <c r="Q118" s="35"/>
      <c r="R118" s="35">
        <v>0</v>
      </c>
      <c r="S118" s="35">
        <v>0</v>
      </c>
      <c r="T118" s="35">
        <v>0</v>
      </c>
      <c r="U118" s="35">
        <v>0</v>
      </c>
      <c r="V118" s="35"/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>
        <v>0</v>
      </c>
      <c r="AG118" s="35"/>
      <c r="AH118" s="35"/>
      <c r="AI118" s="35"/>
      <c r="AJ118" s="35">
        <v>0</v>
      </c>
      <c r="AK118" s="35"/>
      <c r="AL118" s="35"/>
      <c r="AM118" s="35"/>
      <c r="AN118" s="35">
        <v>0</v>
      </c>
      <c r="AO118" s="35"/>
      <c r="AP118" s="35">
        <v>0</v>
      </c>
      <c r="AQ118" s="35"/>
      <c r="AR118" s="35"/>
      <c r="AS118" s="35"/>
      <c r="AT118" s="35">
        <v>0</v>
      </c>
    </row>
    <row r="119" spans="1:46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5">
        <v>0</v>
      </c>
      <c r="M119" s="46"/>
      <c r="N119" s="45">
        <v>0</v>
      </c>
      <c r="O119" s="46"/>
      <c r="P119" s="46"/>
      <c r="Q119" s="46"/>
      <c r="R119" s="45">
        <v>0</v>
      </c>
      <c r="S119" s="45">
        <v>0</v>
      </c>
      <c r="T119" s="45">
        <v>0</v>
      </c>
      <c r="U119" s="45">
        <v>0</v>
      </c>
      <c r="V119" s="46"/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6"/>
      <c r="AF119" s="45">
        <v>0</v>
      </c>
      <c r="AG119" s="46"/>
      <c r="AH119" s="46"/>
      <c r="AI119" s="46"/>
      <c r="AJ119" s="45">
        <v>0</v>
      </c>
      <c r="AK119" s="46"/>
      <c r="AL119" s="46"/>
      <c r="AM119" s="46"/>
      <c r="AN119" s="45">
        <v>0</v>
      </c>
      <c r="AO119" s="46"/>
      <c r="AP119" s="45">
        <v>0</v>
      </c>
      <c r="AQ119" s="46"/>
      <c r="AR119" s="46"/>
      <c r="AS119" s="46"/>
      <c r="AT119" s="45">
        <v>0</v>
      </c>
    </row>
    <row r="120" spans="1:46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>
        <v>0</v>
      </c>
      <c r="M120" s="35"/>
      <c r="N120" s="35">
        <v>0</v>
      </c>
      <c r="O120" s="35"/>
      <c r="P120" s="35"/>
      <c r="Q120" s="35"/>
      <c r="R120" s="35">
        <v>0</v>
      </c>
      <c r="S120" s="35">
        <v>0</v>
      </c>
      <c r="T120" s="35">
        <v>0</v>
      </c>
      <c r="U120" s="35">
        <v>0</v>
      </c>
      <c r="V120" s="35"/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/>
      <c r="AF120" s="35">
        <v>0</v>
      </c>
      <c r="AG120" s="35"/>
      <c r="AH120" s="35"/>
      <c r="AI120" s="35"/>
      <c r="AJ120" s="35">
        <v>0</v>
      </c>
      <c r="AK120" s="35"/>
      <c r="AL120" s="35"/>
      <c r="AM120" s="35"/>
      <c r="AN120" s="35">
        <v>0</v>
      </c>
      <c r="AO120" s="35"/>
      <c r="AP120" s="35">
        <v>0</v>
      </c>
      <c r="AQ120" s="35"/>
      <c r="AR120" s="35"/>
      <c r="AS120" s="35"/>
      <c r="AT120" s="35">
        <v>0</v>
      </c>
    </row>
    <row r="121" spans="1:46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5">
        <v>0</v>
      </c>
      <c r="M121" s="46"/>
      <c r="N121" s="45">
        <v>0</v>
      </c>
      <c r="O121" s="46"/>
      <c r="P121" s="46"/>
      <c r="Q121" s="46"/>
      <c r="R121" s="45">
        <v>0</v>
      </c>
      <c r="S121" s="45">
        <v>0</v>
      </c>
      <c r="T121" s="45">
        <v>0</v>
      </c>
      <c r="U121" s="45">
        <v>0</v>
      </c>
      <c r="V121" s="46"/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6"/>
      <c r="AF121" s="45">
        <v>0</v>
      </c>
      <c r="AG121" s="46"/>
      <c r="AH121" s="46"/>
      <c r="AI121" s="46"/>
      <c r="AJ121" s="45">
        <v>0</v>
      </c>
      <c r="AK121" s="46"/>
      <c r="AL121" s="46"/>
      <c r="AM121" s="46"/>
      <c r="AN121" s="45">
        <v>0</v>
      </c>
      <c r="AO121" s="46"/>
      <c r="AP121" s="45">
        <v>0</v>
      </c>
      <c r="AQ121" s="46"/>
      <c r="AR121" s="46"/>
      <c r="AS121" s="46"/>
      <c r="AT121" s="45">
        <v>0</v>
      </c>
    </row>
    <row r="122" spans="1:46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>
        <v>0</v>
      </c>
      <c r="M122" s="35"/>
      <c r="N122" s="35">
        <v>0</v>
      </c>
      <c r="O122" s="35"/>
      <c r="P122" s="35"/>
      <c r="Q122" s="35"/>
      <c r="R122" s="35">
        <v>0</v>
      </c>
      <c r="S122" s="35">
        <v>0</v>
      </c>
      <c r="T122" s="35">
        <v>0</v>
      </c>
      <c r="U122" s="35">
        <v>0</v>
      </c>
      <c r="V122" s="35"/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>
        <v>0</v>
      </c>
      <c r="AG122" s="35"/>
      <c r="AH122" s="35"/>
      <c r="AI122" s="35"/>
      <c r="AJ122" s="35">
        <v>0</v>
      </c>
      <c r="AK122" s="35"/>
      <c r="AL122" s="35"/>
      <c r="AM122" s="35"/>
      <c r="AN122" s="35">
        <v>0</v>
      </c>
      <c r="AO122" s="35"/>
      <c r="AP122" s="35">
        <v>0</v>
      </c>
      <c r="AQ122" s="35"/>
      <c r="AR122" s="35"/>
      <c r="AS122" s="35"/>
      <c r="AT122" s="35">
        <v>0</v>
      </c>
    </row>
    <row r="123" spans="1:46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5">
        <v>0</v>
      </c>
      <c r="M123" s="46"/>
      <c r="N123" s="45">
        <v>0</v>
      </c>
      <c r="O123" s="46"/>
      <c r="P123" s="46"/>
      <c r="Q123" s="46"/>
      <c r="R123" s="45">
        <v>0</v>
      </c>
      <c r="S123" s="45">
        <v>0</v>
      </c>
      <c r="T123" s="45">
        <v>0</v>
      </c>
      <c r="U123" s="45">
        <v>0</v>
      </c>
      <c r="V123" s="46"/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6"/>
      <c r="AF123" s="45">
        <v>0</v>
      </c>
      <c r="AG123" s="46"/>
      <c r="AH123" s="46"/>
      <c r="AI123" s="46"/>
      <c r="AJ123" s="45">
        <v>0</v>
      </c>
      <c r="AK123" s="46"/>
      <c r="AL123" s="46"/>
      <c r="AM123" s="46"/>
      <c r="AN123" s="45">
        <v>0</v>
      </c>
      <c r="AO123" s="46"/>
      <c r="AP123" s="45">
        <v>0</v>
      </c>
      <c r="AQ123" s="46"/>
      <c r="AR123" s="46"/>
      <c r="AS123" s="46"/>
      <c r="AT123" s="45">
        <v>0</v>
      </c>
    </row>
    <row r="124" spans="1:46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>
        <v>0</v>
      </c>
      <c r="M124" s="46"/>
      <c r="N124" s="46">
        <v>0</v>
      </c>
      <c r="O124" s="46"/>
      <c r="P124" s="46"/>
      <c r="Q124" s="46"/>
      <c r="R124" s="46">
        <v>0</v>
      </c>
      <c r="S124" s="46">
        <v>0</v>
      </c>
      <c r="T124" s="46">
        <v>0</v>
      </c>
      <c r="U124" s="46">
        <v>0</v>
      </c>
      <c r="V124" s="46"/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/>
      <c r="AF124" s="46">
        <v>0</v>
      </c>
      <c r="AG124" s="46"/>
      <c r="AH124" s="46"/>
      <c r="AI124" s="46"/>
      <c r="AJ124" s="46">
        <v>0</v>
      </c>
      <c r="AK124" s="46"/>
      <c r="AL124" s="46"/>
      <c r="AM124" s="46"/>
      <c r="AN124" s="46">
        <v>0</v>
      </c>
      <c r="AO124" s="46"/>
      <c r="AP124" s="46">
        <v>0</v>
      </c>
      <c r="AQ124" s="46"/>
      <c r="AR124" s="46"/>
      <c r="AS124" s="46"/>
      <c r="AT124" s="46">
        <v>0</v>
      </c>
    </row>
    <row r="125" spans="1:46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spans="1:46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0">
        <v>0</v>
      </c>
      <c r="M126" s="51"/>
      <c r="N126" s="50">
        <v>0</v>
      </c>
      <c r="O126" s="51"/>
      <c r="P126" s="51"/>
      <c r="Q126" s="51"/>
      <c r="R126" s="50">
        <v>0</v>
      </c>
      <c r="S126" s="50">
        <v>0</v>
      </c>
      <c r="T126" s="50">
        <v>0</v>
      </c>
      <c r="U126" s="50">
        <v>0</v>
      </c>
      <c r="V126" s="51"/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1"/>
      <c r="AF126" s="50">
        <v>0</v>
      </c>
      <c r="AG126" s="51"/>
      <c r="AH126" s="51"/>
      <c r="AI126" s="51"/>
      <c r="AJ126" s="50">
        <v>0</v>
      </c>
      <c r="AK126" s="51"/>
      <c r="AL126" s="51"/>
      <c r="AM126" s="51"/>
      <c r="AN126" s="50">
        <v>0</v>
      </c>
      <c r="AO126" s="51"/>
      <c r="AP126" s="50">
        <v>0</v>
      </c>
      <c r="AQ126" s="51"/>
      <c r="AR126" s="51"/>
      <c r="AS126" s="51"/>
      <c r="AT126" s="50">
        <v>0</v>
      </c>
    </row>
    <row r="127" spans="1:46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spans="1:46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spans="1:46" ht="20.100000000000001" customHeight="1" x14ac:dyDescent="0.2">
      <c r="D129" s="2" t="s">
        <v>141</v>
      </c>
      <c r="F129" s="35">
        <v>149</v>
      </c>
      <c r="G129" s="35"/>
      <c r="H129" s="35"/>
      <c r="I129" s="35"/>
      <c r="J129" s="35">
        <v>827</v>
      </c>
      <c r="K129" s="35">
        <v>10</v>
      </c>
      <c r="L129" s="35">
        <v>4</v>
      </c>
      <c r="M129" s="35"/>
      <c r="N129" s="35">
        <v>841</v>
      </c>
      <c r="O129" s="35"/>
      <c r="P129" s="35"/>
      <c r="Q129" s="35"/>
      <c r="R129" s="35">
        <v>0</v>
      </c>
      <c r="S129" s="35">
        <v>76</v>
      </c>
      <c r="T129" s="35">
        <v>66</v>
      </c>
      <c r="U129" s="35">
        <v>37</v>
      </c>
      <c r="V129" s="35"/>
      <c r="W129" s="35">
        <v>50</v>
      </c>
      <c r="X129" s="35">
        <v>3</v>
      </c>
      <c r="Y129" s="35">
        <v>0</v>
      </c>
      <c r="Z129" s="35">
        <v>64</v>
      </c>
      <c r="AA129" s="35">
        <v>49</v>
      </c>
      <c r="AB129" s="35">
        <v>20</v>
      </c>
      <c r="AC129" s="35">
        <v>426</v>
      </c>
      <c r="AD129" s="35">
        <v>1</v>
      </c>
      <c r="AE129" s="35"/>
      <c r="AF129" s="35">
        <v>792</v>
      </c>
      <c r="AG129" s="35"/>
      <c r="AH129" s="35"/>
      <c r="AI129" s="35"/>
      <c r="AJ129" s="35">
        <v>198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44" t="s">
        <v>116</v>
      </c>
      <c r="F130" s="45">
        <v>150</v>
      </c>
      <c r="G130" s="46"/>
      <c r="H130" s="46"/>
      <c r="I130" s="46"/>
      <c r="J130" s="45">
        <v>846</v>
      </c>
      <c r="K130" s="45">
        <v>19</v>
      </c>
      <c r="L130" s="45">
        <v>6</v>
      </c>
      <c r="M130" s="46"/>
      <c r="N130" s="45">
        <v>871</v>
      </c>
      <c r="O130" s="46"/>
      <c r="P130" s="46"/>
      <c r="Q130" s="46"/>
      <c r="R130" s="45">
        <v>2</v>
      </c>
      <c r="S130" s="45">
        <v>56</v>
      </c>
      <c r="T130" s="45">
        <v>65</v>
      </c>
      <c r="U130" s="45">
        <v>151</v>
      </c>
      <c r="V130" s="46"/>
      <c r="W130" s="45">
        <v>51</v>
      </c>
      <c r="X130" s="45">
        <v>1</v>
      </c>
      <c r="Y130" s="45">
        <v>1</v>
      </c>
      <c r="Z130" s="45">
        <v>38</v>
      </c>
      <c r="AA130" s="45">
        <v>53</v>
      </c>
      <c r="AB130" s="45">
        <v>30</v>
      </c>
      <c r="AC130" s="45">
        <v>440</v>
      </c>
      <c r="AD130" s="45">
        <v>8</v>
      </c>
      <c r="AE130" s="46"/>
      <c r="AF130" s="45">
        <v>896</v>
      </c>
      <c r="AG130" s="46"/>
      <c r="AH130" s="46"/>
      <c r="AI130" s="46"/>
      <c r="AJ130" s="45">
        <v>120</v>
      </c>
      <c r="AK130" s="46"/>
      <c r="AL130" s="46"/>
      <c r="AM130" s="46"/>
      <c r="AN130" s="45">
        <v>0</v>
      </c>
      <c r="AO130" s="46"/>
      <c r="AP130" s="45">
        <v>5</v>
      </c>
      <c r="AQ130" s="46"/>
      <c r="AR130" s="46"/>
      <c r="AS130" s="46"/>
      <c r="AT130" s="45">
        <v>0</v>
      </c>
    </row>
    <row r="131" spans="1:46" ht="20.100000000000001" customHeight="1" x14ac:dyDescent="0.2">
      <c r="D131" s="2" t="s">
        <v>117</v>
      </c>
      <c r="F131" s="35">
        <v>159</v>
      </c>
      <c r="G131" s="35"/>
      <c r="H131" s="35"/>
      <c r="I131" s="35"/>
      <c r="J131" s="35">
        <v>799</v>
      </c>
      <c r="K131" s="35">
        <v>9</v>
      </c>
      <c r="L131" s="35">
        <v>14</v>
      </c>
      <c r="M131" s="35"/>
      <c r="N131" s="35">
        <v>822</v>
      </c>
      <c r="O131" s="35"/>
      <c r="P131" s="35"/>
      <c r="Q131" s="35"/>
      <c r="R131" s="35">
        <v>0</v>
      </c>
      <c r="S131" s="35">
        <v>58</v>
      </c>
      <c r="T131" s="35">
        <v>123</v>
      </c>
      <c r="U131" s="35">
        <v>73</v>
      </c>
      <c r="V131" s="35"/>
      <c r="W131" s="35">
        <v>57</v>
      </c>
      <c r="X131" s="35">
        <v>0</v>
      </c>
      <c r="Y131" s="35">
        <v>3</v>
      </c>
      <c r="Z131" s="35">
        <v>44</v>
      </c>
      <c r="AA131" s="35">
        <v>63</v>
      </c>
      <c r="AB131" s="35">
        <v>25</v>
      </c>
      <c r="AC131" s="35">
        <v>422</v>
      </c>
      <c r="AD131" s="35">
        <v>2</v>
      </c>
      <c r="AE131" s="35"/>
      <c r="AF131" s="35">
        <v>870</v>
      </c>
      <c r="AG131" s="35"/>
      <c r="AH131" s="35"/>
      <c r="AI131" s="35"/>
      <c r="AJ131" s="35">
        <v>111</v>
      </c>
      <c r="AK131" s="35"/>
      <c r="AL131" s="35"/>
      <c r="AM131" s="35"/>
      <c r="AN131" s="35">
        <v>0</v>
      </c>
      <c r="AO131" s="35"/>
      <c r="AP131" s="35">
        <v>0</v>
      </c>
      <c r="AQ131" s="35"/>
      <c r="AR131" s="35"/>
      <c r="AS131" s="35"/>
      <c r="AT131" s="35">
        <v>0</v>
      </c>
    </row>
    <row r="132" spans="1:46" ht="20.100000000000001" customHeight="1" x14ac:dyDescent="0.2">
      <c r="D132" s="44" t="s">
        <v>118</v>
      </c>
      <c r="F132" s="45">
        <v>166</v>
      </c>
      <c r="G132" s="46"/>
      <c r="H132" s="46"/>
      <c r="I132" s="46"/>
      <c r="J132" s="45">
        <v>784</v>
      </c>
      <c r="K132" s="45">
        <v>14</v>
      </c>
      <c r="L132" s="45">
        <v>11</v>
      </c>
      <c r="M132" s="46"/>
      <c r="N132" s="45">
        <v>809</v>
      </c>
      <c r="O132" s="46"/>
      <c r="P132" s="46"/>
      <c r="Q132" s="46"/>
      <c r="R132" s="45">
        <v>0</v>
      </c>
      <c r="S132" s="45">
        <v>58</v>
      </c>
      <c r="T132" s="45">
        <v>67</v>
      </c>
      <c r="U132" s="45">
        <v>75</v>
      </c>
      <c r="V132" s="46"/>
      <c r="W132" s="45">
        <v>47</v>
      </c>
      <c r="X132" s="45">
        <v>0</v>
      </c>
      <c r="Y132" s="45">
        <v>0</v>
      </c>
      <c r="Z132" s="45">
        <v>51</v>
      </c>
      <c r="AA132" s="45">
        <v>50</v>
      </c>
      <c r="AB132" s="45">
        <v>30</v>
      </c>
      <c r="AC132" s="45">
        <v>460</v>
      </c>
      <c r="AD132" s="45">
        <v>1</v>
      </c>
      <c r="AE132" s="46"/>
      <c r="AF132" s="45">
        <v>839</v>
      </c>
      <c r="AG132" s="46"/>
      <c r="AH132" s="46"/>
      <c r="AI132" s="46"/>
      <c r="AJ132" s="45">
        <v>131</v>
      </c>
      <c r="AK132" s="46"/>
      <c r="AL132" s="46"/>
      <c r="AM132" s="46"/>
      <c r="AN132" s="45">
        <v>0</v>
      </c>
      <c r="AO132" s="46"/>
      <c r="AP132" s="45">
        <v>5</v>
      </c>
      <c r="AQ132" s="46"/>
      <c r="AR132" s="46"/>
      <c r="AS132" s="46"/>
      <c r="AT132" s="45">
        <v>0</v>
      </c>
    </row>
    <row r="133" spans="1:46" ht="20.100000000000001" customHeight="1" x14ac:dyDescent="0.2">
      <c r="D133" s="2" t="s">
        <v>119</v>
      </c>
      <c r="F133" s="35">
        <v>112</v>
      </c>
      <c r="G133" s="35"/>
      <c r="H133" s="35"/>
      <c r="I133" s="35"/>
      <c r="J133" s="35">
        <v>820</v>
      </c>
      <c r="K133" s="35">
        <v>18</v>
      </c>
      <c r="L133" s="35">
        <v>11</v>
      </c>
      <c r="M133" s="35"/>
      <c r="N133" s="35">
        <v>849</v>
      </c>
      <c r="O133" s="35"/>
      <c r="P133" s="35"/>
      <c r="Q133" s="35"/>
      <c r="R133" s="35">
        <v>2</v>
      </c>
      <c r="S133" s="35">
        <v>51</v>
      </c>
      <c r="T133" s="35">
        <v>57</v>
      </c>
      <c r="U133" s="35">
        <v>217</v>
      </c>
      <c r="V133" s="35"/>
      <c r="W133" s="35">
        <v>56</v>
      </c>
      <c r="X133" s="35">
        <v>0</v>
      </c>
      <c r="Y133" s="35">
        <v>0</v>
      </c>
      <c r="Z133" s="35">
        <v>32</v>
      </c>
      <c r="AA133" s="35">
        <v>47</v>
      </c>
      <c r="AB133" s="35">
        <v>29</v>
      </c>
      <c r="AC133" s="35">
        <v>376</v>
      </c>
      <c r="AD133" s="35">
        <v>0</v>
      </c>
      <c r="AE133" s="35"/>
      <c r="AF133" s="35">
        <v>867</v>
      </c>
      <c r="AG133" s="35"/>
      <c r="AH133" s="35"/>
      <c r="AI133" s="35"/>
      <c r="AJ133" s="35">
        <v>94</v>
      </c>
      <c r="AK133" s="35"/>
      <c r="AL133" s="35"/>
      <c r="AM133" s="35"/>
      <c r="AN133" s="35">
        <v>0</v>
      </c>
      <c r="AO133" s="35"/>
      <c r="AP133" s="35">
        <v>0</v>
      </c>
      <c r="AQ133" s="35"/>
      <c r="AR133" s="35"/>
      <c r="AS133" s="35"/>
      <c r="AT133" s="35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736</v>
      </c>
      <c r="G135" s="51"/>
      <c r="H135" s="51"/>
      <c r="I135" s="51"/>
      <c r="J135" s="50">
        <v>4076</v>
      </c>
      <c r="K135" s="50">
        <v>70</v>
      </c>
      <c r="L135" s="50">
        <v>46</v>
      </c>
      <c r="M135" s="51"/>
      <c r="N135" s="50">
        <v>4192</v>
      </c>
      <c r="O135" s="51"/>
      <c r="P135" s="51"/>
      <c r="Q135" s="51"/>
      <c r="R135" s="50">
        <v>4</v>
      </c>
      <c r="S135" s="50">
        <v>299</v>
      </c>
      <c r="T135" s="50">
        <v>378</v>
      </c>
      <c r="U135" s="50">
        <v>553</v>
      </c>
      <c r="V135" s="51"/>
      <c r="W135" s="50">
        <v>261</v>
      </c>
      <c r="X135" s="50">
        <v>4</v>
      </c>
      <c r="Y135" s="50">
        <v>4</v>
      </c>
      <c r="Z135" s="50">
        <v>229</v>
      </c>
      <c r="AA135" s="50">
        <v>262</v>
      </c>
      <c r="AB135" s="50">
        <v>134</v>
      </c>
      <c r="AC135" s="50">
        <v>2124</v>
      </c>
      <c r="AD135" s="50">
        <v>12</v>
      </c>
      <c r="AE135" s="51"/>
      <c r="AF135" s="50">
        <v>4264</v>
      </c>
      <c r="AG135" s="51"/>
      <c r="AH135" s="51"/>
      <c r="AI135" s="51"/>
      <c r="AJ135" s="50">
        <v>654</v>
      </c>
      <c r="AK135" s="51"/>
      <c r="AL135" s="51"/>
      <c r="AM135" s="51"/>
      <c r="AN135" s="50">
        <v>0</v>
      </c>
      <c r="AO135" s="51"/>
      <c r="AP135" s="50">
        <v>10</v>
      </c>
      <c r="AQ135" s="51"/>
      <c r="AR135" s="51"/>
      <c r="AS135" s="51"/>
      <c r="AT135" s="50">
        <v>0</v>
      </c>
    </row>
    <row r="136" spans="1:46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spans="1:46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spans="1:46" ht="20.100000000000001" customHeight="1" x14ac:dyDescent="0.2">
      <c r="D138" s="2" t="s">
        <v>141</v>
      </c>
      <c r="F138" s="35">
        <v>145</v>
      </c>
      <c r="G138" s="35"/>
      <c r="H138" s="35"/>
      <c r="I138" s="35"/>
      <c r="J138" s="35">
        <v>853</v>
      </c>
      <c r="K138" s="35">
        <v>149</v>
      </c>
      <c r="L138" s="35">
        <v>5</v>
      </c>
      <c r="M138" s="35"/>
      <c r="N138" s="35">
        <v>1007</v>
      </c>
      <c r="O138" s="35"/>
      <c r="P138" s="35"/>
      <c r="Q138" s="35"/>
      <c r="R138" s="35">
        <v>1</v>
      </c>
      <c r="S138" s="35">
        <v>30</v>
      </c>
      <c r="T138" s="35">
        <v>41</v>
      </c>
      <c r="U138" s="35">
        <v>46</v>
      </c>
      <c r="V138" s="35"/>
      <c r="W138" s="35">
        <v>26</v>
      </c>
      <c r="X138" s="35">
        <v>0</v>
      </c>
      <c r="Y138" s="35">
        <v>0</v>
      </c>
      <c r="Z138" s="35">
        <v>19</v>
      </c>
      <c r="AA138" s="35">
        <v>27</v>
      </c>
      <c r="AB138" s="35">
        <v>6</v>
      </c>
      <c r="AC138" s="35">
        <v>646</v>
      </c>
      <c r="AD138" s="35">
        <v>1</v>
      </c>
      <c r="AE138" s="35"/>
      <c r="AF138" s="35">
        <v>843</v>
      </c>
      <c r="AG138" s="35"/>
      <c r="AH138" s="35"/>
      <c r="AI138" s="35"/>
      <c r="AJ138" s="35">
        <v>309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14</v>
      </c>
    </row>
    <row r="139" spans="1:46" ht="20.100000000000001" customHeight="1" x14ac:dyDescent="0.2">
      <c r="D139" s="44" t="s">
        <v>150</v>
      </c>
      <c r="F139" s="45">
        <v>98</v>
      </c>
      <c r="G139" s="46"/>
      <c r="H139" s="46"/>
      <c r="I139" s="46"/>
      <c r="J139" s="45">
        <v>473</v>
      </c>
      <c r="K139" s="45">
        <v>8</v>
      </c>
      <c r="L139" s="45">
        <v>0</v>
      </c>
      <c r="M139" s="46"/>
      <c r="N139" s="45">
        <v>481</v>
      </c>
      <c r="O139" s="46"/>
      <c r="P139" s="46"/>
      <c r="Q139" s="46"/>
      <c r="R139" s="45">
        <v>1</v>
      </c>
      <c r="S139" s="45">
        <v>27</v>
      </c>
      <c r="T139" s="45">
        <v>29</v>
      </c>
      <c r="U139" s="45">
        <v>45</v>
      </c>
      <c r="V139" s="46"/>
      <c r="W139" s="45">
        <v>36</v>
      </c>
      <c r="X139" s="45">
        <v>2</v>
      </c>
      <c r="Y139" s="45">
        <v>0</v>
      </c>
      <c r="Z139" s="45">
        <v>22</v>
      </c>
      <c r="AA139" s="45">
        <v>50</v>
      </c>
      <c r="AB139" s="45">
        <v>18</v>
      </c>
      <c r="AC139" s="45">
        <v>261</v>
      </c>
      <c r="AD139" s="45">
        <v>0</v>
      </c>
      <c r="AE139" s="46"/>
      <c r="AF139" s="45">
        <v>491</v>
      </c>
      <c r="AG139" s="46"/>
      <c r="AH139" s="46"/>
      <c r="AI139" s="46"/>
      <c r="AJ139" s="45">
        <v>88</v>
      </c>
      <c r="AK139" s="46"/>
      <c r="AL139" s="46"/>
      <c r="AM139" s="46"/>
      <c r="AN139" s="45">
        <v>0</v>
      </c>
      <c r="AO139" s="46"/>
      <c r="AP139" s="45">
        <v>0</v>
      </c>
      <c r="AQ139" s="46"/>
      <c r="AR139" s="46"/>
      <c r="AS139" s="46"/>
      <c r="AT139" s="45">
        <v>50</v>
      </c>
    </row>
    <row r="140" spans="1:46" ht="20.100000000000001" customHeight="1" x14ac:dyDescent="0.2">
      <c r="D140" s="2" t="s">
        <v>132</v>
      </c>
      <c r="F140" s="35">
        <v>42</v>
      </c>
      <c r="G140" s="35"/>
      <c r="H140" s="35"/>
      <c r="I140" s="35"/>
      <c r="J140" s="35">
        <v>671</v>
      </c>
      <c r="K140" s="35">
        <v>19</v>
      </c>
      <c r="L140" s="35">
        <v>3</v>
      </c>
      <c r="M140" s="35"/>
      <c r="N140" s="35">
        <v>693</v>
      </c>
      <c r="O140" s="35"/>
      <c r="P140" s="35"/>
      <c r="Q140" s="35"/>
      <c r="R140" s="35">
        <v>0</v>
      </c>
      <c r="S140" s="35">
        <v>26</v>
      </c>
      <c r="T140" s="35">
        <v>171</v>
      </c>
      <c r="U140" s="35">
        <v>57</v>
      </c>
      <c r="V140" s="35"/>
      <c r="W140" s="35">
        <v>26</v>
      </c>
      <c r="X140" s="35">
        <v>0</v>
      </c>
      <c r="Y140" s="35">
        <v>0</v>
      </c>
      <c r="Z140" s="35">
        <v>19</v>
      </c>
      <c r="AA140" s="35">
        <v>42</v>
      </c>
      <c r="AB140" s="35">
        <v>12</v>
      </c>
      <c r="AC140" s="35">
        <v>368</v>
      </c>
      <c r="AD140" s="35">
        <v>0</v>
      </c>
      <c r="AE140" s="35"/>
      <c r="AF140" s="35">
        <v>721</v>
      </c>
      <c r="AG140" s="35"/>
      <c r="AH140" s="35"/>
      <c r="AI140" s="35"/>
      <c r="AJ140" s="35">
        <v>14</v>
      </c>
      <c r="AK140" s="35"/>
      <c r="AL140" s="35"/>
      <c r="AM140" s="35"/>
      <c r="AN140" s="35">
        <v>0</v>
      </c>
      <c r="AO140" s="35"/>
      <c r="AP140" s="35">
        <v>0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44" t="s">
        <v>151</v>
      </c>
      <c r="F141" s="45">
        <v>75</v>
      </c>
      <c r="G141" s="46"/>
      <c r="H141" s="46"/>
      <c r="I141" s="46"/>
      <c r="J141" s="45">
        <v>805</v>
      </c>
      <c r="K141" s="45">
        <v>5</v>
      </c>
      <c r="L141" s="45">
        <v>3</v>
      </c>
      <c r="M141" s="46"/>
      <c r="N141" s="45">
        <v>813</v>
      </c>
      <c r="O141" s="46"/>
      <c r="P141" s="46"/>
      <c r="Q141" s="46"/>
      <c r="R141" s="45">
        <v>0</v>
      </c>
      <c r="S141" s="45">
        <v>34</v>
      </c>
      <c r="T141" s="45">
        <v>43</v>
      </c>
      <c r="U141" s="45">
        <v>46</v>
      </c>
      <c r="V141" s="46"/>
      <c r="W141" s="45">
        <v>13</v>
      </c>
      <c r="X141" s="45">
        <v>1</v>
      </c>
      <c r="Y141" s="45">
        <v>2</v>
      </c>
      <c r="Z141" s="45">
        <v>18</v>
      </c>
      <c r="AA141" s="45">
        <v>29</v>
      </c>
      <c r="AB141" s="45">
        <v>24</v>
      </c>
      <c r="AC141" s="45">
        <v>417</v>
      </c>
      <c r="AD141" s="45">
        <v>158</v>
      </c>
      <c r="AE141" s="46"/>
      <c r="AF141" s="45">
        <v>785</v>
      </c>
      <c r="AG141" s="46"/>
      <c r="AH141" s="46"/>
      <c r="AI141" s="46"/>
      <c r="AJ141" s="45">
        <v>103</v>
      </c>
      <c r="AK141" s="46"/>
      <c r="AL141" s="46"/>
      <c r="AM141" s="46"/>
      <c r="AN141" s="45">
        <v>0</v>
      </c>
      <c r="AO141" s="46"/>
      <c r="AP141" s="45">
        <v>0</v>
      </c>
      <c r="AQ141" s="46"/>
      <c r="AR141" s="46"/>
      <c r="AS141" s="46"/>
      <c r="AT141" s="45">
        <v>0</v>
      </c>
    </row>
    <row r="142" spans="1:46" ht="20.100000000000001" customHeight="1" x14ac:dyDescent="0.2">
      <c r="D142" s="2" t="s">
        <v>133</v>
      </c>
      <c r="F142" s="35">
        <v>84</v>
      </c>
      <c r="G142" s="35"/>
      <c r="H142" s="35"/>
      <c r="I142" s="35"/>
      <c r="J142" s="35">
        <v>638</v>
      </c>
      <c r="K142" s="35">
        <v>14</v>
      </c>
      <c r="L142" s="35">
        <v>9</v>
      </c>
      <c r="M142" s="35"/>
      <c r="N142" s="35">
        <v>661</v>
      </c>
      <c r="O142" s="35"/>
      <c r="P142" s="35"/>
      <c r="Q142" s="35"/>
      <c r="R142" s="35">
        <v>1</v>
      </c>
      <c r="S142" s="35">
        <v>40</v>
      </c>
      <c r="T142" s="35">
        <v>70</v>
      </c>
      <c r="U142" s="35">
        <v>109</v>
      </c>
      <c r="V142" s="35"/>
      <c r="W142" s="35">
        <v>80</v>
      </c>
      <c r="X142" s="35">
        <v>6</v>
      </c>
      <c r="Y142" s="35">
        <v>4</v>
      </c>
      <c r="Z142" s="35">
        <v>29</v>
      </c>
      <c r="AA142" s="35">
        <v>55</v>
      </c>
      <c r="AB142" s="35">
        <v>12</v>
      </c>
      <c r="AC142" s="35">
        <v>219</v>
      </c>
      <c r="AD142" s="35">
        <v>0</v>
      </c>
      <c r="AE142" s="35"/>
      <c r="AF142" s="35">
        <v>625</v>
      </c>
      <c r="AG142" s="35"/>
      <c r="AH142" s="35"/>
      <c r="AI142" s="35"/>
      <c r="AJ142" s="35">
        <v>120</v>
      </c>
      <c r="AK142" s="35"/>
      <c r="AL142" s="35"/>
      <c r="AM142" s="35"/>
      <c r="AN142" s="35">
        <v>0</v>
      </c>
      <c r="AO142" s="35"/>
      <c r="AP142" s="35">
        <v>0</v>
      </c>
      <c r="AQ142" s="35"/>
      <c r="AR142" s="35"/>
      <c r="AS142" s="35"/>
      <c r="AT142" s="35">
        <v>0</v>
      </c>
    </row>
    <row r="143" spans="1:46" ht="20.100000000000001" customHeight="1" x14ac:dyDescent="0.2">
      <c r="D143" s="44" t="s">
        <v>134</v>
      </c>
      <c r="F143" s="45">
        <v>88</v>
      </c>
      <c r="G143" s="46"/>
      <c r="H143" s="46"/>
      <c r="I143" s="46"/>
      <c r="J143" s="45">
        <v>714</v>
      </c>
      <c r="K143" s="45">
        <v>37</v>
      </c>
      <c r="L143" s="45">
        <v>6</v>
      </c>
      <c r="M143" s="46"/>
      <c r="N143" s="45">
        <v>757</v>
      </c>
      <c r="O143" s="46"/>
      <c r="P143" s="46"/>
      <c r="Q143" s="46"/>
      <c r="R143" s="45">
        <v>3</v>
      </c>
      <c r="S143" s="45">
        <v>47</v>
      </c>
      <c r="T143" s="45">
        <v>62</v>
      </c>
      <c r="U143" s="45">
        <v>254</v>
      </c>
      <c r="V143" s="46"/>
      <c r="W143" s="45">
        <v>35</v>
      </c>
      <c r="X143" s="45">
        <v>2</v>
      </c>
      <c r="Y143" s="45">
        <v>0</v>
      </c>
      <c r="Z143" s="45">
        <v>10</v>
      </c>
      <c r="AA143" s="45">
        <v>86</v>
      </c>
      <c r="AB143" s="45">
        <v>29</v>
      </c>
      <c r="AC143" s="45">
        <v>218</v>
      </c>
      <c r="AD143" s="45">
        <v>6</v>
      </c>
      <c r="AE143" s="46"/>
      <c r="AF143" s="45">
        <v>752</v>
      </c>
      <c r="AG143" s="46"/>
      <c r="AH143" s="46"/>
      <c r="AI143" s="46"/>
      <c r="AJ143" s="45">
        <v>93</v>
      </c>
      <c r="AK143" s="46"/>
      <c r="AL143" s="46"/>
      <c r="AM143" s="46"/>
      <c r="AN143" s="45">
        <v>0</v>
      </c>
      <c r="AO143" s="46"/>
      <c r="AP143" s="45">
        <v>0</v>
      </c>
      <c r="AQ143" s="46"/>
      <c r="AR143" s="46"/>
      <c r="AS143" s="46"/>
      <c r="AT143" s="45">
        <v>0</v>
      </c>
    </row>
    <row r="144" spans="1:46" ht="20.100000000000001" customHeight="1" x14ac:dyDescent="0.2">
      <c r="D144" s="2" t="s">
        <v>121</v>
      </c>
      <c r="F144" s="35">
        <v>25</v>
      </c>
      <c r="G144" s="35"/>
      <c r="H144" s="35"/>
      <c r="I144" s="35"/>
      <c r="J144" s="35">
        <v>263</v>
      </c>
      <c r="K144" s="35">
        <v>4</v>
      </c>
      <c r="L144" s="35">
        <v>1</v>
      </c>
      <c r="M144" s="35"/>
      <c r="N144" s="35">
        <v>268</v>
      </c>
      <c r="O144" s="35"/>
      <c r="P144" s="35"/>
      <c r="Q144" s="35"/>
      <c r="R144" s="35">
        <v>1</v>
      </c>
      <c r="S144" s="35">
        <v>27</v>
      </c>
      <c r="T144" s="35">
        <v>25</v>
      </c>
      <c r="U144" s="35">
        <v>63</v>
      </c>
      <c r="V144" s="35"/>
      <c r="W144" s="35">
        <v>24</v>
      </c>
      <c r="X144" s="35">
        <v>0</v>
      </c>
      <c r="Y144" s="35">
        <v>0</v>
      </c>
      <c r="Z144" s="35">
        <v>5</v>
      </c>
      <c r="AA144" s="35">
        <v>19</v>
      </c>
      <c r="AB144" s="35">
        <v>8</v>
      </c>
      <c r="AC144" s="35">
        <v>93</v>
      </c>
      <c r="AD144" s="35">
        <v>0</v>
      </c>
      <c r="AE144" s="35"/>
      <c r="AF144" s="35">
        <v>265</v>
      </c>
      <c r="AG144" s="35"/>
      <c r="AH144" s="35"/>
      <c r="AI144" s="35"/>
      <c r="AJ144" s="35">
        <v>27</v>
      </c>
      <c r="AK144" s="35"/>
      <c r="AL144" s="35"/>
      <c r="AM144" s="35"/>
      <c r="AN144" s="35">
        <v>0</v>
      </c>
      <c r="AO144" s="35"/>
      <c r="AP144" s="35">
        <v>1</v>
      </c>
      <c r="AQ144" s="35"/>
      <c r="AR144" s="35"/>
      <c r="AS144" s="35"/>
      <c r="AT144" s="35">
        <v>0</v>
      </c>
    </row>
    <row r="145" spans="1:46" ht="20.100000000000001" customHeight="1" x14ac:dyDescent="0.2">
      <c r="D145" s="44" t="s">
        <v>164</v>
      </c>
      <c r="F145" s="45">
        <v>67</v>
      </c>
      <c r="G145" s="46"/>
      <c r="H145" s="46"/>
      <c r="I145" s="46"/>
      <c r="J145" s="45">
        <v>754</v>
      </c>
      <c r="K145" s="45">
        <v>14</v>
      </c>
      <c r="L145" s="45">
        <v>2</v>
      </c>
      <c r="M145" s="46"/>
      <c r="N145" s="45">
        <v>770</v>
      </c>
      <c r="O145" s="46"/>
      <c r="P145" s="46"/>
      <c r="Q145" s="46"/>
      <c r="R145" s="45">
        <v>0</v>
      </c>
      <c r="S145" s="45">
        <v>24</v>
      </c>
      <c r="T145" s="45">
        <v>116</v>
      </c>
      <c r="U145" s="45">
        <v>54</v>
      </c>
      <c r="V145" s="46"/>
      <c r="W145" s="45">
        <v>22</v>
      </c>
      <c r="X145" s="45">
        <v>1</v>
      </c>
      <c r="Y145" s="45">
        <v>0</v>
      </c>
      <c r="Z145" s="45">
        <v>10</v>
      </c>
      <c r="AA145" s="45">
        <v>35</v>
      </c>
      <c r="AB145" s="45">
        <v>24</v>
      </c>
      <c r="AC145" s="45">
        <v>415</v>
      </c>
      <c r="AD145" s="45">
        <v>0</v>
      </c>
      <c r="AE145" s="46"/>
      <c r="AF145" s="45">
        <v>701</v>
      </c>
      <c r="AG145" s="46"/>
      <c r="AH145" s="46"/>
      <c r="AI145" s="46"/>
      <c r="AJ145" s="45">
        <v>136</v>
      </c>
      <c r="AK145" s="46"/>
      <c r="AL145" s="46"/>
      <c r="AM145" s="46"/>
      <c r="AN145" s="45">
        <v>0</v>
      </c>
      <c r="AO145" s="46"/>
      <c r="AP145" s="45">
        <v>0</v>
      </c>
      <c r="AQ145" s="46"/>
      <c r="AR145" s="46"/>
      <c r="AS145" s="46"/>
      <c r="AT145" s="45">
        <v>0</v>
      </c>
    </row>
    <row r="146" spans="1:46" ht="20.100000000000001" customHeight="1" x14ac:dyDescent="0.2">
      <c r="D146" s="2" t="s">
        <v>123</v>
      </c>
      <c r="F146" s="35">
        <v>102</v>
      </c>
      <c r="G146" s="35"/>
      <c r="H146" s="35"/>
      <c r="I146" s="35"/>
      <c r="J146" s="35">
        <v>766</v>
      </c>
      <c r="K146" s="35">
        <v>7</v>
      </c>
      <c r="L146" s="35">
        <v>14</v>
      </c>
      <c r="M146" s="35"/>
      <c r="N146" s="35">
        <v>787</v>
      </c>
      <c r="O146" s="35"/>
      <c r="P146" s="35"/>
      <c r="Q146" s="35"/>
      <c r="R146" s="35">
        <v>1</v>
      </c>
      <c r="S146" s="35">
        <v>37</v>
      </c>
      <c r="T146" s="35">
        <v>61</v>
      </c>
      <c r="U146" s="35">
        <v>39</v>
      </c>
      <c r="V146" s="35"/>
      <c r="W146" s="35">
        <v>96</v>
      </c>
      <c r="X146" s="35">
        <v>4</v>
      </c>
      <c r="Y146" s="35">
        <v>0</v>
      </c>
      <c r="Z146" s="35">
        <v>34</v>
      </c>
      <c r="AA146" s="35">
        <v>103</v>
      </c>
      <c r="AB146" s="35">
        <v>26</v>
      </c>
      <c r="AC146" s="35">
        <v>351</v>
      </c>
      <c r="AD146" s="35">
        <v>0</v>
      </c>
      <c r="AE146" s="35"/>
      <c r="AF146" s="35">
        <v>752</v>
      </c>
      <c r="AG146" s="35"/>
      <c r="AH146" s="35"/>
      <c r="AI146" s="35"/>
      <c r="AJ146" s="35">
        <v>137</v>
      </c>
      <c r="AK146" s="35"/>
      <c r="AL146" s="35"/>
      <c r="AM146" s="35"/>
      <c r="AN146" s="35">
        <v>0</v>
      </c>
      <c r="AO146" s="35"/>
      <c r="AP146" s="35">
        <v>0</v>
      </c>
      <c r="AQ146" s="35"/>
      <c r="AR146" s="35"/>
      <c r="AS146" s="35"/>
      <c r="AT146" s="35">
        <v>0</v>
      </c>
    </row>
    <row r="147" spans="1:46" ht="20.100000000000001" customHeight="1" x14ac:dyDescent="0.2">
      <c r="D147" s="44" t="s">
        <v>124</v>
      </c>
      <c r="F147" s="45">
        <v>148</v>
      </c>
      <c r="G147" s="46"/>
      <c r="H147" s="46"/>
      <c r="I147" s="46"/>
      <c r="J147" s="45">
        <v>798</v>
      </c>
      <c r="K147" s="45">
        <v>6</v>
      </c>
      <c r="L147" s="45">
        <v>3</v>
      </c>
      <c r="M147" s="46"/>
      <c r="N147" s="45">
        <v>807</v>
      </c>
      <c r="O147" s="46"/>
      <c r="P147" s="46"/>
      <c r="Q147" s="46"/>
      <c r="R147" s="45">
        <v>0</v>
      </c>
      <c r="S147" s="45">
        <v>16</v>
      </c>
      <c r="T147" s="45">
        <v>28</v>
      </c>
      <c r="U147" s="45">
        <v>15</v>
      </c>
      <c r="V147" s="46"/>
      <c r="W147" s="45">
        <v>37</v>
      </c>
      <c r="X147" s="45">
        <v>0</v>
      </c>
      <c r="Y147" s="45">
        <v>4</v>
      </c>
      <c r="Z147" s="45">
        <v>27</v>
      </c>
      <c r="AA147" s="45">
        <v>26</v>
      </c>
      <c r="AB147" s="45">
        <v>20</v>
      </c>
      <c r="AC147" s="45">
        <v>639</v>
      </c>
      <c r="AD147" s="45">
        <v>1</v>
      </c>
      <c r="AE147" s="46"/>
      <c r="AF147" s="45">
        <v>813</v>
      </c>
      <c r="AG147" s="46"/>
      <c r="AH147" s="46"/>
      <c r="AI147" s="46"/>
      <c r="AJ147" s="45">
        <v>142</v>
      </c>
      <c r="AK147" s="46"/>
      <c r="AL147" s="46"/>
      <c r="AM147" s="46"/>
      <c r="AN147" s="45">
        <v>0</v>
      </c>
      <c r="AO147" s="46"/>
      <c r="AP147" s="45">
        <v>0</v>
      </c>
      <c r="AQ147" s="46"/>
      <c r="AR147" s="46"/>
      <c r="AS147" s="46"/>
      <c r="AT147" s="45">
        <v>0</v>
      </c>
    </row>
    <row r="148" spans="1:46" ht="20.100000000000001" customHeight="1" x14ac:dyDescent="0.2">
      <c r="D148" s="2" t="s">
        <v>165</v>
      </c>
      <c r="F148" s="35">
        <v>73</v>
      </c>
      <c r="G148" s="35"/>
      <c r="H148" s="35"/>
      <c r="I148" s="35"/>
      <c r="J148" s="35">
        <v>659</v>
      </c>
      <c r="K148" s="35">
        <v>5</v>
      </c>
      <c r="L148" s="35">
        <v>8</v>
      </c>
      <c r="M148" s="35"/>
      <c r="N148" s="35">
        <v>672</v>
      </c>
      <c r="O148" s="35"/>
      <c r="P148" s="35"/>
      <c r="Q148" s="35"/>
      <c r="R148" s="35">
        <v>1</v>
      </c>
      <c r="S148" s="35">
        <v>19</v>
      </c>
      <c r="T148" s="35">
        <v>26</v>
      </c>
      <c r="U148" s="35">
        <v>68</v>
      </c>
      <c r="V148" s="35"/>
      <c r="W148" s="35">
        <v>28</v>
      </c>
      <c r="X148" s="35">
        <v>1</v>
      </c>
      <c r="Y148" s="35">
        <v>0</v>
      </c>
      <c r="Z148" s="35">
        <v>6</v>
      </c>
      <c r="AA148" s="35">
        <v>14</v>
      </c>
      <c r="AB148" s="35">
        <v>11</v>
      </c>
      <c r="AC148" s="35">
        <v>423</v>
      </c>
      <c r="AD148" s="35">
        <v>7</v>
      </c>
      <c r="AE148" s="35"/>
      <c r="AF148" s="35">
        <v>604</v>
      </c>
      <c r="AG148" s="35"/>
      <c r="AH148" s="35"/>
      <c r="AI148" s="35"/>
      <c r="AJ148" s="35">
        <v>141</v>
      </c>
      <c r="AK148" s="35"/>
      <c r="AL148" s="35"/>
      <c r="AM148" s="35"/>
      <c r="AN148" s="35">
        <v>0</v>
      </c>
      <c r="AO148" s="35"/>
      <c r="AP148" s="35">
        <v>0</v>
      </c>
      <c r="AQ148" s="35"/>
      <c r="AR148" s="35"/>
      <c r="AS148" s="35"/>
      <c r="AT148" s="35">
        <v>0</v>
      </c>
    </row>
    <row r="149" spans="1:46" ht="20.100000000000001" customHeight="1" x14ac:dyDescent="0.2">
      <c r="D149" s="44" t="s">
        <v>166</v>
      </c>
      <c r="F149" s="45">
        <v>102</v>
      </c>
      <c r="G149" s="46"/>
      <c r="H149" s="46"/>
      <c r="I149" s="46"/>
      <c r="J149" s="45">
        <v>623</v>
      </c>
      <c r="K149" s="45">
        <v>11</v>
      </c>
      <c r="L149" s="45">
        <v>5</v>
      </c>
      <c r="M149" s="46"/>
      <c r="N149" s="45">
        <v>639</v>
      </c>
      <c r="O149" s="46"/>
      <c r="P149" s="46"/>
      <c r="Q149" s="46"/>
      <c r="R149" s="45">
        <v>4</v>
      </c>
      <c r="S149" s="45">
        <v>33</v>
      </c>
      <c r="T149" s="45">
        <v>65</v>
      </c>
      <c r="U149" s="45">
        <v>100</v>
      </c>
      <c r="V149" s="46"/>
      <c r="W149" s="45">
        <v>40</v>
      </c>
      <c r="X149" s="45">
        <v>1</v>
      </c>
      <c r="Y149" s="45">
        <v>1</v>
      </c>
      <c r="Z149" s="45">
        <v>8</v>
      </c>
      <c r="AA149" s="45">
        <v>85</v>
      </c>
      <c r="AB149" s="45">
        <v>19</v>
      </c>
      <c r="AC149" s="45">
        <v>270</v>
      </c>
      <c r="AD149" s="45">
        <v>1</v>
      </c>
      <c r="AE149" s="46"/>
      <c r="AF149" s="45">
        <v>627</v>
      </c>
      <c r="AG149" s="46"/>
      <c r="AH149" s="46"/>
      <c r="AI149" s="46"/>
      <c r="AJ149" s="45">
        <v>114</v>
      </c>
      <c r="AK149" s="46"/>
      <c r="AL149" s="46"/>
      <c r="AM149" s="46"/>
      <c r="AN149" s="45">
        <v>0</v>
      </c>
      <c r="AO149" s="46"/>
      <c r="AP149" s="45">
        <v>0</v>
      </c>
      <c r="AQ149" s="46"/>
      <c r="AR149" s="46"/>
      <c r="AS149" s="46"/>
      <c r="AT149" s="45">
        <v>0</v>
      </c>
    </row>
    <row r="150" spans="1:46" ht="20.100000000000001" customHeight="1" x14ac:dyDescent="0.2">
      <c r="D150" s="2" t="s">
        <v>167</v>
      </c>
      <c r="F150" s="35">
        <v>52</v>
      </c>
      <c r="G150" s="35"/>
      <c r="H150" s="35"/>
      <c r="I150" s="35"/>
      <c r="J150" s="35">
        <v>399</v>
      </c>
      <c r="K150" s="35">
        <v>3</v>
      </c>
      <c r="L150" s="35">
        <v>1</v>
      </c>
      <c r="M150" s="35"/>
      <c r="N150" s="35">
        <v>403</v>
      </c>
      <c r="O150" s="35"/>
      <c r="P150" s="35"/>
      <c r="Q150" s="35"/>
      <c r="R150" s="35">
        <v>0</v>
      </c>
      <c r="S150" s="35">
        <v>18</v>
      </c>
      <c r="T150" s="35">
        <v>38</v>
      </c>
      <c r="U150" s="35">
        <v>19</v>
      </c>
      <c r="V150" s="35"/>
      <c r="W150" s="35">
        <v>12</v>
      </c>
      <c r="X150" s="35">
        <v>2</v>
      </c>
      <c r="Y150" s="35">
        <v>0</v>
      </c>
      <c r="Z150" s="35">
        <v>11</v>
      </c>
      <c r="AA150" s="35">
        <v>24</v>
      </c>
      <c r="AB150" s="35">
        <v>4</v>
      </c>
      <c r="AC150" s="35">
        <v>249</v>
      </c>
      <c r="AD150" s="35">
        <v>10</v>
      </c>
      <c r="AE150" s="35"/>
      <c r="AF150" s="35">
        <v>387</v>
      </c>
      <c r="AG150" s="35"/>
      <c r="AH150" s="35"/>
      <c r="AI150" s="35"/>
      <c r="AJ150" s="35">
        <v>68</v>
      </c>
      <c r="AK150" s="35"/>
      <c r="AL150" s="35"/>
      <c r="AM150" s="35"/>
      <c r="AN150" s="35">
        <v>0</v>
      </c>
      <c r="AO150" s="35"/>
      <c r="AP150" s="35">
        <v>0</v>
      </c>
      <c r="AQ150" s="35"/>
      <c r="AR150" s="35"/>
      <c r="AS150" s="35"/>
      <c r="AT150" s="35">
        <v>0</v>
      </c>
    </row>
    <row r="151" spans="1:46" ht="20.100000000000001" customHeight="1" x14ac:dyDescent="0.2">
      <c r="D151" s="44" t="s">
        <v>147</v>
      </c>
      <c r="F151" s="45">
        <v>103</v>
      </c>
      <c r="G151" s="46"/>
      <c r="H151" s="46"/>
      <c r="I151" s="46"/>
      <c r="J151" s="45">
        <v>831</v>
      </c>
      <c r="K151" s="45">
        <v>8</v>
      </c>
      <c r="L151" s="45">
        <v>18</v>
      </c>
      <c r="M151" s="46"/>
      <c r="N151" s="45">
        <v>857</v>
      </c>
      <c r="O151" s="46"/>
      <c r="P151" s="46"/>
      <c r="Q151" s="46"/>
      <c r="R151" s="45">
        <v>0</v>
      </c>
      <c r="S151" s="45">
        <v>27</v>
      </c>
      <c r="T151" s="45">
        <v>25</v>
      </c>
      <c r="U151" s="45">
        <v>41</v>
      </c>
      <c r="V151" s="46"/>
      <c r="W151" s="45">
        <v>45</v>
      </c>
      <c r="X151" s="45">
        <v>0</v>
      </c>
      <c r="Y151" s="45">
        <v>1</v>
      </c>
      <c r="Z151" s="45">
        <v>25</v>
      </c>
      <c r="AA151" s="45">
        <v>36</v>
      </c>
      <c r="AB151" s="45">
        <v>11</v>
      </c>
      <c r="AC151" s="45">
        <v>596</v>
      </c>
      <c r="AD151" s="45">
        <v>3</v>
      </c>
      <c r="AE151" s="46"/>
      <c r="AF151" s="45">
        <v>810</v>
      </c>
      <c r="AG151" s="46"/>
      <c r="AH151" s="46"/>
      <c r="AI151" s="46"/>
      <c r="AJ151" s="45">
        <v>150</v>
      </c>
      <c r="AK151" s="46"/>
      <c r="AL151" s="46"/>
      <c r="AM151" s="46"/>
      <c r="AN151" s="45">
        <v>0</v>
      </c>
      <c r="AO151" s="46"/>
      <c r="AP151" s="45">
        <v>0</v>
      </c>
      <c r="AQ151" s="46"/>
      <c r="AR151" s="46"/>
      <c r="AS151" s="46"/>
      <c r="AT151" s="45">
        <v>0</v>
      </c>
    </row>
    <row r="152" spans="1:46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spans="1:46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1204</v>
      </c>
      <c r="G153" s="51"/>
      <c r="H153" s="51"/>
      <c r="I153" s="51"/>
      <c r="J153" s="50">
        <v>9247</v>
      </c>
      <c r="K153" s="50">
        <v>290</v>
      </c>
      <c r="L153" s="50">
        <v>78</v>
      </c>
      <c r="M153" s="51"/>
      <c r="N153" s="50">
        <v>9615</v>
      </c>
      <c r="O153" s="51"/>
      <c r="P153" s="51"/>
      <c r="Q153" s="51"/>
      <c r="R153" s="50">
        <v>13</v>
      </c>
      <c r="S153" s="50">
        <v>405</v>
      </c>
      <c r="T153" s="50">
        <v>800</v>
      </c>
      <c r="U153" s="50">
        <v>956</v>
      </c>
      <c r="V153" s="51"/>
      <c r="W153" s="50">
        <v>520</v>
      </c>
      <c r="X153" s="50">
        <v>20</v>
      </c>
      <c r="Y153" s="50">
        <v>12</v>
      </c>
      <c r="Z153" s="50">
        <v>243</v>
      </c>
      <c r="AA153" s="50">
        <v>631</v>
      </c>
      <c r="AB153" s="50">
        <v>224</v>
      </c>
      <c r="AC153" s="50">
        <v>5165</v>
      </c>
      <c r="AD153" s="50">
        <v>187</v>
      </c>
      <c r="AE153" s="51"/>
      <c r="AF153" s="50">
        <v>9176</v>
      </c>
      <c r="AG153" s="51"/>
      <c r="AH153" s="51"/>
      <c r="AI153" s="51"/>
      <c r="AJ153" s="50">
        <v>1642</v>
      </c>
      <c r="AK153" s="51"/>
      <c r="AL153" s="51"/>
      <c r="AM153" s="51"/>
      <c r="AN153" s="50">
        <v>0</v>
      </c>
      <c r="AO153" s="51"/>
      <c r="AP153" s="50">
        <v>1</v>
      </c>
      <c r="AQ153" s="51"/>
      <c r="AR153" s="51"/>
      <c r="AS153" s="51"/>
      <c r="AT153" s="50">
        <v>64</v>
      </c>
    </row>
    <row r="154" spans="1:46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spans="1:46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1940</v>
      </c>
      <c r="G155" s="51"/>
      <c r="H155" s="51"/>
      <c r="I155" s="51"/>
      <c r="J155" s="56">
        <v>13323</v>
      </c>
      <c r="K155" s="56">
        <v>360</v>
      </c>
      <c r="L155" s="56">
        <v>124</v>
      </c>
      <c r="M155" s="51"/>
      <c r="N155" s="56">
        <v>13807</v>
      </c>
      <c r="O155" s="51"/>
      <c r="P155" s="51"/>
      <c r="Q155" s="51"/>
      <c r="R155" s="56">
        <v>17</v>
      </c>
      <c r="S155" s="56">
        <v>704</v>
      </c>
      <c r="T155" s="56">
        <v>1178</v>
      </c>
      <c r="U155" s="56">
        <v>1509</v>
      </c>
      <c r="V155" s="51"/>
      <c r="W155" s="56">
        <v>781</v>
      </c>
      <c r="X155" s="56">
        <v>24</v>
      </c>
      <c r="Y155" s="56">
        <v>16</v>
      </c>
      <c r="Z155" s="56">
        <v>472</v>
      </c>
      <c r="AA155" s="56">
        <v>893</v>
      </c>
      <c r="AB155" s="56">
        <v>358</v>
      </c>
      <c r="AC155" s="56">
        <v>7289</v>
      </c>
      <c r="AD155" s="56">
        <v>199</v>
      </c>
      <c r="AE155" s="51"/>
      <c r="AF155" s="56">
        <v>13440</v>
      </c>
      <c r="AG155" s="51"/>
      <c r="AH155" s="51"/>
      <c r="AI155" s="51"/>
      <c r="AJ155" s="56">
        <v>2296</v>
      </c>
      <c r="AK155" s="51"/>
      <c r="AL155" s="51"/>
      <c r="AM155" s="51"/>
      <c r="AN155" s="56">
        <v>0</v>
      </c>
      <c r="AO155" s="51"/>
      <c r="AP155" s="56">
        <v>11</v>
      </c>
      <c r="AQ155" s="51"/>
      <c r="AR155" s="51"/>
      <c r="AS155" s="51"/>
      <c r="AT155" s="56">
        <v>64</v>
      </c>
    </row>
    <row r="156" spans="1:46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spans="1:46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spans="1:46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spans="1:46" ht="20.100000000000001" customHeight="1" x14ac:dyDescent="0.2">
      <c r="D159" s="2" t="s">
        <v>171</v>
      </c>
      <c r="F159" s="35">
        <v>298</v>
      </c>
      <c r="G159" s="35"/>
      <c r="H159" s="35"/>
      <c r="I159" s="35"/>
      <c r="J159" s="35">
        <v>2175</v>
      </c>
      <c r="K159" s="35">
        <v>41</v>
      </c>
      <c r="L159" s="35">
        <v>28</v>
      </c>
      <c r="M159" s="35"/>
      <c r="N159" s="35">
        <v>2244</v>
      </c>
      <c r="O159" s="35"/>
      <c r="P159" s="35"/>
      <c r="Q159" s="35"/>
      <c r="R159" s="35">
        <v>1</v>
      </c>
      <c r="S159" s="35">
        <v>109</v>
      </c>
      <c r="T159" s="35">
        <v>172</v>
      </c>
      <c r="U159" s="35">
        <v>234</v>
      </c>
      <c r="V159" s="35"/>
      <c r="W159" s="35">
        <v>182</v>
      </c>
      <c r="X159" s="35">
        <v>0</v>
      </c>
      <c r="Y159" s="35">
        <v>4</v>
      </c>
      <c r="Z159" s="35">
        <v>113</v>
      </c>
      <c r="AA159" s="35">
        <v>61</v>
      </c>
      <c r="AB159" s="35">
        <v>18</v>
      </c>
      <c r="AC159" s="35">
        <v>1284</v>
      </c>
      <c r="AD159" s="35">
        <v>40</v>
      </c>
      <c r="AE159" s="35"/>
      <c r="AF159" s="35">
        <v>2218</v>
      </c>
      <c r="AG159" s="35"/>
      <c r="AH159" s="35"/>
      <c r="AI159" s="35"/>
      <c r="AJ159" s="35">
        <v>324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0</v>
      </c>
    </row>
    <row r="160" spans="1:46" ht="20.100000000000001" customHeight="1" x14ac:dyDescent="0.2">
      <c r="D160" s="44" t="s">
        <v>172</v>
      </c>
      <c r="F160" s="45">
        <v>249</v>
      </c>
      <c r="G160" s="46"/>
      <c r="H160" s="46"/>
      <c r="I160" s="46"/>
      <c r="J160" s="45">
        <v>2226</v>
      </c>
      <c r="K160" s="45">
        <v>28</v>
      </c>
      <c r="L160" s="45">
        <v>19</v>
      </c>
      <c r="M160" s="46"/>
      <c r="N160" s="45">
        <v>2273</v>
      </c>
      <c r="O160" s="46"/>
      <c r="P160" s="46"/>
      <c r="Q160" s="46"/>
      <c r="R160" s="45">
        <v>0</v>
      </c>
      <c r="S160" s="45">
        <v>125</v>
      </c>
      <c r="T160" s="45">
        <v>132</v>
      </c>
      <c r="U160" s="45">
        <v>76</v>
      </c>
      <c r="V160" s="46"/>
      <c r="W160" s="45">
        <v>199</v>
      </c>
      <c r="X160" s="45">
        <v>3</v>
      </c>
      <c r="Y160" s="45">
        <v>2</v>
      </c>
      <c r="Z160" s="45">
        <v>167</v>
      </c>
      <c r="AA160" s="45">
        <v>105</v>
      </c>
      <c r="AB160" s="45">
        <v>39</v>
      </c>
      <c r="AC160" s="45">
        <v>1377</v>
      </c>
      <c r="AD160" s="45">
        <v>8</v>
      </c>
      <c r="AE160" s="46"/>
      <c r="AF160" s="45">
        <v>2233</v>
      </c>
      <c r="AG160" s="46"/>
      <c r="AH160" s="46"/>
      <c r="AI160" s="46"/>
      <c r="AJ160" s="45">
        <v>289</v>
      </c>
      <c r="AK160" s="46"/>
      <c r="AL160" s="46"/>
      <c r="AM160" s="46"/>
      <c r="AN160" s="45">
        <v>0</v>
      </c>
      <c r="AO160" s="46"/>
      <c r="AP160" s="45">
        <v>0</v>
      </c>
      <c r="AQ160" s="46"/>
      <c r="AR160" s="46"/>
      <c r="AS160" s="46"/>
      <c r="AT160" s="45">
        <v>0</v>
      </c>
    </row>
    <row r="161" spans="1:46" ht="20.100000000000001" customHeight="1" x14ac:dyDescent="0.2">
      <c r="D161" s="2" t="s">
        <v>173</v>
      </c>
      <c r="F161" s="35">
        <v>243</v>
      </c>
      <c r="G161" s="35"/>
      <c r="H161" s="35"/>
      <c r="I161" s="35"/>
      <c r="J161" s="35">
        <v>2230</v>
      </c>
      <c r="K161" s="35">
        <v>77</v>
      </c>
      <c r="L161" s="35">
        <v>1</v>
      </c>
      <c r="M161" s="35"/>
      <c r="N161" s="35">
        <v>2308</v>
      </c>
      <c r="O161" s="35"/>
      <c r="P161" s="35"/>
      <c r="Q161" s="35"/>
      <c r="R161" s="35">
        <v>0</v>
      </c>
      <c r="S161" s="35">
        <v>146</v>
      </c>
      <c r="T161" s="35">
        <v>251</v>
      </c>
      <c r="U161" s="35">
        <v>81</v>
      </c>
      <c r="V161" s="35"/>
      <c r="W161" s="35">
        <v>186</v>
      </c>
      <c r="X161" s="35">
        <v>4</v>
      </c>
      <c r="Y161" s="35">
        <v>0</v>
      </c>
      <c r="Z161" s="35">
        <v>124</v>
      </c>
      <c r="AA161" s="35">
        <v>76</v>
      </c>
      <c r="AB161" s="35">
        <v>33</v>
      </c>
      <c r="AC161" s="35">
        <v>1354</v>
      </c>
      <c r="AD161" s="35">
        <v>18</v>
      </c>
      <c r="AE161" s="35"/>
      <c r="AF161" s="35">
        <v>2273</v>
      </c>
      <c r="AG161" s="35"/>
      <c r="AH161" s="35"/>
      <c r="AI161" s="35"/>
      <c r="AJ161" s="35">
        <v>278</v>
      </c>
      <c r="AK161" s="35"/>
      <c r="AL161" s="35"/>
      <c r="AM161" s="35"/>
      <c r="AN161" s="35">
        <v>0</v>
      </c>
      <c r="AO161" s="35"/>
      <c r="AP161" s="35">
        <v>0</v>
      </c>
      <c r="AQ161" s="35"/>
      <c r="AR161" s="35"/>
      <c r="AS161" s="35"/>
      <c r="AT161" s="35">
        <v>0</v>
      </c>
    </row>
    <row r="162" spans="1:46" ht="20.100000000000001" customHeight="1" x14ac:dyDescent="0.2">
      <c r="D162" s="44" t="s">
        <v>174</v>
      </c>
      <c r="F162" s="45">
        <v>280</v>
      </c>
      <c r="G162" s="46"/>
      <c r="H162" s="46"/>
      <c r="I162" s="46"/>
      <c r="J162" s="45">
        <v>2219</v>
      </c>
      <c r="K162" s="45">
        <v>28</v>
      </c>
      <c r="L162" s="45">
        <v>24</v>
      </c>
      <c r="M162" s="46"/>
      <c r="N162" s="45">
        <v>2271</v>
      </c>
      <c r="O162" s="46"/>
      <c r="P162" s="46"/>
      <c r="Q162" s="46"/>
      <c r="R162" s="45">
        <v>0</v>
      </c>
      <c r="S162" s="45">
        <v>43</v>
      </c>
      <c r="T162" s="45">
        <v>98</v>
      </c>
      <c r="U162" s="45">
        <v>68</v>
      </c>
      <c r="V162" s="46"/>
      <c r="W162" s="45">
        <v>165</v>
      </c>
      <c r="X162" s="45">
        <v>3</v>
      </c>
      <c r="Y162" s="45">
        <v>3</v>
      </c>
      <c r="Z162" s="45">
        <v>157</v>
      </c>
      <c r="AA162" s="45">
        <v>99</v>
      </c>
      <c r="AB162" s="45">
        <v>48</v>
      </c>
      <c r="AC162" s="45">
        <v>1367</v>
      </c>
      <c r="AD162" s="45">
        <v>94</v>
      </c>
      <c r="AE162" s="46"/>
      <c r="AF162" s="45">
        <v>2145</v>
      </c>
      <c r="AG162" s="46"/>
      <c r="AH162" s="46"/>
      <c r="AI162" s="46"/>
      <c r="AJ162" s="45">
        <v>406</v>
      </c>
      <c r="AK162" s="46"/>
      <c r="AL162" s="46"/>
      <c r="AM162" s="46"/>
      <c r="AN162" s="45">
        <v>0</v>
      </c>
      <c r="AO162" s="46"/>
      <c r="AP162" s="45">
        <v>0</v>
      </c>
      <c r="AQ162" s="46"/>
      <c r="AR162" s="46"/>
      <c r="AS162" s="46"/>
      <c r="AT162" s="45">
        <v>0</v>
      </c>
    </row>
    <row r="163" spans="1:46" ht="20.100000000000001" customHeight="1" x14ac:dyDescent="0.2">
      <c r="D163" s="2" t="s">
        <v>175</v>
      </c>
      <c r="F163" s="35">
        <v>267</v>
      </c>
      <c r="G163" s="35"/>
      <c r="H163" s="35"/>
      <c r="I163" s="35"/>
      <c r="J163" s="35">
        <v>2172</v>
      </c>
      <c r="K163" s="35">
        <v>42</v>
      </c>
      <c r="L163" s="35">
        <v>17</v>
      </c>
      <c r="M163" s="35"/>
      <c r="N163" s="35">
        <v>2231</v>
      </c>
      <c r="O163" s="35"/>
      <c r="P163" s="35"/>
      <c r="Q163" s="35"/>
      <c r="R163" s="35">
        <v>9</v>
      </c>
      <c r="S163" s="35">
        <v>134</v>
      </c>
      <c r="T163" s="35">
        <v>153</v>
      </c>
      <c r="U163" s="35">
        <v>84</v>
      </c>
      <c r="V163" s="35"/>
      <c r="W163" s="35">
        <v>213</v>
      </c>
      <c r="X163" s="35">
        <v>7</v>
      </c>
      <c r="Y163" s="35">
        <v>4</v>
      </c>
      <c r="Z163" s="35">
        <v>133</v>
      </c>
      <c r="AA163" s="35">
        <v>67</v>
      </c>
      <c r="AB163" s="35">
        <v>31</v>
      </c>
      <c r="AC163" s="35">
        <v>1321</v>
      </c>
      <c r="AD163" s="35">
        <v>2</v>
      </c>
      <c r="AE163" s="35"/>
      <c r="AF163" s="35">
        <v>2158</v>
      </c>
      <c r="AG163" s="35"/>
      <c r="AH163" s="35"/>
      <c r="AI163" s="35"/>
      <c r="AJ163" s="35">
        <v>340</v>
      </c>
      <c r="AK163" s="35"/>
      <c r="AL163" s="35"/>
      <c r="AM163" s="35"/>
      <c r="AN163" s="35">
        <v>0</v>
      </c>
      <c r="AO163" s="35"/>
      <c r="AP163" s="35">
        <v>0</v>
      </c>
      <c r="AQ163" s="35"/>
      <c r="AR163" s="35"/>
      <c r="AS163" s="35"/>
      <c r="AT163" s="35">
        <v>0</v>
      </c>
    </row>
    <row r="164" spans="1:46" ht="20.100000000000001" customHeight="1" x14ac:dyDescent="0.2">
      <c r="D164" s="44" t="s">
        <v>176</v>
      </c>
      <c r="F164" s="45">
        <v>214</v>
      </c>
      <c r="G164" s="46"/>
      <c r="H164" s="46"/>
      <c r="I164" s="46"/>
      <c r="J164" s="45">
        <v>2165</v>
      </c>
      <c r="K164" s="45">
        <v>35</v>
      </c>
      <c r="L164" s="45">
        <v>17</v>
      </c>
      <c r="M164" s="46"/>
      <c r="N164" s="45">
        <v>2217</v>
      </c>
      <c r="O164" s="46"/>
      <c r="P164" s="46"/>
      <c r="Q164" s="46"/>
      <c r="R164" s="45">
        <v>0</v>
      </c>
      <c r="S164" s="45">
        <v>124</v>
      </c>
      <c r="T164" s="45">
        <v>148</v>
      </c>
      <c r="U164" s="45">
        <v>224</v>
      </c>
      <c r="V164" s="46"/>
      <c r="W164" s="45">
        <v>199</v>
      </c>
      <c r="X164" s="45">
        <v>2</v>
      </c>
      <c r="Y164" s="45">
        <v>2</v>
      </c>
      <c r="Z164" s="45">
        <v>148</v>
      </c>
      <c r="AA164" s="45">
        <v>90</v>
      </c>
      <c r="AB164" s="45">
        <v>46</v>
      </c>
      <c r="AC164" s="45">
        <v>1254</v>
      </c>
      <c r="AD164" s="45">
        <v>1</v>
      </c>
      <c r="AE164" s="46"/>
      <c r="AF164" s="45">
        <v>2238</v>
      </c>
      <c r="AG164" s="46"/>
      <c r="AH164" s="46"/>
      <c r="AI164" s="46"/>
      <c r="AJ164" s="45">
        <v>193</v>
      </c>
      <c r="AK164" s="46"/>
      <c r="AL164" s="46"/>
      <c r="AM164" s="46"/>
      <c r="AN164" s="45">
        <v>0</v>
      </c>
      <c r="AO164" s="46"/>
      <c r="AP164" s="45">
        <v>0</v>
      </c>
      <c r="AQ164" s="46"/>
      <c r="AR164" s="46"/>
      <c r="AS164" s="46"/>
      <c r="AT164" s="45">
        <v>0</v>
      </c>
    </row>
    <row r="165" spans="1:46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1163</v>
      </c>
      <c r="K165" s="46">
        <v>28</v>
      </c>
      <c r="L165" s="46">
        <v>1</v>
      </c>
      <c r="M165" s="46"/>
      <c r="N165" s="46">
        <v>1192</v>
      </c>
      <c r="O165" s="46"/>
      <c r="P165" s="46"/>
      <c r="Q165" s="46"/>
      <c r="R165" s="46">
        <v>0</v>
      </c>
      <c r="S165" s="46">
        <v>47</v>
      </c>
      <c r="T165" s="46">
        <v>109</v>
      </c>
      <c r="U165" s="46">
        <v>58</v>
      </c>
      <c r="V165" s="46"/>
      <c r="W165" s="46">
        <v>56</v>
      </c>
      <c r="X165" s="46">
        <v>0</v>
      </c>
      <c r="Y165" s="46">
        <v>0</v>
      </c>
      <c r="Z165" s="46">
        <v>44</v>
      </c>
      <c r="AA165" s="46">
        <v>37</v>
      </c>
      <c r="AB165" s="46">
        <v>14</v>
      </c>
      <c r="AC165" s="46">
        <v>629</v>
      </c>
      <c r="AD165" s="46">
        <v>1</v>
      </c>
      <c r="AE165" s="46"/>
      <c r="AF165" s="46">
        <v>995</v>
      </c>
      <c r="AG165" s="46"/>
      <c r="AH165" s="46"/>
      <c r="AI165" s="46"/>
      <c r="AJ165" s="46">
        <v>197</v>
      </c>
      <c r="AK165" s="46"/>
      <c r="AL165" s="46"/>
      <c r="AM165" s="46"/>
      <c r="AN165" s="46">
        <v>0</v>
      </c>
      <c r="AO165" s="46"/>
      <c r="AP165" s="46">
        <v>0</v>
      </c>
      <c r="AQ165" s="46"/>
      <c r="AR165" s="46"/>
      <c r="AS165" s="46"/>
      <c r="AT165" s="46">
        <v>0</v>
      </c>
    </row>
    <row r="166" spans="1:46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</row>
    <row r="167" spans="1:46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1551</v>
      </c>
      <c r="G167" s="51"/>
      <c r="H167" s="51"/>
      <c r="I167" s="51"/>
      <c r="J167" s="50">
        <v>14350</v>
      </c>
      <c r="K167" s="50">
        <v>279</v>
      </c>
      <c r="L167" s="50">
        <v>107</v>
      </c>
      <c r="M167" s="51"/>
      <c r="N167" s="50">
        <v>14736</v>
      </c>
      <c r="O167" s="51"/>
      <c r="P167" s="51"/>
      <c r="Q167" s="51"/>
      <c r="R167" s="50">
        <v>10</v>
      </c>
      <c r="S167" s="50">
        <v>728</v>
      </c>
      <c r="T167" s="50">
        <v>1063</v>
      </c>
      <c r="U167" s="50">
        <v>825</v>
      </c>
      <c r="V167" s="51"/>
      <c r="W167" s="50">
        <v>1200</v>
      </c>
      <c r="X167" s="50">
        <v>19</v>
      </c>
      <c r="Y167" s="50">
        <v>15</v>
      </c>
      <c r="Z167" s="50">
        <v>886</v>
      </c>
      <c r="AA167" s="50">
        <v>535</v>
      </c>
      <c r="AB167" s="50">
        <v>229</v>
      </c>
      <c r="AC167" s="50">
        <v>8586</v>
      </c>
      <c r="AD167" s="50">
        <v>164</v>
      </c>
      <c r="AE167" s="51"/>
      <c r="AF167" s="50">
        <v>14260</v>
      </c>
      <c r="AG167" s="51"/>
      <c r="AH167" s="51"/>
      <c r="AI167" s="51"/>
      <c r="AJ167" s="50">
        <v>2027</v>
      </c>
      <c r="AK167" s="51"/>
      <c r="AL167" s="51"/>
      <c r="AM167" s="51"/>
      <c r="AN167" s="50">
        <v>0</v>
      </c>
      <c r="AO167" s="51"/>
      <c r="AP167" s="50">
        <v>0</v>
      </c>
      <c r="AQ167" s="51"/>
      <c r="AR167" s="51"/>
      <c r="AS167" s="51"/>
      <c r="AT167" s="50">
        <v>0</v>
      </c>
    </row>
    <row r="168" spans="1:46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</row>
    <row r="169" spans="1:46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</row>
    <row r="170" spans="1:46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>
        <v>0</v>
      </c>
      <c r="M170" s="35"/>
      <c r="N170" s="35">
        <v>0</v>
      </c>
      <c r="O170" s="35"/>
      <c r="P170" s="35"/>
      <c r="Q170" s="35"/>
      <c r="R170" s="35">
        <v>0</v>
      </c>
      <c r="S170" s="35">
        <v>0</v>
      </c>
      <c r="T170" s="35">
        <v>0</v>
      </c>
      <c r="U170" s="35">
        <v>0</v>
      </c>
      <c r="V170" s="35"/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/>
      <c r="AF170" s="35">
        <v>0</v>
      </c>
      <c r="AG170" s="35"/>
      <c r="AH170" s="35"/>
      <c r="AI170" s="35"/>
      <c r="AJ170" s="35">
        <v>0</v>
      </c>
      <c r="AK170" s="35"/>
      <c r="AL170" s="35"/>
      <c r="AM170" s="35"/>
      <c r="AN170" s="35">
        <v>0</v>
      </c>
      <c r="AO170" s="35"/>
      <c r="AP170" s="35">
        <v>0</v>
      </c>
      <c r="AQ170" s="35"/>
      <c r="AR170" s="35"/>
      <c r="AS170" s="35"/>
      <c r="AT170" s="35">
        <v>0</v>
      </c>
    </row>
    <row r="171" spans="1:46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5">
        <v>0</v>
      </c>
      <c r="M171" s="46"/>
      <c r="N171" s="45">
        <v>0</v>
      </c>
      <c r="O171" s="46"/>
      <c r="P171" s="46"/>
      <c r="Q171" s="46"/>
      <c r="R171" s="45">
        <v>0</v>
      </c>
      <c r="S171" s="45">
        <v>0</v>
      </c>
      <c r="T171" s="45">
        <v>0</v>
      </c>
      <c r="U171" s="45">
        <v>0</v>
      </c>
      <c r="V171" s="46"/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6"/>
      <c r="AF171" s="45">
        <v>0</v>
      </c>
      <c r="AG171" s="46"/>
      <c r="AH171" s="46"/>
      <c r="AI171" s="46"/>
      <c r="AJ171" s="45">
        <v>0</v>
      </c>
      <c r="AK171" s="46"/>
      <c r="AL171" s="46"/>
      <c r="AM171" s="46"/>
      <c r="AN171" s="45">
        <v>0</v>
      </c>
      <c r="AO171" s="46"/>
      <c r="AP171" s="45">
        <v>0</v>
      </c>
      <c r="AQ171" s="46"/>
      <c r="AR171" s="46"/>
      <c r="AS171" s="46"/>
      <c r="AT171" s="45">
        <v>0</v>
      </c>
    </row>
    <row r="172" spans="1:46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>
        <v>0</v>
      </c>
      <c r="M172" s="35"/>
      <c r="N172" s="35">
        <v>0</v>
      </c>
      <c r="O172" s="35"/>
      <c r="P172" s="35"/>
      <c r="Q172" s="35"/>
      <c r="R172" s="35">
        <v>0</v>
      </c>
      <c r="S172" s="35">
        <v>0</v>
      </c>
      <c r="T172" s="35">
        <v>0</v>
      </c>
      <c r="U172" s="35">
        <v>0</v>
      </c>
      <c r="V172" s="35"/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/>
      <c r="AF172" s="35">
        <v>0</v>
      </c>
      <c r="AG172" s="35"/>
      <c r="AH172" s="35"/>
      <c r="AI172" s="35"/>
      <c r="AJ172" s="35">
        <v>0</v>
      </c>
      <c r="AK172" s="35"/>
      <c r="AL172" s="35"/>
      <c r="AM172" s="35"/>
      <c r="AN172" s="35">
        <v>0</v>
      </c>
      <c r="AO172" s="35"/>
      <c r="AP172" s="35">
        <v>0</v>
      </c>
      <c r="AQ172" s="35"/>
      <c r="AR172" s="35"/>
      <c r="AS172" s="35"/>
      <c r="AT172" s="35">
        <v>0</v>
      </c>
    </row>
    <row r="173" spans="1:46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5">
        <v>0</v>
      </c>
      <c r="M173" s="46"/>
      <c r="N173" s="45">
        <v>0</v>
      </c>
      <c r="O173" s="46"/>
      <c r="P173" s="46"/>
      <c r="Q173" s="46"/>
      <c r="R173" s="45">
        <v>0</v>
      </c>
      <c r="S173" s="45">
        <v>0</v>
      </c>
      <c r="T173" s="45">
        <v>0</v>
      </c>
      <c r="U173" s="45">
        <v>0</v>
      </c>
      <c r="V173" s="46"/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6"/>
      <c r="AF173" s="45">
        <v>0</v>
      </c>
      <c r="AG173" s="46"/>
      <c r="AH173" s="46"/>
      <c r="AI173" s="46"/>
      <c r="AJ173" s="45">
        <v>0</v>
      </c>
      <c r="AK173" s="46"/>
      <c r="AL173" s="46"/>
      <c r="AM173" s="46"/>
      <c r="AN173" s="45">
        <v>0</v>
      </c>
      <c r="AO173" s="46"/>
      <c r="AP173" s="45">
        <v>0</v>
      </c>
      <c r="AQ173" s="46"/>
      <c r="AR173" s="46"/>
      <c r="AS173" s="46"/>
      <c r="AT173" s="45">
        <v>0</v>
      </c>
    </row>
    <row r="174" spans="1:46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/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5">
        <v>0</v>
      </c>
      <c r="M175" s="46"/>
      <c r="N175" s="45">
        <v>0</v>
      </c>
      <c r="O175" s="46"/>
      <c r="P175" s="46"/>
      <c r="Q175" s="46"/>
      <c r="R175" s="45">
        <v>0</v>
      </c>
      <c r="S175" s="45">
        <v>0</v>
      </c>
      <c r="T175" s="45">
        <v>0</v>
      </c>
      <c r="U175" s="45">
        <v>0</v>
      </c>
      <c r="V175" s="46"/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6"/>
      <c r="AF175" s="45">
        <v>0</v>
      </c>
      <c r="AG175" s="46"/>
      <c r="AH175" s="46"/>
      <c r="AI175" s="46"/>
      <c r="AJ175" s="45">
        <v>0</v>
      </c>
      <c r="AK175" s="46"/>
      <c r="AL175" s="46"/>
      <c r="AM175" s="46"/>
      <c r="AN175" s="45">
        <v>0</v>
      </c>
      <c r="AO175" s="46"/>
      <c r="AP175" s="45">
        <v>0</v>
      </c>
      <c r="AQ175" s="46"/>
      <c r="AR175" s="46"/>
      <c r="AS175" s="46"/>
      <c r="AT175" s="45">
        <v>0</v>
      </c>
    </row>
    <row r="176" spans="1:46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/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5">
        <v>0</v>
      </c>
      <c r="M177" s="46"/>
      <c r="N177" s="45">
        <v>0</v>
      </c>
      <c r="O177" s="46"/>
      <c r="P177" s="46"/>
      <c r="Q177" s="46"/>
      <c r="R177" s="45">
        <v>0</v>
      </c>
      <c r="S177" s="45">
        <v>0</v>
      </c>
      <c r="T177" s="45">
        <v>0</v>
      </c>
      <c r="U177" s="45">
        <v>0</v>
      </c>
      <c r="V177" s="46"/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6"/>
      <c r="AF177" s="45">
        <v>0</v>
      </c>
      <c r="AG177" s="46"/>
      <c r="AH177" s="46"/>
      <c r="AI177" s="46"/>
      <c r="AJ177" s="45">
        <v>0</v>
      </c>
      <c r="AK177" s="46"/>
      <c r="AL177" s="46"/>
      <c r="AM177" s="46"/>
      <c r="AN177" s="45">
        <v>0</v>
      </c>
      <c r="AO177" s="46"/>
      <c r="AP177" s="45">
        <v>0</v>
      </c>
      <c r="AQ177" s="46"/>
      <c r="AR177" s="46"/>
      <c r="AS177" s="46"/>
      <c r="AT177" s="45">
        <v>0</v>
      </c>
    </row>
    <row r="178" spans="1:46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/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spans="1:46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0">
        <v>0</v>
      </c>
      <c r="M180" s="51"/>
      <c r="N180" s="50">
        <v>0</v>
      </c>
      <c r="O180" s="51"/>
      <c r="P180" s="51"/>
      <c r="Q180" s="51"/>
      <c r="R180" s="50">
        <v>0</v>
      </c>
      <c r="S180" s="50">
        <v>0</v>
      </c>
      <c r="T180" s="50">
        <v>0</v>
      </c>
      <c r="U180" s="50">
        <v>0</v>
      </c>
      <c r="V180" s="51"/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1"/>
      <c r="AF180" s="50">
        <v>0</v>
      </c>
      <c r="AG180" s="51"/>
      <c r="AH180" s="51"/>
      <c r="AI180" s="51"/>
      <c r="AJ180" s="50">
        <v>0</v>
      </c>
      <c r="AK180" s="51"/>
      <c r="AL180" s="51"/>
      <c r="AM180" s="51"/>
      <c r="AN180" s="50">
        <v>0</v>
      </c>
      <c r="AO180" s="51"/>
      <c r="AP180" s="50">
        <v>0</v>
      </c>
      <c r="AQ180" s="51"/>
      <c r="AR180" s="51"/>
      <c r="AS180" s="51"/>
      <c r="AT180" s="50">
        <v>0</v>
      </c>
    </row>
    <row r="181" spans="1:46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spans="1:46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spans="1:46" ht="20.100000000000001" customHeight="1" x14ac:dyDescent="0.2">
      <c r="D183" s="2" t="s">
        <v>141</v>
      </c>
      <c r="F183" s="35">
        <v>0</v>
      </c>
      <c r="G183" s="35"/>
      <c r="H183" s="35"/>
      <c r="I183" s="35"/>
      <c r="J183" s="35">
        <v>0</v>
      </c>
      <c r="K183" s="35">
        <v>0</v>
      </c>
      <c r="L183" s="35">
        <v>0</v>
      </c>
      <c r="M183" s="35"/>
      <c r="N183" s="35">
        <v>0</v>
      </c>
      <c r="O183" s="35"/>
      <c r="P183" s="35"/>
      <c r="Q183" s="35"/>
      <c r="R183" s="35">
        <v>0</v>
      </c>
      <c r="S183" s="35">
        <v>0</v>
      </c>
      <c r="T183" s="35">
        <v>0</v>
      </c>
      <c r="U183" s="35">
        <v>0</v>
      </c>
      <c r="V183" s="35"/>
      <c r="W183" s="35">
        <v>0</v>
      </c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/>
      <c r="AF183" s="35">
        <v>0</v>
      </c>
      <c r="AG183" s="35"/>
      <c r="AH183" s="35"/>
      <c r="AI183" s="35"/>
      <c r="AJ183" s="35">
        <v>0</v>
      </c>
      <c r="AK183" s="35"/>
      <c r="AL183" s="35"/>
      <c r="AM183" s="35"/>
      <c r="AN183" s="35">
        <v>0</v>
      </c>
      <c r="AO183" s="35"/>
      <c r="AP183" s="35">
        <v>0</v>
      </c>
      <c r="AQ183" s="35"/>
      <c r="AR183" s="35"/>
      <c r="AS183" s="35"/>
      <c r="AT183" s="35">
        <v>0</v>
      </c>
    </row>
    <row r="184" spans="1:46" ht="19.5" customHeight="1" x14ac:dyDescent="0.2">
      <c r="D184" s="44" t="s">
        <v>150</v>
      </c>
      <c r="F184" s="45">
        <v>0</v>
      </c>
      <c r="G184" s="46"/>
      <c r="H184" s="46"/>
      <c r="I184" s="46"/>
      <c r="J184" s="45">
        <v>11</v>
      </c>
      <c r="K184" s="45">
        <v>0</v>
      </c>
      <c r="L184" s="45">
        <v>0</v>
      </c>
      <c r="M184" s="46"/>
      <c r="N184" s="45">
        <v>11</v>
      </c>
      <c r="O184" s="46"/>
      <c r="P184" s="46"/>
      <c r="Q184" s="46"/>
      <c r="R184" s="45">
        <v>0</v>
      </c>
      <c r="S184" s="45">
        <v>11</v>
      </c>
      <c r="T184" s="45">
        <v>0</v>
      </c>
      <c r="U184" s="45">
        <v>0</v>
      </c>
      <c r="V184" s="46"/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6"/>
      <c r="AF184" s="45">
        <v>11</v>
      </c>
      <c r="AG184" s="46"/>
      <c r="AH184" s="46"/>
      <c r="AI184" s="46"/>
      <c r="AJ184" s="45">
        <v>0</v>
      </c>
      <c r="AK184" s="46"/>
      <c r="AL184" s="46"/>
      <c r="AM184" s="46"/>
      <c r="AN184" s="45">
        <v>0</v>
      </c>
      <c r="AO184" s="46"/>
      <c r="AP184" s="45">
        <v>0</v>
      </c>
      <c r="AQ184" s="46"/>
      <c r="AR184" s="46"/>
      <c r="AS184" s="46"/>
      <c r="AT184" s="45">
        <v>0</v>
      </c>
    </row>
    <row r="185" spans="1:46" ht="20.100000000000001" customHeight="1" x14ac:dyDescent="0.2">
      <c r="D185" s="2" t="s">
        <v>117</v>
      </c>
      <c r="F185" s="35">
        <v>0</v>
      </c>
      <c r="G185" s="35"/>
      <c r="H185" s="35"/>
      <c r="I185" s="35"/>
      <c r="J185" s="35">
        <v>0</v>
      </c>
      <c r="K185" s="35">
        <v>0</v>
      </c>
      <c r="L185" s="35">
        <v>0</v>
      </c>
      <c r="M185" s="35"/>
      <c r="N185" s="35">
        <v>0</v>
      </c>
      <c r="O185" s="35"/>
      <c r="P185" s="35"/>
      <c r="Q185" s="35"/>
      <c r="R185" s="35">
        <v>0</v>
      </c>
      <c r="S185" s="35">
        <v>0</v>
      </c>
      <c r="T185" s="35">
        <v>0</v>
      </c>
      <c r="U185" s="35">
        <v>0</v>
      </c>
      <c r="V185" s="35"/>
      <c r="W185" s="35">
        <v>0</v>
      </c>
      <c r="X185" s="35">
        <v>0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>
        <v>0</v>
      </c>
      <c r="AE185" s="35"/>
      <c r="AF185" s="35">
        <v>0</v>
      </c>
      <c r="AG185" s="35"/>
      <c r="AH185" s="35"/>
      <c r="AI185" s="35"/>
      <c r="AJ185" s="35">
        <v>0</v>
      </c>
      <c r="AK185" s="35"/>
      <c r="AL185" s="35"/>
      <c r="AM185" s="35"/>
      <c r="AN185" s="35">
        <v>0</v>
      </c>
      <c r="AO185" s="35"/>
      <c r="AP185" s="35">
        <v>0</v>
      </c>
      <c r="AQ185" s="35"/>
      <c r="AR185" s="35"/>
      <c r="AS185" s="35"/>
      <c r="AT185" s="35">
        <v>0</v>
      </c>
    </row>
    <row r="186" spans="1:46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3</v>
      </c>
      <c r="K186" s="45">
        <v>0</v>
      </c>
      <c r="L186" s="45">
        <v>0</v>
      </c>
      <c r="M186" s="46"/>
      <c r="N186" s="45">
        <v>3</v>
      </c>
      <c r="O186" s="46"/>
      <c r="P186" s="46"/>
      <c r="Q186" s="46"/>
      <c r="R186" s="45">
        <v>0</v>
      </c>
      <c r="S186" s="45">
        <v>2</v>
      </c>
      <c r="T186" s="45">
        <v>0</v>
      </c>
      <c r="U186" s="45">
        <v>0</v>
      </c>
      <c r="V186" s="46"/>
      <c r="W186" s="45">
        <v>0</v>
      </c>
      <c r="X186" s="45">
        <v>0</v>
      </c>
      <c r="Y186" s="45">
        <v>0</v>
      </c>
      <c r="Z186" s="45">
        <v>1</v>
      </c>
      <c r="AA186" s="45">
        <v>0</v>
      </c>
      <c r="AB186" s="45">
        <v>0</v>
      </c>
      <c r="AC186" s="45">
        <v>0</v>
      </c>
      <c r="AD186" s="45">
        <v>0</v>
      </c>
      <c r="AE186" s="46"/>
      <c r="AF186" s="45">
        <v>3</v>
      </c>
      <c r="AG186" s="46"/>
      <c r="AH186" s="46"/>
      <c r="AI186" s="46"/>
      <c r="AJ186" s="45">
        <v>0</v>
      </c>
      <c r="AK186" s="46"/>
      <c r="AL186" s="46"/>
      <c r="AM186" s="46"/>
      <c r="AN186" s="45">
        <v>0</v>
      </c>
      <c r="AO186" s="46"/>
      <c r="AP186" s="45">
        <v>0</v>
      </c>
      <c r="AQ186" s="46"/>
      <c r="AR186" s="46"/>
      <c r="AS186" s="46"/>
      <c r="AT186" s="45">
        <v>0</v>
      </c>
    </row>
    <row r="187" spans="1:46" ht="20.100000000000001" customHeight="1" x14ac:dyDescent="0.2">
      <c r="D187" s="2" t="s">
        <v>133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/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  <c r="AQ187" s="35"/>
      <c r="AR187" s="35"/>
      <c r="AS187" s="35"/>
      <c r="AT187" s="35">
        <v>0</v>
      </c>
    </row>
    <row r="188" spans="1:46" ht="19.5" customHeight="1" x14ac:dyDescent="0.2">
      <c r="D188" s="44" t="s">
        <v>120</v>
      </c>
      <c r="F188" s="45">
        <v>0</v>
      </c>
      <c r="G188" s="46"/>
      <c r="H188" s="46"/>
      <c r="I188" s="46"/>
      <c r="J188" s="45">
        <v>5</v>
      </c>
      <c r="K188" s="45">
        <v>0</v>
      </c>
      <c r="L188" s="45">
        <v>0</v>
      </c>
      <c r="M188" s="46"/>
      <c r="N188" s="45">
        <v>5</v>
      </c>
      <c r="O188" s="46"/>
      <c r="P188" s="46"/>
      <c r="Q188" s="46"/>
      <c r="R188" s="45">
        <v>0</v>
      </c>
      <c r="S188" s="45">
        <v>4</v>
      </c>
      <c r="T188" s="45">
        <v>0</v>
      </c>
      <c r="U188" s="45">
        <v>0</v>
      </c>
      <c r="V188" s="46"/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6"/>
      <c r="AF188" s="45">
        <v>4</v>
      </c>
      <c r="AG188" s="46"/>
      <c r="AH188" s="46"/>
      <c r="AI188" s="46"/>
      <c r="AJ188" s="45">
        <v>1</v>
      </c>
      <c r="AK188" s="46"/>
      <c r="AL188" s="46"/>
      <c r="AM188" s="46"/>
      <c r="AN188" s="45">
        <v>0</v>
      </c>
      <c r="AO188" s="46"/>
      <c r="AP188" s="45">
        <v>0</v>
      </c>
      <c r="AQ188" s="46"/>
      <c r="AR188" s="46"/>
      <c r="AS188" s="46"/>
      <c r="AT188" s="45">
        <v>0</v>
      </c>
    </row>
    <row r="189" spans="1:46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/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9</v>
      </c>
      <c r="K190" s="45">
        <v>0</v>
      </c>
      <c r="L190" s="45">
        <v>0</v>
      </c>
      <c r="M190" s="46"/>
      <c r="N190" s="45">
        <v>9</v>
      </c>
      <c r="O190" s="46"/>
      <c r="P190" s="46"/>
      <c r="Q190" s="46"/>
      <c r="R190" s="45">
        <v>0</v>
      </c>
      <c r="S190" s="45">
        <v>9</v>
      </c>
      <c r="T190" s="45">
        <v>0</v>
      </c>
      <c r="U190" s="45">
        <v>0</v>
      </c>
      <c r="V190" s="46"/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6"/>
      <c r="AF190" s="45">
        <v>9</v>
      </c>
      <c r="AG190" s="46"/>
      <c r="AH190" s="46"/>
      <c r="AI190" s="46"/>
      <c r="AJ190" s="45">
        <v>0</v>
      </c>
      <c r="AK190" s="46"/>
      <c r="AL190" s="46"/>
      <c r="AM190" s="46"/>
      <c r="AN190" s="45">
        <v>0</v>
      </c>
      <c r="AO190" s="46"/>
      <c r="AP190" s="45">
        <v>0</v>
      </c>
      <c r="AQ190" s="46"/>
      <c r="AR190" s="46"/>
      <c r="AS190" s="46"/>
      <c r="AT190" s="45">
        <v>0</v>
      </c>
    </row>
    <row r="191" spans="1:46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spans="1:46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1"/>
      <c r="H192" s="51"/>
      <c r="I192" s="51"/>
      <c r="J192" s="50">
        <v>28</v>
      </c>
      <c r="K192" s="50">
        <v>0</v>
      </c>
      <c r="L192" s="50">
        <v>0</v>
      </c>
      <c r="M192" s="51"/>
      <c r="N192" s="50">
        <v>28</v>
      </c>
      <c r="O192" s="51"/>
      <c r="P192" s="51"/>
      <c r="Q192" s="51"/>
      <c r="R192" s="50">
        <v>0</v>
      </c>
      <c r="S192" s="50">
        <v>26</v>
      </c>
      <c r="T192" s="50">
        <v>0</v>
      </c>
      <c r="U192" s="50">
        <v>0</v>
      </c>
      <c r="V192" s="51"/>
      <c r="W192" s="50">
        <v>0</v>
      </c>
      <c r="X192" s="50">
        <v>0</v>
      </c>
      <c r="Y192" s="50">
        <v>0</v>
      </c>
      <c r="Z192" s="50">
        <v>1</v>
      </c>
      <c r="AA192" s="50">
        <v>0</v>
      </c>
      <c r="AB192" s="50">
        <v>0</v>
      </c>
      <c r="AC192" s="50">
        <v>0</v>
      </c>
      <c r="AD192" s="50">
        <v>0</v>
      </c>
      <c r="AE192" s="51"/>
      <c r="AF192" s="50">
        <v>27</v>
      </c>
      <c r="AG192" s="51"/>
      <c r="AH192" s="51"/>
      <c r="AI192" s="51"/>
      <c r="AJ192" s="50">
        <v>1</v>
      </c>
      <c r="AK192" s="51"/>
      <c r="AL192" s="51"/>
      <c r="AM192" s="51"/>
      <c r="AN192" s="50">
        <v>0</v>
      </c>
      <c r="AO192" s="51"/>
      <c r="AP192" s="50">
        <v>0</v>
      </c>
      <c r="AQ192" s="51"/>
      <c r="AR192" s="51"/>
      <c r="AS192" s="51"/>
      <c r="AT192" s="50">
        <v>0</v>
      </c>
    </row>
    <row r="193" spans="1:46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spans="1:46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spans="1:46" ht="20.100000000000001" customHeight="1" x14ac:dyDescent="0.2">
      <c r="D195" s="2" t="s">
        <v>141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/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19.5" customHeight="1" x14ac:dyDescent="0.2">
      <c r="D196" s="44" t="s">
        <v>150</v>
      </c>
      <c r="F196" s="45">
        <v>0</v>
      </c>
      <c r="G196" s="46"/>
      <c r="H196" s="46"/>
      <c r="I196" s="46"/>
      <c r="J196" s="45">
        <v>0</v>
      </c>
      <c r="K196" s="45">
        <v>0</v>
      </c>
      <c r="L196" s="45">
        <v>0</v>
      </c>
      <c r="M196" s="46"/>
      <c r="N196" s="45">
        <v>0</v>
      </c>
      <c r="O196" s="46"/>
      <c r="P196" s="46"/>
      <c r="Q196" s="46"/>
      <c r="R196" s="45">
        <v>0</v>
      </c>
      <c r="S196" s="45">
        <v>0</v>
      </c>
      <c r="T196" s="45">
        <v>0</v>
      </c>
      <c r="U196" s="45">
        <v>0</v>
      </c>
      <c r="V196" s="46"/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6"/>
      <c r="AF196" s="45">
        <v>0</v>
      </c>
      <c r="AG196" s="46"/>
      <c r="AH196" s="46"/>
      <c r="AI196" s="46"/>
      <c r="AJ196" s="45">
        <v>0</v>
      </c>
      <c r="AK196" s="46"/>
      <c r="AL196" s="46"/>
      <c r="AM196" s="46"/>
      <c r="AN196" s="45">
        <v>0</v>
      </c>
      <c r="AO196" s="46"/>
      <c r="AP196" s="45">
        <v>0</v>
      </c>
      <c r="AQ196" s="46"/>
      <c r="AR196" s="46"/>
      <c r="AS196" s="46"/>
      <c r="AT196" s="45">
        <v>0</v>
      </c>
    </row>
    <row r="197" spans="1:46" ht="20.100000000000001" customHeight="1" x14ac:dyDescent="0.2">
      <c r="D197" s="2" t="s">
        <v>117</v>
      </c>
      <c r="F197" s="35">
        <v>0</v>
      </c>
      <c r="G197" s="35"/>
      <c r="H197" s="35"/>
      <c r="I197" s="35"/>
      <c r="J197" s="35">
        <v>0</v>
      </c>
      <c r="K197" s="35">
        <v>0</v>
      </c>
      <c r="L197" s="35">
        <v>0</v>
      </c>
      <c r="M197" s="35"/>
      <c r="N197" s="35">
        <v>0</v>
      </c>
      <c r="O197" s="35"/>
      <c r="P197" s="35"/>
      <c r="Q197" s="35"/>
      <c r="R197" s="35">
        <v>0</v>
      </c>
      <c r="S197" s="35">
        <v>0</v>
      </c>
      <c r="T197" s="35">
        <v>0</v>
      </c>
      <c r="U197" s="35">
        <v>0</v>
      </c>
      <c r="V197" s="35"/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/>
      <c r="AF197" s="35">
        <v>0</v>
      </c>
      <c r="AG197" s="35"/>
      <c r="AH197" s="35"/>
      <c r="AI197" s="35"/>
      <c r="AJ197" s="35">
        <v>0</v>
      </c>
      <c r="AK197" s="35"/>
      <c r="AL197" s="35"/>
      <c r="AM197" s="35"/>
      <c r="AN197" s="35">
        <v>0</v>
      </c>
      <c r="AO197" s="35"/>
      <c r="AP197" s="35">
        <v>0</v>
      </c>
      <c r="AQ197" s="35"/>
      <c r="AR197" s="35"/>
      <c r="AS197" s="35"/>
      <c r="AT197" s="35">
        <v>0</v>
      </c>
    </row>
    <row r="198" spans="1:46" ht="19.5" customHeight="1" x14ac:dyDescent="0.2">
      <c r="D198" s="44" t="s">
        <v>151</v>
      </c>
      <c r="F198" s="45">
        <v>0</v>
      </c>
      <c r="G198" s="46"/>
      <c r="H198" s="46"/>
      <c r="I198" s="46"/>
      <c r="J198" s="45">
        <v>0</v>
      </c>
      <c r="K198" s="45">
        <v>0</v>
      </c>
      <c r="L198" s="45">
        <v>0</v>
      </c>
      <c r="M198" s="46"/>
      <c r="N198" s="45">
        <v>0</v>
      </c>
      <c r="O198" s="46"/>
      <c r="P198" s="46"/>
      <c r="Q198" s="46"/>
      <c r="R198" s="45">
        <v>0</v>
      </c>
      <c r="S198" s="45">
        <v>0</v>
      </c>
      <c r="T198" s="45">
        <v>0</v>
      </c>
      <c r="U198" s="45">
        <v>0</v>
      </c>
      <c r="V198" s="46"/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6"/>
      <c r="AF198" s="45">
        <v>0</v>
      </c>
      <c r="AG198" s="46"/>
      <c r="AH198" s="46"/>
      <c r="AI198" s="46"/>
      <c r="AJ198" s="45">
        <v>0</v>
      </c>
      <c r="AK198" s="46"/>
      <c r="AL198" s="46"/>
      <c r="AM198" s="46"/>
      <c r="AN198" s="45">
        <v>0</v>
      </c>
      <c r="AO198" s="46"/>
      <c r="AP198" s="45">
        <v>0</v>
      </c>
      <c r="AQ198" s="46"/>
      <c r="AR198" s="46"/>
      <c r="AS198" s="46"/>
      <c r="AT198" s="45">
        <v>0</v>
      </c>
    </row>
    <row r="199" spans="1:46" ht="20.100000000000001" customHeight="1" x14ac:dyDescent="0.2">
      <c r="D199" s="2" t="s">
        <v>133</v>
      </c>
      <c r="F199" s="35">
        <v>0</v>
      </c>
      <c r="G199" s="35"/>
      <c r="H199" s="35"/>
      <c r="I199" s="35"/>
      <c r="J199" s="35">
        <v>0</v>
      </c>
      <c r="K199" s="35">
        <v>0</v>
      </c>
      <c r="L199" s="35">
        <v>0</v>
      </c>
      <c r="M199" s="35"/>
      <c r="N199" s="35">
        <v>0</v>
      </c>
      <c r="O199" s="35"/>
      <c r="P199" s="35"/>
      <c r="Q199" s="35"/>
      <c r="R199" s="35">
        <v>0</v>
      </c>
      <c r="S199" s="35">
        <v>0</v>
      </c>
      <c r="T199" s="35">
        <v>0</v>
      </c>
      <c r="U199" s="35">
        <v>0</v>
      </c>
      <c r="V199" s="35"/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/>
      <c r="AF199" s="35">
        <v>0</v>
      </c>
      <c r="AG199" s="35"/>
      <c r="AH199" s="35"/>
      <c r="AI199" s="35"/>
      <c r="AJ199" s="35">
        <v>0</v>
      </c>
      <c r="AK199" s="35"/>
      <c r="AL199" s="35"/>
      <c r="AM199" s="35"/>
      <c r="AN199" s="35">
        <v>0</v>
      </c>
      <c r="AO199" s="35"/>
      <c r="AP199" s="35">
        <v>0</v>
      </c>
      <c r="AQ199" s="35"/>
      <c r="AR199" s="35"/>
      <c r="AS199" s="35"/>
      <c r="AT199" s="35">
        <v>0</v>
      </c>
    </row>
    <row r="200" spans="1:46" ht="19.5" customHeight="1" x14ac:dyDescent="0.2">
      <c r="D200" s="44" t="s">
        <v>134</v>
      </c>
      <c r="F200" s="45">
        <v>0</v>
      </c>
      <c r="G200" s="46"/>
      <c r="H200" s="46"/>
      <c r="I200" s="46"/>
      <c r="J200" s="45">
        <v>0</v>
      </c>
      <c r="K200" s="45">
        <v>0</v>
      </c>
      <c r="L200" s="45">
        <v>0</v>
      </c>
      <c r="M200" s="46"/>
      <c r="N200" s="45">
        <v>0</v>
      </c>
      <c r="O200" s="46"/>
      <c r="P200" s="46"/>
      <c r="Q200" s="46"/>
      <c r="R200" s="45">
        <v>0</v>
      </c>
      <c r="S200" s="45">
        <v>0</v>
      </c>
      <c r="T200" s="45">
        <v>0</v>
      </c>
      <c r="U200" s="45">
        <v>0</v>
      </c>
      <c r="V200" s="46"/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6"/>
      <c r="AF200" s="45">
        <v>0</v>
      </c>
      <c r="AG200" s="46"/>
      <c r="AH200" s="46"/>
      <c r="AI200" s="46"/>
      <c r="AJ200" s="45">
        <v>0</v>
      </c>
      <c r="AK200" s="46"/>
      <c r="AL200" s="46"/>
      <c r="AM200" s="46"/>
      <c r="AN200" s="45">
        <v>0</v>
      </c>
      <c r="AO200" s="46"/>
      <c r="AP200" s="45">
        <v>0</v>
      </c>
      <c r="AQ200" s="46"/>
      <c r="AR200" s="46"/>
      <c r="AS200" s="46"/>
      <c r="AT200" s="45">
        <v>0</v>
      </c>
    </row>
    <row r="201" spans="1:46" ht="20.100000000000001" customHeight="1" x14ac:dyDescent="0.2">
      <c r="D201" s="2" t="s">
        <v>121</v>
      </c>
      <c r="F201" s="35">
        <v>0</v>
      </c>
      <c r="G201" s="35"/>
      <c r="H201" s="35"/>
      <c r="I201" s="35"/>
      <c r="J201" s="35">
        <v>0</v>
      </c>
      <c r="K201" s="35">
        <v>0</v>
      </c>
      <c r="L201" s="35">
        <v>0</v>
      </c>
      <c r="M201" s="35"/>
      <c r="N201" s="35">
        <v>0</v>
      </c>
      <c r="O201" s="35"/>
      <c r="P201" s="35"/>
      <c r="Q201" s="35"/>
      <c r="R201" s="35">
        <v>0</v>
      </c>
      <c r="S201" s="35">
        <v>0</v>
      </c>
      <c r="T201" s="35">
        <v>0</v>
      </c>
      <c r="U201" s="35">
        <v>0</v>
      </c>
      <c r="V201" s="35"/>
      <c r="W201" s="35">
        <v>0</v>
      </c>
      <c r="X201" s="35">
        <v>0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/>
      <c r="AF201" s="35">
        <v>0</v>
      </c>
      <c r="AG201" s="35"/>
      <c r="AH201" s="35"/>
      <c r="AI201" s="35"/>
      <c r="AJ201" s="35">
        <v>0</v>
      </c>
      <c r="AK201" s="35"/>
      <c r="AL201" s="35"/>
      <c r="AM201" s="35"/>
      <c r="AN201" s="35">
        <v>0</v>
      </c>
      <c r="AO201" s="35"/>
      <c r="AP201" s="35">
        <v>0</v>
      </c>
      <c r="AQ201" s="35"/>
      <c r="AR201" s="35"/>
      <c r="AS201" s="35"/>
      <c r="AT201" s="35">
        <v>0</v>
      </c>
    </row>
    <row r="202" spans="1:46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spans="1:46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1"/>
      <c r="H203" s="51"/>
      <c r="I203" s="51"/>
      <c r="J203" s="50">
        <v>0</v>
      </c>
      <c r="K203" s="50">
        <v>0</v>
      </c>
      <c r="L203" s="50">
        <v>0</v>
      </c>
      <c r="M203" s="51"/>
      <c r="N203" s="50">
        <v>0</v>
      </c>
      <c r="O203" s="51"/>
      <c r="P203" s="51"/>
      <c r="Q203" s="51"/>
      <c r="R203" s="50">
        <v>0</v>
      </c>
      <c r="S203" s="50">
        <v>0</v>
      </c>
      <c r="T203" s="50">
        <v>0</v>
      </c>
      <c r="U203" s="50">
        <v>0</v>
      </c>
      <c r="V203" s="51"/>
      <c r="W203" s="50">
        <v>0</v>
      </c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D203" s="50">
        <v>0</v>
      </c>
      <c r="AE203" s="51"/>
      <c r="AF203" s="50">
        <v>0</v>
      </c>
      <c r="AG203" s="51"/>
      <c r="AH203" s="51"/>
      <c r="AI203" s="51"/>
      <c r="AJ203" s="50">
        <v>0</v>
      </c>
      <c r="AK203" s="51"/>
      <c r="AL203" s="51"/>
      <c r="AM203" s="51"/>
      <c r="AN203" s="50">
        <v>0</v>
      </c>
      <c r="AO203" s="51"/>
      <c r="AP203" s="50">
        <v>0</v>
      </c>
      <c r="AQ203" s="51"/>
      <c r="AR203" s="51"/>
      <c r="AS203" s="51"/>
      <c r="AT203" s="50">
        <v>0</v>
      </c>
    </row>
    <row r="204" spans="1:46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</row>
    <row r="205" spans="1:46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spans="1:46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/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0</v>
      </c>
      <c r="AG206" s="35"/>
      <c r="AH206" s="35"/>
      <c r="AI206" s="35"/>
      <c r="AJ206" s="35">
        <v>0</v>
      </c>
      <c r="AK206" s="35"/>
      <c r="AL206" s="35"/>
      <c r="AM206" s="35"/>
      <c r="AN206" s="35">
        <v>0</v>
      </c>
      <c r="AO206" s="35"/>
      <c r="AP206" s="35">
        <v>0</v>
      </c>
      <c r="AQ206" s="35"/>
      <c r="AR206" s="35"/>
      <c r="AS206" s="35"/>
      <c r="AT206" s="35">
        <v>0</v>
      </c>
    </row>
    <row r="207" spans="1:46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</row>
    <row r="208" spans="1:46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0">
        <v>0</v>
      </c>
      <c r="M208" s="51"/>
      <c r="N208" s="50">
        <v>0</v>
      </c>
      <c r="O208" s="51"/>
      <c r="P208" s="51"/>
      <c r="Q208" s="51"/>
      <c r="R208" s="50">
        <v>0</v>
      </c>
      <c r="S208" s="50">
        <v>0</v>
      </c>
      <c r="T208" s="50">
        <v>0</v>
      </c>
      <c r="U208" s="50">
        <v>0</v>
      </c>
      <c r="V208" s="51"/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1"/>
      <c r="AF208" s="50">
        <v>0</v>
      </c>
      <c r="AG208" s="51"/>
      <c r="AH208" s="51"/>
      <c r="AI208" s="51"/>
      <c r="AJ208" s="50">
        <v>0</v>
      </c>
      <c r="AK208" s="51"/>
      <c r="AL208" s="51"/>
      <c r="AM208" s="51"/>
      <c r="AN208" s="50">
        <v>0</v>
      </c>
      <c r="AO208" s="51"/>
      <c r="AP208" s="50">
        <v>0</v>
      </c>
      <c r="AQ208" s="51"/>
      <c r="AR208" s="51"/>
      <c r="AS208" s="51"/>
      <c r="AT208" s="50">
        <v>0</v>
      </c>
    </row>
    <row r="209" spans="1:46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</row>
    <row r="210" spans="1:46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1551</v>
      </c>
      <c r="G210" s="51"/>
      <c r="H210" s="51"/>
      <c r="I210" s="51"/>
      <c r="J210" s="56">
        <v>14378</v>
      </c>
      <c r="K210" s="56">
        <v>279</v>
      </c>
      <c r="L210" s="56">
        <v>107</v>
      </c>
      <c r="M210" s="51"/>
      <c r="N210" s="56">
        <v>14764</v>
      </c>
      <c r="O210" s="51"/>
      <c r="P210" s="51"/>
      <c r="Q210" s="51"/>
      <c r="R210" s="56">
        <v>10</v>
      </c>
      <c r="S210" s="56">
        <v>754</v>
      </c>
      <c r="T210" s="56">
        <v>1063</v>
      </c>
      <c r="U210" s="56">
        <v>825</v>
      </c>
      <c r="V210" s="51"/>
      <c r="W210" s="56">
        <v>1200</v>
      </c>
      <c r="X210" s="56">
        <v>19</v>
      </c>
      <c r="Y210" s="56">
        <v>15</v>
      </c>
      <c r="Z210" s="56">
        <v>887</v>
      </c>
      <c r="AA210" s="56">
        <v>535</v>
      </c>
      <c r="AB210" s="56">
        <v>229</v>
      </c>
      <c r="AC210" s="56">
        <v>8586</v>
      </c>
      <c r="AD210" s="56">
        <v>164</v>
      </c>
      <c r="AE210" s="51"/>
      <c r="AF210" s="56">
        <v>14287</v>
      </c>
      <c r="AG210" s="51"/>
      <c r="AH210" s="51"/>
      <c r="AI210" s="51"/>
      <c r="AJ210" s="56">
        <v>2028</v>
      </c>
      <c r="AK210" s="51"/>
      <c r="AL210" s="51"/>
      <c r="AM210" s="51"/>
      <c r="AN210" s="56">
        <v>0</v>
      </c>
      <c r="AO210" s="51"/>
      <c r="AP210" s="56">
        <v>0</v>
      </c>
      <c r="AQ210" s="51"/>
      <c r="AR210" s="51"/>
      <c r="AS210" s="51"/>
      <c r="AT210" s="56">
        <v>0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spans="1:46" ht="20.100000000000001" customHeight="1" x14ac:dyDescent="0.2">
      <c r="D214" s="2" t="s">
        <v>185</v>
      </c>
      <c r="F214" s="35">
        <v>102</v>
      </c>
      <c r="G214" s="35"/>
      <c r="H214" s="35"/>
      <c r="I214" s="35"/>
      <c r="J214" s="35">
        <v>746</v>
      </c>
      <c r="K214" s="35">
        <v>5</v>
      </c>
      <c r="L214" s="35">
        <v>2</v>
      </c>
      <c r="M214" s="35"/>
      <c r="N214" s="35">
        <v>753</v>
      </c>
      <c r="O214" s="35"/>
      <c r="P214" s="35"/>
      <c r="Q214" s="35"/>
      <c r="R214" s="35">
        <v>19</v>
      </c>
      <c r="S214" s="35">
        <v>25</v>
      </c>
      <c r="T214" s="35">
        <v>72</v>
      </c>
      <c r="U214" s="35">
        <v>66</v>
      </c>
      <c r="V214" s="35"/>
      <c r="W214" s="35">
        <v>37</v>
      </c>
      <c r="X214" s="35">
        <v>1</v>
      </c>
      <c r="Y214" s="35">
        <v>1</v>
      </c>
      <c r="Z214" s="35">
        <v>25</v>
      </c>
      <c r="AA214" s="35">
        <v>25</v>
      </c>
      <c r="AB214" s="35">
        <v>25</v>
      </c>
      <c r="AC214" s="35">
        <v>457</v>
      </c>
      <c r="AD214" s="35">
        <v>0</v>
      </c>
      <c r="AE214" s="35"/>
      <c r="AF214" s="35">
        <v>753</v>
      </c>
      <c r="AG214" s="35"/>
      <c r="AH214" s="35"/>
      <c r="AI214" s="35"/>
      <c r="AJ214" s="35">
        <v>102</v>
      </c>
      <c r="AK214" s="35"/>
      <c r="AL214" s="35"/>
      <c r="AM214" s="35"/>
      <c r="AN214" s="35">
        <v>0</v>
      </c>
      <c r="AO214" s="35"/>
      <c r="AP214" s="35">
        <v>0</v>
      </c>
      <c r="AQ214" s="35"/>
      <c r="AR214" s="35"/>
      <c r="AS214" s="35"/>
      <c r="AT214" s="35">
        <v>0</v>
      </c>
    </row>
    <row r="215" spans="1:46" ht="19.5" customHeight="1" x14ac:dyDescent="0.2">
      <c r="D215" s="44" t="s">
        <v>186</v>
      </c>
      <c r="F215" s="45">
        <v>113</v>
      </c>
      <c r="G215" s="46"/>
      <c r="H215" s="46"/>
      <c r="I215" s="46"/>
      <c r="J215" s="45">
        <v>741</v>
      </c>
      <c r="K215" s="45">
        <v>9</v>
      </c>
      <c r="L215" s="45">
        <v>9</v>
      </c>
      <c r="M215" s="46"/>
      <c r="N215" s="45">
        <v>759</v>
      </c>
      <c r="O215" s="46"/>
      <c r="P215" s="46"/>
      <c r="Q215" s="46"/>
      <c r="R215" s="45">
        <v>2</v>
      </c>
      <c r="S215" s="45">
        <v>57</v>
      </c>
      <c r="T215" s="45">
        <v>30</v>
      </c>
      <c r="U215" s="45">
        <v>63</v>
      </c>
      <c r="V215" s="46"/>
      <c r="W215" s="45">
        <v>35</v>
      </c>
      <c r="X215" s="45">
        <v>1</v>
      </c>
      <c r="Y215" s="45">
        <v>2</v>
      </c>
      <c r="Z215" s="45">
        <v>22</v>
      </c>
      <c r="AA215" s="45">
        <v>45</v>
      </c>
      <c r="AB215" s="45">
        <v>21</v>
      </c>
      <c r="AC215" s="45">
        <v>492</v>
      </c>
      <c r="AD215" s="45">
        <v>0</v>
      </c>
      <c r="AE215" s="46"/>
      <c r="AF215" s="45">
        <v>770</v>
      </c>
      <c r="AG215" s="46"/>
      <c r="AH215" s="46"/>
      <c r="AI215" s="46"/>
      <c r="AJ215" s="45">
        <v>98</v>
      </c>
      <c r="AK215" s="46"/>
      <c r="AL215" s="46"/>
      <c r="AM215" s="46"/>
      <c r="AN215" s="45">
        <v>0</v>
      </c>
      <c r="AO215" s="46"/>
      <c r="AP215" s="45">
        <v>4</v>
      </c>
      <c r="AQ215" s="46"/>
      <c r="AR215" s="46"/>
      <c r="AS215" s="46"/>
      <c r="AT215" s="45">
        <v>0</v>
      </c>
    </row>
    <row r="216" spans="1:46" ht="20.100000000000001" customHeight="1" x14ac:dyDescent="0.2">
      <c r="D216" s="2" t="s">
        <v>187</v>
      </c>
      <c r="F216" s="35">
        <v>89</v>
      </c>
      <c r="G216" s="35"/>
      <c r="H216" s="35"/>
      <c r="I216" s="35"/>
      <c r="J216" s="35">
        <v>742</v>
      </c>
      <c r="K216" s="35">
        <v>7</v>
      </c>
      <c r="L216" s="35">
        <v>5</v>
      </c>
      <c r="M216" s="35"/>
      <c r="N216" s="35">
        <v>754</v>
      </c>
      <c r="O216" s="35"/>
      <c r="P216" s="35"/>
      <c r="Q216" s="35"/>
      <c r="R216" s="35">
        <v>7</v>
      </c>
      <c r="S216" s="35">
        <v>57</v>
      </c>
      <c r="T216" s="35">
        <v>12</v>
      </c>
      <c r="U216" s="35">
        <v>65</v>
      </c>
      <c r="V216" s="35"/>
      <c r="W216" s="35">
        <v>37</v>
      </c>
      <c r="X216" s="35">
        <v>1</v>
      </c>
      <c r="Y216" s="35">
        <v>1</v>
      </c>
      <c r="Z216" s="35">
        <v>35</v>
      </c>
      <c r="AA216" s="35">
        <v>34</v>
      </c>
      <c r="AB216" s="35">
        <v>15</v>
      </c>
      <c r="AC216" s="35">
        <v>520</v>
      </c>
      <c r="AD216" s="35">
        <v>0</v>
      </c>
      <c r="AE216" s="35"/>
      <c r="AF216" s="35">
        <v>784</v>
      </c>
      <c r="AG216" s="35"/>
      <c r="AH216" s="35"/>
      <c r="AI216" s="35"/>
      <c r="AJ216" s="35">
        <v>59</v>
      </c>
      <c r="AK216" s="35"/>
      <c r="AL216" s="35"/>
      <c r="AM216" s="35"/>
      <c r="AN216" s="35">
        <v>0</v>
      </c>
      <c r="AO216" s="35"/>
      <c r="AP216" s="35">
        <v>0</v>
      </c>
      <c r="AQ216" s="35"/>
      <c r="AR216" s="35"/>
      <c r="AS216" s="35"/>
      <c r="AT216" s="35">
        <v>0</v>
      </c>
    </row>
    <row r="217" spans="1:46" ht="19.5" customHeight="1" x14ac:dyDescent="0.2">
      <c r="D217" s="44" t="s">
        <v>188</v>
      </c>
      <c r="F217" s="45">
        <v>121</v>
      </c>
      <c r="G217" s="46"/>
      <c r="H217" s="46"/>
      <c r="I217" s="46"/>
      <c r="J217" s="45">
        <v>753</v>
      </c>
      <c r="K217" s="45">
        <v>4</v>
      </c>
      <c r="L217" s="45">
        <v>1</v>
      </c>
      <c r="M217" s="46"/>
      <c r="N217" s="45">
        <v>758</v>
      </c>
      <c r="O217" s="46"/>
      <c r="P217" s="46"/>
      <c r="Q217" s="46"/>
      <c r="R217" s="45">
        <v>2</v>
      </c>
      <c r="S217" s="45">
        <v>51</v>
      </c>
      <c r="T217" s="45">
        <v>4</v>
      </c>
      <c r="U217" s="45">
        <v>96</v>
      </c>
      <c r="V217" s="46"/>
      <c r="W217" s="45">
        <v>50</v>
      </c>
      <c r="X217" s="45">
        <v>1</v>
      </c>
      <c r="Y217" s="45">
        <v>1</v>
      </c>
      <c r="Z217" s="45">
        <v>22</v>
      </c>
      <c r="AA217" s="45">
        <v>17</v>
      </c>
      <c r="AB217" s="45">
        <v>17</v>
      </c>
      <c r="AC217" s="45">
        <v>502</v>
      </c>
      <c r="AD217" s="45">
        <v>0</v>
      </c>
      <c r="AE217" s="46"/>
      <c r="AF217" s="45">
        <v>763</v>
      </c>
      <c r="AG217" s="46"/>
      <c r="AH217" s="46"/>
      <c r="AI217" s="46"/>
      <c r="AJ217" s="45">
        <v>116</v>
      </c>
      <c r="AK217" s="46"/>
      <c r="AL217" s="46"/>
      <c r="AM217" s="46"/>
      <c r="AN217" s="45">
        <v>0</v>
      </c>
      <c r="AO217" s="46"/>
      <c r="AP217" s="45">
        <v>0</v>
      </c>
      <c r="AQ217" s="46"/>
      <c r="AR217" s="46"/>
      <c r="AS217" s="46"/>
      <c r="AT217" s="45">
        <v>0</v>
      </c>
    </row>
    <row r="218" spans="1:46" ht="20.100000000000001" customHeight="1" x14ac:dyDescent="0.2">
      <c r="D218" s="2" t="s">
        <v>133</v>
      </c>
      <c r="F218" s="35">
        <v>99</v>
      </c>
      <c r="G218" s="35"/>
      <c r="H218" s="35"/>
      <c r="I218" s="35"/>
      <c r="J218" s="35">
        <v>749</v>
      </c>
      <c r="K218" s="35">
        <v>15</v>
      </c>
      <c r="L218" s="35">
        <v>5</v>
      </c>
      <c r="M218" s="35"/>
      <c r="N218" s="35">
        <v>769</v>
      </c>
      <c r="O218" s="35"/>
      <c r="P218" s="35"/>
      <c r="Q218" s="35"/>
      <c r="R218" s="35">
        <v>11</v>
      </c>
      <c r="S218" s="35">
        <v>30</v>
      </c>
      <c r="T218" s="35">
        <v>28</v>
      </c>
      <c r="U218" s="35">
        <v>45</v>
      </c>
      <c r="V218" s="35"/>
      <c r="W218" s="35">
        <v>60</v>
      </c>
      <c r="X218" s="35">
        <v>0</v>
      </c>
      <c r="Y218" s="35">
        <v>1</v>
      </c>
      <c r="Z218" s="35">
        <v>43</v>
      </c>
      <c r="AA218" s="35">
        <v>25</v>
      </c>
      <c r="AB218" s="35">
        <v>21</v>
      </c>
      <c r="AC218" s="35">
        <v>488</v>
      </c>
      <c r="AD218" s="35">
        <v>0</v>
      </c>
      <c r="AE218" s="35"/>
      <c r="AF218" s="35">
        <v>752</v>
      </c>
      <c r="AG218" s="35"/>
      <c r="AH218" s="35"/>
      <c r="AI218" s="35"/>
      <c r="AJ218" s="35">
        <v>116</v>
      </c>
      <c r="AK218" s="35"/>
      <c r="AL218" s="35"/>
      <c r="AM218" s="35"/>
      <c r="AN218" s="35">
        <v>0</v>
      </c>
      <c r="AO218" s="35"/>
      <c r="AP218" s="35">
        <v>0</v>
      </c>
      <c r="AQ218" s="35"/>
      <c r="AR218" s="35"/>
      <c r="AS218" s="35"/>
      <c r="AT218" s="35">
        <v>0</v>
      </c>
    </row>
    <row r="219" spans="1:46" ht="19.5" customHeight="1" x14ac:dyDescent="0.2">
      <c r="D219" s="44" t="s">
        <v>134</v>
      </c>
      <c r="F219" s="45">
        <v>126</v>
      </c>
      <c r="G219" s="46"/>
      <c r="H219" s="46"/>
      <c r="I219" s="46"/>
      <c r="J219" s="45">
        <v>730</v>
      </c>
      <c r="K219" s="45">
        <v>8</v>
      </c>
      <c r="L219" s="45">
        <v>4</v>
      </c>
      <c r="M219" s="46"/>
      <c r="N219" s="45">
        <v>742</v>
      </c>
      <c r="O219" s="46"/>
      <c r="P219" s="46"/>
      <c r="Q219" s="46"/>
      <c r="R219" s="45">
        <v>6</v>
      </c>
      <c r="S219" s="45">
        <v>31</v>
      </c>
      <c r="T219" s="45">
        <v>29</v>
      </c>
      <c r="U219" s="45">
        <v>45</v>
      </c>
      <c r="V219" s="46"/>
      <c r="W219" s="45">
        <v>50</v>
      </c>
      <c r="X219" s="45">
        <v>0</v>
      </c>
      <c r="Y219" s="45">
        <v>0</v>
      </c>
      <c r="Z219" s="45">
        <v>28</v>
      </c>
      <c r="AA219" s="45">
        <v>21</v>
      </c>
      <c r="AB219" s="45">
        <v>10</v>
      </c>
      <c r="AC219" s="45">
        <v>509</v>
      </c>
      <c r="AD219" s="45">
        <v>0</v>
      </c>
      <c r="AE219" s="46"/>
      <c r="AF219" s="45">
        <v>729</v>
      </c>
      <c r="AG219" s="46"/>
      <c r="AH219" s="46"/>
      <c r="AI219" s="46"/>
      <c r="AJ219" s="45">
        <v>139</v>
      </c>
      <c r="AK219" s="46"/>
      <c r="AL219" s="46"/>
      <c r="AM219" s="46"/>
      <c r="AN219" s="45">
        <v>0</v>
      </c>
      <c r="AO219" s="46"/>
      <c r="AP219" s="45">
        <v>0</v>
      </c>
      <c r="AQ219" s="46"/>
      <c r="AR219" s="46"/>
      <c r="AS219" s="46"/>
      <c r="AT219" s="45">
        <v>0</v>
      </c>
    </row>
    <row r="220" spans="1:46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650</v>
      </c>
      <c r="G221" s="51"/>
      <c r="H221" s="51"/>
      <c r="I221" s="51"/>
      <c r="J221" s="50">
        <v>4461</v>
      </c>
      <c r="K221" s="50">
        <v>48</v>
      </c>
      <c r="L221" s="50">
        <v>26</v>
      </c>
      <c r="M221" s="51"/>
      <c r="N221" s="50">
        <v>4535</v>
      </c>
      <c r="O221" s="51"/>
      <c r="P221" s="51"/>
      <c r="Q221" s="51"/>
      <c r="R221" s="50">
        <v>47</v>
      </c>
      <c r="S221" s="50">
        <v>251</v>
      </c>
      <c r="T221" s="50">
        <v>175</v>
      </c>
      <c r="U221" s="50">
        <v>380</v>
      </c>
      <c r="V221" s="51"/>
      <c r="W221" s="50">
        <v>269</v>
      </c>
      <c r="X221" s="50">
        <v>4</v>
      </c>
      <c r="Y221" s="50">
        <v>6</v>
      </c>
      <c r="Z221" s="50">
        <v>175</v>
      </c>
      <c r="AA221" s="50">
        <v>167</v>
      </c>
      <c r="AB221" s="50">
        <v>109</v>
      </c>
      <c r="AC221" s="50">
        <v>2968</v>
      </c>
      <c r="AD221" s="50">
        <v>0</v>
      </c>
      <c r="AE221" s="51"/>
      <c r="AF221" s="50">
        <v>4551</v>
      </c>
      <c r="AG221" s="51"/>
      <c r="AH221" s="51"/>
      <c r="AI221" s="51"/>
      <c r="AJ221" s="50">
        <v>630</v>
      </c>
      <c r="AK221" s="51"/>
      <c r="AL221" s="51"/>
      <c r="AM221" s="51"/>
      <c r="AN221" s="50">
        <v>0</v>
      </c>
      <c r="AO221" s="51"/>
      <c r="AP221" s="50">
        <v>4</v>
      </c>
      <c r="AQ221" s="51"/>
      <c r="AR221" s="51"/>
      <c r="AS221" s="51"/>
      <c r="AT221" s="50">
        <v>0</v>
      </c>
    </row>
    <row r="222" spans="1:46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spans="1:46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/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  <c r="AQ224" s="35"/>
      <c r="AR224" s="35"/>
      <c r="AS224" s="35"/>
      <c r="AT224" s="35">
        <v>0</v>
      </c>
    </row>
    <row r="225" spans="1:46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5">
        <v>0</v>
      </c>
      <c r="M225" s="46"/>
      <c r="N225" s="45">
        <v>0</v>
      </c>
      <c r="O225" s="46"/>
      <c r="P225" s="46"/>
      <c r="Q225" s="46"/>
      <c r="R225" s="45">
        <v>0</v>
      </c>
      <c r="S225" s="45">
        <v>0</v>
      </c>
      <c r="T225" s="45">
        <v>0</v>
      </c>
      <c r="U225" s="45">
        <v>0</v>
      </c>
      <c r="V225" s="46"/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6"/>
      <c r="AF225" s="45">
        <v>0</v>
      </c>
      <c r="AG225" s="46"/>
      <c r="AH225" s="46"/>
      <c r="AI225" s="46"/>
      <c r="AJ225" s="45">
        <v>0</v>
      </c>
      <c r="AK225" s="46"/>
      <c r="AL225" s="46"/>
      <c r="AM225" s="46"/>
      <c r="AN225" s="45">
        <v>0</v>
      </c>
      <c r="AO225" s="46"/>
      <c r="AP225" s="45">
        <v>0</v>
      </c>
      <c r="AQ225" s="46"/>
      <c r="AR225" s="46"/>
      <c r="AS225" s="46"/>
      <c r="AT225" s="45">
        <v>0</v>
      </c>
    </row>
    <row r="226" spans="1:46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spans="1:46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0">
        <v>0</v>
      </c>
      <c r="M227" s="51"/>
      <c r="N227" s="50">
        <v>0</v>
      </c>
      <c r="O227" s="51"/>
      <c r="P227" s="51"/>
      <c r="Q227" s="51"/>
      <c r="R227" s="50">
        <v>0</v>
      </c>
      <c r="S227" s="50">
        <v>0</v>
      </c>
      <c r="T227" s="50">
        <v>0</v>
      </c>
      <c r="U227" s="50">
        <v>0</v>
      </c>
      <c r="V227" s="51"/>
      <c r="W227" s="50">
        <v>0</v>
      </c>
      <c r="X227" s="50">
        <v>0</v>
      </c>
      <c r="Y227" s="50">
        <v>0</v>
      </c>
      <c r="Z227" s="50">
        <v>0</v>
      </c>
      <c r="AA227" s="50">
        <v>0</v>
      </c>
      <c r="AB227" s="50">
        <v>0</v>
      </c>
      <c r="AC227" s="50">
        <v>0</v>
      </c>
      <c r="AD227" s="50">
        <v>0</v>
      </c>
      <c r="AE227" s="51"/>
      <c r="AF227" s="50">
        <v>0</v>
      </c>
      <c r="AG227" s="51"/>
      <c r="AH227" s="51"/>
      <c r="AI227" s="51"/>
      <c r="AJ227" s="50">
        <v>0</v>
      </c>
      <c r="AK227" s="51"/>
      <c r="AL227" s="51"/>
      <c r="AM227" s="51"/>
      <c r="AN227" s="50">
        <v>0</v>
      </c>
      <c r="AO227" s="51"/>
      <c r="AP227" s="50">
        <v>0</v>
      </c>
      <c r="AQ227" s="51"/>
      <c r="AR227" s="51"/>
      <c r="AS227" s="51"/>
      <c r="AT227" s="50">
        <v>0</v>
      </c>
    </row>
    <row r="228" spans="1:46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spans="1:46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spans="1:46" ht="20.100000000000001" customHeight="1" x14ac:dyDescent="0.2">
      <c r="D230" s="2" t="s">
        <v>115</v>
      </c>
      <c r="F230" s="35">
        <v>0</v>
      </c>
      <c r="G230" s="35"/>
      <c r="H230" s="35"/>
      <c r="I230" s="35"/>
      <c r="J230" s="35">
        <v>0</v>
      </c>
      <c r="K230" s="35">
        <v>0</v>
      </c>
      <c r="L230" s="35">
        <v>0</v>
      </c>
      <c r="M230" s="35"/>
      <c r="N230" s="35">
        <v>0</v>
      </c>
      <c r="O230" s="35"/>
      <c r="P230" s="35"/>
      <c r="Q230" s="35"/>
      <c r="R230" s="35">
        <v>0</v>
      </c>
      <c r="S230" s="35">
        <v>0</v>
      </c>
      <c r="T230" s="35">
        <v>0</v>
      </c>
      <c r="U230" s="35">
        <v>0</v>
      </c>
      <c r="V230" s="35"/>
      <c r="W230" s="35">
        <v>0</v>
      </c>
      <c r="X230" s="35">
        <v>0</v>
      </c>
      <c r="Y230" s="35">
        <v>0</v>
      </c>
      <c r="Z230" s="35">
        <v>0</v>
      </c>
      <c r="AA230" s="35">
        <v>0</v>
      </c>
      <c r="AB230" s="35">
        <v>0</v>
      </c>
      <c r="AC230" s="35">
        <v>0</v>
      </c>
      <c r="AD230" s="35">
        <v>0</v>
      </c>
      <c r="AE230" s="35"/>
      <c r="AF230" s="35">
        <v>0</v>
      </c>
      <c r="AG230" s="35"/>
      <c r="AH230" s="35"/>
      <c r="AI230" s="35"/>
      <c r="AJ230" s="35">
        <v>0</v>
      </c>
      <c r="AK230" s="35"/>
      <c r="AL230" s="35"/>
      <c r="AM230" s="35"/>
      <c r="AN230" s="35">
        <v>0</v>
      </c>
      <c r="AO230" s="35"/>
      <c r="AP230" s="35">
        <v>0</v>
      </c>
      <c r="AQ230" s="35"/>
      <c r="AR230" s="35"/>
      <c r="AS230" s="35"/>
      <c r="AT230" s="35">
        <v>0</v>
      </c>
    </row>
    <row r="231" spans="1:46" ht="19.5" customHeight="1" x14ac:dyDescent="0.2">
      <c r="D231" s="44" t="s">
        <v>116</v>
      </c>
      <c r="F231" s="45">
        <v>0</v>
      </c>
      <c r="G231" s="46"/>
      <c r="H231" s="46"/>
      <c r="I231" s="46"/>
      <c r="J231" s="45">
        <v>1</v>
      </c>
      <c r="K231" s="45">
        <v>0</v>
      </c>
      <c r="L231" s="45">
        <v>0</v>
      </c>
      <c r="M231" s="46"/>
      <c r="N231" s="45">
        <v>1</v>
      </c>
      <c r="O231" s="46"/>
      <c r="P231" s="46"/>
      <c r="Q231" s="46"/>
      <c r="R231" s="45">
        <v>0</v>
      </c>
      <c r="S231" s="45">
        <v>1</v>
      </c>
      <c r="T231" s="45">
        <v>0</v>
      </c>
      <c r="U231" s="45">
        <v>0</v>
      </c>
      <c r="V231" s="46"/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6"/>
      <c r="AF231" s="45">
        <v>1</v>
      </c>
      <c r="AG231" s="46"/>
      <c r="AH231" s="46"/>
      <c r="AI231" s="46"/>
      <c r="AJ231" s="45">
        <v>0</v>
      </c>
      <c r="AK231" s="46"/>
      <c r="AL231" s="46"/>
      <c r="AM231" s="46"/>
      <c r="AN231" s="45">
        <v>0</v>
      </c>
      <c r="AO231" s="46"/>
      <c r="AP231" s="45">
        <v>0</v>
      </c>
      <c r="AQ231" s="46"/>
      <c r="AR231" s="46"/>
      <c r="AS231" s="46"/>
      <c r="AT231" s="45">
        <v>0</v>
      </c>
    </row>
    <row r="232" spans="1:46" ht="20.100000000000001" customHeight="1" x14ac:dyDescent="0.2">
      <c r="D232" s="2" t="s">
        <v>132</v>
      </c>
      <c r="F232" s="35">
        <v>0</v>
      </c>
      <c r="G232" s="35"/>
      <c r="H232" s="35"/>
      <c r="I232" s="35"/>
      <c r="J232" s="35">
        <v>0</v>
      </c>
      <c r="K232" s="35">
        <v>0</v>
      </c>
      <c r="L232" s="35">
        <v>0</v>
      </c>
      <c r="M232" s="35"/>
      <c r="N232" s="35">
        <v>0</v>
      </c>
      <c r="O232" s="35"/>
      <c r="P232" s="35"/>
      <c r="Q232" s="35"/>
      <c r="R232" s="35">
        <v>0</v>
      </c>
      <c r="S232" s="35">
        <v>0</v>
      </c>
      <c r="T232" s="35">
        <v>0</v>
      </c>
      <c r="U232" s="35">
        <v>0</v>
      </c>
      <c r="V232" s="35"/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/>
      <c r="AF232" s="35">
        <v>0</v>
      </c>
      <c r="AG232" s="35"/>
      <c r="AH232" s="35"/>
      <c r="AI232" s="35"/>
      <c r="AJ232" s="35">
        <v>0</v>
      </c>
      <c r="AK232" s="35"/>
      <c r="AL232" s="35"/>
      <c r="AM232" s="35"/>
      <c r="AN232" s="35">
        <v>0</v>
      </c>
      <c r="AO232" s="35"/>
      <c r="AP232" s="35">
        <v>0</v>
      </c>
      <c r="AQ232" s="35"/>
      <c r="AR232" s="35"/>
      <c r="AS232" s="35"/>
      <c r="AT232" s="35">
        <v>0</v>
      </c>
    </row>
    <row r="233" spans="1:46" ht="19.5" customHeight="1" x14ac:dyDescent="0.2">
      <c r="D233" s="44" t="s">
        <v>118</v>
      </c>
      <c r="F233" s="45">
        <v>0</v>
      </c>
      <c r="G233" s="46"/>
      <c r="H233" s="46"/>
      <c r="I233" s="46"/>
      <c r="J233" s="45">
        <v>0</v>
      </c>
      <c r="K233" s="45">
        <v>0</v>
      </c>
      <c r="L233" s="45">
        <v>0</v>
      </c>
      <c r="M233" s="46"/>
      <c r="N233" s="45">
        <v>0</v>
      </c>
      <c r="O233" s="46"/>
      <c r="P233" s="46"/>
      <c r="Q233" s="46"/>
      <c r="R233" s="45">
        <v>0</v>
      </c>
      <c r="S233" s="45">
        <v>0</v>
      </c>
      <c r="T233" s="45">
        <v>0</v>
      </c>
      <c r="U233" s="45">
        <v>0</v>
      </c>
      <c r="V233" s="46"/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6"/>
      <c r="AF233" s="45">
        <v>0</v>
      </c>
      <c r="AG233" s="46"/>
      <c r="AH233" s="46"/>
      <c r="AI233" s="46"/>
      <c r="AJ233" s="45">
        <v>0</v>
      </c>
      <c r="AK233" s="46"/>
      <c r="AL233" s="46"/>
      <c r="AM233" s="46"/>
      <c r="AN233" s="45">
        <v>0</v>
      </c>
      <c r="AO233" s="46"/>
      <c r="AP233" s="45">
        <v>0</v>
      </c>
      <c r="AQ233" s="46"/>
      <c r="AR233" s="46"/>
      <c r="AS233" s="46"/>
      <c r="AT233" s="45">
        <v>0</v>
      </c>
    </row>
    <row r="234" spans="1:46" ht="20.100000000000001" customHeight="1" x14ac:dyDescent="0.2">
      <c r="D234" s="47" t="s">
        <v>133</v>
      </c>
      <c r="F234" s="46">
        <v>0</v>
      </c>
      <c r="G234" s="46"/>
      <c r="H234" s="46"/>
      <c r="I234" s="46"/>
      <c r="J234" s="46">
        <v>0</v>
      </c>
      <c r="K234" s="46">
        <v>0</v>
      </c>
      <c r="L234" s="46">
        <v>0</v>
      </c>
      <c r="M234" s="46"/>
      <c r="N234" s="46">
        <v>0</v>
      </c>
      <c r="O234" s="46"/>
      <c r="P234" s="46"/>
      <c r="Q234" s="46"/>
      <c r="R234" s="46">
        <v>0</v>
      </c>
      <c r="S234" s="46">
        <v>0</v>
      </c>
      <c r="T234" s="46">
        <v>0</v>
      </c>
      <c r="U234" s="46">
        <v>0</v>
      </c>
      <c r="V234" s="46"/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/>
      <c r="AF234" s="46">
        <v>0</v>
      </c>
      <c r="AG234" s="46"/>
      <c r="AH234" s="46"/>
      <c r="AI234" s="46"/>
      <c r="AJ234" s="46">
        <v>0</v>
      </c>
      <c r="AK234" s="46"/>
      <c r="AL234" s="46"/>
      <c r="AM234" s="46"/>
      <c r="AN234" s="46">
        <v>0</v>
      </c>
      <c r="AO234" s="46"/>
      <c r="AP234" s="46">
        <v>0</v>
      </c>
      <c r="AQ234" s="46"/>
      <c r="AR234" s="46"/>
      <c r="AS234" s="46"/>
      <c r="AT234" s="46">
        <v>0</v>
      </c>
    </row>
    <row r="235" spans="1:46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spans="1:46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1"/>
      <c r="H236" s="51"/>
      <c r="I236" s="51"/>
      <c r="J236" s="50">
        <v>1</v>
      </c>
      <c r="K236" s="50">
        <v>0</v>
      </c>
      <c r="L236" s="50">
        <v>0</v>
      </c>
      <c r="M236" s="51"/>
      <c r="N236" s="50">
        <v>1</v>
      </c>
      <c r="O236" s="51"/>
      <c r="P236" s="51"/>
      <c r="Q236" s="51"/>
      <c r="R236" s="50">
        <v>0</v>
      </c>
      <c r="S236" s="50">
        <v>1</v>
      </c>
      <c r="T236" s="50">
        <v>0</v>
      </c>
      <c r="U236" s="50">
        <v>0</v>
      </c>
      <c r="V236" s="51"/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1"/>
      <c r="AF236" s="50">
        <v>1</v>
      </c>
      <c r="AG236" s="51"/>
      <c r="AH236" s="51"/>
      <c r="AI236" s="51"/>
      <c r="AJ236" s="50">
        <v>0</v>
      </c>
      <c r="AK236" s="51"/>
      <c r="AL236" s="51"/>
      <c r="AM236" s="51"/>
      <c r="AN236" s="50">
        <v>0</v>
      </c>
      <c r="AO236" s="51"/>
      <c r="AP236" s="50">
        <v>0</v>
      </c>
      <c r="AQ236" s="51"/>
      <c r="AR236" s="51"/>
      <c r="AS236" s="51"/>
      <c r="AT236" s="50">
        <v>0</v>
      </c>
    </row>
    <row r="237" spans="1:46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spans="1:46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650</v>
      </c>
      <c r="G238" s="51"/>
      <c r="H238" s="51"/>
      <c r="I238" s="51"/>
      <c r="J238" s="56">
        <v>4462</v>
      </c>
      <c r="K238" s="56">
        <v>48</v>
      </c>
      <c r="L238" s="56">
        <v>26</v>
      </c>
      <c r="M238" s="51"/>
      <c r="N238" s="56">
        <v>4536</v>
      </c>
      <c r="O238" s="51"/>
      <c r="P238" s="51"/>
      <c r="Q238" s="51"/>
      <c r="R238" s="56">
        <v>47</v>
      </c>
      <c r="S238" s="56">
        <v>252</v>
      </c>
      <c r="T238" s="56">
        <v>175</v>
      </c>
      <c r="U238" s="56">
        <v>380</v>
      </c>
      <c r="V238" s="51"/>
      <c r="W238" s="56">
        <v>269</v>
      </c>
      <c r="X238" s="56">
        <v>4</v>
      </c>
      <c r="Y238" s="56">
        <v>6</v>
      </c>
      <c r="Z238" s="56">
        <v>175</v>
      </c>
      <c r="AA238" s="56">
        <v>167</v>
      </c>
      <c r="AB238" s="56">
        <v>109</v>
      </c>
      <c r="AC238" s="56">
        <v>2968</v>
      </c>
      <c r="AD238" s="56">
        <v>0</v>
      </c>
      <c r="AE238" s="51"/>
      <c r="AF238" s="56">
        <v>4552</v>
      </c>
      <c r="AG238" s="51"/>
      <c r="AH238" s="51"/>
      <c r="AI238" s="51"/>
      <c r="AJ238" s="56">
        <v>630</v>
      </c>
      <c r="AK238" s="51"/>
      <c r="AL238" s="51"/>
      <c r="AM238" s="51"/>
      <c r="AN238" s="56">
        <v>0</v>
      </c>
      <c r="AO238" s="51"/>
      <c r="AP238" s="56">
        <v>4</v>
      </c>
      <c r="AQ238" s="51"/>
      <c r="AR238" s="51"/>
      <c r="AS238" s="51"/>
      <c r="AT238" s="56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spans="1:46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D242" s="2" t="s">
        <v>115</v>
      </c>
      <c r="F242" s="35">
        <v>62</v>
      </c>
      <c r="G242" s="35"/>
      <c r="H242" s="35"/>
      <c r="I242" s="35"/>
      <c r="J242" s="35">
        <v>332</v>
      </c>
      <c r="K242" s="35">
        <v>3</v>
      </c>
      <c r="L242" s="35">
        <v>11</v>
      </c>
      <c r="M242" s="35"/>
      <c r="N242" s="35">
        <v>346</v>
      </c>
      <c r="O242" s="35"/>
      <c r="P242" s="35"/>
      <c r="Q242" s="35"/>
      <c r="R242" s="35">
        <v>2</v>
      </c>
      <c r="S242" s="35">
        <v>38</v>
      </c>
      <c r="T242" s="35">
        <v>7</v>
      </c>
      <c r="U242" s="35">
        <v>10</v>
      </c>
      <c r="V242" s="35"/>
      <c r="W242" s="35">
        <v>26</v>
      </c>
      <c r="X242" s="35">
        <v>0</v>
      </c>
      <c r="Y242" s="35">
        <v>0</v>
      </c>
      <c r="Z242" s="35">
        <v>13</v>
      </c>
      <c r="AA242" s="35">
        <v>18</v>
      </c>
      <c r="AB242" s="35">
        <v>25</v>
      </c>
      <c r="AC242" s="35">
        <v>185</v>
      </c>
      <c r="AD242" s="35">
        <v>0</v>
      </c>
      <c r="AE242" s="35"/>
      <c r="AF242" s="35">
        <v>324</v>
      </c>
      <c r="AG242" s="35"/>
      <c r="AH242" s="35"/>
      <c r="AI242" s="35"/>
      <c r="AJ242" s="35">
        <v>87</v>
      </c>
      <c r="AK242" s="35"/>
      <c r="AL242" s="35"/>
      <c r="AM242" s="35"/>
      <c r="AN242" s="35">
        <v>0</v>
      </c>
      <c r="AO242" s="35"/>
      <c r="AP242" s="35">
        <v>0</v>
      </c>
      <c r="AQ242" s="35"/>
      <c r="AR242" s="35"/>
      <c r="AS242" s="35"/>
      <c r="AT242" s="35">
        <v>0</v>
      </c>
    </row>
    <row r="243" spans="1:46" ht="19.5" customHeight="1" x14ac:dyDescent="0.2">
      <c r="D243" s="44" t="s">
        <v>150</v>
      </c>
      <c r="F243" s="45">
        <v>37</v>
      </c>
      <c r="G243" s="46"/>
      <c r="H243" s="46"/>
      <c r="I243" s="46"/>
      <c r="J243" s="45">
        <v>310</v>
      </c>
      <c r="K243" s="45">
        <v>0</v>
      </c>
      <c r="L243" s="45">
        <v>1</v>
      </c>
      <c r="M243" s="46"/>
      <c r="N243" s="45">
        <v>311</v>
      </c>
      <c r="O243" s="46"/>
      <c r="P243" s="46"/>
      <c r="Q243" s="46"/>
      <c r="R243" s="45">
        <v>1</v>
      </c>
      <c r="S243" s="45">
        <v>17</v>
      </c>
      <c r="T243" s="45">
        <v>7</v>
      </c>
      <c r="U243" s="45">
        <v>8</v>
      </c>
      <c r="V243" s="46"/>
      <c r="W243" s="45">
        <v>33</v>
      </c>
      <c r="X243" s="45">
        <v>0</v>
      </c>
      <c r="Y243" s="45">
        <v>0</v>
      </c>
      <c r="Z243" s="45">
        <v>9</v>
      </c>
      <c r="AA243" s="45">
        <v>26</v>
      </c>
      <c r="AB243" s="45">
        <v>19</v>
      </c>
      <c r="AC243" s="45">
        <v>181</v>
      </c>
      <c r="AD243" s="45">
        <v>2</v>
      </c>
      <c r="AE243" s="46"/>
      <c r="AF243" s="45">
        <v>303</v>
      </c>
      <c r="AG243" s="46"/>
      <c r="AH243" s="46"/>
      <c r="AI243" s="46"/>
      <c r="AJ243" s="45">
        <v>45</v>
      </c>
      <c r="AK243" s="46"/>
      <c r="AL243" s="46"/>
      <c r="AM243" s="46"/>
      <c r="AN243" s="45">
        <v>0</v>
      </c>
      <c r="AO243" s="46"/>
      <c r="AP243" s="45">
        <v>0</v>
      </c>
      <c r="AQ243" s="46"/>
      <c r="AR243" s="46"/>
      <c r="AS243" s="46"/>
      <c r="AT243" s="45">
        <v>0</v>
      </c>
    </row>
    <row r="244" spans="1:46" ht="20.100000000000001" customHeight="1" x14ac:dyDescent="0.2">
      <c r="D244" s="2" t="s">
        <v>117</v>
      </c>
      <c r="F244" s="35">
        <v>3</v>
      </c>
      <c r="G244" s="35"/>
      <c r="H244" s="35"/>
      <c r="I244" s="35"/>
      <c r="J244" s="35">
        <v>399</v>
      </c>
      <c r="K244" s="35">
        <v>0</v>
      </c>
      <c r="L244" s="35">
        <v>4</v>
      </c>
      <c r="M244" s="35"/>
      <c r="N244" s="35">
        <v>403</v>
      </c>
      <c r="O244" s="35"/>
      <c r="P244" s="35"/>
      <c r="Q244" s="35"/>
      <c r="R244" s="35">
        <v>1</v>
      </c>
      <c r="S244" s="35">
        <v>25</v>
      </c>
      <c r="T244" s="35">
        <v>5</v>
      </c>
      <c r="U244" s="35">
        <v>10</v>
      </c>
      <c r="V244" s="35"/>
      <c r="W244" s="35">
        <v>35</v>
      </c>
      <c r="X244" s="35">
        <v>1</v>
      </c>
      <c r="Y244" s="35">
        <v>0</v>
      </c>
      <c r="Z244" s="35">
        <v>14</v>
      </c>
      <c r="AA244" s="35">
        <v>20</v>
      </c>
      <c r="AB244" s="35">
        <v>14</v>
      </c>
      <c r="AC244" s="35">
        <v>217</v>
      </c>
      <c r="AD244" s="35">
        <v>0</v>
      </c>
      <c r="AE244" s="35"/>
      <c r="AF244" s="35">
        <v>342</v>
      </c>
      <c r="AG244" s="35"/>
      <c r="AH244" s="35"/>
      <c r="AI244" s="35"/>
      <c r="AJ244" s="35">
        <v>64</v>
      </c>
      <c r="AK244" s="35"/>
      <c r="AL244" s="35"/>
      <c r="AM244" s="35"/>
      <c r="AN244" s="35">
        <v>0</v>
      </c>
      <c r="AO244" s="35"/>
      <c r="AP244" s="35">
        <v>0</v>
      </c>
      <c r="AQ244" s="35"/>
      <c r="AR244" s="35"/>
      <c r="AS244" s="35"/>
      <c r="AT244" s="35">
        <v>0</v>
      </c>
    </row>
    <row r="245" spans="1:46" ht="19.5" customHeight="1" x14ac:dyDescent="0.2">
      <c r="D245" s="44" t="s">
        <v>151</v>
      </c>
      <c r="F245" s="45">
        <v>35</v>
      </c>
      <c r="G245" s="46"/>
      <c r="H245" s="46"/>
      <c r="I245" s="46"/>
      <c r="J245" s="45">
        <v>186</v>
      </c>
      <c r="K245" s="45">
        <v>1</v>
      </c>
      <c r="L245" s="45">
        <v>0</v>
      </c>
      <c r="M245" s="46"/>
      <c r="N245" s="45">
        <v>187</v>
      </c>
      <c r="O245" s="46"/>
      <c r="P245" s="46"/>
      <c r="Q245" s="46"/>
      <c r="R245" s="45">
        <v>0</v>
      </c>
      <c r="S245" s="45">
        <v>6</v>
      </c>
      <c r="T245" s="45">
        <v>5</v>
      </c>
      <c r="U245" s="45">
        <v>20</v>
      </c>
      <c r="V245" s="46"/>
      <c r="W245" s="45">
        <v>11</v>
      </c>
      <c r="X245" s="45">
        <v>0</v>
      </c>
      <c r="Y245" s="45">
        <v>1</v>
      </c>
      <c r="Z245" s="45">
        <v>4</v>
      </c>
      <c r="AA245" s="45">
        <v>25</v>
      </c>
      <c r="AB245" s="45">
        <v>9</v>
      </c>
      <c r="AC245" s="45">
        <v>117</v>
      </c>
      <c r="AD245" s="45">
        <v>0</v>
      </c>
      <c r="AE245" s="46"/>
      <c r="AF245" s="45">
        <v>198</v>
      </c>
      <c r="AG245" s="46"/>
      <c r="AH245" s="46"/>
      <c r="AI245" s="46"/>
      <c r="AJ245" s="45">
        <v>24</v>
      </c>
      <c r="AK245" s="46"/>
      <c r="AL245" s="46"/>
      <c r="AM245" s="46"/>
      <c r="AN245" s="45">
        <v>0</v>
      </c>
      <c r="AO245" s="46"/>
      <c r="AP245" s="45">
        <v>0</v>
      </c>
      <c r="AQ245" s="46"/>
      <c r="AR245" s="46"/>
      <c r="AS245" s="46"/>
      <c r="AT245" s="45">
        <v>0</v>
      </c>
    </row>
    <row r="246" spans="1:46" ht="20.100000000000001" customHeight="1" x14ac:dyDescent="0.2">
      <c r="D246" s="2" t="s">
        <v>119</v>
      </c>
      <c r="F246" s="35">
        <v>29</v>
      </c>
      <c r="G246" s="35"/>
      <c r="H246" s="35"/>
      <c r="I246" s="35"/>
      <c r="J246" s="35">
        <v>146</v>
      </c>
      <c r="K246" s="35">
        <v>2</v>
      </c>
      <c r="L246" s="35">
        <v>0</v>
      </c>
      <c r="M246" s="35"/>
      <c r="N246" s="35">
        <v>148</v>
      </c>
      <c r="O246" s="35"/>
      <c r="P246" s="35"/>
      <c r="Q246" s="35"/>
      <c r="R246" s="35">
        <v>1</v>
      </c>
      <c r="S246" s="35">
        <v>5</v>
      </c>
      <c r="T246" s="35">
        <v>4</v>
      </c>
      <c r="U246" s="35">
        <v>11</v>
      </c>
      <c r="V246" s="35"/>
      <c r="W246" s="35">
        <v>5</v>
      </c>
      <c r="X246" s="35">
        <v>0</v>
      </c>
      <c r="Y246" s="35">
        <v>0</v>
      </c>
      <c r="Z246" s="35">
        <v>5</v>
      </c>
      <c r="AA246" s="35">
        <v>24</v>
      </c>
      <c r="AB246" s="35">
        <v>9</v>
      </c>
      <c r="AC246" s="35">
        <v>85</v>
      </c>
      <c r="AD246" s="35">
        <v>0</v>
      </c>
      <c r="AE246" s="35"/>
      <c r="AF246" s="35">
        <v>149</v>
      </c>
      <c r="AG246" s="35"/>
      <c r="AH246" s="35"/>
      <c r="AI246" s="35"/>
      <c r="AJ246" s="35">
        <v>28</v>
      </c>
      <c r="AK246" s="35"/>
      <c r="AL246" s="35"/>
      <c r="AM246" s="35"/>
      <c r="AN246" s="35">
        <v>0</v>
      </c>
      <c r="AO246" s="35"/>
      <c r="AP246" s="35">
        <v>0</v>
      </c>
      <c r="AQ246" s="35"/>
      <c r="AR246" s="35"/>
      <c r="AS246" s="35"/>
      <c r="AT246" s="35">
        <v>0</v>
      </c>
    </row>
    <row r="247" spans="1:46" ht="19.5" customHeight="1" x14ac:dyDescent="0.2">
      <c r="D247" s="44" t="s">
        <v>120</v>
      </c>
      <c r="F247" s="45">
        <v>20</v>
      </c>
      <c r="G247" s="46"/>
      <c r="H247" s="46"/>
      <c r="I247" s="46"/>
      <c r="J247" s="45">
        <v>182</v>
      </c>
      <c r="K247" s="45">
        <v>1</v>
      </c>
      <c r="L247" s="45">
        <v>0</v>
      </c>
      <c r="M247" s="46"/>
      <c r="N247" s="45">
        <v>183</v>
      </c>
      <c r="O247" s="46"/>
      <c r="P247" s="46"/>
      <c r="Q247" s="46"/>
      <c r="R247" s="45">
        <v>1</v>
      </c>
      <c r="S247" s="45">
        <v>10</v>
      </c>
      <c r="T247" s="45">
        <v>7</v>
      </c>
      <c r="U247" s="45">
        <v>6</v>
      </c>
      <c r="V247" s="46"/>
      <c r="W247" s="45">
        <v>16</v>
      </c>
      <c r="X247" s="45">
        <v>0</v>
      </c>
      <c r="Y247" s="45">
        <v>1</v>
      </c>
      <c r="Z247" s="45">
        <v>4</v>
      </c>
      <c r="AA247" s="45">
        <v>24</v>
      </c>
      <c r="AB247" s="45">
        <v>12</v>
      </c>
      <c r="AC247" s="45">
        <v>99</v>
      </c>
      <c r="AD247" s="45">
        <v>0</v>
      </c>
      <c r="AE247" s="46"/>
      <c r="AF247" s="45">
        <v>180</v>
      </c>
      <c r="AG247" s="46"/>
      <c r="AH247" s="46"/>
      <c r="AI247" s="46"/>
      <c r="AJ247" s="45">
        <v>23</v>
      </c>
      <c r="AK247" s="46"/>
      <c r="AL247" s="46"/>
      <c r="AM247" s="46"/>
      <c r="AN247" s="45">
        <v>0</v>
      </c>
      <c r="AO247" s="46"/>
      <c r="AP247" s="45">
        <v>0</v>
      </c>
      <c r="AQ247" s="46"/>
      <c r="AR247" s="46"/>
      <c r="AS247" s="46"/>
      <c r="AT247" s="45">
        <v>0</v>
      </c>
    </row>
    <row r="248" spans="1:46" ht="20.100000000000001" customHeight="1" x14ac:dyDescent="0.2">
      <c r="D248" s="2" t="s">
        <v>135</v>
      </c>
      <c r="F248" s="35">
        <v>96</v>
      </c>
      <c r="G248" s="35"/>
      <c r="H248" s="35"/>
      <c r="I248" s="35"/>
      <c r="J248" s="35">
        <v>562</v>
      </c>
      <c r="K248" s="35">
        <v>3</v>
      </c>
      <c r="L248" s="35">
        <v>6</v>
      </c>
      <c r="M248" s="35"/>
      <c r="N248" s="35">
        <v>571</v>
      </c>
      <c r="O248" s="35"/>
      <c r="P248" s="35"/>
      <c r="Q248" s="35"/>
      <c r="R248" s="35">
        <v>1</v>
      </c>
      <c r="S248" s="35">
        <v>29</v>
      </c>
      <c r="T248" s="35">
        <v>18</v>
      </c>
      <c r="U248" s="35">
        <v>42</v>
      </c>
      <c r="V248" s="35"/>
      <c r="W248" s="35">
        <v>33</v>
      </c>
      <c r="X248" s="35">
        <v>0</v>
      </c>
      <c r="Y248" s="35">
        <v>1</v>
      </c>
      <c r="Z248" s="35">
        <v>12</v>
      </c>
      <c r="AA248" s="35">
        <v>37</v>
      </c>
      <c r="AB248" s="35">
        <v>17</v>
      </c>
      <c r="AC248" s="35">
        <v>386</v>
      </c>
      <c r="AD248" s="35">
        <v>0</v>
      </c>
      <c r="AE248" s="35"/>
      <c r="AF248" s="35">
        <v>576</v>
      </c>
      <c r="AG248" s="35"/>
      <c r="AH248" s="35"/>
      <c r="AI248" s="35"/>
      <c r="AJ248" s="35">
        <v>91</v>
      </c>
      <c r="AK248" s="35"/>
      <c r="AL248" s="35"/>
      <c r="AM248" s="35"/>
      <c r="AN248" s="35">
        <v>0</v>
      </c>
      <c r="AO248" s="35"/>
      <c r="AP248" s="35">
        <v>0</v>
      </c>
      <c r="AQ248" s="35"/>
      <c r="AR248" s="35"/>
      <c r="AS248" s="35"/>
      <c r="AT248" s="35">
        <v>0</v>
      </c>
    </row>
    <row r="249" spans="1:46" ht="19.5" customHeight="1" x14ac:dyDescent="0.2">
      <c r="D249" s="44" t="s">
        <v>122</v>
      </c>
      <c r="F249" s="45">
        <v>48</v>
      </c>
      <c r="G249" s="46"/>
      <c r="H249" s="46"/>
      <c r="I249" s="46"/>
      <c r="J249" s="45">
        <v>614</v>
      </c>
      <c r="K249" s="45">
        <v>9</v>
      </c>
      <c r="L249" s="45">
        <v>0</v>
      </c>
      <c r="M249" s="46"/>
      <c r="N249" s="45">
        <v>623</v>
      </c>
      <c r="O249" s="46"/>
      <c r="P249" s="46"/>
      <c r="Q249" s="46"/>
      <c r="R249" s="45">
        <v>7</v>
      </c>
      <c r="S249" s="45">
        <v>41</v>
      </c>
      <c r="T249" s="45">
        <v>3</v>
      </c>
      <c r="U249" s="45">
        <v>11</v>
      </c>
      <c r="V249" s="46"/>
      <c r="W249" s="45">
        <v>67</v>
      </c>
      <c r="X249" s="45">
        <v>0</v>
      </c>
      <c r="Y249" s="45">
        <v>0</v>
      </c>
      <c r="Z249" s="45">
        <v>27</v>
      </c>
      <c r="AA249" s="45">
        <v>23</v>
      </c>
      <c r="AB249" s="45">
        <v>8</v>
      </c>
      <c r="AC249" s="45">
        <v>419</v>
      </c>
      <c r="AD249" s="45">
        <v>0</v>
      </c>
      <c r="AE249" s="46"/>
      <c r="AF249" s="45">
        <v>606</v>
      </c>
      <c r="AG249" s="46"/>
      <c r="AH249" s="46"/>
      <c r="AI249" s="46"/>
      <c r="AJ249" s="45">
        <v>65</v>
      </c>
      <c r="AK249" s="46"/>
      <c r="AL249" s="46"/>
      <c r="AM249" s="46"/>
      <c r="AN249" s="45">
        <v>0</v>
      </c>
      <c r="AO249" s="46"/>
      <c r="AP249" s="45">
        <v>0</v>
      </c>
      <c r="AQ249" s="46"/>
      <c r="AR249" s="46"/>
      <c r="AS249" s="46"/>
      <c r="AT249" s="45">
        <v>0</v>
      </c>
    </row>
    <row r="250" spans="1:46" ht="20.100000000000001" customHeight="1" x14ac:dyDescent="0.2">
      <c r="D250" s="2" t="s">
        <v>123</v>
      </c>
      <c r="F250" s="35">
        <v>19</v>
      </c>
      <c r="G250" s="35"/>
      <c r="H250" s="35"/>
      <c r="I250" s="35"/>
      <c r="J250" s="35">
        <v>137</v>
      </c>
      <c r="K250" s="35">
        <v>0</v>
      </c>
      <c r="L250" s="35">
        <v>0</v>
      </c>
      <c r="M250" s="35"/>
      <c r="N250" s="35">
        <v>137</v>
      </c>
      <c r="O250" s="35"/>
      <c r="P250" s="35"/>
      <c r="Q250" s="35"/>
      <c r="R250" s="35">
        <v>0</v>
      </c>
      <c r="S250" s="35">
        <v>3</v>
      </c>
      <c r="T250" s="35">
        <v>5</v>
      </c>
      <c r="U250" s="35">
        <v>2</v>
      </c>
      <c r="V250" s="35"/>
      <c r="W250" s="35">
        <v>3</v>
      </c>
      <c r="X250" s="35">
        <v>0</v>
      </c>
      <c r="Y250" s="35">
        <v>0</v>
      </c>
      <c r="Z250" s="35">
        <v>11</v>
      </c>
      <c r="AA250" s="35">
        <v>4</v>
      </c>
      <c r="AB250" s="35">
        <v>11</v>
      </c>
      <c r="AC250" s="35">
        <v>101</v>
      </c>
      <c r="AD250" s="35">
        <v>0</v>
      </c>
      <c r="AE250" s="35"/>
      <c r="AF250" s="35">
        <v>140</v>
      </c>
      <c r="AG250" s="35"/>
      <c r="AH250" s="35"/>
      <c r="AI250" s="35"/>
      <c r="AJ250" s="35">
        <v>16</v>
      </c>
      <c r="AK250" s="35"/>
      <c r="AL250" s="35"/>
      <c r="AM250" s="35"/>
      <c r="AN250" s="35">
        <v>0</v>
      </c>
      <c r="AO250" s="35"/>
      <c r="AP250" s="35">
        <v>0</v>
      </c>
      <c r="AQ250" s="35"/>
      <c r="AR250" s="35"/>
      <c r="AS250" s="35"/>
      <c r="AT250" s="35">
        <v>0</v>
      </c>
    </row>
    <row r="251" spans="1:46" ht="19.5" customHeight="1" x14ac:dyDescent="0.2">
      <c r="D251" s="44" t="s">
        <v>136</v>
      </c>
      <c r="F251" s="45">
        <v>121</v>
      </c>
      <c r="G251" s="46"/>
      <c r="H251" s="46"/>
      <c r="I251" s="46"/>
      <c r="J251" s="45">
        <v>541</v>
      </c>
      <c r="K251" s="45">
        <v>18</v>
      </c>
      <c r="L251" s="45">
        <v>6</v>
      </c>
      <c r="M251" s="46"/>
      <c r="N251" s="45">
        <v>565</v>
      </c>
      <c r="O251" s="46"/>
      <c r="P251" s="46"/>
      <c r="Q251" s="46"/>
      <c r="R251" s="45">
        <v>2</v>
      </c>
      <c r="S251" s="45">
        <v>34</v>
      </c>
      <c r="T251" s="45">
        <v>17</v>
      </c>
      <c r="U251" s="45">
        <v>44</v>
      </c>
      <c r="V251" s="46"/>
      <c r="W251" s="45">
        <v>45</v>
      </c>
      <c r="X251" s="45">
        <v>0</v>
      </c>
      <c r="Y251" s="45">
        <v>1</v>
      </c>
      <c r="Z251" s="45">
        <v>27</v>
      </c>
      <c r="AA251" s="45">
        <v>36</v>
      </c>
      <c r="AB251" s="45">
        <v>18</v>
      </c>
      <c r="AC251" s="45">
        <v>406</v>
      </c>
      <c r="AD251" s="45">
        <v>0</v>
      </c>
      <c r="AE251" s="46"/>
      <c r="AF251" s="45">
        <v>630</v>
      </c>
      <c r="AG251" s="46"/>
      <c r="AH251" s="46"/>
      <c r="AI251" s="46"/>
      <c r="AJ251" s="45">
        <v>56</v>
      </c>
      <c r="AK251" s="46"/>
      <c r="AL251" s="46"/>
      <c r="AM251" s="46"/>
      <c r="AN251" s="45">
        <v>0</v>
      </c>
      <c r="AO251" s="46"/>
      <c r="AP251" s="45">
        <v>0</v>
      </c>
      <c r="AQ251" s="46"/>
      <c r="AR251" s="46"/>
      <c r="AS251" s="46"/>
      <c r="AT251" s="45">
        <v>0</v>
      </c>
    </row>
    <row r="252" spans="1:46" ht="20.100000000000001" customHeight="1" x14ac:dyDescent="0.2">
      <c r="D252" s="2" t="s">
        <v>165</v>
      </c>
      <c r="F252" s="35">
        <v>47</v>
      </c>
      <c r="G252" s="35"/>
      <c r="H252" s="35"/>
      <c r="I252" s="35"/>
      <c r="J252" s="35">
        <v>266</v>
      </c>
      <c r="K252" s="35">
        <v>8</v>
      </c>
      <c r="L252" s="35">
        <v>2</v>
      </c>
      <c r="M252" s="35"/>
      <c r="N252" s="35">
        <v>276</v>
      </c>
      <c r="O252" s="35"/>
      <c r="P252" s="35"/>
      <c r="Q252" s="35"/>
      <c r="R252" s="35">
        <v>10</v>
      </c>
      <c r="S252" s="35">
        <v>12</v>
      </c>
      <c r="T252" s="35">
        <v>11</v>
      </c>
      <c r="U252" s="35">
        <v>1</v>
      </c>
      <c r="V252" s="35"/>
      <c r="W252" s="35">
        <v>13</v>
      </c>
      <c r="X252" s="35">
        <v>0</v>
      </c>
      <c r="Y252" s="35">
        <v>0</v>
      </c>
      <c r="Z252" s="35">
        <v>11</v>
      </c>
      <c r="AA252" s="35">
        <v>8</v>
      </c>
      <c r="AB252" s="35">
        <v>21</v>
      </c>
      <c r="AC252" s="35">
        <v>199</v>
      </c>
      <c r="AD252" s="35">
        <v>2</v>
      </c>
      <c r="AE252" s="35"/>
      <c r="AF252" s="35">
        <v>288</v>
      </c>
      <c r="AG252" s="35"/>
      <c r="AH252" s="35"/>
      <c r="AI252" s="35"/>
      <c r="AJ252" s="35">
        <v>35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0</v>
      </c>
    </row>
    <row r="253" spans="1:46" ht="19.5" customHeight="1" x14ac:dyDescent="0.2">
      <c r="D253" s="44" t="s">
        <v>194</v>
      </c>
      <c r="F253" s="45">
        <v>108</v>
      </c>
      <c r="G253" s="46"/>
      <c r="H253" s="46"/>
      <c r="I253" s="46"/>
      <c r="J253" s="45">
        <v>551</v>
      </c>
      <c r="K253" s="45">
        <v>9</v>
      </c>
      <c r="L253" s="45">
        <v>1</v>
      </c>
      <c r="M253" s="46"/>
      <c r="N253" s="45">
        <v>561</v>
      </c>
      <c r="O253" s="46"/>
      <c r="P253" s="46"/>
      <c r="Q253" s="46"/>
      <c r="R253" s="45">
        <v>4</v>
      </c>
      <c r="S253" s="45">
        <v>33</v>
      </c>
      <c r="T253" s="45">
        <v>11</v>
      </c>
      <c r="U253" s="45">
        <v>20</v>
      </c>
      <c r="V253" s="46"/>
      <c r="W253" s="45">
        <v>46</v>
      </c>
      <c r="X253" s="45">
        <v>0</v>
      </c>
      <c r="Y253" s="45">
        <v>0</v>
      </c>
      <c r="Z253" s="45">
        <v>31</v>
      </c>
      <c r="AA253" s="45">
        <v>28</v>
      </c>
      <c r="AB253" s="45">
        <v>17</v>
      </c>
      <c r="AC253" s="45">
        <v>412</v>
      </c>
      <c r="AD253" s="45">
        <v>0</v>
      </c>
      <c r="AE253" s="46"/>
      <c r="AF253" s="45">
        <v>602</v>
      </c>
      <c r="AG253" s="46"/>
      <c r="AH253" s="46"/>
      <c r="AI253" s="46"/>
      <c r="AJ253" s="45">
        <v>67</v>
      </c>
      <c r="AK253" s="46"/>
      <c r="AL253" s="46"/>
      <c r="AM253" s="46"/>
      <c r="AN253" s="45">
        <v>0</v>
      </c>
      <c r="AO253" s="46"/>
      <c r="AP253" s="45">
        <v>0</v>
      </c>
      <c r="AQ253" s="46"/>
      <c r="AR253" s="46"/>
      <c r="AS253" s="46"/>
      <c r="AT253" s="45">
        <v>0</v>
      </c>
    </row>
    <row r="254" spans="1:46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spans="1:46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625</v>
      </c>
      <c r="G255" s="51"/>
      <c r="H255" s="51"/>
      <c r="I255" s="51"/>
      <c r="J255" s="50">
        <v>4226</v>
      </c>
      <c r="K255" s="50">
        <v>54</v>
      </c>
      <c r="L255" s="50">
        <v>31</v>
      </c>
      <c r="M255" s="51"/>
      <c r="N255" s="50">
        <v>4311</v>
      </c>
      <c r="O255" s="51"/>
      <c r="P255" s="51"/>
      <c r="Q255" s="51"/>
      <c r="R255" s="50">
        <v>30</v>
      </c>
      <c r="S255" s="50">
        <v>253</v>
      </c>
      <c r="T255" s="50">
        <v>100</v>
      </c>
      <c r="U255" s="50">
        <v>185</v>
      </c>
      <c r="V255" s="51"/>
      <c r="W255" s="50">
        <v>333</v>
      </c>
      <c r="X255" s="50">
        <v>1</v>
      </c>
      <c r="Y255" s="50">
        <v>4</v>
      </c>
      <c r="Z255" s="50">
        <v>168</v>
      </c>
      <c r="AA255" s="50">
        <v>273</v>
      </c>
      <c r="AB255" s="50">
        <v>180</v>
      </c>
      <c r="AC255" s="50">
        <v>2807</v>
      </c>
      <c r="AD255" s="50">
        <v>4</v>
      </c>
      <c r="AE255" s="51"/>
      <c r="AF255" s="50">
        <v>4338</v>
      </c>
      <c r="AG255" s="51"/>
      <c r="AH255" s="51"/>
      <c r="AI255" s="51"/>
      <c r="AJ255" s="50">
        <v>601</v>
      </c>
      <c r="AK255" s="51"/>
      <c r="AL255" s="51"/>
      <c r="AM255" s="51"/>
      <c r="AN255" s="50">
        <v>0</v>
      </c>
      <c r="AO255" s="51"/>
      <c r="AP255" s="50">
        <v>0</v>
      </c>
      <c r="AQ255" s="51"/>
      <c r="AR255" s="51"/>
      <c r="AS255" s="51"/>
      <c r="AT255" s="50">
        <v>0</v>
      </c>
    </row>
    <row r="256" spans="1:46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</row>
    <row r="257" spans="1:46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625</v>
      </c>
      <c r="G257" s="51"/>
      <c r="H257" s="51"/>
      <c r="I257" s="51"/>
      <c r="J257" s="56">
        <v>4226</v>
      </c>
      <c r="K257" s="56">
        <v>54</v>
      </c>
      <c r="L257" s="56">
        <v>31</v>
      </c>
      <c r="M257" s="51"/>
      <c r="N257" s="56">
        <v>4311</v>
      </c>
      <c r="O257" s="51"/>
      <c r="P257" s="51"/>
      <c r="Q257" s="51"/>
      <c r="R257" s="56">
        <v>30</v>
      </c>
      <c r="S257" s="56">
        <v>253</v>
      </c>
      <c r="T257" s="56">
        <v>100</v>
      </c>
      <c r="U257" s="56">
        <v>185</v>
      </c>
      <c r="V257" s="51"/>
      <c r="W257" s="56">
        <v>333</v>
      </c>
      <c r="X257" s="56">
        <v>1</v>
      </c>
      <c r="Y257" s="56">
        <v>4</v>
      </c>
      <c r="Z257" s="56">
        <v>168</v>
      </c>
      <c r="AA257" s="56">
        <v>273</v>
      </c>
      <c r="AB257" s="56">
        <v>180</v>
      </c>
      <c r="AC257" s="56">
        <v>2807</v>
      </c>
      <c r="AD257" s="56">
        <v>4</v>
      </c>
      <c r="AE257" s="51"/>
      <c r="AF257" s="56">
        <v>4338</v>
      </c>
      <c r="AG257" s="51"/>
      <c r="AH257" s="51"/>
      <c r="AI257" s="51"/>
      <c r="AJ257" s="56">
        <v>601</v>
      </c>
      <c r="AK257" s="51"/>
      <c r="AL257" s="51"/>
      <c r="AM257" s="51"/>
      <c r="AN257" s="56">
        <v>0</v>
      </c>
      <c r="AO257" s="51"/>
      <c r="AP257" s="56">
        <v>0</v>
      </c>
      <c r="AQ257" s="51"/>
      <c r="AR257" s="51"/>
      <c r="AS257" s="51"/>
      <c r="AT257" s="56">
        <v>0</v>
      </c>
    </row>
    <row r="258" spans="1:46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spans="1:46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D261" s="2" t="s">
        <v>115</v>
      </c>
      <c r="F261" s="35">
        <v>257</v>
      </c>
      <c r="G261" s="35"/>
      <c r="H261" s="35"/>
      <c r="I261" s="35"/>
      <c r="J261" s="35">
        <v>1841</v>
      </c>
      <c r="K261" s="35">
        <v>16</v>
      </c>
      <c r="L261" s="35">
        <v>18</v>
      </c>
      <c r="M261" s="35"/>
      <c r="N261" s="35">
        <v>1875</v>
      </c>
      <c r="O261" s="35"/>
      <c r="P261" s="35"/>
      <c r="Q261" s="35"/>
      <c r="R261" s="35">
        <v>0</v>
      </c>
      <c r="S261" s="35">
        <v>37</v>
      </c>
      <c r="T261" s="35">
        <v>79</v>
      </c>
      <c r="U261" s="35">
        <v>46</v>
      </c>
      <c r="V261" s="35"/>
      <c r="W261" s="35">
        <v>218</v>
      </c>
      <c r="X261" s="35">
        <v>8</v>
      </c>
      <c r="Y261" s="35">
        <v>2</v>
      </c>
      <c r="Z261" s="35">
        <v>81</v>
      </c>
      <c r="AA261" s="35">
        <v>124</v>
      </c>
      <c r="AB261" s="35">
        <v>37</v>
      </c>
      <c r="AC261" s="35">
        <v>1146</v>
      </c>
      <c r="AD261" s="35">
        <v>1</v>
      </c>
      <c r="AE261" s="35"/>
      <c r="AF261" s="35">
        <v>1779</v>
      </c>
      <c r="AG261" s="35"/>
      <c r="AH261" s="35"/>
      <c r="AI261" s="35"/>
      <c r="AJ261" s="35">
        <v>353</v>
      </c>
      <c r="AK261" s="35"/>
      <c r="AL261" s="35"/>
      <c r="AM261" s="35"/>
      <c r="AN261" s="35">
        <v>0</v>
      </c>
      <c r="AO261" s="35"/>
      <c r="AP261" s="35">
        <v>0</v>
      </c>
      <c r="AQ261" s="35"/>
      <c r="AR261" s="35"/>
      <c r="AS261" s="35"/>
      <c r="AT261" s="35">
        <v>0</v>
      </c>
    </row>
    <row r="262" spans="1:46" ht="19.5" customHeight="1" x14ac:dyDescent="0.2">
      <c r="D262" s="44" t="s">
        <v>116</v>
      </c>
      <c r="F262" s="45">
        <v>267</v>
      </c>
      <c r="G262" s="46"/>
      <c r="H262" s="46"/>
      <c r="I262" s="46"/>
      <c r="J262" s="45">
        <v>1843</v>
      </c>
      <c r="K262" s="45">
        <v>16</v>
      </c>
      <c r="L262" s="45">
        <v>29</v>
      </c>
      <c r="M262" s="46"/>
      <c r="N262" s="45">
        <v>1888</v>
      </c>
      <c r="O262" s="46"/>
      <c r="P262" s="46"/>
      <c r="Q262" s="46"/>
      <c r="R262" s="45">
        <v>0</v>
      </c>
      <c r="S262" s="45">
        <v>45</v>
      </c>
      <c r="T262" s="45">
        <v>116</v>
      </c>
      <c r="U262" s="45">
        <v>52</v>
      </c>
      <c r="V262" s="46"/>
      <c r="W262" s="45">
        <v>322</v>
      </c>
      <c r="X262" s="45">
        <v>4</v>
      </c>
      <c r="Y262" s="45">
        <v>5</v>
      </c>
      <c r="Z262" s="45">
        <v>109</v>
      </c>
      <c r="AA262" s="45">
        <v>137</v>
      </c>
      <c r="AB262" s="45">
        <v>61</v>
      </c>
      <c r="AC262" s="45">
        <v>1097</v>
      </c>
      <c r="AD262" s="45">
        <v>0</v>
      </c>
      <c r="AE262" s="46"/>
      <c r="AF262" s="45">
        <v>1948</v>
      </c>
      <c r="AG262" s="46"/>
      <c r="AH262" s="46"/>
      <c r="AI262" s="46"/>
      <c r="AJ262" s="45">
        <v>207</v>
      </c>
      <c r="AK262" s="46"/>
      <c r="AL262" s="46"/>
      <c r="AM262" s="46"/>
      <c r="AN262" s="45">
        <v>0</v>
      </c>
      <c r="AO262" s="46"/>
      <c r="AP262" s="45">
        <v>0</v>
      </c>
      <c r="AQ262" s="46"/>
      <c r="AR262" s="46"/>
      <c r="AS262" s="46"/>
      <c r="AT262" s="45">
        <v>0</v>
      </c>
    </row>
    <row r="263" spans="1:46" ht="20.100000000000001" customHeight="1" x14ac:dyDescent="0.2">
      <c r="D263" s="2" t="s">
        <v>132</v>
      </c>
      <c r="F263" s="35">
        <v>402</v>
      </c>
      <c r="G263" s="35"/>
      <c r="H263" s="35"/>
      <c r="I263" s="35"/>
      <c r="J263" s="35">
        <v>1845</v>
      </c>
      <c r="K263" s="35">
        <v>8</v>
      </c>
      <c r="L263" s="35">
        <v>15</v>
      </c>
      <c r="M263" s="35"/>
      <c r="N263" s="35">
        <v>1868</v>
      </c>
      <c r="O263" s="35"/>
      <c r="P263" s="35"/>
      <c r="Q263" s="35"/>
      <c r="R263" s="35">
        <v>0</v>
      </c>
      <c r="S263" s="35">
        <v>38</v>
      </c>
      <c r="T263" s="35">
        <v>115</v>
      </c>
      <c r="U263" s="35">
        <v>58</v>
      </c>
      <c r="V263" s="35"/>
      <c r="W263" s="35">
        <v>281</v>
      </c>
      <c r="X263" s="35">
        <v>6</v>
      </c>
      <c r="Y263" s="35">
        <v>13</v>
      </c>
      <c r="Z263" s="35">
        <v>160</v>
      </c>
      <c r="AA263" s="35">
        <v>119</v>
      </c>
      <c r="AB263" s="35">
        <v>76</v>
      </c>
      <c r="AC263" s="35">
        <v>1140</v>
      </c>
      <c r="AD263" s="35">
        <v>4</v>
      </c>
      <c r="AE263" s="35"/>
      <c r="AF263" s="35">
        <v>2010</v>
      </c>
      <c r="AG263" s="35"/>
      <c r="AH263" s="35"/>
      <c r="AI263" s="35"/>
      <c r="AJ263" s="35">
        <v>260</v>
      </c>
      <c r="AK263" s="35"/>
      <c r="AL263" s="35"/>
      <c r="AM263" s="35"/>
      <c r="AN263" s="35">
        <v>0</v>
      </c>
      <c r="AO263" s="35"/>
      <c r="AP263" s="35">
        <v>0</v>
      </c>
      <c r="AQ263" s="35"/>
      <c r="AR263" s="35"/>
      <c r="AS263" s="35"/>
      <c r="AT263" s="35">
        <v>505</v>
      </c>
    </row>
    <row r="264" spans="1:46" ht="19.5" customHeight="1" x14ac:dyDescent="0.2">
      <c r="D264" s="44" t="s">
        <v>118</v>
      </c>
      <c r="F264" s="45">
        <v>233</v>
      </c>
      <c r="G264" s="46"/>
      <c r="H264" s="46"/>
      <c r="I264" s="46"/>
      <c r="J264" s="45">
        <v>1717</v>
      </c>
      <c r="K264" s="45">
        <v>11</v>
      </c>
      <c r="L264" s="45">
        <v>10</v>
      </c>
      <c r="M264" s="46"/>
      <c r="N264" s="45">
        <v>1738</v>
      </c>
      <c r="O264" s="46"/>
      <c r="P264" s="46"/>
      <c r="Q264" s="46"/>
      <c r="R264" s="45">
        <v>0</v>
      </c>
      <c r="S264" s="45">
        <v>34</v>
      </c>
      <c r="T264" s="45">
        <v>66</v>
      </c>
      <c r="U264" s="45">
        <v>227</v>
      </c>
      <c r="V264" s="46"/>
      <c r="W264" s="45">
        <v>223</v>
      </c>
      <c r="X264" s="45">
        <v>3</v>
      </c>
      <c r="Y264" s="45">
        <v>3</v>
      </c>
      <c r="Z264" s="45">
        <v>68</v>
      </c>
      <c r="AA264" s="45">
        <v>120</v>
      </c>
      <c r="AB264" s="45">
        <v>28</v>
      </c>
      <c r="AC264" s="45">
        <v>928</v>
      </c>
      <c r="AD264" s="45">
        <v>0</v>
      </c>
      <c r="AE264" s="46"/>
      <c r="AF264" s="45">
        <v>1700</v>
      </c>
      <c r="AG264" s="46"/>
      <c r="AH264" s="46"/>
      <c r="AI264" s="46"/>
      <c r="AJ264" s="45">
        <v>271</v>
      </c>
      <c r="AK264" s="46"/>
      <c r="AL264" s="46"/>
      <c r="AM264" s="46"/>
      <c r="AN264" s="45">
        <v>0</v>
      </c>
      <c r="AO264" s="46"/>
      <c r="AP264" s="45">
        <v>0</v>
      </c>
      <c r="AQ264" s="46"/>
      <c r="AR264" s="46"/>
      <c r="AS264" s="46"/>
      <c r="AT264" s="45">
        <v>0</v>
      </c>
    </row>
    <row r="265" spans="1:46" ht="20.100000000000001" customHeight="1" x14ac:dyDescent="0.2">
      <c r="D265" s="2" t="s">
        <v>119</v>
      </c>
      <c r="F265" s="35">
        <v>159</v>
      </c>
      <c r="G265" s="35"/>
      <c r="H265" s="35"/>
      <c r="I265" s="35"/>
      <c r="J265" s="35">
        <v>1695</v>
      </c>
      <c r="K265" s="35">
        <v>13</v>
      </c>
      <c r="L265" s="35">
        <v>33</v>
      </c>
      <c r="M265" s="35"/>
      <c r="N265" s="35">
        <v>1741</v>
      </c>
      <c r="O265" s="35"/>
      <c r="P265" s="35"/>
      <c r="Q265" s="35"/>
      <c r="R265" s="35">
        <v>2</v>
      </c>
      <c r="S265" s="35">
        <v>45</v>
      </c>
      <c r="T265" s="35">
        <v>136</v>
      </c>
      <c r="U265" s="35">
        <v>25</v>
      </c>
      <c r="V265" s="35"/>
      <c r="W265" s="35">
        <v>209</v>
      </c>
      <c r="X265" s="35">
        <v>6</v>
      </c>
      <c r="Y265" s="35">
        <v>5</v>
      </c>
      <c r="Z265" s="35">
        <v>114</v>
      </c>
      <c r="AA265" s="35">
        <v>75</v>
      </c>
      <c r="AB265" s="35">
        <v>32</v>
      </c>
      <c r="AC265" s="35">
        <v>1005</v>
      </c>
      <c r="AD265" s="35">
        <v>0</v>
      </c>
      <c r="AE265" s="35"/>
      <c r="AF265" s="35">
        <v>1654</v>
      </c>
      <c r="AG265" s="35"/>
      <c r="AH265" s="35"/>
      <c r="AI265" s="35"/>
      <c r="AJ265" s="35">
        <v>246</v>
      </c>
      <c r="AK265" s="35"/>
      <c r="AL265" s="35"/>
      <c r="AM265" s="35"/>
      <c r="AN265" s="35">
        <v>0</v>
      </c>
      <c r="AO265" s="35"/>
      <c r="AP265" s="35">
        <v>0</v>
      </c>
      <c r="AQ265" s="35"/>
      <c r="AR265" s="35"/>
      <c r="AS265" s="35"/>
      <c r="AT265" s="35">
        <v>0</v>
      </c>
    </row>
    <row r="266" spans="1:46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spans="1:46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1318</v>
      </c>
      <c r="G267" s="51"/>
      <c r="H267" s="51"/>
      <c r="I267" s="51"/>
      <c r="J267" s="50">
        <v>8941</v>
      </c>
      <c r="K267" s="50">
        <v>64</v>
      </c>
      <c r="L267" s="50">
        <v>105</v>
      </c>
      <c r="M267" s="51"/>
      <c r="N267" s="50">
        <v>9110</v>
      </c>
      <c r="O267" s="51"/>
      <c r="P267" s="51"/>
      <c r="Q267" s="51"/>
      <c r="R267" s="50">
        <v>2</v>
      </c>
      <c r="S267" s="50">
        <v>199</v>
      </c>
      <c r="T267" s="50">
        <v>512</v>
      </c>
      <c r="U267" s="50">
        <v>408</v>
      </c>
      <c r="V267" s="51"/>
      <c r="W267" s="50">
        <v>1253</v>
      </c>
      <c r="X267" s="50">
        <v>27</v>
      </c>
      <c r="Y267" s="50">
        <v>28</v>
      </c>
      <c r="Z267" s="50">
        <v>532</v>
      </c>
      <c r="AA267" s="50">
        <v>575</v>
      </c>
      <c r="AB267" s="50">
        <v>234</v>
      </c>
      <c r="AC267" s="50">
        <v>5316</v>
      </c>
      <c r="AD267" s="50">
        <v>5</v>
      </c>
      <c r="AE267" s="51"/>
      <c r="AF267" s="50">
        <v>9091</v>
      </c>
      <c r="AG267" s="51"/>
      <c r="AH267" s="51"/>
      <c r="AI267" s="51"/>
      <c r="AJ267" s="50">
        <v>1337</v>
      </c>
      <c r="AK267" s="51"/>
      <c r="AL267" s="51"/>
      <c r="AM267" s="51"/>
      <c r="AN267" s="50">
        <v>0</v>
      </c>
      <c r="AO267" s="51"/>
      <c r="AP267" s="50">
        <v>0</v>
      </c>
      <c r="AQ267" s="51"/>
      <c r="AR267" s="51"/>
      <c r="AS267" s="51"/>
      <c r="AT267" s="50">
        <v>505</v>
      </c>
    </row>
    <row r="268" spans="1:46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spans="1:46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spans="1:46" ht="20.100000000000001" customHeight="1" x14ac:dyDescent="0.2">
      <c r="D270" s="2" t="s">
        <v>141</v>
      </c>
      <c r="F270" s="35">
        <v>4</v>
      </c>
      <c r="G270" s="35"/>
      <c r="H270" s="35"/>
      <c r="I270" s="35"/>
      <c r="J270" s="35">
        <v>5</v>
      </c>
      <c r="K270" s="35">
        <v>0</v>
      </c>
      <c r="L270" s="35">
        <v>1</v>
      </c>
      <c r="M270" s="35"/>
      <c r="N270" s="35">
        <v>6</v>
      </c>
      <c r="O270" s="35"/>
      <c r="P270" s="35"/>
      <c r="Q270" s="35"/>
      <c r="R270" s="35">
        <v>0</v>
      </c>
      <c r="S270" s="35">
        <v>5</v>
      </c>
      <c r="T270" s="35">
        <v>0</v>
      </c>
      <c r="U270" s="35">
        <v>0</v>
      </c>
      <c r="V270" s="35"/>
      <c r="W270" s="35">
        <v>0</v>
      </c>
      <c r="X270" s="35">
        <v>0</v>
      </c>
      <c r="Y270" s="35">
        <v>0</v>
      </c>
      <c r="Z270" s="35">
        <v>2</v>
      </c>
      <c r="AA270" s="35">
        <v>2</v>
      </c>
      <c r="AB270" s="35">
        <v>0</v>
      </c>
      <c r="AC270" s="35">
        <v>0</v>
      </c>
      <c r="AD270" s="35">
        <v>0</v>
      </c>
      <c r="AE270" s="35"/>
      <c r="AF270" s="35">
        <v>9</v>
      </c>
      <c r="AG270" s="35"/>
      <c r="AH270" s="35"/>
      <c r="AI270" s="35"/>
      <c r="AJ270" s="35">
        <v>1</v>
      </c>
      <c r="AK270" s="35"/>
      <c r="AL270" s="35"/>
      <c r="AM270" s="35"/>
      <c r="AN270" s="35">
        <v>0</v>
      </c>
      <c r="AO270" s="35"/>
      <c r="AP270" s="35">
        <v>0</v>
      </c>
      <c r="AQ270" s="35"/>
      <c r="AR270" s="35"/>
      <c r="AS270" s="35"/>
      <c r="AT270" s="35">
        <v>0</v>
      </c>
    </row>
    <row r="271" spans="1:46" ht="19.5" customHeight="1" x14ac:dyDescent="0.2">
      <c r="D271" s="44" t="s">
        <v>116</v>
      </c>
      <c r="F271" s="45">
        <v>34</v>
      </c>
      <c r="G271" s="46"/>
      <c r="H271" s="46"/>
      <c r="I271" s="46"/>
      <c r="J271" s="45">
        <v>0</v>
      </c>
      <c r="K271" s="45">
        <v>0</v>
      </c>
      <c r="L271" s="45">
        <v>4</v>
      </c>
      <c r="M271" s="46"/>
      <c r="N271" s="45">
        <v>4</v>
      </c>
      <c r="O271" s="46"/>
      <c r="P271" s="46"/>
      <c r="Q271" s="46"/>
      <c r="R271" s="45">
        <v>0</v>
      </c>
      <c r="S271" s="45">
        <v>0</v>
      </c>
      <c r="T271" s="45">
        <v>0</v>
      </c>
      <c r="U271" s="45">
        <v>0</v>
      </c>
      <c r="V271" s="46"/>
      <c r="W271" s="45">
        <v>9</v>
      </c>
      <c r="X271" s="45">
        <v>0</v>
      </c>
      <c r="Y271" s="45">
        <v>0</v>
      </c>
      <c r="Z271" s="45">
        <v>3</v>
      </c>
      <c r="AA271" s="45">
        <v>1</v>
      </c>
      <c r="AB271" s="45">
        <v>3</v>
      </c>
      <c r="AC271" s="45">
        <v>14</v>
      </c>
      <c r="AD271" s="45">
        <v>0</v>
      </c>
      <c r="AE271" s="46"/>
      <c r="AF271" s="45">
        <v>30</v>
      </c>
      <c r="AG271" s="46"/>
      <c r="AH271" s="46"/>
      <c r="AI271" s="46"/>
      <c r="AJ271" s="45">
        <v>8</v>
      </c>
      <c r="AK271" s="46"/>
      <c r="AL271" s="46"/>
      <c r="AM271" s="46"/>
      <c r="AN271" s="45">
        <v>0</v>
      </c>
      <c r="AO271" s="46"/>
      <c r="AP271" s="45">
        <v>0</v>
      </c>
      <c r="AQ271" s="46"/>
      <c r="AR271" s="46"/>
      <c r="AS271" s="46"/>
      <c r="AT271" s="45">
        <v>1</v>
      </c>
    </row>
    <row r="272" spans="1:46" ht="20.100000000000001" customHeight="1" x14ac:dyDescent="0.2">
      <c r="D272" s="2" t="s">
        <v>132</v>
      </c>
      <c r="F272" s="35">
        <v>24</v>
      </c>
      <c r="G272" s="35"/>
      <c r="H272" s="35"/>
      <c r="I272" s="35"/>
      <c r="J272" s="35">
        <v>8</v>
      </c>
      <c r="K272" s="35">
        <v>1</v>
      </c>
      <c r="L272" s="35">
        <v>2</v>
      </c>
      <c r="M272" s="35"/>
      <c r="N272" s="35">
        <v>11</v>
      </c>
      <c r="O272" s="35"/>
      <c r="P272" s="35"/>
      <c r="Q272" s="35"/>
      <c r="R272" s="35">
        <v>0</v>
      </c>
      <c r="S272" s="35">
        <v>9</v>
      </c>
      <c r="T272" s="35">
        <v>0</v>
      </c>
      <c r="U272" s="35">
        <v>1</v>
      </c>
      <c r="V272" s="35"/>
      <c r="W272" s="35">
        <v>9</v>
      </c>
      <c r="X272" s="35">
        <v>0</v>
      </c>
      <c r="Y272" s="35">
        <v>0</v>
      </c>
      <c r="Z272" s="35">
        <v>3</v>
      </c>
      <c r="AA272" s="35">
        <v>2</v>
      </c>
      <c r="AB272" s="35">
        <v>4</v>
      </c>
      <c r="AC272" s="35">
        <v>6</v>
      </c>
      <c r="AD272" s="35">
        <v>0</v>
      </c>
      <c r="AE272" s="35"/>
      <c r="AF272" s="35">
        <v>34</v>
      </c>
      <c r="AG272" s="35"/>
      <c r="AH272" s="35"/>
      <c r="AI272" s="35"/>
      <c r="AJ272" s="35">
        <v>1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5</v>
      </c>
    </row>
    <row r="273" spans="1:46" ht="19.5" customHeight="1" x14ac:dyDescent="0.2">
      <c r="D273" s="44" t="s">
        <v>118</v>
      </c>
      <c r="F273" s="45">
        <v>22</v>
      </c>
      <c r="G273" s="46"/>
      <c r="H273" s="46"/>
      <c r="I273" s="46"/>
      <c r="J273" s="45">
        <v>0</v>
      </c>
      <c r="K273" s="45">
        <v>0</v>
      </c>
      <c r="L273" s="45">
        <v>1</v>
      </c>
      <c r="M273" s="46"/>
      <c r="N273" s="45">
        <v>1</v>
      </c>
      <c r="O273" s="46"/>
      <c r="P273" s="46"/>
      <c r="Q273" s="46"/>
      <c r="R273" s="45">
        <v>0</v>
      </c>
      <c r="S273" s="45">
        <v>0</v>
      </c>
      <c r="T273" s="45">
        <v>0</v>
      </c>
      <c r="U273" s="45">
        <v>0</v>
      </c>
      <c r="V273" s="46"/>
      <c r="W273" s="45">
        <v>9</v>
      </c>
      <c r="X273" s="45">
        <v>0</v>
      </c>
      <c r="Y273" s="45">
        <v>0</v>
      </c>
      <c r="Z273" s="45">
        <v>2</v>
      </c>
      <c r="AA273" s="45">
        <v>1</v>
      </c>
      <c r="AB273" s="45">
        <v>1</v>
      </c>
      <c r="AC273" s="45">
        <v>9</v>
      </c>
      <c r="AD273" s="45">
        <v>0</v>
      </c>
      <c r="AE273" s="46"/>
      <c r="AF273" s="45">
        <v>22</v>
      </c>
      <c r="AG273" s="46"/>
      <c r="AH273" s="46"/>
      <c r="AI273" s="46"/>
      <c r="AJ273" s="45">
        <v>1</v>
      </c>
      <c r="AK273" s="46"/>
      <c r="AL273" s="46"/>
      <c r="AM273" s="46"/>
      <c r="AN273" s="45">
        <v>0</v>
      </c>
      <c r="AO273" s="46"/>
      <c r="AP273" s="45">
        <v>0</v>
      </c>
      <c r="AQ273" s="46"/>
      <c r="AR273" s="46"/>
      <c r="AS273" s="46"/>
      <c r="AT273" s="45">
        <v>2</v>
      </c>
    </row>
    <row r="274" spans="1:46" ht="20.100000000000001" customHeight="1" x14ac:dyDescent="0.2">
      <c r="D274" s="2" t="s">
        <v>133</v>
      </c>
      <c r="F274" s="35">
        <v>9</v>
      </c>
      <c r="G274" s="35"/>
      <c r="H274" s="35"/>
      <c r="I274" s="35"/>
      <c r="J274" s="35">
        <v>3</v>
      </c>
      <c r="K274" s="35">
        <v>0</v>
      </c>
      <c r="L274" s="35">
        <v>2</v>
      </c>
      <c r="M274" s="35"/>
      <c r="N274" s="35">
        <v>5</v>
      </c>
      <c r="O274" s="35"/>
      <c r="P274" s="35"/>
      <c r="Q274" s="35"/>
      <c r="R274" s="35">
        <v>0</v>
      </c>
      <c r="S274" s="35">
        <v>3</v>
      </c>
      <c r="T274" s="35">
        <v>0</v>
      </c>
      <c r="U274" s="35">
        <v>1</v>
      </c>
      <c r="V274" s="35"/>
      <c r="W274" s="35">
        <v>3</v>
      </c>
      <c r="X274" s="35">
        <v>1</v>
      </c>
      <c r="Y274" s="35">
        <v>0</v>
      </c>
      <c r="Z274" s="35">
        <v>1</v>
      </c>
      <c r="AA274" s="35">
        <v>0</v>
      </c>
      <c r="AB274" s="35">
        <v>2</v>
      </c>
      <c r="AC274" s="35">
        <v>3</v>
      </c>
      <c r="AD274" s="35">
        <v>0</v>
      </c>
      <c r="AE274" s="35"/>
      <c r="AF274" s="35">
        <v>14</v>
      </c>
      <c r="AG274" s="35"/>
      <c r="AH274" s="35"/>
      <c r="AI274" s="35"/>
      <c r="AJ274" s="35">
        <v>0</v>
      </c>
      <c r="AK274" s="35"/>
      <c r="AL274" s="35"/>
      <c r="AM274" s="35"/>
      <c r="AN274" s="35">
        <v>0</v>
      </c>
      <c r="AO274" s="35"/>
      <c r="AP274" s="35">
        <v>0</v>
      </c>
      <c r="AQ274" s="35"/>
      <c r="AR274" s="35"/>
      <c r="AS274" s="35"/>
      <c r="AT274" s="35">
        <v>0</v>
      </c>
    </row>
    <row r="275" spans="1:46" ht="19.5" customHeight="1" x14ac:dyDescent="0.2">
      <c r="D275" s="44" t="s">
        <v>120</v>
      </c>
      <c r="F275" s="45">
        <v>48</v>
      </c>
      <c r="G275" s="46"/>
      <c r="H275" s="46"/>
      <c r="I275" s="46"/>
      <c r="J275" s="45">
        <v>7</v>
      </c>
      <c r="K275" s="45">
        <v>0</v>
      </c>
      <c r="L275" s="45">
        <v>15</v>
      </c>
      <c r="M275" s="46"/>
      <c r="N275" s="45">
        <v>22</v>
      </c>
      <c r="O275" s="46"/>
      <c r="P275" s="46"/>
      <c r="Q275" s="46"/>
      <c r="R275" s="45">
        <v>0</v>
      </c>
      <c r="S275" s="45">
        <v>7</v>
      </c>
      <c r="T275" s="45">
        <v>0</v>
      </c>
      <c r="U275" s="45">
        <v>1</v>
      </c>
      <c r="V275" s="46"/>
      <c r="W275" s="45">
        <v>8</v>
      </c>
      <c r="X275" s="45">
        <v>0</v>
      </c>
      <c r="Y275" s="45">
        <v>0</v>
      </c>
      <c r="Z275" s="45">
        <v>4</v>
      </c>
      <c r="AA275" s="45">
        <v>2</v>
      </c>
      <c r="AB275" s="45">
        <v>2</v>
      </c>
      <c r="AC275" s="45">
        <v>46</v>
      </c>
      <c r="AD275" s="45">
        <v>0</v>
      </c>
      <c r="AE275" s="46"/>
      <c r="AF275" s="45">
        <v>70</v>
      </c>
      <c r="AG275" s="46"/>
      <c r="AH275" s="46"/>
      <c r="AI275" s="46"/>
      <c r="AJ275" s="45">
        <v>0</v>
      </c>
      <c r="AK275" s="46"/>
      <c r="AL275" s="46"/>
      <c r="AM275" s="46"/>
      <c r="AN275" s="45">
        <v>0</v>
      </c>
      <c r="AO275" s="46"/>
      <c r="AP275" s="45">
        <v>0</v>
      </c>
      <c r="AQ275" s="46"/>
      <c r="AR275" s="46"/>
      <c r="AS275" s="46"/>
      <c r="AT275" s="45">
        <v>3</v>
      </c>
    </row>
    <row r="276" spans="1:46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spans="1:46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141</v>
      </c>
      <c r="G277" s="51"/>
      <c r="H277" s="51"/>
      <c r="I277" s="51"/>
      <c r="J277" s="50">
        <v>23</v>
      </c>
      <c r="K277" s="50">
        <v>1</v>
      </c>
      <c r="L277" s="50">
        <v>25</v>
      </c>
      <c r="M277" s="51"/>
      <c r="N277" s="50">
        <v>49</v>
      </c>
      <c r="O277" s="51"/>
      <c r="P277" s="51"/>
      <c r="Q277" s="51"/>
      <c r="R277" s="50">
        <v>0</v>
      </c>
      <c r="S277" s="50">
        <v>24</v>
      </c>
      <c r="T277" s="50">
        <v>0</v>
      </c>
      <c r="U277" s="50">
        <v>3</v>
      </c>
      <c r="V277" s="51"/>
      <c r="W277" s="50">
        <v>38</v>
      </c>
      <c r="X277" s="50">
        <v>1</v>
      </c>
      <c r="Y277" s="50">
        <v>0</v>
      </c>
      <c r="Z277" s="50">
        <v>15</v>
      </c>
      <c r="AA277" s="50">
        <v>8</v>
      </c>
      <c r="AB277" s="50">
        <v>12</v>
      </c>
      <c r="AC277" s="50">
        <v>78</v>
      </c>
      <c r="AD277" s="50">
        <v>0</v>
      </c>
      <c r="AE277" s="51"/>
      <c r="AF277" s="50">
        <v>179</v>
      </c>
      <c r="AG277" s="51"/>
      <c r="AH277" s="51"/>
      <c r="AI277" s="51"/>
      <c r="AJ277" s="50">
        <v>11</v>
      </c>
      <c r="AK277" s="51"/>
      <c r="AL277" s="51"/>
      <c r="AM277" s="51"/>
      <c r="AN277" s="50">
        <v>0</v>
      </c>
      <c r="AO277" s="51"/>
      <c r="AP277" s="50">
        <v>0</v>
      </c>
      <c r="AQ277" s="51"/>
      <c r="AR277" s="51"/>
      <c r="AS277" s="51"/>
      <c r="AT277" s="50">
        <v>11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>
        <v>0</v>
      </c>
      <c r="M280" s="35"/>
      <c r="N280" s="35">
        <v>0</v>
      </c>
      <c r="O280" s="35"/>
      <c r="P280" s="35"/>
      <c r="Q280" s="35"/>
      <c r="R280" s="35">
        <v>0</v>
      </c>
      <c r="S280" s="35">
        <v>0</v>
      </c>
      <c r="T280" s="35">
        <v>0</v>
      </c>
      <c r="U280" s="35">
        <v>0</v>
      </c>
      <c r="V280" s="35"/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/>
      <c r="AF280" s="35">
        <v>0</v>
      </c>
      <c r="AG280" s="35"/>
      <c r="AH280" s="35"/>
      <c r="AI280" s="35"/>
      <c r="AJ280" s="35">
        <v>0</v>
      </c>
      <c r="AK280" s="35"/>
      <c r="AL280" s="35"/>
      <c r="AM280" s="35"/>
      <c r="AN280" s="35">
        <v>0</v>
      </c>
      <c r="AO280" s="35"/>
      <c r="AP280" s="35">
        <v>0</v>
      </c>
      <c r="AQ280" s="35"/>
      <c r="AR280" s="35"/>
      <c r="AS280" s="35"/>
      <c r="AT280" s="35">
        <v>0</v>
      </c>
    </row>
    <row r="281" spans="1:46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spans="1:46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0">
        <v>0</v>
      </c>
      <c r="M282" s="51"/>
      <c r="N282" s="50">
        <v>0</v>
      </c>
      <c r="O282" s="51"/>
      <c r="P282" s="51"/>
      <c r="Q282" s="51"/>
      <c r="R282" s="50">
        <v>0</v>
      </c>
      <c r="S282" s="50">
        <v>0</v>
      </c>
      <c r="T282" s="50">
        <v>0</v>
      </c>
      <c r="U282" s="50">
        <v>0</v>
      </c>
      <c r="V282" s="51"/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0</v>
      </c>
      <c r="AE282" s="51"/>
      <c r="AF282" s="50">
        <v>0</v>
      </c>
      <c r="AG282" s="51"/>
      <c r="AH282" s="51"/>
      <c r="AI282" s="51"/>
      <c r="AJ282" s="50">
        <v>0</v>
      </c>
      <c r="AK282" s="51"/>
      <c r="AL282" s="51"/>
      <c r="AM282" s="51"/>
      <c r="AN282" s="50">
        <v>0</v>
      </c>
      <c r="AO282" s="51"/>
      <c r="AP282" s="50">
        <v>0</v>
      </c>
      <c r="AQ282" s="51"/>
      <c r="AR282" s="51"/>
      <c r="AS282" s="51"/>
      <c r="AT282" s="50">
        <v>0</v>
      </c>
    </row>
    <row r="283" spans="1:46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spans="1:46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spans="1:46" ht="20.100000000000001" customHeight="1" x14ac:dyDescent="0.2">
      <c r="D285" s="2" t="s">
        <v>115</v>
      </c>
      <c r="F285" s="35">
        <v>18</v>
      </c>
      <c r="G285" s="35"/>
      <c r="H285" s="35"/>
      <c r="I285" s="35"/>
      <c r="J285" s="35">
        <v>0</v>
      </c>
      <c r="K285" s="35">
        <v>0</v>
      </c>
      <c r="L285" s="35">
        <v>0</v>
      </c>
      <c r="M285" s="35"/>
      <c r="N285" s="35">
        <v>0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/>
      <c r="W285" s="35">
        <v>1</v>
      </c>
      <c r="X285" s="35">
        <v>0</v>
      </c>
      <c r="Y285" s="35">
        <v>0</v>
      </c>
      <c r="Z285" s="35">
        <v>4</v>
      </c>
      <c r="AA285" s="35">
        <v>1</v>
      </c>
      <c r="AB285" s="35">
        <v>0</v>
      </c>
      <c r="AC285" s="35">
        <v>10</v>
      </c>
      <c r="AD285" s="35">
        <v>0</v>
      </c>
      <c r="AE285" s="35"/>
      <c r="AF285" s="35">
        <v>16</v>
      </c>
      <c r="AG285" s="35"/>
      <c r="AH285" s="35"/>
      <c r="AI285" s="35"/>
      <c r="AJ285" s="35">
        <v>2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19.5" customHeight="1" x14ac:dyDescent="0.2">
      <c r="D286" s="44" t="s">
        <v>116</v>
      </c>
      <c r="F286" s="45">
        <v>2</v>
      </c>
      <c r="G286" s="46"/>
      <c r="H286" s="46"/>
      <c r="I286" s="46"/>
      <c r="J286" s="45">
        <v>0</v>
      </c>
      <c r="K286" s="45">
        <v>0</v>
      </c>
      <c r="L286" s="45">
        <v>0</v>
      </c>
      <c r="M286" s="46"/>
      <c r="N286" s="45">
        <v>0</v>
      </c>
      <c r="O286" s="46"/>
      <c r="P286" s="46"/>
      <c r="Q286" s="46"/>
      <c r="R286" s="45">
        <v>0</v>
      </c>
      <c r="S286" s="45">
        <v>0</v>
      </c>
      <c r="T286" s="45">
        <v>0</v>
      </c>
      <c r="U286" s="45">
        <v>0</v>
      </c>
      <c r="V286" s="46"/>
      <c r="W286" s="45">
        <v>0</v>
      </c>
      <c r="X286" s="45">
        <v>0</v>
      </c>
      <c r="Y286" s="45">
        <v>0</v>
      </c>
      <c r="Z286" s="45">
        <v>0</v>
      </c>
      <c r="AA286" s="45">
        <v>1</v>
      </c>
      <c r="AB286" s="45">
        <v>0</v>
      </c>
      <c r="AC286" s="45">
        <v>1</v>
      </c>
      <c r="AD286" s="45">
        <v>0</v>
      </c>
      <c r="AE286" s="46"/>
      <c r="AF286" s="45">
        <v>2</v>
      </c>
      <c r="AG286" s="46"/>
      <c r="AH286" s="46"/>
      <c r="AI286" s="46"/>
      <c r="AJ286" s="45">
        <v>0</v>
      </c>
      <c r="AK286" s="46"/>
      <c r="AL286" s="46"/>
      <c r="AM286" s="46"/>
      <c r="AN286" s="45">
        <v>0</v>
      </c>
      <c r="AO286" s="46"/>
      <c r="AP286" s="45">
        <v>0</v>
      </c>
      <c r="AQ286" s="46"/>
      <c r="AR286" s="46"/>
      <c r="AS286" s="46"/>
      <c r="AT286" s="45">
        <v>0</v>
      </c>
    </row>
    <row r="287" spans="1:46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spans="1:46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20</v>
      </c>
      <c r="G288" s="51"/>
      <c r="H288" s="51"/>
      <c r="I288" s="51"/>
      <c r="J288" s="50">
        <v>0</v>
      </c>
      <c r="K288" s="50">
        <v>0</v>
      </c>
      <c r="L288" s="50">
        <v>0</v>
      </c>
      <c r="M288" s="51"/>
      <c r="N288" s="50">
        <v>0</v>
      </c>
      <c r="O288" s="51"/>
      <c r="P288" s="51"/>
      <c r="Q288" s="51"/>
      <c r="R288" s="50">
        <v>0</v>
      </c>
      <c r="S288" s="50">
        <v>0</v>
      </c>
      <c r="T288" s="50">
        <v>0</v>
      </c>
      <c r="U288" s="50">
        <v>0</v>
      </c>
      <c r="V288" s="51"/>
      <c r="W288" s="50">
        <v>1</v>
      </c>
      <c r="X288" s="50">
        <v>0</v>
      </c>
      <c r="Y288" s="50">
        <v>0</v>
      </c>
      <c r="Z288" s="50">
        <v>4</v>
      </c>
      <c r="AA288" s="50">
        <v>2</v>
      </c>
      <c r="AB288" s="50">
        <v>0</v>
      </c>
      <c r="AC288" s="50">
        <v>11</v>
      </c>
      <c r="AD288" s="50">
        <v>0</v>
      </c>
      <c r="AE288" s="51"/>
      <c r="AF288" s="50">
        <v>18</v>
      </c>
      <c r="AG288" s="51"/>
      <c r="AH288" s="51"/>
      <c r="AI288" s="51"/>
      <c r="AJ288" s="50">
        <v>2</v>
      </c>
      <c r="AK288" s="51"/>
      <c r="AL288" s="51"/>
      <c r="AM288" s="51"/>
      <c r="AN288" s="50">
        <v>0</v>
      </c>
      <c r="AO288" s="51"/>
      <c r="AP288" s="50">
        <v>0</v>
      </c>
      <c r="AQ288" s="51"/>
      <c r="AR288" s="51"/>
      <c r="AS288" s="51"/>
      <c r="AT288" s="50">
        <v>0</v>
      </c>
    </row>
    <row r="289" spans="1:46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</row>
    <row r="291" spans="1:46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>
        <v>0</v>
      </c>
      <c r="M291" s="35"/>
      <c r="N291" s="35">
        <v>0</v>
      </c>
      <c r="O291" s="35"/>
      <c r="P291" s="35"/>
      <c r="Q291" s="35"/>
      <c r="R291" s="35">
        <v>0</v>
      </c>
      <c r="S291" s="35">
        <v>0</v>
      </c>
      <c r="T291" s="35">
        <v>0</v>
      </c>
      <c r="U291" s="35">
        <v>0</v>
      </c>
      <c r="V291" s="35"/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/>
      <c r="AF291" s="35">
        <v>0</v>
      </c>
      <c r="AG291" s="35"/>
      <c r="AH291" s="35"/>
      <c r="AI291" s="35"/>
      <c r="AJ291" s="35">
        <v>0</v>
      </c>
      <c r="AK291" s="35"/>
      <c r="AL291" s="35"/>
      <c r="AM291" s="35"/>
      <c r="AN291" s="35">
        <v>0</v>
      </c>
      <c r="AO291" s="35"/>
      <c r="AP291" s="35">
        <v>0</v>
      </c>
      <c r="AQ291" s="35"/>
      <c r="AR291" s="35"/>
      <c r="AS291" s="35"/>
      <c r="AT291" s="35">
        <v>0</v>
      </c>
    </row>
    <row r="292" spans="1:46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5">
        <v>0</v>
      </c>
      <c r="M292" s="46"/>
      <c r="N292" s="45">
        <v>0</v>
      </c>
      <c r="O292" s="46"/>
      <c r="P292" s="46"/>
      <c r="Q292" s="46"/>
      <c r="R292" s="45">
        <v>0</v>
      </c>
      <c r="S292" s="45">
        <v>0</v>
      </c>
      <c r="T292" s="45">
        <v>0</v>
      </c>
      <c r="U292" s="45">
        <v>0</v>
      </c>
      <c r="V292" s="46"/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6"/>
      <c r="AF292" s="45">
        <v>0</v>
      </c>
      <c r="AG292" s="46"/>
      <c r="AH292" s="46"/>
      <c r="AI292" s="46"/>
      <c r="AJ292" s="45">
        <v>0</v>
      </c>
      <c r="AK292" s="46"/>
      <c r="AL292" s="46"/>
      <c r="AM292" s="46"/>
      <c r="AN292" s="45">
        <v>0</v>
      </c>
      <c r="AO292" s="46"/>
      <c r="AP292" s="45">
        <v>0</v>
      </c>
      <c r="AQ292" s="46"/>
      <c r="AR292" s="46"/>
      <c r="AS292" s="46"/>
      <c r="AT292" s="45">
        <v>0</v>
      </c>
    </row>
    <row r="293" spans="1:46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>
        <v>0</v>
      </c>
      <c r="M293" s="35"/>
      <c r="N293" s="35">
        <v>0</v>
      </c>
      <c r="O293" s="35"/>
      <c r="P293" s="35"/>
      <c r="Q293" s="35"/>
      <c r="R293" s="35">
        <v>0</v>
      </c>
      <c r="S293" s="35">
        <v>0</v>
      </c>
      <c r="T293" s="35">
        <v>0</v>
      </c>
      <c r="U293" s="35">
        <v>0</v>
      </c>
      <c r="V293" s="35"/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/>
      <c r="AF293" s="35">
        <v>0</v>
      </c>
      <c r="AG293" s="35"/>
      <c r="AH293" s="35"/>
      <c r="AI293" s="35"/>
      <c r="AJ293" s="35">
        <v>0</v>
      </c>
      <c r="AK293" s="35"/>
      <c r="AL293" s="35"/>
      <c r="AM293" s="35"/>
      <c r="AN293" s="35">
        <v>0</v>
      </c>
      <c r="AO293" s="35"/>
      <c r="AP293" s="35">
        <v>0</v>
      </c>
      <c r="AQ293" s="35"/>
      <c r="AR293" s="35"/>
      <c r="AS293" s="35"/>
      <c r="AT293" s="35">
        <v>0</v>
      </c>
    </row>
    <row r="294" spans="1:46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5">
        <v>0</v>
      </c>
      <c r="M294" s="46"/>
      <c r="N294" s="45">
        <v>0</v>
      </c>
      <c r="O294" s="46"/>
      <c r="P294" s="46"/>
      <c r="Q294" s="46"/>
      <c r="R294" s="45">
        <v>0</v>
      </c>
      <c r="S294" s="45">
        <v>0</v>
      </c>
      <c r="T294" s="45">
        <v>0</v>
      </c>
      <c r="U294" s="45">
        <v>0</v>
      </c>
      <c r="V294" s="46"/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6"/>
      <c r="AF294" s="45">
        <v>0</v>
      </c>
      <c r="AG294" s="46"/>
      <c r="AH294" s="46"/>
      <c r="AI294" s="46"/>
      <c r="AJ294" s="45">
        <v>0</v>
      </c>
      <c r="AK294" s="46"/>
      <c r="AL294" s="46"/>
      <c r="AM294" s="46"/>
      <c r="AN294" s="45">
        <v>0</v>
      </c>
      <c r="AO294" s="46"/>
      <c r="AP294" s="45">
        <v>0</v>
      </c>
      <c r="AQ294" s="46"/>
      <c r="AR294" s="46"/>
      <c r="AS294" s="46"/>
      <c r="AT294" s="45">
        <v>0</v>
      </c>
    </row>
    <row r="295" spans="1:46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</row>
    <row r="296" spans="1:46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0">
        <v>0</v>
      </c>
      <c r="M296" s="51"/>
      <c r="N296" s="50">
        <v>0</v>
      </c>
      <c r="O296" s="51"/>
      <c r="P296" s="51"/>
      <c r="Q296" s="51"/>
      <c r="R296" s="50">
        <v>0</v>
      </c>
      <c r="S296" s="50">
        <v>0</v>
      </c>
      <c r="T296" s="50">
        <v>0</v>
      </c>
      <c r="U296" s="50">
        <v>0</v>
      </c>
      <c r="V296" s="51"/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1"/>
      <c r="AF296" s="50">
        <v>0</v>
      </c>
      <c r="AG296" s="51"/>
      <c r="AH296" s="51"/>
      <c r="AI296" s="51"/>
      <c r="AJ296" s="50">
        <v>0</v>
      </c>
      <c r="AK296" s="51"/>
      <c r="AL296" s="51"/>
      <c r="AM296" s="51"/>
      <c r="AN296" s="50">
        <v>0</v>
      </c>
      <c r="AO296" s="51"/>
      <c r="AP296" s="50">
        <v>0</v>
      </c>
      <c r="AQ296" s="51"/>
      <c r="AR296" s="51"/>
      <c r="AS296" s="51"/>
      <c r="AT296" s="50">
        <v>0</v>
      </c>
    </row>
    <row r="297" spans="1:46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</row>
    <row r="298" spans="1:46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1479</v>
      </c>
      <c r="G298" s="51"/>
      <c r="H298" s="51"/>
      <c r="I298" s="51"/>
      <c r="J298" s="56">
        <v>8964</v>
      </c>
      <c r="K298" s="56">
        <v>65</v>
      </c>
      <c r="L298" s="56">
        <v>130</v>
      </c>
      <c r="M298" s="51"/>
      <c r="N298" s="56">
        <v>9159</v>
      </c>
      <c r="O298" s="51"/>
      <c r="P298" s="51"/>
      <c r="Q298" s="51"/>
      <c r="R298" s="56">
        <v>2</v>
      </c>
      <c r="S298" s="56">
        <v>223</v>
      </c>
      <c r="T298" s="56">
        <v>512</v>
      </c>
      <c r="U298" s="56">
        <v>411</v>
      </c>
      <c r="V298" s="51"/>
      <c r="W298" s="56">
        <v>1292</v>
      </c>
      <c r="X298" s="56">
        <v>28</v>
      </c>
      <c r="Y298" s="56">
        <v>28</v>
      </c>
      <c r="Z298" s="56">
        <v>551</v>
      </c>
      <c r="AA298" s="56">
        <v>585</v>
      </c>
      <c r="AB298" s="56">
        <v>246</v>
      </c>
      <c r="AC298" s="56">
        <v>5405</v>
      </c>
      <c r="AD298" s="56">
        <v>5</v>
      </c>
      <c r="AE298" s="51"/>
      <c r="AF298" s="56">
        <v>9288</v>
      </c>
      <c r="AG298" s="51"/>
      <c r="AH298" s="51"/>
      <c r="AI298" s="51"/>
      <c r="AJ298" s="56">
        <v>1350</v>
      </c>
      <c r="AK298" s="51"/>
      <c r="AL298" s="51"/>
      <c r="AM298" s="51"/>
      <c r="AN298" s="56">
        <v>0</v>
      </c>
      <c r="AO298" s="51"/>
      <c r="AP298" s="56">
        <v>0</v>
      </c>
      <c r="AQ298" s="51"/>
      <c r="AR298" s="51"/>
      <c r="AS298" s="51"/>
      <c r="AT298" s="56">
        <v>516</v>
      </c>
    </row>
    <row r="299" spans="1:46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spans="1:46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5">
        <v>0</v>
      </c>
      <c r="M303" s="46"/>
      <c r="N303" s="45">
        <v>0</v>
      </c>
      <c r="O303" s="46"/>
      <c r="P303" s="46"/>
      <c r="Q303" s="46"/>
      <c r="R303" s="45">
        <v>0</v>
      </c>
      <c r="S303" s="45">
        <v>0</v>
      </c>
      <c r="T303" s="45">
        <v>0</v>
      </c>
      <c r="U303" s="45">
        <v>0</v>
      </c>
      <c r="V303" s="46"/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6"/>
      <c r="AF303" s="45">
        <v>0</v>
      </c>
      <c r="AG303" s="46"/>
      <c r="AH303" s="46"/>
      <c r="AI303" s="46"/>
      <c r="AJ303" s="45">
        <v>0</v>
      </c>
      <c r="AK303" s="46"/>
      <c r="AL303" s="46"/>
      <c r="AM303" s="46"/>
      <c r="AN303" s="45">
        <v>0</v>
      </c>
      <c r="AO303" s="46"/>
      <c r="AP303" s="45">
        <v>0</v>
      </c>
      <c r="AQ303" s="46"/>
      <c r="AR303" s="46"/>
      <c r="AS303" s="46"/>
      <c r="AT303" s="45">
        <v>0</v>
      </c>
    </row>
    <row r="304" spans="1:46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spans="1:46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0">
        <v>0</v>
      </c>
      <c r="M305" s="51"/>
      <c r="N305" s="50">
        <v>0</v>
      </c>
      <c r="O305" s="51"/>
      <c r="P305" s="51"/>
      <c r="Q305" s="51"/>
      <c r="R305" s="50">
        <v>0</v>
      </c>
      <c r="S305" s="50">
        <v>0</v>
      </c>
      <c r="T305" s="50">
        <v>0</v>
      </c>
      <c r="U305" s="50">
        <v>0</v>
      </c>
      <c r="V305" s="51"/>
      <c r="W305" s="50">
        <v>0</v>
      </c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1"/>
      <c r="AF305" s="50">
        <v>0</v>
      </c>
      <c r="AG305" s="51"/>
      <c r="AH305" s="51"/>
      <c r="AI305" s="51"/>
      <c r="AJ305" s="50">
        <v>0</v>
      </c>
      <c r="AK305" s="51"/>
      <c r="AL305" s="51"/>
      <c r="AM305" s="51"/>
      <c r="AN305" s="50">
        <v>0</v>
      </c>
      <c r="AO305" s="51"/>
      <c r="AP305" s="50">
        <v>0</v>
      </c>
      <c r="AQ305" s="51"/>
      <c r="AR305" s="51"/>
      <c r="AS305" s="51"/>
      <c r="AT305" s="50">
        <v>0</v>
      </c>
    </row>
    <row r="306" spans="1:46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spans="1:46" ht="20.100000000000001" customHeight="1" x14ac:dyDescent="0.2">
      <c r="D308" s="2" t="s">
        <v>207</v>
      </c>
      <c r="F308" s="35">
        <v>359</v>
      </c>
      <c r="G308" s="35"/>
      <c r="H308" s="35"/>
      <c r="I308" s="35"/>
      <c r="J308" s="35">
        <v>1006</v>
      </c>
      <c r="K308" s="35">
        <v>15</v>
      </c>
      <c r="L308" s="35">
        <v>18</v>
      </c>
      <c r="M308" s="35"/>
      <c r="N308" s="35">
        <v>1039</v>
      </c>
      <c r="O308" s="35"/>
      <c r="P308" s="35"/>
      <c r="Q308" s="35"/>
      <c r="R308" s="35">
        <v>3</v>
      </c>
      <c r="S308" s="35">
        <v>55</v>
      </c>
      <c r="T308" s="35">
        <v>90</v>
      </c>
      <c r="U308" s="35">
        <v>51</v>
      </c>
      <c r="V308" s="35"/>
      <c r="W308" s="35">
        <v>176</v>
      </c>
      <c r="X308" s="35">
        <v>1</v>
      </c>
      <c r="Y308" s="35">
        <v>3</v>
      </c>
      <c r="Z308" s="35">
        <v>80</v>
      </c>
      <c r="AA308" s="35">
        <v>117</v>
      </c>
      <c r="AB308" s="35">
        <v>103</v>
      </c>
      <c r="AC308" s="35">
        <v>461</v>
      </c>
      <c r="AD308" s="35">
        <v>0</v>
      </c>
      <c r="AE308" s="35"/>
      <c r="AF308" s="35">
        <v>1140</v>
      </c>
      <c r="AG308" s="35"/>
      <c r="AH308" s="35"/>
      <c r="AI308" s="35"/>
      <c r="AJ308" s="35">
        <v>258</v>
      </c>
      <c r="AK308" s="35"/>
      <c r="AL308" s="35"/>
      <c r="AM308" s="35"/>
      <c r="AN308" s="35">
        <v>0</v>
      </c>
      <c r="AO308" s="35"/>
      <c r="AP308" s="35">
        <v>0</v>
      </c>
      <c r="AQ308" s="35"/>
      <c r="AR308" s="35"/>
      <c r="AS308" s="35"/>
      <c r="AT308" s="35">
        <v>345</v>
      </c>
    </row>
    <row r="309" spans="1:46" ht="19.5" customHeight="1" x14ac:dyDescent="0.2">
      <c r="D309" s="44" t="s">
        <v>208</v>
      </c>
      <c r="F309" s="45">
        <v>403</v>
      </c>
      <c r="G309" s="46"/>
      <c r="H309" s="46"/>
      <c r="I309" s="46"/>
      <c r="J309" s="45">
        <v>943</v>
      </c>
      <c r="K309" s="45">
        <v>17</v>
      </c>
      <c r="L309" s="45">
        <v>5</v>
      </c>
      <c r="M309" s="46"/>
      <c r="N309" s="45">
        <v>965</v>
      </c>
      <c r="O309" s="46"/>
      <c r="P309" s="46"/>
      <c r="Q309" s="46"/>
      <c r="R309" s="45">
        <v>9</v>
      </c>
      <c r="S309" s="45">
        <v>30</v>
      </c>
      <c r="T309" s="45">
        <v>63</v>
      </c>
      <c r="U309" s="45">
        <v>341</v>
      </c>
      <c r="V309" s="46"/>
      <c r="W309" s="45">
        <v>75</v>
      </c>
      <c r="X309" s="45">
        <v>0</v>
      </c>
      <c r="Y309" s="45">
        <v>1</v>
      </c>
      <c r="Z309" s="45">
        <v>40</v>
      </c>
      <c r="AA309" s="45">
        <v>58</v>
      </c>
      <c r="AB309" s="45">
        <v>27</v>
      </c>
      <c r="AC309" s="45">
        <v>576</v>
      </c>
      <c r="AD309" s="45">
        <v>0</v>
      </c>
      <c r="AE309" s="46"/>
      <c r="AF309" s="45">
        <v>1220</v>
      </c>
      <c r="AG309" s="46"/>
      <c r="AH309" s="46"/>
      <c r="AI309" s="46"/>
      <c r="AJ309" s="45">
        <v>148</v>
      </c>
      <c r="AK309" s="46"/>
      <c r="AL309" s="46"/>
      <c r="AM309" s="46"/>
      <c r="AN309" s="45">
        <v>0</v>
      </c>
      <c r="AO309" s="46"/>
      <c r="AP309" s="45">
        <v>0</v>
      </c>
      <c r="AQ309" s="46"/>
      <c r="AR309" s="46"/>
      <c r="AS309" s="46"/>
      <c r="AT309" s="45">
        <v>45</v>
      </c>
    </row>
    <row r="310" spans="1:46" ht="20.100000000000001" customHeight="1" x14ac:dyDescent="0.2">
      <c r="D310" s="2" t="s">
        <v>132</v>
      </c>
      <c r="F310" s="35">
        <v>78</v>
      </c>
      <c r="G310" s="35"/>
      <c r="H310" s="35"/>
      <c r="I310" s="35"/>
      <c r="J310" s="35">
        <v>563</v>
      </c>
      <c r="K310" s="35">
        <v>6</v>
      </c>
      <c r="L310" s="35">
        <v>5</v>
      </c>
      <c r="M310" s="35"/>
      <c r="N310" s="35">
        <v>574</v>
      </c>
      <c r="O310" s="35"/>
      <c r="P310" s="35"/>
      <c r="Q310" s="35"/>
      <c r="R310" s="35">
        <v>1</v>
      </c>
      <c r="S310" s="35">
        <v>29</v>
      </c>
      <c r="T310" s="35">
        <v>24</v>
      </c>
      <c r="U310" s="35">
        <v>15</v>
      </c>
      <c r="V310" s="35"/>
      <c r="W310" s="35">
        <v>51</v>
      </c>
      <c r="X310" s="35">
        <v>2</v>
      </c>
      <c r="Y310" s="35">
        <v>1</v>
      </c>
      <c r="Z310" s="35">
        <v>45</v>
      </c>
      <c r="AA310" s="35">
        <v>38</v>
      </c>
      <c r="AB310" s="35">
        <v>25</v>
      </c>
      <c r="AC310" s="35">
        <v>305</v>
      </c>
      <c r="AD310" s="35">
        <v>0</v>
      </c>
      <c r="AE310" s="35"/>
      <c r="AF310" s="35">
        <v>536</v>
      </c>
      <c r="AG310" s="35"/>
      <c r="AH310" s="35"/>
      <c r="AI310" s="35"/>
      <c r="AJ310" s="35">
        <v>116</v>
      </c>
      <c r="AK310" s="35"/>
      <c r="AL310" s="35"/>
      <c r="AM310" s="35"/>
      <c r="AN310" s="35">
        <v>0</v>
      </c>
      <c r="AO310" s="35"/>
      <c r="AP310" s="35">
        <v>0</v>
      </c>
      <c r="AQ310" s="35"/>
      <c r="AR310" s="35"/>
      <c r="AS310" s="35"/>
      <c r="AT310" s="35">
        <v>0</v>
      </c>
    </row>
    <row r="311" spans="1:46" ht="19.5" customHeight="1" x14ac:dyDescent="0.2">
      <c r="D311" s="44" t="s">
        <v>118</v>
      </c>
      <c r="F311" s="45">
        <v>114</v>
      </c>
      <c r="G311" s="46"/>
      <c r="H311" s="46"/>
      <c r="I311" s="46"/>
      <c r="J311" s="45">
        <v>556</v>
      </c>
      <c r="K311" s="45">
        <v>4</v>
      </c>
      <c r="L311" s="45">
        <v>1</v>
      </c>
      <c r="M311" s="46"/>
      <c r="N311" s="45">
        <v>561</v>
      </c>
      <c r="O311" s="46"/>
      <c r="P311" s="46"/>
      <c r="Q311" s="46"/>
      <c r="R311" s="45">
        <v>0</v>
      </c>
      <c r="S311" s="45">
        <v>46</v>
      </c>
      <c r="T311" s="45">
        <v>19</v>
      </c>
      <c r="U311" s="45">
        <v>8</v>
      </c>
      <c r="V311" s="46"/>
      <c r="W311" s="45">
        <v>63</v>
      </c>
      <c r="X311" s="45">
        <v>7</v>
      </c>
      <c r="Y311" s="45">
        <v>0</v>
      </c>
      <c r="Z311" s="45">
        <v>41</v>
      </c>
      <c r="AA311" s="45">
        <v>39</v>
      </c>
      <c r="AB311" s="45">
        <v>10</v>
      </c>
      <c r="AC311" s="45">
        <v>323</v>
      </c>
      <c r="AD311" s="45">
        <v>0</v>
      </c>
      <c r="AE311" s="46"/>
      <c r="AF311" s="45">
        <v>556</v>
      </c>
      <c r="AG311" s="46"/>
      <c r="AH311" s="46"/>
      <c r="AI311" s="46"/>
      <c r="AJ311" s="45">
        <v>119</v>
      </c>
      <c r="AK311" s="46"/>
      <c r="AL311" s="46"/>
      <c r="AM311" s="46"/>
      <c r="AN311" s="45">
        <v>0</v>
      </c>
      <c r="AO311" s="46"/>
      <c r="AP311" s="45">
        <v>0</v>
      </c>
      <c r="AQ311" s="46"/>
      <c r="AR311" s="46"/>
      <c r="AS311" s="46"/>
      <c r="AT311" s="45">
        <v>0</v>
      </c>
    </row>
    <row r="312" spans="1:46" ht="20.100000000000001" customHeight="1" x14ac:dyDescent="0.2">
      <c r="D312" s="2" t="s">
        <v>133</v>
      </c>
      <c r="F312" s="35">
        <v>44</v>
      </c>
      <c r="G312" s="35"/>
      <c r="H312" s="35"/>
      <c r="I312" s="35"/>
      <c r="J312" s="35">
        <v>556</v>
      </c>
      <c r="K312" s="35">
        <v>8</v>
      </c>
      <c r="L312" s="35">
        <v>2</v>
      </c>
      <c r="M312" s="35"/>
      <c r="N312" s="35">
        <v>566</v>
      </c>
      <c r="O312" s="35"/>
      <c r="P312" s="35"/>
      <c r="Q312" s="35"/>
      <c r="R312" s="35">
        <v>1</v>
      </c>
      <c r="S312" s="35">
        <v>32</v>
      </c>
      <c r="T312" s="35">
        <v>47</v>
      </c>
      <c r="U312" s="35">
        <v>61</v>
      </c>
      <c r="V312" s="35"/>
      <c r="W312" s="35">
        <v>34</v>
      </c>
      <c r="X312" s="35">
        <v>1</v>
      </c>
      <c r="Y312" s="35">
        <v>1</v>
      </c>
      <c r="Z312" s="35">
        <v>23</v>
      </c>
      <c r="AA312" s="35">
        <v>61</v>
      </c>
      <c r="AB312" s="35">
        <v>19</v>
      </c>
      <c r="AC312" s="35">
        <v>280</v>
      </c>
      <c r="AD312" s="35">
        <v>0</v>
      </c>
      <c r="AE312" s="35"/>
      <c r="AF312" s="35">
        <v>560</v>
      </c>
      <c r="AG312" s="35"/>
      <c r="AH312" s="35"/>
      <c r="AI312" s="35"/>
      <c r="AJ312" s="35">
        <v>50</v>
      </c>
      <c r="AK312" s="35"/>
      <c r="AL312" s="35"/>
      <c r="AM312" s="35"/>
      <c r="AN312" s="35">
        <v>0</v>
      </c>
      <c r="AO312" s="35"/>
      <c r="AP312" s="35">
        <v>0</v>
      </c>
      <c r="AQ312" s="35"/>
      <c r="AR312" s="35"/>
      <c r="AS312" s="35"/>
      <c r="AT312" s="35">
        <v>0</v>
      </c>
    </row>
    <row r="313" spans="1:46" ht="19.5" customHeight="1" x14ac:dyDescent="0.2">
      <c r="D313" s="44" t="s">
        <v>134</v>
      </c>
      <c r="F313" s="45">
        <v>107</v>
      </c>
      <c r="G313" s="46"/>
      <c r="H313" s="46"/>
      <c r="I313" s="46"/>
      <c r="J313" s="45">
        <v>563</v>
      </c>
      <c r="K313" s="45">
        <v>8</v>
      </c>
      <c r="L313" s="45">
        <v>1</v>
      </c>
      <c r="M313" s="46"/>
      <c r="N313" s="45">
        <v>572</v>
      </c>
      <c r="O313" s="46"/>
      <c r="P313" s="46"/>
      <c r="Q313" s="46"/>
      <c r="R313" s="45">
        <v>0</v>
      </c>
      <c r="S313" s="45">
        <v>33</v>
      </c>
      <c r="T313" s="45">
        <v>32</v>
      </c>
      <c r="U313" s="45">
        <v>41</v>
      </c>
      <c r="V313" s="46"/>
      <c r="W313" s="45">
        <v>57</v>
      </c>
      <c r="X313" s="45">
        <v>0</v>
      </c>
      <c r="Y313" s="45">
        <v>2</v>
      </c>
      <c r="Z313" s="45">
        <v>52</v>
      </c>
      <c r="AA313" s="45">
        <v>9</v>
      </c>
      <c r="AB313" s="45">
        <v>22</v>
      </c>
      <c r="AC313" s="45">
        <v>330</v>
      </c>
      <c r="AD313" s="45">
        <v>1</v>
      </c>
      <c r="AE313" s="46"/>
      <c r="AF313" s="45">
        <v>579</v>
      </c>
      <c r="AG313" s="46"/>
      <c r="AH313" s="46"/>
      <c r="AI313" s="46"/>
      <c r="AJ313" s="45">
        <v>100</v>
      </c>
      <c r="AK313" s="46"/>
      <c r="AL313" s="46"/>
      <c r="AM313" s="46"/>
      <c r="AN313" s="45">
        <v>0</v>
      </c>
      <c r="AO313" s="46"/>
      <c r="AP313" s="45">
        <v>0</v>
      </c>
      <c r="AQ313" s="46"/>
      <c r="AR313" s="46"/>
      <c r="AS313" s="46"/>
      <c r="AT313" s="45">
        <v>0</v>
      </c>
    </row>
    <row r="314" spans="1:46" ht="20.100000000000001" customHeight="1" x14ac:dyDescent="0.2">
      <c r="D314" s="2" t="s">
        <v>135</v>
      </c>
      <c r="F314" s="35">
        <v>60</v>
      </c>
      <c r="G314" s="35"/>
      <c r="H314" s="35"/>
      <c r="I314" s="35"/>
      <c r="J314" s="35">
        <v>261</v>
      </c>
      <c r="K314" s="35">
        <v>3</v>
      </c>
      <c r="L314" s="35">
        <v>3</v>
      </c>
      <c r="M314" s="35"/>
      <c r="N314" s="35">
        <v>267</v>
      </c>
      <c r="O314" s="35"/>
      <c r="P314" s="35"/>
      <c r="Q314" s="35"/>
      <c r="R314" s="35">
        <v>1</v>
      </c>
      <c r="S314" s="35">
        <v>25</v>
      </c>
      <c r="T314" s="35">
        <v>19</v>
      </c>
      <c r="U314" s="35">
        <v>10</v>
      </c>
      <c r="V314" s="35"/>
      <c r="W314" s="35">
        <v>45</v>
      </c>
      <c r="X314" s="35">
        <v>3</v>
      </c>
      <c r="Y314" s="35">
        <v>0</v>
      </c>
      <c r="Z314" s="35">
        <v>20</v>
      </c>
      <c r="AA314" s="35">
        <v>14</v>
      </c>
      <c r="AB314" s="35">
        <v>10</v>
      </c>
      <c r="AC314" s="35">
        <v>123</v>
      </c>
      <c r="AD314" s="35">
        <v>0</v>
      </c>
      <c r="AE314" s="35"/>
      <c r="AF314" s="35">
        <v>270</v>
      </c>
      <c r="AG314" s="35"/>
      <c r="AH314" s="35"/>
      <c r="AI314" s="35"/>
      <c r="AJ314" s="35">
        <v>57</v>
      </c>
      <c r="AK314" s="35"/>
      <c r="AL314" s="35"/>
      <c r="AM314" s="35"/>
      <c r="AN314" s="35">
        <v>0</v>
      </c>
      <c r="AO314" s="35"/>
      <c r="AP314" s="35">
        <v>0</v>
      </c>
      <c r="AQ314" s="35"/>
      <c r="AR314" s="35"/>
      <c r="AS314" s="35"/>
      <c r="AT314" s="35">
        <v>0</v>
      </c>
    </row>
    <row r="315" spans="1:46" ht="19.5" customHeight="1" x14ac:dyDescent="0.2">
      <c r="D315" s="44" t="s">
        <v>122</v>
      </c>
      <c r="F315" s="45">
        <v>55</v>
      </c>
      <c r="G315" s="46"/>
      <c r="H315" s="46"/>
      <c r="I315" s="46"/>
      <c r="J315" s="45">
        <v>256</v>
      </c>
      <c r="K315" s="45">
        <v>5</v>
      </c>
      <c r="L315" s="45">
        <v>4</v>
      </c>
      <c r="M315" s="46"/>
      <c r="N315" s="45">
        <v>265</v>
      </c>
      <c r="O315" s="46"/>
      <c r="P315" s="46"/>
      <c r="Q315" s="46"/>
      <c r="R315" s="45">
        <v>4</v>
      </c>
      <c r="S315" s="45">
        <v>20</v>
      </c>
      <c r="T315" s="45">
        <v>18</v>
      </c>
      <c r="U315" s="45">
        <v>21</v>
      </c>
      <c r="V315" s="46"/>
      <c r="W315" s="45">
        <v>29</v>
      </c>
      <c r="X315" s="45">
        <v>0</v>
      </c>
      <c r="Y315" s="45">
        <v>0</v>
      </c>
      <c r="Z315" s="45">
        <v>19</v>
      </c>
      <c r="AA315" s="45">
        <v>36</v>
      </c>
      <c r="AB315" s="45">
        <v>10</v>
      </c>
      <c r="AC315" s="45">
        <v>123</v>
      </c>
      <c r="AD315" s="45">
        <v>0</v>
      </c>
      <c r="AE315" s="46"/>
      <c r="AF315" s="45">
        <v>280</v>
      </c>
      <c r="AG315" s="46"/>
      <c r="AH315" s="46"/>
      <c r="AI315" s="46"/>
      <c r="AJ315" s="45">
        <v>40</v>
      </c>
      <c r="AK315" s="46"/>
      <c r="AL315" s="46"/>
      <c r="AM315" s="46"/>
      <c r="AN315" s="45">
        <v>0</v>
      </c>
      <c r="AO315" s="46"/>
      <c r="AP315" s="45">
        <v>0</v>
      </c>
      <c r="AQ315" s="46"/>
      <c r="AR315" s="46"/>
      <c r="AS315" s="46"/>
      <c r="AT315" s="45">
        <v>0</v>
      </c>
    </row>
    <row r="316" spans="1:46" ht="20.100000000000001" customHeight="1" x14ac:dyDescent="0.2">
      <c r="D316" s="2" t="s">
        <v>209</v>
      </c>
      <c r="F316" s="35">
        <v>70</v>
      </c>
      <c r="G316" s="35"/>
      <c r="H316" s="35"/>
      <c r="I316" s="35"/>
      <c r="J316" s="35">
        <v>354</v>
      </c>
      <c r="K316" s="35">
        <v>1</v>
      </c>
      <c r="L316" s="35">
        <v>3</v>
      </c>
      <c r="M316" s="35"/>
      <c r="N316" s="35">
        <v>358</v>
      </c>
      <c r="O316" s="35"/>
      <c r="P316" s="35"/>
      <c r="Q316" s="35"/>
      <c r="R316" s="35">
        <v>3</v>
      </c>
      <c r="S316" s="35">
        <v>9</v>
      </c>
      <c r="T316" s="35">
        <v>6</v>
      </c>
      <c r="U316" s="35">
        <v>7</v>
      </c>
      <c r="V316" s="35"/>
      <c r="W316" s="35">
        <v>55</v>
      </c>
      <c r="X316" s="35">
        <v>2</v>
      </c>
      <c r="Y316" s="35">
        <v>0</v>
      </c>
      <c r="Z316" s="35">
        <v>19</v>
      </c>
      <c r="AA316" s="35">
        <v>26</v>
      </c>
      <c r="AB316" s="35">
        <v>11</v>
      </c>
      <c r="AC316" s="35">
        <v>215</v>
      </c>
      <c r="AD316" s="35">
        <v>1</v>
      </c>
      <c r="AE316" s="35"/>
      <c r="AF316" s="35">
        <v>354</v>
      </c>
      <c r="AG316" s="35"/>
      <c r="AH316" s="35"/>
      <c r="AI316" s="35"/>
      <c r="AJ316" s="35">
        <v>74</v>
      </c>
      <c r="AK316" s="35"/>
      <c r="AL316" s="35"/>
      <c r="AM316" s="35"/>
      <c r="AN316" s="35">
        <v>0</v>
      </c>
      <c r="AO316" s="35"/>
      <c r="AP316" s="35">
        <v>0</v>
      </c>
      <c r="AQ316" s="35"/>
      <c r="AR316" s="35"/>
      <c r="AS316" s="35"/>
      <c r="AT316" s="35">
        <v>0</v>
      </c>
    </row>
    <row r="317" spans="1:46" ht="19.5" customHeight="1" x14ac:dyDescent="0.2">
      <c r="D317" s="44" t="s">
        <v>210</v>
      </c>
      <c r="F317" s="45">
        <v>123</v>
      </c>
      <c r="G317" s="46"/>
      <c r="H317" s="46"/>
      <c r="I317" s="46"/>
      <c r="J317" s="45">
        <v>496</v>
      </c>
      <c r="K317" s="45">
        <v>6</v>
      </c>
      <c r="L317" s="45">
        <v>2</v>
      </c>
      <c r="M317" s="46"/>
      <c r="N317" s="45">
        <v>504</v>
      </c>
      <c r="O317" s="46"/>
      <c r="P317" s="46"/>
      <c r="Q317" s="46"/>
      <c r="R317" s="45">
        <v>5</v>
      </c>
      <c r="S317" s="45">
        <v>42</v>
      </c>
      <c r="T317" s="45">
        <v>31</v>
      </c>
      <c r="U317" s="45">
        <v>31</v>
      </c>
      <c r="V317" s="46"/>
      <c r="W317" s="45">
        <v>41</v>
      </c>
      <c r="X317" s="45">
        <v>1</v>
      </c>
      <c r="Y317" s="45">
        <v>3</v>
      </c>
      <c r="Z317" s="45">
        <v>27</v>
      </c>
      <c r="AA317" s="45">
        <v>27</v>
      </c>
      <c r="AB317" s="45">
        <v>12</v>
      </c>
      <c r="AC317" s="45">
        <v>259</v>
      </c>
      <c r="AD317" s="45">
        <v>0</v>
      </c>
      <c r="AE317" s="46"/>
      <c r="AF317" s="45">
        <v>479</v>
      </c>
      <c r="AG317" s="46"/>
      <c r="AH317" s="46"/>
      <c r="AI317" s="46"/>
      <c r="AJ317" s="45">
        <v>148</v>
      </c>
      <c r="AK317" s="46"/>
      <c r="AL317" s="46"/>
      <c r="AM317" s="46"/>
      <c r="AN317" s="45">
        <v>0</v>
      </c>
      <c r="AO317" s="46"/>
      <c r="AP317" s="45">
        <v>0</v>
      </c>
      <c r="AQ317" s="46"/>
      <c r="AR317" s="46"/>
      <c r="AS317" s="46"/>
      <c r="AT317" s="45">
        <v>48</v>
      </c>
    </row>
    <row r="318" spans="1:46" ht="20.100000000000001" customHeight="1" x14ac:dyDescent="0.2">
      <c r="D318" s="2" t="s">
        <v>211</v>
      </c>
      <c r="F318" s="35">
        <v>114</v>
      </c>
      <c r="G318" s="35"/>
      <c r="H318" s="35"/>
      <c r="I318" s="35"/>
      <c r="J318" s="35">
        <v>346</v>
      </c>
      <c r="K318" s="35">
        <v>4</v>
      </c>
      <c r="L318" s="35">
        <v>2</v>
      </c>
      <c r="M318" s="35"/>
      <c r="N318" s="35">
        <v>352</v>
      </c>
      <c r="O318" s="35"/>
      <c r="P318" s="35"/>
      <c r="Q318" s="35"/>
      <c r="R318" s="35">
        <v>2</v>
      </c>
      <c r="S318" s="35">
        <v>17</v>
      </c>
      <c r="T318" s="35">
        <v>17</v>
      </c>
      <c r="U318" s="35">
        <v>26</v>
      </c>
      <c r="V318" s="35"/>
      <c r="W318" s="35">
        <v>64</v>
      </c>
      <c r="X318" s="35">
        <v>2</v>
      </c>
      <c r="Y318" s="35">
        <v>0</v>
      </c>
      <c r="Z318" s="35">
        <v>26</v>
      </c>
      <c r="AA318" s="35">
        <v>34</v>
      </c>
      <c r="AB318" s="35">
        <v>11</v>
      </c>
      <c r="AC318" s="35">
        <v>215</v>
      </c>
      <c r="AD318" s="35">
        <v>0</v>
      </c>
      <c r="AE318" s="35"/>
      <c r="AF318" s="35">
        <v>414</v>
      </c>
      <c r="AG318" s="35"/>
      <c r="AH318" s="35"/>
      <c r="AI318" s="35"/>
      <c r="AJ318" s="35">
        <v>52</v>
      </c>
      <c r="AK318" s="35"/>
      <c r="AL318" s="35"/>
      <c r="AM318" s="35"/>
      <c r="AN318" s="35">
        <v>0</v>
      </c>
      <c r="AO318" s="35"/>
      <c r="AP318" s="35">
        <v>0</v>
      </c>
      <c r="AQ318" s="35"/>
      <c r="AR318" s="35"/>
      <c r="AS318" s="35"/>
      <c r="AT318" s="35">
        <v>0</v>
      </c>
    </row>
    <row r="319" spans="1:46" ht="19.5" customHeight="1" x14ac:dyDescent="0.2">
      <c r="D319" s="44" t="s">
        <v>212</v>
      </c>
      <c r="F319" s="45">
        <v>314</v>
      </c>
      <c r="G319" s="46"/>
      <c r="H319" s="46"/>
      <c r="I319" s="46"/>
      <c r="J319" s="45">
        <v>1027</v>
      </c>
      <c r="K319" s="45">
        <v>8</v>
      </c>
      <c r="L319" s="45">
        <v>21</v>
      </c>
      <c r="M319" s="46"/>
      <c r="N319" s="45">
        <v>1056</v>
      </c>
      <c r="O319" s="46"/>
      <c r="P319" s="46"/>
      <c r="Q319" s="46"/>
      <c r="R319" s="45">
        <v>1</v>
      </c>
      <c r="S319" s="45">
        <v>32</v>
      </c>
      <c r="T319" s="45">
        <v>35</v>
      </c>
      <c r="U319" s="45">
        <v>53</v>
      </c>
      <c r="V319" s="46"/>
      <c r="W319" s="45">
        <v>57</v>
      </c>
      <c r="X319" s="45">
        <v>0</v>
      </c>
      <c r="Y319" s="45">
        <v>1</v>
      </c>
      <c r="Z319" s="45">
        <v>52</v>
      </c>
      <c r="AA319" s="45">
        <v>54</v>
      </c>
      <c r="AB319" s="45">
        <v>44</v>
      </c>
      <c r="AC319" s="45">
        <v>873</v>
      </c>
      <c r="AD319" s="45">
        <v>0</v>
      </c>
      <c r="AE319" s="46"/>
      <c r="AF319" s="45">
        <v>1202</v>
      </c>
      <c r="AG319" s="46"/>
      <c r="AH319" s="46"/>
      <c r="AI319" s="46"/>
      <c r="AJ319" s="45">
        <v>168</v>
      </c>
      <c r="AK319" s="46"/>
      <c r="AL319" s="46"/>
      <c r="AM319" s="46"/>
      <c r="AN319" s="45">
        <v>0</v>
      </c>
      <c r="AO319" s="46"/>
      <c r="AP319" s="45">
        <v>0</v>
      </c>
      <c r="AQ319" s="46"/>
      <c r="AR319" s="46"/>
      <c r="AS319" s="46"/>
      <c r="AT319" s="45">
        <v>141</v>
      </c>
    </row>
    <row r="320" spans="1:46" ht="20.100000000000001" customHeight="1" x14ac:dyDescent="0.2">
      <c r="D320" s="2" t="s">
        <v>137</v>
      </c>
      <c r="F320" s="35">
        <v>128</v>
      </c>
      <c r="G320" s="35"/>
      <c r="H320" s="35"/>
      <c r="I320" s="35"/>
      <c r="J320" s="35">
        <v>490</v>
      </c>
      <c r="K320" s="35">
        <v>7</v>
      </c>
      <c r="L320" s="35">
        <v>3</v>
      </c>
      <c r="M320" s="35"/>
      <c r="N320" s="35">
        <v>500</v>
      </c>
      <c r="O320" s="35"/>
      <c r="P320" s="35"/>
      <c r="Q320" s="35"/>
      <c r="R320" s="35">
        <v>0</v>
      </c>
      <c r="S320" s="35">
        <v>42</v>
      </c>
      <c r="T320" s="35">
        <v>33</v>
      </c>
      <c r="U320" s="35">
        <v>46</v>
      </c>
      <c r="V320" s="35"/>
      <c r="W320" s="35">
        <v>76</v>
      </c>
      <c r="X320" s="35">
        <v>2</v>
      </c>
      <c r="Y320" s="35">
        <v>2</v>
      </c>
      <c r="Z320" s="35">
        <v>23</v>
      </c>
      <c r="AA320" s="35">
        <v>26</v>
      </c>
      <c r="AB320" s="35">
        <v>16</v>
      </c>
      <c r="AC320" s="35">
        <v>250</v>
      </c>
      <c r="AD320" s="35">
        <v>0</v>
      </c>
      <c r="AE320" s="35"/>
      <c r="AF320" s="35">
        <v>516</v>
      </c>
      <c r="AG320" s="35"/>
      <c r="AH320" s="35"/>
      <c r="AI320" s="35"/>
      <c r="AJ320" s="35">
        <v>111</v>
      </c>
      <c r="AK320" s="35"/>
      <c r="AL320" s="35"/>
      <c r="AM320" s="35"/>
      <c r="AN320" s="35">
        <v>0</v>
      </c>
      <c r="AO320" s="35"/>
      <c r="AP320" s="35">
        <v>1</v>
      </c>
      <c r="AQ320" s="35"/>
      <c r="AR320" s="35"/>
      <c r="AS320" s="35"/>
      <c r="AT320" s="35">
        <v>38</v>
      </c>
    </row>
    <row r="321" spans="1:46" ht="19.5" customHeight="1" x14ac:dyDescent="0.2">
      <c r="D321" s="44" t="s">
        <v>213</v>
      </c>
      <c r="F321" s="45">
        <v>203</v>
      </c>
      <c r="G321" s="46"/>
      <c r="H321" s="46"/>
      <c r="I321" s="46"/>
      <c r="J321" s="45">
        <v>955</v>
      </c>
      <c r="K321" s="45">
        <v>5</v>
      </c>
      <c r="L321" s="45">
        <v>6</v>
      </c>
      <c r="M321" s="46"/>
      <c r="N321" s="45">
        <v>966</v>
      </c>
      <c r="O321" s="46"/>
      <c r="P321" s="46"/>
      <c r="Q321" s="46"/>
      <c r="R321" s="45">
        <v>1</v>
      </c>
      <c r="S321" s="45">
        <v>21</v>
      </c>
      <c r="T321" s="45">
        <v>145</v>
      </c>
      <c r="U321" s="45">
        <v>37</v>
      </c>
      <c r="V321" s="46"/>
      <c r="W321" s="45">
        <v>135</v>
      </c>
      <c r="X321" s="45">
        <v>1</v>
      </c>
      <c r="Y321" s="45">
        <v>1</v>
      </c>
      <c r="Z321" s="45">
        <v>110</v>
      </c>
      <c r="AA321" s="45">
        <v>41</v>
      </c>
      <c r="AB321" s="45">
        <v>34</v>
      </c>
      <c r="AC321" s="45">
        <v>425</v>
      </c>
      <c r="AD321" s="45">
        <v>0</v>
      </c>
      <c r="AE321" s="46"/>
      <c r="AF321" s="45">
        <v>951</v>
      </c>
      <c r="AG321" s="46"/>
      <c r="AH321" s="46"/>
      <c r="AI321" s="46"/>
      <c r="AJ321" s="45">
        <v>218</v>
      </c>
      <c r="AK321" s="46"/>
      <c r="AL321" s="46"/>
      <c r="AM321" s="46"/>
      <c r="AN321" s="45">
        <v>0</v>
      </c>
      <c r="AO321" s="46"/>
      <c r="AP321" s="45">
        <v>0</v>
      </c>
      <c r="AQ321" s="46"/>
      <c r="AR321" s="46"/>
      <c r="AS321" s="46"/>
      <c r="AT321" s="45">
        <v>36</v>
      </c>
    </row>
    <row r="322" spans="1:46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667</v>
      </c>
      <c r="K322" s="46">
        <v>5</v>
      </c>
      <c r="L322" s="46">
        <v>0</v>
      </c>
      <c r="M322" s="46"/>
      <c r="N322" s="46">
        <v>672</v>
      </c>
      <c r="O322" s="46"/>
      <c r="P322" s="46"/>
      <c r="Q322" s="46"/>
      <c r="R322" s="46">
        <v>0</v>
      </c>
      <c r="S322" s="46">
        <v>20</v>
      </c>
      <c r="T322" s="46">
        <v>28</v>
      </c>
      <c r="U322" s="46">
        <v>28</v>
      </c>
      <c r="V322" s="46"/>
      <c r="W322" s="46">
        <v>25</v>
      </c>
      <c r="X322" s="46">
        <v>0</v>
      </c>
      <c r="Y322" s="46">
        <v>0</v>
      </c>
      <c r="Z322" s="46">
        <v>11</v>
      </c>
      <c r="AA322" s="46">
        <v>12</v>
      </c>
      <c r="AB322" s="46">
        <v>4</v>
      </c>
      <c r="AC322" s="46">
        <v>343</v>
      </c>
      <c r="AD322" s="46">
        <v>0</v>
      </c>
      <c r="AE322" s="46"/>
      <c r="AF322" s="46">
        <v>471</v>
      </c>
      <c r="AG322" s="46"/>
      <c r="AH322" s="46"/>
      <c r="AI322" s="46"/>
      <c r="AJ322" s="46">
        <v>201</v>
      </c>
      <c r="AK322" s="46"/>
      <c r="AL322" s="46"/>
      <c r="AM322" s="46"/>
      <c r="AN322" s="46">
        <v>0</v>
      </c>
      <c r="AO322" s="46"/>
      <c r="AP322" s="46">
        <v>0</v>
      </c>
      <c r="AQ322" s="46"/>
      <c r="AR322" s="46"/>
      <c r="AS322" s="46"/>
      <c r="AT322" s="46">
        <v>0</v>
      </c>
    </row>
    <row r="323" spans="1:46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2172</v>
      </c>
      <c r="G324" s="51"/>
      <c r="H324" s="51"/>
      <c r="I324" s="51"/>
      <c r="J324" s="50">
        <v>9039</v>
      </c>
      <c r="K324" s="50">
        <v>102</v>
      </c>
      <c r="L324" s="50">
        <v>76</v>
      </c>
      <c r="M324" s="51"/>
      <c r="N324" s="50">
        <v>9217</v>
      </c>
      <c r="O324" s="51"/>
      <c r="P324" s="51"/>
      <c r="Q324" s="51"/>
      <c r="R324" s="50">
        <v>31</v>
      </c>
      <c r="S324" s="50">
        <v>453</v>
      </c>
      <c r="T324" s="50">
        <v>607</v>
      </c>
      <c r="U324" s="50">
        <v>776</v>
      </c>
      <c r="V324" s="51"/>
      <c r="W324" s="50">
        <v>983</v>
      </c>
      <c r="X324" s="50">
        <v>22</v>
      </c>
      <c r="Y324" s="50">
        <v>15</v>
      </c>
      <c r="Z324" s="50">
        <v>588</v>
      </c>
      <c r="AA324" s="50">
        <v>592</v>
      </c>
      <c r="AB324" s="50">
        <v>358</v>
      </c>
      <c r="AC324" s="50">
        <v>5101</v>
      </c>
      <c r="AD324" s="50">
        <v>2</v>
      </c>
      <c r="AE324" s="51"/>
      <c r="AF324" s="50">
        <v>9528</v>
      </c>
      <c r="AG324" s="51"/>
      <c r="AH324" s="51"/>
      <c r="AI324" s="51"/>
      <c r="AJ324" s="50">
        <v>1860</v>
      </c>
      <c r="AK324" s="51"/>
      <c r="AL324" s="51"/>
      <c r="AM324" s="51"/>
      <c r="AN324" s="50">
        <v>0</v>
      </c>
      <c r="AO324" s="51"/>
      <c r="AP324" s="50">
        <v>1</v>
      </c>
      <c r="AQ324" s="51"/>
      <c r="AR324" s="51"/>
      <c r="AS324" s="51"/>
      <c r="AT324" s="50">
        <v>653</v>
      </c>
    </row>
    <row r="325" spans="1:46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</row>
    <row r="326" spans="1:46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2172</v>
      </c>
      <c r="G326" s="51"/>
      <c r="H326" s="51"/>
      <c r="I326" s="51"/>
      <c r="J326" s="56">
        <v>9039</v>
      </c>
      <c r="K326" s="56">
        <v>102</v>
      </c>
      <c r="L326" s="56">
        <v>76</v>
      </c>
      <c r="M326" s="51"/>
      <c r="N326" s="56">
        <v>9217</v>
      </c>
      <c r="O326" s="51"/>
      <c r="P326" s="51"/>
      <c r="Q326" s="51"/>
      <c r="R326" s="56">
        <v>31</v>
      </c>
      <c r="S326" s="56">
        <v>453</v>
      </c>
      <c r="T326" s="56">
        <v>607</v>
      </c>
      <c r="U326" s="56">
        <v>776</v>
      </c>
      <c r="V326" s="51"/>
      <c r="W326" s="56">
        <v>983</v>
      </c>
      <c r="X326" s="56">
        <v>22</v>
      </c>
      <c r="Y326" s="56">
        <v>15</v>
      </c>
      <c r="Z326" s="56">
        <v>588</v>
      </c>
      <c r="AA326" s="56">
        <v>592</v>
      </c>
      <c r="AB326" s="56">
        <v>358</v>
      </c>
      <c r="AC326" s="56">
        <v>5101</v>
      </c>
      <c r="AD326" s="56">
        <v>2</v>
      </c>
      <c r="AE326" s="51"/>
      <c r="AF326" s="56">
        <v>9528</v>
      </c>
      <c r="AG326" s="51"/>
      <c r="AH326" s="51"/>
      <c r="AI326" s="51"/>
      <c r="AJ326" s="56">
        <v>1860</v>
      </c>
      <c r="AK326" s="51"/>
      <c r="AL326" s="51"/>
      <c r="AM326" s="51"/>
      <c r="AN326" s="56">
        <v>0</v>
      </c>
      <c r="AO326" s="51"/>
      <c r="AP326" s="56">
        <v>1</v>
      </c>
      <c r="AQ326" s="51"/>
      <c r="AR326" s="51"/>
      <c r="AS326" s="51"/>
      <c r="AT326" s="56">
        <v>653</v>
      </c>
    </row>
    <row r="327" spans="1:46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spans="1:46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217</v>
      </c>
      <c r="F330" s="35">
        <v>176</v>
      </c>
      <c r="G330" s="35"/>
      <c r="H330" s="35"/>
      <c r="I330" s="35"/>
      <c r="J330" s="35">
        <v>320</v>
      </c>
      <c r="K330" s="35">
        <v>9</v>
      </c>
      <c r="L330" s="35">
        <v>0</v>
      </c>
      <c r="M330" s="35"/>
      <c r="N330" s="35">
        <v>329</v>
      </c>
      <c r="O330" s="35"/>
      <c r="P330" s="35"/>
      <c r="Q330" s="35"/>
      <c r="R330" s="35">
        <v>0</v>
      </c>
      <c r="S330" s="35">
        <v>39</v>
      </c>
      <c r="T330" s="35">
        <v>14</v>
      </c>
      <c r="U330" s="35">
        <v>26</v>
      </c>
      <c r="V330" s="35"/>
      <c r="W330" s="35">
        <v>14</v>
      </c>
      <c r="X330" s="35">
        <v>3</v>
      </c>
      <c r="Y330" s="35">
        <v>0</v>
      </c>
      <c r="Z330" s="35">
        <v>4</v>
      </c>
      <c r="AA330" s="35">
        <v>12</v>
      </c>
      <c r="AB330" s="35">
        <v>10</v>
      </c>
      <c r="AC330" s="35">
        <v>219</v>
      </c>
      <c r="AD330" s="35">
        <v>0</v>
      </c>
      <c r="AE330" s="35"/>
      <c r="AF330" s="35">
        <v>341</v>
      </c>
      <c r="AG330" s="35"/>
      <c r="AH330" s="35"/>
      <c r="AI330" s="35"/>
      <c r="AJ330" s="35">
        <v>164</v>
      </c>
      <c r="AK330" s="35"/>
      <c r="AL330" s="35"/>
      <c r="AM330" s="35"/>
      <c r="AN330" s="35">
        <v>0</v>
      </c>
      <c r="AO330" s="35"/>
      <c r="AP330" s="35">
        <v>0</v>
      </c>
      <c r="AQ330" s="35"/>
      <c r="AR330" s="35"/>
      <c r="AS330" s="35"/>
      <c r="AT330" s="35">
        <v>7</v>
      </c>
    </row>
    <row r="331" spans="1:46" ht="19.5" customHeight="1" x14ac:dyDescent="0.2">
      <c r="D331" s="44" t="s">
        <v>218</v>
      </c>
      <c r="F331" s="45">
        <v>72</v>
      </c>
      <c r="G331" s="46"/>
      <c r="H331" s="46"/>
      <c r="I331" s="46"/>
      <c r="J331" s="45">
        <v>250</v>
      </c>
      <c r="K331" s="45">
        <v>4</v>
      </c>
      <c r="L331" s="45">
        <v>0</v>
      </c>
      <c r="M331" s="46"/>
      <c r="N331" s="45">
        <v>254</v>
      </c>
      <c r="O331" s="46"/>
      <c r="P331" s="46"/>
      <c r="Q331" s="46"/>
      <c r="R331" s="45">
        <v>0</v>
      </c>
      <c r="S331" s="45">
        <v>35</v>
      </c>
      <c r="T331" s="45">
        <v>9</v>
      </c>
      <c r="U331" s="45">
        <v>11</v>
      </c>
      <c r="V331" s="46"/>
      <c r="W331" s="45">
        <v>22</v>
      </c>
      <c r="X331" s="45">
        <v>1</v>
      </c>
      <c r="Y331" s="45">
        <v>0</v>
      </c>
      <c r="Z331" s="45">
        <v>10</v>
      </c>
      <c r="AA331" s="45">
        <v>10</v>
      </c>
      <c r="AB331" s="45">
        <v>12</v>
      </c>
      <c r="AC331" s="45">
        <v>167</v>
      </c>
      <c r="AD331" s="45">
        <v>0</v>
      </c>
      <c r="AE331" s="46"/>
      <c r="AF331" s="45">
        <v>277</v>
      </c>
      <c r="AG331" s="46"/>
      <c r="AH331" s="46"/>
      <c r="AI331" s="46"/>
      <c r="AJ331" s="45">
        <v>49</v>
      </c>
      <c r="AK331" s="46"/>
      <c r="AL331" s="46"/>
      <c r="AM331" s="46"/>
      <c r="AN331" s="45">
        <v>0</v>
      </c>
      <c r="AO331" s="46"/>
      <c r="AP331" s="45">
        <v>0</v>
      </c>
      <c r="AQ331" s="46"/>
      <c r="AR331" s="46"/>
      <c r="AS331" s="46"/>
      <c r="AT331" s="45">
        <v>0</v>
      </c>
    </row>
    <row r="332" spans="1:46" ht="20.100000000000001" customHeight="1" x14ac:dyDescent="0.2">
      <c r="D332" s="2" t="s">
        <v>219</v>
      </c>
      <c r="F332" s="35">
        <v>74</v>
      </c>
      <c r="G332" s="35"/>
      <c r="H332" s="35"/>
      <c r="I332" s="35"/>
      <c r="J332" s="35">
        <v>557</v>
      </c>
      <c r="K332" s="35">
        <v>4</v>
      </c>
      <c r="L332" s="35">
        <v>2</v>
      </c>
      <c r="M332" s="35"/>
      <c r="N332" s="35">
        <v>563</v>
      </c>
      <c r="O332" s="35"/>
      <c r="P332" s="35"/>
      <c r="Q332" s="35"/>
      <c r="R332" s="35">
        <v>1</v>
      </c>
      <c r="S332" s="35">
        <v>30</v>
      </c>
      <c r="T332" s="35">
        <v>23</v>
      </c>
      <c r="U332" s="35">
        <v>65</v>
      </c>
      <c r="V332" s="35"/>
      <c r="W332" s="35">
        <v>21</v>
      </c>
      <c r="X332" s="35">
        <v>0</v>
      </c>
      <c r="Y332" s="35">
        <v>0</v>
      </c>
      <c r="Z332" s="35">
        <v>10</v>
      </c>
      <c r="AA332" s="35">
        <v>22</v>
      </c>
      <c r="AB332" s="35">
        <v>12</v>
      </c>
      <c r="AC332" s="35">
        <v>373</v>
      </c>
      <c r="AD332" s="35">
        <v>0</v>
      </c>
      <c r="AE332" s="35"/>
      <c r="AF332" s="35">
        <v>557</v>
      </c>
      <c r="AG332" s="35"/>
      <c r="AH332" s="35"/>
      <c r="AI332" s="35"/>
      <c r="AJ332" s="35">
        <v>80</v>
      </c>
      <c r="AK332" s="35"/>
      <c r="AL332" s="35"/>
      <c r="AM332" s="35"/>
      <c r="AN332" s="35">
        <v>0</v>
      </c>
      <c r="AO332" s="35"/>
      <c r="AP332" s="35">
        <v>0</v>
      </c>
      <c r="AQ332" s="35"/>
      <c r="AR332" s="35"/>
      <c r="AS332" s="35"/>
      <c r="AT332" s="35">
        <v>0</v>
      </c>
    </row>
    <row r="333" spans="1:46" ht="19.5" customHeight="1" x14ac:dyDescent="0.2">
      <c r="D333" s="44" t="s">
        <v>220</v>
      </c>
      <c r="F333" s="45">
        <v>63</v>
      </c>
      <c r="G333" s="46"/>
      <c r="H333" s="46"/>
      <c r="I333" s="46"/>
      <c r="J333" s="45">
        <v>239</v>
      </c>
      <c r="K333" s="45">
        <v>3</v>
      </c>
      <c r="L333" s="45">
        <v>0</v>
      </c>
      <c r="M333" s="46"/>
      <c r="N333" s="45">
        <v>242</v>
      </c>
      <c r="O333" s="46"/>
      <c r="P333" s="46"/>
      <c r="Q333" s="46"/>
      <c r="R333" s="45">
        <v>2</v>
      </c>
      <c r="S333" s="45">
        <v>31</v>
      </c>
      <c r="T333" s="45">
        <v>11</v>
      </c>
      <c r="U333" s="45">
        <v>12</v>
      </c>
      <c r="V333" s="46"/>
      <c r="W333" s="45">
        <v>19</v>
      </c>
      <c r="X333" s="45">
        <v>1</v>
      </c>
      <c r="Y333" s="45">
        <v>1</v>
      </c>
      <c r="Z333" s="45">
        <v>10</v>
      </c>
      <c r="AA333" s="45">
        <v>18</v>
      </c>
      <c r="AB333" s="45">
        <v>14</v>
      </c>
      <c r="AC333" s="45">
        <v>147</v>
      </c>
      <c r="AD333" s="45">
        <v>0</v>
      </c>
      <c r="AE333" s="46"/>
      <c r="AF333" s="45">
        <v>266</v>
      </c>
      <c r="AG333" s="46"/>
      <c r="AH333" s="46"/>
      <c r="AI333" s="46"/>
      <c r="AJ333" s="45">
        <v>39</v>
      </c>
      <c r="AK333" s="46"/>
      <c r="AL333" s="46"/>
      <c r="AM333" s="46"/>
      <c r="AN333" s="45">
        <v>0</v>
      </c>
      <c r="AO333" s="46"/>
      <c r="AP333" s="45">
        <v>0</v>
      </c>
      <c r="AQ333" s="46"/>
      <c r="AR333" s="46"/>
      <c r="AS333" s="46"/>
      <c r="AT333" s="45">
        <v>43</v>
      </c>
    </row>
    <row r="334" spans="1:46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76</v>
      </c>
      <c r="K334" s="46">
        <v>2</v>
      </c>
      <c r="L334" s="46">
        <v>0</v>
      </c>
      <c r="M334" s="46"/>
      <c r="N334" s="46">
        <v>78</v>
      </c>
      <c r="O334" s="46"/>
      <c r="P334" s="46"/>
      <c r="Q334" s="46"/>
      <c r="R334" s="46">
        <v>1</v>
      </c>
      <c r="S334" s="46">
        <v>9</v>
      </c>
      <c r="T334" s="46">
        <v>8</v>
      </c>
      <c r="U334" s="46">
        <v>2</v>
      </c>
      <c r="V334" s="46"/>
      <c r="W334" s="46">
        <v>1</v>
      </c>
      <c r="X334" s="46">
        <v>0</v>
      </c>
      <c r="Y334" s="46">
        <v>0</v>
      </c>
      <c r="Z334" s="46">
        <v>1</v>
      </c>
      <c r="AA334" s="46">
        <v>5</v>
      </c>
      <c r="AB334" s="46">
        <v>1</v>
      </c>
      <c r="AC334" s="46">
        <v>27</v>
      </c>
      <c r="AD334" s="46">
        <v>0</v>
      </c>
      <c r="AE334" s="46"/>
      <c r="AF334" s="46">
        <v>55</v>
      </c>
      <c r="AG334" s="46"/>
      <c r="AH334" s="46"/>
      <c r="AI334" s="46"/>
      <c r="AJ334" s="46">
        <v>23</v>
      </c>
      <c r="AK334" s="46"/>
      <c r="AL334" s="46"/>
      <c r="AM334" s="46"/>
      <c r="AN334" s="46">
        <v>0</v>
      </c>
      <c r="AO334" s="46"/>
      <c r="AP334" s="46">
        <v>0</v>
      </c>
      <c r="AQ334" s="46"/>
      <c r="AR334" s="46"/>
      <c r="AS334" s="46"/>
      <c r="AT334" s="46">
        <v>0</v>
      </c>
    </row>
    <row r="335" spans="1:46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210</v>
      </c>
      <c r="K335" s="45">
        <v>0</v>
      </c>
      <c r="L335" s="45">
        <v>0</v>
      </c>
      <c r="M335" s="46"/>
      <c r="N335" s="45">
        <v>210</v>
      </c>
      <c r="O335" s="46"/>
      <c r="P335" s="46"/>
      <c r="Q335" s="46"/>
      <c r="R335" s="45">
        <v>2</v>
      </c>
      <c r="S335" s="45">
        <v>2</v>
      </c>
      <c r="T335" s="45">
        <v>18</v>
      </c>
      <c r="U335" s="45">
        <v>12</v>
      </c>
      <c r="V335" s="46"/>
      <c r="W335" s="45">
        <v>2</v>
      </c>
      <c r="X335" s="45">
        <v>0</v>
      </c>
      <c r="Y335" s="45">
        <v>0</v>
      </c>
      <c r="Z335" s="45">
        <v>1</v>
      </c>
      <c r="AA335" s="45">
        <v>2</v>
      </c>
      <c r="AB335" s="45">
        <v>1</v>
      </c>
      <c r="AC335" s="45">
        <v>94</v>
      </c>
      <c r="AD335" s="45">
        <v>0</v>
      </c>
      <c r="AE335" s="46"/>
      <c r="AF335" s="45">
        <v>134</v>
      </c>
      <c r="AG335" s="46"/>
      <c r="AH335" s="46"/>
      <c r="AI335" s="46"/>
      <c r="AJ335" s="45">
        <v>76</v>
      </c>
      <c r="AK335" s="46"/>
      <c r="AL335" s="46"/>
      <c r="AM335" s="46"/>
      <c r="AN335" s="45">
        <v>0</v>
      </c>
      <c r="AO335" s="46"/>
      <c r="AP335" s="45">
        <v>0</v>
      </c>
      <c r="AQ335" s="46"/>
      <c r="AR335" s="46"/>
      <c r="AS335" s="46"/>
      <c r="AT335" s="45">
        <v>0</v>
      </c>
    </row>
    <row r="336" spans="1:46" ht="20.100000000000001" customHeight="1" x14ac:dyDescent="0.2">
      <c r="D336" s="2" t="s">
        <v>223</v>
      </c>
      <c r="F336" s="35">
        <v>33</v>
      </c>
      <c r="G336" s="35"/>
      <c r="H336" s="35"/>
      <c r="I336" s="35"/>
      <c r="J336" s="35">
        <v>345</v>
      </c>
      <c r="K336" s="35">
        <v>6</v>
      </c>
      <c r="L336" s="35">
        <v>3</v>
      </c>
      <c r="M336" s="35"/>
      <c r="N336" s="35">
        <v>354</v>
      </c>
      <c r="O336" s="35"/>
      <c r="P336" s="35"/>
      <c r="Q336" s="35"/>
      <c r="R336" s="35">
        <v>0</v>
      </c>
      <c r="S336" s="35">
        <v>18</v>
      </c>
      <c r="T336" s="35">
        <v>16</v>
      </c>
      <c r="U336" s="35">
        <v>35</v>
      </c>
      <c r="V336" s="35"/>
      <c r="W336" s="35">
        <v>16</v>
      </c>
      <c r="X336" s="35">
        <v>0</v>
      </c>
      <c r="Y336" s="35">
        <v>0</v>
      </c>
      <c r="Z336" s="35">
        <v>5</v>
      </c>
      <c r="AA336" s="35">
        <v>6</v>
      </c>
      <c r="AB336" s="35">
        <v>7</v>
      </c>
      <c r="AC336" s="35">
        <v>219</v>
      </c>
      <c r="AD336" s="35">
        <v>1</v>
      </c>
      <c r="AE336" s="35"/>
      <c r="AF336" s="35">
        <v>323</v>
      </c>
      <c r="AG336" s="35"/>
      <c r="AH336" s="35"/>
      <c r="AI336" s="35"/>
      <c r="AJ336" s="35">
        <v>64</v>
      </c>
      <c r="AK336" s="35"/>
      <c r="AL336" s="35"/>
      <c r="AM336" s="35"/>
      <c r="AN336" s="35">
        <v>0</v>
      </c>
      <c r="AO336" s="35"/>
      <c r="AP336" s="35">
        <v>0</v>
      </c>
      <c r="AQ336" s="35"/>
      <c r="AR336" s="35"/>
      <c r="AS336" s="35"/>
      <c r="AT336" s="35">
        <v>3</v>
      </c>
    </row>
    <row r="337" spans="1:46" ht="19.5" customHeight="1" x14ac:dyDescent="0.2">
      <c r="D337" s="44" t="s">
        <v>224</v>
      </c>
      <c r="F337" s="45">
        <v>97</v>
      </c>
      <c r="G337" s="46"/>
      <c r="H337" s="46"/>
      <c r="I337" s="46"/>
      <c r="J337" s="45">
        <v>346</v>
      </c>
      <c r="K337" s="45">
        <v>2</v>
      </c>
      <c r="L337" s="45">
        <v>1</v>
      </c>
      <c r="M337" s="46"/>
      <c r="N337" s="45">
        <v>349</v>
      </c>
      <c r="O337" s="46"/>
      <c r="P337" s="46"/>
      <c r="Q337" s="46"/>
      <c r="R337" s="45">
        <v>0</v>
      </c>
      <c r="S337" s="45">
        <v>18</v>
      </c>
      <c r="T337" s="45">
        <v>7</v>
      </c>
      <c r="U337" s="45">
        <v>8</v>
      </c>
      <c r="V337" s="46"/>
      <c r="W337" s="45">
        <v>23</v>
      </c>
      <c r="X337" s="45">
        <v>0</v>
      </c>
      <c r="Y337" s="45">
        <v>0</v>
      </c>
      <c r="Z337" s="45">
        <v>20</v>
      </c>
      <c r="AA337" s="45">
        <v>10</v>
      </c>
      <c r="AB337" s="45">
        <v>8</v>
      </c>
      <c r="AC337" s="45">
        <v>258</v>
      </c>
      <c r="AD337" s="45">
        <v>0</v>
      </c>
      <c r="AE337" s="46"/>
      <c r="AF337" s="45">
        <v>352</v>
      </c>
      <c r="AG337" s="46"/>
      <c r="AH337" s="46"/>
      <c r="AI337" s="46"/>
      <c r="AJ337" s="45">
        <v>94</v>
      </c>
      <c r="AK337" s="46"/>
      <c r="AL337" s="46"/>
      <c r="AM337" s="46"/>
      <c r="AN337" s="45">
        <v>0</v>
      </c>
      <c r="AO337" s="46"/>
      <c r="AP337" s="45">
        <v>0</v>
      </c>
      <c r="AQ337" s="46"/>
      <c r="AR337" s="46"/>
      <c r="AS337" s="46"/>
      <c r="AT337" s="45">
        <v>65</v>
      </c>
    </row>
    <row r="338" spans="1:46" ht="20.100000000000001" customHeight="1" x14ac:dyDescent="0.2">
      <c r="D338" s="2" t="s">
        <v>225</v>
      </c>
      <c r="F338" s="35">
        <v>74</v>
      </c>
      <c r="G338" s="35"/>
      <c r="H338" s="35"/>
      <c r="I338" s="35"/>
      <c r="J338" s="35">
        <v>394</v>
      </c>
      <c r="K338" s="35">
        <v>0</v>
      </c>
      <c r="L338" s="35">
        <v>1</v>
      </c>
      <c r="M338" s="35"/>
      <c r="N338" s="35">
        <v>395</v>
      </c>
      <c r="O338" s="35"/>
      <c r="P338" s="35"/>
      <c r="Q338" s="35"/>
      <c r="R338" s="35">
        <v>3</v>
      </c>
      <c r="S338" s="35">
        <v>5</v>
      </c>
      <c r="T338" s="35">
        <v>19</v>
      </c>
      <c r="U338" s="35">
        <v>39</v>
      </c>
      <c r="V338" s="35"/>
      <c r="W338" s="35">
        <v>15</v>
      </c>
      <c r="X338" s="35">
        <v>0</v>
      </c>
      <c r="Y338" s="35">
        <v>0</v>
      </c>
      <c r="Z338" s="35">
        <v>10</v>
      </c>
      <c r="AA338" s="35">
        <v>9</v>
      </c>
      <c r="AB338" s="35">
        <v>6</v>
      </c>
      <c r="AC338" s="35">
        <v>280</v>
      </c>
      <c r="AD338" s="35">
        <v>0</v>
      </c>
      <c r="AE338" s="35"/>
      <c r="AF338" s="35">
        <v>386</v>
      </c>
      <c r="AG338" s="35"/>
      <c r="AH338" s="35"/>
      <c r="AI338" s="35"/>
      <c r="AJ338" s="35">
        <v>83</v>
      </c>
      <c r="AK338" s="35"/>
      <c r="AL338" s="35"/>
      <c r="AM338" s="35"/>
      <c r="AN338" s="35">
        <v>0</v>
      </c>
      <c r="AO338" s="35"/>
      <c r="AP338" s="35">
        <v>0</v>
      </c>
      <c r="AQ338" s="35"/>
      <c r="AR338" s="35"/>
      <c r="AS338" s="35"/>
      <c r="AT338" s="35">
        <v>0</v>
      </c>
    </row>
    <row r="339" spans="1:46" ht="19.5" customHeight="1" x14ac:dyDescent="0.2">
      <c r="D339" s="44" t="s">
        <v>226</v>
      </c>
      <c r="F339" s="45">
        <v>44</v>
      </c>
      <c r="G339" s="46"/>
      <c r="H339" s="46"/>
      <c r="I339" s="46"/>
      <c r="J339" s="45">
        <v>308</v>
      </c>
      <c r="K339" s="45">
        <v>11</v>
      </c>
      <c r="L339" s="45">
        <v>0</v>
      </c>
      <c r="M339" s="46"/>
      <c r="N339" s="45">
        <v>319</v>
      </c>
      <c r="O339" s="46"/>
      <c r="P339" s="46"/>
      <c r="Q339" s="46"/>
      <c r="R339" s="45">
        <v>0</v>
      </c>
      <c r="S339" s="45">
        <v>20</v>
      </c>
      <c r="T339" s="45">
        <v>6</v>
      </c>
      <c r="U339" s="45">
        <v>18</v>
      </c>
      <c r="V339" s="46"/>
      <c r="W339" s="45">
        <v>40</v>
      </c>
      <c r="X339" s="45">
        <v>1</v>
      </c>
      <c r="Y339" s="45">
        <v>2</v>
      </c>
      <c r="Z339" s="45">
        <v>19</v>
      </c>
      <c r="AA339" s="45">
        <v>14</v>
      </c>
      <c r="AB339" s="45">
        <v>9</v>
      </c>
      <c r="AC339" s="45">
        <v>195</v>
      </c>
      <c r="AD339" s="45">
        <v>0</v>
      </c>
      <c r="AE339" s="46"/>
      <c r="AF339" s="45">
        <v>324</v>
      </c>
      <c r="AG339" s="46"/>
      <c r="AH339" s="46"/>
      <c r="AI339" s="46"/>
      <c r="AJ339" s="45">
        <v>39</v>
      </c>
      <c r="AK339" s="46"/>
      <c r="AL339" s="46"/>
      <c r="AM339" s="46"/>
      <c r="AN339" s="45">
        <v>0</v>
      </c>
      <c r="AO339" s="46"/>
      <c r="AP339" s="45">
        <v>0</v>
      </c>
      <c r="AQ339" s="46"/>
      <c r="AR339" s="46"/>
      <c r="AS339" s="46"/>
      <c r="AT339" s="45">
        <v>0</v>
      </c>
    </row>
    <row r="340" spans="1:46" ht="20.100000000000001" customHeight="1" x14ac:dyDescent="0.2">
      <c r="D340" s="47" t="s">
        <v>227</v>
      </c>
      <c r="F340" s="35">
        <v>19</v>
      </c>
      <c r="G340" s="35"/>
      <c r="H340" s="35"/>
      <c r="I340" s="35"/>
      <c r="J340" s="35">
        <v>132</v>
      </c>
      <c r="K340" s="35">
        <v>0</v>
      </c>
      <c r="L340" s="35">
        <v>1</v>
      </c>
      <c r="M340" s="35"/>
      <c r="N340" s="35">
        <v>133</v>
      </c>
      <c r="O340" s="35"/>
      <c r="P340" s="35"/>
      <c r="Q340" s="35"/>
      <c r="R340" s="35">
        <v>0</v>
      </c>
      <c r="S340" s="35">
        <v>3</v>
      </c>
      <c r="T340" s="35">
        <v>3</v>
      </c>
      <c r="U340" s="35">
        <v>11</v>
      </c>
      <c r="V340" s="35"/>
      <c r="W340" s="35">
        <v>9</v>
      </c>
      <c r="X340" s="35">
        <v>2</v>
      </c>
      <c r="Y340" s="35">
        <v>0</v>
      </c>
      <c r="Z340" s="35">
        <v>4</v>
      </c>
      <c r="AA340" s="35">
        <v>18</v>
      </c>
      <c r="AB340" s="35">
        <v>8</v>
      </c>
      <c r="AC340" s="35">
        <v>78</v>
      </c>
      <c r="AD340" s="35">
        <v>0</v>
      </c>
      <c r="AE340" s="35"/>
      <c r="AF340" s="35">
        <v>136</v>
      </c>
      <c r="AG340" s="35"/>
      <c r="AH340" s="35"/>
      <c r="AI340" s="35"/>
      <c r="AJ340" s="35">
        <v>14</v>
      </c>
      <c r="AK340" s="35"/>
      <c r="AL340" s="35"/>
      <c r="AM340" s="35"/>
      <c r="AN340" s="35">
        <v>0</v>
      </c>
      <c r="AO340" s="35"/>
      <c r="AP340" s="35">
        <v>2</v>
      </c>
      <c r="AQ340" s="35"/>
      <c r="AR340" s="35"/>
      <c r="AS340" s="35"/>
      <c r="AT340" s="35">
        <v>0</v>
      </c>
    </row>
    <row r="341" spans="1:46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spans="1:46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652</v>
      </c>
      <c r="G342" s="51"/>
      <c r="H342" s="51"/>
      <c r="I342" s="51"/>
      <c r="J342" s="50">
        <v>3177</v>
      </c>
      <c r="K342" s="50">
        <v>41</v>
      </c>
      <c r="L342" s="50">
        <v>8</v>
      </c>
      <c r="M342" s="51"/>
      <c r="N342" s="50">
        <v>3226</v>
      </c>
      <c r="O342" s="51"/>
      <c r="P342" s="51"/>
      <c r="Q342" s="51"/>
      <c r="R342" s="50">
        <v>9</v>
      </c>
      <c r="S342" s="50">
        <v>210</v>
      </c>
      <c r="T342" s="50">
        <v>134</v>
      </c>
      <c r="U342" s="50">
        <v>239</v>
      </c>
      <c r="V342" s="51"/>
      <c r="W342" s="50">
        <v>182</v>
      </c>
      <c r="X342" s="50">
        <v>8</v>
      </c>
      <c r="Y342" s="50">
        <v>3</v>
      </c>
      <c r="Z342" s="50">
        <v>94</v>
      </c>
      <c r="AA342" s="50">
        <v>126</v>
      </c>
      <c r="AB342" s="50">
        <v>88</v>
      </c>
      <c r="AC342" s="50">
        <v>2057</v>
      </c>
      <c r="AD342" s="50">
        <v>1</v>
      </c>
      <c r="AE342" s="51"/>
      <c r="AF342" s="50">
        <v>3151</v>
      </c>
      <c r="AG342" s="51"/>
      <c r="AH342" s="51"/>
      <c r="AI342" s="51"/>
      <c r="AJ342" s="50">
        <v>725</v>
      </c>
      <c r="AK342" s="51"/>
      <c r="AL342" s="51"/>
      <c r="AM342" s="51"/>
      <c r="AN342" s="50">
        <v>0</v>
      </c>
      <c r="AO342" s="51"/>
      <c r="AP342" s="50">
        <v>2</v>
      </c>
      <c r="AQ342" s="51"/>
      <c r="AR342" s="51"/>
      <c r="AS342" s="51"/>
      <c r="AT342" s="50">
        <v>118</v>
      </c>
    </row>
    <row r="343" spans="1:46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</row>
    <row r="344" spans="1:46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652</v>
      </c>
      <c r="G344" s="51"/>
      <c r="H344" s="51"/>
      <c r="I344" s="51"/>
      <c r="J344" s="56">
        <v>3177</v>
      </c>
      <c r="K344" s="56">
        <v>41</v>
      </c>
      <c r="L344" s="56">
        <v>8</v>
      </c>
      <c r="M344" s="51"/>
      <c r="N344" s="56">
        <v>3226</v>
      </c>
      <c r="O344" s="51"/>
      <c r="P344" s="51"/>
      <c r="Q344" s="51"/>
      <c r="R344" s="56">
        <v>9</v>
      </c>
      <c r="S344" s="56">
        <v>210</v>
      </c>
      <c r="T344" s="56">
        <v>134</v>
      </c>
      <c r="U344" s="56">
        <v>239</v>
      </c>
      <c r="V344" s="51"/>
      <c r="W344" s="56">
        <v>182</v>
      </c>
      <c r="X344" s="56">
        <v>8</v>
      </c>
      <c r="Y344" s="56">
        <v>3</v>
      </c>
      <c r="Z344" s="56">
        <v>94</v>
      </c>
      <c r="AA344" s="56">
        <v>126</v>
      </c>
      <c r="AB344" s="56">
        <v>88</v>
      </c>
      <c r="AC344" s="56">
        <v>2057</v>
      </c>
      <c r="AD344" s="56">
        <v>1</v>
      </c>
      <c r="AE344" s="51"/>
      <c r="AF344" s="56">
        <v>3151</v>
      </c>
      <c r="AG344" s="51"/>
      <c r="AH344" s="51"/>
      <c r="AI344" s="51"/>
      <c r="AJ344" s="56">
        <v>725</v>
      </c>
      <c r="AK344" s="51"/>
      <c r="AL344" s="51"/>
      <c r="AM344" s="51"/>
      <c r="AN344" s="56">
        <v>0</v>
      </c>
      <c r="AO344" s="51"/>
      <c r="AP344" s="56">
        <v>2</v>
      </c>
      <c r="AQ344" s="51"/>
      <c r="AR344" s="51"/>
      <c r="AS344" s="51"/>
      <c r="AT344" s="56">
        <v>118</v>
      </c>
    </row>
    <row r="345" spans="1:46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spans="1:46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spans="1:46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spans="1:46" ht="20.100000000000001" customHeight="1" x14ac:dyDescent="0.2">
      <c r="D348" s="2" t="s">
        <v>115</v>
      </c>
      <c r="F348" s="35">
        <v>58</v>
      </c>
      <c r="G348" s="35"/>
      <c r="H348" s="35"/>
      <c r="I348" s="35"/>
      <c r="J348" s="35">
        <v>567</v>
      </c>
      <c r="K348" s="35">
        <v>4</v>
      </c>
      <c r="L348" s="35">
        <v>3</v>
      </c>
      <c r="M348" s="35"/>
      <c r="N348" s="35">
        <v>574</v>
      </c>
      <c r="O348" s="35"/>
      <c r="P348" s="35"/>
      <c r="Q348" s="35"/>
      <c r="R348" s="35">
        <v>4</v>
      </c>
      <c r="S348" s="35">
        <v>21</v>
      </c>
      <c r="T348" s="35">
        <v>15</v>
      </c>
      <c r="U348" s="35">
        <v>12</v>
      </c>
      <c r="V348" s="35"/>
      <c r="W348" s="35">
        <v>43</v>
      </c>
      <c r="X348" s="35">
        <v>2</v>
      </c>
      <c r="Y348" s="35">
        <v>0</v>
      </c>
      <c r="Z348" s="35">
        <v>15</v>
      </c>
      <c r="AA348" s="35">
        <v>45</v>
      </c>
      <c r="AB348" s="35">
        <v>21</v>
      </c>
      <c r="AC348" s="35">
        <v>360</v>
      </c>
      <c r="AD348" s="35">
        <v>0</v>
      </c>
      <c r="AE348" s="35"/>
      <c r="AF348" s="35">
        <v>538</v>
      </c>
      <c r="AG348" s="35"/>
      <c r="AH348" s="35"/>
      <c r="AI348" s="35"/>
      <c r="AJ348" s="35">
        <v>94</v>
      </c>
      <c r="AK348" s="35"/>
      <c r="AL348" s="35"/>
      <c r="AM348" s="35"/>
      <c r="AN348" s="35">
        <v>0</v>
      </c>
      <c r="AO348" s="35"/>
      <c r="AP348" s="35">
        <v>0</v>
      </c>
      <c r="AQ348" s="35"/>
      <c r="AR348" s="35"/>
      <c r="AS348" s="35"/>
      <c r="AT348" s="35">
        <v>6</v>
      </c>
    </row>
    <row r="349" spans="1:46" ht="19.5" customHeight="1" x14ac:dyDescent="0.2">
      <c r="D349" s="44" t="s">
        <v>116</v>
      </c>
      <c r="F349" s="45">
        <v>65</v>
      </c>
      <c r="G349" s="46"/>
      <c r="H349" s="46"/>
      <c r="I349" s="46"/>
      <c r="J349" s="45">
        <v>633</v>
      </c>
      <c r="K349" s="45">
        <v>7</v>
      </c>
      <c r="L349" s="45">
        <v>3</v>
      </c>
      <c r="M349" s="46"/>
      <c r="N349" s="45">
        <v>643</v>
      </c>
      <c r="O349" s="46"/>
      <c r="P349" s="46"/>
      <c r="Q349" s="46"/>
      <c r="R349" s="45">
        <v>2</v>
      </c>
      <c r="S349" s="45">
        <v>25</v>
      </c>
      <c r="T349" s="45">
        <v>18</v>
      </c>
      <c r="U349" s="45">
        <v>18</v>
      </c>
      <c r="V349" s="46"/>
      <c r="W349" s="45">
        <v>48</v>
      </c>
      <c r="X349" s="45">
        <v>2</v>
      </c>
      <c r="Y349" s="45">
        <v>1</v>
      </c>
      <c r="Z349" s="45">
        <v>22</v>
      </c>
      <c r="AA349" s="45">
        <v>50</v>
      </c>
      <c r="AB349" s="45">
        <v>4</v>
      </c>
      <c r="AC349" s="45">
        <v>402</v>
      </c>
      <c r="AD349" s="45">
        <v>0</v>
      </c>
      <c r="AE349" s="46"/>
      <c r="AF349" s="45">
        <v>592</v>
      </c>
      <c r="AG349" s="46"/>
      <c r="AH349" s="46"/>
      <c r="AI349" s="46"/>
      <c r="AJ349" s="45">
        <v>116</v>
      </c>
      <c r="AK349" s="46"/>
      <c r="AL349" s="46"/>
      <c r="AM349" s="46"/>
      <c r="AN349" s="45">
        <v>0</v>
      </c>
      <c r="AO349" s="46"/>
      <c r="AP349" s="45">
        <v>0</v>
      </c>
      <c r="AQ349" s="46"/>
      <c r="AR349" s="46"/>
      <c r="AS349" s="46"/>
      <c r="AT349" s="45">
        <v>0</v>
      </c>
    </row>
    <row r="350" spans="1:46" ht="20.100000000000001" customHeight="1" x14ac:dyDescent="0.2">
      <c r="D350" s="2" t="s">
        <v>132</v>
      </c>
      <c r="F350" s="35">
        <v>52</v>
      </c>
      <c r="G350" s="35"/>
      <c r="H350" s="35"/>
      <c r="I350" s="35"/>
      <c r="J350" s="35">
        <v>658</v>
      </c>
      <c r="K350" s="35">
        <v>7</v>
      </c>
      <c r="L350" s="35">
        <v>3</v>
      </c>
      <c r="M350" s="35"/>
      <c r="N350" s="35">
        <v>668</v>
      </c>
      <c r="O350" s="35"/>
      <c r="P350" s="35"/>
      <c r="Q350" s="35"/>
      <c r="R350" s="35">
        <v>0</v>
      </c>
      <c r="S350" s="35">
        <v>32</v>
      </c>
      <c r="T350" s="35">
        <v>42</v>
      </c>
      <c r="U350" s="35">
        <v>47</v>
      </c>
      <c r="V350" s="35"/>
      <c r="W350" s="35">
        <v>71</v>
      </c>
      <c r="X350" s="35">
        <v>0</v>
      </c>
      <c r="Y350" s="35">
        <v>0</v>
      </c>
      <c r="Z350" s="35">
        <v>44</v>
      </c>
      <c r="AA350" s="35">
        <v>21</v>
      </c>
      <c r="AB350" s="35">
        <v>9</v>
      </c>
      <c r="AC350" s="35">
        <v>384</v>
      </c>
      <c r="AD350" s="35">
        <v>0</v>
      </c>
      <c r="AE350" s="35"/>
      <c r="AF350" s="35">
        <v>650</v>
      </c>
      <c r="AG350" s="35"/>
      <c r="AH350" s="35"/>
      <c r="AI350" s="35"/>
      <c r="AJ350" s="35">
        <v>70</v>
      </c>
      <c r="AK350" s="35"/>
      <c r="AL350" s="35"/>
      <c r="AM350" s="35"/>
      <c r="AN350" s="35">
        <v>0</v>
      </c>
      <c r="AO350" s="35"/>
      <c r="AP350" s="35">
        <v>0</v>
      </c>
      <c r="AQ350" s="35"/>
      <c r="AR350" s="35"/>
      <c r="AS350" s="35"/>
      <c r="AT350" s="35">
        <v>0</v>
      </c>
    </row>
    <row r="351" spans="1:46" ht="19.5" customHeight="1" x14ac:dyDescent="0.2">
      <c r="D351" s="44" t="s">
        <v>118</v>
      </c>
      <c r="F351" s="45">
        <v>75</v>
      </c>
      <c r="G351" s="46"/>
      <c r="H351" s="46"/>
      <c r="I351" s="46"/>
      <c r="J351" s="45">
        <v>579</v>
      </c>
      <c r="K351" s="45">
        <v>6</v>
      </c>
      <c r="L351" s="45">
        <v>6</v>
      </c>
      <c r="M351" s="46"/>
      <c r="N351" s="45">
        <v>591</v>
      </c>
      <c r="O351" s="46"/>
      <c r="P351" s="46"/>
      <c r="Q351" s="46"/>
      <c r="R351" s="45">
        <v>3</v>
      </c>
      <c r="S351" s="45">
        <v>18</v>
      </c>
      <c r="T351" s="45">
        <v>16</v>
      </c>
      <c r="U351" s="45">
        <v>7</v>
      </c>
      <c r="V351" s="46"/>
      <c r="W351" s="45">
        <v>47</v>
      </c>
      <c r="X351" s="45">
        <v>0</v>
      </c>
      <c r="Y351" s="45">
        <v>0</v>
      </c>
      <c r="Z351" s="45">
        <v>32</v>
      </c>
      <c r="AA351" s="45">
        <v>51</v>
      </c>
      <c r="AB351" s="45">
        <v>20</v>
      </c>
      <c r="AC351" s="45">
        <v>387</v>
      </c>
      <c r="AD351" s="45">
        <v>0</v>
      </c>
      <c r="AE351" s="46"/>
      <c r="AF351" s="45">
        <v>581</v>
      </c>
      <c r="AG351" s="46"/>
      <c r="AH351" s="46"/>
      <c r="AI351" s="46"/>
      <c r="AJ351" s="45">
        <v>85</v>
      </c>
      <c r="AK351" s="46"/>
      <c r="AL351" s="46"/>
      <c r="AM351" s="46"/>
      <c r="AN351" s="45">
        <v>0</v>
      </c>
      <c r="AO351" s="46"/>
      <c r="AP351" s="45">
        <v>0</v>
      </c>
      <c r="AQ351" s="46"/>
      <c r="AR351" s="46"/>
      <c r="AS351" s="46"/>
      <c r="AT351" s="45">
        <v>0</v>
      </c>
    </row>
    <row r="352" spans="1:46" ht="20.100000000000001" customHeight="1" x14ac:dyDescent="0.2">
      <c r="D352" s="2" t="s">
        <v>133</v>
      </c>
      <c r="F352" s="35">
        <v>27</v>
      </c>
      <c r="G352" s="35"/>
      <c r="H352" s="35"/>
      <c r="I352" s="35"/>
      <c r="J352" s="35">
        <v>258</v>
      </c>
      <c r="K352" s="35">
        <v>3</v>
      </c>
      <c r="L352" s="35">
        <v>2</v>
      </c>
      <c r="M352" s="35"/>
      <c r="N352" s="35">
        <v>263</v>
      </c>
      <c r="O352" s="35"/>
      <c r="P352" s="35"/>
      <c r="Q352" s="35"/>
      <c r="R352" s="35">
        <v>2</v>
      </c>
      <c r="S352" s="35">
        <v>11</v>
      </c>
      <c r="T352" s="35">
        <v>8</v>
      </c>
      <c r="U352" s="35">
        <v>7</v>
      </c>
      <c r="V352" s="35"/>
      <c r="W352" s="35">
        <v>23</v>
      </c>
      <c r="X352" s="35">
        <v>0</v>
      </c>
      <c r="Y352" s="35">
        <v>1</v>
      </c>
      <c r="Z352" s="35">
        <v>10</v>
      </c>
      <c r="AA352" s="35">
        <v>11</v>
      </c>
      <c r="AB352" s="35">
        <v>13</v>
      </c>
      <c r="AC352" s="35">
        <v>171</v>
      </c>
      <c r="AD352" s="35">
        <v>0</v>
      </c>
      <c r="AE352" s="35"/>
      <c r="AF352" s="35">
        <v>257</v>
      </c>
      <c r="AG352" s="35"/>
      <c r="AH352" s="35"/>
      <c r="AI352" s="35"/>
      <c r="AJ352" s="35">
        <v>33</v>
      </c>
      <c r="AK352" s="35"/>
      <c r="AL352" s="35"/>
      <c r="AM352" s="35"/>
      <c r="AN352" s="35">
        <v>0</v>
      </c>
      <c r="AO352" s="35"/>
      <c r="AP352" s="35">
        <v>0</v>
      </c>
      <c r="AQ352" s="35"/>
      <c r="AR352" s="35"/>
      <c r="AS352" s="35"/>
      <c r="AT352" s="35">
        <v>0</v>
      </c>
    </row>
    <row r="353" spans="1:46" ht="19.5" customHeight="1" x14ac:dyDescent="0.2">
      <c r="D353" s="44" t="s">
        <v>134</v>
      </c>
      <c r="F353" s="45">
        <v>90</v>
      </c>
      <c r="G353" s="46"/>
      <c r="H353" s="46"/>
      <c r="I353" s="46"/>
      <c r="J353" s="45">
        <v>383</v>
      </c>
      <c r="K353" s="45">
        <v>1</v>
      </c>
      <c r="L353" s="45">
        <v>4</v>
      </c>
      <c r="M353" s="46"/>
      <c r="N353" s="45">
        <v>388</v>
      </c>
      <c r="O353" s="46"/>
      <c r="P353" s="46"/>
      <c r="Q353" s="46"/>
      <c r="R353" s="45">
        <v>1</v>
      </c>
      <c r="S353" s="45">
        <v>12</v>
      </c>
      <c r="T353" s="45">
        <v>22</v>
      </c>
      <c r="U353" s="45">
        <v>31</v>
      </c>
      <c r="V353" s="46"/>
      <c r="W353" s="45">
        <v>82</v>
      </c>
      <c r="X353" s="45">
        <v>1</v>
      </c>
      <c r="Y353" s="45">
        <v>0</v>
      </c>
      <c r="Z353" s="45">
        <v>21</v>
      </c>
      <c r="AA353" s="45">
        <v>29</v>
      </c>
      <c r="AB353" s="45">
        <v>5</v>
      </c>
      <c r="AC353" s="45">
        <v>194</v>
      </c>
      <c r="AD353" s="45">
        <v>0</v>
      </c>
      <c r="AE353" s="46"/>
      <c r="AF353" s="45">
        <v>398</v>
      </c>
      <c r="AG353" s="46"/>
      <c r="AH353" s="46"/>
      <c r="AI353" s="46"/>
      <c r="AJ353" s="45">
        <v>80</v>
      </c>
      <c r="AK353" s="46"/>
      <c r="AL353" s="46"/>
      <c r="AM353" s="46"/>
      <c r="AN353" s="45">
        <v>0</v>
      </c>
      <c r="AO353" s="46"/>
      <c r="AP353" s="45">
        <v>0</v>
      </c>
      <c r="AQ353" s="46"/>
      <c r="AR353" s="46"/>
      <c r="AS353" s="46"/>
      <c r="AT353" s="45">
        <v>0</v>
      </c>
    </row>
    <row r="354" spans="1:46" ht="20.100000000000001" customHeight="1" x14ac:dyDescent="0.2">
      <c r="D354" s="47" t="s">
        <v>121</v>
      </c>
      <c r="F354" s="46">
        <v>42</v>
      </c>
      <c r="G354" s="46"/>
      <c r="H354" s="46"/>
      <c r="I354" s="46"/>
      <c r="J354" s="46">
        <v>240</v>
      </c>
      <c r="K354" s="46">
        <v>0</v>
      </c>
      <c r="L354" s="46">
        <v>0</v>
      </c>
      <c r="M354" s="46"/>
      <c r="N354" s="46">
        <v>240</v>
      </c>
      <c r="O354" s="46"/>
      <c r="P354" s="46"/>
      <c r="Q354" s="46"/>
      <c r="R354" s="46">
        <v>0</v>
      </c>
      <c r="S354" s="46">
        <v>5</v>
      </c>
      <c r="T354" s="46">
        <v>14</v>
      </c>
      <c r="U354" s="46">
        <v>12</v>
      </c>
      <c r="V354" s="46"/>
      <c r="W354" s="46">
        <v>28</v>
      </c>
      <c r="X354" s="46">
        <v>0</v>
      </c>
      <c r="Y354" s="46">
        <v>0</v>
      </c>
      <c r="Z354" s="46">
        <v>11</v>
      </c>
      <c r="AA354" s="46">
        <v>13</v>
      </c>
      <c r="AB354" s="46">
        <v>7</v>
      </c>
      <c r="AC354" s="46">
        <v>154</v>
      </c>
      <c r="AD354" s="46">
        <v>0</v>
      </c>
      <c r="AE354" s="46"/>
      <c r="AF354" s="46">
        <v>244</v>
      </c>
      <c r="AG354" s="46"/>
      <c r="AH354" s="46"/>
      <c r="AI354" s="46"/>
      <c r="AJ354" s="46">
        <v>38</v>
      </c>
      <c r="AK354" s="46"/>
      <c r="AL354" s="46"/>
      <c r="AM354" s="46"/>
      <c r="AN354" s="46">
        <v>0</v>
      </c>
      <c r="AO354" s="46"/>
      <c r="AP354" s="46">
        <v>0</v>
      </c>
      <c r="AQ354" s="46"/>
      <c r="AR354" s="46"/>
      <c r="AS354" s="46"/>
      <c r="AT354" s="46">
        <v>0</v>
      </c>
    </row>
    <row r="355" spans="1:46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409</v>
      </c>
      <c r="G356" s="51"/>
      <c r="H356" s="51"/>
      <c r="I356" s="51"/>
      <c r="J356" s="50">
        <v>3318</v>
      </c>
      <c r="K356" s="50">
        <v>28</v>
      </c>
      <c r="L356" s="50">
        <v>21</v>
      </c>
      <c r="M356" s="51"/>
      <c r="N356" s="50">
        <v>3367</v>
      </c>
      <c r="O356" s="51"/>
      <c r="P356" s="51"/>
      <c r="Q356" s="51"/>
      <c r="R356" s="50">
        <v>12</v>
      </c>
      <c r="S356" s="50">
        <v>124</v>
      </c>
      <c r="T356" s="50">
        <v>135</v>
      </c>
      <c r="U356" s="50">
        <v>134</v>
      </c>
      <c r="V356" s="51"/>
      <c r="W356" s="50">
        <v>342</v>
      </c>
      <c r="X356" s="50">
        <v>5</v>
      </c>
      <c r="Y356" s="50">
        <v>2</v>
      </c>
      <c r="Z356" s="50">
        <v>155</v>
      </c>
      <c r="AA356" s="50">
        <v>220</v>
      </c>
      <c r="AB356" s="50">
        <v>79</v>
      </c>
      <c r="AC356" s="50">
        <v>2052</v>
      </c>
      <c r="AD356" s="50">
        <v>0</v>
      </c>
      <c r="AE356" s="51"/>
      <c r="AF356" s="50">
        <v>3260</v>
      </c>
      <c r="AG356" s="51"/>
      <c r="AH356" s="51"/>
      <c r="AI356" s="51"/>
      <c r="AJ356" s="50">
        <v>516</v>
      </c>
      <c r="AK356" s="51"/>
      <c r="AL356" s="51"/>
      <c r="AM356" s="51"/>
      <c r="AN356" s="50">
        <v>0</v>
      </c>
      <c r="AO356" s="51"/>
      <c r="AP356" s="50">
        <v>0</v>
      </c>
      <c r="AQ356" s="51"/>
      <c r="AR356" s="51"/>
      <c r="AS356" s="51"/>
      <c r="AT356" s="50">
        <v>6</v>
      </c>
    </row>
    <row r="357" spans="1:46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</row>
    <row r="358" spans="1:46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409</v>
      </c>
      <c r="G358" s="51"/>
      <c r="H358" s="51"/>
      <c r="I358" s="51"/>
      <c r="J358" s="56">
        <v>3318</v>
      </c>
      <c r="K358" s="56">
        <v>28</v>
      </c>
      <c r="L358" s="56">
        <v>21</v>
      </c>
      <c r="M358" s="51"/>
      <c r="N358" s="56">
        <v>3367</v>
      </c>
      <c r="O358" s="51"/>
      <c r="P358" s="51"/>
      <c r="Q358" s="51"/>
      <c r="R358" s="56">
        <v>12</v>
      </c>
      <c r="S358" s="56">
        <v>124</v>
      </c>
      <c r="T358" s="56">
        <v>135</v>
      </c>
      <c r="U358" s="56">
        <v>134</v>
      </c>
      <c r="V358" s="51"/>
      <c r="W358" s="56">
        <v>342</v>
      </c>
      <c r="X358" s="56">
        <v>5</v>
      </c>
      <c r="Y358" s="56">
        <v>2</v>
      </c>
      <c r="Z358" s="56">
        <v>155</v>
      </c>
      <c r="AA358" s="56">
        <v>220</v>
      </c>
      <c r="AB358" s="56">
        <v>79</v>
      </c>
      <c r="AC358" s="56">
        <v>2052</v>
      </c>
      <c r="AD358" s="56">
        <v>0</v>
      </c>
      <c r="AE358" s="51"/>
      <c r="AF358" s="56">
        <v>3260</v>
      </c>
      <c r="AG358" s="51"/>
      <c r="AH358" s="51"/>
      <c r="AI358" s="51"/>
      <c r="AJ358" s="56">
        <v>516</v>
      </c>
      <c r="AK358" s="51"/>
      <c r="AL358" s="51"/>
      <c r="AM358" s="51"/>
      <c r="AN358" s="56">
        <v>0</v>
      </c>
      <c r="AO358" s="51"/>
      <c r="AP358" s="56">
        <v>0</v>
      </c>
      <c r="AQ358" s="51"/>
      <c r="AR358" s="51"/>
      <c r="AS358" s="51"/>
      <c r="AT358" s="56">
        <v>6</v>
      </c>
    </row>
    <row r="359" spans="1:46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spans="1:46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232</v>
      </c>
      <c r="F362" s="35">
        <v>107</v>
      </c>
      <c r="G362" s="35"/>
      <c r="H362" s="35"/>
      <c r="I362" s="35"/>
      <c r="J362" s="35">
        <v>540</v>
      </c>
      <c r="K362" s="35">
        <v>4</v>
      </c>
      <c r="L362" s="35">
        <v>12</v>
      </c>
      <c r="M362" s="35"/>
      <c r="N362" s="35">
        <v>556</v>
      </c>
      <c r="O362" s="35"/>
      <c r="P362" s="35"/>
      <c r="Q362" s="35"/>
      <c r="R362" s="35">
        <v>2</v>
      </c>
      <c r="S362" s="35">
        <v>25</v>
      </c>
      <c r="T362" s="35">
        <v>31</v>
      </c>
      <c r="U362" s="35">
        <v>27</v>
      </c>
      <c r="V362" s="35"/>
      <c r="W362" s="35">
        <v>69</v>
      </c>
      <c r="X362" s="35">
        <v>2</v>
      </c>
      <c r="Y362" s="35">
        <v>0</v>
      </c>
      <c r="Z362" s="35">
        <v>35</v>
      </c>
      <c r="AA362" s="35">
        <v>54</v>
      </c>
      <c r="AB362" s="35">
        <v>17</v>
      </c>
      <c r="AC362" s="35">
        <v>271</v>
      </c>
      <c r="AD362" s="35">
        <v>0</v>
      </c>
      <c r="AE362" s="35"/>
      <c r="AF362" s="35">
        <v>533</v>
      </c>
      <c r="AG362" s="35"/>
      <c r="AH362" s="35"/>
      <c r="AI362" s="35"/>
      <c r="AJ362" s="35">
        <v>130</v>
      </c>
      <c r="AK362" s="35"/>
      <c r="AL362" s="35"/>
      <c r="AM362" s="35"/>
      <c r="AN362" s="35">
        <v>0</v>
      </c>
      <c r="AO362" s="35"/>
      <c r="AP362" s="35">
        <v>0</v>
      </c>
      <c r="AQ362" s="35"/>
      <c r="AR362" s="35"/>
      <c r="AS362" s="35"/>
      <c r="AT362" s="35">
        <v>22</v>
      </c>
    </row>
    <row r="363" spans="1:46" ht="19.5" customHeight="1" x14ac:dyDescent="0.2">
      <c r="D363" s="44" t="s">
        <v>233</v>
      </c>
      <c r="F363" s="45">
        <v>62</v>
      </c>
      <c r="G363" s="46"/>
      <c r="H363" s="46"/>
      <c r="I363" s="46"/>
      <c r="J363" s="45">
        <v>530</v>
      </c>
      <c r="K363" s="45">
        <v>1</v>
      </c>
      <c r="L363" s="45">
        <v>6</v>
      </c>
      <c r="M363" s="46"/>
      <c r="N363" s="45">
        <v>537</v>
      </c>
      <c r="O363" s="46"/>
      <c r="P363" s="46"/>
      <c r="Q363" s="46"/>
      <c r="R363" s="45">
        <v>0</v>
      </c>
      <c r="S363" s="45">
        <v>15</v>
      </c>
      <c r="T363" s="45">
        <v>71</v>
      </c>
      <c r="U363" s="45">
        <v>18</v>
      </c>
      <c r="V363" s="46"/>
      <c r="W363" s="45">
        <v>85</v>
      </c>
      <c r="X363" s="45">
        <v>0</v>
      </c>
      <c r="Y363" s="45">
        <v>0</v>
      </c>
      <c r="Z363" s="45">
        <v>35</v>
      </c>
      <c r="AA363" s="45">
        <v>28</v>
      </c>
      <c r="AB363" s="45">
        <v>4</v>
      </c>
      <c r="AC363" s="45">
        <v>276</v>
      </c>
      <c r="AD363" s="45">
        <v>1</v>
      </c>
      <c r="AE363" s="46"/>
      <c r="AF363" s="45">
        <v>533</v>
      </c>
      <c r="AG363" s="46"/>
      <c r="AH363" s="46"/>
      <c r="AI363" s="46"/>
      <c r="AJ363" s="45">
        <v>66</v>
      </c>
      <c r="AK363" s="46"/>
      <c r="AL363" s="46"/>
      <c r="AM363" s="46"/>
      <c r="AN363" s="45">
        <v>0</v>
      </c>
      <c r="AO363" s="46"/>
      <c r="AP363" s="45">
        <v>0</v>
      </c>
      <c r="AQ363" s="46"/>
      <c r="AR363" s="46"/>
      <c r="AS363" s="46"/>
      <c r="AT363" s="45">
        <v>0</v>
      </c>
    </row>
    <row r="364" spans="1:46" ht="20.100000000000001" customHeight="1" x14ac:dyDescent="0.2">
      <c r="D364" s="2" t="s">
        <v>234</v>
      </c>
      <c r="F364" s="35">
        <v>180</v>
      </c>
      <c r="G364" s="35"/>
      <c r="H364" s="35"/>
      <c r="I364" s="35"/>
      <c r="J364" s="35">
        <v>540</v>
      </c>
      <c r="K364" s="35">
        <v>2</v>
      </c>
      <c r="L364" s="35">
        <v>8</v>
      </c>
      <c r="M364" s="35"/>
      <c r="N364" s="35">
        <v>550</v>
      </c>
      <c r="O364" s="35"/>
      <c r="P364" s="35"/>
      <c r="Q364" s="35"/>
      <c r="R364" s="35">
        <v>1</v>
      </c>
      <c r="S364" s="35">
        <v>14</v>
      </c>
      <c r="T364" s="35">
        <v>31</v>
      </c>
      <c r="U364" s="35">
        <v>29</v>
      </c>
      <c r="V364" s="35"/>
      <c r="W364" s="35">
        <v>111</v>
      </c>
      <c r="X364" s="35">
        <v>3</v>
      </c>
      <c r="Y364" s="35">
        <v>1</v>
      </c>
      <c r="Z364" s="35">
        <v>46</v>
      </c>
      <c r="AA364" s="35">
        <v>53</v>
      </c>
      <c r="AB364" s="35">
        <v>22</v>
      </c>
      <c r="AC364" s="35">
        <v>304</v>
      </c>
      <c r="AD364" s="35">
        <v>0</v>
      </c>
      <c r="AE364" s="35"/>
      <c r="AF364" s="35">
        <v>615</v>
      </c>
      <c r="AG364" s="35"/>
      <c r="AH364" s="35"/>
      <c r="AI364" s="35"/>
      <c r="AJ364" s="35">
        <v>115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168</v>
      </c>
    </row>
    <row r="365" spans="1:46" ht="19.5" customHeight="1" x14ac:dyDescent="0.2">
      <c r="D365" s="44" t="s">
        <v>235</v>
      </c>
      <c r="F365" s="45">
        <v>134</v>
      </c>
      <c r="G365" s="46"/>
      <c r="H365" s="46"/>
      <c r="I365" s="46"/>
      <c r="J365" s="45">
        <v>515</v>
      </c>
      <c r="K365" s="45">
        <v>7</v>
      </c>
      <c r="L365" s="45">
        <v>7</v>
      </c>
      <c r="M365" s="46"/>
      <c r="N365" s="45">
        <v>529</v>
      </c>
      <c r="O365" s="46"/>
      <c r="P365" s="46"/>
      <c r="Q365" s="46"/>
      <c r="R365" s="45">
        <v>0</v>
      </c>
      <c r="S365" s="45">
        <v>22</v>
      </c>
      <c r="T365" s="45">
        <v>28</v>
      </c>
      <c r="U365" s="45">
        <v>39</v>
      </c>
      <c r="V365" s="46"/>
      <c r="W365" s="45">
        <v>73</v>
      </c>
      <c r="X365" s="45">
        <v>2</v>
      </c>
      <c r="Y365" s="45">
        <v>2</v>
      </c>
      <c r="Z365" s="45">
        <v>43</v>
      </c>
      <c r="AA365" s="45">
        <v>50</v>
      </c>
      <c r="AB365" s="45">
        <v>24</v>
      </c>
      <c r="AC365" s="45">
        <v>274</v>
      </c>
      <c r="AD365" s="45">
        <v>1</v>
      </c>
      <c r="AE365" s="46"/>
      <c r="AF365" s="45">
        <v>558</v>
      </c>
      <c r="AG365" s="46"/>
      <c r="AH365" s="46"/>
      <c r="AI365" s="46"/>
      <c r="AJ365" s="45">
        <v>105</v>
      </c>
      <c r="AK365" s="46"/>
      <c r="AL365" s="46"/>
      <c r="AM365" s="46"/>
      <c r="AN365" s="45">
        <v>0</v>
      </c>
      <c r="AO365" s="46"/>
      <c r="AP365" s="45">
        <v>0</v>
      </c>
      <c r="AQ365" s="46"/>
      <c r="AR365" s="46"/>
      <c r="AS365" s="46"/>
      <c r="AT365" s="45">
        <v>67</v>
      </c>
    </row>
    <row r="366" spans="1:46" ht="20.100000000000001" customHeight="1" x14ac:dyDescent="0.2">
      <c r="D366" s="47" t="s">
        <v>236</v>
      </c>
      <c r="F366" s="46">
        <v>80</v>
      </c>
      <c r="G366" s="46"/>
      <c r="H366" s="46"/>
      <c r="I366" s="46"/>
      <c r="J366" s="46">
        <v>531</v>
      </c>
      <c r="K366" s="46">
        <v>5</v>
      </c>
      <c r="L366" s="46">
        <v>0</v>
      </c>
      <c r="M366" s="46"/>
      <c r="N366" s="46">
        <v>536</v>
      </c>
      <c r="O366" s="46"/>
      <c r="P366" s="46"/>
      <c r="Q366" s="46"/>
      <c r="R366" s="46">
        <v>0</v>
      </c>
      <c r="S366" s="46">
        <v>20</v>
      </c>
      <c r="T366" s="46">
        <v>15</v>
      </c>
      <c r="U366" s="46">
        <v>12</v>
      </c>
      <c r="V366" s="46"/>
      <c r="W366" s="46">
        <v>91</v>
      </c>
      <c r="X366" s="46">
        <v>2</v>
      </c>
      <c r="Y366" s="46">
        <v>1</v>
      </c>
      <c r="Z366" s="46">
        <v>45</v>
      </c>
      <c r="AA366" s="46">
        <v>20</v>
      </c>
      <c r="AB366" s="46">
        <v>6</v>
      </c>
      <c r="AC366" s="46">
        <v>309</v>
      </c>
      <c r="AD366" s="46">
        <v>0</v>
      </c>
      <c r="AE366" s="46"/>
      <c r="AF366" s="46">
        <v>521</v>
      </c>
      <c r="AG366" s="46"/>
      <c r="AH366" s="46"/>
      <c r="AI366" s="46"/>
      <c r="AJ366" s="46">
        <v>95</v>
      </c>
      <c r="AK366" s="46"/>
      <c r="AL366" s="46"/>
      <c r="AM366" s="46"/>
      <c r="AN366" s="46">
        <v>0</v>
      </c>
      <c r="AO366" s="46"/>
      <c r="AP366" s="46">
        <v>0</v>
      </c>
      <c r="AQ366" s="46"/>
      <c r="AR366" s="46"/>
      <c r="AS366" s="46"/>
      <c r="AT366" s="46">
        <v>0</v>
      </c>
    </row>
    <row r="367" spans="1:46" ht="19.5" customHeight="1" x14ac:dyDescent="0.2">
      <c r="D367" s="44" t="s">
        <v>237</v>
      </c>
      <c r="F367" s="45">
        <v>91</v>
      </c>
      <c r="G367" s="46"/>
      <c r="H367" s="46"/>
      <c r="I367" s="46"/>
      <c r="J367" s="45">
        <v>543</v>
      </c>
      <c r="K367" s="45">
        <v>2</v>
      </c>
      <c r="L367" s="45">
        <v>11</v>
      </c>
      <c r="M367" s="46"/>
      <c r="N367" s="45">
        <v>556</v>
      </c>
      <c r="O367" s="46"/>
      <c r="P367" s="46"/>
      <c r="Q367" s="46"/>
      <c r="R367" s="45">
        <v>14</v>
      </c>
      <c r="S367" s="45">
        <v>28</v>
      </c>
      <c r="T367" s="45">
        <v>46</v>
      </c>
      <c r="U367" s="45">
        <v>23</v>
      </c>
      <c r="V367" s="46"/>
      <c r="W367" s="45">
        <v>63</v>
      </c>
      <c r="X367" s="45">
        <v>0</v>
      </c>
      <c r="Y367" s="45">
        <v>0</v>
      </c>
      <c r="Z367" s="45">
        <v>26</v>
      </c>
      <c r="AA367" s="45">
        <v>63</v>
      </c>
      <c r="AB367" s="45">
        <v>24</v>
      </c>
      <c r="AC367" s="45">
        <v>280</v>
      </c>
      <c r="AD367" s="45">
        <v>0</v>
      </c>
      <c r="AE367" s="46"/>
      <c r="AF367" s="45">
        <v>567</v>
      </c>
      <c r="AG367" s="46"/>
      <c r="AH367" s="46"/>
      <c r="AI367" s="46"/>
      <c r="AJ367" s="45">
        <v>80</v>
      </c>
      <c r="AK367" s="46"/>
      <c r="AL367" s="46"/>
      <c r="AM367" s="46"/>
      <c r="AN367" s="45">
        <v>0</v>
      </c>
      <c r="AO367" s="46"/>
      <c r="AP367" s="45">
        <v>0</v>
      </c>
      <c r="AQ367" s="46"/>
      <c r="AR367" s="46"/>
      <c r="AS367" s="46"/>
      <c r="AT367" s="45">
        <v>0</v>
      </c>
    </row>
    <row r="368" spans="1:46" ht="20.100000000000001" customHeight="1" x14ac:dyDescent="0.2">
      <c r="D368" s="2" t="s">
        <v>238</v>
      </c>
      <c r="F368" s="35">
        <v>144</v>
      </c>
      <c r="G368" s="35"/>
      <c r="H368" s="35"/>
      <c r="I368" s="35"/>
      <c r="J368" s="35">
        <v>522</v>
      </c>
      <c r="K368" s="35">
        <v>4</v>
      </c>
      <c r="L368" s="35">
        <v>7</v>
      </c>
      <c r="M368" s="35"/>
      <c r="N368" s="35">
        <v>533</v>
      </c>
      <c r="O368" s="35"/>
      <c r="P368" s="35"/>
      <c r="Q368" s="35"/>
      <c r="R368" s="35">
        <v>0</v>
      </c>
      <c r="S368" s="35">
        <v>19</v>
      </c>
      <c r="T368" s="35">
        <v>18</v>
      </c>
      <c r="U368" s="35">
        <v>15</v>
      </c>
      <c r="V368" s="35"/>
      <c r="W368" s="35">
        <v>99</v>
      </c>
      <c r="X368" s="35">
        <v>0</v>
      </c>
      <c r="Y368" s="35">
        <v>0</v>
      </c>
      <c r="Z368" s="35">
        <v>34</v>
      </c>
      <c r="AA368" s="35">
        <v>32</v>
      </c>
      <c r="AB368" s="35">
        <v>14</v>
      </c>
      <c r="AC368" s="35">
        <v>315</v>
      </c>
      <c r="AD368" s="35">
        <v>5</v>
      </c>
      <c r="AE368" s="35"/>
      <c r="AF368" s="35">
        <v>551</v>
      </c>
      <c r="AG368" s="35"/>
      <c r="AH368" s="35"/>
      <c r="AI368" s="35"/>
      <c r="AJ368" s="35">
        <v>126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0</v>
      </c>
    </row>
    <row r="369" spans="1:46" ht="19.5" customHeight="1" x14ac:dyDescent="0.2">
      <c r="D369" s="44" t="s">
        <v>239</v>
      </c>
      <c r="F369" s="45">
        <v>179</v>
      </c>
      <c r="G369" s="46"/>
      <c r="H369" s="46"/>
      <c r="I369" s="46"/>
      <c r="J369" s="45">
        <v>562</v>
      </c>
      <c r="K369" s="45">
        <v>1</v>
      </c>
      <c r="L369" s="45">
        <v>8</v>
      </c>
      <c r="M369" s="46"/>
      <c r="N369" s="45">
        <v>571</v>
      </c>
      <c r="O369" s="46"/>
      <c r="P369" s="46"/>
      <c r="Q369" s="46"/>
      <c r="R369" s="45">
        <v>0</v>
      </c>
      <c r="S369" s="45">
        <v>24</v>
      </c>
      <c r="T369" s="45">
        <v>8</v>
      </c>
      <c r="U369" s="45">
        <v>9</v>
      </c>
      <c r="V369" s="46"/>
      <c r="W369" s="45">
        <v>90</v>
      </c>
      <c r="X369" s="45">
        <v>0</v>
      </c>
      <c r="Y369" s="45">
        <v>0</v>
      </c>
      <c r="Z369" s="45">
        <v>44</v>
      </c>
      <c r="AA369" s="45">
        <v>30</v>
      </c>
      <c r="AB369" s="45">
        <v>14</v>
      </c>
      <c r="AC369" s="45">
        <v>350</v>
      </c>
      <c r="AD369" s="45">
        <v>5</v>
      </c>
      <c r="AE369" s="46"/>
      <c r="AF369" s="45">
        <v>574</v>
      </c>
      <c r="AG369" s="46"/>
      <c r="AH369" s="46"/>
      <c r="AI369" s="46"/>
      <c r="AJ369" s="45">
        <v>176</v>
      </c>
      <c r="AK369" s="46"/>
      <c r="AL369" s="46"/>
      <c r="AM369" s="46"/>
      <c r="AN369" s="45">
        <v>0</v>
      </c>
      <c r="AO369" s="46"/>
      <c r="AP369" s="45">
        <v>0</v>
      </c>
      <c r="AQ369" s="46"/>
      <c r="AR369" s="46"/>
      <c r="AS369" s="46"/>
      <c r="AT369" s="45">
        <v>0</v>
      </c>
    </row>
    <row r="370" spans="1:46" ht="20.100000000000001" customHeight="1" x14ac:dyDescent="0.2">
      <c r="D370" s="2" t="s">
        <v>240</v>
      </c>
      <c r="F370" s="35">
        <v>226</v>
      </c>
      <c r="G370" s="35"/>
      <c r="H370" s="35"/>
      <c r="I370" s="35"/>
      <c r="J370" s="35">
        <v>542</v>
      </c>
      <c r="K370" s="35">
        <v>3</v>
      </c>
      <c r="L370" s="35">
        <v>6</v>
      </c>
      <c r="M370" s="35"/>
      <c r="N370" s="35">
        <v>551</v>
      </c>
      <c r="O370" s="35"/>
      <c r="P370" s="35"/>
      <c r="Q370" s="35"/>
      <c r="R370" s="35">
        <v>0</v>
      </c>
      <c r="S370" s="35">
        <v>23</v>
      </c>
      <c r="T370" s="35">
        <v>20</v>
      </c>
      <c r="U370" s="35">
        <v>21</v>
      </c>
      <c r="V370" s="35"/>
      <c r="W370" s="35">
        <v>110</v>
      </c>
      <c r="X370" s="35">
        <v>1</v>
      </c>
      <c r="Y370" s="35">
        <v>0</v>
      </c>
      <c r="Z370" s="35">
        <v>42</v>
      </c>
      <c r="AA370" s="35">
        <v>32</v>
      </c>
      <c r="AB370" s="35">
        <v>6</v>
      </c>
      <c r="AC370" s="35">
        <v>352</v>
      </c>
      <c r="AD370" s="35">
        <v>1</v>
      </c>
      <c r="AE370" s="35"/>
      <c r="AF370" s="35">
        <v>608</v>
      </c>
      <c r="AG370" s="35"/>
      <c r="AH370" s="35"/>
      <c r="AI370" s="35"/>
      <c r="AJ370" s="35">
        <v>169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spans="1:46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1203</v>
      </c>
      <c r="G372" s="51"/>
      <c r="H372" s="51"/>
      <c r="I372" s="51"/>
      <c r="J372" s="50">
        <v>4825</v>
      </c>
      <c r="K372" s="50">
        <v>29</v>
      </c>
      <c r="L372" s="50">
        <v>65</v>
      </c>
      <c r="M372" s="51"/>
      <c r="N372" s="50">
        <v>4919</v>
      </c>
      <c r="O372" s="51"/>
      <c r="P372" s="51"/>
      <c r="Q372" s="51"/>
      <c r="R372" s="50">
        <v>17</v>
      </c>
      <c r="S372" s="50">
        <v>190</v>
      </c>
      <c r="T372" s="50">
        <v>268</v>
      </c>
      <c r="U372" s="50">
        <v>193</v>
      </c>
      <c r="V372" s="51"/>
      <c r="W372" s="50">
        <v>791</v>
      </c>
      <c r="X372" s="50">
        <v>10</v>
      </c>
      <c r="Y372" s="50">
        <v>4</v>
      </c>
      <c r="Z372" s="50">
        <v>350</v>
      </c>
      <c r="AA372" s="50">
        <v>362</v>
      </c>
      <c r="AB372" s="50">
        <v>131</v>
      </c>
      <c r="AC372" s="50">
        <v>2731</v>
      </c>
      <c r="AD372" s="50">
        <v>13</v>
      </c>
      <c r="AE372" s="51"/>
      <c r="AF372" s="50">
        <v>5060</v>
      </c>
      <c r="AG372" s="51"/>
      <c r="AH372" s="51"/>
      <c r="AI372" s="51"/>
      <c r="AJ372" s="50">
        <v>1062</v>
      </c>
      <c r="AK372" s="51"/>
      <c r="AL372" s="51"/>
      <c r="AM372" s="51"/>
      <c r="AN372" s="50">
        <v>0</v>
      </c>
      <c r="AO372" s="51"/>
      <c r="AP372" s="50">
        <v>0</v>
      </c>
      <c r="AQ372" s="51"/>
      <c r="AR372" s="51"/>
      <c r="AS372" s="51"/>
      <c r="AT372" s="50">
        <v>257</v>
      </c>
    </row>
    <row r="373" spans="1:46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</row>
    <row r="374" spans="1:46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1203</v>
      </c>
      <c r="G374" s="51"/>
      <c r="H374" s="51"/>
      <c r="I374" s="51"/>
      <c r="J374" s="56">
        <v>4825</v>
      </c>
      <c r="K374" s="56">
        <v>29</v>
      </c>
      <c r="L374" s="56">
        <v>65</v>
      </c>
      <c r="M374" s="51"/>
      <c r="N374" s="56">
        <v>4919</v>
      </c>
      <c r="O374" s="51"/>
      <c r="P374" s="51"/>
      <c r="Q374" s="51"/>
      <c r="R374" s="56">
        <v>17</v>
      </c>
      <c r="S374" s="56">
        <v>190</v>
      </c>
      <c r="T374" s="56">
        <v>268</v>
      </c>
      <c r="U374" s="56">
        <v>193</v>
      </c>
      <c r="V374" s="51"/>
      <c r="W374" s="56">
        <v>791</v>
      </c>
      <c r="X374" s="56">
        <v>10</v>
      </c>
      <c r="Y374" s="56">
        <v>4</v>
      </c>
      <c r="Z374" s="56">
        <v>350</v>
      </c>
      <c r="AA374" s="56">
        <v>362</v>
      </c>
      <c r="AB374" s="56">
        <v>131</v>
      </c>
      <c r="AC374" s="56">
        <v>2731</v>
      </c>
      <c r="AD374" s="56">
        <v>13</v>
      </c>
      <c r="AE374" s="51"/>
      <c r="AF374" s="56">
        <v>5060</v>
      </c>
      <c r="AG374" s="51"/>
      <c r="AH374" s="51"/>
      <c r="AI374" s="51"/>
      <c r="AJ374" s="56">
        <v>1062</v>
      </c>
      <c r="AK374" s="51"/>
      <c r="AL374" s="51"/>
      <c r="AM374" s="51"/>
      <c r="AN374" s="56">
        <v>0</v>
      </c>
      <c r="AO374" s="51"/>
      <c r="AP374" s="56">
        <v>0</v>
      </c>
      <c r="AQ374" s="51"/>
      <c r="AR374" s="51"/>
      <c r="AS374" s="51"/>
      <c r="AT374" s="56">
        <v>257</v>
      </c>
    </row>
    <row r="375" spans="1:46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spans="1:46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spans="1:46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D378" s="2" t="s">
        <v>115</v>
      </c>
      <c r="F378" s="35">
        <v>91</v>
      </c>
      <c r="G378" s="35"/>
      <c r="H378" s="35"/>
      <c r="I378" s="35"/>
      <c r="J378" s="35">
        <v>333</v>
      </c>
      <c r="K378" s="35">
        <v>4</v>
      </c>
      <c r="L378" s="35">
        <v>3</v>
      </c>
      <c r="M378" s="35"/>
      <c r="N378" s="35">
        <v>340</v>
      </c>
      <c r="O378" s="35"/>
      <c r="P378" s="35"/>
      <c r="Q378" s="35"/>
      <c r="R378" s="35">
        <v>0</v>
      </c>
      <c r="S378" s="35">
        <v>22</v>
      </c>
      <c r="T378" s="35">
        <v>7</v>
      </c>
      <c r="U378" s="35">
        <v>6</v>
      </c>
      <c r="V378" s="35"/>
      <c r="W378" s="35">
        <v>27</v>
      </c>
      <c r="X378" s="35">
        <v>2</v>
      </c>
      <c r="Y378" s="35">
        <v>1</v>
      </c>
      <c r="Z378" s="35">
        <v>15</v>
      </c>
      <c r="AA378" s="35">
        <v>20</v>
      </c>
      <c r="AB378" s="35">
        <v>9</v>
      </c>
      <c r="AC378" s="35">
        <v>205</v>
      </c>
      <c r="AD378" s="35">
        <v>1</v>
      </c>
      <c r="AE378" s="35"/>
      <c r="AF378" s="35">
        <v>315</v>
      </c>
      <c r="AG378" s="35"/>
      <c r="AH378" s="35"/>
      <c r="AI378" s="35"/>
      <c r="AJ378" s="35">
        <v>116</v>
      </c>
      <c r="AK378" s="35"/>
      <c r="AL378" s="35"/>
      <c r="AM378" s="35"/>
      <c r="AN378" s="35">
        <v>0</v>
      </c>
      <c r="AO378" s="35"/>
      <c r="AP378" s="35">
        <v>0</v>
      </c>
      <c r="AQ378" s="35"/>
      <c r="AR378" s="35"/>
      <c r="AS378" s="35"/>
      <c r="AT378" s="35">
        <v>75</v>
      </c>
    </row>
    <row r="379" spans="1:46" ht="19.5" customHeight="1" x14ac:dyDescent="0.2">
      <c r="D379" s="44" t="s">
        <v>116</v>
      </c>
      <c r="F379" s="45">
        <v>89</v>
      </c>
      <c r="G379" s="46"/>
      <c r="H379" s="46"/>
      <c r="I379" s="46"/>
      <c r="J379" s="45">
        <v>351</v>
      </c>
      <c r="K379" s="45">
        <v>0</v>
      </c>
      <c r="L379" s="45">
        <v>10</v>
      </c>
      <c r="M379" s="46"/>
      <c r="N379" s="45">
        <v>361</v>
      </c>
      <c r="O379" s="46"/>
      <c r="P379" s="46"/>
      <c r="Q379" s="46"/>
      <c r="R379" s="45">
        <v>3</v>
      </c>
      <c r="S379" s="45">
        <v>27</v>
      </c>
      <c r="T379" s="45">
        <v>25</v>
      </c>
      <c r="U379" s="45">
        <v>13</v>
      </c>
      <c r="V379" s="46"/>
      <c r="W379" s="45">
        <v>26</v>
      </c>
      <c r="X379" s="45">
        <v>0</v>
      </c>
      <c r="Y379" s="45">
        <v>1</v>
      </c>
      <c r="Z379" s="45">
        <v>6</v>
      </c>
      <c r="AA379" s="45">
        <v>28</v>
      </c>
      <c r="AB379" s="45">
        <v>12</v>
      </c>
      <c r="AC379" s="45">
        <v>212</v>
      </c>
      <c r="AD379" s="45">
        <v>0</v>
      </c>
      <c r="AE379" s="46"/>
      <c r="AF379" s="45">
        <v>353</v>
      </c>
      <c r="AG379" s="46"/>
      <c r="AH379" s="46"/>
      <c r="AI379" s="46"/>
      <c r="AJ379" s="45">
        <v>90</v>
      </c>
      <c r="AK379" s="46"/>
      <c r="AL379" s="46"/>
      <c r="AM379" s="46"/>
      <c r="AN379" s="45">
        <v>0</v>
      </c>
      <c r="AO379" s="46"/>
      <c r="AP379" s="45">
        <v>7</v>
      </c>
      <c r="AQ379" s="46"/>
      <c r="AR379" s="46"/>
      <c r="AS379" s="46"/>
      <c r="AT379" s="45">
        <v>0</v>
      </c>
    </row>
    <row r="380" spans="1:46" ht="20.100000000000001" customHeight="1" x14ac:dyDescent="0.2">
      <c r="D380" s="2" t="s">
        <v>132</v>
      </c>
      <c r="F380" s="35">
        <v>72</v>
      </c>
      <c r="G380" s="35"/>
      <c r="H380" s="35"/>
      <c r="I380" s="35"/>
      <c r="J380" s="35">
        <v>327</v>
      </c>
      <c r="K380" s="35">
        <v>2</v>
      </c>
      <c r="L380" s="35">
        <v>3</v>
      </c>
      <c r="M380" s="35"/>
      <c r="N380" s="35">
        <v>332</v>
      </c>
      <c r="O380" s="35"/>
      <c r="P380" s="35"/>
      <c r="Q380" s="35"/>
      <c r="R380" s="35">
        <v>1</v>
      </c>
      <c r="S380" s="35">
        <v>20</v>
      </c>
      <c r="T380" s="35">
        <v>7</v>
      </c>
      <c r="U380" s="35">
        <v>30</v>
      </c>
      <c r="V380" s="35"/>
      <c r="W380" s="35">
        <v>28</v>
      </c>
      <c r="X380" s="35">
        <v>0</v>
      </c>
      <c r="Y380" s="35">
        <v>0</v>
      </c>
      <c r="Z380" s="35">
        <v>15</v>
      </c>
      <c r="AA380" s="35">
        <v>24</v>
      </c>
      <c r="AB380" s="35">
        <v>25</v>
      </c>
      <c r="AC380" s="35">
        <v>184</v>
      </c>
      <c r="AD380" s="35">
        <v>1</v>
      </c>
      <c r="AE380" s="35"/>
      <c r="AF380" s="35">
        <v>335</v>
      </c>
      <c r="AG380" s="35"/>
      <c r="AH380" s="35"/>
      <c r="AI380" s="35"/>
      <c r="AJ380" s="35">
        <v>62</v>
      </c>
      <c r="AK380" s="35"/>
      <c r="AL380" s="35"/>
      <c r="AM380" s="35"/>
      <c r="AN380" s="35">
        <v>0</v>
      </c>
      <c r="AO380" s="35"/>
      <c r="AP380" s="35">
        <v>7</v>
      </c>
      <c r="AQ380" s="35"/>
      <c r="AR380" s="35"/>
      <c r="AS380" s="35"/>
      <c r="AT380" s="35">
        <v>0</v>
      </c>
    </row>
    <row r="381" spans="1:46" ht="19.5" customHeight="1" x14ac:dyDescent="0.2">
      <c r="D381" s="44" t="s">
        <v>118</v>
      </c>
      <c r="F381" s="45">
        <v>92</v>
      </c>
      <c r="G381" s="46"/>
      <c r="H381" s="46"/>
      <c r="I381" s="46"/>
      <c r="J381" s="45">
        <v>365</v>
      </c>
      <c r="K381" s="45">
        <v>9</v>
      </c>
      <c r="L381" s="45">
        <v>3</v>
      </c>
      <c r="M381" s="46"/>
      <c r="N381" s="45">
        <v>377</v>
      </c>
      <c r="O381" s="46"/>
      <c r="P381" s="46"/>
      <c r="Q381" s="46"/>
      <c r="R381" s="45">
        <v>9</v>
      </c>
      <c r="S381" s="45">
        <v>38</v>
      </c>
      <c r="T381" s="45">
        <v>18</v>
      </c>
      <c r="U381" s="45">
        <v>14</v>
      </c>
      <c r="V381" s="46"/>
      <c r="W381" s="45">
        <v>21</v>
      </c>
      <c r="X381" s="45">
        <v>2</v>
      </c>
      <c r="Y381" s="45">
        <v>2</v>
      </c>
      <c r="Z381" s="45">
        <v>17</v>
      </c>
      <c r="AA381" s="45">
        <v>20</v>
      </c>
      <c r="AB381" s="45">
        <v>18</v>
      </c>
      <c r="AC381" s="45">
        <v>210</v>
      </c>
      <c r="AD381" s="45">
        <v>2</v>
      </c>
      <c r="AE381" s="46"/>
      <c r="AF381" s="45">
        <v>371</v>
      </c>
      <c r="AG381" s="46"/>
      <c r="AH381" s="46"/>
      <c r="AI381" s="46"/>
      <c r="AJ381" s="45">
        <v>98</v>
      </c>
      <c r="AK381" s="46"/>
      <c r="AL381" s="46"/>
      <c r="AM381" s="46"/>
      <c r="AN381" s="45">
        <v>0</v>
      </c>
      <c r="AO381" s="46"/>
      <c r="AP381" s="45">
        <v>0</v>
      </c>
      <c r="AQ381" s="46"/>
      <c r="AR381" s="46"/>
      <c r="AS381" s="46"/>
      <c r="AT381" s="45">
        <v>104</v>
      </c>
    </row>
    <row r="382" spans="1:46" ht="20.100000000000001" customHeight="1" x14ac:dyDescent="0.2">
      <c r="D382" s="2" t="s">
        <v>133</v>
      </c>
      <c r="F382" s="35">
        <v>63</v>
      </c>
      <c r="G382" s="35"/>
      <c r="H382" s="35"/>
      <c r="I382" s="35"/>
      <c r="J382" s="35">
        <v>255</v>
      </c>
      <c r="K382" s="35">
        <v>6</v>
      </c>
      <c r="L382" s="35">
        <v>0</v>
      </c>
      <c r="M382" s="35"/>
      <c r="N382" s="35">
        <v>261</v>
      </c>
      <c r="O382" s="35"/>
      <c r="P382" s="35"/>
      <c r="Q382" s="35"/>
      <c r="R382" s="35">
        <v>1</v>
      </c>
      <c r="S382" s="35">
        <v>17</v>
      </c>
      <c r="T382" s="35">
        <v>10</v>
      </c>
      <c r="U382" s="35">
        <v>4</v>
      </c>
      <c r="V382" s="35"/>
      <c r="W382" s="35">
        <v>8</v>
      </c>
      <c r="X382" s="35">
        <v>0</v>
      </c>
      <c r="Y382" s="35">
        <v>0</v>
      </c>
      <c r="Z382" s="35">
        <v>2</v>
      </c>
      <c r="AA382" s="35">
        <v>23</v>
      </c>
      <c r="AB382" s="35">
        <v>15</v>
      </c>
      <c r="AC382" s="35">
        <v>177</v>
      </c>
      <c r="AD382" s="35">
        <v>0</v>
      </c>
      <c r="AE382" s="35"/>
      <c r="AF382" s="35">
        <v>257</v>
      </c>
      <c r="AG382" s="35"/>
      <c r="AH382" s="35"/>
      <c r="AI382" s="35"/>
      <c r="AJ382" s="35">
        <v>66</v>
      </c>
      <c r="AK382" s="35"/>
      <c r="AL382" s="35"/>
      <c r="AM382" s="35"/>
      <c r="AN382" s="35">
        <v>0</v>
      </c>
      <c r="AO382" s="35"/>
      <c r="AP382" s="35">
        <v>1</v>
      </c>
      <c r="AQ382" s="35"/>
      <c r="AR382" s="35"/>
      <c r="AS382" s="35"/>
      <c r="AT382" s="35">
        <v>2</v>
      </c>
    </row>
    <row r="383" spans="1:46" ht="19.5" customHeight="1" x14ac:dyDescent="0.2">
      <c r="D383" s="44" t="s">
        <v>134</v>
      </c>
      <c r="F383" s="45">
        <v>34</v>
      </c>
      <c r="G383" s="46"/>
      <c r="H383" s="46"/>
      <c r="I383" s="46"/>
      <c r="J383" s="45">
        <v>289</v>
      </c>
      <c r="K383" s="45">
        <v>1</v>
      </c>
      <c r="L383" s="45">
        <v>1</v>
      </c>
      <c r="M383" s="46"/>
      <c r="N383" s="45">
        <v>291</v>
      </c>
      <c r="O383" s="46"/>
      <c r="P383" s="46"/>
      <c r="Q383" s="46"/>
      <c r="R383" s="45">
        <v>0</v>
      </c>
      <c r="S383" s="45">
        <v>14</v>
      </c>
      <c r="T383" s="45">
        <v>24</v>
      </c>
      <c r="U383" s="45">
        <v>8</v>
      </c>
      <c r="V383" s="46"/>
      <c r="W383" s="45">
        <v>17</v>
      </c>
      <c r="X383" s="45">
        <v>0</v>
      </c>
      <c r="Y383" s="45">
        <v>0</v>
      </c>
      <c r="Z383" s="45">
        <v>20</v>
      </c>
      <c r="AA383" s="45">
        <v>14</v>
      </c>
      <c r="AB383" s="45">
        <v>6</v>
      </c>
      <c r="AC383" s="45">
        <v>199</v>
      </c>
      <c r="AD383" s="45">
        <v>0</v>
      </c>
      <c r="AE383" s="46"/>
      <c r="AF383" s="45">
        <v>302</v>
      </c>
      <c r="AG383" s="46"/>
      <c r="AH383" s="46"/>
      <c r="AI383" s="46"/>
      <c r="AJ383" s="45">
        <v>23</v>
      </c>
      <c r="AK383" s="46"/>
      <c r="AL383" s="46"/>
      <c r="AM383" s="46"/>
      <c r="AN383" s="45">
        <v>0</v>
      </c>
      <c r="AO383" s="46"/>
      <c r="AP383" s="45">
        <v>0</v>
      </c>
      <c r="AQ383" s="46"/>
      <c r="AR383" s="46"/>
      <c r="AS383" s="46"/>
      <c r="AT383" s="45">
        <v>0</v>
      </c>
    </row>
    <row r="384" spans="1:46" ht="20.100000000000001" customHeight="1" x14ac:dyDescent="0.2">
      <c r="D384" s="2" t="s">
        <v>135</v>
      </c>
      <c r="F384" s="35">
        <v>58</v>
      </c>
      <c r="G384" s="35"/>
      <c r="H384" s="35"/>
      <c r="I384" s="35"/>
      <c r="J384" s="35">
        <v>341</v>
      </c>
      <c r="K384" s="35">
        <v>4</v>
      </c>
      <c r="L384" s="35">
        <v>2</v>
      </c>
      <c r="M384" s="35"/>
      <c r="N384" s="35">
        <v>347</v>
      </c>
      <c r="O384" s="35"/>
      <c r="P384" s="35"/>
      <c r="Q384" s="35"/>
      <c r="R384" s="35">
        <v>7</v>
      </c>
      <c r="S384" s="35">
        <v>35</v>
      </c>
      <c r="T384" s="35">
        <v>22</v>
      </c>
      <c r="U384" s="35">
        <v>29</v>
      </c>
      <c r="V384" s="35"/>
      <c r="W384" s="35">
        <v>16</v>
      </c>
      <c r="X384" s="35">
        <v>0</v>
      </c>
      <c r="Y384" s="35">
        <v>0</v>
      </c>
      <c r="Z384" s="35">
        <v>12</v>
      </c>
      <c r="AA384" s="35">
        <v>23</v>
      </c>
      <c r="AB384" s="35">
        <v>5</v>
      </c>
      <c r="AC384" s="35">
        <v>199</v>
      </c>
      <c r="AD384" s="35">
        <v>0</v>
      </c>
      <c r="AE384" s="35"/>
      <c r="AF384" s="35">
        <v>348</v>
      </c>
      <c r="AG384" s="35"/>
      <c r="AH384" s="35"/>
      <c r="AI384" s="35"/>
      <c r="AJ384" s="35">
        <v>57</v>
      </c>
      <c r="AK384" s="35"/>
      <c r="AL384" s="35"/>
      <c r="AM384" s="35"/>
      <c r="AN384" s="35">
        <v>0</v>
      </c>
      <c r="AO384" s="35"/>
      <c r="AP384" s="35">
        <v>0</v>
      </c>
      <c r="AQ384" s="35"/>
      <c r="AR384" s="35"/>
      <c r="AS384" s="35"/>
      <c r="AT384" s="35">
        <v>0</v>
      </c>
    </row>
    <row r="385" spans="1:46" ht="19.5" customHeight="1" x14ac:dyDescent="0.2">
      <c r="D385" s="44" t="s">
        <v>122</v>
      </c>
      <c r="F385" s="45">
        <v>46</v>
      </c>
      <c r="G385" s="46"/>
      <c r="H385" s="46"/>
      <c r="I385" s="46"/>
      <c r="J385" s="45">
        <v>279</v>
      </c>
      <c r="K385" s="45">
        <v>1</v>
      </c>
      <c r="L385" s="45">
        <v>1</v>
      </c>
      <c r="M385" s="46"/>
      <c r="N385" s="45">
        <v>281</v>
      </c>
      <c r="O385" s="46"/>
      <c r="P385" s="46"/>
      <c r="Q385" s="46"/>
      <c r="R385" s="45">
        <v>0</v>
      </c>
      <c r="S385" s="45">
        <v>17</v>
      </c>
      <c r="T385" s="45">
        <v>16</v>
      </c>
      <c r="U385" s="45">
        <v>33</v>
      </c>
      <c r="V385" s="46"/>
      <c r="W385" s="45">
        <v>8</v>
      </c>
      <c r="X385" s="45">
        <v>4</v>
      </c>
      <c r="Y385" s="45">
        <v>0</v>
      </c>
      <c r="Z385" s="45">
        <v>8</v>
      </c>
      <c r="AA385" s="45">
        <v>3</v>
      </c>
      <c r="AB385" s="45">
        <v>3</v>
      </c>
      <c r="AC385" s="45">
        <v>151</v>
      </c>
      <c r="AD385" s="45">
        <v>0</v>
      </c>
      <c r="AE385" s="46"/>
      <c r="AF385" s="45">
        <v>243</v>
      </c>
      <c r="AG385" s="46"/>
      <c r="AH385" s="46"/>
      <c r="AI385" s="46"/>
      <c r="AJ385" s="45">
        <v>84</v>
      </c>
      <c r="AK385" s="46"/>
      <c r="AL385" s="46"/>
      <c r="AM385" s="46"/>
      <c r="AN385" s="45">
        <v>0</v>
      </c>
      <c r="AO385" s="46"/>
      <c r="AP385" s="45">
        <v>0</v>
      </c>
      <c r="AQ385" s="46"/>
      <c r="AR385" s="46"/>
      <c r="AS385" s="46"/>
      <c r="AT385" s="45">
        <v>12</v>
      </c>
    </row>
    <row r="386" spans="1:46" ht="20.100000000000001" customHeight="1" x14ac:dyDescent="0.2">
      <c r="D386" s="2" t="s">
        <v>123</v>
      </c>
      <c r="F386" s="35">
        <v>64</v>
      </c>
      <c r="G386" s="35"/>
      <c r="H386" s="35"/>
      <c r="I386" s="35"/>
      <c r="J386" s="35">
        <v>325</v>
      </c>
      <c r="K386" s="35">
        <v>6</v>
      </c>
      <c r="L386" s="35">
        <v>3</v>
      </c>
      <c r="M386" s="35"/>
      <c r="N386" s="35">
        <v>334</v>
      </c>
      <c r="O386" s="35"/>
      <c r="P386" s="35"/>
      <c r="Q386" s="35"/>
      <c r="R386" s="35">
        <v>6</v>
      </c>
      <c r="S386" s="35">
        <v>18</v>
      </c>
      <c r="T386" s="35">
        <v>16</v>
      </c>
      <c r="U386" s="35">
        <v>11</v>
      </c>
      <c r="V386" s="35"/>
      <c r="W386" s="35">
        <v>19</v>
      </c>
      <c r="X386" s="35">
        <v>0</v>
      </c>
      <c r="Y386" s="35">
        <v>0</v>
      </c>
      <c r="Z386" s="35">
        <v>15</v>
      </c>
      <c r="AA386" s="35">
        <v>25</v>
      </c>
      <c r="AB386" s="35">
        <v>7</v>
      </c>
      <c r="AC386" s="35">
        <v>193</v>
      </c>
      <c r="AD386" s="35">
        <v>0</v>
      </c>
      <c r="AE386" s="35"/>
      <c r="AF386" s="35">
        <v>310</v>
      </c>
      <c r="AG386" s="35"/>
      <c r="AH386" s="35"/>
      <c r="AI386" s="35"/>
      <c r="AJ386" s="35">
        <v>70</v>
      </c>
      <c r="AK386" s="35"/>
      <c r="AL386" s="35"/>
      <c r="AM386" s="35"/>
      <c r="AN386" s="35">
        <v>0</v>
      </c>
      <c r="AO386" s="35"/>
      <c r="AP386" s="35">
        <v>18</v>
      </c>
      <c r="AQ386" s="35"/>
      <c r="AR386" s="35"/>
      <c r="AS386" s="35"/>
      <c r="AT386" s="35">
        <v>0</v>
      </c>
    </row>
    <row r="387" spans="1:46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spans="1:46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609</v>
      </c>
      <c r="G388" s="51"/>
      <c r="H388" s="51"/>
      <c r="I388" s="51"/>
      <c r="J388" s="50">
        <v>2865</v>
      </c>
      <c r="K388" s="50">
        <v>33</v>
      </c>
      <c r="L388" s="50">
        <v>26</v>
      </c>
      <c r="M388" s="51"/>
      <c r="N388" s="50">
        <v>2924</v>
      </c>
      <c r="O388" s="51"/>
      <c r="P388" s="51"/>
      <c r="Q388" s="51"/>
      <c r="R388" s="50">
        <v>27</v>
      </c>
      <c r="S388" s="50">
        <v>208</v>
      </c>
      <c r="T388" s="50">
        <v>145</v>
      </c>
      <c r="U388" s="50">
        <v>148</v>
      </c>
      <c r="V388" s="51"/>
      <c r="W388" s="50">
        <v>170</v>
      </c>
      <c r="X388" s="50">
        <v>8</v>
      </c>
      <c r="Y388" s="50">
        <v>4</v>
      </c>
      <c r="Z388" s="50">
        <v>110</v>
      </c>
      <c r="AA388" s="50">
        <v>180</v>
      </c>
      <c r="AB388" s="50">
        <v>100</v>
      </c>
      <c r="AC388" s="50">
        <v>1730</v>
      </c>
      <c r="AD388" s="50">
        <v>4</v>
      </c>
      <c r="AE388" s="51"/>
      <c r="AF388" s="50">
        <v>2834</v>
      </c>
      <c r="AG388" s="51"/>
      <c r="AH388" s="51"/>
      <c r="AI388" s="51"/>
      <c r="AJ388" s="50">
        <v>666</v>
      </c>
      <c r="AK388" s="51"/>
      <c r="AL388" s="51"/>
      <c r="AM388" s="51"/>
      <c r="AN388" s="50">
        <v>0</v>
      </c>
      <c r="AO388" s="51"/>
      <c r="AP388" s="50">
        <v>33</v>
      </c>
      <c r="AQ388" s="51"/>
      <c r="AR388" s="51"/>
      <c r="AS388" s="51"/>
      <c r="AT388" s="50">
        <v>193</v>
      </c>
    </row>
    <row r="389" spans="1:46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</row>
    <row r="390" spans="1:46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609</v>
      </c>
      <c r="G390" s="51"/>
      <c r="H390" s="51"/>
      <c r="I390" s="51"/>
      <c r="J390" s="56">
        <v>2865</v>
      </c>
      <c r="K390" s="56">
        <v>33</v>
      </c>
      <c r="L390" s="56">
        <v>26</v>
      </c>
      <c r="M390" s="51"/>
      <c r="N390" s="56">
        <v>2924</v>
      </c>
      <c r="O390" s="51"/>
      <c r="P390" s="51"/>
      <c r="Q390" s="51"/>
      <c r="R390" s="56">
        <v>27</v>
      </c>
      <c r="S390" s="56">
        <v>208</v>
      </c>
      <c r="T390" s="56">
        <v>145</v>
      </c>
      <c r="U390" s="56">
        <v>148</v>
      </c>
      <c r="V390" s="51"/>
      <c r="W390" s="56">
        <v>170</v>
      </c>
      <c r="X390" s="56">
        <v>8</v>
      </c>
      <c r="Y390" s="56">
        <v>4</v>
      </c>
      <c r="Z390" s="56">
        <v>110</v>
      </c>
      <c r="AA390" s="56">
        <v>180</v>
      </c>
      <c r="AB390" s="56">
        <v>100</v>
      </c>
      <c r="AC390" s="56">
        <v>1730</v>
      </c>
      <c r="AD390" s="56">
        <v>4</v>
      </c>
      <c r="AE390" s="51"/>
      <c r="AF390" s="56">
        <v>2834</v>
      </c>
      <c r="AG390" s="51"/>
      <c r="AH390" s="51"/>
      <c r="AI390" s="51"/>
      <c r="AJ390" s="56">
        <v>666</v>
      </c>
      <c r="AK390" s="51"/>
      <c r="AL390" s="51"/>
      <c r="AM390" s="51"/>
      <c r="AN390" s="56">
        <v>0</v>
      </c>
      <c r="AO390" s="51"/>
      <c r="AP390" s="56">
        <v>33</v>
      </c>
      <c r="AQ390" s="51"/>
      <c r="AR390" s="51"/>
      <c r="AS390" s="51"/>
      <c r="AT390" s="56">
        <v>193</v>
      </c>
    </row>
    <row r="391" spans="1:46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spans="1:46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spans="1:46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ht="20.100000000000001" customHeight="1" x14ac:dyDescent="0.2">
      <c r="D394" s="2" t="s">
        <v>115</v>
      </c>
      <c r="F394" s="35">
        <v>56</v>
      </c>
      <c r="G394" s="35"/>
      <c r="H394" s="35"/>
      <c r="I394" s="35"/>
      <c r="J394" s="35">
        <v>313</v>
      </c>
      <c r="K394" s="35">
        <v>1</v>
      </c>
      <c r="L394" s="35">
        <v>1</v>
      </c>
      <c r="M394" s="35"/>
      <c r="N394" s="35">
        <v>315</v>
      </c>
      <c r="O394" s="35"/>
      <c r="P394" s="35"/>
      <c r="Q394" s="35"/>
      <c r="R394" s="35">
        <v>0</v>
      </c>
      <c r="S394" s="35">
        <v>18</v>
      </c>
      <c r="T394" s="35">
        <v>21</v>
      </c>
      <c r="U394" s="35">
        <v>21</v>
      </c>
      <c r="V394" s="35"/>
      <c r="W394" s="35">
        <v>29</v>
      </c>
      <c r="X394" s="35">
        <v>0</v>
      </c>
      <c r="Y394" s="35">
        <v>0</v>
      </c>
      <c r="Z394" s="35">
        <v>17</v>
      </c>
      <c r="AA394" s="35">
        <v>12</v>
      </c>
      <c r="AB394" s="35">
        <v>8</v>
      </c>
      <c r="AC394" s="35">
        <v>192</v>
      </c>
      <c r="AD394" s="35">
        <v>0</v>
      </c>
      <c r="AE394" s="35"/>
      <c r="AF394" s="35">
        <v>318</v>
      </c>
      <c r="AG394" s="35"/>
      <c r="AH394" s="35"/>
      <c r="AI394" s="35"/>
      <c r="AJ394" s="35">
        <v>53</v>
      </c>
      <c r="AK394" s="35"/>
      <c r="AL394" s="35"/>
      <c r="AM394" s="35"/>
      <c r="AN394" s="35">
        <v>0</v>
      </c>
      <c r="AO394" s="35"/>
      <c r="AP394" s="35">
        <v>0</v>
      </c>
      <c r="AQ394" s="35"/>
      <c r="AR394" s="35"/>
      <c r="AS394" s="35"/>
      <c r="AT394" s="35">
        <v>0</v>
      </c>
    </row>
    <row r="395" spans="1:46" ht="19.5" customHeight="1" x14ac:dyDescent="0.2">
      <c r="D395" s="44" t="s">
        <v>116</v>
      </c>
      <c r="F395" s="45">
        <v>59</v>
      </c>
      <c r="G395" s="46"/>
      <c r="H395" s="46"/>
      <c r="I395" s="46"/>
      <c r="J395" s="45">
        <v>357</v>
      </c>
      <c r="K395" s="45">
        <v>1</v>
      </c>
      <c r="L395" s="45">
        <v>2</v>
      </c>
      <c r="M395" s="46"/>
      <c r="N395" s="45">
        <v>360</v>
      </c>
      <c r="O395" s="46"/>
      <c r="P395" s="46"/>
      <c r="Q395" s="46"/>
      <c r="R395" s="45">
        <v>0</v>
      </c>
      <c r="S395" s="45">
        <v>27</v>
      </c>
      <c r="T395" s="45">
        <v>13</v>
      </c>
      <c r="U395" s="45">
        <v>16</v>
      </c>
      <c r="V395" s="46"/>
      <c r="W395" s="45">
        <v>38</v>
      </c>
      <c r="X395" s="45">
        <v>0</v>
      </c>
      <c r="Y395" s="45">
        <v>2</v>
      </c>
      <c r="Z395" s="45">
        <v>33</v>
      </c>
      <c r="AA395" s="45">
        <v>7</v>
      </c>
      <c r="AB395" s="45">
        <v>9</v>
      </c>
      <c r="AC395" s="45">
        <v>207</v>
      </c>
      <c r="AD395" s="45">
        <v>0</v>
      </c>
      <c r="AE395" s="46"/>
      <c r="AF395" s="45">
        <v>352</v>
      </c>
      <c r="AG395" s="46"/>
      <c r="AH395" s="46"/>
      <c r="AI395" s="46"/>
      <c r="AJ395" s="45">
        <v>67</v>
      </c>
      <c r="AK395" s="46"/>
      <c r="AL395" s="46"/>
      <c r="AM395" s="46"/>
      <c r="AN395" s="45">
        <v>0</v>
      </c>
      <c r="AO395" s="46"/>
      <c r="AP395" s="45">
        <v>0</v>
      </c>
      <c r="AQ395" s="46"/>
      <c r="AR395" s="46"/>
      <c r="AS395" s="46"/>
      <c r="AT395" s="45">
        <v>0</v>
      </c>
    </row>
    <row r="396" spans="1:46" ht="20.100000000000001" customHeight="1" x14ac:dyDescent="0.2">
      <c r="D396" s="2" t="s">
        <v>132</v>
      </c>
      <c r="F396" s="35">
        <v>63</v>
      </c>
      <c r="G396" s="35"/>
      <c r="H396" s="35"/>
      <c r="I396" s="35"/>
      <c r="J396" s="35">
        <v>297</v>
      </c>
      <c r="K396" s="35">
        <v>6</v>
      </c>
      <c r="L396" s="35">
        <v>0</v>
      </c>
      <c r="M396" s="35"/>
      <c r="N396" s="35">
        <v>303</v>
      </c>
      <c r="O396" s="35"/>
      <c r="P396" s="35"/>
      <c r="Q396" s="35"/>
      <c r="R396" s="35">
        <v>0</v>
      </c>
      <c r="S396" s="35">
        <v>20</v>
      </c>
      <c r="T396" s="35">
        <v>13</v>
      </c>
      <c r="U396" s="35">
        <v>28</v>
      </c>
      <c r="V396" s="35"/>
      <c r="W396" s="35">
        <v>28</v>
      </c>
      <c r="X396" s="35">
        <v>0</v>
      </c>
      <c r="Y396" s="35">
        <v>0</v>
      </c>
      <c r="Z396" s="35">
        <v>5</v>
      </c>
      <c r="AA396" s="35">
        <v>11</v>
      </c>
      <c r="AB396" s="35">
        <v>2</v>
      </c>
      <c r="AC396" s="35">
        <v>192</v>
      </c>
      <c r="AD396" s="35">
        <v>0</v>
      </c>
      <c r="AE396" s="35"/>
      <c r="AF396" s="35">
        <v>299</v>
      </c>
      <c r="AG396" s="35"/>
      <c r="AH396" s="35"/>
      <c r="AI396" s="35"/>
      <c r="AJ396" s="35">
        <v>67</v>
      </c>
      <c r="AK396" s="35"/>
      <c r="AL396" s="35"/>
      <c r="AM396" s="35"/>
      <c r="AN396" s="35">
        <v>0</v>
      </c>
      <c r="AO396" s="35"/>
      <c r="AP396" s="35">
        <v>0</v>
      </c>
      <c r="AQ396" s="35"/>
      <c r="AR396" s="35"/>
      <c r="AS396" s="35"/>
      <c r="AT396" s="35">
        <v>0</v>
      </c>
    </row>
    <row r="397" spans="1:46" ht="19.5" customHeight="1" x14ac:dyDescent="0.2">
      <c r="D397" s="44" t="s">
        <v>118</v>
      </c>
      <c r="F397" s="45">
        <v>91</v>
      </c>
      <c r="G397" s="46"/>
      <c r="H397" s="46"/>
      <c r="I397" s="46"/>
      <c r="J397" s="45">
        <v>381</v>
      </c>
      <c r="K397" s="45">
        <v>4</v>
      </c>
      <c r="L397" s="45">
        <v>1</v>
      </c>
      <c r="M397" s="46"/>
      <c r="N397" s="45">
        <v>386</v>
      </c>
      <c r="O397" s="46"/>
      <c r="P397" s="46"/>
      <c r="Q397" s="46"/>
      <c r="R397" s="45">
        <v>0</v>
      </c>
      <c r="S397" s="45">
        <v>23</v>
      </c>
      <c r="T397" s="45">
        <v>15</v>
      </c>
      <c r="U397" s="45">
        <v>19</v>
      </c>
      <c r="V397" s="46"/>
      <c r="W397" s="45">
        <v>19</v>
      </c>
      <c r="X397" s="45">
        <v>1</v>
      </c>
      <c r="Y397" s="45">
        <v>0</v>
      </c>
      <c r="Z397" s="45">
        <v>25</v>
      </c>
      <c r="AA397" s="45">
        <v>19</v>
      </c>
      <c r="AB397" s="45">
        <v>4</v>
      </c>
      <c r="AC397" s="45">
        <v>240</v>
      </c>
      <c r="AD397" s="45">
        <v>0</v>
      </c>
      <c r="AE397" s="46"/>
      <c r="AF397" s="45">
        <v>365</v>
      </c>
      <c r="AG397" s="46"/>
      <c r="AH397" s="46"/>
      <c r="AI397" s="46"/>
      <c r="AJ397" s="45">
        <v>112</v>
      </c>
      <c r="AK397" s="46"/>
      <c r="AL397" s="46"/>
      <c r="AM397" s="46"/>
      <c r="AN397" s="45">
        <v>0</v>
      </c>
      <c r="AO397" s="46"/>
      <c r="AP397" s="45">
        <v>0</v>
      </c>
      <c r="AQ397" s="46"/>
      <c r="AR397" s="46"/>
      <c r="AS397" s="46"/>
      <c r="AT397" s="45">
        <v>2</v>
      </c>
    </row>
    <row r="398" spans="1:46" ht="20.100000000000001" customHeight="1" x14ac:dyDescent="0.2">
      <c r="D398" s="2" t="s">
        <v>133</v>
      </c>
      <c r="F398" s="35">
        <v>50</v>
      </c>
      <c r="G398" s="35"/>
      <c r="H398" s="35"/>
      <c r="I398" s="35"/>
      <c r="J398" s="35">
        <v>295</v>
      </c>
      <c r="K398" s="35">
        <v>1</v>
      </c>
      <c r="L398" s="35">
        <v>7</v>
      </c>
      <c r="M398" s="35"/>
      <c r="N398" s="35">
        <v>303</v>
      </c>
      <c r="O398" s="35"/>
      <c r="P398" s="35"/>
      <c r="Q398" s="35"/>
      <c r="R398" s="35">
        <v>1</v>
      </c>
      <c r="S398" s="35">
        <v>21</v>
      </c>
      <c r="T398" s="35">
        <v>11</v>
      </c>
      <c r="U398" s="35">
        <v>11</v>
      </c>
      <c r="V398" s="35"/>
      <c r="W398" s="35">
        <v>28</v>
      </c>
      <c r="X398" s="35">
        <v>0</v>
      </c>
      <c r="Y398" s="35">
        <v>0</v>
      </c>
      <c r="Z398" s="35">
        <v>11</v>
      </c>
      <c r="AA398" s="35">
        <v>16</v>
      </c>
      <c r="AB398" s="35">
        <v>9</v>
      </c>
      <c r="AC398" s="35">
        <v>185</v>
      </c>
      <c r="AD398" s="35">
        <v>0</v>
      </c>
      <c r="AE398" s="35"/>
      <c r="AF398" s="35">
        <v>293</v>
      </c>
      <c r="AG398" s="35"/>
      <c r="AH398" s="35"/>
      <c r="AI398" s="35"/>
      <c r="AJ398" s="35">
        <v>60</v>
      </c>
      <c r="AK398" s="35"/>
      <c r="AL398" s="35"/>
      <c r="AM398" s="35"/>
      <c r="AN398" s="35">
        <v>0</v>
      </c>
      <c r="AO398" s="35"/>
      <c r="AP398" s="35">
        <v>0</v>
      </c>
      <c r="AQ398" s="35"/>
      <c r="AR398" s="35"/>
      <c r="AS398" s="35"/>
      <c r="AT398" s="35">
        <v>0</v>
      </c>
    </row>
    <row r="399" spans="1:46" ht="19.5" customHeight="1" x14ac:dyDescent="0.2">
      <c r="D399" s="44" t="s">
        <v>134</v>
      </c>
      <c r="F399" s="45">
        <v>136</v>
      </c>
      <c r="G399" s="46"/>
      <c r="H399" s="46"/>
      <c r="I399" s="46"/>
      <c r="J399" s="45">
        <v>440</v>
      </c>
      <c r="K399" s="45">
        <v>6</v>
      </c>
      <c r="L399" s="45">
        <v>11</v>
      </c>
      <c r="M399" s="46"/>
      <c r="N399" s="45">
        <v>457</v>
      </c>
      <c r="O399" s="46"/>
      <c r="P399" s="46"/>
      <c r="Q399" s="46"/>
      <c r="R399" s="45">
        <v>2</v>
      </c>
      <c r="S399" s="45">
        <v>21</v>
      </c>
      <c r="T399" s="45">
        <v>8</v>
      </c>
      <c r="U399" s="45">
        <v>23</v>
      </c>
      <c r="V399" s="46"/>
      <c r="W399" s="45">
        <v>48</v>
      </c>
      <c r="X399" s="45">
        <v>1</v>
      </c>
      <c r="Y399" s="45">
        <v>1</v>
      </c>
      <c r="Z399" s="45">
        <v>36</v>
      </c>
      <c r="AA399" s="45">
        <v>13</v>
      </c>
      <c r="AB399" s="45">
        <v>21</v>
      </c>
      <c r="AC399" s="45">
        <v>299</v>
      </c>
      <c r="AD399" s="45">
        <v>2</v>
      </c>
      <c r="AE399" s="46"/>
      <c r="AF399" s="45">
        <v>475</v>
      </c>
      <c r="AG399" s="46"/>
      <c r="AH399" s="46"/>
      <c r="AI399" s="46"/>
      <c r="AJ399" s="45">
        <v>118</v>
      </c>
      <c r="AK399" s="46"/>
      <c r="AL399" s="46"/>
      <c r="AM399" s="46"/>
      <c r="AN399" s="45">
        <v>0</v>
      </c>
      <c r="AO399" s="46"/>
      <c r="AP399" s="45">
        <v>0</v>
      </c>
      <c r="AQ399" s="46"/>
      <c r="AR399" s="46"/>
      <c r="AS399" s="46"/>
      <c r="AT399" s="45">
        <v>0</v>
      </c>
    </row>
    <row r="400" spans="1:46" ht="20.100000000000001" customHeight="1" x14ac:dyDescent="0.2">
      <c r="D400" s="2" t="s">
        <v>135</v>
      </c>
      <c r="F400" s="35">
        <v>72</v>
      </c>
      <c r="G400" s="35"/>
      <c r="H400" s="35"/>
      <c r="I400" s="35"/>
      <c r="J400" s="35">
        <v>219</v>
      </c>
      <c r="K400" s="35">
        <v>0</v>
      </c>
      <c r="L400" s="35">
        <v>3</v>
      </c>
      <c r="M400" s="35"/>
      <c r="N400" s="35">
        <v>222</v>
      </c>
      <c r="O400" s="35"/>
      <c r="P400" s="35"/>
      <c r="Q400" s="35"/>
      <c r="R400" s="35">
        <v>0</v>
      </c>
      <c r="S400" s="35">
        <v>19</v>
      </c>
      <c r="T400" s="35">
        <v>13</v>
      </c>
      <c r="U400" s="35">
        <v>1</v>
      </c>
      <c r="V400" s="35"/>
      <c r="W400" s="35">
        <v>14</v>
      </c>
      <c r="X400" s="35">
        <v>0</v>
      </c>
      <c r="Y400" s="35">
        <v>0</v>
      </c>
      <c r="Z400" s="35">
        <v>5</v>
      </c>
      <c r="AA400" s="35">
        <v>39</v>
      </c>
      <c r="AB400" s="35">
        <v>11</v>
      </c>
      <c r="AC400" s="35">
        <v>150</v>
      </c>
      <c r="AD400" s="35">
        <v>0</v>
      </c>
      <c r="AE400" s="35"/>
      <c r="AF400" s="35">
        <v>252</v>
      </c>
      <c r="AG400" s="35"/>
      <c r="AH400" s="35"/>
      <c r="AI400" s="35"/>
      <c r="AJ400" s="35">
        <v>42</v>
      </c>
      <c r="AK400" s="35"/>
      <c r="AL400" s="35"/>
      <c r="AM400" s="35"/>
      <c r="AN400" s="35">
        <v>0</v>
      </c>
      <c r="AO400" s="35"/>
      <c r="AP400" s="35">
        <v>0</v>
      </c>
      <c r="AQ400" s="35"/>
      <c r="AR400" s="35"/>
      <c r="AS400" s="35"/>
      <c r="AT400" s="35">
        <v>0</v>
      </c>
    </row>
    <row r="401" spans="1:46" ht="19.5" customHeight="1" x14ac:dyDescent="0.2">
      <c r="D401" s="44" t="s">
        <v>122</v>
      </c>
      <c r="F401" s="45">
        <v>106</v>
      </c>
      <c r="G401" s="46"/>
      <c r="H401" s="46"/>
      <c r="I401" s="46"/>
      <c r="J401" s="45">
        <v>355</v>
      </c>
      <c r="K401" s="45">
        <v>1</v>
      </c>
      <c r="L401" s="45">
        <v>0</v>
      </c>
      <c r="M401" s="46"/>
      <c r="N401" s="45">
        <v>356</v>
      </c>
      <c r="O401" s="46"/>
      <c r="P401" s="46"/>
      <c r="Q401" s="46"/>
      <c r="R401" s="45">
        <v>0</v>
      </c>
      <c r="S401" s="45">
        <v>19</v>
      </c>
      <c r="T401" s="45">
        <v>6</v>
      </c>
      <c r="U401" s="45">
        <v>7</v>
      </c>
      <c r="V401" s="46"/>
      <c r="W401" s="45">
        <v>25</v>
      </c>
      <c r="X401" s="45">
        <v>0</v>
      </c>
      <c r="Y401" s="45">
        <v>0</v>
      </c>
      <c r="Z401" s="45">
        <v>26</v>
      </c>
      <c r="AA401" s="45">
        <v>9</v>
      </c>
      <c r="AB401" s="45">
        <v>14</v>
      </c>
      <c r="AC401" s="45">
        <v>259</v>
      </c>
      <c r="AD401" s="45">
        <v>0</v>
      </c>
      <c r="AE401" s="46"/>
      <c r="AF401" s="45">
        <v>365</v>
      </c>
      <c r="AG401" s="46"/>
      <c r="AH401" s="46"/>
      <c r="AI401" s="46"/>
      <c r="AJ401" s="45">
        <v>97</v>
      </c>
      <c r="AK401" s="46"/>
      <c r="AL401" s="46"/>
      <c r="AM401" s="46"/>
      <c r="AN401" s="45">
        <v>0</v>
      </c>
      <c r="AO401" s="46"/>
      <c r="AP401" s="45">
        <v>0</v>
      </c>
      <c r="AQ401" s="46"/>
      <c r="AR401" s="46"/>
      <c r="AS401" s="46"/>
      <c r="AT401" s="45">
        <v>0</v>
      </c>
    </row>
    <row r="402" spans="1:46" ht="20.100000000000001" customHeight="1" x14ac:dyDescent="0.2">
      <c r="D402" s="2" t="s">
        <v>123</v>
      </c>
      <c r="F402" s="35">
        <v>96</v>
      </c>
      <c r="G402" s="35"/>
      <c r="H402" s="35"/>
      <c r="I402" s="35"/>
      <c r="J402" s="35">
        <v>267</v>
      </c>
      <c r="K402" s="35">
        <v>4</v>
      </c>
      <c r="L402" s="35">
        <v>1</v>
      </c>
      <c r="M402" s="35"/>
      <c r="N402" s="35">
        <v>272</v>
      </c>
      <c r="O402" s="35"/>
      <c r="P402" s="35"/>
      <c r="Q402" s="35"/>
      <c r="R402" s="35">
        <v>0</v>
      </c>
      <c r="S402" s="35">
        <v>21</v>
      </c>
      <c r="T402" s="35">
        <v>12</v>
      </c>
      <c r="U402" s="35">
        <v>12</v>
      </c>
      <c r="V402" s="35"/>
      <c r="W402" s="35">
        <v>40</v>
      </c>
      <c r="X402" s="35">
        <v>1</v>
      </c>
      <c r="Y402" s="35">
        <v>0</v>
      </c>
      <c r="Z402" s="35">
        <v>14</v>
      </c>
      <c r="AA402" s="35">
        <v>11</v>
      </c>
      <c r="AB402" s="35">
        <v>5</v>
      </c>
      <c r="AC402" s="35">
        <v>183</v>
      </c>
      <c r="AD402" s="35">
        <v>0</v>
      </c>
      <c r="AE402" s="35"/>
      <c r="AF402" s="35">
        <v>299</v>
      </c>
      <c r="AG402" s="35"/>
      <c r="AH402" s="35"/>
      <c r="AI402" s="35"/>
      <c r="AJ402" s="35">
        <v>69</v>
      </c>
      <c r="AK402" s="35"/>
      <c r="AL402" s="35"/>
      <c r="AM402" s="35"/>
      <c r="AN402" s="35">
        <v>0</v>
      </c>
      <c r="AO402" s="35"/>
      <c r="AP402" s="35">
        <v>0</v>
      </c>
      <c r="AQ402" s="35"/>
      <c r="AR402" s="35"/>
      <c r="AS402" s="35"/>
      <c r="AT402" s="35">
        <v>0</v>
      </c>
    </row>
    <row r="403" spans="1:46" ht="19.5" customHeight="1" x14ac:dyDescent="0.2">
      <c r="D403" s="44" t="s">
        <v>136</v>
      </c>
      <c r="F403" s="45">
        <v>135</v>
      </c>
      <c r="G403" s="46"/>
      <c r="H403" s="46"/>
      <c r="I403" s="46"/>
      <c r="J403" s="45">
        <v>255</v>
      </c>
      <c r="K403" s="45">
        <v>0</v>
      </c>
      <c r="L403" s="45">
        <v>1</v>
      </c>
      <c r="M403" s="46"/>
      <c r="N403" s="45">
        <v>256</v>
      </c>
      <c r="O403" s="46"/>
      <c r="P403" s="46"/>
      <c r="Q403" s="46"/>
      <c r="R403" s="45">
        <v>0</v>
      </c>
      <c r="S403" s="45">
        <v>21</v>
      </c>
      <c r="T403" s="45">
        <v>7</v>
      </c>
      <c r="U403" s="45">
        <v>12</v>
      </c>
      <c r="V403" s="46"/>
      <c r="W403" s="45">
        <v>44</v>
      </c>
      <c r="X403" s="45">
        <v>0</v>
      </c>
      <c r="Y403" s="45">
        <v>0</v>
      </c>
      <c r="Z403" s="45">
        <v>8</v>
      </c>
      <c r="AA403" s="45">
        <v>20</v>
      </c>
      <c r="AB403" s="45">
        <v>9</v>
      </c>
      <c r="AC403" s="45">
        <v>202</v>
      </c>
      <c r="AD403" s="45">
        <v>0</v>
      </c>
      <c r="AE403" s="46"/>
      <c r="AF403" s="45">
        <v>323</v>
      </c>
      <c r="AG403" s="46"/>
      <c r="AH403" s="46"/>
      <c r="AI403" s="46"/>
      <c r="AJ403" s="45">
        <v>68</v>
      </c>
      <c r="AK403" s="46"/>
      <c r="AL403" s="46"/>
      <c r="AM403" s="46"/>
      <c r="AN403" s="45">
        <v>0</v>
      </c>
      <c r="AO403" s="46"/>
      <c r="AP403" s="45">
        <v>0</v>
      </c>
      <c r="AQ403" s="46"/>
      <c r="AR403" s="46"/>
      <c r="AS403" s="46"/>
      <c r="AT403" s="45">
        <v>2</v>
      </c>
    </row>
    <row r="404" spans="1:46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864</v>
      </c>
      <c r="G405" s="51"/>
      <c r="H405" s="51"/>
      <c r="I405" s="51"/>
      <c r="J405" s="50">
        <v>3179</v>
      </c>
      <c r="K405" s="50">
        <v>24</v>
      </c>
      <c r="L405" s="50">
        <v>27</v>
      </c>
      <c r="M405" s="51"/>
      <c r="N405" s="50">
        <v>3230</v>
      </c>
      <c r="O405" s="51"/>
      <c r="P405" s="51"/>
      <c r="Q405" s="51"/>
      <c r="R405" s="50">
        <v>3</v>
      </c>
      <c r="S405" s="50">
        <v>210</v>
      </c>
      <c r="T405" s="50">
        <v>119</v>
      </c>
      <c r="U405" s="50">
        <v>150</v>
      </c>
      <c r="V405" s="51"/>
      <c r="W405" s="50">
        <v>313</v>
      </c>
      <c r="X405" s="50">
        <v>3</v>
      </c>
      <c r="Y405" s="50">
        <v>3</v>
      </c>
      <c r="Z405" s="50">
        <v>180</v>
      </c>
      <c r="AA405" s="50">
        <v>157</v>
      </c>
      <c r="AB405" s="50">
        <v>92</v>
      </c>
      <c r="AC405" s="50">
        <v>2109</v>
      </c>
      <c r="AD405" s="50">
        <v>2</v>
      </c>
      <c r="AE405" s="51"/>
      <c r="AF405" s="50">
        <v>3341</v>
      </c>
      <c r="AG405" s="51"/>
      <c r="AH405" s="51"/>
      <c r="AI405" s="51"/>
      <c r="AJ405" s="50">
        <v>753</v>
      </c>
      <c r="AK405" s="51"/>
      <c r="AL405" s="51"/>
      <c r="AM405" s="51"/>
      <c r="AN405" s="50">
        <v>0</v>
      </c>
      <c r="AO405" s="51"/>
      <c r="AP405" s="50">
        <v>0</v>
      </c>
      <c r="AQ405" s="51"/>
      <c r="AR405" s="51"/>
      <c r="AS405" s="51"/>
      <c r="AT405" s="50">
        <v>4</v>
      </c>
    </row>
    <row r="406" spans="1:46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spans="1:46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spans="1:46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>
        <v>0</v>
      </c>
      <c r="M408" s="35"/>
      <c r="N408" s="35">
        <v>0</v>
      </c>
      <c r="O408" s="35"/>
      <c r="P408" s="35"/>
      <c r="Q408" s="35"/>
      <c r="R408" s="35">
        <v>0</v>
      </c>
      <c r="S408" s="35">
        <v>0</v>
      </c>
      <c r="T408" s="35">
        <v>0</v>
      </c>
      <c r="U408" s="35">
        <v>0</v>
      </c>
      <c r="V408" s="35"/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/>
      <c r="AF408" s="35">
        <v>0</v>
      </c>
      <c r="AG408" s="35"/>
      <c r="AH408" s="35"/>
      <c r="AI408" s="35"/>
      <c r="AJ408" s="35">
        <v>0</v>
      </c>
      <c r="AK408" s="35"/>
      <c r="AL408" s="35"/>
      <c r="AM408" s="35"/>
      <c r="AN408" s="35">
        <v>0</v>
      </c>
      <c r="AO408" s="35"/>
      <c r="AP408" s="35">
        <v>0</v>
      </c>
      <c r="AQ408" s="35"/>
      <c r="AR408" s="35"/>
      <c r="AS408" s="35"/>
      <c r="AT408" s="35">
        <v>0</v>
      </c>
    </row>
    <row r="409" spans="1:46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5">
        <v>0</v>
      </c>
      <c r="M409" s="46"/>
      <c r="N409" s="45">
        <v>0</v>
      </c>
      <c r="O409" s="46"/>
      <c r="P409" s="46"/>
      <c r="Q409" s="46"/>
      <c r="R409" s="45">
        <v>0</v>
      </c>
      <c r="S409" s="45">
        <v>0</v>
      </c>
      <c r="T409" s="45">
        <v>0</v>
      </c>
      <c r="U409" s="45">
        <v>0</v>
      </c>
      <c r="V409" s="46"/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6"/>
      <c r="AF409" s="45">
        <v>0</v>
      </c>
      <c r="AG409" s="46"/>
      <c r="AH409" s="46"/>
      <c r="AI409" s="46"/>
      <c r="AJ409" s="45">
        <v>0</v>
      </c>
      <c r="AK409" s="46"/>
      <c r="AL409" s="46"/>
      <c r="AM409" s="46"/>
      <c r="AN409" s="45">
        <v>0</v>
      </c>
      <c r="AO409" s="46"/>
      <c r="AP409" s="45">
        <v>0</v>
      </c>
      <c r="AQ409" s="46"/>
      <c r="AR409" s="46"/>
      <c r="AS409" s="46"/>
      <c r="AT409" s="45">
        <v>0</v>
      </c>
    </row>
    <row r="410" spans="1:46" ht="20.100000000000001" customHeight="1" x14ac:dyDescent="0.2">
      <c r="D410" s="2" t="s">
        <v>247</v>
      </c>
      <c r="F410" s="35">
        <v>54</v>
      </c>
      <c r="G410" s="35"/>
      <c r="H410" s="35"/>
      <c r="I410" s="35"/>
      <c r="J410" s="35">
        <v>664</v>
      </c>
      <c r="K410" s="35">
        <v>0</v>
      </c>
      <c r="L410" s="35">
        <v>2</v>
      </c>
      <c r="M410" s="35"/>
      <c r="N410" s="35">
        <v>666</v>
      </c>
      <c r="O410" s="35"/>
      <c r="P410" s="35"/>
      <c r="Q410" s="35"/>
      <c r="R410" s="35">
        <v>0</v>
      </c>
      <c r="S410" s="35">
        <v>4</v>
      </c>
      <c r="T410" s="35">
        <v>0</v>
      </c>
      <c r="U410" s="35">
        <v>3</v>
      </c>
      <c r="V410" s="35"/>
      <c r="W410" s="35">
        <v>31</v>
      </c>
      <c r="X410" s="35">
        <v>0</v>
      </c>
      <c r="Y410" s="35">
        <v>0</v>
      </c>
      <c r="Z410" s="35">
        <v>39</v>
      </c>
      <c r="AA410" s="35">
        <v>78</v>
      </c>
      <c r="AB410" s="35">
        <v>62</v>
      </c>
      <c r="AC410" s="35">
        <v>380</v>
      </c>
      <c r="AD410" s="35">
        <v>0</v>
      </c>
      <c r="AE410" s="35"/>
      <c r="AF410" s="35">
        <v>597</v>
      </c>
      <c r="AG410" s="35"/>
      <c r="AH410" s="35"/>
      <c r="AI410" s="35"/>
      <c r="AJ410" s="35">
        <v>123</v>
      </c>
      <c r="AK410" s="35"/>
      <c r="AL410" s="35"/>
      <c r="AM410" s="35"/>
      <c r="AN410" s="35">
        <v>0</v>
      </c>
      <c r="AO410" s="35"/>
      <c r="AP410" s="35">
        <v>0</v>
      </c>
      <c r="AQ410" s="35"/>
      <c r="AR410" s="35"/>
      <c r="AS410" s="35"/>
      <c r="AT410" s="35">
        <v>0</v>
      </c>
    </row>
    <row r="411" spans="1:46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spans="1:46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54</v>
      </c>
      <c r="G412" s="51"/>
      <c r="H412" s="51"/>
      <c r="I412" s="51"/>
      <c r="J412" s="50">
        <v>664</v>
      </c>
      <c r="K412" s="50">
        <v>0</v>
      </c>
      <c r="L412" s="50">
        <v>2</v>
      </c>
      <c r="M412" s="51"/>
      <c r="N412" s="50">
        <v>666</v>
      </c>
      <c r="O412" s="51"/>
      <c r="P412" s="51"/>
      <c r="Q412" s="51"/>
      <c r="R412" s="50">
        <v>0</v>
      </c>
      <c r="S412" s="50">
        <v>4</v>
      </c>
      <c r="T412" s="50">
        <v>0</v>
      </c>
      <c r="U412" s="50">
        <v>3</v>
      </c>
      <c r="V412" s="51"/>
      <c r="W412" s="50">
        <v>31</v>
      </c>
      <c r="X412" s="50">
        <v>0</v>
      </c>
      <c r="Y412" s="50">
        <v>0</v>
      </c>
      <c r="Z412" s="50">
        <v>39</v>
      </c>
      <c r="AA412" s="50">
        <v>78</v>
      </c>
      <c r="AB412" s="50">
        <v>62</v>
      </c>
      <c r="AC412" s="50">
        <v>380</v>
      </c>
      <c r="AD412" s="50">
        <v>0</v>
      </c>
      <c r="AE412" s="51"/>
      <c r="AF412" s="50">
        <v>597</v>
      </c>
      <c r="AG412" s="51"/>
      <c r="AH412" s="51"/>
      <c r="AI412" s="51"/>
      <c r="AJ412" s="50">
        <v>123</v>
      </c>
      <c r="AK412" s="51"/>
      <c r="AL412" s="51"/>
      <c r="AM412" s="51"/>
      <c r="AN412" s="50">
        <v>0</v>
      </c>
      <c r="AO412" s="51"/>
      <c r="AP412" s="50">
        <v>0</v>
      </c>
      <c r="AQ412" s="51"/>
      <c r="AR412" s="51"/>
      <c r="AS412" s="51"/>
      <c r="AT412" s="50">
        <v>0</v>
      </c>
    </row>
    <row r="413" spans="1:46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spans="1:46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918</v>
      </c>
      <c r="G414" s="51"/>
      <c r="H414" s="51"/>
      <c r="I414" s="51"/>
      <c r="J414" s="56">
        <v>3843</v>
      </c>
      <c r="K414" s="56">
        <v>24</v>
      </c>
      <c r="L414" s="56">
        <v>29</v>
      </c>
      <c r="M414" s="51"/>
      <c r="N414" s="56">
        <v>3896</v>
      </c>
      <c r="O414" s="51"/>
      <c r="P414" s="51"/>
      <c r="Q414" s="51"/>
      <c r="R414" s="56">
        <v>3</v>
      </c>
      <c r="S414" s="56">
        <v>214</v>
      </c>
      <c r="T414" s="56">
        <v>119</v>
      </c>
      <c r="U414" s="56">
        <v>153</v>
      </c>
      <c r="V414" s="51"/>
      <c r="W414" s="56">
        <v>344</v>
      </c>
      <c r="X414" s="56">
        <v>3</v>
      </c>
      <c r="Y414" s="56">
        <v>3</v>
      </c>
      <c r="Z414" s="56">
        <v>219</v>
      </c>
      <c r="AA414" s="56">
        <v>235</v>
      </c>
      <c r="AB414" s="56">
        <v>154</v>
      </c>
      <c r="AC414" s="56">
        <v>2489</v>
      </c>
      <c r="AD414" s="56">
        <v>2</v>
      </c>
      <c r="AE414" s="51"/>
      <c r="AF414" s="56">
        <v>3938</v>
      </c>
      <c r="AG414" s="51"/>
      <c r="AH414" s="51"/>
      <c r="AI414" s="51"/>
      <c r="AJ414" s="56">
        <v>876</v>
      </c>
      <c r="AK414" s="51"/>
      <c r="AL414" s="51"/>
      <c r="AM414" s="51"/>
      <c r="AN414" s="56">
        <v>0</v>
      </c>
      <c r="AO414" s="51"/>
      <c r="AP414" s="56">
        <v>0</v>
      </c>
      <c r="AQ414" s="51"/>
      <c r="AR414" s="51"/>
      <c r="AS414" s="51"/>
      <c r="AT414" s="56">
        <v>4</v>
      </c>
    </row>
    <row r="415" spans="1:46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spans="1:46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spans="1:46" ht="20.100000000000001" customHeight="1" x14ac:dyDescent="0.2">
      <c r="D418" s="2" t="s">
        <v>250</v>
      </c>
      <c r="F418" s="35">
        <v>227</v>
      </c>
      <c r="G418" s="35"/>
      <c r="H418" s="35"/>
      <c r="I418" s="35"/>
      <c r="J418" s="35">
        <v>1230</v>
      </c>
      <c r="K418" s="35">
        <v>15</v>
      </c>
      <c r="L418" s="35">
        <v>9</v>
      </c>
      <c r="M418" s="35"/>
      <c r="N418" s="35">
        <v>1254</v>
      </c>
      <c r="O418" s="35"/>
      <c r="P418" s="35"/>
      <c r="Q418" s="35"/>
      <c r="R418" s="35">
        <v>0</v>
      </c>
      <c r="S418" s="35">
        <v>157</v>
      </c>
      <c r="T418" s="35">
        <v>48</v>
      </c>
      <c r="U418" s="35">
        <v>15</v>
      </c>
      <c r="V418" s="35"/>
      <c r="W418" s="35">
        <v>229</v>
      </c>
      <c r="X418" s="35">
        <v>5</v>
      </c>
      <c r="Y418" s="35">
        <v>2</v>
      </c>
      <c r="Z418" s="35">
        <v>92</v>
      </c>
      <c r="AA418" s="35">
        <v>81</v>
      </c>
      <c r="AB418" s="35">
        <v>38</v>
      </c>
      <c r="AC418" s="35">
        <v>702</v>
      </c>
      <c r="AD418" s="35">
        <v>0</v>
      </c>
      <c r="AE418" s="35"/>
      <c r="AF418" s="35">
        <v>1369</v>
      </c>
      <c r="AG418" s="35"/>
      <c r="AH418" s="35"/>
      <c r="AI418" s="35"/>
      <c r="AJ418" s="35">
        <v>112</v>
      </c>
      <c r="AK418" s="35"/>
      <c r="AL418" s="35"/>
      <c r="AM418" s="35"/>
      <c r="AN418" s="35">
        <v>0</v>
      </c>
      <c r="AO418" s="35"/>
      <c r="AP418" s="35">
        <v>0</v>
      </c>
      <c r="AQ418" s="35"/>
      <c r="AR418" s="35"/>
      <c r="AS418" s="35"/>
      <c r="AT418" s="35">
        <v>122</v>
      </c>
    </row>
    <row r="419" spans="1:46" ht="19.5" customHeight="1" x14ac:dyDescent="0.2">
      <c r="D419" s="44" t="s">
        <v>251</v>
      </c>
      <c r="F419" s="45">
        <v>204</v>
      </c>
      <c r="G419" s="46"/>
      <c r="H419" s="46"/>
      <c r="I419" s="46"/>
      <c r="J419" s="45">
        <v>862</v>
      </c>
      <c r="K419" s="45">
        <v>22</v>
      </c>
      <c r="L419" s="45">
        <v>6</v>
      </c>
      <c r="M419" s="46"/>
      <c r="N419" s="45">
        <v>890</v>
      </c>
      <c r="O419" s="46"/>
      <c r="P419" s="46"/>
      <c r="Q419" s="46"/>
      <c r="R419" s="45">
        <v>0</v>
      </c>
      <c r="S419" s="45">
        <v>166</v>
      </c>
      <c r="T419" s="45">
        <v>86</v>
      </c>
      <c r="U419" s="45">
        <v>47</v>
      </c>
      <c r="V419" s="46"/>
      <c r="W419" s="45">
        <v>97</v>
      </c>
      <c r="X419" s="45">
        <v>3</v>
      </c>
      <c r="Y419" s="45">
        <v>0</v>
      </c>
      <c r="Z419" s="45">
        <v>43</v>
      </c>
      <c r="AA419" s="45">
        <v>29</v>
      </c>
      <c r="AB419" s="45">
        <v>7</v>
      </c>
      <c r="AC419" s="45">
        <v>506</v>
      </c>
      <c r="AD419" s="45">
        <v>0</v>
      </c>
      <c r="AE419" s="46"/>
      <c r="AF419" s="45">
        <v>984</v>
      </c>
      <c r="AG419" s="46"/>
      <c r="AH419" s="46"/>
      <c r="AI419" s="46"/>
      <c r="AJ419" s="45">
        <v>110</v>
      </c>
      <c r="AK419" s="46"/>
      <c r="AL419" s="46"/>
      <c r="AM419" s="46"/>
      <c r="AN419" s="45">
        <v>0</v>
      </c>
      <c r="AO419" s="46"/>
      <c r="AP419" s="45">
        <v>0</v>
      </c>
      <c r="AQ419" s="46"/>
      <c r="AR419" s="46"/>
      <c r="AS419" s="46"/>
      <c r="AT419" s="45">
        <v>15</v>
      </c>
    </row>
    <row r="420" spans="1:46" ht="20.100000000000001" customHeight="1" x14ac:dyDescent="0.2">
      <c r="D420" s="2" t="s">
        <v>252</v>
      </c>
      <c r="F420" s="35">
        <v>218</v>
      </c>
      <c r="G420" s="35"/>
      <c r="H420" s="35"/>
      <c r="I420" s="35"/>
      <c r="J420" s="35">
        <v>760</v>
      </c>
      <c r="K420" s="35">
        <v>92</v>
      </c>
      <c r="L420" s="35">
        <v>2</v>
      </c>
      <c r="M420" s="35"/>
      <c r="N420" s="35">
        <v>854</v>
      </c>
      <c r="O420" s="35"/>
      <c r="P420" s="35"/>
      <c r="Q420" s="35"/>
      <c r="R420" s="35">
        <v>0</v>
      </c>
      <c r="S420" s="35">
        <v>210</v>
      </c>
      <c r="T420" s="35">
        <v>20</v>
      </c>
      <c r="U420" s="35">
        <v>10</v>
      </c>
      <c r="V420" s="35"/>
      <c r="W420" s="35">
        <v>138</v>
      </c>
      <c r="X420" s="35">
        <v>0</v>
      </c>
      <c r="Y420" s="35">
        <v>0</v>
      </c>
      <c r="Z420" s="35">
        <v>19</v>
      </c>
      <c r="AA420" s="35">
        <v>54</v>
      </c>
      <c r="AB420" s="35">
        <v>12</v>
      </c>
      <c r="AC420" s="35">
        <v>472</v>
      </c>
      <c r="AD420" s="35">
        <v>0</v>
      </c>
      <c r="AE420" s="35"/>
      <c r="AF420" s="35">
        <v>935</v>
      </c>
      <c r="AG420" s="35"/>
      <c r="AH420" s="35"/>
      <c r="AI420" s="35"/>
      <c r="AJ420" s="35">
        <v>137</v>
      </c>
      <c r="AK420" s="35"/>
      <c r="AL420" s="35"/>
      <c r="AM420" s="35"/>
      <c r="AN420" s="35">
        <v>0</v>
      </c>
      <c r="AO420" s="35"/>
      <c r="AP420" s="35">
        <v>0</v>
      </c>
      <c r="AQ420" s="35"/>
      <c r="AR420" s="35"/>
      <c r="AS420" s="35"/>
      <c r="AT420" s="35">
        <v>9</v>
      </c>
    </row>
    <row r="421" spans="1:46" ht="19.5" customHeight="1" x14ac:dyDescent="0.2">
      <c r="D421" s="44" t="s">
        <v>253</v>
      </c>
      <c r="F421" s="45">
        <v>238</v>
      </c>
      <c r="G421" s="46"/>
      <c r="H421" s="46"/>
      <c r="I421" s="46"/>
      <c r="J421" s="45">
        <v>1098</v>
      </c>
      <c r="K421" s="45">
        <v>8</v>
      </c>
      <c r="L421" s="45">
        <v>11</v>
      </c>
      <c r="M421" s="46"/>
      <c r="N421" s="45">
        <v>1117</v>
      </c>
      <c r="O421" s="46"/>
      <c r="P421" s="46"/>
      <c r="Q421" s="46"/>
      <c r="R421" s="45">
        <v>0</v>
      </c>
      <c r="S421" s="45">
        <v>79</v>
      </c>
      <c r="T421" s="45">
        <v>20</v>
      </c>
      <c r="U421" s="45">
        <v>244</v>
      </c>
      <c r="V421" s="46"/>
      <c r="W421" s="45">
        <v>65</v>
      </c>
      <c r="X421" s="45">
        <v>4</v>
      </c>
      <c r="Y421" s="45">
        <v>0</v>
      </c>
      <c r="Z421" s="45">
        <v>34</v>
      </c>
      <c r="AA421" s="45">
        <v>65</v>
      </c>
      <c r="AB421" s="45">
        <v>17</v>
      </c>
      <c r="AC421" s="45">
        <v>599</v>
      </c>
      <c r="AD421" s="45">
        <v>1</v>
      </c>
      <c r="AE421" s="46"/>
      <c r="AF421" s="45">
        <v>1128</v>
      </c>
      <c r="AG421" s="46"/>
      <c r="AH421" s="46"/>
      <c r="AI421" s="46"/>
      <c r="AJ421" s="45">
        <v>227</v>
      </c>
      <c r="AK421" s="46"/>
      <c r="AL421" s="46"/>
      <c r="AM421" s="46"/>
      <c r="AN421" s="45">
        <v>0</v>
      </c>
      <c r="AO421" s="46"/>
      <c r="AP421" s="45">
        <v>0</v>
      </c>
      <c r="AQ421" s="46"/>
      <c r="AR421" s="46"/>
      <c r="AS421" s="46"/>
      <c r="AT421" s="45">
        <v>105</v>
      </c>
    </row>
    <row r="422" spans="1:46" ht="20.100000000000001" customHeight="1" x14ac:dyDescent="0.2">
      <c r="D422" s="2" t="s">
        <v>254</v>
      </c>
      <c r="F422" s="35">
        <v>215</v>
      </c>
      <c r="G422" s="35"/>
      <c r="H422" s="35"/>
      <c r="I422" s="35"/>
      <c r="J422" s="35">
        <v>1186</v>
      </c>
      <c r="K422" s="35">
        <v>18</v>
      </c>
      <c r="L422" s="35">
        <v>5</v>
      </c>
      <c r="M422" s="35"/>
      <c r="N422" s="35">
        <v>1209</v>
      </c>
      <c r="O422" s="35"/>
      <c r="P422" s="35"/>
      <c r="Q422" s="35"/>
      <c r="R422" s="35">
        <v>0</v>
      </c>
      <c r="S422" s="35">
        <v>111</v>
      </c>
      <c r="T422" s="35">
        <v>52</v>
      </c>
      <c r="U422" s="35">
        <v>67</v>
      </c>
      <c r="V422" s="35"/>
      <c r="W422" s="35">
        <v>154</v>
      </c>
      <c r="X422" s="35">
        <v>1</v>
      </c>
      <c r="Y422" s="35">
        <v>0</v>
      </c>
      <c r="Z422" s="35">
        <v>85</v>
      </c>
      <c r="AA422" s="35">
        <v>46</v>
      </c>
      <c r="AB422" s="35">
        <v>7</v>
      </c>
      <c r="AC422" s="35">
        <v>711</v>
      </c>
      <c r="AD422" s="35">
        <v>0</v>
      </c>
      <c r="AE422" s="35"/>
      <c r="AF422" s="35">
        <v>1234</v>
      </c>
      <c r="AG422" s="35"/>
      <c r="AH422" s="35"/>
      <c r="AI422" s="35"/>
      <c r="AJ422" s="35">
        <v>190</v>
      </c>
      <c r="AK422" s="35"/>
      <c r="AL422" s="35"/>
      <c r="AM422" s="35"/>
      <c r="AN422" s="35">
        <v>0</v>
      </c>
      <c r="AO422" s="35"/>
      <c r="AP422" s="35">
        <v>0</v>
      </c>
      <c r="AQ422" s="35"/>
      <c r="AR422" s="35"/>
      <c r="AS422" s="35"/>
      <c r="AT422" s="35">
        <v>49</v>
      </c>
    </row>
    <row r="423" spans="1:46" ht="19.5" customHeight="1" x14ac:dyDescent="0.2">
      <c r="D423" s="44" t="s">
        <v>134</v>
      </c>
      <c r="F423" s="45">
        <v>43</v>
      </c>
      <c r="G423" s="46"/>
      <c r="H423" s="46"/>
      <c r="I423" s="46"/>
      <c r="J423" s="45">
        <v>306</v>
      </c>
      <c r="K423" s="45">
        <v>5</v>
      </c>
      <c r="L423" s="45">
        <v>3</v>
      </c>
      <c r="M423" s="46"/>
      <c r="N423" s="45">
        <v>314</v>
      </c>
      <c r="O423" s="46"/>
      <c r="P423" s="46"/>
      <c r="Q423" s="46"/>
      <c r="R423" s="45">
        <v>0</v>
      </c>
      <c r="S423" s="45">
        <v>55</v>
      </c>
      <c r="T423" s="45">
        <v>15</v>
      </c>
      <c r="U423" s="45">
        <v>40</v>
      </c>
      <c r="V423" s="46"/>
      <c r="W423" s="45">
        <v>22</v>
      </c>
      <c r="X423" s="45">
        <v>5</v>
      </c>
      <c r="Y423" s="45">
        <v>0</v>
      </c>
      <c r="Z423" s="45">
        <v>3</v>
      </c>
      <c r="AA423" s="45">
        <v>10</v>
      </c>
      <c r="AB423" s="45">
        <v>7</v>
      </c>
      <c r="AC423" s="45">
        <v>143</v>
      </c>
      <c r="AD423" s="45">
        <v>0</v>
      </c>
      <c r="AE423" s="46"/>
      <c r="AF423" s="45">
        <v>300</v>
      </c>
      <c r="AG423" s="46"/>
      <c r="AH423" s="46"/>
      <c r="AI423" s="46"/>
      <c r="AJ423" s="45">
        <v>57</v>
      </c>
      <c r="AK423" s="46"/>
      <c r="AL423" s="46"/>
      <c r="AM423" s="46"/>
      <c r="AN423" s="45">
        <v>0</v>
      </c>
      <c r="AO423" s="46"/>
      <c r="AP423" s="45">
        <v>0</v>
      </c>
      <c r="AQ423" s="46"/>
      <c r="AR423" s="46"/>
      <c r="AS423" s="46"/>
      <c r="AT423" s="45">
        <v>0</v>
      </c>
    </row>
    <row r="424" spans="1:46" ht="20.100000000000001" customHeight="1" x14ac:dyDescent="0.2">
      <c r="D424" s="2" t="s">
        <v>135</v>
      </c>
      <c r="F424" s="35">
        <v>48</v>
      </c>
      <c r="G424" s="35"/>
      <c r="H424" s="35"/>
      <c r="I424" s="35"/>
      <c r="J424" s="35">
        <v>292</v>
      </c>
      <c r="K424" s="35">
        <v>3</v>
      </c>
      <c r="L424" s="35">
        <v>0</v>
      </c>
      <c r="M424" s="35"/>
      <c r="N424" s="35">
        <v>295</v>
      </c>
      <c r="O424" s="35"/>
      <c r="P424" s="35"/>
      <c r="Q424" s="35"/>
      <c r="R424" s="35">
        <v>0</v>
      </c>
      <c r="S424" s="35">
        <v>14</v>
      </c>
      <c r="T424" s="35">
        <v>16</v>
      </c>
      <c r="U424" s="35">
        <v>18</v>
      </c>
      <c r="V424" s="35"/>
      <c r="W424" s="35">
        <v>18</v>
      </c>
      <c r="X424" s="35">
        <v>1</v>
      </c>
      <c r="Y424" s="35">
        <v>0</v>
      </c>
      <c r="Z424" s="35">
        <v>2</v>
      </c>
      <c r="AA424" s="35">
        <v>20</v>
      </c>
      <c r="AB424" s="35">
        <v>5</v>
      </c>
      <c r="AC424" s="35">
        <v>202</v>
      </c>
      <c r="AD424" s="35">
        <v>0</v>
      </c>
      <c r="AE424" s="35"/>
      <c r="AF424" s="35">
        <v>296</v>
      </c>
      <c r="AG424" s="35"/>
      <c r="AH424" s="35"/>
      <c r="AI424" s="35"/>
      <c r="AJ424" s="35">
        <v>47</v>
      </c>
      <c r="AK424" s="35"/>
      <c r="AL424" s="35"/>
      <c r="AM424" s="35"/>
      <c r="AN424" s="35">
        <v>0</v>
      </c>
      <c r="AO424" s="35"/>
      <c r="AP424" s="35">
        <v>0</v>
      </c>
      <c r="AQ424" s="35"/>
      <c r="AR424" s="35"/>
      <c r="AS424" s="35"/>
      <c r="AT424" s="35">
        <v>0</v>
      </c>
    </row>
    <row r="425" spans="1:46" ht="19.5" customHeight="1" x14ac:dyDescent="0.2">
      <c r="D425" s="44" t="s">
        <v>255</v>
      </c>
      <c r="F425" s="45">
        <v>214</v>
      </c>
      <c r="G425" s="46"/>
      <c r="H425" s="46"/>
      <c r="I425" s="46"/>
      <c r="J425" s="45">
        <v>1348</v>
      </c>
      <c r="K425" s="45">
        <v>14</v>
      </c>
      <c r="L425" s="45">
        <v>5</v>
      </c>
      <c r="M425" s="46"/>
      <c r="N425" s="45">
        <v>1367</v>
      </c>
      <c r="O425" s="46"/>
      <c r="P425" s="46"/>
      <c r="Q425" s="46"/>
      <c r="R425" s="45">
        <v>0</v>
      </c>
      <c r="S425" s="45">
        <v>103</v>
      </c>
      <c r="T425" s="45">
        <v>53</v>
      </c>
      <c r="U425" s="45">
        <v>76</v>
      </c>
      <c r="V425" s="46"/>
      <c r="W425" s="45">
        <v>241</v>
      </c>
      <c r="X425" s="45">
        <v>5</v>
      </c>
      <c r="Y425" s="45">
        <v>6</v>
      </c>
      <c r="Z425" s="45">
        <v>99</v>
      </c>
      <c r="AA425" s="45">
        <v>81</v>
      </c>
      <c r="AB425" s="45">
        <v>36</v>
      </c>
      <c r="AC425" s="45">
        <v>739</v>
      </c>
      <c r="AD425" s="45">
        <v>3</v>
      </c>
      <c r="AE425" s="46"/>
      <c r="AF425" s="45">
        <v>1442</v>
      </c>
      <c r="AG425" s="46"/>
      <c r="AH425" s="46"/>
      <c r="AI425" s="46"/>
      <c r="AJ425" s="45">
        <v>139</v>
      </c>
      <c r="AK425" s="46"/>
      <c r="AL425" s="46"/>
      <c r="AM425" s="46"/>
      <c r="AN425" s="45">
        <v>0</v>
      </c>
      <c r="AO425" s="46"/>
      <c r="AP425" s="45">
        <v>0</v>
      </c>
      <c r="AQ425" s="46"/>
      <c r="AR425" s="46"/>
      <c r="AS425" s="46"/>
      <c r="AT425" s="45">
        <v>235</v>
      </c>
    </row>
    <row r="426" spans="1:46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708</v>
      </c>
      <c r="K426" s="46">
        <v>4</v>
      </c>
      <c r="L426" s="46">
        <v>0</v>
      </c>
      <c r="M426" s="46"/>
      <c r="N426" s="46">
        <v>712</v>
      </c>
      <c r="O426" s="46"/>
      <c r="P426" s="46"/>
      <c r="Q426" s="46"/>
      <c r="R426" s="46">
        <v>0</v>
      </c>
      <c r="S426" s="46">
        <v>38</v>
      </c>
      <c r="T426" s="46">
        <v>60</v>
      </c>
      <c r="U426" s="46">
        <v>81</v>
      </c>
      <c r="V426" s="46"/>
      <c r="W426" s="46">
        <v>104</v>
      </c>
      <c r="X426" s="46">
        <v>0</v>
      </c>
      <c r="Y426" s="46">
        <v>1</v>
      </c>
      <c r="Z426" s="46">
        <v>21</v>
      </c>
      <c r="AA426" s="46">
        <v>6</v>
      </c>
      <c r="AB426" s="46">
        <v>8</v>
      </c>
      <c r="AC426" s="46">
        <v>298</v>
      </c>
      <c r="AD426" s="46">
        <v>0</v>
      </c>
      <c r="AE426" s="46"/>
      <c r="AF426" s="46">
        <v>617</v>
      </c>
      <c r="AG426" s="46"/>
      <c r="AH426" s="46"/>
      <c r="AI426" s="46"/>
      <c r="AJ426" s="46">
        <v>95</v>
      </c>
      <c r="AK426" s="46"/>
      <c r="AL426" s="46"/>
      <c r="AM426" s="46"/>
      <c r="AN426" s="46">
        <v>0</v>
      </c>
      <c r="AO426" s="46"/>
      <c r="AP426" s="46">
        <v>0</v>
      </c>
      <c r="AQ426" s="46"/>
      <c r="AR426" s="46"/>
      <c r="AS426" s="46"/>
      <c r="AT426" s="46">
        <v>0</v>
      </c>
    </row>
    <row r="427" spans="1:46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136</v>
      </c>
      <c r="K427" s="45">
        <v>0</v>
      </c>
      <c r="L427" s="45">
        <v>0</v>
      </c>
      <c r="M427" s="46"/>
      <c r="N427" s="45">
        <v>136</v>
      </c>
      <c r="O427" s="46"/>
      <c r="P427" s="46"/>
      <c r="Q427" s="46"/>
      <c r="R427" s="45">
        <v>0</v>
      </c>
      <c r="S427" s="45">
        <v>3</v>
      </c>
      <c r="T427" s="45">
        <v>3</v>
      </c>
      <c r="U427" s="45">
        <v>42</v>
      </c>
      <c r="V427" s="46"/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5</v>
      </c>
      <c r="AD427" s="45">
        <v>0</v>
      </c>
      <c r="AE427" s="46"/>
      <c r="AF427" s="45">
        <v>53</v>
      </c>
      <c r="AG427" s="46"/>
      <c r="AH427" s="46"/>
      <c r="AI427" s="46"/>
      <c r="AJ427" s="45">
        <v>83</v>
      </c>
      <c r="AK427" s="46"/>
      <c r="AL427" s="46"/>
      <c r="AM427" s="46"/>
      <c r="AN427" s="45">
        <v>0</v>
      </c>
      <c r="AO427" s="46"/>
      <c r="AP427" s="45">
        <v>0</v>
      </c>
      <c r="AQ427" s="46"/>
      <c r="AR427" s="46"/>
      <c r="AS427" s="46"/>
      <c r="AT427" s="45">
        <v>0</v>
      </c>
    </row>
    <row r="428" spans="1:46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70</v>
      </c>
      <c r="K428" s="46">
        <v>0</v>
      </c>
      <c r="L428" s="46">
        <v>0</v>
      </c>
      <c r="M428" s="46"/>
      <c r="N428" s="46">
        <v>70</v>
      </c>
      <c r="O428" s="46"/>
      <c r="P428" s="46"/>
      <c r="Q428" s="46"/>
      <c r="R428" s="46">
        <v>0</v>
      </c>
      <c r="S428" s="46">
        <v>5</v>
      </c>
      <c r="T428" s="46">
        <v>2</v>
      </c>
      <c r="U428" s="46">
        <v>0</v>
      </c>
      <c r="V428" s="46"/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1</v>
      </c>
      <c r="AD428" s="46">
        <v>0</v>
      </c>
      <c r="AE428" s="46"/>
      <c r="AF428" s="46">
        <v>8</v>
      </c>
      <c r="AG428" s="46"/>
      <c r="AH428" s="46"/>
      <c r="AI428" s="46"/>
      <c r="AJ428" s="46">
        <v>62</v>
      </c>
      <c r="AK428" s="46"/>
      <c r="AL428" s="46"/>
      <c r="AM428" s="46"/>
      <c r="AN428" s="46">
        <v>0</v>
      </c>
      <c r="AO428" s="46"/>
      <c r="AP428" s="46">
        <v>0</v>
      </c>
      <c r="AQ428" s="46"/>
      <c r="AR428" s="46"/>
      <c r="AS428" s="46"/>
      <c r="AT428" s="46">
        <v>0</v>
      </c>
    </row>
    <row r="429" spans="1:46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spans="1:46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1407</v>
      </c>
      <c r="G430" s="51"/>
      <c r="H430" s="51"/>
      <c r="I430" s="51"/>
      <c r="J430" s="50">
        <v>7996</v>
      </c>
      <c r="K430" s="50">
        <v>181</v>
      </c>
      <c r="L430" s="50">
        <v>41</v>
      </c>
      <c r="M430" s="51"/>
      <c r="N430" s="50">
        <v>8218</v>
      </c>
      <c r="O430" s="51"/>
      <c r="P430" s="51"/>
      <c r="Q430" s="51"/>
      <c r="R430" s="50">
        <v>0</v>
      </c>
      <c r="S430" s="50">
        <v>941</v>
      </c>
      <c r="T430" s="50">
        <v>375</v>
      </c>
      <c r="U430" s="50">
        <v>640</v>
      </c>
      <c r="V430" s="51"/>
      <c r="W430" s="50">
        <v>1068</v>
      </c>
      <c r="X430" s="50">
        <v>24</v>
      </c>
      <c r="Y430" s="50">
        <v>9</v>
      </c>
      <c r="Z430" s="50">
        <v>398</v>
      </c>
      <c r="AA430" s="50">
        <v>392</v>
      </c>
      <c r="AB430" s="50">
        <v>137</v>
      </c>
      <c r="AC430" s="50">
        <v>4378</v>
      </c>
      <c r="AD430" s="50">
        <v>4</v>
      </c>
      <c r="AE430" s="51"/>
      <c r="AF430" s="50">
        <v>8366</v>
      </c>
      <c r="AG430" s="51"/>
      <c r="AH430" s="51"/>
      <c r="AI430" s="51"/>
      <c r="AJ430" s="50">
        <v>1259</v>
      </c>
      <c r="AK430" s="51"/>
      <c r="AL430" s="51"/>
      <c r="AM430" s="51"/>
      <c r="AN430" s="50">
        <v>0</v>
      </c>
      <c r="AO430" s="51"/>
      <c r="AP430" s="50">
        <v>0</v>
      </c>
      <c r="AQ430" s="51"/>
      <c r="AR430" s="51"/>
      <c r="AS430" s="51"/>
      <c r="AT430" s="50">
        <v>535</v>
      </c>
    </row>
    <row r="431" spans="1:46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</row>
    <row r="432" spans="1:46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1407</v>
      </c>
      <c r="G432" s="51"/>
      <c r="H432" s="51"/>
      <c r="I432" s="51"/>
      <c r="J432" s="56">
        <v>7996</v>
      </c>
      <c r="K432" s="56">
        <v>181</v>
      </c>
      <c r="L432" s="56">
        <v>41</v>
      </c>
      <c r="M432" s="51"/>
      <c r="N432" s="56">
        <v>8218</v>
      </c>
      <c r="O432" s="51"/>
      <c r="P432" s="51"/>
      <c r="Q432" s="51"/>
      <c r="R432" s="56">
        <v>0</v>
      </c>
      <c r="S432" s="56">
        <v>941</v>
      </c>
      <c r="T432" s="56">
        <v>375</v>
      </c>
      <c r="U432" s="56">
        <v>640</v>
      </c>
      <c r="V432" s="51"/>
      <c r="W432" s="56">
        <v>1068</v>
      </c>
      <c r="X432" s="56">
        <v>24</v>
      </c>
      <c r="Y432" s="56">
        <v>9</v>
      </c>
      <c r="Z432" s="56">
        <v>398</v>
      </c>
      <c r="AA432" s="56">
        <v>392</v>
      </c>
      <c r="AB432" s="56">
        <v>137</v>
      </c>
      <c r="AC432" s="56">
        <v>4378</v>
      </c>
      <c r="AD432" s="56">
        <v>4</v>
      </c>
      <c r="AE432" s="51"/>
      <c r="AF432" s="56">
        <v>8366</v>
      </c>
      <c r="AG432" s="51"/>
      <c r="AH432" s="51"/>
      <c r="AI432" s="51"/>
      <c r="AJ432" s="56">
        <v>1259</v>
      </c>
      <c r="AK432" s="51"/>
      <c r="AL432" s="51"/>
      <c r="AM432" s="51"/>
      <c r="AN432" s="56">
        <v>0</v>
      </c>
      <c r="AO432" s="51"/>
      <c r="AP432" s="56">
        <v>0</v>
      </c>
      <c r="AQ432" s="51"/>
      <c r="AR432" s="51"/>
      <c r="AS432" s="51"/>
      <c r="AT432" s="56">
        <v>535</v>
      </c>
    </row>
    <row r="433" spans="1:46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spans="1:46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spans="1:46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spans="1:46" ht="20.100000000000001" customHeight="1" x14ac:dyDescent="0.2">
      <c r="D436" s="2" t="s">
        <v>141</v>
      </c>
      <c r="F436" s="35">
        <v>112</v>
      </c>
      <c r="G436" s="35"/>
      <c r="H436" s="35"/>
      <c r="I436" s="35"/>
      <c r="J436" s="35">
        <v>501</v>
      </c>
      <c r="K436" s="35">
        <v>2</v>
      </c>
      <c r="L436" s="35">
        <v>0</v>
      </c>
      <c r="M436" s="35"/>
      <c r="N436" s="35">
        <v>503</v>
      </c>
      <c r="O436" s="35"/>
      <c r="P436" s="35"/>
      <c r="Q436" s="35"/>
      <c r="R436" s="35">
        <v>0</v>
      </c>
      <c r="S436" s="35">
        <v>27</v>
      </c>
      <c r="T436" s="35">
        <v>29</v>
      </c>
      <c r="U436" s="35">
        <v>25</v>
      </c>
      <c r="V436" s="35"/>
      <c r="W436" s="35">
        <v>47</v>
      </c>
      <c r="X436" s="35">
        <v>2</v>
      </c>
      <c r="Y436" s="35">
        <v>1</v>
      </c>
      <c r="Z436" s="35">
        <v>32</v>
      </c>
      <c r="AA436" s="35">
        <v>34</v>
      </c>
      <c r="AB436" s="35">
        <v>10</v>
      </c>
      <c r="AC436" s="35">
        <v>326</v>
      </c>
      <c r="AD436" s="35">
        <v>0</v>
      </c>
      <c r="AE436" s="35"/>
      <c r="AF436" s="35">
        <v>533</v>
      </c>
      <c r="AG436" s="35"/>
      <c r="AH436" s="35"/>
      <c r="AI436" s="35"/>
      <c r="AJ436" s="35">
        <v>82</v>
      </c>
      <c r="AK436" s="35"/>
      <c r="AL436" s="35"/>
      <c r="AM436" s="35"/>
      <c r="AN436" s="35">
        <v>0</v>
      </c>
      <c r="AO436" s="35"/>
      <c r="AP436" s="35">
        <v>0</v>
      </c>
      <c r="AQ436" s="35"/>
      <c r="AR436" s="35"/>
      <c r="AS436" s="35"/>
      <c r="AT436" s="35">
        <v>0</v>
      </c>
    </row>
    <row r="437" spans="1:46" ht="19.5" customHeight="1" x14ac:dyDescent="0.2">
      <c r="D437" s="44" t="s">
        <v>116</v>
      </c>
      <c r="F437" s="45">
        <v>105</v>
      </c>
      <c r="G437" s="46"/>
      <c r="H437" s="46"/>
      <c r="I437" s="46"/>
      <c r="J437" s="45">
        <v>478</v>
      </c>
      <c r="K437" s="45">
        <v>4</v>
      </c>
      <c r="L437" s="45">
        <v>2</v>
      </c>
      <c r="M437" s="46"/>
      <c r="N437" s="45">
        <v>484</v>
      </c>
      <c r="O437" s="46"/>
      <c r="P437" s="46"/>
      <c r="Q437" s="46"/>
      <c r="R437" s="45">
        <v>1</v>
      </c>
      <c r="S437" s="45">
        <v>26</v>
      </c>
      <c r="T437" s="45">
        <v>40</v>
      </c>
      <c r="U437" s="45">
        <v>50</v>
      </c>
      <c r="V437" s="46"/>
      <c r="W437" s="45">
        <v>41</v>
      </c>
      <c r="X437" s="45">
        <v>2</v>
      </c>
      <c r="Y437" s="45">
        <v>0</v>
      </c>
      <c r="Z437" s="45">
        <v>16</v>
      </c>
      <c r="AA437" s="45">
        <v>59</v>
      </c>
      <c r="AB437" s="45">
        <v>16</v>
      </c>
      <c r="AC437" s="45">
        <v>264</v>
      </c>
      <c r="AD437" s="45">
        <v>0</v>
      </c>
      <c r="AE437" s="46"/>
      <c r="AF437" s="45">
        <v>515</v>
      </c>
      <c r="AG437" s="46"/>
      <c r="AH437" s="46"/>
      <c r="AI437" s="46"/>
      <c r="AJ437" s="45">
        <v>74</v>
      </c>
      <c r="AK437" s="46"/>
      <c r="AL437" s="46"/>
      <c r="AM437" s="46"/>
      <c r="AN437" s="45">
        <v>0</v>
      </c>
      <c r="AO437" s="46"/>
      <c r="AP437" s="45">
        <v>0</v>
      </c>
      <c r="AQ437" s="46"/>
      <c r="AR437" s="46"/>
      <c r="AS437" s="46"/>
      <c r="AT437" s="45">
        <v>0</v>
      </c>
    </row>
    <row r="438" spans="1:46" ht="20.100000000000001" customHeight="1" x14ac:dyDescent="0.2">
      <c r="D438" s="2" t="s">
        <v>132</v>
      </c>
      <c r="F438" s="35">
        <v>103</v>
      </c>
      <c r="G438" s="35"/>
      <c r="H438" s="35"/>
      <c r="I438" s="35"/>
      <c r="J438" s="35">
        <v>475</v>
      </c>
      <c r="K438" s="35">
        <v>4</v>
      </c>
      <c r="L438" s="35">
        <v>2</v>
      </c>
      <c r="M438" s="35"/>
      <c r="N438" s="35">
        <v>481</v>
      </c>
      <c r="O438" s="35"/>
      <c r="P438" s="35"/>
      <c r="Q438" s="35"/>
      <c r="R438" s="35">
        <v>0</v>
      </c>
      <c r="S438" s="35">
        <v>20</v>
      </c>
      <c r="T438" s="35">
        <v>16</v>
      </c>
      <c r="U438" s="35">
        <v>9</v>
      </c>
      <c r="V438" s="35"/>
      <c r="W438" s="35">
        <v>49</v>
      </c>
      <c r="X438" s="35">
        <v>1</v>
      </c>
      <c r="Y438" s="35">
        <v>0</v>
      </c>
      <c r="Z438" s="35">
        <v>34</v>
      </c>
      <c r="AA438" s="35">
        <v>39</v>
      </c>
      <c r="AB438" s="35">
        <v>15</v>
      </c>
      <c r="AC438" s="35">
        <v>316</v>
      </c>
      <c r="AD438" s="35">
        <v>0</v>
      </c>
      <c r="AE438" s="35"/>
      <c r="AF438" s="35">
        <v>499</v>
      </c>
      <c r="AG438" s="35"/>
      <c r="AH438" s="35"/>
      <c r="AI438" s="35"/>
      <c r="AJ438" s="35">
        <v>85</v>
      </c>
      <c r="AK438" s="35"/>
      <c r="AL438" s="35"/>
      <c r="AM438" s="35"/>
      <c r="AN438" s="35">
        <v>0</v>
      </c>
      <c r="AO438" s="35"/>
      <c r="AP438" s="35">
        <v>0</v>
      </c>
      <c r="AQ438" s="35"/>
      <c r="AR438" s="35"/>
      <c r="AS438" s="35"/>
      <c r="AT438" s="35">
        <v>0</v>
      </c>
    </row>
    <row r="439" spans="1:46" ht="19.5" customHeight="1" x14ac:dyDescent="0.2">
      <c r="D439" s="44" t="s">
        <v>151</v>
      </c>
      <c r="F439" s="45">
        <v>80</v>
      </c>
      <c r="G439" s="46"/>
      <c r="H439" s="46"/>
      <c r="I439" s="46"/>
      <c r="J439" s="45">
        <v>501</v>
      </c>
      <c r="K439" s="45">
        <v>3</v>
      </c>
      <c r="L439" s="45">
        <v>1</v>
      </c>
      <c r="M439" s="46"/>
      <c r="N439" s="45">
        <v>505</v>
      </c>
      <c r="O439" s="46"/>
      <c r="P439" s="46"/>
      <c r="Q439" s="46"/>
      <c r="R439" s="45">
        <v>0</v>
      </c>
      <c r="S439" s="45">
        <v>42</v>
      </c>
      <c r="T439" s="45">
        <v>20</v>
      </c>
      <c r="U439" s="45">
        <v>17</v>
      </c>
      <c r="V439" s="46"/>
      <c r="W439" s="45">
        <v>29</v>
      </c>
      <c r="X439" s="45">
        <v>0</v>
      </c>
      <c r="Y439" s="45">
        <v>1</v>
      </c>
      <c r="Z439" s="45">
        <v>28</v>
      </c>
      <c r="AA439" s="45">
        <v>58</v>
      </c>
      <c r="AB439" s="45">
        <v>16</v>
      </c>
      <c r="AC439" s="45">
        <v>295</v>
      </c>
      <c r="AD439" s="45">
        <v>1</v>
      </c>
      <c r="AE439" s="46"/>
      <c r="AF439" s="45">
        <v>507</v>
      </c>
      <c r="AG439" s="46"/>
      <c r="AH439" s="46"/>
      <c r="AI439" s="46"/>
      <c r="AJ439" s="45">
        <v>78</v>
      </c>
      <c r="AK439" s="46"/>
      <c r="AL439" s="46"/>
      <c r="AM439" s="46"/>
      <c r="AN439" s="45">
        <v>0</v>
      </c>
      <c r="AO439" s="46"/>
      <c r="AP439" s="45">
        <v>0</v>
      </c>
      <c r="AQ439" s="46"/>
      <c r="AR439" s="46"/>
      <c r="AS439" s="46"/>
      <c r="AT439" s="45">
        <v>0</v>
      </c>
    </row>
    <row r="440" spans="1:46" ht="20.100000000000001" customHeight="1" x14ac:dyDescent="0.2">
      <c r="D440" s="2" t="s">
        <v>133</v>
      </c>
      <c r="F440" s="35">
        <v>84</v>
      </c>
      <c r="G440" s="35"/>
      <c r="H440" s="35"/>
      <c r="I440" s="35"/>
      <c r="J440" s="35">
        <v>497</v>
      </c>
      <c r="K440" s="35">
        <v>2</v>
      </c>
      <c r="L440" s="35">
        <v>4</v>
      </c>
      <c r="M440" s="35"/>
      <c r="N440" s="35">
        <v>503</v>
      </c>
      <c r="O440" s="35"/>
      <c r="P440" s="35"/>
      <c r="Q440" s="35"/>
      <c r="R440" s="35">
        <v>0</v>
      </c>
      <c r="S440" s="35">
        <v>27</v>
      </c>
      <c r="T440" s="35">
        <v>14</v>
      </c>
      <c r="U440" s="35">
        <v>27</v>
      </c>
      <c r="V440" s="35"/>
      <c r="W440" s="35">
        <v>41</v>
      </c>
      <c r="X440" s="35">
        <v>2</v>
      </c>
      <c r="Y440" s="35">
        <v>1</v>
      </c>
      <c r="Z440" s="35">
        <v>28</v>
      </c>
      <c r="AA440" s="35">
        <v>42</v>
      </c>
      <c r="AB440" s="35">
        <v>8</v>
      </c>
      <c r="AC440" s="35">
        <v>315</v>
      </c>
      <c r="AD440" s="35">
        <v>0</v>
      </c>
      <c r="AE440" s="35"/>
      <c r="AF440" s="35">
        <v>505</v>
      </c>
      <c r="AG440" s="35"/>
      <c r="AH440" s="35"/>
      <c r="AI440" s="35"/>
      <c r="AJ440" s="35">
        <v>82</v>
      </c>
      <c r="AK440" s="35"/>
      <c r="AL440" s="35"/>
      <c r="AM440" s="35"/>
      <c r="AN440" s="35">
        <v>0</v>
      </c>
      <c r="AO440" s="35"/>
      <c r="AP440" s="35">
        <v>0</v>
      </c>
      <c r="AQ440" s="35"/>
      <c r="AR440" s="35"/>
      <c r="AS440" s="35"/>
      <c r="AT440" s="35">
        <v>0</v>
      </c>
    </row>
    <row r="441" spans="1:46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spans="1:46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484</v>
      </c>
      <c r="G442" s="51"/>
      <c r="H442" s="51"/>
      <c r="I442" s="51"/>
      <c r="J442" s="50">
        <v>2452</v>
      </c>
      <c r="K442" s="50">
        <v>15</v>
      </c>
      <c r="L442" s="50">
        <v>9</v>
      </c>
      <c r="M442" s="51"/>
      <c r="N442" s="50">
        <v>2476</v>
      </c>
      <c r="O442" s="51"/>
      <c r="P442" s="51"/>
      <c r="Q442" s="51"/>
      <c r="R442" s="50">
        <v>1</v>
      </c>
      <c r="S442" s="50">
        <v>142</v>
      </c>
      <c r="T442" s="50">
        <v>119</v>
      </c>
      <c r="U442" s="50">
        <v>128</v>
      </c>
      <c r="V442" s="51"/>
      <c r="W442" s="50">
        <v>207</v>
      </c>
      <c r="X442" s="50">
        <v>7</v>
      </c>
      <c r="Y442" s="50">
        <v>3</v>
      </c>
      <c r="Z442" s="50">
        <v>138</v>
      </c>
      <c r="AA442" s="50">
        <v>232</v>
      </c>
      <c r="AB442" s="50">
        <v>65</v>
      </c>
      <c r="AC442" s="50">
        <v>1516</v>
      </c>
      <c r="AD442" s="50">
        <v>1</v>
      </c>
      <c r="AE442" s="51"/>
      <c r="AF442" s="50">
        <v>2559</v>
      </c>
      <c r="AG442" s="51"/>
      <c r="AH442" s="51"/>
      <c r="AI442" s="51"/>
      <c r="AJ442" s="50">
        <v>401</v>
      </c>
      <c r="AK442" s="51"/>
      <c r="AL442" s="51"/>
      <c r="AM442" s="51"/>
      <c r="AN442" s="50">
        <v>0</v>
      </c>
      <c r="AO442" s="51"/>
      <c r="AP442" s="50">
        <v>0</v>
      </c>
      <c r="AQ442" s="51"/>
      <c r="AR442" s="51"/>
      <c r="AS442" s="51"/>
      <c r="AT442" s="50">
        <v>0</v>
      </c>
    </row>
    <row r="443" spans="1:46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</row>
    <row r="444" spans="1:46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484</v>
      </c>
      <c r="G444" s="51"/>
      <c r="H444" s="51"/>
      <c r="I444" s="51"/>
      <c r="J444" s="56">
        <v>2452</v>
      </c>
      <c r="K444" s="56">
        <v>15</v>
      </c>
      <c r="L444" s="56">
        <v>9</v>
      </c>
      <c r="M444" s="51"/>
      <c r="N444" s="56">
        <v>2476</v>
      </c>
      <c r="O444" s="51"/>
      <c r="P444" s="51"/>
      <c r="Q444" s="51"/>
      <c r="R444" s="56">
        <v>1</v>
      </c>
      <c r="S444" s="56">
        <v>142</v>
      </c>
      <c r="T444" s="56">
        <v>119</v>
      </c>
      <c r="U444" s="56">
        <v>128</v>
      </c>
      <c r="V444" s="51"/>
      <c r="W444" s="56">
        <v>207</v>
      </c>
      <c r="X444" s="56">
        <v>7</v>
      </c>
      <c r="Y444" s="56">
        <v>3</v>
      </c>
      <c r="Z444" s="56">
        <v>138</v>
      </c>
      <c r="AA444" s="56">
        <v>232</v>
      </c>
      <c r="AB444" s="56">
        <v>65</v>
      </c>
      <c r="AC444" s="56">
        <v>1516</v>
      </c>
      <c r="AD444" s="56">
        <v>1</v>
      </c>
      <c r="AE444" s="51"/>
      <c r="AF444" s="56">
        <v>2559</v>
      </c>
      <c r="AG444" s="51"/>
      <c r="AH444" s="51"/>
      <c r="AI444" s="51"/>
      <c r="AJ444" s="56">
        <v>401</v>
      </c>
      <c r="AK444" s="51"/>
      <c r="AL444" s="51"/>
      <c r="AM444" s="51"/>
      <c r="AN444" s="56">
        <v>0</v>
      </c>
      <c r="AO444" s="51"/>
      <c r="AP444" s="56">
        <v>0</v>
      </c>
      <c r="AQ444" s="51"/>
      <c r="AR444" s="51"/>
      <c r="AS444" s="51"/>
      <c r="AT444" s="56">
        <v>0</v>
      </c>
    </row>
    <row r="445" spans="1:46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spans="1:46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spans="1:46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spans="1:46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>
        <v>0</v>
      </c>
      <c r="M448" s="35"/>
      <c r="N448" s="35">
        <v>0</v>
      </c>
      <c r="O448" s="35"/>
      <c r="P448" s="35"/>
      <c r="Q448" s="35"/>
      <c r="R448" s="35">
        <v>0</v>
      </c>
      <c r="S448" s="35">
        <v>0</v>
      </c>
      <c r="T448" s="35">
        <v>0</v>
      </c>
      <c r="U448" s="35">
        <v>0</v>
      </c>
      <c r="V448" s="35"/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/>
      <c r="AF448" s="35">
        <v>0</v>
      </c>
      <c r="AG448" s="35"/>
      <c r="AH448" s="35"/>
      <c r="AI448" s="35"/>
      <c r="AJ448" s="35">
        <v>0</v>
      </c>
      <c r="AK448" s="35"/>
      <c r="AL448" s="35"/>
      <c r="AM448" s="35"/>
      <c r="AN448" s="35">
        <v>0</v>
      </c>
      <c r="AO448" s="35"/>
      <c r="AP448" s="35">
        <v>0</v>
      </c>
      <c r="AQ448" s="35"/>
      <c r="AR448" s="35"/>
      <c r="AS448" s="35"/>
      <c r="AT448" s="35">
        <v>0</v>
      </c>
    </row>
    <row r="449" spans="1:46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5">
        <v>0</v>
      </c>
      <c r="M449" s="46"/>
      <c r="N449" s="45">
        <v>0</v>
      </c>
      <c r="O449" s="46"/>
      <c r="P449" s="46"/>
      <c r="Q449" s="46"/>
      <c r="R449" s="45">
        <v>0</v>
      </c>
      <c r="S449" s="45">
        <v>0</v>
      </c>
      <c r="T449" s="45">
        <v>0</v>
      </c>
      <c r="U449" s="45">
        <v>0</v>
      </c>
      <c r="V449" s="46"/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6"/>
      <c r="AF449" s="45">
        <v>0</v>
      </c>
      <c r="AG449" s="46"/>
      <c r="AH449" s="46"/>
      <c r="AI449" s="46"/>
      <c r="AJ449" s="45">
        <v>0</v>
      </c>
      <c r="AK449" s="46"/>
      <c r="AL449" s="46"/>
      <c r="AM449" s="46"/>
      <c r="AN449" s="45">
        <v>0</v>
      </c>
      <c r="AO449" s="46"/>
      <c r="AP449" s="45">
        <v>0</v>
      </c>
      <c r="AQ449" s="46"/>
      <c r="AR449" s="46"/>
      <c r="AS449" s="46"/>
      <c r="AT449" s="45">
        <v>0</v>
      </c>
    </row>
    <row r="450" spans="1:46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>
        <v>0</v>
      </c>
      <c r="M450" s="35"/>
      <c r="N450" s="35">
        <v>0</v>
      </c>
      <c r="O450" s="35"/>
      <c r="P450" s="35"/>
      <c r="Q450" s="35"/>
      <c r="R450" s="35">
        <v>0</v>
      </c>
      <c r="S450" s="35">
        <v>0</v>
      </c>
      <c r="T450" s="35">
        <v>0</v>
      </c>
      <c r="U450" s="35">
        <v>0</v>
      </c>
      <c r="V450" s="35"/>
      <c r="W450" s="35">
        <v>0</v>
      </c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/>
      <c r="AF450" s="35">
        <v>0</v>
      </c>
      <c r="AG450" s="35"/>
      <c r="AH450" s="35"/>
      <c r="AI450" s="35"/>
      <c r="AJ450" s="35">
        <v>0</v>
      </c>
      <c r="AK450" s="35"/>
      <c r="AL450" s="35"/>
      <c r="AM450" s="35"/>
      <c r="AN450" s="35">
        <v>0</v>
      </c>
      <c r="AO450" s="35"/>
      <c r="AP450" s="35">
        <v>0</v>
      </c>
      <c r="AQ450" s="35"/>
      <c r="AR450" s="35"/>
      <c r="AS450" s="35"/>
      <c r="AT450" s="35">
        <v>0</v>
      </c>
    </row>
    <row r="451" spans="1:46" ht="19.5" customHeight="1" x14ac:dyDescent="0.2">
      <c r="D451" s="44" t="s">
        <v>151</v>
      </c>
      <c r="F451" s="45">
        <v>0</v>
      </c>
      <c r="G451" s="46"/>
      <c r="H451" s="46"/>
      <c r="I451" s="46"/>
      <c r="J451" s="45">
        <v>0</v>
      </c>
      <c r="K451" s="45">
        <v>0</v>
      </c>
      <c r="L451" s="45">
        <v>0</v>
      </c>
      <c r="M451" s="46"/>
      <c r="N451" s="45">
        <v>0</v>
      </c>
      <c r="O451" s="46"/>
      <c r="P451" s="46"/>
      <c r="Q451" s="46"/>
      <c r="R451" s="45">
        <v>0</v>
      </c>
      <c r="S451" s="45">
        <v>0</v>
      </c>
      <c r="T451" s="45">
        <v>0</v>
      </c>
      <c r="U451" s="45">
        <v>0</v>
      </c>
      <c r="V451" s="46"/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6"/>
      <c r="AF451" s="45">
        <v>0</v>
      </c>
      <c r="AG451" s="46"/>
      <c r="AH451" s="46"/>
      <c r="AI451" s="46"/>
      <c r="AJ451" s="45">
        <v>0</v>
      </c>
      <c r="AK451" s="46"/>
      <c r="AL451" s="46"/>
      <c r="AM451" s="46"/>
      <c r="AN451" s="45">
        <v>0</v>
      </c>
      <c r="AO451" s="46"/>
      <c r="AP451" s="45">
        <v>0</v>
      </c>
      <c r="AQ451" s="46"/>
      <c r="AR451" s="46"/>
      <c r="AS451" s="46"/>
      <c r="AT451" s="45">
        <v>0</v>
      </c>
    </row>
    <row r="452" spans="1:46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>
        <v>0</v>
      </c>
      <c r="M452" s="35"/>
      <c r="N452" s="35">
        <v>0</v>
      </c>
      <c r="O452" s="35"/>
      <c r="P452" s="35"/>
      <c r="Q452" s="35"/>
      <c r="R452" s="35">
        <v>0</v>
      </c>
      <c r="S452" s="35">
        <v>0</v>
      </c>
      <c r="T452" s="35">
        <v>0</v>
      </c>
      <c r="U452" s="35">
        <v>0</v>
      </c>
      <c r="V452" s="35"/>
      <c r="W452" s="35">
        <v>0</v>
      </c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/>
      <c r="AF452" s="35">
        <v>0</v>
      </c>
      <c r="AG452" s="35"/>
      <c r="AH452" s="35"/>
      <c r="AI452" s="35"/>
      <c r="AJ452" s="35">
        <v>0</v>
      </c>
      <c r="AK452" s="35"/>
      <c r="AL452" s="35"/>
      <c r="AM452" s="35"/>
      <c r="AN452" s="35">
        <v>0</v>
      </c>
      <c r="AO452" s="35"/>
      <c r="AP452" s="35">
        <v>0</v>
      </c>
      <c r="AQ452" s="35"/>
      <c r="AR452" s="35"/>
      <c r="AS452" s="35"/>
      <c r="AT452" s="35">
        <v>0</v>
      </c>
    </row>
    <row r="453" spans="1:46" ht="19.5" customHeight="1" x14ac:dyDescent="0.2">
      <c r="D453" s="44" t="s">
        <v>134</v>
      </c>
      <c r="F453" s="45">
        <v>1</v>
      </c>
      <c r="G453" s="46"/>
      <c r="H453" s="46"/>
      <c r="I453" s="46"/>
      <c r="J453" s="45">
        <v>0</v>
      </c>
      <c r="K453" s="45">
        <v>0</v>
      </c>
      <c r="L453" s="45">
        <v>0</v>
      </c>
      <c r="M453" s="46"/>
      <c r="N453" s="45">
        <v>0</v>
      </c>
      <c r="O453" s="46"/>
      <c r="P453" s="46"/>
      <c r="Q453" s="46"/>
      <c r="R453" s="45">
        <v>0</v>
      </c>
      <c r="S453" s="45">
        <v>0</v>
      </c>
      <c r="T453" s="45">
        <v>0</v>
      </c>
      <c r="U453" s="45">
        <v>0</v>
      </c>
      <c r="V453" s="46"/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6"/>
      <c r="AF453" s="45">
        <v>0</v>
      </c>
      <c r="AG453" s="46"/>
      <c r="AH453" s="46"/>
      <c r="AI453" s="46"/>
      <c r="AJ453" s="45">
        <v>1</v>
      </c>
      <c r="AK453" s="46"/>
      <c r="AL453" s="46"/>
      <c r="AM453" s="46"/>
      <c r="AN453" s="45">
        <v>0</v>
      </c>
      <c r="AO453" s="46"/>
      <c r="AP453" s="45">
        <v>0</v>
      </c>
      <c r="AQ453" s="46"/>
      <c r="AR453" s="46"/>
      <c r="AS453" s="46"/>
      <c r="AT453" s="45">
        <v>0</v>
      </c>
    </row>
    <row r="454" spans="1:46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</row>
    <row r="455" spans="1:46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1</v>
      </c>
      <c r="G455" s="51"/>
      <c r="H455" s="51"/>
      <c r="I455" s="51"/>
      <c r="J455" s="50">
        <v>0</v>
      </c>
      <c r="K455" s="50">
        <v>0</v>
      </c>
      <c r="L455" s="50">
        <v>0</v>
      </c>
      <c r="M455" s="51"/>
      <c r="N455" s="50">
        <v>0</v>
      </c>
      <c r="O455" s="51"/>
      <c r="P455" s="51"/>
      <c r="Q455" s="51"/>
      <c r="R455" s="50">
        <v>0</v>
      </c>
      <c r="S455" s="50">
        <v>0</v>
      </c>
      <c r="T455" s="50">
        <v>0</v>
      </c>
      <c r="U455" s="50">
        <v>0</v>
      </c>
      <c r="V455" s="51"/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1"/>
      <c r="AF455" s="50">
        <v>0</v>
      </c>
      <c r="AG455" s="51"/>
      <c r="AH455" s="51"/>
      <c r="AI455" s="51"/>
      <c r="AJ455" s="50">
        <v>1</v>
      </c>
      <c r="AK455" s="51"/>
      <c r="AL455" s="51"/>
      <c r="AM455" s="51"/>
      <c r="AN455" s="50">
        <v>0</v>
      </c>
      <c r="AO455" s="51"/>
      <c r="AP455" s="50">
        <v>0</v>
      </c>
      <c r="AQ455" s="51"/>
      <c r="AR455" s="51"/>
      <c r="AS455" s="51"/>
      <c r="AT455" s="50">
        <v>0</v>
      </c>
    </row>
    <row r="456" spans="1:46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</row>
    <row r="457" spans="1:46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</row>
    <row r="458" spans="1:46" ht="20.100000000000001" customHeight="1" x14ac:dyDescent="0.2">
      <c r="D458" s="2" t="s">
        <v>141</v>
      </c>
      <c r="F458" s="35">
        <v>129</v>
      </c>
      <c r="G458" s="35"/>
      <c r="H458" s="35"/>
      <c r="I458" s="35"/>
      <c r="J458" s="35">
        <v>661</v>
      </c>
      <c r="K458" s="35">
        <v>7</v>
      </c>
      <c r="L458" s="35">
        <v>2</v>
      </c>
      <c r="M458" s="35"/>
      <c r="N458" s="35">
        <v>670</v>
      </c>
      <c r="O458" s="35"/>
      <c r="P458" s="35"/>
      <c r="Q458" s="35"/>
      <c r="R458" s="35">
        <v>10</v>
      </c>
      <c r="S458" s="35">
        <v>14</v>
      </c>
      <c r="T458" s="35">
        <v>38</v>
      </c>
      <c r="U458" s="35">
        <v>66</v>
      </c>
      <c r="V458" s="35"/>
      <c r="W458" s="35">
        <v>43</v>
      </c>
      <c r="X458" s="35">
        <v>2</v>
      </c>
      <c r="Y458" s="35">
        <v>3</v>
      </c>
      <c r="Z458" s="35">
        <v>14</v>
      </c>
      <c r="AA458" s="35">
        <v>28</v>
      </c>
      <c r="AB458" s="35">
        <v>21</v>
      </c>
      <c r="AC458" s="35">
        <v>380</v>
      </c>
      <c r="AD458" s="35">
        <v>0</v>
      </c>
      <c r="AE458" s="35"/>
      <c r="AF458" s="35">
        <v>619</v>
      </c>
      <c r="AG458" s="35"/>
      <c r="AH458" s="35"/>
      <c r="AI458" s="35"/>
      <c r="AJ458" s="35">
        <v>180</v>
      </c>
      <c r="AK458" s="35"/>
      <c r="AL458" s="35"/>
      <c r="AM458" s="35"/>
      <c r="AN458" s="35">
        <v>0</v>
      </c>
      <c r="AO458" s="35"/>
      <c r="AP458" s="35">
        <v>0</v>
      </c>
      <c r="AQ458" s="35"/>
      <c r="AR458" s="35"/>
      <c r="AS458" s="35"/>
      <c r="AT458" s="35">
        <v>0</v>
      </c>
    </row>
    <row r="459" spans="1:46" ht="19.5" customHeight="1" x14ac:dyDescent="0.2">
      <c r="D459" s="44" t="s">
        <v>150</v>
      </c>
      <c r="F459" s="45">
        <v>112</v>
      </c>
      <c r="G459" s="46"/>
      <c r="H459" s="46"/>
      <c r="I459" s="46"/>
      <c r="J459" s="45">
        <v>758</v>
      </c>
      <c r="K459" s="45">
        <v>4</v>
      </c>
      <c r="L459" s="45">
        <v>3</v>
      </c>
      <c r="M459" s="46"/>
      <c r="N459" s="45">
        <v>765</v>
      </c>
      <c r="O459" s="46"/>
      <c r="P459" s="46"/>
      <c r="Q459" s="46"/>
      <c r="R459" s="45">
        <v>0</v>
      </c>
      <c r="S459" s="45">
        <v>16</v>
      </c>
      <c r="T459" s="45">
        <v>20</v>
      </c>
      <c r="U459" s="45">
        <v>71</v>
      </c>
      <c r="V459" s="46"/>
      <c r="W459" s="45">
        <v>48</v>
      </c>
      <c r="X459" s="45">
        <v>2</v>
      </c>
      <c r="Y459" s="45">
        <v>1</v>
      </c>
      <c r="Z459" s="45">
        <v>24</v>
      </c>
      <c r="AA459" s="45">
        <v>36</v>
      </c>
      <c r="AB459" s="45">
        <v>34</v>
      </c>
      <c r="AC459" s="45">
        <v>504</v>
      </c>
      <c r="AD459" s="45">
        <v>0</v>
      </c>
      <c r="AE459" s="46"/>
      <c r="AF459" s="45">
        <v>756</v>
      </c>
      <c r="AG459" s="46"/>
      <c r="AH459" s="46"/>
      <c r="AI459" s="46"/>
      <c r="AJ459" s="45">
        <v>121</v>
      </c>
      <c r="AK459" s="46"/>
      <c r="AL459" s="46"/>
      <c r="AM459" s="46"/>
      <c r="AN459" s="45">
        <v>0</v>
      </c>
      <c r="AO459" s="46"/>
      <c r="AP459" s="45">
        <v>0</v>
      </c>
      <c r="AQ459" s="46"/>
      <c r="AR459" s="46"/>
      <c r="AS459" s="46"/>
      <c r="AT459" s="45">
        <v>0</v>
      </c>
    </row>
    <row r="460" spans="1:46" ht="20.100000000000001" customHeight="1" x14ac:dyDescent="0.2">
      <c r="B460" s="5"/>
      <c r="D460" s="2" t="s">
        <v>132</v>
      </c>
      <c r="F460" s="35">
        <v>87</v>
      </c>
      <c r="G460" s="35"/>
      <c r="H460" s="35"/>
      <c r="I460" s="35"/>
      <c r="J460" s="35">
        <v>457</v>
      </c>
      <c r="K460" s="35">
        <v>2</v>
      </c>
      <c r="L460" s="35">
        <v>2</v>
      </c>
      <c r="M460" s="35"/>
      <c r="N460" s="35">
        <v>461</v>
      </c>
      <c r="O460" s="35"/>
      <c r="P460" s="35"/>
      <c r="Q460" s="35"/>
      <c r="R460" s="35">
        <v>0</v>
      </c>
      <c r="S460" s="35">
        <v>12</v>
      </c>
      <c r="T460" s="35">
        <v>18</v>
      </c>
      <c r="U460" s="35">
        <v>13</v>
      </c>
      <c r="V460" s="35"/>
      <c r="W460" s="35">
        <v>27</v>
      </c>
      <c r="X460" s="35">
        <v>0</v>
      </c>
      <c r="Y460" s="35">
        <v>2</v>
      </c>
      <c r="Z460" s="35">
        <v>12</v>
      </c>
      <c r="AA460" s="35">
        <v>46</v>
      </c>
      <c r="AB460" s="35">
        <v>25</v>
      </c>
      <c r="AC460" s="35">
        <v>289</v>
      </c>
      <c r="AD460" s="35">
        <v>0</v>
      </c>
      <c r="AE460" s="35"/>
      <c r="AF460" s="35">
        <v>444</v>
      </c>
      <c r="AG460" s="35"/>
      <c r="AH460" s="35"/>
      <c r="AI460" s="35"/>
      <c r="AJ460" s="35">
        <v>104</v>
      </c>
      <c r="AK460" s="35"/>
      <c r="AL460" s="35"/>
      <c r="AM460" s="35"/>
      <c r="AN460" s="35">
        <v>0</v>
      </c>
      <c r="AO460" s="35"/>
      <c r="AP460" s="35">
        <v>0</v>
      </c>
      <c r="AQ460" s="35"/>
      <c r="AR460" s="35"/>
      <c r="AS460" s="35"/>
      <c r="AT460" s="35">
        <v>0</v>
      </c>
    </row>
    <row r="461" spans="1:46" ht="19.5" customHeight="1" x14ac:dyDescent="0.2">
      <c r="D461" s="44" t="s">
        <v>151</v>
      </c>
      <c r="F461" s="45">
        <v>71</v>
      </c>
      <c r="G461" s="46"/>
      <c r="H461" s="46"/>
      <c r="I461" s="46"/>
      <c r="J461" s="45">
        <v>439</v>
      </c>
      <c r="K461" s="45">
        <v>5</v>
      </c>
      <c r="L461" s="45">
        <v>1</v>
      </c>
      <c r="M461" s="46"/>
      <c r="N461" s="45">
        <v>445</v>
      </c>
      <c r="O461" s="46"/>
      <c r="P461" s="46"/>
      <c r="Q461" s="46"/>
      <c r="R461" s="45">
        <v>0</v>
      </c>
      <c r="S461" s="45">
        <v>16</v>
      </c>
      <c r="T461" s="45">
        <v>19</v>
      </c>
      <c r="U461" s="45">
        <v>14</v>
      </c>
      <c r="V461" s="46"/>
      <c r="W461" s="45">
        <v>12</v>
      </c>
      <c r="X461" s="45">
        <v>0</v>
      </c>
      <c r="Y461" s="45">
        <v>1</v>
      </c>
      <c r="Z461" s="45">
        <v>4</v>
      </c>
      <c r="AA461" s="45">
        <v>17</v>
      </c>
      <c r="AB461" s="45">
        <v>25</v>
      </c>
      <c r="AC461" s="45">
        <v>257</v>
      </c>
      <c r="AD461" s="45">
        <v>0</v>
      </c>
      <c r="AE461" s="46"/>
      <c r="AF461" s="45">
        <v>365</v>
      </c>
      <c r="AG461" s="46"/>
      <c r="AH461" s="46"/>
      <c r="AI461" s="46"/>
      <c r="AJ461" s="45">
        <v>151</v>
      </c>
      <c r="AK461" s="46"/>
      <c r="AL461" s="46"/>
      <c r="AM461" s="46"/>
      <c r="AN461" s="45">
        <v>0</v>
      </c>
      <c r="AO461" s="46"/>
      <c r="AP461" s="45">
        <v>0</v>
      </c>
      <c r="AQ461" s="46"/>
      <c r="AR461" s="46"/>
      <c r="AS461" s="46"/>
      <c r="AT461" s="45">
        <v>0</v>
      </c>
    </row>
    <row r="462" spans="1:46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399</v>
      </c>
      <c r="G463" s="51"/>
      <c r="H463" s="51"/>
      <c r="I463" s="51"/>
      <c r="J463" s="50">
        <v>2315</v>
      </c>
      <c r="K463" s="50">
        <v>18</v>
      </c>
      <c r="L463" s="50">
        <v>8</v>
      </c>
      <c r="M463" s="51"/>
      <c r="N463" s="50">
        <v>2341</v>
      </c>
      <c r="O463" s="51"/>
      <c r="P463" s="51"/>
      <c r="Q463" s="51"/>
      <c r="R463" s="50">
        <v>10</v>
      </c>
      <c r="S463" s="50">
        <v>58</v>
      </c>
      <c r="T463" s="50">
        <v>95</v>
      </c>
      <c r="U463" s="50">
        <v>164</v>
      </c>
      <c r="V463" s="51"/>
      <c r="W463" s="50">
        <v>130</v>
      </c>
      <c r="X463" s="50">
        <v>4</v>
      </c>
      <c r="Y463" s="50">
        <v>7</v>
      </c>
      <c r="Z463" s="50">
        <v>54</v>
      </c>
      <c r="AA463" s="50">
        <v>127</v>
      </c>
      <c r="AB463" s="50">
        <v>105</v>
      </c>
      <c r="AC463" s="50">
        <v>1430</v>
      </c>
      <c r="AD463" s="50">
        <v>0</v>
      </c>
      <c r="AE463" s="51"/>
      <c r="AF463" s="50">
        <v>2184</v>
      </c>
      <c r="AG463" s="51"/>
      <c r="AH463" s="51"/>
      <c r="AI463" s="51"/>
      <c r="AJ463" s="50">
        <v>556</v>
      </c>
      <c r="AK463" s="51"/>
      <c r="AL463" s="51"/>
      <c r="AM463" s="51"/>
      <c r="AN463" s="50">
        <v>0</v>
      </c>
      <c r="AO463" s="51"/>
      <c r="AP463" s="50">
        <v>0</v>
      </c>
      <c r="AQ463" s="51"/>
      <c r="AR463" s="51"/>
      <c r="AS463" s="51"/>
      <c r="AT463" s="50">
        <v>0</v>
      </c>
    </row>
    <row r="464" spans="1:46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B466" s="5"/>
      <c r="D466" s="57" t="s">
        <v>265</v>
      </c>
      <c r="F466" s="35">
        <v>88</v>
      </c>
      <c r="G466" s="35"/>
      <c r="H466" s="35"/>
      <c r="I466" s="35"/>
      <c r="J466" s="35">
        <v>182</v>
      </c>
      <c r="K466" s="35">
        <v>1</v>
      </c>
      <c r="L466" s="35">
        <v>0</v>
      </c>
      <c r="M466" s="35"/>
      <c r="N466" s="35">
        <v>183</v>
      </c>
      <c r="O466" s="35"/>
      <c r="P466" s="35"/>
      <c r="Q466" s="35"/>
      <c r="R466" s="35">
        <v>3</v>
      </c>
      <c r="S466" s="35">
        <v>9</v>
      </c>
      <c r="T466" s="35">
        <v>8</v>
      </c>
      <c r="U466" s="35">
        <v>7</v>
      </c>
      <c r="V466" s="35"/>
      <c r="W466" s="35">
        <v>11</v>
      </c>
      <c r="X466" s="35">
        <v>0</v>
      </c>
      <c r="Y466" s="35">
        <v>0</v>
      </c>
      <c r="Z466" s="35">
        <v>8</v>
      </c>
      <c r="AA466" s="35">
        <v>29</v>
      </c>
      <c r="AB466" s="35">
        <v>16</v>
      </c>
      <c r="AC466" s="35">
        <v>120</v>
      </c>
      <c r="AD466" s="35">
        <v>0</v>
      </c>
      <c r="AE466" s="35"/>
      <c r="AF466" s="35">
        <v>211</v>
      </c>
      <c r="AG466" s="35"/>
      <c r="AH466" s="35"/>
      <c r="AI466" s="35"/>
      <c r="AJ466" s="35">
        <v>60</v>
      </c>
      <c r="AK466" s="35"/>
      <c r="AL466" s="35"/>
      <c r="AM466" s="35"/>
      <c r="AN466" s="35">
        <v>0</v>
      </c>
      <c r="AO466" s="35"/>
      <c r="AP466" s="35">
        <v>0</v>
      </c>
      <c r="AQ466" s="35"/>
      <c r="AR466" s="35"/>
      <c r="AS466" s="35"/>
      <c r="AT466" s="35">
        <v>0</v>
      </c>
    </row>
    <row r="467" spans="1:46" ht="19.5" customHeight="1" x14ac:dyDescent="0.2">
      <c r="D467" s="44" t="s">
        <v>266</v>
      </c>
      <c r="F467" s="45">
        <v>36</v>
      </c>
      <c r="G467" s="46"/>
      <c r="H467" s="46"/>
      <c r="I467" s="46"/>
      <c r="J467" s="45">
        <v>168</v>
      </c>
      <c r="K467" s="45">
        <v>6</v>
      </c>
      <c r="L467" s="45">
        <v>4</v>
      </c>
      <c r="M467" s="46"/>
      <c r="N467" s="45">
        <v>178</v>
      </c>
      <c r="O467" s="46"/>
      <c r="P467" s="46"/>
      <c r="Q467" s="46"/>
      <c r="R467" s="45">
        <v>0</v>
      </c>
      <c r="S467" s="45">
        <v>13</v>
      </c>
      <c r="T467" s="45">
        <v>16</v>
      </c>
      <c r="U467" s="45">
        <v>29</v>
      </c>
      <c r="V467" s="46"/>
      <c r="W467" s="45">
        <v>19</v>
      </c>
      <c r="X467" s="45">
        <v>0</v>
      </c>
      <c r="Y467" s="45">
        <v>0</v>
      </c>
      <c r="Z467" s="45">
        <v>7</v>
      </c>
      <c r="AA467" s="45">
        <v>16</v>
      </c>
      <c r="AB467" s="45">
        <v>4</v>
      </c>
      <c r="AC467" s="45">
        <v>81</v>
      </c>
      <c r="AD467" s="45">
        <v>0</v>
      </c>
      <c r="AE467" s="46"/>
      <c r="AF467" s="45">
        <v>185</v>
      </c>
      <c r="AG467" s="46"/>
      <c r="AH467" s="46"/>
      <c r="AI467" s="46"/>
      <c r="AJ467" s="45">
        <v>29</v>
      </c>
      <c r="AK467" s="46"/>
      <c r="AL467" s="46"/>
      <c r="AM467" s="46"/>
      <c r="AN467" s="45">
        <v>0</v>
      </c>
      <c r="AO467" s="46"/>
      <c r="AP467" s="45">
        <v>0</v>
      </c>
      <c r="AQ467" s="46"/>
      <c r="AR467" s="46"/>
      <c r="AS467" s="46"/>
      <c r="AT467" s="45">
        <v>0</v>
      </c>
    </row>
    <row r="468" spans="1:46" ht="20.100000000000001" customHeight="1" x14ac:dyDescent="0.2">
      <c r="B468" s="5"/>
      <c r="D468" s="57" t="s">
        <v>267</v>
      </c>
      <c r="F468" s="35">
        <v>39</v>
      </c>
      <c r="G468" s="35"/>
      <c r="H468" s="35"/>
      <c r="I468" s="35"/>
      <c r="J468" s="35">
        <v>209</v>
      </c>
      <c r="K468" s="35">
        <v>0</v>
      </c>
      <c r="L468" s="35">
        <v>1</v>
      </c>
      <c r="M468" s="35"/>
      <c r="N468" s="35">
        <v>210</v>
      </c>
      <c r="O468" s="35"/>
      <c r="P468" s="35"/>
      <c r="Q468" s="35"/>
      <c r="R468" s="35">
        <v>0</v>
      </c>
      <c r="S468" s="35">
        <v>6</v>
      </c>
      <c r="T468" s="35">
        <v>13</v>
      </c>
      <c r="U468" s="35">
        <v>51</v>
      </c>
      <c r="V468" s="35"/>
      <c r="W468" s="35">
        <v>10</v>
      </c>
      <c r="X468" s="35">
        <v>0</v>
      </c>
      <c r="Y468" s="35">
        <v>1</v>
      </c>
      <c r="Z468" s="35">
        <v>6</v>
      </c>
      <c r="AA468" s="35">
        <v>19</v>
      </c>
      <c r="AB468" s="35">
        <v>11</v>
      </c>
      <c r="AC468" s="35">
        <v>98</v>
      </c>
      <c r="AD468" s="35">
        <v>0</v>
      </c>
      <c r="AE468" s="35"/>
      <c r="AF468" s="35">
        <v>215</v>
      </c>
      <c r="AG468" s="35"/>
      <c r="AH468" s="35"/>
      <c r="AI468" s="35"/>
      <c r="AJ468" s="35">
        <v>34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44" t="s">
        <v>268</v>
      </c>
      <c r="F469" s="45">
        <v>54</v>
      </c>
      <c r="G469" s="46"/>
      <c r="H469" s="46"/>
      <c r="I469" s="46"/>
      <c r="J469" s="45">
        <v>218</v>
      </c>
      <c r="K469" s="45">
        <v>0</v>
      </c>
      <c r="L469" s="45">
        <v>2</v>
      </c>
      <c r="M469" s="46"/>
      <c r="N469" s="45">
        <v>220</v>
      </c>
      <c r="O469" s="46"/>
      <c r="P469" s="46"/>
      <c r="Q469" s="46"/>
      <c r="R469" s="45">
        <v>0</v>
      </c>
      <c r="S469" s="45">
        <v>7</v>
      </c>
      <c r="T469" s="45">
        <v>6</v>
      </c>
      <c r="U469" s="45">
        <v>6</v>
      </c>
      <c r="V469" s="46"/>
      <c r="W469" s="45">
        <v>18</v>
      </c>
      <c r="X469" s="45">
        <v>1</v>
      </c>
      <c r="Y469" s="45">
        <v>0</v>
      </c>
      <c r="Z469" s="45">
        <v>9</v>
      </c>
      <c r="AA469" s="45">
        <v>23</v>
      </c>
      <c r="AB469" s="45">
        <v>20</v>
      </c>
      <c r="AC469" s="45">
        <v>138</v>
      </c>
      <c r="AD469" s="45">
        <v>0</v>
      </c>
      <c r="AE469" s="46"/>
      <c r="AF469" s="45">
        <v>228</v>
      </c>
      <c r="AG469" s="46"/>
      <c r="AH469" s="46"/>
      <c r="AI469" s="46"/>
      <c r="AJ469" s="45">
        <v>46</v>
      </c>
      <c r="AK469" s="46"/>
      <c r="AL469" s="46"/>
      <c r="AM469" s="46"/>
      <c r="AN469" s="45">
        <v>0</v>
      </c>
      <c r="AO469" s="46"/>
      <c r="AP469" s="45">
        <v>0</v>
      </c>
      <c r="AQ469" s="46"/>
      <c r="AR469" s="46"/>
      <c r="AS469" s="46"/>
      <c r="AT469" s="45">
        <v>0</v>
      </c>
    </row>
    <row r="470" spans="1:46" ht="20.100000000000001" customHeight="1" x14ac:dyDescent="0.2">
      <c r="D470" s="57" t="s">
        <v>269</v>
      </c>
      <c r="F470" s="35">
        <v>41</v>
      </c>
      <c r="G470" s="35"/>
      <c r="H470" s="35"/>
      <c r="I470" s="35"/>
      <c r="J470" s="35">
        <v>223</v>
      </c>
      <c r="K470" s="35">
        <v>1</v>
      </c>
      <c r="L470" s="35">
        <v>4</v>
      </c>
      <c r="M470" s="35"/>
      <c r="N470" s="35">
        <v>228</v>
      </c>
      <c r="O470" s="35"/>
      <c r="P470" s="35"/>
      <c r="Q470" s="35"/>
      <c r="R470" s="35">
        <v>0</v>
      </c>
      <c r="S470" s="35">
        <v>17</v>
      </c>
      <c r="T470" s="35">
        <v>5</v>
      </c>
      <c r="U470" s="35">
        <v>14</v>
      </c>
      <c r="V470" s="35"/>
      <c r="W470" s="35">
        <v>10</v>
      </c>
      <c r="X470" s="35">
        <v>1</v>
      </c>
      <c r="Y470" s="35">
        <v>0</v>
      </c>
      <c r="Z470" s="35">
        <v>6</v>
      </c>
      <c r="AA470" s="35">
        <v>13</v>
      </c>
      <c r="AB470" s="35">
        <v>20</v>
      </c>
      <c r="AC470" s="35">
        <v>154</v>
      </c>
      <c r="AD470" s="35">
        <v>0</v>
      </c>
      <c r="AE470" s="35"/>
      <c r="AF470" s="35">
        <v>240</v>
      </c>
      <c r="AG470" s="35"/>
      <c r="AH470" s="35"/>
      <c r="AI470" s="35"/>
      <c r="AJ470" s="35">
        <v>29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0</v>
      </c>
    </row>
    <row r="471" spans="1:46" ht="19.5" customHeight="1" x14ac:dyDescent="0.2">
      <c r="D471" s="44" t="s">
        <v>270</v>
      </c>
      <c r="F471" s="45">
        <v>25</v>
      </c>
      <c r="G471" s="46"/>
      <c r="H471" s="46"/>
      <c r="I471" s="46"/>
      <c r="J471" s="45">
        <v>165</v>
      </c>
      <c r="K471" s="45">
        <v>2</v>
      </c>
      <c r="L471" s="45">
        <v>1</v>
      </c>
      <c r="M471" s="46"/>
      <c r="N471" s="45">
        <v>168</v>
      </c>
      <c r="O471" s="46"/>
      <c r="P471" s="46"/>
      <c r="Q471" s="46"/>
      <c r="R471" s="45">
        <v>0</v>
      </c>
      <c r="S471" s="45">
        <v>6</v>
      </c>
      <c r="T471" s="45">
        <v>7</v>
      </c>
      <c r="U471" s="45">
        <v>5</v>
      </c>
      <c r="V471" s="46"/>
      <c r="W471" s="45">
        <v>8</v>
      </c>
      <c r="X471" s="45">
        <v>0</v>
      </c>
      <c r="Y471" s="45">
        <v>0</v>
      </c>
      <c r="Z471" s="45">
        <v>2</v>
      </c>
      <c r="AA471" s="45">
        <v>28</v>
      </c>
      <c r="AB471" s="45">
        <v>15</v>
      </c>
      <c r="AC471" s="45">
        <v>83</v>
      </c>
      <c r="AD471" s="45">
        <v>0</v>
      </c>
      <c r="AE471" s="46"/>
      <c r="AF471" s="45">
        <v>154</v>
      </c>
      <c r="AG471" s="46"/>
      <c r="AH471" s="46"/>
      <c r="AI471" s="46"/>
      <c r="AJ471" s="45">
        <v>39</v>
      </c>
      <c r="AK471" s="46"/>
      <c r="AL471" s="46"/>
      <c r="AM471" s="46"/>
      <c r="AN471" s="45">
        <v>0</v>
      </c>
      <c r="AO471" s="46"/>
      <c r="AP471" s="45">
        <v>0</v>
      </c>
      <c r="AQ471" s="46"/>
      <c r="AR471" s="46"/>
      <c r="AS471" s="46"/>
      <c r="AT471" s="45">
        <v>0</v>
      </c>
    </row>
    <row r="472" spans="1:46" ht="20.100000000000001" customHeight="1" x14ac:dyDescent="0.2">
      <c r="D472" s="57" t="s">
        <v>271</v>
      </c>
      <c r="F472" s="35">
        <v>21</v>
      </c>
      <c r="G472" s="35"/>
      <c r="H472" s="35"/>
      <c r="I472" s="35"/>
      <c r="J472" s="35">
        <v>165</v>
      </c>
      <c r="K472" s="35">
        <v>4</v>
      </c>
      <c r="L472" s="35">
        <v>0</v>
      </c>
      <c r="M472" s="35"/>
      <c r="N472" s="35">
        <v>169</v>
      </c>
      <c r="O472" s="35"/>
      <c r="P472" s="35"/>
      <c r="Q472" s="35"/>
      <c r="R472" s="35">
        <v>6</v>
      </c>
      <c r="S472" s="35">
        <v>7</v>
      </c>
      <c r="T472" s="35">
        <v>6</v>
      </c>
      <c r="U472" s="35">
        <v>8</v>
      </c>
      <c r="V472" s="35"/>
      <c r="W472" s="35">
        <v>22</v>
      </c>
      <c r="X472" s="35">
        <v>0</v>
      </c>
      <c r="Y472" s="35">
        <v>0</v>
      </c>
      <c r="Z472" s="35">
        <v>5</v>
      </c>
      <c r="AA472" s="35">
        <v>17</v>
      </c>
      <c r="AB472" s="35">
        <v>12</v>
      </c>
      <c r="AC472" s="35">
        <v>81</v>
      </c>
      <c r="AD472" s="35">
        <v>0</v>
      </c>
      <c r="AE472" s="35"/>
      <c r="AF472" s="35">
        <v>164</v>
      </c>
      <c r="AG472" s="35"/>
      <c r="AH472" s="35"/>
      <c r="AI472" s="35"/>
      <c r="AJ472" s="35">
        <v>26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44" t="s">
        <v>272</v>
      </c>
      <c r="F473" s="45">
        <v>50</v>
      </c>
      <c r="G473" s="46"/>
      <c r="H473" s="46"/>
      <c r="I473" s="46"/>
      <c r="J473" s="45">
        <v>232</v>
      </c>
      <c r="K473" s="45">
        <v>5</v>
      </c>
      <c r="L473" s="45">
        <v>0</v>
      </c>
      <c r="M473" s="46"/>
      <c r="N473" s="45">
        <v>237</v>
      </c>
      <c r="O473" s="46"/>
      <c r="P473" s="46"/>
      <c r="Q473" s="46"/>
      <c r="R473" s="45">
        <v>3</v>
      </c>
      <c r="S473" s="45">
        <v>10</v>
      </c>
      <c r="T473" s="45">
        <v>6</v>
      </c>
      <c r="U473" s="45">
        <v>3</v>
      </c>
      <c r="V473" s="46"/>
      <c r="W473" s="45">
        <v>16</v>
      </c>
      <c r="X473" s="45">
        <v>0</v>
      </c>
      <c r="Y473" s="45">
        <v>0</v>
      </c>
      <c r="Z473" s="45">
        <v>15</v>
      </c>
      <c r="AA473" s="45">
        <v>17</v>
      </c>
      <c r="AB473" s="45">
        <v>7</v>
      </c>
      <c r="AC473" s="45">
        <v>173</v>
      </c>
      <c r="AD473" s="45">
        <v>0</v>
      </c>
      <c r="AE473" s="46"/>
      <c r="AF473" s="45">
        <v>250</v>
      </c>
      <c r="AG473" s="46"/>
      <c r="AH473" s="46"/>
      <c r="AI473" s="46"/>
      <c r="AJ473" s="45">
        <v>37</v>
      </c>
      <c r="AK473" s="46"/>
      <c r="AL473" s="46"/>
      <c r="AM473" s="46"/>
      <c r="AN473" s="45">
        <v>0</v>
      </c>
      <c r="AO473" s="46"/>
      <c r="AP473" s="45">
        <v>0</v>
      </c>
      <c r="AQ473" s="46"/>
      <c r="AR473" s="46"/>
      <c r="AS473" s="46"/>
      <c r="AT473" s="45">
        <v>0</v>
      </c>
    </row>
    <row r="474" spans="1:46" ht="20.100000000000001" customHeight="1" x14ac:dyDescent="0.2">
      <c r="D474" s="57" t="s">
        <v>273</v>
      </c>
      <c r="F474" s="35">
        <v>38</v>
      </c>
      <c r="G474" s="35"/>
      <c r="H474" s="35"/>
      <c r="I474" s="35"/>
      <c r="J474" s="35">
        <v>154</v>
      </c>
      <c r="K474" s="35">
        <v>4</v>
      </c>
      <c r="L474" s="35">
        <v>1</v>
      </c>
      <c r="M474" s="35"/>
      <c r="N474" s="35">
        <v>159</v>
      </c>
      <c r="O474" s="35"/>
      <c r="P474" s="35"/>
      <c r="Q474" s="35"/>
      <c r="R474" s="35">
        <v>6</v>
      </c>
      <c r="S474" s="35">
        <v>16</v>
      </c>
      <c r="T474" s="35">
        <v>8</v>
      </c>
      <c r="U474" s="35">
        <v>2</v>
      </c>
      <c r="V474" s="35"/>
      <c r="W474" s="35">
        <v>18</v>
      </c>
      <c r="X474" s="35">
        <v>1</v>
      </c>
      <c r="Y474" s="35">
        <v>0</v>
      </c>
      <c r="Z474" s="35">
        <v>7</v>
      </c>
      <c r="AA474" s="35">
        <v>10</v>
      </c>
      <c r="AB474" s="35">
        <v>8</v>
      </c>
      <c r="AC474" s="35">
        <v>90</v>
      </c>
      <c r="AD474" s="35">
        <v>0</v>
      </c>
      <c r="AE474" s="35"/>
      <c r="AF474" s="35">
        <v>166</v>
      </c>
      <c r="AG474" s="35"/>
      <c r="AH474" s="35"/>
      <c r="AI474" s="35"/>
      <c r="AJ474" s="35">
        <v>31</v>
      </c>
      <c r="AK474" s="35"/>
      <c r="AL474" s="35"/>
      <c r="AM474" s="35"/>
      <c r="AN474" s="35">
        <v>0</v>
      </c>
      <c r="AO474" s="35"/>
      <c r="AP474" s="35">
        <v>0</v>
      </c>
      <c r="AQ474" s="35"/>
      <c r="AR474" s="35"/>
      <c r="AS474" s="35"/>
      <c r="AT474" s="35">
        <v>0</v>
      </c>
    </row>
    <row r="475" spans="1:46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spans="1:46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392</v>
      </c>
      <c r="G476" s="51"/>
      <c r="H476" s="51"/>
      <c r="I476" s="51"/>
      <c r="J476" s="50">
        <v>1716</v>
      </c>
      <c r="K476" s="50">
        <v>23</v>
      </c>
      <c r="L476" s="50">
        <v>13</v>
      </c>
      <c r="M476" s="51"/>
      <c r="N476" s="50">
        <v>1752</v>
      </c>
      <c r="O476" s="51"/>
      <c r="P476" s="51"/>
      <c r="Q476" s="51"/>
      <c r="R476" s="50">
        <v>18</v>
      </c>
      <c r="S476" s="50">
        <v>91</v>
      </c>
      <c r="T476" s="50">
        <v>75</v>
      </c>
      <c r="U476" s="50">
        <v>125</v>
      </c>
      <c r="V476" s="51"/>
      <c r="W476" s="50">
        <v>132</v>
      </c>
      <c r="X476" s="50">
        <v>3</v>
      </c>
      <c r="Y476" s="50">
        <v>1</v>
      </c>
      <c r="Z476" s="50">
        <v>65</v>
      </c>
      <c r="AA476" s="50">
        <v>172</v>
      </c>
      <c r="AB476" s="50">
        <v>113</v>
      </c>
      <c r="AC476" s="50">
        <v>1018</v>
      </c>
      <c r="AD476" s="50">
        <v>0</v>
      </c>
      <c r="AE476" s="51"/>
      <c r="AF476" s="50">
        <v>1813</v>
      </c>
      <c r="AG476" s="51"/>
      <c r="AH476" s="51"/>
      <c r="AI476" s="51"/>
      <c r="AJ476" s="50">
        <v>331</v>
      </c>
      <c r="AK476" s="51"/>
      <c r="AL476" s="51"/>
      <c r="AM476" s="51"/>
      <c r="AN476" s="50">
        <v>0</v>
      </c>
      <c r="AO476" s="51"/>
      <c r="AP476" s="50">
        <v>0</v>
      </c>
      <c r="AQ476" s="51"/>
      <c r="AR476" s="51"/>
      <c r="AS476" s="51"/>
      <c r="AT476" s="50">
        <v>0</v>
      </c>
    </row>
    <row r="477" spans="1:46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 spans="1:46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792</v>
      </c>
      <c r="G478" s="51"/>
      <c r="H478" s="51"/>
      <c r="I478" s="51"/>
      <c r="J478" s="56">
        <v>4031</v>
      </c>
      <c r="K478" s="56">
        <v>41</v>
      </c>
      <c r="L478" s="56">
        <v>21</v>
      </c>
      <c r="M478" s="51"/>
      <c r="N478" s="56">
        <v>4093</v>
      </c>
      <c r="O478" s="51"/>
      <c r="P478" s="51"/>
      <c r="Q478" s="51"/>
      <c r="R478" s="56">
        <v>28</v>
      </c>
      <c r="S478" s="56">
        <v>149</v>
      </c>
      <c r="T478" s="56">
        <v>170</v>
      </c>
      <c r="U478" s="56">
        <v>289</v>
      </c>
      <c r="V478" s="51"/>
      <c r="W478" s="56">
        <v>262</v>
      </c>
      <c r="X478" s="56">
        <v>7</v>
      </c>
      <c r="Y478" s="56">
        <v>8</v>
      </c>
      <c r="Z478" s="56">
        <v>119</v>
      </c>
      <c r="AA478" s="56">
        <v>299</v>
      </c>
      <c r="AB478" s="56">
        <v>218</v>
      </c>
      <c r="AC478" s="56">
        <v>2448</v>
      </c>
      <c r="AD478" s="56">
        <v>0</v>
      </c>
      <c r="AE478" s="51"/>
      <c r="AF478" s="56">
        <v>3997</v>
      </c>
      <c r="AG478" s="51"/>
      <c r="AH478" s="51"/>
      <c r="AI478" s="51"/>
      <c r="AJ478" s="56">
        <v>888</v>
      </c>
      <c r="AK478" s="51"/>
      <c r="AL478" s="51"/>
      <c r="AM478" s="51"/>
      <c r="AN478" s="56">
        <v>0</v>
      </c>
      <c r="AO478" s="51"/>
      <c r="AP478" s="56">
        <v>0</v>
      </c>
      <c r="AQ478" s="51"/>
      <c r="AR478" s="51"/>
      <c r="AS478" s="51"/>
      <c r="AT478" s="56">
        <v>0</v>
      </c>
    </row>
    <row r="479" spans="1:46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spans="1:46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spans="1:46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D482" s="2" t="s">
        <v>115</v>
      </c>
      <c r="F482" s="35">
        <v>26</v>
      </c>
      <c r="G482" s="35"/>
      <c r="H482" s="35"/>
      <c r="I482" s="35"/>
      <c r="J482" s="35">
        <v>224</v>
      </c>
      <c r="K482" s="35">
        <v>5</v>
      </c>
      <c r="L482" s="35">
        <v>2</v>
      </c>
      <c r="M482" s="35"/>
      <c r="N482" s="35">
        <v>231</v>
      </c>
      <c r="O482" s="35"/>
      <c r="P482" s="35"/>
      <c r="Q482" s="35"/>
      <c r="R482" s="35">
        <v>0</v>
      </c>
      <c r="S482" s="35">
        <v>29</v>
      </c>
      <c r="T482" s="35">
        <v>25</v>
      </c>
      <c r="U482" s="35">
        <v>26</v>
      </c>
      <c r="V482" s="35"/>
      <c r="W482" s="35">
        <v>4</v>
      </c>
      <c r="X482" s="35">
        <v>0</v>
      </c>
      <c r="Y482" s="35">
        <v>3</v>
      </c>
      <c r="Z482" s="35">
        <v>4</v>
      </c>
      <c r="AA482" s="35">
        <v>24</v>
      </c>
      <c r="AB482" s="35">
        <v>8</v>
      </c>
      <c r="AC482" s="35">
        <v>105</v>
      </c>
      <c r="AD482" s="35">
        <v>0</v>
      </c>
      <c r="AE482" s="35"/>
      <c r="AF482" s="35">
        <v>228</v>
      </c>
      <c r="AG482" s="35"/>
      <c r="AH482" s="35"/>
      <c r="AI482" s="35"/>
      <c r="AJ482" s="35">
        <v>29</v>
      </c>
      <c r="AK482" s="35"/>
      <c r="AL482" s="35"/>
      <c r="AM482" s="35"/>
      <c r="AN482" s="35">
        <v>0</v>
      </c>
      <c r="AO482" s="35"/>
      <c r="AP482" s="35">
        <v>0</v>
      </c>
      <c r="AQ482" s="35"/>
      <c r="AR482" s="35"/>
      <c r="AS482" s="35"/>
      <c r="AT482" s="35">
        <v>0</v>
      </c>
    </row>
    <row r="483" spans="1:46" ht="19.5" customHeight="1" x14ac:dyDescent="0.2">
      <c r="D483" s="44" t="s">
        <v>116</v>
      </c>
      <c r="F483" s="45">
        <v>38</v>
      </c>
      <c r="G483" s="46"/>
      <c r="H483" s="46"/>
      <c r="I483" s="46"/>
      <c r="J483" s="45">
        <v>222</v>
      </c>
      <c r="K483" s="45">
        <v>3</v>
      </c>
      <c r="L483" s="45">
        <v>2</v>
      </c>
      <c r="M483" s="46"/>
      <c r="N483" s="45">
        <v>227</v>
      </c>
      <c r="O483" s="46"/>
      <c r="P483" s="46"/>
      <c r="Q483" s="46"/>
      <c r="R483" s="45">
        <v>1</v>
      </c>
      <c r="S483" s="45">
        <v>25</v>
      </c>
      <c r="T483" s="45">
        <v>15</v>
      </c>
      <c r="U483" s="45">
        <v>14</v>
      </c>
      <c r="V483" s="46"/>
      <c r="W483" s="45">
        <v>12</v>
      </c>
      <c r="X483" s="45">
        <v>1</v>
      </c>
      <c r="Y483" s="45">
        <v>0</v>
      </c>
      <c r="Z483" s="45">
        <v>9</v>
      </c>
      <c r="AA483" s="45">
        <v>19</v>
      </c>
      <c r="AB483" s="45">
        <v>11</v>
      </c>
      <c r="AC483" s="45">
        <v>123</v>
      </c>
      <c r="AD483" s="45">
        <v>2</v>
      </c>
      <c r="AE483" s="46"/>
      <c r="AF483" s="45">
        <v>232</v>
      </c>
      <c r="AG483" s="46"/>
      <c r="AH483" s="46"/>
      <c r="AI483" s="46"/>
      <c r="AJ483" s="45">
        <v>33</v>
      </c>
      <c r="AK483" s="46"/>
      <c r="AL483" s="46"/>
      <c r="AM483" s="46"/>
      <c r="AN483" s="45">
        <v>0</v>
      </c>
      <c r="AO483" s="46"/>
      <c r="AP483" s="45">
        <v>0</v>
      </c>
      <c r="AQ483" s="46"/>
      <c r="AR483" s="46"/>
      <c r="AS483" s="46"/>
      <c r="AT483" s="45">
        <v>0</v>
      </c>
    </row>
    <row r="484" spans="1:46" ht="20.100000000000001" customHeight="1" x14ac:dyDescent="0.2">
      <c r="B484" s="5"/>
      <c r="D484" s="2" t="s">
        <v>132</v>
      </c>
      <c r="F484" s="35">
        <v>68</v>
      </c>
      <c r="G484" s="35"/>
      <c r="H484" s="35"/>
      <c r="I484" s="35"/>
      <c r="J484" s="35">
        <v>284</v>
      </c>
      <c r="K484" s="35">
        <v>1</v>
      </c>
      <c r="L484" s="35">
        <v>1</v>
      </c>
      <c r="M484" s="35"/>
      <c r="N484" s="35">
        <v>286</v>
      </c>
      <c r="O484" s="35"/>
      <c r="P484" s="35"/>
      <c r="Q484" s="35"/>
      <c r="R484" s="35">
        <v>1</v>
      </c>
      <c r="S484" s="35">
        <v>16</v>
      </c>
      <c r="T484" s="35">
        <v>21</v>
      </c>
      <c r="U484" s="35">
        <v>28</v>
      </c>
      <c r="V484" s="35"/>
      <c r="W484" s="35">
        <v>16</v>
      </c>
      <c r="X484" s="35">
        <v>0</v>
      </c>
      <c r="Y484" s="35">
        <v>0</v>
      </c>
      <c r="Z484" s="35">
        <v>16</v>
      </c>
      <c r="AA484" s="35">
        <v>24</v>
      </c>
      <c r="AB484" s="35">
        <v>8</v>
      </c>
      <c r="AC484" s="35">
        <v>151</v>
      </c>
      <c r="AD484" s="35">
        <v>0</v>
      </c>
      <c r="AE484" s="35"/>
      <c r="AF484" s="35">
        <v>281</v>
      </c>
      <c r="AG484" s="35"/>
      <c r="AH484" s="35"/>
      <c r="AI484" s="35"/>
      <c r="AJ484" s="35">
        <v>73</v>
      </c>
      <c r="AK484" s="35"/>
      <c r="AL484" s="35"/>
      <c r="AM484" s="35"/>
      <c r="AN484" s="35">
        <v>0</v>
      </c>
      <c r="AO484" s="35"/>
      <c r="AP484" s="35">
        <v>0</v>
      </c>
      <c r="AQ484" s="35"/>
      <c r="AR484" s="35"/>
      <c r="AS484" s="35"/>
      <c r="AT484" s="35">
        <v>83</v>
      </c>
    </row>
    <row r="485" spans="1:46" ht="19.5" customHeight="1" x14ac:dyDescent="0.2">
      <c r="D485" s="44" t="s">
        <v>151</v>
      </c>
      <c r="F485" s="45">
        <v>396</v>
      </c>
      <c r="G485" s="46"/>
      <c r="H485" s="46"/>
      <c r="I485" s="46"/>
      <c r="J485" s="45">
        <v>1320</v>
      </c>
      <c r="K485" s="45">
        <v>20</v>
      </c>
      <c r="L485" s="45">
        <v>11</v>
      </c>
      <c r="M485" s="46"/>
      <c r="N485" s="45">
        <v>1351</v>
      </c>
      <c r="O485" s="46"/>
      <c r="P485" s="46"/>
      <c r="Q485" s="46"/>
      <c r="R485" s="45">
        <v>2</v>
      </c>
      <c r="S485" s="45">
        <v>25</v>
      </c>
      <c r="T485" s="45">
        <v>112</v>
      </c>
      <c r="U485" s="45">
        <v>153</v>
      </c>
      <c r="V485" s="46"/>
      <c r="W485" s="45">
        <v>70</v>
      </c>
      <c r="X485" s="45">
        <v>3</v>
      </c>
      <c r="Y485" s="45">
        <v>4</v>
      </c>
      <c r="Z485" s="45">
        <v>117</v>
      </c>
      <c r="AA485" s="45">
        <v>42</v>
      </c>
      <c r="AB485" s="45">
        <v>33</v>
      </c>
      <c r="AC485" s="45">
        <v>838</v>
      </c>
      <c r="AD485" s="45">
        <v>0</v>
      </c>
      <c r="AE485" s="46"/>
      <c r="AF485" s="45">
        <v>1399</v>
      </c>
      <c r="AG485" s="46"/>
      <c r="AH485" s="46"/>
      <c r="AI485" s="46"/>
      <c r="AJ485" s="45">
        <v>348</v>
      </c>
      <c r="AK485" s="46"/>
      <c r="AL485" s="46"/>
      <c r="AM485" s="46"/>
      <c r="AN485" s="45">
        <v>0</v>
      </c>
      <c r="AO485" s="46"/>
      <c r="AP485" s="45">
        <v>0</v>
      </c>
      <c r="AQ485" s="46"/>
      <c r="AR485" s="46"/>
      <c r="AS485" s="46"/>
      <c r="AT485" s="45">
        <v>200</v>
      </c>
    </row>
    <row r="486" spans="1:46" ht="20.100000000000001" customHeight="1" x14ac:dyDescent="0.2">
      <c r="D486" s="2" t="s">
        <v>133</v>
      </c>
      <c r="F486" s="35">
        <v>13</v>
      </c>
      <c r="G486" s="35"/>
      <c r="H486" s="35"/>
      <c r="I486" s="35"/>
      <c r="J486" s="35">
        <v>240</v>
      </c>
      <c r="K486" s="35">
        <v>2</v>
      </c>
      <c r="L486" s="35">
        <v>2</v>
      </c>
      <c r="M486" s="35"/>
      <c r="N486" s="35">
        <v>244</v>
      </c>
      <c r="O486" s="35"/>
      <c r="P486" s="35"/>
      <c r="Q486" s="35"/>
      <c r="R486" s="35">
        <v>0</v>
      </c>
      <c r="S486" s="35">
        <v>10</v>
      </c>
      <c r="T486" s="35">
        <v>33</v>
      </c>
      <c r="U486" s="35">
        <v>0</v>
      </c>
      <c r="V486" s="35"/>
      <c r="W486" s="35">
        <v>33</v>
      </c>
      <c r="X486" s="35">
        <v>0</v>
      </c>
      <c r="Y486" s="35">
        <v>0</v>
      </c>
      <c r="Z486" s="35">
        <v>5</v>
      </c>
      <c r="AA486" s="35">
        <v>41</v>
      </c>
      <c r="AB486" s="35">
        <v>4</v>
      </c>
      <c r="AC486" s="35">
        <v>109</v>
      </c>
      <c r="AD486" s="35">
        <v>0</v>
      </c>
      <c r="AE486" s="35"/>
      <c r="AF486" s="35">
        <v>235</v>
      </c>
      <c r="AG486" s="35"/>
      <c r="AH486" s="35"/>
      <c r="AI486" s="35"/>
      <c r="AJ486" s="35">
        <v>22</v>
      </c>
      <c r="AK486" s="35"/>
      <c r="AL486" s="35"/>
      <c r="AM486" s="35"/>
      <c r="AN486" s="35">
        <v>0</v>
      </c>
      <c r="AO486" s="35"/>
      <c r="AP486" s="35">
        <v>0</v>
      </c>
      <c r="AQ486" s="35"/>
      <c r="AR486" s="35"/>
      <c r="AS486" s="35"/>
      <c r="AT486" s="35">
        <v>0</v>
      </c>
    </row>
    <row r="487" spans="1:46" ht="19.5" customHeight="1" x14ac:dyDescent="0.2">
      <c r="D487" s="44" t="s">
        <v>134</v>
      </c>
      <c r="F487" s="45">
        <v>34</v>
      </c>
      <c r="G487" s="46"/>
      <c r="H487" s="46"/>
      <c r="I487" s="46"/>
      <c r="J487" s="45">
        <v>289</v>
      </c>
      <c r="K487" s="45">
        <v>2</v>
      </c>
      <c r="L487" s="45">
        <v>2</v>
      </c>
      <c r="M487" s="46"/>
      <c r="N487" s="45">
        <v>293</v>
      </c>
      <c r="O487" s="46"/>
      <c r="P487" s="46"/>
      <c r="Q487" s="46"/>
      <c r="R487" s="45">
        <v>0</v>
      </c>
      <c r="S487" s="45">
        <v>12</v>
      </c>
      <c r="T487" s="45">
        <v>24</v>
      </c>
      <c r="U487" s="45">
        <v>38</v>
      </c>
      <c r="V487" s="46"/>
      <c r="W487" s="45">
        <v>17</v>
      </c>
      <c r="X487" s="45">
        <v>0</v>
      </c>
      <c r="Y487" s="45">
        <v>0</v>
      </c>
      <c r="Z487" s="45">
        <v>6</v>
      </c>
      <c r="AA487" s="45">
        <v>25</v>
      </c>
      <c r="AB487" s="45">
        <v>5</v>
      </c>
      <c r="AC487" s="45">
        <v>152</v>
      </c>
      <c r="AD487" s="45">
        <v>1</v>
      </c>
      <c r="AE487" s="46"/>
      <c r="AF487" s="45">
        <v>280</v>
      </c>
      <c r="AG487" s="46"/>
      <c r="AH487" s="46"/>
      <c r="AI487" s="46"/>
      <c r="AJ487" s="45">
        <v>47</v>
      </c>
      <c r="AK487" s="46"/>
      <c r="AL487" s="46"/>
      <c r="AM487" s="46"/>
      <c r="AN487" s="45">
        <v>0</v>
      </c>
      <c r="AO487" s="46"/>
      <c r="AP487" s="45">
        <v>0</v>
      </c>
      <c r="AQ487" s="46"/>
      <c r="AR487" s="46"/>
      <c r="AS487" s="46"/>
      <c r="AT487" s="45">
        <v>0</v>
      </c>
    </row>
    <row r="488" spans="1:46" ht="20.100000000000001" customHeight="1" x14ac:dyDescent="0.2">
      <c r="D488" s="2" t="s">
        <v>121</v>
      </c>
      <c r="F488" s="35">
        <v>57</v>
      </c>
      <c r="G488" s="35"/>
      <c r="H488" s="35"/>
      <c r="I488" s="35"/>
      <c r="J488" s="35">
        <v>272</v>
      </c>
      <c r="K488" s="35">
        <v>4</v>
      </c>
      <c r="L488" s="35">
        <v>3</v>
      </c>
      <c r="M488" s="35"/>
      <c r="N488" s="35">
        <v>279</v>
      </c>
      <c r="O488" s="35"/>
      <c r="P488" s="35"/>
      <c r="Q488" s="35"/>
      <c r="R488" s="35">
        <v>0</v>
      </c>
      <c r="S488" s="35">
        <v>14</v>
      </c>
      <c r="T488" s="35">
        <v>23</v>
      </c>
      <c r="U488" s="35">
        <v>22</v>
      </c>
      <c r="V488" s="35"/>
      <c r="W488" s="35">
        <v>21</v>
      </c>
      <c r="X488" s="35">
        <v>0</v>
      </c>
      <c r="Y488" s="35">
        <v>0</v>
      </c>
      <c r="Z488" s="35">
        <v>11</v>
      </c>
      <c r="AA488" s="35">
        <v>21</v>
      </c>
      <c r="AB488" s="35">
        <v>14</v>
      </c>
      <c r="AC488" s="35">
        <v>138</v>
      </c>
      <c r="AD488" s="35">
        <v>0</v>
      </c>
      <c r="AE488" s="35"/>
      <c r="AF488" s="35">
        <v>264</v>
      </c>
      <c r="AG488" s="35"/>
      <c r="AH488" s="35"/>
      <c r="AI488" s="35"/>
      <c r="AJ488" s="35">
        <v>72</v>
      </c>
      <c r="AK488" s="35"/>
      <c r="AL488" s="35"/>
      <c r="AM488" s="35"/>
      <c r="AN488" s="35">
        <v>0</v>
      </c>
      <c r="AO488" s="35"/>
      <c r="AP488" s="35">
        <v>0</v>
      </c>
      <c r="AQ488" s="35"/>
      <c r="AR488" s="35"/>
      <c r="AS488" s="35"/>
      <c r="AT488" s="35">
        <v>16</v>
      </c>
    </row>
    <row r="489" spans="1:46" ht="19.5" customHeight="1" x14ac:dyDescent="0.2">
      <c r="D489" s="44" t="s">
        <v>122</v>
      </c>
      <c r="F489" s="45">
        <v>30</v>
      </c>
      <c r="G489" s="46"/>
      <c r="H489" s="46"/>
      <c r="I489" s="46"/>
      <c r="J489" s="45">
        <v>318</v>
      </c>
      <c r="K489" s="45">
        <v>4</v>
      </c>
      <c r="L489" s="45">
        <v>1</v>
      </c>
      <c r="M489" s="46"/>
      <c r="N489" s="45">
        <v>323</v>
      </c>
      <c r="O489" s="46"/>
      <c r="P489" s="46"/>
      <c r="Q489" s="46"/>
      <c r="R489" s="45">
        <v>0</v>
      </c>
      <c r="S489" s="45">
        <v>15</v>
      </c>
      <c r="T489" s="45">
        <v>14</v>
      </c>
      <c r="U489" s="45">
        <v>18</v>
      </c>
      <c r="V489" s="46"/>
      <c r="W489" s="45">
        <v>33</v>
      </c>
      <c r="X489" s="45">
        <v>0</v>
      </c>
      <c r="Y489" s="45">
        <v>0</v>
      </c>
      <c r="Z489" s="45">
        <v>15</v>
      </c>
      <c r="AA489" s="45">
        <v>20</v>
      </c>
      <c r="AB489" s="45">
        <v>4</v>
      </c>
      <c r="AC489" s="45">
        <v>191</v>
      </c>
      <c r="AD489" s="45">
        <v>14</v>
      </c>
      <c r="AE489" s="46"/>
      <c r="AF489" s="45">
        <v>324</v>
      </c>
      <c r="AG489" s="46"/>
      <c r="AH489" s="46"/>
      <c r="AI489" s="46"/>
      <c r="AJ489" s="45">
        <v>29</v>
      </c>
      <c r="AK489" s="46"/>
      <c r="AL489" s="46"/>
      <c r="AM489" s="46"/>
      <c r="AN489" s="45">
        <v>0</v>
      </c>
      <c r="AO489" s="46"/>
      <c r="AP489" s="45">
        <v>0</v>
      </c>
      <c r="AQ489" s="46"/>
      <c r="AR489" s="46"/>
      <c r="AS489" s="46"/>
      <c r="AT489" s="45">
        <v>0</v>
      </c>
    </row>
    <row r="490" spans="1:46" ht="20.100000000000001" customHeight="1" x14ac:dyDescent="0.2">
      <c r="B490" s="5"/>
      <c r="D490" s="2" t="s">
        <v>123</v>
      </c>
      <c r="F490" s="35">
        <v>66</v>
      </c>
      <c r="G490" s="35"/>
      <c r="H490" s="35"/>
      <c r="I490" s="35"/>
      <c r="J490" s="35">
        <v>277</v>
      </c>
      <c r="K490" s="35">
        <v>5</v>
      </c>
      <c r="L490" s="35">
        <v>1</v>
      </c>
      <c r="M490" s="35"/>
      <c r="N490" s="35">
        <v>283</v>
      </c>
      <c r="O490" s="35"/>
      <c r="P490" s="35"/>
      <c r="Q490" s="35"/>
      <c r="R490" s="35">
        <v>2</v>
      </c>
      <c r="S490" s="35">
        <v>13</v>
      </c>
      <c r="T490" s="35">
        <v>25</v>
      </c>
      <c r="U490" s="35">
        <v>7</v>
      </c>
      <c r="V490" s="35"/>
      <c r="W490" s="35">
        <v>10</v>
      </c>
      <c r="X490" s="35">
        <v>2</v>
      </c>
      <c r="Y490" s="35">
        <v>0</v>
      </c>
      <c r="Z490" s="35">
        <v>17</v>
      </c>
      <c r="AA490" s="35">
        <v>17</v>
      </c>
      <c r="AB490" s="35">
        <v>13</v>
      </c>
      <c r="AC490" s="35">
        <v>161</v>
      </c>
      <c r="AD490" s="35">
        <v>0</v>
      </c>
      <c r="AE490" s="35"/>
      <c r="AF490" s="35">
        <v>267</v>
      </c>
      <c r="AG490" s="35"/>
      <c r="AH490" s="35"/>
      <c r="AI490" s="35"/>
      <c r="AJ490" s="35">
        <v>82</v>
      </c>
      <c r="AK490" s="35"/>
      <c r="AL490" s="35"/>
      <c r="AM490" s="35"/>
      <c r="AN490" s="35">
        <v>0</v>
      </c>
      <c r="AO490" s="35"/>
      <c r="AP490" s="35">
        <v>0</v>
      </c>
      <c r="AQ490" s="35"/>
      <c r="AR490" s="35"/>
      <c r="AS490" s="35"/>
      <c r="AT490" s="35">
        <v>0</v>
      </c>
    </row>
    <row r="491" spans="1:46" ht="19.5" customHeight="1" x14ac:dyDescent="0.2">
      <c r="D491" s="44" t="s">
        <v>136</v>
      </c>
      <c r="F491" s="45">
        <v>77</v>
      </c>
      <c r="G491" s="46"/>
      <c r="H491" s="46"/>
      <c r="I491" s="46"/>
      <c r="J491" s="45">
        <v>297</v>
      </c>
      <c r="K491" s="45">
        <v>4</v>
      </c>
      <c r="L491" s="45">
        <v>2</v>
      </c>
      <c r="M491" s="46"/>
      <c r="N491" s="45">
        <v>303</v>
      </c>
      <c r="O491" s="46"/>
      <c r="P491" s="46"/>
      <c r="Q491" s="46"/>
      <c r="R491" s="45">
        <v>0</v>
      </c>
      <c r="S491" s="45">
        <v>14</v>
      </c>
      <c r="T491" s="45">
        <v>35</v>
      </c>
      <c r="U491" s="45">
        <v>54</v>
      </c>
      <c r="V491" s="46"/>
      <c r="W491" s="45">
        <v>28</v>
      </c>
      <c r="X491" s="45">
        <v>0</v>
      </c>
      <c r="Y491" s="45">
        <v>1</v>
      </c>
      <c r="Z491" s="45">
        <v>21</v>
      </c>
      <c r="AA491" s="45">
        <v>20</v>
      </c>
      <c r="AB491" s="45">
        <v>8</v>
      </c>
      <c r="AC491" s="45">
        <v>133</v>
      </c>
      <c r="AD491" s="45">
        <v>2</v>
      </c>
      <c r="AE491" s="46"/>
      <c r="AF491" s="45">
        <v>316</v>
      </c>
      <c r="AG491" s="46"/>
      <c r="AH491" s="46"/>
      <c r="AI491" s="46"/>
      <c r="AJ491" s="45">
        <v>64</v>
      </c>
      <c r="AK491" s="46"/>
      <c r="AL491" s="46"/>
      <c r="AM491" s="46"/>
      <c r="AN491" s="45">
        <v>0</v>
      </c>
      <c r="AO491" s="46"/>
      <c r="AP491" s="45">
        <v>0</v>
      </c>
      <c r="AQ491" s="46"/>
      <c r="AR491" s="46"/>
      <c r="AS491" s="46"/>
      <c r="AT491" s="45">
        <v>0</v>
      </c>
    </row>
    <row r="492" spans="1:46" ht="20.100000000000001" customHeight="1" x14ac:dyDescent="0.2">
      <c r="B492" s="5"/>
      <c r="D492" s="2" t="s">
        <v>165</v>
      </c>
      <c r="F492" s="35">
        <v>302</v>
      </c>
      <c r="G492" s="35"/>
      <c r="H492" s="35"/>
      <c r="I492" s="35"/>
      <c r="J492" s="35">
        <v>1310</v>
      </c>
      <c r="K492" s="35">
        <v>9</v>
      </c>
      <c r="L492" s="35">
        <v>4</v>
      </c>
      <c r="M492" s="35"/>
      <c r="N492" s="35">
        <v>1323</v>
      </c>
      <c r="O492" s="35"/>
      <c r="P492" s="35"/>
      <c r="Q492" s="35"/>
      <c r="R492" s="35">
        <v>0</v>
      </c>
      <c r="S492" s="35">
        <v>17</v>
      </c>
      <c r="T492" s="35">
        <v>133</v>
      </c>
      <c r="U492" s="35">
        <v>92</v>
      </c>
      <c r="V492" s="35"/>
      <c r="W492" s="35">
        <v>202</v>
      </c>
      <c r="X492" s="35">
        <v>6</v>
      </c>
      <c r="Y492" s="35">
        <v>10</v>
      </c>
      <c r="Z492" s="35">
        <v>228</v>
      </c>
      <c r="AA492" s="35">
        <v>48</v>
      </c>
      <c r="AB492" s="35">
        <v>37</v>
      </c>
      <c r="AC492" s="35">
        <v>602</v>
      </c>
      <c r="AD492" s="35">
        <v>0</v>
      </c>
      <c r="AE492" s="35"/>
      <c r="AF492" s="35">
        <v>1375</v>
      </c>
      <c r="AG492" s="35"/>
      <c r="AH492" s="35"/>
      <c r="AI492" s="35"/>
      <c r="AJ492" s="35">
        <v>250</v>
      </c>
      <c r="AK492" s="35"/>
      <c r="AL492" s="35"/>
      <c r="AM492" s="35"/>
      <c r="AN492" s="35">
        <v>0</v>
      </c>
      <c r="AO492" s="35"/>
      <c r="AP492" s="35">
        <v>0</v>
      </c>
      <c r="AQ492" s="35"/>
      <c r="AR492" s="35"/>
      <c r="AS492" s="35"/>
      <c r="AT492" s="35">
        <v>223</v>
      </c>
    </row>
    <row r="493" spans="1:46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spans="1:46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1107</v>
      </c>
      <c r="G494" s="51"/>
      <c r="H494" s="51"/>
      <c r="I494" s="51"/>
      <c r="J494" s="50">
        <v>5053</v>
      </c>
      <c r="K494" s="50">
        <v>59</v>
      </c>
      <c r="L494" s="50">
        <v>31</v>
      </c>
      <c r="M494" s="51"/>
      <c r="N494" s="50">
        <v>5143</v>
      </c>
      <c r="O494" s="51"/>
      <c r="P494" s="51"/>
      <c r="Q494" s="51"/>
      <c r="R494" s="50">
        <v>6</v>
      </c>
      <c r="S494" s="50">
        <v>190</v>
      </c>
      <c r="T494" s="50">
        <v>460</v>
      </c>
      <c r="U494" s="50">
        <v>452</v>
      </c>
      <c r="V494" s="51"/>
      <c r="W494" s="50">
        <v>446</v>
      </c>
      <c r="X494" s="50">
        <v>12</v>
      </c>
      <c r="Y494" s="50">
        <v>18</v>
      </c>
      <c r="Z494" s="50">
        <v>449</v>
      </c>
      <c r="AA494" s="50">
        <v>301</v>
      </c>
      <c r="AB494" s="50">
        <v>145</v>
      </c>
      <c r="AC494" s="50">
        <v>2703</v>
      </c>
      <c r="AD494" s="50">
        <v>19</v>
      </c>
      <c r="AE494" s="51"/>
      <c r="AF494" s="50">
        <v>5201</v>
      </c>
      <c r="AG494" s="51"/>
      <c r="AH494" s="51"/>
      <c r="AI494" s="51"/>
      <c r="AJ494" s="50">
        <v>1049</v>
      </c>
      <c r="AK494" s="51"/>
      <c r="AL494" s="51"/>
      <c r="AM494" s="51"/>
      <c r="AN494" s="50">
        <v>0</v>
      </c>
      <c r="AO494" s="51"/>
      <c r="AP494" s="50">
        <v>0</v>
      </c>
      <c r="AQ494" s="51"/>
      <c r="AR494" s="51"/>
      <c r="AS494" s="51"/>
      <c r="AT494" s="50">
        <v>522</v>
      </c>
    </row>
    <row r="495" spans="1:46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</row>
    <row r="496" spans="1:46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1107</v>
      </c>
      <c r="G496" s="51"/>
      <c r="H496" s="51"/>
      <c r="I496" s="51"/>
      <c r="J496" s="56">
        <v>5053</v>
      </c>
      <c r="K496" s="56">
        <v>59</v>
      </c>
      <c r="L496" s="56">
        <v>31</v>
      </c>
      <c r="M496" s="51"/>
      <c r="N496" s="56">
        <v>5143</v>
      </c>
      <c r="O496" s="51"/>
      <c r="P496" s="51"/>
      <c r="Q496" s="51"/>
      <c r="R496" s="56">
        <v>6</v>
      </c>
      <c r="S496" s="56">
        <v>190</v>
      </c>
      <c r="T496" s="56">
        <v>460</v>
      </c>
      <c r="U496" s="56">
        <v>452</v>
      </c>
      <c r="V496" s="51"/>
      <c r="W496" s="56">
        <v>446</v>
      </c>
      <c r="X496" s="56">
        <v>12</v>
      </c>
      <c r="Y496" s="56">
        <v>18</v>
      </c>
      <c r="Z496" s="56">
        <v>449</v>
      </c>
      <c r="AA496" s="56">
        <v>301</v>
      </c>
      <c r="AB496" s="56">
        <v>145</v>
      </c>
      <c r="AC496" s="56">
        <v>2703</v>
      </c>
      <c r="AD496" s="56">
        <v>19</v>
      </c>
      <c r="AE496" s="51"/>
      <c r="AF496" s="56">
        <v>5201</v>
      </c>
      <c r="AG496" s="51"/>
      <c r="AH496" s="51"/>
      <c r="AI496" s="51"/>
      <c r="AJ496" s="56">
        <v>1049</v>
      </c>
      <c r="AK496" s="51"/>
      <c r="AL496" s="51"/>
      <c r="AM496" s="51"/>
      <c r="AN496" s="56">
        <v>0</v>
      </c>
      <c r="AO496" s="51"/>
      <c r="AP496" s="56">
        <v>0</v>
      </c>
      <c r="AQ496" s="51"/>
      <c r="AR496" s="51"/>
      <c r="AS496" s="51"/>
      <c r="AT496" s="56">
        <v>522</v>
      </c>
    </row>
    <row r="497" spans="1:46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spans="1:46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D500" s="2" t="s">
        <v>141</v>
      </c>
      <c r="F500" s="35">
        <v>64</v>
      </c>
      <c r="G500" s="35"/>
      <c r="H500" s="35"/>
      <c r="I500" s="35"/>
      <c r="J500" s="35">
        <v>412</v>
      </c>
      <c r="K500" s="35">
        <v>3</v>
      </c>
      <c r="L500" s="35">
        <v>2</v>
      </c>
      <c r="M500" s="35"/>
      <c r="N500" s="35">
        <v>417</v>
      </c>
      <c r="O500" s="35"/>
      <c r="P500" s="35"/>
      <c r="Q500" s="35"/>
      <c r="R500" s="35">
        <v>2</v>
      </c>
      <c r="S500" s="35">
        <v>30</v>
      </c>
      <c r="T500" s="35">
        <v>37</v>
      </c>
      <c r="U500" s="35">
        <v>24</v>
      </c>
      <c r="V500" s="35"/>
      <c r="W500" s="35">
        <v>27</v>
      </c>
      <c r="X500" s="35">
        <v>0</v>
      </c>
      <c r="Y500" s="35">
        <v>0</v>
      </c>
      <c r="Z500" s="35">
        <v>10</v>
      </c>
      <c r="AA500" s="35">
        <v>43</v>
      </c>
      <c r="AB500" s="35">
        <v>21</v>
      </c>
      <c r="AC500" s="35">
        <v>230</v>
      </c>
      <c r="AD500" s="35">
        <v>0</v>
      </c>
      <c r="AE500" s="35"/>
      <c r="AF500" s="35">
        <v>424</v>
      </c>
      <c r="AG500" s="35"/>
      <c r="AH500" s="35"/>
      <c r="AI500" s="35"/>
      <c r="AJ500" s="35">
        <v>57</v>
      </c>
      <c r="AK500" s="35"/>
      <c r="AL500" s="35"/>
      <c r="AM500" s="35"/>
      <c r="AN500" s="35">
        <v>0</v>
      </c>
      <c r="AO500" s="35"/>
      <c r="AP500" s="35">
        <v>0</v>
      </c>
      <c r="AQ500" s="35"/>
      <c r="AR500" s="35"/>
      <c r="AS500" s="35"/>
      <c r="AT500" s="35">
        <v>0</v>
      </c>
    </row>
    <row r="501" spans="1:46" ht="19.5" customHeight="1" x14ac:dyDescent="0.2">
      <c r="D501" s="44" t="s">
        <v>116</v>
      </c>
      <c r="F501" s="45">
        <v>89</v>
      </c>
      <c r="G501" s="46"/>
      <c r="H501" s="46"/>
      <c r="I501" s="46"/>
      <c r="J501" s="45">
        <v>298</v>
      </c>
      <c r="K501" s="45">
        <v>3</v>
      </c>
      <c r="L501" s="45">
        <v>1</v>
      </c>
      <c r="M501" s="46"/>
      <c r="N501" s="45">
        <v>302</v>
      </c>
      <c r="O501" s="46"/>
      <c r="P501" s="46"/>
      <c r="Q501" s="46"/>
      <c r="R501" s="45">
        <v>0</v>
      </c>
      <c r="S501" s="45">
        <v>14</v>
      </c>
      <c r="T501" s="45">
        <v>20</v>
      </c>
      <c r="U501" s="45">
        <v>10</v>
      </c>
      <c r="V501" s="46"/>
      <c r="W501" s="45">
        <v>26</v>
      </c>
      <c r="X501" s="45">
        <v>0</v>
      </c>
      <c r="Y501" s="45">
        <v>1</v>
      </c>
      <c r="Z501" s="45">
        <v>9</v>
      </c>
      <c r="AA501" s="45">
        <v>40</v>
      </c>
      <c r="AB501" s="45">
        <v>13</v>
      </c>
      <c r="AC501" s="45">
        <v>197</v>
      </c>
      <c r="AD501" s="45">
        <v>0</v>
      </c>
      <c r="AE501" s="46"/>
      <c r="AF501" s="45">
        <v>330</v>
      </c>
      <c r="AG501" s="46"/>
      <c r="AH501" s="46"/>
      <c r="AI501" s="46"/>
      <c r="AJ501" s="45">
        <v>61</v>
      </c>
      <c r="AK501" s="46"/>
      <c r="AL501" s="46"/>
      <c r="AM501" s="46"/>
      <c r="AN501" s="45">
        <v>0</v>
      </c>
      <c r="AO501" s="46"/>
      <c r="AP501" s="45">
        <v>0</v>
      </c>
      <c r="AQ501" s="46"/>
      <c r="AR501" s="46"/>
      <c r="AS501" s="46"/>
      <c r="AT501" s="45">
        <v>0</v>
      </c>
    </row>
    <row r="502" spans="1:46" ht="20.100000000000001" customHeight="1" x14ac:dyDescent="0.2">
      <c r="D502" s="2" t="s">
        <v>117</v>
      </c>
      <c r="F502" s="35">
        <v>97</v>
      </c>
      <c r="G502" s="35"/>
      <c r="H502" s="35"/>
      <c r="I502" s="35"/>
      <c r="J502" s="35">
        <v>334</v>
      </c>
      <c r="K502" s="35">
        <v>1</v>
      </c>
      <c r="L502" s="35">
        <v>0</v>
      </c>
      <c r="M502" s="35"/>
      <c r="N502" s="35">
        <v>335</v>
      </c>
      <c r="O502" s="35"/>
      <c r="P502" s="35"/>
      <c r="Q502" s="35"/>
      <c r="R502" s="35">
        <v>1</v>
      </c>
      <c r="S502" s="35">
        <v>20</v>
      </c>
      <c r="T502" s="35">
        <v>11</v>
      </c>
      <c r="U502" s="35">
        <v>11</v>
      </c>
      <c r="V502" s="35"/>
      <c r="W502" s="35">
        <v>32</v>
      </c>
      <c r="X502" s="35">
        <v>0</v>
      </c>
      <c r="Y502" s="35">
        <v>0</v>
      </c>
      <c r="Z502" s="35">
        <v>18</v>
      </c>
      <c r="AA502" s="35">
        <v>39</v>
      </c>
      <c r="AB502" s="35">
        <v>18</v>
      </c>
      <c r="AC502" s="35">
        <v>198</v>
      </c>
      <c r="AD502" s="35">
        <v>0</v>
      </c>
      <c r="AE502" s="35"/>
      <c r="AF502" s="35">
        <v>348</v>
      </c>
      <c r="AG502" s="35"/>
      <c r="AH502" s="35"/>
      <c r="AI502" s="35"/>
      <c r="AJ502" s="35">
        <v>84</v>
      </c>
      <c r="AK502" s="35"/>
      <c r="AL502" s="35"/>
      <c r="AM502" s="35"/>
      <c r="AN502" s="35">
        <v>0</v>
      </c>
      <c r="AO502" s="35"/>
      <c r="AP502" s="35">
        <v>0</v>
      </c>
      <c r="AQ502" s="35"/>
      <c r="AR502" s="35"/>
      <c r="AS502" s="35"/>
      <c r="AT502" s="35">
        <v>0</v>
      </c>
    </row>
    <row r="503" spans="1:46" ht="19.5" customHeight="1" x14ac:dyDescent="0.2">
      <c r="D503" s="44" t="s">
        <v>118</v>
      </c>
      <c r="F503" s="45">
        <v>36</v>
      </c>
      <c r="G503" s="46"/>
      <c r="H503" s="46"/>
      <c r="I503" s="46"/>
      <c r="J503" s="45">
        <v>316</v>
      </c>
      <c r="K503" s="45">
        <v>4</v>
      </c>
      <c r="L503" s="45">
        <v>1</v>
      </c>
      <c r="M503" s="46"/>
      <c r="N503" s="45">
        <v>321</v>
      </c>
      <c r="O503" s="46"/>
      <c r="P503" s="46"/>
      <c r="Q503" s="46"/>
      <c r="R503" s="45">
        <v>0</v>
      </c>
      <c r="S503" s="45">
        <v>28</v>
      </c>
      <c r="T503" s="45">
        <v>16</v>
      </c>
      <c r="U503" s="45">
        <v>18</v>
      </c>
      <c r="V503" s="46"/>
      <c r="W503" s="45">
        <v>17</v>
      </c>
      <c r="X503" s="45">
        <v>1</v>
      </c>
      <c r="Y503" s="45">
        <v>0</v>
      </c>
      <c r="Z503" s="45">
        <v>15</v>
      </c>
      <c r="AA503" s="45">
        <v>26</v>
      </c>
      <c r="AB503" s="45">
        <v>7</v>
      </c>
      <c r="AC503" s="45">
        <v>173</v>
      </c>
      <c r="AD503" s="45">
        <v>0</v>
      </c>
      <c r="AE503" s="46"/>
      <c r="AF503" s="45">
        <v>301</v>
      </c>
      <c r="AG503" s="46"/>
      <c r="AH503" s="46"/>
      <c r="AI503" s="46"/>
      <c r="AJ503" s="45">
        <v>56</v>
      </c>
      <c r="AK503" s="46"/>
      <c r="AL503" s="46"/>
      <c r="AM503" s="46"/>
      <c r="AN503" s="45">
        <v>0</v>
      </c>
      <c r="AO503" s="46"/>
      <c r="AP503" s="45">
        <v>0</v>
      </c>
      <c r="AQ503" s="46"/>
      <c r="AR503" s="46"/>
      <c r="AS503" s="46"/>
      <c r="AT503" s="45">
        <v>0</v>
      </c>
    </row>
    <row r="504" spans="1:46" ht="20.100000000000001" customHeight="1" x14ac:dyDescent="0.2">
      <c r="D504" s="2" t="s">
        <v>133</v>
      </c>
      <c r="F504" s="35">
        <v>42</v>
      </c>
      <c r="G504" s="35"/>
      <c r="H504" s="35"/>
      <c r="I504" s="35"/>
      <c r="J504" s="35">
        <v>319</v>
      </c>
      <c r="K504" s="35">
        <v>0</v>
      </c>
      <c r="L504" s="35">
        <v>0</v>
      </c>
      <c r="M504" s="35"/>
      <c r="N504" s="35">
        <v>319</v>
      </c>
      <c r="O504" s="35"/>
      <c r="P504" s="35"/>
      <c r="Q504" s="35"/>
      <c r="R504" s="35">
        <v>0</v>
      </c>
      <c r="S504" s="35">
        <v>25</v>
      </c>
      <c r="T504" s="35">
        <v>15</v>
      </c>
      <c r="U504" s="35">
        <v>25</v>
      </c>
      <c r="V504" s="35"/>
      <c r="W504" s="35">
        <v>13</v>
      </c>
      <c r="X504" s="35">
        <v>0</v>
      </c>
      <c r="Y504" s="35">
        <v>0</v>
      </c>
      <c r="Z504" s="35">
        <v>23</v>
      </c>
      <c r="AA504" s="35">
        <v>17</v>
      </c>
      <c r="AB504" s="35">
        <v>6</v>
      </c>
      <c r="AC504" s="35">
        <v>197</v>
      </c>
      <c r="AD504" s="35">
        <v>0</v>
      </c>
      <c r="AE504" s="35"/>
      <c r="AF504" s="35">
        <v>321</v>
      </c>
      <c r="AG504" s="35"/>
      <c r="AH504" s="35"/>
      <c r="AI504" s="35"/>
      <c r="AJ504" s="35">
        <v>40</v>
      </c>
      <c r="AK504" s="35"/>
      <c r="AL504" s="35"/>
      <c r="AM504" s="35"/>
      <c r="AN504" s="35">
        <v>0</v>
      </c>
      <c r="AO504" s="35"/>
      <c r="AP504" s="35">
        <v>0</v>
      </c>
      <c r="AQ504" s="35"/>
      <c r="AR504" s="35"/>
      <c r="AS504" s="35"/>
      <c r="AT504" s="35">
        <v>0</v>
      </c>
    </row>
    <row r="505" spans="1:46" ht="19.5" customHeight="1" x14ac:dyDescent="0.2">
      <c r="D505" s="44" t="s">
        <v>134</v>
      </c>
      <c r="F505" s="45">
        <v>75</v>
      </c>
      <c r="G505" s="46"/>
      <c r="H505" s="46"/>
      <c r="I505" s="46"/>
      <c r="J505" s="45">
        <v>404</v>
      </c>
      <c r="K505" s="45">
        <v>2</v>
      </c>
      <c r="L505" s="45">
        <v>2</v>
      </c>
      <c r="M505" s="46"/>
      <c r="N505" s="45">
        <v>408</v>
      </c>
      <c r="O505" s="46"/>
      <c r="P505" s="46"/>
      <c r="Q505" s="46"/>
      <c r="R505" s="45">
        <v>0</v>
      </c>
      <c r="S505" s="45">
        <v>21</v>
      </c>
      <c r="T505" s="45">
        <v>12</v>
      </c>
      <c r="U505" s="45">
        <v>7</v>
      </c>
      <c r="V505" s="46"/>
      <c r="W505" s="45">
        <v>16</v>
      </c>
      <c r="X505" s="45">
        <v>0</v>
      </c>
      <c r="Y505" s="45">
        <v>1</v>
      </c>
      <c r="Z505" s="45">
        <v>9</v>
      </c>
      <c r="AA505" s="45">
        <v>31</v>
      </c>
      <c r="AB505" s="45">
        <v>13</v>
      </c>
      <c r="AC505" s="45">
        <v>260</v>
      </c>
      <c r="AD505" s="45">
        <v>1</v>
      </c>
      <c r="AE505" s="46"/>
      <c r="AF505" s="45">
        <v>371</v>
      </c>
      <c r="AG505" s="46"/>
      <c r="AH505" s="46"/>
      <c r="AI505" s="46"/>
      <c r="AJ505" s="45">
        <v>112</v>
      </c>
      <c r="AK505" s="46"/>
      <c r="AL505" s="46"/>
      <c r="AM505" s="46"/>
      <c r="AN505" s="45">
        <v>0</v>
      </c>
      <c r="AO505" s="46"/>
      <c r="AP505" s="45">
        <v>0</v>
      </c>
      <c r="AQ505" s="46"/>
      <c r="AR505" s="46"/>
      <c r="AS505" s="46"/>
      <c r="AT505" s="45">
        <v>0</v>
      </c>
    </row>
    <row r="506" spans="1:46" ht="20.100000000000001" customHeight="1" x14ac:dyDescent="0.2">
      <c r="D506" s="2" t="s">
        <v>135</v>
      </c>
      <c r="F506" s="35">
        <v>61</v>
      </c>
      <c r="G506" s="35"/>
      <c r="H506" s="35"/>
      <c r="I506" s="35"/>
      <c r="J506" s="35">
        <v>423</v>
      </c>
      <c r="K506" s="35">
        <v>3</v>
      </c>
      <c r="L506" s="35">
        <v>0</v>
      </c>
      <c r="M506" s="35"/>
      <c r="N506" s="35">
        <v>426</v>
      </c>
      <c r="O506" s="35"/>
      <c r="P506" s="35"/>
      <c r="Q506" s="35"/>
      <c r="R506" s="35">
        <v>0</v>
      </c>
      <c r="S506" s="35">
        <v>18</v>
      </c>
      <c r="T506" s="35">
        <v>36</v>
      </c>
      <c r="U506" s="35">
        <v>28</v>
      </c>
      <c r="V506" s="35"/>
      <c r="W506" s="35">
        <v>35</v>
      </c>
      <c r="X506" s="35">
        <v>1</v>
      </c>
      <c r="Y506" s="35">
        <v>0</v>
      </c>
      <c r="Z506" s="35">
        <v>16</v>
      </c>
      <c r="AA506" s="35">
        <v>24</v>
      </c>
      <c r="AB506" s="35">
        <v>10</v>
      </c>
      <c r="AC506" s="35">
        <v>263</v>
      </c>
      <c r="AD506" s="35">
        <v>0</v>
      </c>
      <c r="AE506" s="35"/>
      <c r="AF506" s="35">
        <v>431</v>
      </c>
      <c r="AG506" s="35"/>
      <c r="AH506" s="35"/>
      <c r="AI506" s="35"/>
      <c r="AJ506" s="35">
        <v>56</v>
      </c>
      <c r="AK506" s="35"/>
      <c r="AL506" s="35"/>
      <c r="AM506" s="35"/>
      <c r="AN506" s="35">
        <v>0</v>
      </c>
      <c r="AO506" s="35"/>
      <c r="AP506" s="35">
        <v>0</v>
      </c>
      <c r="AQ506" s="35"/>
      <c r="AR506" s="35"/>
      <c r="AS506" s="35"/>
      <c r="AT506" s="35">
        <v>0</v>
      </c>
    </row>
    <row r="507" spans="1:46" ht="19.5" customHeight="1" x14ac:dyDescent="0.2">
      <c r="D507" s="44" t="s">
        <v>122</v>
      </c>
      <c r="F507" s="45">
        <v>82</v>
      </c>
      <c r="G507" s="46"/>
      <c r="H507" s="46"/>
      <c r="I507" s="46"/>
      <c r="J507" s="45">
        <v>403</v>
      </c>
      <c r="K507" s="45">
        <v>2</v>
      </c>
      <c r="L507" s="45">
        <v>1</v>
      </c>
      <c r="M507" s="46"/>
      <c r="N507" s="45">
        <v>406</v>
      </c>
      <c r="O507" s="46"/>
      <c r="P507" s="46"/>
      <c r="Q507" s="46"/>
      <c r="R507" s="45">
        <v>1</v>
      </c>
      <c r="S507" s="45">
        <v>26</v>
      </c>
      <c r="T507" s="45">
        <v>34</v>
      </c>
      <c r="U507" s="45">
        <v>21</v>
      </c>
      <c r="V507" s="46"/>
      <c r="W507" s="45">
        <v>38</v>
      </c>
      <c r="X507" s="45">
        <v>0</v>
      </c>
      <c r="Y507" s="45">
        <v>0</v>
      </c>
      <c r="Z507" s="45">
        <v>6</v>
      </c>
      <c r="AA507" s="45">
        <v>51</v>
      </c>
      <c r="AB507" s="45">
        <v>16</v>
      </c>
      <c r="AC507" s="45">
        <v>205</v>
      </c>
      <c r="AD507" s="45">
        <v>0</v>
      </c>
      <c r="AE507" s="46"/>
      <c r="AF507" s="45">
        <v>398</v>
      </c>
      <c r="AG507" s="46"/>
      <c r="AH507" s="46"/>
      <c r="AI507" s="46"/>
      <c r="AJ507" s="45">
        <v>90</v>
      </c>
      <c r="AK507" s="46"/>
      <c r="AL507" s="46"/>
      <c r="AM507" s="46"/>
      <c r="AN507" s="45">
        <v>0</v>
      </c>
      <c r="AO507" s="46"/>
      <c r="AP507" s="45">
        <v>0</v>
      </c>
      <c r="AQ507" s="46"/>
      <c r="AR507" s="46"/>
      <c r="AS507" s="46"/>
      <c r="AT507" s="45">
        <v>0</v>
      </c>
    </row>
    <row r="508" spans="1:46" ht="20.100000000000001" customHeight="1" x14ac:dyDescent="0.2">
      <c r="D508" s="2" t="s">
        <v>123</v>
      </c>
      <c r="F508" s="35">
        <v>34</v>
      </c>
      <c r="G508" s="35"/>
      <c r="H508" s="35"/>
      <c r="I508" s="35"/>
      <c r="J508" s="35">
        <v>317</v>
      </c>
      <c r="K508" s="35">
        <v>2</v>
      </c>
      <c r="L508" s="35">
        <v>0</v>
      </c>
      <c r="M508" s="35"/>
      <c r="N508" s="35">
        <v>319</v>
      </c>
      <c r="O508" s="35"/>
      <c r="P508" s="35"/>
      <c r="Q508" s="35"/>
      <c r="R508" s="35">
        <v>0</v>
      </c>
      <c r="S508" s="35">
        <v>21</v>
      </c>
      <c r="T508" s="35">
        <v>19</v>
      </c>
      <c r="U508" s="35">
        <v>8</v>
      </c>
      <c r="V508" s="35"/>
      <c r="W508" s="35">
        <v>24</v>
      </c>
      <c r="X508" s="35">
        <v>0</v>
      </c>
      <c r="Y508" s="35">
        <v>1</v>
      </c>
      <c r="Z508" s="35">
        <v>36</v>
      </c>
      <c r="AA508" s="35">
        <v>17</v>
      </c>
      <c r="AB508" s="35">
        <v>8</v>
      </c>
      <c r="AC508" s="35">
        <v>186</v>
      </c>
      <c r="AD508" s="35">
        <v>0</v>
      </c>
      <c r="AE508" s="35"/>
      <c r="AF508" s="35">
        <v>320</v>
      </c>
      <c r="AG508" s="35"/>
      <c r="AH508" s="35"/>
      <c r="AI508" s="35"/>
      <c r="AJ508" s="35">
        <v>33</v>
      </c>
      <c r="AK508" s="35"/>
      <c r="AL508" s="35"/>
      <c r="AM508" s="35"/>
      <c r="AN508" s="35">
        <v>0</v>
      </c>
      <c r="AO508" s="35"/>
      <c r="AP508" s="35">
        <v>0</v>
      </c>
      <c r="AQ508" s="35"/>
      <c r="AR508" s="35"/>
      <c r="AS508" s="35"/>
      <c r="AT508" s="35">
        <v>0</v>
      </c>
    </row>
    <row r="509" spans="1:46" ht="19.5" customHeight="1" x14ac:dyDescent="0.2">
      <c r="D509" s="44" t="s">
        <v>136</v>
      </c>
      <c r="F509" s="45">
        <v>47</v>
      </c>
      <c r="G509" s="46"/>
      <c r="H509" s="46"/>
      <c r="I509" s="46"/>
      <c r="J509" s="45">
        <v>274</v>
      </c>
      <c r="K509" s="45">
        <v>4</v>
      </c>
      <c r="L509" s="45">
        <v>0</v>
      </c>
      <c r="M509" s="46"/>
      <c r="N509" s="45">
        <v>278</v>
      </c>
      <c r="O509" s="46"/>
      <c r="P509" s="46"/>
      <c r="Q509" s="46"/>
      <c r="R509" s="45">
        <v>0</v>
      </c>
      <c r="S509" s="45">
        <v>13</v>
      </c>
      <c r="T509" s="45">
        <v>9</v>
      </c>
      <c r="U509" s="45">
        <v>12</v>
      </c>
      <c r="V509" s="46"/>
      <c r="W509" s="45">
        <v>26</v>
      </c>
      <c r="X509" s="45">
        <v>1</v>
      </c>
      <c r="Y509" s="45">
        <v>2</v>
      </c>
      <c r="Z509" s="45">
        <v>7</v>
      </c>
      <c r="AA509" s="45">
        <v>35</v>
      </c>
      <c r="AB509" s="45">
        <v>15</v>
      </c>
      <c r="AC509" s="45">
        <v>136</v>
      </c>
      <c r="AD509" s="45">
        <v>0</v>
      </c>
      <c r="AE509" s="46"/>
      <c r="AF509" s="45">
        <v>256</v>
      </c>
      <c r="AG509" s="46"/>
      <c r="AH509" s="46"/>
      <c r="AI509" s="46"/>
      <c r="AJ509" s="45">
        <v>69</v>
      </c>
      <c r="AK509" s="46"/>
      <c r="AL509" s="46"/>
      <c r="AM509" s="46"/>
      <c r="AN509" s="45">
        <v>0</v>
      </c>
      <c r="AO509" s="46"/>
      <c r="AP509" s="45">
        <v>0</v>
      </c>
      <c r="AQ509" s="46"/>
      <c r="AR509" s="46"/>
      <c r="AS509" s="46"/>
      <c r="AT509" s="45">
        <v>0</v>
      </c>
    </row>
    <row r="510" spans="1:46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spans="1:46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627</v>
      </c>
      <c r="G511" s="51"/>
      <c r="H511" s="51"/>
      <c r="I511" s="51"/>
      <c r="J511" s="50">
        <v>3500</v>
      </c>
      <c r="K511" s="50">
        <v>24</v>
      </c>
      <c r="L511" s="50">
        <v>7</v>
      </c>
      <c r="M511" s="51"/>
      <c r="N511" s="50">
        <v>3531</v>
      </c>
      <c r="O511" s="51"/>
      <c r="P511" s="51"/>
      <c r="Q511" s="51"/>
      <c r="R511" s="50">
        <v>4</v>
      </c>
      <c r="S511" s="50">
        <v>216</v>
      </c>
      <c r="T511" s="50">
        <v>209</v>
      </c>
      <c r="U511" s="50">
        <v>164</v>
      </c>
      <c r="V511" s="51"/>
      <c r="W511" s="50">
        <v>254</v>
      </c>
      <c r="X511" s="50">
        <v>3</v>
      </c>
      <c r="Y511" s="50">
        <v>5</v>
      </c>
      <c r="Z511" s="50">
        <v>149</v>
      </c>
      <c r="AA511" s="50">
        <v>323</v>
      </c>
      <c r="AB511" s="50">
        <v>127</v>
      </c>
      <c r="AC511" s="50">
        <v>2045</v>
      </c>
      <c r="AD511" s="50">
        <v>1</v>
      </c>
      <c r="AE511" s="51"/>
      <c r="AF511" s="50">
        <v>3500</v>
      </c>
      <c r="AG511" s="51"/>
      <c r="AH511" s="51"/>
      <c r="AI511" s="51"/>
      <c r="AJ511" s="50">
        <v>658</v>
      </c>
      <c r="AK511" s="51"/>
      <c r="AL511" s="51"/>
      <c r="AM511" s="51"/>
      <c r="AN511" s="50">
        <v>0</v>
      </c>
      <c r="AO511" s="51"/>
      <c r="AP511" s="50">
        <v>0</v>
      </c>
      <c r="AQ511" s="51"/>
      <c r="AR511" s="51"/>
      <c r="AS511" s="51"/>
      <c r="AT511" s="50">
        <v>0</v>
      </c>
    </row>
    <row r="512" spans="1:46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</row>
    <row r="513" spans="1:46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627</v>
      </c>
      <c r="G513" s="51"/>
      <c r="H513" s="51"/>
      <c r="I513" s="51"/>
      <c r="J513" s="56">
        <v>3500</v>
      </c>
      <c r="K513" s="56">
        <v>24</v>
      </c>
      <c r="L513" s="56">
        <v>7</v>
      </c>
      <c r="M513" s="51"/>
      <c r="N513" s="56">
        <v>3531</v>
      </c>
      <c r="O513" s="51"/>
      <c r="P513" s="51"/>
      <c r="Q513" s="51"/>
      <c r="R513" s="56">
        <v>4</v>
      </c>
      <c r="S513" s="56">
        <v>216</v>
      </c>
      <c r="T513" s="56">
        <v>209</v>
      </c>
      <c r="U513" s="56">
        <v>164</v>
      </c>
      <c r="V513" s="51"/>
      <c r="W513" s="56">
        <v>254</v>
      </c>
      <c r="X513" s="56">
        <v>3</v>
      </c>
      <c r="Y513" s="56">
        <v>5</v>
      </c>
      <c r="Z513" s="56">
        <v>149</v>
      </c>
      <c r="AA513" s="56">
        <v>323</v>
      </c>
      <c r="AB513" s="56">
        <v>127</v>
      </c>
      <c r="AC513" s="56">
        <v>2045</v>
      </c>
      <c r="AD513" s="56">
        <v>1</v>
      </c>
      <c r="AE513" s="51"/>
      <c r="AF513" s="56">
        <v>3500</v>
      </c>
      <c r="AG513" s="51"/>
      <c r="AH513" s="51"/>
      <c r="AI513" s="51"/>
      <c r="AJ513" s="56">
        <v>658</v>
      </c>
      <c r="AK513" s="51"/>
      <c r="AL513" s="51"/>
      <c r="AM513" s="51"/>
      <c r="AN513" s="56">
        <v>0</v>
      </c>
      <c r="AO513" s="51"/>
      <c r="AP513" s="56">
        <v>0</v>
      </c>
      <c r="AQ513" s="51"/>
      <c r="AR513" s="51"/>
      <c r="AS513" s="51"/>
      <c r="AT513" s="56">
        <v>0</v>
      </c>
    </row>
    <row r="514" spans="1:46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spans="1:46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spans="1:46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ht="20.100000000000001" customHeight="1" x14ac:dyDescent="0.2">
      <c r="D517" s="2" t="s">
        <v>115</v>
      </c>
      <c r="F517" s="35">
        <v>51</v>
      </c>
      <c r="G517" s="35"/>
      <c r="H517" s="35"/>
      <c r="I517" s="35"/>
      <c r="J517" s="35">
        <v>289</v>
      </c>
      <c r="K517" s="35">
        <v>6</v>
      </c>
      <c r="L517" s="35">
        <v>0</v>
      </c>
      <c r="M517" s="35"/>
      <c r="N517" s="35">
        <v>295</v>
      </c>
      <c r="O517" s="35"/>
      <c r="P517" s="35"/>
      <c r="Q517" s="35"/>
      <c r="R517" s="35">
        <v>3</v>
      </c>
      <c r="S517" s="35">
        <v>21</v>
      </c>
      <c r="T517" s="35">
        <v>16</v>
      </c>
      <c r="U517" s="35">
        <v>22</v>
      </c>
      <c r="V517" s="35"/>
      <c r="W517" s="35">
        <v>15</v>
      </c>
      <c r="X517" s="35">
        <v>0</v>
      </c>
      <c r="Y517" s="35">
        <v>0</v>
      </c>
      <c r="Z517" s="35">
        <v>4</v>
      </c>
      <c r="AA517" s="35">
        <v>31</v>
      </c>
      <c r="AB517" s="35">
        <v>16</v>
      </c>
      <c r="AC517" s="35">
        <v>169</v>
      </c>
      <c r="AD517" s="35">
        <v>0</v>
      </c>
      <c r="AE517" s="35"/>
      <c r="AF517" s="35">
        <v>297</v>
      </c>
      <c r="AG517" s="35"/>
      <c r="AH517" s="35"/>
      <c r="AI517" s="35"/>
      <c r="AJ517" s="35">
        <v>49</v>
      </c>
      <c r="AK517" s="35"/>
      <c r="AL517" s="35"/>
      <c r="AM517" s="35"/>
      <c r="AN517" s="35">
        <v>0</v>
      </c>
      <c r="AO517" s="35"/>
      <c r="AP517" s="35">
        <v>0</v>
      </c>
      <c r="AQ517" s="35"/>
      <c r="AR517" s="35"/>
      <c r="AS517" s="35"/>
      <c r="AT517" s="35">
        <v>67</v>
      </c>
    </row>
    <row r="518" spans="1:46" ht="19.5" customHeight="1" x14ac:dyDescent="0.2">
      <c r="D518" s="44" t="s">
        <v>116</v>
      </c>
      <c r="F518" s="45">
        <v>113</v>
      </c>
      <c r="G518" s="46"/>
      <c r="H518" s="46"/>
      <c r="I518" s="46"/>
      <c r="J518" s="45">
        <v>231</v>
      </c>
      <c r="K518" s="45">
        <v>1</v>
      </c>
      <c r="L518" s="45">
        <v>0</v>
      </c>
      <c r="M518" s="46"/>
      <c r="N518" s="45">
        <v>232</v>
      </c>
      <c r="O518" s="46"/>
      <c r="P518" s="46"/>
      <c r="Q518" s="46"/>
      <c r="R518" s="45">
        <v>1</v>
      </c>
      <c r="S518" s="45">
        <v>16</v>
      </c>
      <c r="T518" s="45">
        <v>19</v>
      </c>
      <c r="U518" s="45">
        <v>9</v>
      </c>
      <c r="V518" s="46"/>
      <c r="W518" s="45">
        <v>27</v>
      </c>
      <c r="X518" s="45">
        <v>0</v>
      </c>
      <c r="Y518" s="45">
        <v>0</v>
      </c>
      <c r="Z518" s="45">
        <v>9</v>
      </c>
      <c r="AA518" s="45">
        <v>10</v>
      </c>
      <c r="AB518" s="45">
        <v>1</v>
      </c>
      <c r="AC518" s="45">
        <v>159</v>
      </c>
      <c r="AD518" s="45">
        <v>0</v>
      </c>
      <c r="AE518" s="46"/>
      <c r="AF518" s="45">
        <v>251</v>
      </c>
      <c r="AG518" s="46"/>
      <c r="AH518" s="46"/>
      <c r="AI518" s="46"/>
      <c r="AJ518" s="45">
        <v>94</v>
      </c>
      <c r="AK518" s="46"/>
      <c r="AL518" s="46"/>
      <c r="AM518" s="46"/>
      <c r="AN518" s="45">
        <v>0</v>
      </c>
      <c r="AO518" s="46"/>
      <c r="AP518" s="45">
        <v>0</v>
      </c>
      <c r="AQ518" s="46"/>
      <c r="AR518" s="46"/>
      <c r="AS518" s="46"/>
      <c r="AT518" s="45">
        <v>0</v>
      </c>
    </row>
    <row r="519" spans="1:46" ht="20.100000000000001" customHeight="1" x14ac:dyDescent="0.2">
      <c r="D519" s="2" t="s">
        <v>132</v>
      </c>
      <c r="F519" s="35">
        <v>56</v>
      </c>
      <c r="G519" s="35"/>
      <c r="H519" s="35"/>
      <c r="I519" s="35"/>
      <c r="J519" s="35">
        <v>165</v>
      </c>
      <c r="K519" s="35">
        <v>3</v>
      </c>
      <c r="L519" s="35">
        <v>1</v>
      </c>
      <c r="M519" s="35"/>
      <c r="N519" s="35">
        <v>169</v>
      </c>
      <c r="O519" s="35"/>
      <c r="P519" s="35"/>
      <c r="Q519" s="35"/>
      <c r="R519" s="35">
        <v>5</v>
      </c>
      <c r="S519" s="35">
        <v>11</v>
      </c>
      <c r="T519" s="35">
        <v>13</v>
      </c>
      <c r="U519" s="35">
        <v>16</v>
      </c>
      <c r="V519" s="35"/>
      <c r="W519" s="35">
        <v>19</v>
      </c>
      <c r="X519" s="35">
        <v>0</v>
      </c>
      <c r="Y519" s="35">
        <v>0</v>
      </c>
      <c r="Z519" s="35">
        <v>6</v>
      </c>
      <c r="AA519" s="35">
        <v>13</v>
      </c>
      <c r="AB519" s="35">
        <v>5</v>
      </c>
      <c r="AC519" s="35">
        <v>95</v>
      </c>
      <c r="AD519" s="35">
        <v>0</v>
      </c>
      <c r="AE519" s="35"/>
      <c r="AF519" s="35">
        <v>183</v>
      </c>
      <c r="AG519" s="35"/>
      <c r="AH519" s="35"/>
      <c r="AI519" s="35"/>
      <c r="AJ519" s="35">
        <v>42</v>
      </c>
      <c r="AK519" s="35"/>
      <c r="AL519" s="35"/>
      <c r="AM519" s="35"/>
      <c r="AN519" s="35">
        <v>0</v>
      </c>
      <c r="AO519" s="35"/>
      <c r="AP519" s="35">
        <v>0</v>
      </c>
      <c r="AQ519" s="35"/>
      <c r="AR519" s="35"/>
      <c r="AS519" s="35"/>
      <c r="AT519" s="35">
        <v>42</v>
      </c>
    </row>
    <row r="520" spans="1:46" ht="19.5" customHeight="1" x14ac:dyDescent="0.2">
      <c r="D520" s="44" t="s">
        <v>118</v>
      </c>
      <c r="F520" s="45">
        <v>56</v>
      </c>
      <c r="G520" s="46"/>
      <c r="H520" s="46"/>
      <c r="I520" s="46"/>
      <c r="J520" s="45">
        <v>239</v>
      </c>
      <c r="K520" s="45">
        <v>4</v>
      </c>
      <c r="L520" s="45">
        <v>1</v>
      </c>
      <c r="M520" s="46"/>
      <c r="N520" s="45">
        <v>244</v>
      </c>
      <c r="O520" s="46"/>
      <c r="P520" s="46"/>
      <c r="Q520" s="46"/>
      <c r="R520" s="45">
        <v>1</v>
      </c>
      <c r="S520" s="45">
        <v>10</v>
      </c>
      <c r="T520" s="45">
        <v>8</v>
      </c>
      <c r="U520" s="45">
        <v>8</v>
      </c>
      <c r="V520" s="46"/>
      <c r="W520" s="45">
        <v>9</v>
      </c>
      <c r="X520" s="45">
        <v>0</v>
      </c>
      <c r="Y520" s="45">
        <v>0</v>
      </c>
      <c r="Z520" s="45">
        <v>5</v>
      </c>
      <c r="AA520" s="45">
        <v>31</v>
      </c>
      <c r="AB520" s="45">
        <v>8</v>
      </c>
      <c r="AC520" s="45">
        <v>184</v>
      </c>
      <c r="AD520" s="45">
        <v>0</v>
      </c>
      <c r="AE520" s="46"/>
      <c r="AF520" s="45">
        <v>264</v>
      </c>
      <c r="AG520" s="46"/>
      <c r="AH520" s="46"/>
      <c r="AI520" s="46"/>
      <c r="AJ520" s="45">
        <v>36</v>
      </c>
      <c r="AK520" s="46"/>
      <c r="AL520" s="46"/>
      <c r="AM520" s="46"/>
      <c r="AN520" s="45">
        <v>0</v>
      </c>
      <c r="AO520" s="46"/>
      <c r="AP520" s="45">
        <v>0</v>
      </c>
      <c r="AQ520" s="46"/>
      <c r="AR520" s="46"/>
      <c r="AS520" s="46"/>
      <c r="AT520" s="45">
        <v>61</v>
      </c>
    </row>
    <row r="521" spans="1:46" ht="20.100000000000001" customHeight="1" x14ac:dyDescent="0.2">
      <c r="D521" s="2" t="s">
        <v>133</v>
      </c>
      <c r="F521" s="35">
        <v>66</v>
      </c>
      <c r="G521" s="35"/>
      <c r="H521" s="35"/>
      <c r="I521" s="35"/>
      <c r="J521" s="35">
        <v>286</v>
      </c>
      <c r="K521" s="35">
        <v>3</v>
      </c>
      <c r="L521" s="35">
        <v>7</v>
      </c>
      <c r="M521" s="35"/>
      <c r="N521" s="35">
        <v>296</v>
      </c>
      <c r="O521" s="35"/>
      <c r="P521" s="35"/>
      <c r="Q521" s="35"/>
      <c r="R521" s="35">
        <v>10</v>
      </c>
      <c r="S521" s="35">
        <v>11</v>
      </c>
      <c r="T521" s="35">
        <v>18</v>
      </c>
      <c r="U521" s="35">
        <v>11</v>
      </c>
      <c r="V521" s="35"/>
      <c r="W521" s="35">
        <v>24</v>
      </c>
      <c r="X521" s="35">
        <v>0</v>
      </c>
      <c r="Y521" s="35">
        <v>0</v>
      </c>
      <c r="Z521" s="35">
        <v>14</v>
      </c>
      <c r="AA521" s="35">
        <v>48</v>
      </c>
      <c r="AB521" s="35">
        <v>10</v>
      </c>
      <c r="AC521" s="35">
        <v>165</v>
      </c>
      <c r="AD521" s="35">
        <v>1</v>
      </c>
      <c r="AE521" s="35"/>
      <c r="AF521" s="35">
        <v>312</v>
      </c>
      <c r="AG521" s="35"/>
      <c r="AH521" s="35"/>
      <c r="AI521" s="35"/>
      <c r="AJ521" s="35">
        <v>50</v>
      </c>
      <c r="AK521" s="35"/>
      <c r="AL521" s="35"/>
      <c r="AM521" s="35"/>
      <c r="AN521" s="35">
        <v>0</v>
      </c>
      <c r="AO521" s="35"/>
      <c r="AP521" s="35">
        <v>0</v>
      </c>
      <c r="AQ521" s="35"/>
      <c r="AR521" s="35"/>
      <c r="AS521" s="35"/>
      <c r="AT521" s="35">
        <v>75</v>
      </c>
    </row>
    <row r="522" spans="1:46" ht="19.5" customHeight="1" x14ac:dyDescent="0.2">
      <c r="D522" s="44" t="s">
        <v>134</v>
      </c>
      <c r="F522" s="45">
        <v>45</v>
      </c>
      <c r="G522" s="46"/>
      <c r="H522" s="46"/>
      <c r="I522" s="46"/>
      <c r="J522" s="45">
        <v>235</v>
      </c>
      <c r="K522" s="45">
        <v>0</v>
      </c>
      <c r="L522" s="45">
        <v>0</v>
      </c>
      <c r="M522" s="46"/>
      <c r="N522" s="45">
        <v>235</v>
      </c>
      <c r="O522" s="46"/>
      <c r="P522" s="46"/>
      <c r="Q522" s="46"/>
      <c r="R522" s="45">
        <v>2</v>
      </c>
      <c r="S522" s="45">
        <v>9</v>
      </c>
      <c r="T522" s="45">
        <v>17</v>
      </c>
      <c r="U522" s="45">
        <v>28</v>
      </c>
      <c r="V522" s="46"/>
      <c r="W522" s="45">
        <v>14</v>
      </c>
      <c r="X522" s="45">
        <v>0</v>
      </c>
      <c r="Y522" s="45">
        <v>0</v>
      </c>
      <c r="Z522" s="45">
        <v>4</v>
      </c>
      <c r="AA522" s="45">
        <v>14</v>
      </c>
      <c r="AB522" s="45">
        <v>4</v>
      </c>
      <c r="AC522" s="45">
        <v>143</v>
      </c>
      <c r="AD522" s="45">
        <v>0</v>
      </c>
      <c r="AE522" s="46"/>
      <c r="AF522" s="45">
        <v>235</v>
      </c>
      <c r="AG522" s="46"/>
      <c r="AH522" s="46"/>
      <c r="AI522" s="46"/>
      <c r="AJ522" s="45">
        <v>45</v>
      </c>
      <c r="AK522" s="46"/>
      <c r="AL522" s="46"/>
      <c r="AM522" s="46"/>
      <c r="AN522" s="45">
        <v>0</v>
      </c>
      <c r="AO522" s="46"/>
      <c r="AP522" s="45">
        <v>0</v>
      </c>
      <c r="AQ522" s="46"/>
      <c r="AR522" s="46"/>
      <c r="AS522" s="46"/>
      <c r="AT522" s="45">
        <v>0</v>
      </c>
    </row>
    <row r="523" spans="1:46" ht="20.100000000000001" customHeight="1" x14ac:dyDescent="0.2">
      <c r="D523" s="2" t="s">
        <v>135</v>
      </c>
      <c r="F523" s="35">
        <v>58</v>
      </c>
      <c r="G523" s="35"/>
      <c r="H523" s="35"/>
      <c r="I523" s="35"/>
      <c r="J523" s="35">
        <v>266</v>
      </c>
      <c r="K523" s="35">
        <v>2</v>
      </c>
      <c r="L523" s="35">
        <v>1</v>
      </c>
      <c r="M523" s="35"/>
      <c r="N523" s="35">
        <v>269</v>
      </c>
      <c r="O523" s="35"/>
      <c r="P523" s="35"/>
      <c r="Q523" s="35"/>
      <c r="R523" s="35">
        <v>3</v>
      </c>
      <c r="S523" s="35">
        <v>19</v>
      </c>
      <c r="T523" s="35">
        <v>19</v>
      </c>
      <c r="U523" s="35">
        <v>5</v>
      </c>
      <c r="V523" s="35"/>
      <c r="W523" s="35">
        <v>19</v>
      </c>
      <c r="X523" s="35">
        <v>1</v>
      </c>
      <c r="Y523" s="35">
        <v>0</v>
      </c>
      <c r="Z523" s="35">
        <v>8</v>
      </c>
      <c r="AA523" s="35">
        <v>24</v>
      </c>
      <c r="AB523" s="35">
        <v>7</v>
      </c>
      <c r="AC523" s="35">
        <v>182</v>
      </c>
      <c r="AD523" s="35">
        <v>0</v>
      </c>
      <c r="AE523" s="35"/>
      <c r="AF523" s="35">
        <v>287</v>
      </c>
      <c r="AG523" s="35"/>
      <c r="AH523" s="35"/>
      <c r="AI523" s="35"/>
      <c r="AJ523" s="35">
        <v>40</v>
      </c>
      <c r="AK523" s="35"/>
      <c r="AL523" s="35"/>
      <c r="AM523" s="35"/>
      <c r="AN523" s="35">
        <v>0</v>
      </c>
      <c r="AO523" s="35"/>
      <c r="AP523" s="35">
        <v>0</v>
      </c>
      <c r="AQ523" s="35"/>
      <c r="AR523" s="35"/>
      <c r="AS523" s="35"/>
      <c r="AT523" s="35">
        <v>0</v>
      </c>
    </row>
    <row r="524" spans="1:46" ht="19.5" customHeight="1" x14ac:dyDescent="0.2">
      <c r="D524" s="44" t="s">
        <v>122</v>
      </c>
      <c r="F524" s="45">
        <v>83</v>
      </c>
      <c r="G524" s="46"/>
      <c r="H524" s="46"/>
      <c r="I524" s="46"/>
      <c r="J524" s="45">
        <v>366</v>
      </c>
      <c r="K524" s="45">
        <v>11</v>
      </c>
      <c r="L524" s="45">
        <v>3</v>
      </c>
      <c r="M524" s="46"/>
      <c r="N524" s="45">
        <v>380</v>
      </c>
      <c r="O524" s="46"/>
      <c r="P524" s="46"/>
      <c r="Q524" s="46"/>
      <c r="R524" s="45">
        <v>0</v>
      </c>
      <c r="S524" s="45">
        <v>27</v>
      </c>
      <c r="T524" s="45">
        <v>19</v>
      </c>
      <c r="U524" s="45">
        <v>30</v>
      </c>
      <c r="V524" s="46"/>
      <c r="W524" s="45">
        <v>23</v>
      </c>
      <c r="X524" s="45">
        <v>0</v>
      </c>
      <c r="Y524" s="45">
        <v>0</v>
      </c>
      <c r="Z524" s="45">
        <v>25</v>
      </c>
      <c r="AA524" s="45">
        <v>34</v>
      </c>
      <c r="AB524" s="45">
        <v>18</v>
      </c>
      <c r="AC524" s="45">
        <v>226</v>
      </c>
      <c r="AD524" s="45">
        <v>0</v>
      </c>
      <c r="AE524" s="46"/>
      <c r="AF524" s="45">
        <v>402</v>
      </c>
      <c r="AG524" s="46"/>
      <c r="AH524" s="46"/>
      <c r="AI524" s="46"/>
      <c r="AJ524" s="45">
        <v>61</v>
      </c>
      <c r="AK524" s="46"/>
      <c r="AL524" s="46"/>
      <c r="AM524" s="46"/>
      <c r="AN524" s="45">
        <v>0</v>
      </c>
      <c r="AO524" s="46"/>
      <c r="AP524" s="45">
        <v>0</v>
      </c>
      <c r="AQ524" s="46"/>
      <c r="AR524" s="46"/>
      <c r="AS524" s="46"/>
      <c r="AT524" s="45">
        <v>2</v>
      </c>
    </row>
    <row r="525" spans="1:46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spans="1:46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528</v>
      </c>
      <c r="G526" s="51"/>
      <c r="H526" s="51"/>
      <c r="I526" s="51"/>
      <c r="J526" s="50">
        <v>2077</v>
      </c>
      <c r="K526" s="50">
        <v>30</v>
      </c>
      <c r="L526" s="50">
        <v>13</v>
      </c>
      <c r="M526" s="51"/>
      <c r="N526" s="50">
        <v>2120</v>
      </c>
      <c r="O526" s="51"/>
      <c r="P526" s="51"/>
      <c r="Q526" s="51"/>
      <c r="R526" s="50">
        <v>25</v>
      </c>
      <c r="S526" s="50">
        <v>124</v>
      </c>
      <c r="T526" s="50">
        <v>129</v>
      </c>
      <c r="U526" s="50">
        <v>129</v>
      </c>
      <c r="V526" s="51"/>
      <c r="W526" s="50">
        <v>150</v>
      </c>
      <c r="X526" s="50">
        <v>1</v>
      </c>
      <c r="Y526" s="50">
        <v>0</v>
      </c>
      <c r="Z526" s="50">
        <v>75</v>
      </c>
      <c r="AA526" s="50">
        <v>205</v>
      </c>
      <c r="AB526" s="50">
        <v>69</v>
      </c>
      <c r="AC526" s="50">
        <v>1323</v>
      </c>
      <c r="AD526" s="50">
        <v>1</v>
      </c>
      <c r="AE526" s="51"/>
      <c r="AF526" s="50">
        <v>2231</v>
      </c>
      <c r="AG526" s="51"/>
      <c r="AH526" s="51"/>
      <c r="AI526" s="51"/>
      <c r="AJ526" s="50">
        <v>417</v>
      </c>
      <c r="AK526" s="51"/>
      <c r="AL526" s="51"/>
      <c r="AM526" s="51"/>
      <c r="AN526" s="50">
        <v>0</v>
      </c>
      <c r="AO526" s="51"/>
      <c r="AP526" s="50">
        <v>0</v>
      </c>
      <c r="AQ526" s="51"/>
      <c r="AR526" s="51"/>
      <c r="AS526" s="51"/>
      <c r="AT526" s="50">
        <v>247</v>
      </c>
    </row>
    <row r="527" spans="1:46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</row>
    <row r="528" spans="1:46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528</v>
      </c>
      <c r="G528" s="51"/>
      <c r="H528" s="51"/>
      <c r="I528" s="51"/>
      <c r="J528" s="56">
        <v>2077</v>
      </c>
      <c r="K528" s="56">
        <v>30</v>
      </c>
      <c r="L528" s="56">
        <v>13</v>
      </c>
      <c r="M528" s="51"/>
      <c r="N528" s="56">
        <v>2120</v>
      </c>
      <c r="O528" s="51"/>
      <c r="P528" s="51"/>
      <c r="Q528" s="51"/>
      <c r="R528" s="56">
        <v>25</v>
      </c>
      <c r="S528" s="56">
        <v>124</v>
      </c>
      <c r="T528" s="56">
        <v>129</v>
      </c>
      <c r="U528" s="56">
        <v>129</v>
      </c>
      <c r="V528" s="51"/>
      <c r="W528" s="56">
        <v>150</v>
      </c>
      <c r="X528" s="56">
        <v>1</v>
      </c>
      <c r="Y528" s="56">
        <v>0</v>
      </c>
      <c r="Z528" s="56">
        <v>75</v>
      </c>
      <c r="AA528" s="56">
        <v>205</v>
      </c>
      <c r="AB528" s="56">
        <v>69</v>
      </c>
      <c r="AC528" s="56">
        <v>1323</v>
      </c>
      <c r="AD528" s="56">
        <v>1</v>
      </c>
      <c r="AE528" s="51"/>
      <c r="AF528" s="56">
        <v>2231</v>
      </c>
      <c r="AG528" s="51"/>
      <c r="AH528" s="51"/>
      <c r="AI528" s="51"/>
      <c r="AJ528" s="56">
        <v>417</v>
      </c>
      <c r="AK528" s="51"/>
      <c r="AL528" s="51"/>
      <c r="AM528" s="51"/>
      <c r="AN528" s="56">
        <v>0</v>
      </c>
      <c r="AO528" s="51"/>
      <c r="AP528" s="56">
        <v>0</v>
      </c>
      <c r="AQ528" s="51"/>
      <c r="AR528" s="51"/>
      <c r="AS528" s="51"/>
      <c r="AT528" s="56">
        <v>247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spans="1:46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spans="1:46" ht="20.100000000000001" customHeight="1" x14ac:dyDescent="0.2">
      <c r="D532" s="2" t="s">
        <v>282</v>
      </c>
      <c r="F532" s="35">
        <v>118</v>
      </c>
      <c r="G532" s="35"/>
      <c r="H532" s="35"/>
      <c r="I532" s="35"/>
      <c r="J532" s="35">
        <v>297</v>
      </c>
      <c r="K532" s="35">
        <v>1</v>
      </c>
      <c r="L532" s="35">
        <v>1</v>
      </c>
      <c r="M532" s="35"/>
      <c r="N532" s="35">
        <v>299</v>
      </c>
      <c r="O532" s="35"/>
      <c r="P532" s="35"/>
      <c r="Q532" s="35"/>
      <c r="R532" s="35">
        <v>5</v>
      </c>
      <c r="S532" s="35">
        <v>20</v>
      </c>
      <c r="T532" s="35">
        <v>4</v>
      </c>
      <c r="U532" s="35">
        <v>9</v>
      </c>
      <c r="V532" s="35"/>
      <c r="W532" s="35">
        <v>53</v>
      </c>
      <c r="X532" s="35">
        <v>1</v>
      </c>
      <c r="Y532" s="35">
        <v>1</v>
      </c>
      <c r="Z532" s="35">
        <v>17</v>
      </c>
      <c r="AA532" s="35">
        <v>33</v>
      </c>
      <c r="AB532" s="35">
        <v>15</v>
      </c>
      <c r="AC532" s="35">
        <v>178</v>
      </c>
      <c r="AD532" s="35">
        <v>0</v>
      </c>
      <c r="AE532" s="35"/>
      <c r="AF532" s="35">
        <v>336</v>
      </c>
      <c r="AG532" s="35"/>
      <c r="AH532" s="35"/>
      <c r="AI532" s="35"/>
      <c r="AJ532" s="35">
        <v>81</v>
      </c>
      <c r="AK532" s="35"/>
      <c r="AL532" s="35"/>
      <c r="AM532" s="35"/>
      <c r="AN532" s="35">
        <v>0</v>
      </c>
      <c r="AO532" s="35"/>
      <c r="AP532" s="35">
        <v>0</v>
      </c>
      <c r="AQ532" s="35"/>
      <c r="AR532" s="35"/>
      <c r="AS532" s="35"/>
      <c r="AT532" s="35">
        <v>20</v>
      </c>
    </row>
    <row r="533" spans="1:46" ht="19.5" customHeight="1" x14ac:dyDescent="0.2">
      <c r="D533" s="44" t="s">
        <v>283</v>
      </c>
      <c r="F533" s="45">
        <v>75</v>
      </c>
      <c r="G533" s="46"/>
      <c r="H533" s="46"/>
      <c r="I533" s="46"/>
      <c r="J533" s="45">
        <v>283</v>
      </c>
      <c r="K533" s="45">
        <v>1</v>
      </c>
      <c r="L533" s="45">
        <v>3</v>
      </c>
      <c r="M533" s="46"/>
      <c r="N533" s="45">
        <v>287</v>
      </c>
      <c r="O533" s="46"/>
      <c r="P533" s="46"/>
      <c r="Q533" s="46"/>
      <c r="R533" s="45">
        <v>0</v>
      </c>
      <c r="S533" s="45">
        <v>29</v>
      </c>
      <c r="T533" s="45">
        <v>8</v>
      </c>
      <c r="U533" s="45">
        <v>3</v>
      </c>
      <c r="V533" s="46"/>
      <c r="W533" s="45">
        <v>64</v>
      </c>
      <c r="X533" s="45">
        <v>1</v>
      </c>
      <c r="Y533" s="45">
        <v>0</v>
      </c>
      <c r="Z533" s="45">
        <v>23</v>
      </c>
      <c r="AA533" s="45">
        <v>21</v>
      </c>
      <c r="AB533" s="45">
        <v>12</v>
      </c>
      <c r="AC533" s="45">
        <v>155</v>
      </c>
      <c r="AD533" s="45">
        <v>1</v>
      </c>
      <c r="AE533" s="46"/>
      <c r="AF533" s="45">
        <v>317</v>
      </c>
      <c r="AG533" s="46"/>
      <c r="AH533" s="46"/>
      <c r="AI533" s="46"/>
      <c r="AJ533" s="45">
        <v>45</v>
      </c>
      <c r="AK533" s="46"/>
      <c r="AL533" s="46"/>
      <c r="AM533" s="46"/>
      <c r="AN533" s="45">
        <v>0</v>
      </c>
      <c r="AO533" s="46"/>
      <c r="AP533" s="45">
        <v>0</v>
      </c>
      <c r="AQ533" s="46"/>
      <c r="AR533" s="46"/>
      <c r="AS533" s="46"/>
      <c r="AT533" s="45">
        <v>0</v>
      </c>
    </row>
    <row r="534" spans="1:46" ht="20.100000000000001" customHeight="1" x14ac:dyDescent="0.2">
      <c r="D534" s="2" t="s">
        <v>132</v>
      </c>
      <c r="F534" s="35">
        <v>51</v>
      </c>
      <c r="G534" s="35"/>
      <c r="H534" s="35"/>
      <c r="I534" s="35"/>
      <c r="J534" s="35">
        <v>133</v>
      </c>
      <c r="K534" s="35">
        <v>1</v>
      </c>
      <c r="L534" s="35">
        <v>0</v>
      </c>
      <c r="M534" s="35"/>
      <c r="N534" s="35">
        <v>134</v>
      </c>
      <c r="O534" s="35"/>
      <c r="P534" s="35"/>
      <c r="Q534" s="35"/>
      <c r="R534" s="35">
        <v>1</v>
      </c>
      <c r="S534" s="35">
        <v>8</v>
      </c>
      <c r="T534" s="35">
        <v>2</v>
      </c>
      <c r="U534" s="35">
        <v>9</v>
      </c>
      <c r="V534" s="35"/>
      <c r="W534" s="35">
        <v>19</v>
      </c>
      <c r="X534" s="35">
        <v>0</v>
      </c>
      <c r="Y534" s="35">
        <v>0</v>
      </c>
      <c r="Z534" s="35">
        <v>7</v>
      </c>
      <c r="AA534" s="35">
        <v>4</v>
      </c>
      <c r="AB534" s="35">
        <v>4</v>
      </c>
      <c r="AC534" s="35">
        <v>92</v>
      </c>
      <c r="AD534" s="35">
        <v>0</v>
      </c>
      <c r="AE534" s="35"/>
      <c r="AF534" s="35">
        <v>146</v>
      </c>
      <c r="AG534" s="35"/>
      <c r="AH534" s="35"/>
      <c r="AI534" s="35"/>
      <c r="AJ534" s="35">
        <v>39</v>
      </c>
      <c r="AK534" s="35"/>
      <c r="AL534" s="35"/>
      <c r="AM534" s="35"/>
      <c r="AN534" s="35">
        <v>0</v>
      </c>
      <c r="AO534" s="35"/>
      <c r="AP534" s="35">
        <v>0</v>
      </c>
      <c r="AQ534" s="35"/>
      <c r="AR534" s="35"/>
      <c r="AS534" s="35"/>
      <c r="AT534" s="35">
        <v>0</v>
      </c>
    </row>
    <row r="535" spans="1:46" ht="19.5" customHeight="1" x14ac:dyDescent="0.2">
      <c r="D535" s="44" t="s">
        <v>118</v>
      </c>
      <c r="F535" s="45">
        <v>29</v>
      </c>
      <c r="G535" s="46"/>
      <c r="H535" s="46"/>
      <c r="I535" s="46"/>
      <c r="J535" s="45">
        <v>181</v>
      </c>
      <c r="K535" s="45">
        <v>3</v>
      </c>
      <c r="L535" s="45">
        <v>0</v>
      </c>
      <c r="M535" s="46"/>
      <c r="N535" s="45">
        <v>184</v>
      </c>
      <c r="O535" s="46"/>
      <c r="P535" s="46"/>
      <c r="Q535" s="46"/>
      <c r="R535" s="45">
        <v>1</v>
      </c>
      <c r="S535" s="45">
        <v>15</v>
      </c>
      <c r="T535" s="45">
        <v>8</v>
      </c>
      <c r="U535" s="45">
        <v>9</v>
      </c>
      <c r="V535" s="46"/>
      <c r="W535" s="45">
        <v>21</v>
      </c>
      <c r="X535" s="45">
        <v>0</v>
      </c>
      <c r="Y535" s="45">
        <v>0</v>
      </c>
      <c r="Z535" s="45">
        <v>10</v>
      </c>
      <c r="AA535" s="45">
        <v>8</v>
      </c>
      <c r="AB535" s="45">
        <v>6</v>
      </c>
      <c r="AC535" s="45">
        <v>108</v>
      </c>
      <c r="AD535" s="45">
        <v>0</v>
      </c>
      <c r="AE535" s="46"/>
      <c r="AF535" s="45">
        <v>186</v>
      </c>
      <c r="AG535" s="46"/>
      <c r="AH535" s="46"/>
      <c r="AI535" s="46"/>
      <c r="AJ535" s="45">
        <v>27</v>
      </c>
      <c r="AK535" s="46"/>
      <c r="AL535" s="46"/>
      <c r="AM535" s="46"/>
      <c r="AN535" s="45">
        <v>0</v>
      </c>
      <c r="AO535" s="46"/>
      <c r="AP535" s="45">
        <v>0</v>
      </c>
      <c r="AQ535" s="46"/>
      <c r="AR535" s="46"/>
      <c r="AS535" s="46"/>
      <c r="AT535" s="45">
        <v>0</v>
      </c>
    </row>
    <row r="536" spans="1:46" ht="20.100000000000001" customHeight="1" x14ac:dyDescent="0.2">
      <c r="D536" s="2" t="s">
        <v>135</v>
      </c>
      <c r="F536" s="35">
        <v>52</v>
      </c>
      <c r="G536" s="35"/>
      <c r="H536" s="35"/>
      <c r="I536" s="35"/>
      <c r="J536" s="35">
        <v>272</v>
      </c>
      <c r="K536" s="35">
        <v>0</v>
      </c>
      <c r="L536" s="35">
        <v>3</v>
      </c>
      <c r="M536" s="35"/>
      <c r="N536" s="35">
        <v>275</v>
      </c>
      <c r="O536" s="35"/>
      <c r="P536" s="35"/>
      <c r="Q536" s="35"/>
      <c r="R536" s="35">
        <v>1</v>
      </c>
      <c r="S536" s="35">
        <v>11</v>
      </c>
      <c r="T536" s="35">
        <v>15</v>
      </c>
      <c r="U536" s="35">
        <v>27</v>
      </c>
      <c r="V536" s="35"/>
      <c r="W536" s="35">
        <v>26</v>
      </c>
      <c r="X536" s="35">
        <v>0</v>
      </c>
      <c r="Y536" s="35">
        <v>1</v>
      </c>
      <c r="Z536" s="35">
        <v>7</v>
      </c>
      <c r="AA536" s="35">
        <v>14</v>
      </c>
      <c r="AB536" s="35">
        <v>5</v>
      </c>
      <c r="AC536" s="35">
        <v>163</v>
      </c>
      <c r="AD536" s="35">
        <v>0</v>
      </c>
      <c r="AE536" s="35"/>
      <c r="AF536" s="35">
        <v>270</v>
      </c>
      <c r="AG536" s="35"/>
      <c r="AH536" s="35"/>
      <c r="AI536" s="35"/>
      <c r="AJ536" s="35">
        <v>57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44" t="s">
        <v>122</v>
      </c>
      <c r="F537" s="45">
        <v>49</v>
      </c>
      <c r="G537" s="46"/>
      <c r="H537" s="46"/>
      <c r="I537" s="46"/>
      <c r="J537" s="45">
        <v>228</v>
      </c>
      <c r="K537" s="45">
        <v>0</v>
      </c>
      <c r="L537" s="45">
        <v>2</v>
      </c>
      <c r="M537" s="46"/>
      <c r="N537" s="45">
        <v>230</v>
      </c>
      <c r="O537" s="46"/>
      <c r="P537" s="46"/>
      <c r="Q537" s="46"/>
      <c r="R537" s="45">
        <v>0</v>
      </c>
      <c r="S537" s="45">
        <v>8</v>
      </c>
      <c r="T537" s="45">
        <v>8</v>
      </c>
      <c r="U537" s="45">
        <v>9</v>
      </c>
      <c r="V537" s="46"/>
      <c r="W537" s="45">
        <v>17</v>
      </c>
      <c r="X537" s="45">
        <v>0</v>
      </c>
      <c r="Y537" s="45">
        <v>1</v>
      </c>
      <c r="Z537" s="45">
        <v>4</v>
      </c>
      <c r="AA537" s="45">
        <v>14</v>
      </c>
      <c r="AB537" s="45">
        <v>6</v>
      </c>
      <c r="AC537" s="45">
        <v>174</v>
      </c>
      <c r="AD537" s="45">
        <v>1</v>
      </c>
      <c r="AE537" s="46"/>
      <c r="AF537" s="45">
        <v>242</v>
      </c>
      <c r="AG537" s="46"/>
      <c r="AH537" s="46"/>
      <c r="AI537" s="46"/>
      <c r="AJ537" s="45">
        <v>37</v>
      </c>
      <c r="AK537" s="46"/>
      <c r="AL537" s="46"/>
      <c r="AM537" s="46"/>
      <c r="AN537" s="45">
        <v>0</v>
      </c>
      <c r="AO537" s="46"/>
      <c r="AP537" s="45">
        <v>0</v>
      </c>
      <c r="AQ537" s="46"/>
      <c r="AR537" s="46"/>
      <c r="AS537" s="46"/>
      <c r="AT537" s="45">
        <v>0</v>
      </c>
    </row>
    <row r="538" spans="1:46" ht="20.100000000000001" customHeight="1" x14ac:dyDescent="0.2">
      <c r="D538" s="2" t="s">
        <v>284</v>
      </c>
      <c r="F538" s="35">
        <v>106</v>
      </c>
      <c r="G538" s="35"/>
      <c r="H538" s="35"/>
      <c r="I538" s="35"/>
      <c r="J538" s="35">
        <v>507</v>
      </c>
      <c r="K538" s="35">
        <v>9</v>
      </c>
      <c r="L538" s="35">
        <v>3</v>
      </c>
      <c r="M538" s="35"/>
      <c r="N538" s="35">
        <v>519</v>
      </c>
      <c r="O538" s="35"/>
      <c r="P538" s="35"/>
      <c r="Q538" s="35"/>
      <c r="R538" s="35">
        <v>0</v>
      </c>
      <c r="S538" s="35">
        <v>56</v>
      </c>
      <c r="T538" s="35">
        <v>28</v>
      </c>
      <c r="U538" s="35">
        <v>17</v>
      </c>
      <c r="V538" s="35"/>
      <c r="W538" s="35">
        <v>61</v>
      </c>
      <c r="X538" s="35">
        <v>0</v>
      </c>
      <c r="Y538" s="35">
        <v>1</v>
      </c>
      <c r="Z538" s="35">
        <v>21</v>
      </c>
      <c r="AA538" s="35">
        <v>22</v>
      </c>
      <c r="AB538" s="35">
        <v>14</v>
      </c>
      <c r="AC538" s="35">
        <v>313</v>
      </c>
      <c r="AD538" s="35">
        <v>0</v>
      </c>
      <c r="AE538" s="35"/>
      <c r="AF538" s="35">
        <v>533</v>
      </c>
      <c r="AG538" s="35"/>
      <c r="AH538" s="35"/>
      <c r="AI538" s="35"/>
      <c r="AJ538" s="35">
        <v>92</v>
      </c>
      <c r="AK538" s="35"/>
      <c r="AL538" s="35"/>
      <c r="AM538" s="35"/>
      <c r="AN538" s="35">
        <v>0</v>
      </c>
      <c r="AO538" s="35"/>
      <c r="AP538" s="35">
        <v>0</v>
      </c>
      <c r="AQ538" s="35"/>
      <c r="AR538" s="35"/>
      <c r="AS538" s="35"/>
      <c r="AT538" s="35">
        <v>0</v>
      </c>
    </row>
    <row r="539" spans="1:46" ht="19.5" customHeight="1" x14ac:dyDescent="0.2">
      <c r="D539" s="44" t="s">
        <v>285</v>
      </c>
      <c r="F539" s="45">
        <v>138</v>
      </c>
      <c r="G539" s="46"/>
      <c r="H539" s="46"/>
      <c r="I539" s="46"/>
      <c r="J539" s="45">
        <v>493</v>
      </c>
      <c r="K539" s="45">
        <v>7</v>
      </c>
      <c r="L539" s="45">
        <v>2</v>
      </c>
      <c r="M539" s="46"/>
      <c r="N539" s="45">
        <v>502</v>
      </c>
      <c r="O539" s="46"/>
      <c r="P539" s="46"/>
      <c r="Q539" s="46"/>
      <c r="R539" s="45">
        <v>2</v>
      </c>
      <c r="S539" s="45">
        <v>53</v>
      </c>
      <c r="T539" s="45">
        <v>26</v>
      </c>
      <c r="U539" s="45">
        <v>13</v>
      </c>
      <c r="V539" s="46"/>
      <c r="W539" s="45">
        <v>46</v>
      </c>
      <c r="X539" s="45">
        <v>0</v>
      </c>
      <c r="Y539" s="45">
        <v>0</v>
      </c>
      <c r="Z539" s="45">
        <v>25</v>
      </c>
      <c r="AA539" s="45">
        <v>34</v>
      </c>
      <c r="AB539" s="45">
        <v>12</v>
      </c>
      <c r="AC539" s="45">
        <v>333</v>
      </c>
      <c r="AD539" s="45">
        <v>0</v>
      </c>
      <c r="AE539" s="46"/>
      <c r="AF539" s="45">
        <v>544</v>
      </c>
      <c r="AG539" s="46"/>
      <c r="AH539" s="46"/>
      <c r="AI539" s="46"/>
      <c r="AJ539" s="45">
        <v>96</v>
      </c>
      <c r="AK539" s="46"/>
      <c r="AL539" s="46"/>
      <c r="AM539" s="46"/>
      <c r="AN539" s="45">
        <v>0</v>
      </c>
      <c r="AO539" s="46"/>
      <c r="AP539" s="45">
        <v>0</v>
      </c>
      <c r="AQ539" s="46"/>
      <c r="AR539" s="46"/>
      <c r="AS539" s="46"/>
      <c r="AT539" s="45">
        <v>110</v>
      </c>
    </row>
    <row r="540" spans="1:46" ht="20.100000000000001" customHeight="1" x14ac:dyDescent="0.2">
      <c r="D540" s="2" t="s">
        <v>286</v>
      </c>
      <c r="F540" s="35">
        <v>134</v>
      </c>
      <c r="G540" s="35"/>
      <c r="H540" s="35"/>
      <c r="I540" s="35"/>
      <c r="J540" s="35">
        <v>291</v>
      </c>
      <c r="K540" s="35">
        <v>1</v>
      </c>
      <c r="L540" s="35">
        <v>6</v>
      </c>
      <c r="M540" s="35"/>
      <c r="N540" s="35">
        <v>298</v>
      </c>
      <c r="O540" s="35"/>
      <c r="P540" s="35"/>
      <c r="Q540" s="35"/>
      <c r="R540" s="35">
        <v>7</v>
      </c>
      <c r="S540" s="35">
        <v>35</v>
      </c>
      <c r="T540" s="35">
        <v>5</v>
      </c>
      <c r="U540" s="35">
        <v>8</v>
      </c>
      <c r="V540" s="35"/>
      <c r="W540" s="35">
        <v>49</v>
      </c>
      <c r="X540" s="35">
        <v>1</v>
      </c>
      <c r="Y540" s="35">
        <v>1</v>
      </c>
      <c r="Z540" s="35">
        <v>23</v>
      </c>
      <c r="AA540" s="35">
        <v>39</v>
      </c>
      <c r="AB540" s="35">
        <v>17</v>
      </c>
      <c r="AC540" s="35">
        <v>186</v>
      </c>
      <c r="AD540" s="35">
        <v>0</v>
      </c>
      <c r="AE540" s="35"/>
      <c r="AF540" s="35">
        <v>371</v>
      </c>
      <c r="AG540" s="35"/>
      <c r="AH540" s="35"/>
      <c r="AI540" s="35"/>
      <c r="AJ540" s="35">
        <v>61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89</v>
      </c>
      <c r="K541" s="45">
        <v>0</v>
      </c>
      <c r="L541" s="45">
        <v>0</v>
      </c>
      <c r="M541" s="46"/>
      <c r="N541" s="45">
        <v>89</v>
      </c>
      <c r="O541" s="46"/>
      <c r="P541" s="46"/>
      <c r="Q541" s="46"/>
      <c r="R541" s="45">
        <v>0</v>
      </c>
      <c r="S541" s="45">
        <v>7</v>
      </c>
      <c r="T541" s="45">
        <v>0</v>
      </c>
      <c r="U541" s="45">
        <v>1</v>
      </c>
      <c r="V541" s="46"/>
      <c r="W541" s="45">
        <v>2</v>
      </c>
      <c r="X541" s="45">
        <v>0</v>
      </c>
      <c r="Y541" s="45">
        <v>0</v>
      </c>
      <c r="Z541" s="45">
        <v>2</v>
      </c>
      <c r="AA541" s="45">
        <v>2</v>
      </c>
      <c r="AB541" s="45">
        <v>1</v>
      </c>
      <c r="AC541" s="45">
        <v>25</v>
      </c>
      <c r="AD541" s="45">
        <v>0</v>
      </c>
      <c r="AE541" s="46"/>
      <c r="AF541" s="45">
        <v>40</v>
      </c>
      <c r="AG541" s="46"/>
      <c r="AH541" s="46"/>
      <c r="AI541" s="46"/>
      <c r="AJ541" s="45">
        <v>49</v>
      </c>
      <c r="AK541" s="46"/>
      <c r="AL541" s="46"/>
      <c r="AM541" s="46"/>
      <c r="AN541" s="45">
        <v>0</v>
      </c>
      <c r="AO541" s="46"/>
      <c r="AP541" s="45">
        <v>0</v>
      </c>
      <c r="AQ541" s="46"/>
      <c r="AR541" s="46"/>
      <c r="AS541" s="46"/>
      <c r="AT541" s="45">
        <v>0</v>
      </c>
    </row>
    <row r="542" spans="1:46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209</v>
      </c>
      <c r="K542" s="35">
        <v>0</v>
      </c>
      <c r="L542" s="35">
        <v>0</v>
      </c>
      <c r="M542" s="35"/>
      <c r="N542" s="35">
        <v>209</v>
      </c>
      <c r="O542" s="35"/>
      <c r="P542" s="35"/>
      <c r="Q542" s="35"/>
      <c r="R542" s="35">
        <v>1</v>
      </c>
      <c r="S542" s="35">
        <v>73</v>
      </c>
      <c r="T542" s="35">
        <v>6</v>
      </c>
      <c r="U542" s="35">
        <v>11</v>
      </c>
      <c r="V542" s="35"/>
      <c r="W542" s="35">
        <v>3</v>
      </c>
      <c r="X542" s="35">
        <v>0</v>
      </c>
      <c r="Y542" s="35">
        <v>0</v>
      </c>
      <c r="Z542" s="35">
        <v>0</v>
      </c>
      <c r="AA542" s="35">
        <v>0</v>
      </c>
      <c r="AB542" s="35">
        <v>0</v>
      </c>
      <c r="AC542" s="35">
        <v>61</v>
      </c>
      <c r="AD542" s="35">
        <v>0</v>
      </c>
      <c r="AE542" s="35"/>
      <c r="AF542" s="35">
        <v>155</v>
      </c>
      <c r="AG542" s="35"/>
      <c r="AH542" s="35"/>
      <c r="AI542" s="35"/>
      <c r="AJ542" s="35">
        <v>54</v>
      </c>
      <c r="AK542" s="35"/>
      <c r="AL542" s="35"/>
      <c r="AM542" s="35"/>
      <c r="AN542" s="35">
        <v>0</v>
      </c>
      <c r="AO542" s="35"/>
      <c r="AP542" s="35">
        <v>0</v>
      </c>
      <c r="AQ542" s="35"/>
      <c r="AR542" s="35"/>
      <c r="AS542" s="35"/>
      <c r="AT542" s="35">
        <v>0</v>
      </c>
    </row>
    <row r="543" spans="1:46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spans="1:46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752</v>
      </c>
      <c r="G544" s="51"/>
      <c r="H544" s="51"/>
      <c r="I544" s="51"/>
      <c r="J544" s="50">
        <v>2983</v>
      </c>
      <c r="K544" s="50">
        <v>23</v>
      </c>
      <c r="L544" s="50">
        <v>20</v>
      </c>
      <c r="M544" s="51"/>
      <c r="N544" s="50">
        <v>3026</v>
      </c>
      <c r="O544" s="51"/>
      <c r="P544" s="51"/>
      <c r="Q544" s="51"/>
      <c r="R544" s="50">
        <v>18</v>
      </c>
      <c r="S544" s="50">
        <v>315</v>
      </c>
      <c r="T544" s="50">
        <v>110</v>
      </c>
      <c r="U544" s="50">
        <v>116</v>
      </c>
      <c r="V544" s="51"/>
      <c r="W544" s="50">
        <v>361</v>
      </c>
      <c r="X544" s="50">
        <v>3</v>
      </c>
      <c r="Y544" s="50">
        <v>5</v>
      </c>
      <c r="Z544" s="50">
        <v>139</v>
      </c>
      <c r="AA544" s="50">
        <v>191</v>
      </c>
      <c r="AB544" s="50">
        <v>92</v>
      </c>
      <c r="AC544" s="50">
        <v>1788</v>
      </c>
      <c r="AD544" s="50">
        <v>2</v>
      </c>
      <c r="AE544" s="51"/>
      <c r="AF544" s="50">
        <v>3140</v>
      </c>
      <c r="AG544" s="51"/>
      <c r="AH544" s="51"/>
      <c r="AI544" s="51"/>
      <c r="AJ544" s="50">
        <v>638</v>
      </c>
      <c r="AK544" s="51"/>
      <c r="AL544" s="51"/>
      <c r="AM544" s="51"/>
      <c r="AN544" s="50">
        <v>0</v>
      </c>
      <c r="AO544" s="51"/>
      <c r="AP544" s="50">
        <v>0</v>
      </c>
      <c r="AQ544" s="51"/>
      <c r="AR544" s="51"/>
      <c r="AS544" s="51"/>
      <c r="AT544" s="50">
        <v>130</v>
      </c>
    </row>
    <row r="545" spans="1:46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 spans="1:46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</row>
    <row r="547" spans="1:46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154</v>
      </c>
      <c r="G547" s="35"/>
      <c r="H547" s="35"/>
      <c r="I547" s="35"/>
      <c r="J547" s="35">
        <v>434</v>
      </c>
      <c r="K547" s="35">
        <v>3</v>
      </c>
      <c r="L547" s="35">
        <v>1</v>
      </c>
      <c r="M547" s="35"/>
      <c r="N547" s="35">
        <v>438</v>
      </c>
      <c r="O547" s="35"/>
      <c r="P547" s="35"/>
      <c r="Q547" s="35"/>
      <c r="R547" s="35">
        <v>1</v>
      </c>
      <c r="S547" s="35">
        <v>60</v>
      </c>
      <c r="T547" s="35">
        <v>22</v>
      </c>
      <c r="U547" s="35">
        <v>35</v>
      </c>
      <c r="V547" s="35"/>
      <c r="W547" s="35">
        <v>29</v>
      </c>
      <c r="X547" s="35">
        <v>2</v>
      </c>
      <c r="Y547" s="35">
        <v>1</v>
      </c>
      <c r="Z547" s="35">
        <v>23</v>
      </c>
      <c r="AA547" s="35">
        <v>28</v>
      </c>
      <c r="AB547" s="35">
        <v>20</v>
      </c>
      <c r="AC547" s="35">
        <v>268</v>
      </c>
      <c r="AD547" s="35">
        <v>2</v>
      </c>
      <c r="AE547" s="35"/>
      <c r="AF547" s="35">
        <v>491</v>
      </c>
      <c r="AG547" s="35"/>
      <c r="AH547" s="35"/>
      <c r="AI547" s="35"/>
      <c r="AJ547" s="35">
        <v>101</v>
      </c>
      <c r="AK547" s="35"/>
      <c r="AL547" s="35"/>
      <c r="AM547" s="35"/>
      <c r="AN547" s="35">
        <v>0</v>
      </c>
      <c r="AO547" s="35"/>
      <c r="AP547" s="35">
        <v>0</v>
      </c>
      <c r="AQ547" s="35"/>
      <c r="AR547" s="35"/>
      <c r="AS547" s="35"/>
      <c r="AT547" s="35">
        <v>0</v>
      </c>
    </row>
    <row r="548" spans="1:46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</row>
    <row r="549" spans="1:46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154</v>
      </c>
      <c r="G549" s="51"/>
      <c r="H549" s="51"/>
      <c r="I549" s="51"/>
      <c r="J549" s="50">
        <v>434</v>
      </c>
      <c r="K549" s="50">
        <v>3</v>
      </c>
      <c r="L549" s="50">
        <v>1</v>
      </c>
      <c r="M549" s="51"/>
      <c r="N549" s="50">
        <v>438</v>
      </c>
      <c r="O549" s="51"/>
      <c r="P549" s="51"/>
      <c r="Q549" s="51"/>
      <c r="R549" s="50">
        <v>1</v>
      </c>
      <c r="S549" s="50">
        <v>60</v>
      </c>
      <c r="T549" s="50">
        <v>22</v>
      </c>
      <c r="U549" s="50">
        <v>35</v>
      </c>
      <c r="V549" s="51"/>
      <c r="W549" s="50">
        <v>29</v>
      </c>
      <c r="X549" s="50">
        <v>2</v>
      </c>
      <c r="Y549" s="50">
        <v>1</v>
      </c>
      <c r="Z549" s="50">
        <v>23</v>
      </c>
      <c r="AA549" s="50">
        <v>28</v>
      </c>
      <c r="AB549" s="50">
        <v>20</v>
      </c>
      <c r="AC549" s="50">
        <v>268</v>
      </c>
      <c r="AD549" s="50">
        <v>2</v>
      </c>
      <c r="AE549" s="51"/>
      <c r="AF549" s="50">
        <v>491</v>
      </c>
      <c r="AG549" s="51"/>
      <c r="AH549" s="51"/>
      <c r="AI549" s="51"/>
      <c r="AJ549" s="50">
        <v>101</v>
      </c>
      <c r="AK549" s="51"/>
      <c r="AL549" s="51"/>
      <c r="AM549" s="51"/>
      <c r="AN549" s="50">
        <v>0</v>
      </c>
      <c r="AO549" s="51"/>
      <c r="AP549" s="50">
        <v>0</v>
      </c>
      <c r="AQ549" s="51"/>
      <c r="AR549" s="51"/>
      <c r="AS549" s="51"/>
      <c r="AT549" s="50">
        <v>0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</row>
    <row r="551" spans="1:46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</row>
    <row r="552" spans="1:46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>
        <v>0</v>
      </c>
      <c r="M552" s="35"/>
      <c r="N552" s="35">
        <v>0</v>
      </c>
      <c r="O552" s="35"/>
      <c r="P552" s="35"/>
      <c r="Q552" s="35"/>
      <c r="R552" s="35">
        <v>0</v>
      </c>
      <c r="S552" s="35">
        <v>0</v>
      </c>
      <c r="T552" s="35">
        <v>0</v>
      </c>
      <c r="U552" s="35">
        <v>0</v>
      </c>
      <c r="V552" s="35"/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/>
      <c r="AF552" s="35">
        <v>0</v>
      </c>
      <c r="AG552" s="35"/>
      <c r="AH552" s="35"/>
      <c r="AI552" s="35"/>
      <c r="AJ552" s="35">
        <v>0</v>
      </c>
      <c r="AK552" s="35"/>
      <c r="AL552" s="35"/>
      <c r="AM552" s="35"/>
      <c r="AN552" s="35">
        <v>0</v>
      </c>
      <c r="AO552" s="35"/>
      <c r="AP552" s="35">
        <v>0</v>
      </c>
      <c r="AQ552" s="35"/>
      <c r="AR552" s="35"/>
      <c r="AS552" s="35"/>
      <c r="AT552" s="35">
        <v>0</v>
      </c>
    </row>
    <row r="553" spans="1:46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5">
        <v>0</v>
      </c>
      <c r="M553" s="46"/>
      <c r="N553" s="45">
        <v>0</v>
      </c>
      <c r="O553" s="46"/>
      <c r="P553" s="46"/>
      <c r="Q553" s="46"/>
      <c r="R553" s="45">
        <v>0</v>
      </c>
      <c r="S553" s="45">
        <v>0</v>
      </c>
      <c r="T553" s="45">
        <v>0</v>
      </c>
      <c r="U553" s="45">
        <v>0</v>
      </c>
      <c r="V553" s="46"/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6"/>
      <c r="AF553" s="45">
        <v>0</v>
      </c>
      <c r="AG553" s="46"/>
      <c r="AH553" s="46"/>
      <c r="AI553" s="46"/>
      <c r="AJ553" s="45">
        <v>0</v>
      </c>
      <c r="AK553" s="46"/>
      <c r="AL553" s="46"/>
      <c r="AM553" s="46"/>
      <c r="AN553" s="45">
        <v>0</v>
      </c>
      <c r="AO553" s="46"/>
      <c r="AP553" s="45">
        <v>0</v>
      </c>
      <c r="AQ553" s="46"/>
      <c r="AR553" s="46"/>
      <c r="AS553" s="46"/>
      <c r="AT553" s="45">
        <v>0</v>
      </c>
    </row>
    <row r="554" spans="1:46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>
        <v>0</v>
      </c>
      <c r="M554" s="35"/>
      <c r="N554" s="35">
        <v>0</v>
      </c>
      <c r="O554" s="35"/>
      <c r="P554" s="35"/>
      <c r="Q554" s="35"/>
      <c r="R554" s="35">
        <v>0</v>
      </c>
      <c r="S554" s="35">
        <v>0</v>
      </c>
      <c r="T554" s="35">
        <v>0</v>
      </c>
      <c r="U554" s="35">
        <v>0</v>
      </c>
      <c r="V554" s="35"/>
      <c r="W554" s="35">
        <v>0</v>
      </c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/>
      <c r="AF554" s="35">
        <v>0</v>
      </c>
      <c r="AG554" s="35"/>
      <c r="AH554" s="35"/>
      <c r="AI554" s="35"/>
      <c r="AJ554" s="35">
        <v>0</v>
      </c>
      <c r="AK554" s="35"/>
      <c r="AL554" s="35"/>
      <c r="AM554" s="35"/>
      <c r="AN554" s="35">
        <v>0</v>
      </c>
      <c r="AO554" s="35"/>
      <c r="AP554" s="35">
        <v>0</v>
      </c>
      <c r="AQ554" s="35"/>
      <c r="AR554" s="35"/>
      <c r="AS554" s="35"/>
      <c r="AT554" s="35">
        <v>0</v>
      </c>
    </row>
    <row r="555" spans="1:46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</row>
    <row r="556" spans="1:46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0">
        <v>0</v>
      </c>
      <c r="M556" s="51"/>
      <c r="N556" s="50">
        <v>0</v>
      </c>
      <c r="O556" s="51"/>
      <c r="P556" s="51"/>
      <c r="Q556" s="51"/>
      <c r="R556" s="50">
        <v>0</v>
      </c>
      <c r="S556" s="50">
        <v>0</v>
      </c>
      <c r="T556" s="50">
        <v>0</v>
      </c>
      <c r="U556" s="50">
        <v>0</v>
      </c>
      <c r="V556" s="51"/>
      <c r="W556" s="50">
        <v>0</v>
      </c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1"/>
      <c r="AF556" s="50">
        <v>0</v>
      </c>
      <c r="AG556" s="51"/>
      <c r="AH556" s="51"/>
      <c r="AI556" s="51"/>
      <c r="AJ556" s="50">
        <v>0</v>
      </c>
      <c r="AK556" s="51"/>
      <c r="AL556" s="51"/>
      <c r="AM556" s="51"/>
      <c r="AN556" s="50">
        <v>0</v>
      </c>
      <c r="AO556" s="51"/>
      <c r="AP556" s="50">
        <v>0</v>
      </c>
      <c r="AQ556" s="51"/>
      <c r="AR556" s="51"/>
      <c r="AS556" s="51"/>
      <c r="AT556" s="50">
        <v>0</v>
      </c>
    </row>
    <row r="557" spans="1:46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</row>
    <row r="558" spans="1:46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906</v>
      </c>
      <c r="G558" s="51"/>
      <c r="H558" s="51"/>
      <c r="I558" s="51"/>
      <c r="J558" s="56">
        <v>3417</v>
      </c>
      <c r="K558" s="56">
        <v>26</v>
      </c>
      <c r="L558" s="56">
        <v>21</v>
      </c>
      <c r="M558" s="51"/>
      <c r="N558" s="56">
        <v>3464</v>
      </c>
      <c r="O558" s="51"/>
      <c r="P558" s="51"/>
      <c r="Q558" s="51"/>
      <c r="R558" s="56">
        <v>19</v>
      </c>
      <c r="S558" s="56">
        <v>375</v>
      </c>
      <c r="T558" s="56">
        <v>132</v>
      </c>
      <c r="U558" s="56">
        <v>151</v>
      </c>
      <c r="V558" s="51"/>
      <c r="W558" s="56">
        <v>390</v>
      </c>
      <c r="X558" s="56">
        <v>5</v>
      </c>
      <c r="Y558" s="56">
        <v>6</v>
      </c>
      <c r="Z558" s="56">
        <v>162</v>
      </c>
      <c r="AA558" s="56">
        <v>219</v>
      </c>
      <c r="AB558" s="56">
        <v>112</v>
      </c>
      <c r="AC558" s="56">
        <v>2056</v>
      </c>
      <c r="AD558" s="56">
        <v>4</v>
      </c>
      <c r="AE558" s="51"/>
      <c r="AF558" s="56">
        <v>3631</v>
      </c>
      <c r="AG558" s="51"/>
      <c r="AH558" s="51"/>
      <c r="AI558" s="51"/>
      <c r="AJ558" s="56">
        <v>739</v>
      </c>
      <c r="AK558" s="51"/>
      <c r="AL558" s="51"/>
      <c r="AM558" s="51"/>
      <c r="AN558" s="56">
        <v>0</v>
      </c>
      <c r="AO558" s="51"/>
      <c r="AP558" s="56">
        <v>0</v>
      </c>
      <c r="AQ558" s="51"/>
      <c r="AR558" s="51"/>
      <c r="AS558" s="51"/>
      <c r="AT558" s="56">
        <v>130</v>
      </c>
    </row>
    <row r="559" spans="1:46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spans="1:46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spans="1:46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spans="1:46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>
        <v>0</v>
      </c>
      <c r="M562" s="35"/>
      <c r="N562" s="35">
        <v>0</v>
      </c>
      <c r="O562" s="35"/>
      <c r="P562" s="35"/>
      <c r="Q562" s="35"/>
      <c r="R562" s="35">
        <v>0</v>
      </c>
      <c r="S562" s="35">
        <v>0</v>
      </c>
      <c r="T562" s="35">
        <v>0</v>
      </c>
      <c r="U562" s="35">
        <v>0</v>
      </c>
      <c r="V562" s="35"/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/>
      <c r="AF562" s="35">
        <v>0</v>
      </c>
      <c r="AG562" s="35"/>
      <c r="AH562" s="35"/>
      <c r="AI562" s="35"/>
      <c r="AJ562" s="35">
        <v>0</v>
      </c>
      <c r="AK562" s="35"/>
      <c r="AL562" s="35"/>
      <c r="AM562" s="35"/>
      <c r="AN562" s="35">
        <v>0</v>
      </c>
      <c r="AO562" s="35"/>
      <c r="AP562" s="35">
        <v>0</v>
      </c>
      <c r="AQ562" s="35"/>
      <c r="AR562" s="35"/>
      <c r="AS562" s="35"/>
      <c r="AT562" s="35">
        <v>0</v>
      </c>
    </row>
    <row r="563" spans="1:46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5">
        <v>0</v>
      </c>
      <c r="M563" s="46"/>
      <c r="N563" s="45">
        <v>0</v>
      </c>
      <c r="O563" s="46"/>
      <c r="P563" s="46"/>
      <c r="Q563" s="46"/>
      <c r="R563" s="45">
        <v>0</v>
      </c>
      <c r="S563" s="45">
        <v>0</v>
      </c>
      <c r="T563" s="45">
        <v>0</v>
      </c>
      <c r="U563" s="45">
        <v>0</v>
      </c>
      <c r="V563" s="46"/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6"/>
      <c r="AF563" s="45">
        <v>0</v>
      </c>
      <c r="AG563" s="46"/>
      <c r="AH563" s="46"/>
      <c r="AI563" s="46"/>
      <c r="AJ563" s="45">
        <v>0</v>
      </c>
      <c r="AK563" s="46"/>
      <c r="AL563" s="46"/>
      <c r="AM563" s="46"/>
      <c r="AN563" s="45">
        <v>0</v>
      </c>
      <c r="AO563" s="46"/>
      <c r="AP563" s="45">
        <v>0</v>
      </c>
      <c r="AQ563" s="46"/>
      <c r="AR563" s="46"/>
      <c r="AS563" s="46"/>
      <c r="AT563" s="45">
        <v>0</v>
      </c>
    </row>
    <row r="564" spans="1:46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spans="1:46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0">
        <v>0</v>
      </c>
      <c r="M565" s="51"/>
      <c r="N565" s="50">
        <v>0</v>
      </c>
      <c r="O565" s="51"/>
      <c r="P565" s="51"/>
      <c r="Q565" s="51"/>
      <c r="R565" s="50">
        <v>0</v>
      </c>
      <c r="S565" s="50">
        <v>0</v>
      </c>
      <c r="T565" s="50">
        <v>0</v>
      </c>
      <c r="U565" s="50">
        <v>0</v>
      </c>
      <c r="V565" s="51"/>
      <c r="W565" s="50">
        <v>0</v>
      </c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0">
        <v>0</v>
      </c>
      <c r="AE565" s="51"/>
      <c r="AF565" s="50">
        <v>0</v>
      </c>
      <c r="AG565" s="51"/>
      <c r="AH565" s="51"/>
      <c r="AI565" s="51"/>
      <c r="AJ565" s="50">
        <v>0</v>
      </c>
      <c r="AK565" s="51"/>
      <c r="AL565" s="51"/>
      <c r="AM565" s="51"/>
      <c r="AN565" s="50">
        <v>0</v>
      </c>
      <c r="AO565" s="51"/>
      <c r="AP565" s="50">
        <v>0</v>
      </c>
      <c r="AQ565" s="51"/>
      <c r="AR565" s="51"/>
      <c r="AS565" s="51"/>
      <c r="AT565" s="50">
        <v>0</v>
      </c>
    </row>
    <row r="566" spans="1:46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spans="1:46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spans="1:46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337</v>
      </c>
      <c r="K568" s="35">
        <v>3</v>
      </c>
      <c r="L568" s="35">
        <v>8</v>
      </c>
      <c r="M568" s="35"/>
      <c r="N568" s="35">
        <v>348</v>
      </c>
      <c r="O568" s="35"/>
      <c r="P568" s="35"/>
      <c r="Q568" s="35"/>
      <c r="R568" s="35">
        <v>0</v>
      </c>
      <c r="S568" s="35">
        <v>25</v>
      </c>
      <c r="T568" s="35">
        <v>16</v>
      </c>
      <c r="U568" s="35">
        <v>71</v>
      </c>
      <c r="V568" s="35"/>
      <c r="W568" s="35">
        <v>59</v>
      </c>
      <c r="X568" s="35">
        <v>0</v>
      </c>
      <c r="Y568" s="35">
        <v>3</v>
      </c>
      <c r="Z568" s="35">
        <v>26</v>
      </c>
      <c r="AA568" s="35">
        <v>27</v>
      </c>
      <c r="AB568" s="35">
        <v>13</v>
      </c>
      <c r="AC568" s="35">
        <v>205</v>
      </c>
      <c r="AD568" s="35">
        <v>2</v>
      </c>
      <c r="AE568" s="35"/>
      <c r="AF568" s="35">
        <v>447</v>
      </c>
      <c r="AG568" s="35"/>
      <c r="AH568" s="35"/>
      <c r="AI568" s="35"/>
      <c r="AJ568" s="35">
        <v>70</v>
      </c>
      <c r="AK568" s="35"/>
      <c r="AL568" s="35"/>
      <c r="AM568" s="35"/>
      <c r="AN568" s="35">
        <v>169</v>
      </c>
      <c r="AO568" s="35"/>
      <c r="AP568" s="35">
        <v>0</v>
      </c>
      <c r="AQ568" s="35"/>
      <c r="AR568" s="35"/>
      <c r="AS568" s="35"/>
      <c r="AT568" s="35">
        <v>0</v>
      </c>
    </row>
    <row r="569" spans="1:46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483</v>
      </c>
      <c r="K569" s="45">
        <v>4</v>
      </c>
      <c r="L569" s="45">
        <v>9</v>
      </c>
      <c r="M569" s="46"/>
      <c r="N569" s="45">
        <v>496</v>
      </c>
      <c r="O569" s="46"/>
      <c r="P569" s="46"/>
      <c r="Q569" s="46"/>
      <c r="R569" s="45">
        <v>0</v>
      </c>
      <c r="S569" s="45">
        <v>36</v>
      </c>
      <c r="T569" s="45">
        <v>23</v>
      </c>
      <c r="U569" s="45">
        <v>47</v>
      </c>
      <c r="V569" s="46"/>
      <c r="W569" s="45">
        <v>63</v>
      </c>
      <c r="X569" s="45">
        <v>0</v>
      </c>
      <c r="Y569" s="45">
        <v>0</v>
      </c>
      <c r="Z569" s="45">
        <v>36</v>
      </c>
      <c r="AA569" s="45">
        <v>19</v>
      </c>
      <c r="AB569" s="45">
        <v>4</v>
      </c>
      <c r="AC569" s="45">
        <v>286</v>
      </c>
      <c r="AD569" s="45">
        <v>7</v>
      </c>
      <c r="AE569" s="46"/>
      <c r="AF569" s="45">
        <v>521</v>
      </c>
      <c r="AG569" s="46"/>
      <c r="AH569" s="46"/>
      <c r="AI569" s="46"/>
      <c r="AJ569" s="45">
        <v>99</v>
      </c>
      <c r="AK569" s="46"/>
      <c r="AL569" s="46"/>
      <c r="AM569" s="46"/>
      <c r="AN569" s="45">
        <v>124</v>
      </c>
      <c r="AO569" s="46"/>
      <c r="AP569" s="45">
        <v>0</v>
      </c>
      <c r="AQ569" s="46"/>
      <c r="AR569" s="46"/>
      <c r="AS569" s="46"/>
      <c r="AT569" s="45">
        <v>0</v>
      </c>
    </row>
    <row r="570" spans="1:46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464</v>
      </c>
      <c r="K570" s="35">
        <v>3</v>
      </c>
      <c r="L570" s="35">
        <v>8</v>
      </c>
      <c r="M570" s="35"/>
      <c r="N570" s="35">
        <v>475</v>
      </c>
      <c r="O570" s="35"/>
      <c r="P570" s="35"/>
      <c r="Q570" s="35"/>
      <c r="R570" s="35">
        <v>2</v>
      </c>
      <c r="S570" s="35">
        <v>27</v>
      </c>
      <c r="T570" s="35">
        <v>24</v>
      </c>
      <c r="U570" s="35">
        <v>50</v>
      </c>
      <c r="V570" s="35"/>
      <c r="W570" s="35">
        <v>46</v>
      </c>
      <c r="X570" s="35">
        <v>1</v>
      </c>
      <c r="Y570" s="35">
        <v>0</v>
      </c>
      <c r="Z570" s="35">
        <v>45</v>
      </c>
      <c r="AA570" s="35">
        <v>18</v>
      </c>
      <c r="AB570" s="35">
        <v>10</v>
      </c>
      <c r="AC570" s="35">
        <v>286</v>
      </c>
      <c r="AD570" s="35">
        <v>5</v>
      </c>
      <c r="AE570" s="35"/>
      <c r="AF570" s="35">
        <v>514</v>
      </c>
      <c r="AG570" s="35"/>
      <c r="AH570" s="35"/>
      <c r="AI570" s="35"/>
      <c r="AJ570" s="35">
        <v>110</v>
      </c>
      <c r="AK570" s="35"/>
      <c r="AL570" s="35"/>
      <c r="AM570" s="35"/>
      <c r="AN570" s="35">
        <v>149</v>
      </c>
      <c r="AO570" s="35"/>
      <c r="AP570" s="35">
        <v>0</v>
      </c>
      <c r="AQ570" s="35"/>
      <c r="AR570" s="35"/>
      <c r="AS570" s="35"/>
      <c r="AT570" s="35">
        <v>45</v>
      </c>
    </row>
    <row r="571" spans="1:46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466</v>
      </c>
      <c r="K571" s="45">
        <v>1</v>
      </c>
      <c r="L571" s="45">
        <v>1</v>
      </c>
      <c r="M571" s="46"/>
      <c r="N571" s="45">
        <v>468</v>
      </c>
      <c r="O571" s="46"/>
      <c r="P571" s="46"/>
      <c r="Q571" s="46"/>
      <c r="R571" s="45">
        <v>1</v>
      </c>
      <c r="S571" s="45">
        <v>13</v>
      </c>
      <c r="T571" s="45">
        <v>16</v>
      </c>
      <c r="U571" s="45">
        <v>22</v>
      </c>
      <c r="V571" s="46"/>
      <c r="W571" s="45">
        <v>71</v>
      </c>
      <c r="X571" s="45">
        <v>0</v>
      </c>
      <c r="Y571" s="45">
        <v>2</v>
      </c>
      <c r="Z571" s="45">
        <v>30</v>
      </c>
      <c r="AA571" s="45">
        <v>20</v>
      </c>
      <c r="AB571" s="45">
        <v>26</v>
      </c>
      <c r="AC571" s="45">
        <v>258</v>
      </c>
      <c r="AD571" s="45">
        <v>1</v>
      </c>
      <c r="AE571" s="46"/>
      <c r="AF571" s="45">
        <v>460</v>
      </c>
      <c r="AG571" s="46"/>
      <c r="AH571" s="46"/>
      <c r="AI571" s="46"/>
      <c r="AJ571" s="45">
        <v>217</v>
      </c>
      <c r="AK571" s="46"/>
      <c r="AL571" s="46"/>
      <c r="AM571" s="46"/>
      <c r="AN571" s="45">
        <v>209</v>
      </c>
      <c r="AO571" s="46"/>
      <c r="AP571" s="45">
        <v>0</v>
      </c>
      <c r="AQ571" s="46"/>
      <c r="AR571" s="46"/>
      <c r="AS571" s="46"/>
      <c r="AT571" s="45">
        <v>57</v>
      </c>
    </row>
    <row r="572" spans="1:46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368</v>
      </c>
      <c r="K572" s="35">
        <v>1</v>
      </c>
      <c r="L572" s="35">
        <v>6</v>
      </c>
      <c r="M572" s="35"/>
      <c r="N572" s="35">
        <v>375</v>
      </c>
      <c r="O572" s="35"/>
      <c r="P572" s="35"/>
      <c r="Q572" s="35"/>
      <c r="R572" s="35">
        <v>2</v>
      </c>
      <c r="S572" s="35">
        <v>38</v>
      </c>
      <c r="T572" s="35">
        <v>21</v>
      </c>
      <c r="U572" s="35">
        <v>4</v>
      </c>
      <c r="V572" s="35"/>
      <c r="W572" s="35">
        <v>51</v>
      </c>
      <c r="X572" s="35">
        <v>0</v>
      </c>
      <c r="Y572" s="35">
        <v>0</v>
      </c>
      <c r="Z572" s="35">
        <v>36</v>
      </c>
      <c r="AA572" s="35">
        <v>16</v>
      </c>
      <c r="AB572" s="35">
        <v>14</v>
      </c>
      <c r="AC572" s="35">
        <v>208</v>
      </c>
      <c r="AD572" s="35">
        <v>1</v>
      </c>
      <c r="AE572" s="35"/>
      <c r="AF572" s="35">
        <v>391</v>
      </c>
      <c r="AG572" s="35"/>
      <c r="AH572" s="35"/>
      <c r="AI572" s="35"/>
      <c r="AJ572" s="35">
        <v>76</v>
      </c>
      <c r="AK572" s="35"/>
      <c r="AL572" s="35"/>
      <c r="AM572" s="35"/>
      <c r="AN572" s="35">
        <v>92</v>
      </c>
      <c r="AO572" s="35"/>
      <c r="AP572" s="35">
        <v>0</v>
      </c>
      <c r="AQ572" s="35"/>
      <c r="AR572" s="35"/>
      <c r="AS572" s="35"/>
      <c r="AT572" s="35">
        <v>0</v>
      </c>
    </row>
    <row r="573" spans="1:46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spans="1:46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2118</v>
      </c>
      <c r="K574" s="50">
        <v>12</v>
      </c>
      <c r="L574" s="50">
        <v>32</v>
      </c>
      <c r="M574" s="51"/>
      <c r="N574" s="50">
        <v>2162</v>
      </c>
      <c r="O574" s="51"/>
      <c r="P574" s="51"/>
      <c r="Q574" s="51"/>
      <c r="R574" s="50">
        <v>5</v>
      </c>
      <c r="S574" s="50">
        <v>139</v>
      </c>
      <c r="T574" s="50">
        <v>100</v>
      </c>
      <c r="U574" s="50">
        <v>194</v>
      </c>
      <c r="V574" s="51"/>
      <c r="W574" s="50">
        <v>290</v>
      </c>
      <c r="X574" s="50">
        <v>1</v>
      </c>
      <c r="Y574" s="50">
        <v>5</v>
      </c>
      <c r="Z574" s="50">
        <v>173</v>
      </c>
      <c r="AA574" s="50">
        <v>100</v>
      </c>
      <c r="AB574" s="50">
        <v>67</v>
      </c>
      <c r="AC574" s="50">
        <v>1243</v>
      </c>
      <c r="AD574" s="50">
        <v>16</v>
      </c>
      <c r="AE574" s="51"/>
      <c r="AF574" s="50">
        <v>2333</v>
      </c>
      <c r="AG574" s="51"/>
      <c r="AH574" s="51"/>
      <c r="AI574" s="51"/>
      <c r="AJ574" s="50">
        <v>572</v>
      </c>
      <c r="AK574" s="51"/>
      <c r="AL574" s="51"/>
      <c r="AM574" s="51"/>
      <c r="AN574" s="50">
        <v>743</v>
      </c>
      <c r="AO574" s="51"/>
      <c r="AP574" s="50">
        <v>0</v>
      </c>
      <c r="AQ574" s="51"/>
      <c r="AR574" s="51"/>
      <c r="AS574" s="51"/>
      <c r="AT574" s="50">
        <v>102</v>
      </c>
    </row>
    <row r="575" spans="1:46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spans="1:46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spans="1:46" ht="20.100000000000001" customHeight="1" x14ac:dyDescent="0.2">
      <c r="D577" s="2" t="s">
        <v>291</v>
      </c>
      <c r="F577" s="35">
        <v>199</v>
      </c>
      <c r="G577" s="35"/>
      <c r="H577" s="35"/>
      <c r="I577" s="35"/>
      <c r="J577" s="35">
        <v>191</v>
      </c>
      <c r="K577" s="35">
        <v>0</v>
      </c>
      <c r="L577" s="35">
        <v>1</v>
      </c>
      <c r="M577" s="35"/>
      <c r="N577" s="35">
        <v>192</v>
      </c>
      <c r="O577" s="35"/>
      <c r="P577" s="35"/>
      <c r="Q577" s="35"/>
      <c r="R577" s="35">
        <v>0</v>
      </c>
      <c r="S577" s="35">
        <v>11</v>
      </c>
      <c r="T577" s="35">
        <v>6</v>
      </c>
      <c r="U577" s="35">
        <v>14</v>
      </c>
      <c r="V577" s="35"/>
      <c r="W577" s="35">
        <v>15</v>
      </c>
      <c r="X577" s="35">
        <v>0</v>
      </c>
      <c r="Y577" s="35">
        <v>0</v>
      </c>
      <c r="Z577" s="35">
        <v>13</v>
      </c>
      <c r="AA577" s="35">
        <v>11</v>
      </c>
      <c r="AB577" s="35">
        <v>6</v>
      </c>
      <c r="AC577" s="35">
        <v>146</v>
      </c>
      <c r="AD577" s="35">
        <v>0</v>
      </c>
      <c r="AE577" s="35"/>
      <c r="AF577" s="35">
        <v>222</v>
      </c>
      <c r="AG577" s="35"/>
      <c r="AH577" s="35"/>
      <c r="AI577" s="35"/>
      <c r="AJ577" s="35">
        <v>0</v>
      </c>
      <c r="AK577" s="35"/>
      <c r="AL577" s="35"/>
      <c r="AM577" s="35"/>
      <c r="AN577" s="35">
        <v>0</v>
      </c>
      <c r="AO577" s="35"/>
      <c r="AP577" s="35">
        <v>169</v>
      </c>
      <c r="AQ577" s="35"/>
      <c r="AR577" s="35"/>
      <c r="AS577" s="35"/>
      <c r="AT577" s="35">
        <v>0</v>
      </c>
    </row>
    <row r="578" spans="1:46" ht="19.5" customHeight="1" x14ac:dyDescent="0.2">
      <c r="D578" s="44" t="s">
        <v>292</v>
      </c>
      <c r="F578" s="45">
        <v>157</v>
      </c>
      <c r="G578" s="46"/>
      <c r="H578" s="46"/>
      <c r="I578" s="46"/>
      <c r="J578" s="45">
        <v>227</v>
      </c>
      <c r="K578" s="45">
        <v>2</v>
      </c>
      <c r="L578" s="45">
        <v>3</v>
      </c>
      <c r="M578" s="46"/>
      <c r="N578" s="45">
        <v>232</v>
      </c>
      <c r="O578" s="46"/>
      <c r="P578" s="46"/>
      <c r="Q578" s="46"/>
      <c r="R578" s="45">
        <v>0</v>
      </c>
      <c r="S578" s="45">
        <v>5</v>
      </c>
      <c r="T578" s="45">
        <v>5</v>
      </c>
      <c r="U578" s="45">
        <v>18</v>
      </c>
      <c r="V578" s="46"/>
      <c r="W578" s="45">
        <v>38</v>
      </c>
      <c r="X578" s="45">
        <v>2</v>
      </c>
      <c r="Y578" s="45">
        <v>0</v>
      </c>
      <c r="Z578" s="45">
        <v>33</v>
      </c>
      <c r="AA578" s="45">
        <v>10</v>
      </c>
      <c r="AB578" s="45">
        <v>7</v>
      </c>
      <c r="AC578" s="45">
        <v>145</v>
      </c>
      <c r="AD578" s="45">
        <v>2</v>
      </c>
      <c r="AE578" s="46"/>
      <c r="AF578" s="45">
        <v>265</v>
      </c>
      <c r="AG578" s="46"/>
      <c r="AH578" s="46"/>
      <c r="AI578" s="46"/>
      <c r="AJ578" s="45">
        <v>0</v>
      </c>
      <c r="AK578" s="46"/>
      <c r="AL578" s="46"/>
      <c r="AM578" s="46"/>
      <c r="AN578" s="45">
        <v>0</v>
      </c>
      <c r="AO578" s="46"/>
      <c r="AP578" s="45">
        <v>124</v>
      </c>
      <c r="AQ578" s="46"/>
      <c r="AR578" s="46"/>
      <c r="AS578" s="46"/>
      <c r="AT578" s="45">
        <v>0</v>
      </c>
    </row>
    <row r="579" spans="1:46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1018</v>
      </c>
      <c r="K579" s="46">
        <v>6</v>
      </c>
      <c r="L579" s="46">
        <v>2</v>
      </c>
      <c r="M579" s="46"/>
      <c r="N579" s="46">
        <v>1026</v>
      </c>
      <c r="O579" s="46"/>
      <c r="P579" s="46"/>
      <c r="Q579" s="46"/>
      <c r="R579" s="46">
        <v>2</v>
      </c>
      <c r="S579" s="46">
        <v>37</v>
      </c>
      <c r="T579" s="46">
        <v>47</v>
      </c>
      <c r="U579" s="46">
        <v>83</v>
      </c>
      <c r="V579" s="46"/>
      <c r="W579" s="46">
        <v>299</v>
      </c>
      <c r="X579" s="46">
        <v>3</v>
      </c>
      <c r="Y579" s="46">
        <v>6</v>
      </c>
      <c r="Z579" s="46">
        <v>149</v>
      </c>
      <c r="AA579" s="46">
        <v>7</v>
      </c>
      <c r="AB579" s="46">
        <v>12</v>
      </c>
      <c r="AC579" s="46">
        <v>291</v>
      </c>
      <c r="AD579" s="46">
        <v>0</v>
      </c>
      <c r="AE579" s="46"/>
      <c r="AF579" s="46">
        <v>936</v>
      </c>
      <c r="AG579" s="46"/>
      <c r="AH579" s="46"/>
      <c r="AI579" s="46"/>
      <c r="AJ579" s="46">
        <v>227</v>
      </c>
      <c r="AK579" s="46"/>
      <c r="AL579" s="46"/>
      <c r="AM579" s="46"/>
      <c r="AN579" s="46">
        <v>137</v>
      </c>
      <c r="AO579" s="46"/>
      <c r="AP579" s="46">
        <v>0</v>
      </c>
      <c r="AQ579" s="46"/>
      <c r="AR579" s="46"/>
      <c r="AS579" s="46"/>
      <c r="AT579" s="46">
        <v>0</v>
      </c>
    </row>
    <row r="580" spans="1:46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1010</v>
      </c>
      <c r="K580" s="45">
        <v>2</v>
      </c>
      <c r="L580" s="45">
        <v>6</v>
      </c>
      <c r="M580" s="46"/>
      <c r="N580" s="45">
        <v>1018</v>
      </c>
      <c r="O580" s="46"/>
      <c r="P580" s="46"/>
      <c r="Q580" s="46"/>
      <c r="R580" s="45">
        <v>0</v>
      </c>
      <c r="S580" s="45">
        <v>16</v>
      </c>
      <c r="T580" s="45">
        <v>48</v>
      </c>
      <c r="U580" s="45">
        <v>43</v>
      </c>
      <c r="V580" s="46"/>
      <c r="W580" s="45">
        <v>56</v>
      </c>
      <c r="X580" s="45">
        <v>1</v>
      </c>
      <c r="Y580" s="45">
        <v>0</v>
      </c>
      <c r="Z580" s="45">
        <v>29</v>
      </c>
      <c r="AA580" s="45">
        <v>35</v>
      </c>
      <c r="AB580" s="45">
        <v>19</v>
      </c>
      <c r="AC580" s="45">
        <v>527</v>
      </c>
      <c r="AD580" s="45">
        <v>0</v>
      </c>
      <c r="AE580" s="46"/>
      <c r="AF580" s="45">
        <v>774</v>
      </c>
      <c r="AG580" s="46"/>
      <c r="AH580" s="46"/>
      <c r="AI580" s="46"/>
      <c r="AJ580" s="45">
        <v>416</v>
      </c>
      <c r="AK580" s="46"/>
      <c r="AL580" s="46"/>
      <c r="AM580" s="46"/>
      <c r="AN580" s="45">
        <v>172</v>
      </c>
      <c r="AO580" s="46"/>
      <c r="AP580" s="45">
        <v>0</v>
      </c>
      <c r="AQ580" s="46"/>
      <c r="AR580" s="46"/>
      <c r="AS580" s="46"/>
      <c r="AT580" s="45">
        <v>0</v>
      </c>
    </row>
    <row r="581" spans="1:46" ht="20.100000000000001" customHeight="1" x14ac:dyDescent="0.2">
      <c r="D581" s="2" t="s">
        <v>293</v>
      </c>
      <c r="F581" s="35">
        <v>98</v>
      </c>
      <c r="G581" s="35"/>
      <c r="H581" s="35"/>
      <c r="I581" s="35"/>
      <c r="J581" s="35">
        <v>270</v>
      </c>
      <c r="K581" s="35">
        <v>1</v>
      </c>
      <c r="L581" s="35">
        <v>0</v>
      </c>
      <c r="M581" s="35"/>
      <c r="N581" s="35">
        <v>271</v>
      </c>
      <c r="O581" s="35"/>
      <c r="P581" s="35"/>
      <c r="Q581" s="35"/>
      <c r="R581" s="35">
        <v>0</v>
      </c>
      <c r="S581" s="35">
        <v>9</v>
      </c>
      <c r="T581" s="35">
        <v>9</v>
      </c>
      <c r="U581" s="35">
        <v>35</v>
      </c>
      <c r="V581" s="35"/>
      <c r="W581" s="35">
        <v>28</v>
      </c>
      <c r="X581" s="35">
        <v>1</v>
      </c>
      <c r="Y581" s="35">
        <v>1</v>
      </c>
      <c r="Z581" s="35">
        <v>18</v>
      </c>
      <c r="AA581" s="35">
        <v>6</v>
      </c>
      <c r="AB581" s="35">
        <v>4</v>
      </c>
      <c r="AC581" s="35">
        <v>121</v>
      </c>
      <c r="AD581" s="35">
        <v>0</v>
      </c>
      <c r="AE581" s="35"/>
      <c r="AF581" s="35">
        <v>232</v>
      </c>
      <c r="AG581" s="35"/>
      <c r="AH581" s="35"/>
      <c r="AI581" s="35"/>
      <c r="AJ581" s="35">
        <v>0</v>
      </c>
      <c r="AK581" s="35"/>
      <c r="AL581" s="35"/>
      <c r="AM581" s="35"/>
      <c r="AN581" s="35">
        <v>0</v>
      </c>
      <c r="AO581" s="35"/>
      <c r="AP581" s="35">
        <v>137</v>
      </c>
      <c r="AQ581" s="35"/>
      <c r="AR581" s="35"/>
      <c r="AS581" s="35"/>
      <c r="AT581" s="35">
        <v>0</v>
      </c>
    </row>
    <row r="582" spans="1:46" ht="19.5" customHeight="1" x14ac:dyDescent="0.2">
      <c r="D582" s="44" t="s">
        <v>294</v>
      </c>
      <c r="F582" s="45">
        <v>137</v>
      </c>
      <c r="G582" s="46"/>
      <c r="H582" s="46"/>
      <c r="I582" s="46"/>
      <c r="J582" s="45">
        <v>250</v>
      </c>
      <c r="K582" s="45">
        <v>1</v>
      </c>
      <c r="L582" s="45">
        <v>4</v>
      </c>
      <c r="M582" s="46"/>
      <c r="N582" s="45">
        <v>255</v>
      </c>
      <c r="O582" s="46"/>
      <c r="P582" s="46"/>
      <c r="Q582" s="46"/>
      <c r="R582" s="45">
        <v>0</v>
      </c>
      <c r="S582" s="45">
        <v>10</v>
      </c>
      <c r="T582" s="45">
        <v>9</v>
      </c>
      <c r="U582" s="45">
        <v>7</v>
      </c>
      <c r="V582" s="46"/>
      <c r="W582" s="45">
        <v>18</v>
      </c>
      <c r="X582" s="45">
        <v>0</v>
      </c>
      <c r="Y582" s="45">
        <v>0</v>
      </c>
      <c r="Z582" s="45">
        <v>10</v>
      </c>
      <c r="AA582" s="45">
        <v>17</v>
      </c>
      <c r="AB582" s="45">
        <v>3</v>
      </c>
      <c r="AC582" s="45">
        <v>146</v>
      </c>
      <c r="AD582" s="45">
        <v>0</v>
      </c>
      <c r="AE582" s="46"/>
      <c r="AF582" s="45">
        <v>220</v>
      </c>
      <c r="AG582" s="46"/>
      <c r="AH582" s="46"/>
      <c r="AI582" s="46"/>
      <c r="AJ582" s="45">
        <v>0</v>
      </c>
      <c r="AK582" s="46"/>
      <c r="AL582" s="46"/>
      <c r="AM582" s="46"/>
      <c r="AN582" s="45">
        <v>0</v>
      </c>
      <c r="AO582" s="46"/>
      <c r="AP582" s="45">
        <v>172</v>
      </c>
      <c r="AQ582" s="46"/>
      <c r="AR582" s="46"/>
      <c r="AS582" s="46"/>
      <c r="AT582" s="45">
        <v>0</v>
      </c>
    </row>
    <row r="583" spans="1:46" ht="20.100000000000001" customHeight="1" x14ac:dyDescent="0.2">
      <c r="D583" s="2" t="s">
        <v>295</v>
      </c>
      <c r="F583" s="35">
        <v>180</v>
      </c>
      <c r="G583" s="35"/>
      <c r="H583" s="35"/>
      <c r="I583" s="35"/>
      <c r="J583" s="35">
        <v>226</v>
      </c>
      <c r="K583" s="35">
        <v>0</v>
      </c>
      <c r="L583" s="35">
        <v>2</v>
      </c>
      <c r="M583" s="35"/>
      <c r="N583" s="35">
        <v>228</v>
      </c>
      <c r="O583" s="35"/>
      <c r="P583" s="35"/>
      <c r="Q583" s="35"/>
      <c r="R583" s="35">
        <v>0</v>
      </c>
      <c r="S583" s="35">
        <v>8</v>
      </c>
      <c r="T583" s="35">
        <v>10</v>
      </c>
      <c r="U583" s="35">
        <v>28</v>
      </c>
      <c r="V583" s="35"/>
      <c r="W583" s="35">
        <v>30</v>
      </c>
      <c r="X583" s="35">
        <v>0</v>
      </c>
      <c r="Y583" s="35">
        <v>1</v>
      </c>
      <c r="Z583" s="35">
        <v>28</v>
      </c>
      <c r="AA583" s="35">
        <v>12</v>
      </c>
      <c r="AB583" s="35">
        <v>11</v>
      </c>
      <c r="AC583" s="35">
        <v>130</v>
      </c>
      <c r="AD583" s="35">
        <v>1</v>
      </c>
      <c r="AE583" s="35"/>
      <c r="AF583" s="35">
        <v>259</v>
      </c>
      <c r="AG583" s="35"/>
      <c r="AH583" s="35"/>
      <c r="AI583" s="35"/>
      <c r="AJ583" s="35">
        <v>0</v>
      </c>
      <c r="AK583" s="35"/>
      <c r="AL583" s="35"/>
      <c r="AM583" s="35"/>
      <c r="AN583" s="35">
        <v>0</v>
      </c>
      <c r="AO583" s="35"/>
      <c r="AP583" s="35">
        <v>149</v>
      </c>
      <c r="AQ583" s="35"/>
      <c r="AR583" s="35"/>
      <c r="AS583" s="35"/>
      <c r="AT583" s="35">
        <v>56</v>
      </c>
    </row>
    <row r="584" spans="1:46" ht="19.5" customHeight="1" x14ac:dyDescent="0.2">
      <c r="D584" s="44" t="s">
        <v>298</v>
      </c>
      <c r="F584" s="45">
        <v>223</v>
      </c>
      <c r="G584" s="46"/>
      <c r="H584" s="46"/>
      <c r="I584" s="46"/>
      <c r="J584" s="45">
        <v>207</v>
      </c>
      <c r="K584" s="45">
        <v>1</v>
      </c>
      <c r="L584" s="45">
        <v>2</v>
      </c>
      <c r="M584" s="46"/>
      <c r="N584" s="45">
        <v>210</v>
      </c>
      <c r="O584" s="46"/>
      <c r="P584" s="46"/>
      <c r="Q584" s="46"/>
      <c r="R584" s="45">
        <v>0</v>
      </c>
      <c r="S584" s="45">
        <v>3</v>
      </c>
      <c r="T584" s="45">
        <v>5</v>
      </c>
      <c r="U584" s="45">
        <v>13</v>
      </c>
      <c r="V584" s="46"/>
      <c r="W584" s="45">
        <v>34</v>
      </c>
      <c r="X584" s="45">
        <v>0</v>
      </c>
      <c r="Y584" s="45">
        <v>2</v>
      </c>
      <c r="Z584" s="45">
        <v>21</v>
      </c>
      <c r="AA584" s="45">
        <v>8</v>
      </c>
      <c r="AB584" s="45">
        <v>9</v>
      </c>
      <c r="AC584" s="45">
        <v>126</v>
      </c>
      <c r="AD584" s="45">
        <v>3</v>
      </c>
      <c r="AE584" s="46"/>
      <c r="AF584" s="45">
        <v>224</v>
      </c>
      <c r="AG584" s="46"/>
      <c r="AH584" s="46"/>
      <c r="AI584" s="46"/>
      <c r="AJ584" s="45">
        <v>0</v>
      </c>
      <c r="AK584" s="46"/>
      <c r="AL584" s="46"/>
      <c r="AM584" s="46"/>
      <c r="AN584" s="45">
        <v>0</v>
      </c>
      <c r="AO584" s="46"/>
      <c r="AP584" s="45">
        <v>209</v>
      </c>
      <c r="AQ584" s="46"/>
      <c r="AR584" s="46"/>
      <c r="AS584" s="46"/>
      <c r="AT584" s="45">
        <v>44</v>
      </c>
    </row>
    <row r="585" spans="1:46" ht="20.100000000000001" customHeight="1" x14ac:dyDescent="0.2">
      <c r="D585" s="2" t="s">
        <v>299</v>
      </c>
      <c r="F585" s="35">
        <v>90</v>
      </c>
      <c r="G585" s="35"/>
      <c r="H585" s="35"/>
      <c r="I585" s="35"/>
      <c r="J585" s="35">
        <v>172</v>
      </c>
      <c r="K585" s="35">
        <v>3</v>
      </c>
      <c r="L585" s="35">
        <v>2</v>
      </c>
      <c r="M585" s="35"/>
      <c r="N585" s="35">
        <v>177</v>
      </c>
      <c r="O585" s="35"/>
      <c r="P585" s="35"/>
      <c r="Q585" s="35"/>
      <c r="R585" s="35">
        <v>0</v>
      </c>
      <c r="S585" s="35">
        <v>11</v>
      </c>
      <c r="T585" s="35">
        <v>3</v>
      </c>
      <c r="U585" s="35">
        <v>5</v>
      </c>
      <c r="V585" s="35"/>
      <c r="W585" s="35">
        <v>18</v>
      </c>
      <c r="X585" s="35">
        <v>0</v>
      </c>
      <c r="Y585" s="35">
        <v>0</v>
      </c>
      <c r="Z585" s="35">
        <v>10</v>
      </c>
      <c r="AA585" s="35">
        <v>13</v>
      </c>
      <c r="AB585" s="35">
        <v>7</v>
      </c>
      <c r="AC585" s="35">
        <v>108</v>
      </c>
      <c r="AD585" s="35">
        <v>0</v>
      </c>
      <c r="AE585" s="35"/>
      <c r="AF585" s="35">
        <v>175</v>
      </c>
      <c r="AG585" s="35"/>
      <c r="AH585" s="35"/>
      <c r="AI585" s="35"/>
      <c r="AJ585" s="35">
        <v>0</v>
      </c>
      <c r="AK585" s="35"/>
      <c r="AL585" s="35"/>
      <c r="AM585" s="35"/>
      <c r="AN585" s="35">
        <v>0</v>
      </c>
      <c r="AO585" s="35"/>
      <c r="AP585" s="35">
        <v>92</v>
      </c>
      <c r="AQ585" s="35"/>
      <c r="AR585" s="35"/>
      <c r="AS585" s="35"/>
      <c r="AT585" s="35">
        <v>0</v>
      </c>
    </row>
    <row r="586" spans="1:46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1084</v>
      </c>
      <c r="G587" s="51"/>
      <c r="H587" s="51"/>
      <c r="I587" s="51"/>
      <c r="J587" s="50">
        <v>3571</v>
      </c>
      <c r="K587" s="50">
        <v>16</v>
      </c>
      <c r="L587" s="50">
        <v>22</v>
      </c>
      <c r="M587" s="51"/>
      <c r="N587" s="50">
        <v>3609</v>
      </c>
      <c r="O587" s="51"/>
      <c r="P587" s="51"/>
      <c r="Q587" s="51"/>
      <c r="R587" s="50">
        <v>2</v>
      </c>
      <c r="S587" s="50">
        <v>110</v>
      </c>
      <c r="T587" s="50">
        <v>142</v>
      </c>
      <c r="U587" s="50">
        <v>246</v>
      </c>
      <c r="V587" s="51"/>
      <c r="W587" s="50">
        <v>536</v>
      </c>
      <c r="X587" s="50">
        <v>7</v>
      </c>
      <c r="Y587" s="50">
        <v>10</v>
      </c>
      <c r="Z587" s="50">
        <v>311</v>
      </c>
      <c r="AA587" s="50">
        <v>119</v>
      </c>
      <c r="AB587" s="50">
        <v>78</v>
      </c>
      <c r="AC587" s="50">
        <v>1740</v>
      </c>
      <c r="AD587" s="50">
        <v>6</v>
      </c>
      <c r="AE587" s="51"/>
      <c r="AF587" s="50">
        <v>3307</v>
      </c>
      <c r="AG587" s="51"/>
      <c r="AH587" s="51"/>
      <c r="AI587" s="51"/>
      <c r="AJ587" s="50">
        <v>643</v>
      </c>
      <c r="AK587" s="51"/>
      <c r="AL587" s="51"/>
      <c r="AM587" s="51"/>
      <c r="AN587" s="50">
        <v>309</v>
      </c>
      <c r="AO587" s="51"/>
      <c r="AP587" s="50">
        <v>1052</v>
      </c>
      <c r="AQ587" s="51"/>
      <c r="AR587" s="51"/>
      <c r="AS587" s="51"/>
      <c r="AT587" s="50">
        <v>100</v>
      </c>
    </row>
    <row r="588" spans="1:46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</row>
    <row r="589" spans="1:46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1084</v>
      </c>
      <c r="G589" s="51"/>
      <c r="H589" s="51"/>
      <c r="I589" s="51"/>
      <c r="J589" s="56">
        <v>5689</v>
      </c>
      <c r="K589" s="56">
        <v>28</v>
      </c>
      <c r="L589" s="56">
        <v>54</v>
      </c>
      <c r="M589" s="51"/>
      <c r="N589" s="56">
        <v>5771</v>
      </c>
      <c r="O589" s="51"/>
      <c r="P589" s="51"/>
      <c r="Q589" s="51"/>
      <c r="R589" s="56">
        <v>7</v>
      </c>
      <c r="S589" s="56">
        <v>249</v>
      </c>
      <c r="T589" s="56">
        <v>242</v>
      </c>
      <c r="U589" s="56">
        <v>440</v>
      </c>
      <c r="V589" s="51"/>
      <c r="W589" s="56">
        <v>826</v>
      </c>
      <c r="X589" s="56">
        <v>8</v>
      </c>
      <c r="Y589" s="56">
        <v>15</v>
      </c>
      <c r="Z589" s="56">
        <v>484</v>
      </c>
      <c r="AA589" s="56">
        <v>219</v>
      </c>
      <c r="AB589" s="56">
        <v>145</v>
      </c>
      <c r="AC589" s="56">
        <v>2983</v>
      </c>
      <c r="AD589" s="56">
        <v>22</v>
      </c>
      <c r="AE589" s="51"/>
      <c r="AF589" s="56">
        <v>5640</v>
      </c>
      <c r="AG589" s="51"/>
      <c r="AH589" s="51"/>
      <c r="AI589" s="51"/>
      <c r="AJ589" s="56">
        <v>1215</v>
      </c>
      <c r="AK589" s="51"/>
      <c r="AL589" s="51"/>
      <c r="AM589" s="51"/>
      <c r="AN589" s="56">
        <v>1052</v>
      </c>
      <c r="AO589" s="51"/>
      <c r="AP589" s="56">
        <v>1052</v>
      </c>
      <c r="AQ589" s="51"/>
      <c r="AR589" s="51"/>
      <c r="AS589" s="51"/>
      <c r="AT589" s="56">
        <v>202</v>
      </c>
    </row>
    <row r="590" spans="1:46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spans="1:46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spans="1:46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spans="1:46" ht="20.100000000000001" customHeight="1" x14ac:dyDescent="0.2">
      <c r="D593" s="2" t="s">
        <v>141</v>
      </c>
      <c r="F593" s="35">
        <v>82</v>
      </c>
      <c r="G593" s="35"/>
      <c r="H593" s="35"/>
      <c r="I593" s="35"/>
      <c r="J593" s="35">
        <v>263</v>
      </c>
      <c r="K593" s="35">
        <v>4</v>
      </c>
      <c r="L593" s="35">
        <v>4</v>
      </c>
      <c r="M593" s="35"/>
      <c r="N593" s="35">
        <v>271</v>
      </c>
      <c r="O593" s="35"/>
      <c r="P593" s="35"/>
      <c r="Q593" s="35"/>
      <c r="R593" s="35">
        <v>1</v>
      </c>
      <c r="S593" s="35">
        <v>35</v>
      </c>
      <c r="T593" s="35">
        <v>18</v>
      </c>
      <c r="U593" s="35">
        <v>18</v>
      </c>
      <c r="V593" s="35"/>
      <c r="W593" s="35">
        <v>9</v>
      </c>
      <c r="X593" s="35">
        <v>3</v>
      </c>
      <c r="Y593" s="35">
        <v>0</v>
      </c>
      <c r="Z593" s="35">
        <v>5</v>
      </c>
      <c r="AA593" s="35">
        <v>48</v>
      </c>
      <c r="AB593" s="35">
        <v>22</v>
      </c>
      <c r="AC593" s="35">
        <v>142</v>
      </c>
      <c r="AD593" s="35">
        <v>0</v>
      </c>
      <c r="AE593" s="35"/>
      <c r="AF593" s="35">
        <v>301</v>
      </c>
      <c r="AG593" s="35"/>
      <c r="AH593" s="35"/>
      <c r="AI593" s="35"/>
      <c r="AJ593" s="35">
        <v>52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44" t="s">
        <v>150</v>
      </c>
      <c r="F594" s="45">
        <v>79</v>
      </c>
      <c r="G594" s="46"/>
      <c r="H594" s="46"/>
      <c r="I594" s="46"/>
      <c r="J594" s="45">
        <v>459</v>
      </c>
      <c r="K594" s="45">
        <v>5</v>
      </c>
      <c r="L594" s="45">
        <v>3</v>
      </c>
      <c r="M594" s="46"/>
      <c r="N594" s="45">
        <v>467</v>
      </c>
      <c r="O594" s="46"/>
      <c r="P594" s="46"/>
      <c r="Q594" s="46"/>
      <c r="R594" s="45">
        <v>3</v>
      </c>
      <c r="S594" s="45">
        <v>15</v>
      </c>
      <c r="T594" s="45">
        <v>19</v>
      </c>
      <c r="U594" s="45">
        <v>49</v>
      </c>
      <c r="V594" s="46"/>
      <c r="W594" s="45">
        <v>64</v>
      </c>
      <c r="X594" s="45">
        <v>0</v>
      </c>
      <c r="Y594" s="45">
        <v>1</v>
      </c>
      <c r="Z594" s="45">
        <v>11</v>
      </c>
      <c r="AA594" s="45">
        <v>28</v>
      </c>
      <c r="AB594" s="45">
        <v>13</v>
      </c>
      <c r="AC594" s="45">
        <v>261</v>
      </c>
      <c r="AD594" s="45">
        <v>0</v>
      </c>
      <c r="AE594" s="46"/>
      <c r="AF594" s="45">
        <v>464</v>
      </c>
      <c r="AG594" s="46"/>
      <c r="AH594" s="46"/>
      <c r="AI594" s="46"/>
      <c r="AJ594" s="45">
        <v>82</v>
      </c>
      <c r="AK594" s="46"/>
      <c r="AL594" s="46"/>
      <c r="AM594" s="46"/>
      <c r="AN594" s="45">
        <v>0</v>
      </c>
      <c r="AO594" s="46"/>
      <c r="AP594" s="45">
        <v>0</v>
      </c>
      <c r="AQ594" s="46"/>
      <c r="AR594" s="46"/>
      <c r="AS594" s="46"/>
      <c r="AT594" s="45">
        <v>0</v>
      </c>
    </row>
    <row r="595" spans="1:46" ht="20.100000000000001" customHeight="1" x14ac:dyDescent="0.2">
      <c r="D595" s="2" t="s">
        <v>117</v>
      </c>
      <c r="F595" s="35">
        <v>98</v>
      </c>
      <c r="G595" s="35"/>
      <c r="H595" s="35"/>
      <c r="I595" s="35"/>
      <c r="J595" s="35">
        <v>451</v>
      </c>
      <c r="K595" s="35">
        <v>7</v>
      </c>
      <c r="L595" s="35">
        <v>1</v>
      </c>
      <c r="M595" s="35"/>
      <c r="N595" s="35">
        <v>459</v>
      </c>
      <c r="O595" s="35"/>
      <c r="P595" s="35"/>
      <c r="Q595" s="35"/>
      <c r="R595" s="35">
        <v>3</v>
      </c>
      <c r="S595" s="35">
        <v>27</v>
      </c>
      <c r="T595" s="35">
        <v>7</v>
      </c>
      <c r="U595" s="35">
        <v>33</v>
      </c>
      <c r="V595" s="35"/>
      <c r="W595" s="35">
        <v>38</v>
      </c>
      <c r="X595" s="35">
        <v>1</v>
      </c>
      <c r="Y595" s="35">
        <v>0</v>
      </c>
      <c r="Z595" s="35">
        <v>15</v>
      </c>
      <c r="AA595" s="35">
        <v>29</v>
      </c>
      <c r="AB595" s="35">
        <v>7</v>
      </c>
      <c r="AC595" s="35">
        <v>301</v>
      </c>
      <c r="AD595" s="35">
        <v>0</v>
      </c>
      <c r="AE595" s="35"/>
      <c r="AF595" s="35">
        <v>461</v>
      </c>
      <c r="AG595" s="35"/>
      <c r="AH595" s="35"/>
      <c r="AI595" s="35"/>
      <c r="AJ595" s="35">
        <v>96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35</v>
      </c>
    </row>
    <row r="596" spans="1:46" ht="19.5" customHeight="1" x14ac:dyDescent="0.2">
      <c r="D596" s="44" t="s">
        <v>151</v>
      </c>
      <c r="F596" s="45">
        <v>74</v>
      </c>
      <c r="G596" s="46"/>
      <c r="H596" s="46"/>
      <c r="I596" s="46"/>
      <c r="J596" s="45">
        <v>426</v>
      </c>
      <c r="K596" s="45">
        <v>2</v>
      </c>
      <c r="L596" s="45">
        <v>2</v>
      </c>
      <c r="M596" s="46"/>
      <c r="N596" s="45">
        <v>430</v>
      </c>
      <c r="O596" s="46"/>
      <c r="P596" s="46"/>
      <c r="Q596" s="46"/>
      <c r="R596" s="45">
        <v>1</v>
      </c>
      <c r="S596" s="45">
        <v>13</v>
      </c>
      <c r="T596" s="45">
        <v>23</v>
      </c>
      <c r="U596" s="45">
        <v>28</v>
      </c>
      <c r="V596" s="46"/>
      <c r="W596" s="45">
        <v>62</v>
      </c>
      <c r="X596" s="45">
        <v>1</v>
      </c>
      <c r="Y596" s="45">
        <v>1</v>
      </c>
      <c r="Z596" s="45">
        <v>12</v>
      </c>
      <c r="AA596" s="45">
        <v>47</v>
      </c>
      <c r="AB596" s="45">
        <v>5</v>
      </c>
      <c r="AC596" s="45">
        <v>281</v>
      </c>
      <c r="AD596" s="45">
        <v>0</v>
      </c>
      <c r="AE596" s="46"/>
      <c r="AF596" s="45">
        <v>474</v>
      </c>
      <c r="AG596" s="46"/>
      <c r="AH596" s="46"/>
      <c r="AI596" s="46"/>
      <c r="AJ596" s="45">
        <v>30</v>
      </c>
      <c r="AK596" s="46"/>
      <c r="AL596" s="46"/>
      <c r="AM596" s="46"/>
      <c r="AN596" s="45">
        <v>0</v>
      </c>
      <c r="AO596" s="46"/>
      <c r="AP596" s="45">
        <v>0</v>
      </c>
      <c r="AQ596" s="46"/>
      <c r="AR596" s="46"/>
      <c r="AS596" s="46"/>
      <c r="AT596" s="45">
        <v>0</v>
      </c>
    </row>
    <row r="597" spans="1:46" ht="20.100000000000001" customHeight="1" x14ac:dyDescent="0.2">
      <c r="D597" s="2" t="s">
        <v>119</v>
      </c>
      <c r="F597" s="35">
        <v>38</v>
      </c>
      <c r="G597" s="35"/>
      <c r="H597" s="35"/>
      <c r="I597" s="35"/>
      <c r="J597" s="35">
        <v>168</v>
      </c>
      <c r="K597" s="35">
        <v>10</v>
      </c>
      <c r="L597" s="35">
        <v>2</v>
      </c>
      <c r="M597" s="35"/>
      <c r="N597" s="35">
        <v>180</v>
      </c>
      <c r="O597" s="35"/>
      <c r="P597" s="35"/>
      <c r="Q597" s="35"/>
      <c r="R597" s="35">
        <v>0</v>
      </c>
      <c r="S597" s="35">
        <v>14</v>
      </c>
      <c r="T597" s="35">
        <v>14</v>
      </c>
      <c r="U597" s="35">
        <v>17</v>
      </c>
      <c r="V597" s="35"/>
      <c r="W597" s="35">
        <v>12</v>
      </c>
      <c r="X597" s="35">
        <v>1</v>
      </c>
      <c r="Y597" s="35">
        <v>0</v>
      </c>
      <c r="Z597" s="35">
        <v>11</v>
      </c>
      <c r="AA597" s="35">
        <v>22</v>
      </c>
      <c r="AB597" s="35">
        <v>4</v>
      </c>
      <c r="AC597" s="35">
        <v>82</v>
      </c>
      <c r="AD597" s="35">
        <v>0</v>
      </c>
      <c r="AE597" s="35"/>
      <c r="AF597" s="35">
        <v>177</v>
      </c>
      <c r="AG597" s="35"/>
      <c r="AH597" s="35"/>
      <c r="AI597" s="35"/>
      <c r="AJ597" s="35">
        <v>41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19.5" customHeight="1" x14ac:dyDescent="0.2">
      <c r="D598" s="44" t="s">
        <v>120</v>
      </c>
      <c r="F598" s="45">
        <v>72</v>
      </c>
      <c r="G598" s="46"/>
      <c r="H598" s="46"/>
      <c r="I598" s="46"/>
      <c r="J598" s="45">
        <v>424</v>
      </c>
      <c r="K598" s="45">
        <v>4</v>
      </c>
      <c r="L598" s="45">
        <v>6</v>
      </c>
      <c r="M598" s="46"/>
      <c r="N598" s="45">
        <v>434</v>
      </c>
      <c r="O598" s="46"/>
      <c r="P598" s="46"/>
      <c r="Q598" s="46"/>
      <c r="R598" s="45">
        <v>0</v>
      </c>
      <c r="S598" s="45">
        <v>29</v>
      </c>
      <c r="T598" s="45">
        <v>17</v>
      </c>
      <c r="U598" s="45">
        <v>19</v>
      </c>
      <c r="V598" s="46"/>
      <c r="W598" s="45">
        <v>44</v>
      </c>
      <c r="X598" s="45">
        <v>0</v>
      </c>
      <c r="Y598" s="45">
        <v>1</v>
      </c>
      <c r="Z598" s="45">
        <v>23</v>
      </c>
      <c r="AA598" s="45">
        <v>27</v>
      </c>
      <c r="AB598" s="45">
        <v>7</v>
      </c>
      <c r="AC598" s="45">
        <v>282</v>
      </c>
      <c r="AD598" s="45">
        <v>1</v>
      </c>
      <c r="AE598" s="46"/>
      <c r="AF598" s="45">
        <v>450</v>
      </c>
      <c r="AG598" s="46"/>
      <c r="AH598" s="46"/>
      <c r="AI598" s="46"/>
      <c r="AJ598" s="45">
        <v>56</v>
      </c>
      <c r="AK598" s="46"/>
      <c r="AL598" s="46"/>
      <c r="AM598" s="46"/>
      <c r="AN598" s="45">
        <v>0</v>
      </c>
      <c r="AO598" s="46"/>
      <c r="AP598" s="45">
        <v>0</v>
      </c>
      <c r="AQ598" s="46"/>
      <c r="AR598" s="46"/>
      <c r="AS598" s="46"/>
      <c r="AT598" s="45">
        <v>0</v>
      </c>
    </row>
    <row r="599" spans="1:46" ht="20.100000000000001" customHeight="1" x14ac:dyDescent="0.2">
      <c r="B599" s="5"/>
      <c r="D599" s="2" t="s">
        <v>121</v>
      </c>
      <c r="F599" s="35">
        <v>62</v>
      </c>
      <c r="G599" s="35"/>
      <c r="H599" s="35"/>
      <c r="I599" s="35"/>
      <c r="J599" s="35">
        <v>326</v>
      </c>
      <c r="K599" s="35">
        <v>8</v>
      </c>
      <c r="L599" s="35">
        <v>0</v>
      </c>
      <c r="M599" s="35"/>
      <c r="N599" s="35">
        <v>334</v>
      </c>
      <c r="O599" s="35"/>
      <c r="P599" s="35"/>
      <c r="Q599" s="35"/>
      <c r="R599" s="35">
        <v>6</v>
      </c>
      <c r="S599" s="35">
        <v>31</v>
      </c>
      <c r="T599" s="35">
        <v>12</v>
      </c>
      <c r="U599" s="35">
        <v>5</v>
      </c>
      <c r="V599" s="35"/>
      <c r="W599" s="35">
        <v>42</v>
      </c>
      <c r="X599" s="35">
        <v>2</v>
      </c>
      <c r="Y599" s="35">
        <v>1</v>
      </c>
      <c r="Z599" s="35">
        <v>12</v>
      </c>
      <c r="AA599" s="35">
        <v>20</v>
      </c>
      <c r="AB599" s="35">
        <v>12</v>
      </c>
      <c r="AC599" s="35">
        <v>181</v>
      </c>
      <c r="AD599" s="35">
        <v>0</v>
      </c>
      <c r="AE599" s="35"/>
      <c r="AF599" s="35">
        <v>324</v>
      </c>
      <c r="AG599" s="35"/>
      <c r="AH599" s="35"/>
      <c r="AI599" s="35"/>
      <c r="AJ599" s="35">
        <v>72</v>
      </c>
      <c r="AK599" s="35"/>
      <c r="AL599" s="35"/>
      <c r="AM599" s="35"/>
      <c r="AN599" s="35">
        <v>0</v>
      </c>
      <c r="AO599" s="35"/>
      <c r="AP599" s="35">
        <v>0</v>
      </c>
      <c r="AQ599" s="35"/>
      <c r="AR599" s="35"/>
      <c r="AS599" s="35"/>
      <c r="AT599" s="35">
        <v>0</v>
      </c>
    </row>
    <row r="600" spans="1:46" ht="19.5" customHeight="1" x14ac:dyDescent="0.2">
      <c r="D600" s="44" t="s">
        <v>122</v>
      </c>
      <c r="F600" s="45">
        <v>98</v>
      </c>
      <c r="G600" s="46"/>
      <c r="H600" s="46"/>
      <c r="I600" s="46"/>
      <c r="J600" s="45">
        <v>416</v>
      </c>
      <c r="K600" s="45">
        <v>2</v>
      </c>
      <c r="L600" s="45">
        <v>4</v>
      </c>
      <c r="M600" s="46"/>
      <c r="N600" s="45">
        <v>422</v>
      </c>
      <c r="O600" s="46"/>
      <c r="P600" s="46"/>
      <c r="Q600" s="46"/>
      <c r="R600" s="45">
        <v>0</v>
      </c>
      <c r="S600" s="45">
        <v>13</v>
      </c>
      <c r="T600" s="45">
        <v>19</v>
      </c>
      <c r="U600" s="45">
        <v>26</v>
      </c>
      <c r="V600" s="46"/>
      <c r="W600" s="45">
        <v>46</v>
      </c>
      <c r="X600" s="45">
        <v>2</v>
      </c>
      <c r="Y600" s="45">
        <v>0</v>
      </c>
      <c r="Z600" s="45">
        <v>20</v>
      </c>
      <c r="AA600" s="45">
        <v>32</v>
      </c>
      <c r="AB600" s="45">
        <v>9</v>
      </c>
      <c r="AC600" s="45">
        <v>272</v>
      </c>
      <c r="AD600" s="45">
        <v>0</v>
      </c>
      <c r="AE600" s="46"/>
      <c r="AF600" s="45">
        <v>439</v>
      </c>
      <c r="AG600" s="46"/>
      <c r="AH600" s="46"/>
      <c r="AI600" s="46"/>
      <c r="AJ600" s="45">
        <v>81</v>
      </c>
      <c r="AK600" s="46"/>
      <c r="AL600" s="46"/>
      <c r="AM600" s="46"/>
      <c r="AN600" s="45">
        <v>0</v>
      </c>
      <c r="AO600" s="46"/>
      <c r="AP600" s="45">
        <v>0</v>
      </c>
      <c r="AQ600" s="46"/>
      <c r="AR600" s="46"/>
      <c r="AS600" s="46"/>
      <c r="AT600" s="45">
        <v>0</v>
      </c>
    </row>
    <row r="601" spans="1:46" ht="20.100000000000001" customHeight="1" x14ac:dyDescent="0.2">
      <c r="B601" s="5"/>
      <c r="D601" s="47" t="s">
        <v>152</v>
      </c>
      <c r="F601" s="46">
        <v>63</v>
      </c>
      <c r="G601" s="46"/>
      <c r="H601" s="46"/>
      <c r="I601" s="46"/>
      <c r="J601" s="46">
        <v>168</v>
      </c>
      <c r="K601" s="46">
        <v>6</v>
      </c>
      <c r="L601" s="46">
        <v>1</v>
      </c>
      <c r="M601" s="46"/>
      <c r="N601" s="46">
        <v>175</v>
      </c>
      <c r="O601" s="46"/>
      <c r="P601" s="46"/>
      <c r="Q601" s="46"/>
      <c r="R601" s="46">
        <v>4</v>
      </c>
      <c r="S601" s="46">
        <v>14</v>
      </c>
      <c r="T601" s="46">
        <v>13</v>
      </c>
      <c r="U601" s="46">
        <v>5</v>
      </c>
      <c r="V601" s="46"/>
      <c r="W601" s="46">
        <v>22</v>
      </c>
      <c r="X601" s="46">
        <v>0</v>
      </c>
      <c r="Y601" s="46">
        <v>0</v>
      </c>
      <c r="Z601" s="46">
        <v>9</v>
      </c>
      <c r="AA601" s="46">
        <v>1</v>
      </c>
      <c r="AB601" s="46">
        <v>0</v>
      </c>
      <c r="AC601" s="46">
        <v>101</v>
      </c>
      <c r="AD601" s="46">
        <v>0</v>
      </c>
      <c r="AE601" s="46"/>
      <c r="AF601" s="46">
        <v>169</v>
      </c>
      <c r="AG601" s="46"/>
      <c r="AH601" s="46"/>
      <c r="AI601" s="46"/>
      <c r="AJ601" s="46">
        <v>69</v>
      </c>
      <c r="AK601" s="46"/>
      <c r="AL601" s="46"/>
      <c r="AM601" s="46"/>
      <c r="AN601" s="46">
        <v>0</v>
      </c>
      <c r="AO601" s="46"/>
      <c r="AP601" s="46">
        <v>0</v>
      </c>
      <c r="AQ601" s="46"/>
      <c r="AR601" s="46"/>
      <c r="AS601" s="46"/>
      <c r="AT601" s="46">
        <v>0</v>
      </c>
    </row>
    <row r="602" spans="1:46" ht="19.5" customHeight="1" x14ac:dyDescent="0.2">
      <c r="D602" s="44" t="s">
        <v>124</v>
      </c>
      <c r="F602" s="45">
        <v>64</v>
      </c>
      <c r="G602" s="46"/>
      <c r="H602" s="46"/>
      <c r="I602" s="46"/>
      <c r="J602" s="45">
        <v>328</v>
      </c>
      <c r="K602" s="45">
        <v>8</v>
      </c>
      <c r="L602" s="45">
        <v>0</v>
      </c>
      <c r="M602" s="46"/>
      <c r="N602" s="45">
        <v>336</v>
      </c>
      <c r="O602" s="46"/>
      <c r="P602" s="46"/>
      <c r="Q602" s="46"/>
      <c r="R602" s="45">
        <v>1</v>
      </c>
      <c r="S602" s="45">
        <v>37</v>
      </c>
      <c r="T602" s="45">
        <v>19</v>
      </c>
      <c r="U602" s="45">
        <v>15</v>
      </c>
      <c r="V602" s="46"/>
      <c r="W602" s="45">
        <v>45</v>
      </c>
      <c r="X602" s="45">
        <v>0</v>
      </c>
      <c r="Y602" s="45">
        <v>0</v>
      </c>
      <c r="Z602" s="45">
        <v>10</v>
      </c>
      <c r="AA602" s="45">
        <v>30</v>
      </c>
      <c r="AB602" s="45">
        <v>7</v>
      </c>
      <c r="AC602" s="45">
        <v>173</v>
      </c>
      <c r="AD602" s="45">
        <v>0</v>
      </c>
      <c r="AE602" s="46"/>
      <c r="AF602" s="45">
        <v>337</v>
      </c>
      <c r="AG602" s="46"/>
      <c r="AH602" s="46"/>
      <c r="AI602" s="46"/>
      <c r="AJ602" s="45">
        <v>63</v>
      </c>
      <c r="AK602" s="46"/>
      <c r="AL602" s="46"/>
      <c r="AM602" s="46"/>
      <c r="AN602" s="45">
        <v>0</v>
      </c>
      <c r="AO602" s="46"/>
      <c r="AP602" s="45">
        <v>0</v>
      </c>
      <c r="AQ602" s="46"/>
      <c r="AR602" s="46"/>
      <c r="AS602" s="46"/>
      <c r="AT602" s="45">
        <v>0</v>
      </c>
    </row>
    <row r="603" spans="1:46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spans="1:46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730</v>
      </c>
      <c r="G604" s="51"/>
      <c r="H604" s="51"/>
      <c r="I604" s="51"/>
      <c r="J604" s="50">
        <v>3429</v>
      </c>
      <c r="K604" s="50">
        <v>56</v>
      </c>
      <c r="L604" s="50">
        <v>23</v>
      </c>
      <c r="M604" s="51"/>
      <c r="N604" s="50">
        <v>3508</v>
      </c>
      <c r="O604" s="51"/>
      <c r="P604" s="51"/>
      <c r="Q604" s="51"/>
      <c r="R604" s="50">
        <v>19</v>
      </c>
      <c r="S604" s="50">
        <v>228</v>
      </c>
      <c r="T604" s="50">
        <v>161</v>
      </c>
      <c r="U604" s="50">
        <v>215</v>
      </c>
      <c r="V604" s="51"/>
      <c r="W604" s="50">
        <v>384</v>
      </c>
      <c r="X604" s="50">
        <v>10</v>
      </c>
      <c r="Y604" s="50">
        <v>4</v>
      </c>
      <c r="Z604" s="50">
        <v>128</v>
      </c>
      <c r="AA604" s="50">
        <v>284</v>
      </c>
      <c r="AB604" s="50">
        <v>86</v>
      </c>
      <c r="AC604" s="50">
        <v>2076</v>
      </c>
      <c r="AD604" s="50">
        <v>1</v>
      </c>
      <c r="AE604" s="51"/>
      <c r="AF604" s="50">
        <v>3596</v>
      </c>
      <c r="AG604" s="51"/>
      <c r="AH604" s="51"/>
      <c r="AI604" s="51"/>
      <c r="AJ604" s="50">
        <v>642</v>
      </c>
      <c r="AK604" s="51"/>
      <c r="AL604" s="51"/>
      <c r="AM604" s="51"/>
      <c r="AN604" s="50">
        <v>0</v>
      </c>
      <c r="AO604" s="51"/>
      <c r="AP604" s="50">
        <v>0</v>
      </c>
      <c r="AQ604" s="51"/>
      <c r="AR604" s="51"/>
      <c r="AS604" s="51"/>
      <c r="AT604" s="50">
        <v>35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</row>
    <row r="606" spans="1:46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730</v>
      </c>
      <c r="G606" s="51"/>
      <c r="H606" s="51"/>
      <c r="I606" s="51"/>
      <c r="J606" s="56">
        <v>3429</v>
      </c>
      <c r="K606" s="56">
        <v>56</v>
      </c>
      <c r="L606" s="56">
        <v>23</v>
      </c>
      <c r="M606" s="51"/>
      <c r="N606" s="56">
        <v>3508</v>
      </c>
      <c r="O606" s="51"/>
      <c r="P606" s="51"/>
      <c r="Q606" s="51"/>
      <c r="R606" s="56">
        <v>19</v>
      </c>
      <c r="S606" s="56">
        <v>228</v>
      </c>
      <c r="T606" s="56">
        <v>161</v>
      </c>
      <c r="U606" s="56">
        <v>215</v>
      </c>
      <c r="V606" s="51"/>
      <c r="W606" s="56">
        <v>384</v>
      </c>
      <c r="X606" s="56">
        <v>10</v>
      </c>
      <c r="Y606" s="56">
        <v>4</v>
      </c>
      <c r="Z606" s="56">
        <v>128</v>
      </c>
      <c r="AA606" s="56">
        <v>284</v>
      </c>
      <c r="AB606" s="56">
        <v>86</v>
      </c>
      <c r="AC606" s="56">
        <v>2076</v>
      </c>
      <c r="AD606" s="56">
        <v>1</v>
      </c>
      <c r="AE606" s="51"/>
      <c r="AF606" s="56">
        <v>3596</v>
      </c>
      <c r="AG606" s="51"/>
      <c r="AH606" s="51"/>
      <c r="AI606" s="51"/>
      <c r="AJ606" s="56">
        <v>642</v>
      </c>
      <c r="AK606" s="51"/>
      <c r="AL606" s="51"/>
      <c r="AM606" s="51"/>
      <c r="AN606" s="56">
        <v>0</v>
      </c>
      <c r="AO606" s="51"/>
      <c r="AP606" s="56">
        <v>0</v>
      </c>
      <c r="AQ606" s="51"/>
      <c r="AR606" s="51"/>
      <c r="AS606" s="51"/>
      <c r="AT606" s="56">
        <v>35</v>
      </c>
    </row>
    <row r="607" spans="1:46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spans="1:46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spans="1:46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spans="1:46" ht="20.100000000000001" customHeight="1" x14ac:dyDescent="0.2">
      <c r="D610" s="2" t="s">
        <v>141</v>
      </c>
      <c r="F610" s="35">
        <v>0</v>
      </c>
      <c r="G610" s="35"/>
      <c r="H610" s="35"/>
      <c r="I610" s="35"/>
      <c r="J610" s="35">
        <v>0</v>
      </c>
      <c r="K610" s="35">
        <v>0</v>
      </c>
      <c r="L610" s="35">
        <v>0</v>
      </c>
      <c r="M610" s="35"/>
      <c r="N610" s="35">
        <v>0</v>
      </c>
      <c r="O610" s="35"/>
      <c r="P610" s="35"/>
      <c r="Q610" s="35"/>
      <c r="R610" s="35">
        <v>0</v>
      </c>
      <c r="S610" s="35">
        <v>0</v>
      </c>
      <c r="T610" s="35">
        <v>0</v>
      </c>
      <c r="U610" s="35">
        <v>0</v>
      </c>
      <c r="V610" s="35"/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/>
      <c r="AF610" s="35">
        <v>0</v>
      </c>
      <c r="AG610" s="35"/>
      <c r="AH610" s="35"/>
      <c r="AI610" s="35"/>
      <c r="AJ610" s="35">
        <v>0</v>
      </c>
      <c r="AK610" s="35"/>
      <c r="AL610" s="35"/>
      <c r="AM610" s="35"/>
      <c r="AN610" s="35">
        <v>0</v>
      </c>
      <c r="AO610" s="35"/>
      <c r="AP610" s="35">
        <v>0</v>
      </c>
      <c r="AQ610" s="35"/>
      <c r="AR610" s="35"/>
      <c r="AS610" s="35"/>
      <c r="AT610" s="35">
        <v>0</v>
      </c>
    </row>
    <row r="611" spans="1:46" ht="19.5" customHeight="1" x14ac:dyDescent="0.2">
      <c r="D611" s="44" t="s">
        <v>150</v>
      </c>
      <c r="F611" s="45">
        <v>0</v>
      </c>
      <c r="G611" s="46"/>
      <c r="H611" s="46"/>
      <c r="I611" s="46"/>
      <c r="J611" s="45">
        <v>0</v>
      </c>
      <c r="K611" s="45">
        <v>0</v>
      </c>
      <c r="L611" s="45">
        <v>0</v>
      </c>
      <c r="M611" s="46"/>
      <c r="N611" s="45">
        <v>0</v>
      </c>
      <c r="O611" s="46"/>
      <c r="P611" s="46"/>
      <c r="Q611" s="46"/>
      <c r="R611" s="45">
        <v>0</v>
      </c>
      <c r="S611" s="45">
        <v>0</v>
      </c>
      <c r="T611" s="45">
        <v>0</v>
      </c>
      <c r="U611" s="45">
        <v>0</v>
      </c>
      <c r="V611" s="46"/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6"/>
      <c r="AF611" s="45">
        <v>0</v>
      </c>
      <c r="AG611" s="46"/>
      <c r="AH611" s="46"/>
      <c r="AI611" s="46"/>
      <c r="AJ611" s="45">
        <v>0</v>
      </c>
      <c r="AK611" s="46"/>
      <c r="AL611" s="46"/>
      <c r="AM611" s="46"/>
      <c r="AN611" s="45">
        <v>0</v>
      </c>
      <c r="AO611" s="46"/>
      <c r="AP611" s="45">
        <v>0</v>
      </c>
      <c r="AQ611" s="46"/>
      <c r="AR611" s="46"/>
      <c r="AS611" s="46"/>
      <c r="AT611" s="45">
        <v>0</v>
      </c>
    </row>
    <row r="612" spans="1:46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</row>
    <row r="613" spans="1:46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0</v>
      </c>
      <c r="G613" s="51"/>
      <c r="H613" s="51"/>
      <c r="I613" s="51"/>
      <c r="J613" s="50">
        <v>0</v>
      </c>
      <c r="K613" s="50">
        <v>0</v>
      </c>
      <c r="L613" s="50">
        <v>0</v>
      </c>
      <c r="M613" s="51"/>
      <c r="N613" s="50">
        <v>0</v>
      </c>
      <c r="O613" s="51"/>
      <c r="P613" s="51"/>
      <c r="Q613" s="51"/>
      <c r="R613" s="50">
        <v>0</v>
      </c>
      <c r="S613" s="50">
        <v>0</v>
      </c>
      <c r="T613" s="50">
        <v>0</v>
      </c>
      <c r="U613" s="50">
        <v>0</v>
      </c>
      <c r="V613" s="51"/>
      <c r="W613" s="50">
        <v>0</v>
      </c>
      <c r="X613" s="50">
        <v>0</v>
      </c>
      <c r="Y613" s="50">
        <v>0</v>
      </c>
      <c r="Z613" s="50">
        <v>0</v>
      </c>
      <c r="AA613" s="50">
        <v>0</v>
      </c>
      <c r="AB613" s="50">
        <v>0</v>
      </c>
      <c r="AC613" s="50">
        <v>0</v>
      </c>
      <c r="AD613" s="50">
        <v>0</v>
      </c>
      <c r="AE613" s="51"/>
      <c r="AF613" s="50">
        <v>0</v>
      </c>
      <c r="AG613" s="51"/>
      <c r="AH613" s="51"/>
      <c r="AI613" s="51"/>
      <c r="AJ613" s="50">
        <v>0</v>
      </c>
      <c r="AK613" s="51"/>
      <c r="AL613" s="51"/>
      <c r="AM613" s="51"/>
      <c r="AN613" s="50">
        <v>0</v>
      </c>
      <c r="AO613" s="51"/>
      <c r="AP613" s="50">
        <v>0</v>
      </c>
      <c r="AQ613" s="51"/>
      <c r="AR613" s="51"/>
      <c r="AS613" s="51"/>
      <c r="AT613" s="50">
        <v>0</v>
      </c>
    </row>
    <row r="614" spans="1:46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</row>
    <row r="615" spans="1:46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</row>
    <row r="616" spans="1:46" ht="20.100000000000001" customHeight="1" x14ac:dyDescent="0.2">
      <c r="D616" s="2" t="s">
        <v>304</v>
      </c>
      <c r="F616" s="35">
        <v>126</v>
      </c>
      <c r="G616" s="35"/>
      <c r="H616" s="35"/>
      <c r="I616" s="35"/>
      <c r="J616" s="35">
        <v>356</v>
      </c>
      <c r="K616" s="35">
        <v>5</v>
      </c>
      <c r="L616" s="35">
        <v>4</v>
      </c>
      <c r="M616" s="35"/>
      <c r="N616" s="35">
        <v>365</v>
      </c>
      <c r="O616" s="35"/>
      <c r="P616" s="35"/>
      <c r="Q616" s="35"/>
      <c r="R616" s="35">
        <v>0</v>
      </c>
      <c r="S616" s="35">
        <v>6</v>
      </c>
      <c r="T616" s="35">
        <v>33</v>
      </c>
      <c r="U616" s="35">
        <v>14</v>
      </c>
      <c r="V616" s="35"/>
      <c r="W616" s="35">
        <v>36</v>
      </c>
      <c r="X616" s="35">
        <v>0</v>
      </c>
      <c r="Y616" s="35">
        <v>0</v>
      </c>
      <c r="Z616" s="35">
        <v>27</v>
      </c>
      <c r="AA616" s="35">
        <v>41</v>
      </c>
      <c r="AB616" s="35">
        <v>16</v>
      </c>
      <c r="AC616" s="35">
        <v>284</v>
      </c>
      <c r="AD616" s="35">
        <v>0</v>
      </c>
      <c r="AE616" s="35"/>
      <c r="AF616" s="35">
        <v>457</v>
      </c>
      <c r="AG616" s="35"/>
      <c r="AH616" s="35"/>
      <c r="AI616" s="35"/>
      <c r="AJ616" s="35">
        <v>34</v>
      </c>
      <c r="AK616" s="35"/>
      <c r="AL616" s="35"/>
      <c r="AM616" s="35"/>
      <c r="AN616" s="35">
        <v>0</v>
      </c>
      <c r="AO616" s="35"/>
      <c r="AP616" s="35">
        <v>0</v>
      </c>
      <c r="AQ616" s="35"/>
      <c r="AR616" s="35"/>
      <c r="AS616" s="35"/>
      <c r="AT616" s="35">
        <v>79</v>
      </c>
    </row>
    <row r="617" spans="1:46" ht="19.5" customHeight="1" x14ac:dyDescent="0.2">
      <c r="D617" s="44" t="s">
        <v>305</v>
      </c>
      <c r="F617" s="45">
        <v>146</v>
      </c>
      <c r="G617" s="46"/>
      <c r="H617" s="46"/>
      <c r="I617" s="46"/>
      <c r="J617" s="45">
        <v>407</v>
      </c>
      <c r="K617" s="45">
        <v>2</v>
      </c>
      <c r="L617" s="45">
        <v>4</v>
      </c>
      <c r="M617" s="46"/>
      <c r="N617" s="45">
        <v>413</v>
      </c>
      <c r="O617" s="46"/>
      <c r="P617" s="46"/>
      <c r="Q617" s="46"/>
      <c r="R617" s="45">
        <v>0</v>
      </c>
      <c r="S617" s="45">
        <v>10</v>
      </c>
      <c r="T617" s="45">
        <v>19</v>
      </c>
      <c r="U617" s="45">
        <v>13</v>
      </c>
      <c r="V617" s="46"/>
      <c r="W617" s="45">
        <v>32</v>
      </c>
      <c r="X617" s="45">
        <v>0</v>
      </c>
      <c r="Y617" s="45">
        <v>0</v>
      </c>
      <c r="Z617" s="45">
        <v>16</v>
      </c>
      <c r="AA617" s="45">
        <v>42</v>
      </c>
      <c r="AB617" s="45">
        <v>34</v>
      </c>
      <c r="AC617" s="45">
        <v>349</v>
      </c>
      <c r="AD617" s="45">
        <v>0</v>
      </c>
      <c r="AE617" s="46"/>
      <c r="AF617" s="45">
        <v>515</v>
      </c>
      <c r="AG617" s="46"/>
      <c r="AH617" s="46"/>
      <c r="AI617" s="46"/>
      <c r="AJ617" s="45">
        <v>44</v>
      </c>
      <c r="AK617" s="46"/>
      <c r="AL617" s="46"/>
      <c r="AM617" s="46"/>
      <c r="AN617" s="45">
        <v>0</v>
      </c>
      <c r="AO617" s="46"/>
      <c r="AP617" s="45">
        <v>0</v>
      </c>
      <c r="AQ617" s="46"/>
      <c r="AR617" s="46"/>
      <c r="AS617" s="46"/>
      <c r="AT617" s="45">
        <v>71</v>
      </c>
    </row>
    <row r="618" spans="1:46" ht="20.100000000000001" customHeight="1" x14ac:dyDescent="0.2">
      <c r="D618" s="47" t="s">
        <v>306</v>
      </c>
      <c r="F618" s="46">
        <v>96</v>
      </c>
      <c r="G618" s="46"/>
      <c r="H618" s="46"/>
      <c r="I618" s="46"/>
      <c r="J618" s="46">
        <v>445</v>
      </c>
      <c r="K618" s="46">
        <v>1</v>
      </c>
      <c r="L618" s="46">
        <v>1</v>
      </c>
      <c r="M618" s="46"/>
      <c r="N618" s="46">
        <v>447</v>
      </c>
      <c r="O618" s="46"/>
      <c r="P618" s="46"/>
      <c r="Q618" s="46"/>
      <c r="R618" s="46">
        <v>0</v>
      </c>
      <c r="S618" s="46">
        <v>9</v>
      </c>
      <c r="T618" s="46">
        <v>21</v>
      </c>
      <c r="U618" s="46">
        <v>29</v>
      </c>
      <c r="V618" s="46"/>
      <c r="W618" s="46">
        <v>41</v>
      </c>
      <c r="X618" s="46">
        <v>1</v>
      </c>
      <c r="Y618" s="46">
        <v>2</v>
      </c>
      <c r="Z618" s="46">
        <v>26</v>
      </c>
      <c r="AA618" s="46">
        <v>35</v>
      </c>
      <c r="AB618" s="46">
        <v>17</v>
      </c>
      <c r="AC618" s="46">
        <v>315</v>
      </c>
      <c r="AD618" s="46">
        <v>0</v>
      </c>
      <c r="AE618" s="46"/>
      <c r="AF618" s="46">
        <v>496</v>
      </c>
      <c r="AG618" s="46"/>
      <c r="AH618" s="46"/>
      <c r="AI618" s="46"/>
      <c r="AJ618" s="46">
        <v>47</v>
      </c>
      <c r="AK618" s="46"/>
      <c r="AL618" s="46"/>
      <c r="AM618" s="46"/>
      <c r="AN618" s="46">
        <v>0</v>
      </c>
      <c r="AO618" s="46"/>
      <c r="AP618" s="46">
        <v>0</v>
      </c>
      <c r="AQ618" s="46"/>
      <c r="AR618" s="46"/>
      <c r="AS618" s="46"/>
      <c r="AT618" s="46">
        <v>90</v>
      </c>
    </row>
    <row r="619" spans="1:46" ht="19.5" customHeight="1" x14ac:dyDescent="0.2">
      <c r="D619" s="44" t="s">
        <v>307</v>
      </c>
      <c r="F619" s="45">
        <v>65</v>
      </c>
      <c r="G619" s="46"/>
      <c r="H619" s="46"/>
      <c r="I619" s="46"/>
      <c r="J619" s="45">
        <v>478</v>
      </c>
      <c r="K619" s="45">
        <v>0</v>
      </c>
      <c r="L619" s="45">
        <v>2</v>
      </c>
      <c r="M619" s="46"/>
      <c r="N619" s="45">
        <v>480</v>
      </c>
      <c r="O619" s="46"/>
      <c r="P619" s="46"/>
      <c r="Q619" s="46"/>
      <c r="R619" s="45">
        <v>0</v>
      </c>
      <c r="S619" s="45">
        <v>8</v>
      </c>
      <c r="T619" s="45">
        <v>16</v>
      </c>
      <c r="U619" s="45">
        <v>8</v>
      </c>
      <c r="V619" s="46"/>
      <c r="W619" s="45">
        <v>43</v>
      </c>
      <c r="X619" s="45">
        <v>3</v>
      </c>
      <c r="Y619" s="45">
        <v>1</v>
      </c>
      <c r="Z619" s="45">
        <v>40</v>
      </c>
      <c r="AA619" s="45">
        <v>15</v>
      </c>
      <c r="AB619" s="45">
        <v>19</v>
      </c>
      <c r="AC619" s="45">
        <v>339</v>
      </c>
      <c r="AD619" s="45">
        <v>1</v>
      </c>
      <c r="AE619" s="46"/>
      <c r="AF619" s="45">
        <v>493</v>
      </c>
      <c r="AG619" s="46"/>
      <c r="AH619" s="46"/>
      <c r="AI619" s="46"/>
      <c r="AJ619" s="45">
        <v>52</v>
      </c>
      <c r="AK619" s="46"/>
      <c r="AL619" s="46"/>
      <c r="AM619" s="46"/>
      <c r="AN619" s="45">
        <v>0</v>
      </c>
      <c r="AO619" s="46"/>
      <c r="AP619" s="45">
        <v>0</v>
      </c>
      <c r="AQ619" s="46"/>
      <c r="AR619" s="46"/>
      <c r="AS619" s="46"/>
      <c r="AT619" s="45">
        <v>0</v>
      </c>
    </row>
    <row r="620" spans="1:46" ht="20.100000000000001" customHeight="1" x14ac:dyDescent="0.2">
      <c r="D620" s="47" t="s">
        <v>308</v>
      </c>
      <c r="F620" s="46">
        <v>54</v>
      </c>
      <c r="G620" s="46"/>
      <c r="H620" s="46"/>
      <c r="I620" s="46"/>
      <c r="J620" s="46">
        <v>478</v>
      </c>
      <c r="K620" s="46">
        <v>7</v>
      </c>
      <c r="L620" s="46">
        <v>1</v>
      </c>
      <c r="M620" s="46"/>
      <c r="N620" s="46">
        <v>486</v>
      </c>
      <c r="O620" s="46"/>
      <c r="P620" s="46"/>
      <c r="Q620" s="46"/>
      <c r="R620" s="46">
        <v>0</v>
      </c>
      <c r="S620" s="46">
        <v>22</v>
      </c>
      <c r="T620" s="46">
        <v>46</v>
      </c>
      <c r="U620" s="46">
        <v>12</v>
      </c>
      <c r="V620" s="46"/>
      <c r="W620" s="46">
        <v>31</v>
      </c>
      <c r="X620" s="46">
        <v>1</v>
      </c>
      <c r="Y620" s="46">
        <v>2</v>
      </c>
      <c r="Z620" s="46">
        <v>36</v>
      </c>
      <c r="AA620" s="46">
        <v>37</v>
      </c>
      <c r="AB620" s="46">
        <v>37</v>
      </c>
      <c r="AC620" s="46">
        <v>290</v>
      </c>
      <c r="AD620" s="46">
        <v>0</v>
      </c>
      <c r="AE620" s="46"/>
      <c r="AF620" s="46">
        <v>514</v>
      </c>
      <c r="AG620" s="46"/>
      <c r="AH620" s="46"/>
      <c r="AI620" s="46"/>
      <c r="AJ620" s="46">
        <v>26</v>
      </c>
      <c r="AK620" s="46"/>
      <c r="AL620" s="46"/>
      <c r="AM620" s="46"/>
      <c r="AN620" s="46">
        <v>0</v>
      </c>
      <c r="AO620" s="46"/>
      <c r="AP620" s="46">
        <v>0</v>
      </c>
      <c r="AQ620" s="46"/>
      <c r="AR620" s="46"/>
      <c r="AS620" s="46"/>
      <c r="AT620" s="46">
        <v>0</v>
      </c>
    </row>
    <row r="621" spans="1:46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229</v>
      </c>
      <c r="K621" s="45">
        <v>0</v>
      </c>
      <c r="L621" s="45">
        <v>0</v>
      </c>
      <c r="M621" s="46"/>
      <c r="N621" s="45">
        <v>229</v>
      </c>
      <c r="O621" s="46"/>
      <c r="P621" s="46"/>
      <c r="Q621" s="46"/>
      <c r="R621" s="45">
        <v>0</v>
      </c>
      <c r="S621" s="45">
        <v>5</v>
      </c>
      <c r="T621" s="45">
        <v>5</v>
      </c>
      <c r="U621" s="45">
        <v>18</v>
      </c>
      <c r="V621" s="46"/>
      <c r="W621" s="45">
        <v>20</v>
      </c>
      <c r="X621" s="45">
        <v>3</v>
      </c>
      <c r="Y621" s="45">
        <v>1</v>
      </c>
      <c r="Z621" s="45">
        <v>7</v>
      </c>
      <c r="AA621" s="45">
        <v>11</v>
      </c>
      <c r="AB621" s="45">
        <v>2</v>
      </c>
      <c r="AC621" s="45">
        <v>136</v>
      </c>
      <c r="AD621" s="45">
        <v>0</v>
      </c>
      <c r="AE621" s="46"/>
      <c r="AF621" s="45">
        <v>208</v>
      </c>
      <c r="AG621" s="46"/>
      <c r="AH621" s="46"/>
      <c r="AI621" s="46"/>
      <c r="AJ621" s="45">
        <v>21</v>
      </c>
      <c r="AK621" s="46"/>
      <c r="AL621" s="46"/>
      <c r="AM621" s="46"/>
      <c r="AN621" s="45">
        <v>0</v>
      </c>
      <c r="AO621" s="46"/>
      <c r="AP621" s="45">
        <v>0</v>
      </c>
      <c r="AQ621" s="46"/>
      <c r="AR621" s="46"/>
      <c r="AS621" s="46"/>
      <c r="AT621" s="45">
        <v>0</v>
      </c>
    </row>
    <row r="622" spans="1:46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242</v>
      </c>
      <c r="K622" s="46">
        <v>0</v>
      </c>
      <c r="L622" s="46">
        <v>1</v>
      </c>
      <c r="M622" s="46"/>
      <c r="N622" s="46">
        <v>243</v>
      </c>
      <c r="O622" s="46"/>
      <c r="P622" s="46"/>
      <c r="Q622" s="46"/>
      <c r="R622" s="46">
        <v>0</v>
      </c>
      <c r="S622" s="46">
        <v>1</v>
      </c>
      <c r="T622" s="46">
        <v>15</v>
      </c>
      <c r="U622" s="46">
        <v>16</v>
      </c>
      <c r="V622" s="46"/>
      <c r="W622" s="46">
        <v>13</v>
      </c>
      <c r="X622" s="46">
        <v>0</v>
      </c>
      <c r="Y622" s="46">
        <v>0</v>
      </c>
      <c r="Z622" s="46">
        <v>3</v>
      </c>
      <c r="AA622" s="46">
        <v>8</v>
      </c>
      <c r="AB622" s="46">
        <v>2</v>
      </c>
      <c r="AC622" s="46">
        <v>139</v>
      </c>
      <c r="AD622" s="46">
        <v>0</v>
      </c>
      <c r="AE622" s="46"/>
      <c r="AF622" s="46">
        <v>197</v>
      </c>
      <c r="AG622" s="46"/>
      <c r="AH622" s="46"/>
      <c r="AI622" s="46"/>
      <c r="AJ622" s="46">
        <v>46</v>
      </c>
      <c r="AK622" s="46"/>
      <c r="AL622" s="46"/>
      <c r="AM622" s="46"/>
      <c r="AN622" s="46">
        <v>0</v>
      </c>
      <c r="AO622" s="46"/>
      <c r="AP622" s="46">
        <v>0</v>
      </c>
      <c r="AQ622" s="46"/>
      <c r="AR622" s="46"/>
      <c r="AS622" s="46"/>
      <c r="AT622" s="46">
        <v>0</v>
      </c>
    </row>
    <row r="623" spans="1:46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spans="1:46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487</v>
      </c>
      <c r="G624" s="51"/>
      <c r="H624" s="51"/>
      <c r="I624" s="51"/>
      <c r="J624" s="50">
        <v>2635</v>
      </c>
      <c r="K624" s="50">
        <v>15</v>
      </c>
      <c r="L624" s="50">
        <v>13</v>
      </c>
      <c r="M624" s="51"/>
      <c r="N624" s="50">
        <v>2663</v>
      </c>
      <c r="O624" s="51"/>
      <c r="P624" s="51"/>
      <c r="Q624" s="51"/>
      <c r="R624" s="50">
        <v>0</v>
      </c>
      <c r="S624" s="50">
        <v>61</v>
      </c>
      <c r="T624" s="50">
        <v>155</v>
      </c>
      <c r="U624" s="50">
        <v>110</v>
      </c>
      <c r="V624" s="51"/>
      <c r="W624" s="50">
        <v>216</v>
      </c>
      <c r="X624" s="50">
        <v>8</v>
      </c>
      <c r="Y624" s="50">
        <v>6</v>
      </c>
      <c r="Z624" s="50">
        <v>155</v>
      </c>
      <c r="AA624" s="50">
        <v>189</v>
      </c>
      <c r="AB624" s="50">
        <v>127</v>
      </c>
      <c r="AC624" s="50">
        <v>1852</v>
      </c>
      <c r="AD624" s="50">
        <v>1</v>
      </c>
      <c r="AE624" s="51"/>
      <c r="AF624" s="50">
        <v>2880</v>
      </c>
      <c r="AG624" s="51"/>
      <c r="AH624" s="51"/>
      <c r="AI624" s="51"/>
      <c r="AJ624" s="50">
        <v>270</v>
      </c>
      <c r="AK624" s="51"/>
      <c r="AL624" s="51"/>
      <c r="AM624" s="51"/>
      <c r="AN624" s="50">
        <v>0</v>
      </c>
      <c r="AO624" s="51"/>
      <c r="AP624" s="50">
        <v>0</v>
      </c>
      <c r="AQ624" s="51"/>
      <c r="AR624" s="51"/>
      <c r="AS624" s="51"/>
      <c r="AT624" s="50">
        <v>240</v>
      </c>
    </row>
    <row r="625" spans="1:46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</row>
    <row r="626" spans="1:46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487</v>
      </c>
      <c r="G626" s="51"/>
      <c r="H626" s="51"/>
      <c r="I626" s="51"/>
      <c r="J626" s="56">
        <v>2635</v>
      </c>
      <c r="K626" s="56">
        <v>15</v>
      </c>
      <c r="L626" s="56">
        <v>13</v>
      </c>
      <c r="M626" s="51"/>
      <c r="N626" s="56">
        <v>2663</v>
      </c>
      <c r="O626" s="51"/>
      <c r="P626" s="51"/>
      <c r="Q626" s="51"/>
      <c r="R626" s="56">
        <v>0</v>
      </c>
      <c r="S626" s="56">
        <v>61</v>
      </c>
      <c r="T626" s="56">
        <v>155</v>
      </c>
      <c r="U626" s="56">
        <v>110</v>
      </c>
      <c r="V626" s="51"/>
      <c r="W626" s="56">
        <v>216</v>
      </c>
      <c r="X626" s="56">
        <v>8</v>
      </c>
      <c r="Y626" s="56">
        <v>6</v>
      </c>
      <c r="Z626" s="56">
        <v>155</v>
      </c>
      <c r="AA626" s="56">
        <v>189</v>
      </c>
      <c r="AB626" s="56">
        <v>127</v>
      </c>
      <c r="AC626" s="56">
        <v>1852</v>
      </c>
      <c r="AD626" s="56">
        <v>1</v>
      </c>
      <c r="AE626" s="51"/>
      <c r="AF626" s="56">
        <v>2880</v>
      </c>
      <c r="AG626" s="51"/>
      <c r="AH626" s="51"/>
      <c r="AI626" s="51"/>
      <c r="AJ626" s="56">
        <v>270</v>
      </c>
      <c r="AK626" s="51"/>
      <c r="AL626" s="51"/>
      <c r="AM626" s="51"/>
      <c r="AN626" s="56">
        <v>0</v>
      </c>
      <c r="AO626" s="51"/>
      <c r="AP626" s="56">
        <v>0</v>
      </c>
      <c r="AQ626" s="51"/>
      <c r="AR626" s="51"/>
      <c r="AS626" s="51"/>
      <c r="AT626" s="56">
        <v>240</v>
      </c>
    </row>
    <row r="627" spans="1:46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spans="1:46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spans="1:46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spans="1:46" ht="20.100000000000001" customHeight="1" x14ac:dyDescent="0.2">
      <c r="D630" s="2" t="s">
        <v>313</v>
      </c>
      <c r="F630" s="35">
        <v>155</v>
      </c>
      <c r="G630" s="35"/>
      <c r="H630" s="35"/>
      <c r="I630" s="35"/>
      <c r="J630" s="35">
        <v>416</v>
      </c>
      <c r="K630" s="35">
        <v>4</v>
      </c>
      <c r="L630" s="35">
        <v>5</v>
      </c>
      <c r="M630" s="35"/>
      <c r="N630" s="35">
        <v>425</v>
      </c>
      <c r="O630" s="35"/>
      <c r="P630" s="35"/>
      <c r="Q630" s="35"/>
      <c r="R630" s="35">
        <v>0</v>
      </c>
      <c r="S630" s="35">
        <v>19</v>
      </c>
      <c r="T630" s="35">
        <v>17</v>
      </c>
      <c r="U630" s="35">
        <v>12</v>
      </c>
      <c r="V630" s="35"/>
      <c r="W630" s="35">
        <v>41</v>
      </c>
      <c r="X630" s="35">
        <v>2</v>
      </c>
      <c r="Y630" s="35">
        <v>0</v>
      </c>
      <c r="Z630" s="35">
        <v>19</v>
      </c>
      <c r="AA630" s="35">
        <v>70</v>
      </c>
      <c r="AB630" s="35">
        <v>36</v>
      </c>
      <c r="AC630" s="35">
        <v>250</v>
      </c>
      <c r="AD630" s="35">
        <v>0</v>
      </c>
      <c r="AE630" s="35"/>
      <c r="AF630" s="35">
        <v>466</v>
      </c>
      <c r="AG630" s="35"/>
      <c r="AH630" s="35"/>
      <c r="AI630" s="35"/>
      <c r="AJ630" s="35">
        <v>80</v>
      </c>
      <c r="AK630" s="35"/>
      <c r="AL630" s="35"/>
      <c r="AM630" s="35"/>
      <c r="AN630" s="35">
        <v>0</v>
      </c>
      <c r="AO630" s="35"/>
      <c r="AP630" s="35">
        <v>34</v>
      </c>
      <c r="AQ630" s="35"/>
      <c r="AR630" s="35"/>
      <c r="AS630" s="35"/>
      <c r="AT630" s="35">
        <v>169</v>
      </c>
    </row>
    <row r="631" spans="1:46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218</v>
      </c>
      <c r="K631" s="45">
        <v>0</v>
      </c>
      <c r="L631" s="45">
        <v>0</v>
      </c>
      <c r="M631" s="46"/>
      <c r="N631" s="45">
        <v>218</v>
      </c>
      <c r="O631" s="46"/>
      <c r="P631" s="46"/>
      <c r="Q631" s="46"/>
      <c r="R631" s="45">
        <v>0</v>
      </c>
      <c r="S631" s="45">
        <v>15</v>
      </c>
      <c r="T631" s="45">
        <v>13</v>
      </c>
      <c r="U631" s="45">
        <v>15</v>
      </c>
      <c r="V631" s="46"/>
      <c r="W631" s="45">
        <v>13</v>
      </c>
      <c r="X631" s="45">
        <v>0</v>
      </c>
      <c r="Y631" s="45">
        <v>1</v>
      </c>
      <c r="Z631" s="45">
        <v>8</v>
      </c>
      <c r="AA631" s="45">
        <v>14</v>
      </c>
      <c r="AB631" s="45">
        <v>8</v>
      </c>
      <c r="AC631" s="45">
        <v>88</v>
      </c>
      <c r="AD631" s="45">
        <v>0</v>
      </c>
      <c r="AE631" s="46"/>
      <c r="AF631" s="45">
        <v>175</v>
      </c>
      <c r="AG631" s="46"/>
      <c r="AH631" s="46"/>
      <c r="AI631" s="46"/>
      <c r="AJ631" s="45">
        <v>77</v>
      </c>
      <c r="AK631" s="46"/>
      <c r="AL631" s="46"/>
      <c r="AM631" s="46"/>
      <c r="AN631" s="45">
        <v>34</v>
      </c>
      <c r="AO631" s="46"/>
      <c r="AP631" s="45">
        <v>0</v>
      </c>
      <c r="AQ631" s="46"/>
      <c r="AR631" s="46"/>
      <c r="AS631" s="46"/>
      <c r="AT631" s="45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155</v>
      </c>
      <c r="G633" s="51"/>
      <c r="H633" s="51"/>
      <c r="I633" s="51"/>
      <c r="J633" s="50">
        <v>634</v>
      </c>
      <c r="K633" s="50">
        <v>4</v>
      </c>
      <c r="L633" s="50">
        <v>5</v>
      </c>
      <c r="M633" s="51"/>
      <c r="N633" s="50">
        <v>643</v>
      </c>
      <c r="O633" s="51"/>
      <c r="P633" s="51"/>
      <c r="Q633" s="51"/>
      <c r="R633" s="50">
        <v>0</v>
      </c>
      <c r="S633" s="50">
        <v>34</v>
      </c>
      <c r="T633" s="50">
        <v>30</v>
      </c>
      <c r="U633" s="50">
        <v>27</v>
      </c>
      <c r="V633" s="51"/>
      <c r="W633" s="50">
        <v>54</v>
      </c>
      <c r="X633" s="50">
        <v>2</v>
      </c>
      <c r="Y633" s="50">
        <v>1</v>
      </c>
      <c r="Z633" s="50">
        <v>27</v>
      </c>
      <c r="AA633" s="50">
        <v>84</v>
      </c>
      <c r="AB633" s="50">
        <v>44</v>
      </c>
      <c r="AC633" s="50">
        <v>338</v>
      </c>
      <c r="AD633" s="50">
        <v>0</v>
      </c>
      <c r="AE633" s="51"/>
      <c r="AF633" s="50">
        <v>641</v>
      </c>
      <c r="AG633" s="51"/>
      <c r="AH633" s="51"/>
      <c r="AI633" s="51"/>
      <c r="AJ633" s="50">
        <v>157</v>
      </c>
      <c r="AK633" s="51"/>
      <c r="AL633" s="51"/>
      <c r="AM633" s="51"/>
      <c r="AN633" s="50">
        <v>34</v>
      </c>
      <c r="AO633" s="51"/>
      <c r="AP633" s="50">
        <v>34</v>
      </c>
      <c r="AQ633" s="51"/>
      <c r="AR633" s="51"/>
      <c r="AS633" s="51"/>
      <c r="AT633" s="50">
        <v>169</v>
      </c>
    </row>
    <row r="634" spans="1:46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</row>
    <row r="635" spans="1:46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155</v>
      </c>
      <c r="G635" s="51"/>
      <c r="H635" s="51"/>
      <c r="I635" s="51"/>
      <c r="J635" s="56">
        <v>634</v>
      </c>
      <c r="K635" s="56">
        <v>4</v>
      </c>
      <c r="L635" s="56">
        <v>5</v>
      </c>
      <c r="M635" s="51"/>
      <c r="N635" s="56">
        <v>643</v>
      </c>
      <c r="O635" s="51"/>
      <c r="P635" s="51"/>
      <c r="Q635" s="51"/>
      <c r="R635" s="56">
        <v>0</v>
      </c>
      <c r="S635" s="56">
        <v>34</v>
      </c>
      <c r="T635" s="56">
        <v>30</v>
      </c>
      <c r="U635" s="56">
        <v>27</v>
      </c>
      <c r="V635" s="51"/>
      <c r="W635" s="56">
        <v>54</v>
      </c>
      <c r="X635" s="56">
        <v>2</v>
      </c>
      <c r="Y635" s="56">
        <v>1</v>
      </c>
      <c r="Z635" s="56">
        <v>27</v>
      </c>
      <c r="AA635" s="56">
        <v>84</v>
      </c>
      <c r="AB635" s="56">
        <v>44</v>
      </c>
      <c r="AC635" s="56">
        <v>338</v>
      </c>
      <c r="AD635" s="56">
        <v>0</v>
      </c>
      <c r="AE635" s="51"/>
      <c r="AF635" s="56">
        <v>641</v>
      </c>
      <c r="AG635" s="51"/>
      <c r="AH635" s="51"/>
      <c r="AI635" s="51"/>
      <c r="AJ635" s="56">
        <v>157</v>
      </c>
      <c r="AK635" s="51"/>
      <c r="AL635" s="51"/>
      <c r="AM635" s="51"/>
      <c r="AN635" s="56">
        <v>34</v>
      </c>
      <c r="AO635" s="51"/>
      <c r="AP635" s="56">
        <v>34</v>
      </c>
      <c r="AQ635" s="51"/>
      <c r="AR635" s="51"/>
      <c r="AS635" s="51"/>
      <c r="AT635" s="56">
        <v>169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spans="1:46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spans="1:46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>
        <v>0</v>
      </c>
      <c r="M639" s="35"/>
      <c r="N639" s="35">
        <v>0</v>
      </c>
      <c r="O639" s="35"/>
      <c r="P639" s="35"/>
      <c r="Q639" s="35"/>
      <c r="R639" s="35">
        <v>0</v>
      </c>
      <c r="S639" s="35">
        <v>0</v>
      </c>
      <c r="T639" s="35">
        <v>0</v>
      </c>
      <c r="U639" s="35">
        <v>0</v>
      </c>
      <c r="V639" s="35"/>
      <c r="W639" s="35">
        <v>0</v>
      </c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/>
      <c r="AF639" s="35">
        <v>0</v>
      </c>
      <c r="AG639" s="35"/>
      <c r="AH639" s="35"/>
      <c r="AI639" s="35"/>
      <c r="AJ639" s="35">
        <v>0</v>
      </c>
      <c r="AK639" s="35"/>
      <c r="AL639" s="35"/>
      <c r="AM639" s="35"/>
      <c r="AN639" s="35">
        <v>0</v>
      </c>
      <c r="AO639" s="35"/>
      <c r="AP639" s="35">
        <v>0</v>
      </c>
      <c r="AQ639" s="35"/>
      <c r="AR639" s="35"/>
      <c r="AS639" s="35"/>
      <c r="AT639" s="35">
        <v>0</v>
      </c>
    </row>
    <row r="640" spans="1:46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5">
        <v>0</v>
      </c>
      <c r="M640" s="46"/>
      <c r="N640" s="45">
        <v>0</v>
      </c>
      <c r="O640" s="46"/>
      <c r="P640" s="46"/>
      <c r="Q640" s="46"/>
      <c r="R640" s="45">
        <v>0</v>
      </c>
      <c r="S640" s="45">
        <v>0</v>
      </c>
      <c r="T640" s="45">
        <v>0</v>
      </c>
      <c r="U640" s="45">
        <v>0</v>
      </c>
      <c r="V640" s="46"/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6"/>
      <c r="AF640" s="45">
        <v>0</v>
      </c>
      <c r="AG640" s="46"/>
      <c r="AH640" s="46"/>
      <c r="AI640" s="46"/>
      <c r="AJ640" s="45">
        <v>0</v>
      </c>
      <c r="AK640" s="46"/>
      <c r="AL640" s="46"/>
      <c r="AM640" s="46"/>
      <c r="AN640" s="45">
        <v>0</v>
      </c>
      <c r="AO640" s="46"/>
      <c r="AP640" s="45">
        <v>0</v>
      </c>
      <c r="AQ640" s="46"/>
      <c r="AR640" s="46"/>
      <c r="AS640" s="46"/>
      <c r="AT640" s="45">
        <v>0</v>
      </c>
    </row>
    <row r="641" spans="1:46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0">
        <v>0</v>
      </c>
      <c r="M642" s="51"/>
      <c r="N642" s="50">
        <v>0</v>
      </c>
      <c r="O642" s="51"/>
      <c r="P642" s="51"/>
      <c r="Q642" s="51"/>
      <c r="R642" s="50">
        <v>0</v>
      </c>
      <c r="S642" s="50">
        <v>0</v>
      </c>
      <c r="T642" s="50">
        <v>0</v>
      </c>
      <c r="U642" s="50">
        <v>0</v>
      </c>
      <c r="V642" s="51"/>
      <c r="W642" s="50">
        <v>0</v>
      </c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0">
        <v>0</v>
      </c>
      <c r="AE642" s="51"/>
      <c r="AF642" s="50">
        <v>0</v>
      </c>
      <c r="AG642" s="51"/>
      <c r="AH642" s="51"/>
      <c r="AI642" s="51"/>
      <c r="AJ642" s="50">
        <v>0</v>
      </c>
      <c r="AK642" s="51"/>
      <c r="AL642" s="51"/>
      <c r="AM642" s="51"/>
      <c r="AN642" s="50">
        <v>0</v>
      </c>
      <c r="AO642" s="51"/>
      <c r="AP642" s="50">
        <v>0</v>
      </c>
      <c r="AQ642" s="51"/>
      <c r="AR642" s="51"/>
      <c r="AS642" s="51"/>
      <c r="AT642" s="50">
        <v>0</v>
      </c>
    </row>
    <row r="643" spans="1:46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spans="1:46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ht="20.100000000000001" customHeight="1" x14ac:dyDescent="0.2">
      <c r="D645" s="2" t="s">
        <v>115</v>
      </c>
      <c r="F645" s="35">
        <v>333</v>
      </c>
      <c r="G645" s="35"/>
      <c r="H645" s="35"/>
      <c r="I645" s="35"/>
      <c r="J645" s="35">
        <v>2976</v>
      </c>
      <c r="K645" s="35">
        <v>18</v>
      </c>
      <c r="L645" s="35">
        <v>8</v>
      </c>
      <c r="M645" s="35"/>
      <c r="N645" s="35">
        <v>3002</v>
      </c>
      <c r="O645" s="35"/>
      <c r="P645" s="35"/>
      <c r="Q645" s="35"/>
      <c r="R645" s="35">
        <v>0</v>
      </c>
      <c r="S645" s="35">
        <v>51</v>
      </c>
      <c r="T645" s="35">
        <v>114</v>
      </c>
      <c r="U645" s="35">
        <v>75</v>
      </c>
      <c r="V645" s="35"/>
      <c r="W645" s="35">
        <v>815</v>
      </c>
      <c r="X645" s="35">
        <v>10</v>
      </c>
      <c r="Y645" s="35">
        <v>3</v>
      </c>
      <c r="Z645" s="35">
        <v>291</v>
      </c>
      <c r="AA645" s="35">
        <v>45</v>
      </c>
      <c r="AB645" s="35">
        <v>45</v>
      </c>
      <c r="AC645" s="35">
        <v>1401</v>
      </c>
      <c r="AD645" s="35">
        <v>0</v>
      </c>
      <c r="AE645" s="35"/>
      <c r="AF645" s="35">
        <v>2850</v>
      </c>
      <c r="AG645" s="35"/>
      <c r="AH645" s="35"/>
      <c r="AI645" s="35"/>
      <c r="AJ645" s="35">
        <v>485</v>
      </c>
      <c r="AK645" s="35"/>
      <c r="AL645" s="35"/>
      <c r="AM645" s="35"/>
      <c r="AN645" s="35">
        <v>0</v>
      </c>
      <c r="AO645" s="35"/>
      <c r="AP645" s="35">
        <v>0</v>
      </c>
      <c r="AQ645" s="35"/>
      <c r="AR645" s="35"/>
      <c r="AS645" s="35"/>
      <c r="AT645" s="35">
        <v>0</v>
      </c>
    </row>
    <row r="646" spans="1:46" ht="19.5" customHeight="1" x14ac:dyDescent="0.2">
      <c r="D646" s="44" t="s">
        <v>116</v>
      </c>
      <c r="F646" s="45">
        <v>345</v>
      </c>
      <c r="G646" s="46"/>
      <c r="H646" s="46"/>
      <c r="I646" s="46"/>
      <c r="J646" s="45">
        <v>2918</v>
      </c>
      <c r="K646" s="45">
        <v>37</v>
      </c>
      <c r="L646" s="45">
        <v>12</v>
      </c>
      <c r="M646" s="46"/>
      <c r="N646" s="45">
        <v>2967</v>
      </c>
      <c r="O646" s="46"/>
      <c r="P646" s="46"/>
      <c r="Q646" s="46"/>
      <c r="R646" s="45">
        <v>0</v>
      </c>
      <c r="S646" s="45">
        <v>36</v>
      </c>
      <c r="T646" s="45">
        <v>101</v>
      </c>
      <c r="U646" s="45">
        <v>40</v>
      </c>
      <c r="V646" s="46"/>
      <c r="W646" s="45">
        <v>944</v>
      </c>
      <c r="X646" s="45">
        <v>4</v>
      </c>
      <c r="Y646" s="45">
        <v>0</v>
      </c>
      <c r="Z646" s="45">
        <v>196</v>
      </c>
      <c r="AA646" s="45">
        <v>62</v>
      </c>
      <c r="AB646" s="45">
        <v>38</v>
      </c>
      <c r="AC646" s="45">
        <v>1444</v>
      </c>
      <c r="AD646" s="45">
        <v>0</v>
      </c>
      <c r="AE646" s="46"/>
      <c r="AF646" s="45">
        <v>2865</v>
      </c>
      <c r="AG646" s="46"/>
      <c r="AH646" s="46"/>
      <c r="AI646" s="46"/>
      <c r="AJ646" s="45">
        <v>447</v>
      </c>
      <c r="AK646" s="46"/>
      <c r="AL646" s="46"/>
      <c r="AM646" s="46"/>
      <c r="AN646" s="45">
        <v>0</v>
      </c>
      <c r="AO646" s="46"/>
      <c r="AP646" s="45">
        <v>0</v>
      </c>
      <c r="AQ646" s="46"/>
      <c r="AR646" s="46"/>
      <c r="AS646" s="46"/>
      <c r="AT646" s="45">
        <v>0</v>
      </c>
    </row>
    <row r="647" spans="1:46" ht="20.100000000000001" customHeight="1" x14ac:dyDescent="0.2">
      <c r="D647" s="2" t="s">
        <v>117</v>
      </c>
      <c r="F647" s="35">
        <v>309</v>
      </c>
      <c r="G647" s="35"/>
      <c r="H647" s="35"/>
      <c r="I647" s="35"/>
      <c r="J647" s="35">
        <v>2880</v>
      </c>
      <c r="K647" s="35">
        <v>11</v>
      </c>
      <c r="L647" s="35">
        <v>26</v>
      </c>
      <c r="M647" s="35"/>
      <c r="N647" s="35">
        <v>2917</v>
      </c>
      <c r="O647" s="35"/>
      <c r="P647" s="35"/>
      <c r="Q647" s="35"/>
      <c r="R647" s="35">
        <v>0</v>
      </c>
      <c r="S647" s="35">
        <v>46</v>
      </c>
      <c r="T647" s="35">
        <v>314</v>
      </c>
      <c r="U647" s="35">
        <v>132</v>
      </c>
      <c r="V647" s="35"/>
      <c r="W647" s="35">
        <v>424</v>
      </c>
      <c r="X647" s="35">
        <v>28</v>
      </c>
      <c r="Y647" s="35">
        <v>16</v>
      </c>
      <c r="Z647" s="35">
        <v>186</v>
      </c>
      <c r="AA647" s="35">
        <v>81</v>
      </c>
      <c r="AB647" s="35">
        <v>62</v>
      </c>
      <c r="AC647" s="35">
        <v>1537</v>
      </c>
      <c r="AD647" s="35">
        <v>0</v>
      </c>
      <c r="AE647" s="35"/>
      <c r="AF647" s="35">
        <v>2826</v>
      </c>
      <c r="AG647" s="35"/>
      <c r="AH647" s="35"/>
      <c r="AI647" s="35"/>
      <c r="AJ647" s="35">
        <v>400</v>
      </c>
      <c r="AK647" s="35"/>
      <c r="AL647" s="35"/>
      <c r="AM647" s="35"/>
      <c r="AN647" s="35">
        <v>0</v>
      </c>
      <c r="AO647" s="35"/>
      <c r="AP647" s="35">
        <v>0</v>
      </c>
      <c r="AQ647" s="35"/>
      <c r="AR647" s="35"/>
      <c r="AS647" s="35"/>
      <c r="AT647" s="35">
        <v>0</v>
      </c>
    </row>
    <row r="648" spans="1:46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spans="1:46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987</v>
      </c>
      <c r="G649" s="51"/>
      <c r="H649" s="51"/>
      <c r="I649" s="51"/>
      <c r="J649" s="50">
        <v>8774</v>
      </c>
      <c r="K649" s="50">
        <v>66</v>
      </c>
      <c r="L649" s="50">
        <v>46</v>
      </c>
      <c r="M649" s="51"/>
      <c r="N649" s="50">
        <v>8886</v>
      </c>
      <c r="O649" s="51"/>
      <c r="P649" s="51"/>
      <c r="Q649" s="51"/>
      <c r="R649" s="50">
        <v>0</v>
      </c>
      <c r="S649" s="50">
        <v>133</v>
      </c>
      <c r="T649" s="50">
        <v>529</v>
      </c>
      <c r="U649" s="50">
        <v>247</v>
      </c>
      <c r="V649" s="51"/>
      <c r="W649" s="50">
        <v>2183</v>
      </c>
      <c r="X649" s="50">
        <v>42</v>
      </c>
      <c r="Y649" s="50">
        <v>19</v>
      </c>
      <c r="Z649" s="50">
        <v>673</v>
      </c>
      <c r="AA649" s="50">
        <v>188</v>
      </c>
      <c r="AB649" s="50">
        <v>145</v>
      </c>
      <c r="AC649" s="50">
        <v>4382</v>
      </c>
      <c r="AD649" s="50">
        <v>0</v>
      </c>
      <c r="AE649" s="51"/>
      <c r="AF649" s="50">
        <v>8541</v>
      </c>
      <c r="AG649" s="51"/>
      <c r="AH649" s="51"/>
      <c r="AI649" s="51"/>
      <c r="AJ649" s="50">
        <v>1332</v>
      </c>
      <c r="AK649" s="51"/>
      <c r="AL649" s="51"/>
      <c r="AM649" s="51"/>
      <c r="AN649" s="50">
        <v>0</v>
      </c>
      <c r="AO649" s="51"/>
      <c r="AP649" s="50">
        <v>0</v>
      </c>
      <c r="AQ649" s="51"/>
      <c r="AR649" s="51"/>
      <c r="AS649" s="51"/>
      <c r="AT649" s="50">
        <v>0</v>
      </c>
    </row>
    <row r="650" spans="1:46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spans="1:46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spans="1:46" ht="20.100000000000001" customHeight="1" x14ac:dyDescent="0.2">
      <c r="D652" s="2" t="s">
        <v>115</v>
      </c>
      <c r="F652" s="35">
        <v>0</v>
      </c>
      <c r="G652" s="35"/>
      <c r="H652" s="35"/>
      <c r="I652" s="35"/>
      <c r="J652" s="35">
        <v>120</v>
      </c>
      <c r="K652" s="35">
        <v>0</v>
      </c>
      <c r="L652" s="35">
        <v>0</v>
      </c>
      <c r="M652" s="35"/>
      <c r="N652" s="35">
        <v>120</v>
      </c>
      <c r="O652" s="35"/>
      <c r="P652" s="35"/>
      <c r="Q652" s="35"/>
      <c r="R652" s="35">
        <v>0</v>
      </c>
      <c r="S652" s="35">
        <v>120</v>
      </c>
      <c r="T652" s="35">
        <v>0</v>
      </c>
      <c r="U652" s="35">
        <v>0</v>
      </c>
      <c r="V652" s="35"/>
      <c r="W652" s="35">
        <v>0</v>
      </c>
      <c r="X652" s="35">
        <v>0</v>
      </c>
      <c r="Y652" s="35">
        <v>0</v>
      </c>
      <c r="Z652" s="35">
        <v>0</v>
      </c>
      <c r="AA652" s="35">
        <v>0</v>
      </c>
      <c r="AB652" s="35">
        <v>0</v>
      </c>
      <c r="AC652" s="35">
        <v>0</v>
      </c>
      <c r="AD652" s="35">
        <v>0</v>
      </c>
      <c r="AE652" s="35"/>
      <c r="AF652" s="35">
        <v>120</v>
      </c>
      <c r="AG652" s="35"/>
      <c r="AH652" s="35"/>
      <c r="AI652" s="35"/>
      <c r="AJ652" s="35">
        <v>0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44" t="s">
        <v>116</v>
      </c>
      <c r="F653" s="45">
        <v>0</v>
      </c>
      <c r="G653" s="46"/>
      <c r="H653" s="46"/>
      <c r="I653" s="46"/>
      <c r="J653" s="45">
        <v>1</v>
      </c>
      <c r="K653" s="45">
        <v>0</v>
      </c>
      <c r="L653" s="45">
        <v>0</v>
      </c>
      <c r="M653" s="46"/>
      <c r="N653" s="45">
        <v>1</v>
      </c>
      <c r="O653" s="46"/>
      <c r="P653" s="46"/>
      <c r="Q653" s="46"/>
      <c r="R653" s="45">
        <v>0</v>
      </c>
      <c r="S653" s="45">
        <v>1</v>
      </c>
      <c r="T653" s="45">
        <v>0</v>
      </c>
      <c r="U653" s="45">
        <v>0</v>
      </c>
      <c r="V653" s="46"/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6"/>
      <c r="AF653" s="45">
        <v>1</v>
      </c>
      <c r="AG653" s="46"/>
      <c r="AH653" s="46"/>
      <c r="AI653" s="46"/>
      <c r="AJ653" s="45">
        <v>0</v>
      </c>
      <c r="AK653" s="46"/>
      <c r="AL653" s="46"/>
      <c r="AM653" s="46"/>
      <c r="AN653" s="45">
        <v>0</v>
      </c>
      <c r="AO653" s="46"/>
      <c r="AP653" s="45">
        <v>0</v>
      </c>
      <c r="AQ653" s="46"/>
      <c r="AR653" s="46"/>
      <c r="AS653" s="46"/>
      <c r="AT653" s="45">
        <v>0</v>
      </c>
    </row>
    <row r="654" spans="1:46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spans="1:46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0</v>
      </c>
      <c r="G655" s="51"/>
      <c r="H655" s="51"/>
      <c r="I655" s="51"/>
      <c r="J655" s="50">
        <v>121</v>
      </c>
      <c r="K655" s="50">
        <v>0</v>
      </c>
      <c r="L655" s="50">
        <v>0</v>
      </c>
      <c r="M655" s="51"/>
      <c r="N655" s="50">
        <v>121</v>
      </c>
      <c r="O655" s="51"/>
      <c r="P655" s="51"/>
      <c r="Q655" s="51"/>
      <c r="R655" s="50">
        <v>0</v>
      </c>
      <c r="S655" s="50">
        <v>121</v>
      </c>
      <c r="T655" s="50">
        <v>0</v>
      </c>
      <c r="U655" s="50">
        <v>0</v>
      </c>
      <c r="V655" s="51"/>
      <c r="W655" s="50">
        <v>0</v>
      </c>
      <c r="X655" s="50">
        <v>0</v>
      </c>
      <c r="Y655" s="50">
        <v>0</v>
      </c>
      <c r="Z655" s="50">
        <v>0</v>
      </c>
      <c r="AA655" s="50">
        <v>0</v>
      </c>
      <c r="AB655" s="50">
        <v>0</v>
      </c>
      <c r="AC655" s="50">
        <v>0</v>
      </c>
      <c r="AD655" s="50">
        <v>0</v>
      </c>
      <c r="AE655" s="51"/>
      <c r="AF655" s="50">
        <v>121</v>
      </c>
      <c r="AG655" s="51"/>
      <c r="AH655" s="51"/>
      <c r="AI655" s="51"/>
      <c r="AJ655" s="50">
        <v>0</v>
      </c>
      <c r="AK655" s="51"/>
      <c r="AL655" s="51"/>
      <c r="AM655" s="51"/>
      <c r="AN655" s="50">
        <v>0</v>
      </c>
      <c r="AO655" s="51"/>
      <c r="AP655" s="50">
        <v>0</v>
      </c>
      <c r="AQ655" s="51"/>
      <c r="AR655" s="51"/>
      <c r="AS655" s="51"/>
      <c r="AT655" s="50">
        <v>0</v>
      </c>
    </row>
    <row r="656" spans="1:46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</row>
    <row r="657" spans="1:46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987</v>
      </c>
      <c r="G657" s="51"/>
      <c r="H657" s="51"/>
      <c r="I657" s="51"/>
      <c r="J657" s="56">
        <v>8895</v>
      </c>
      <c r="K657" s="56">
        <v>66</v>
      </c>
      <c r="L657" s="56">
        <v>46</v>
      </c>
      <c r="M657" s="51"/>
      <c r="N657" s="56">
        <v>9007</v>
      </c>
      <c r="O657" s="51"/>
      <c r="P657" s="51"/>
      <c r="Q657" s="51"/>
      <c r="R657" s="56">
        <v>0</v>
      </c>
      <c r="S657" s="56">
        <v>254</v>
      </c>
      <c r="T657" s="56">
        <v>529</v>
      </c>
      <c r="U657" s="56">
        <v>247</v>
      </c>
      <c r="V657" s="51"/>
      <c r="W657" s="56">
        <v>2183</v>
      </c>
      <c r="X657" s="56">
        <v>42</v>
      </c>
      <c r="Y657" s="56">
        <v>19</v>
      </c>
      <c r="Z657" s="56">
        <v>673</v>
      </c>
      <c r="AA657" s="56">
        <v>188</v>
      </c>
      <c r="AB657" s="56">
        <v>145</v>
      </c>
      <c r="AC657" s="56">
        <v>4382</v>
      </c>
      <c r="AD657" s="56">
        <v>0</v>
      </c>
      <c r="AE657" s="51"/>
      <c r="AF657" s="56">
        <v>8662</v>
      </c>
      <c r="AG657" s="51"/>
      <c r="AH657" s="51"/>
      <c r="AI657" s="51"/>
      <c r="AJ657" s="56">
        <v>1332</v>
      </c>
      <c r="AK657" s="51"/>
      <c r="AL657" s="51"/>
      <c r="AM657" s="51"/>
      <c r="AN657" s="56">
        <v>0</v>
      </c>
      <c r="AO657" s="51"/>
      <c r="AP657" s="56">
        <v>0</v>
      </c>
      <c r="AQ657" s="51"/>
      <c r="AR657" s="51"/>
      <c r="AS657" s="51"/>
      <c r="AT657" s="56">
        <v>0</v>
      </c>
    </row>
    <row r="658" spans="1:46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spans="1:46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spans="1:46" ht="20.100000000000001" customHeight="1" x14ac:dyDescent="0.2">
      <c r="B661" s="5"/>
      <c r="D661" s="2" t="s">
        <v>115</v>
      </c>
      <c r="F661" s="35">
        <v>85</v>
      </c>
      <c r="G661" s="35"/>
      <c r="H661" s="35"/>
      <c r="I661" s="35"/>
      <c r="J661" s="35">
        <v>739</v>
      </c>
      <c r="K661" s="35">
        <v>12</v>
      </c>
      <c r="L661" s="35">
        <v>12</v>
      </c>
      <c r="M661" s="35"/>
      <c r="N661" s="35">
        <v>763</v>
      </c>
      <c r="O661" s="35"/>
      <c r="P661" s="35"/>
      <c r="Q661" s="35"/>
      <c r="R661" s="35">
        <v>10</v>
      </c>
      <c r="S661" s="35">
        <v>26</v>
      </c>
      <c r="T661" s="35">
        <v>16</v>
      </c>
      <c r="U661" s="35">
        <v>48</v>
      </c>
      <c r="V661" s="35"/>
      <c r="W661" s="35">
        <v>66</v>
      </c>
      <c r="X661" s="35">
        <v>0</v>
      </c>
      <c r="Y661" s="35">
        <v>0</v>
      </c>
      <c r="Z661" s="35">
        <v>10</v>
      </c>
      <c r="AA661" s="35">
        <v>58</v>
      </c>
      <c r="AB661" s="35">
        <v>15</v>
      </c>
      <c r="AC661" s="35">
        <v>501</v>
      </c>
      <c r="AD661" s="35">
        <v>0</v>
      </c>
      <c r="AE661" s="35"/>
      <c r="AF661" s="35">
        <v>750</v>
      </c>
      <c r="AG661" s="35"/>
      <c r="AH661" s="35"/>
      <c r="AI661" s="35"/>
      <c r="AJ661" s="35">
        <v>98</v>
      </c>
      <c r="AK661" s="35"/>
      <c r="AL661" s="35"/>
      <c r="AM661" s="35"/>
      <c r="AN661" s="35">
        <v>0</v>
      </c>
      <c r="AO661" s="35"/>
      <c r="AP661" s="35">
        <v>0</v>
      </c>
      <c r="AQ661" s="35"/>
      <c r="AR661" s="35"/>
      <c r="AS661" s="35"/>
      <c r="AT661" s="35">
        <v>0</v>
      </c>
    </row>
    <row r="662" spans="1:46" ht="19.5" customHeight="1" x14ac:dyDescent="0.2">
      <c r="D662" s="44" t="s">
        <v>116</v>
      </c>
      <c r="F662" s="45">
        <v>104</v>
      </c>
      <c r="G662" s="46"/>
      <c r="H662" s="46"/>
      <c r="I662" s="46"/>
      <c r="J662" s="45">
        <v>727</v>
      </c>
      <c r="K662" s="45">
        <v>5</v>
      </c>
      <c r="L662" s="45">
        <v>2</v>
      </c>
      <c r="M662" s="46"/>
      <c r="N662" s="45">
        <v>734</v>
      </c>
      <c r="O662" s="46"/>
      <c r="P662" s="46"/>
      <c r="Q662" s="46"/>
      <c r="R662" s="45">
        <v>0</v>
      </c>
      <c r="S662" s="45">
        <v>22</v>
      </c>
      <c r="T662" s="45">
        <v>13</v>
      </c>
      <c r="U662" s="45">
        <v>24</v>
      </c>
      <c r="V662" s="46"/>
      <c r="W662" s="45">
        <v>66</v>
      </c>
      <c r="X662" s="45">
        <v>5</v>
      </c>
      <c r="Y662" s="45">
        <v>1</v>
      </c>
      <c r="Z662" s="45">
        <v>21</v>
      </c>
      <c r="AA662" s="45">
        <v>44</v>
      </c>
      <c r="AB662" s="45">
        <v>13</v>
      </c>
      <c r="AC662" s="45">
        <v>512</v>
      </c>
      <c r="AD662" s="45">
        <v>0</v>
      </c>
      <c r="AE662" s="46"/>
      <c r="AF662" s="45">
        <v>721</v>
      </c>
      <c r="AG662" s="46"/>
      <c r="AH662" s="46"/>
      <c r="AI662" s="46"/>
      <c r="AJ662" s="45">
        <v>117</v>
      </c>
      <c r="AK662" s="46"/>
      <c r="AL662" s="46"/>
      <c r="AM662" s="46"/>
      <c r="AN662" s="45">
        <v>0</v>
      </c>
      <c r="AO662" s="46"/>
      <c r="AP662" s="45">
        <v>0</v>
      </c>
      <c r="AQ662" s="46"/>
      <c r="AR662" s="46"/>
      <c r="AS662" s="46"/>
      <c r="AT662" s="45">
        <v>0</v>
      </c>
    </row>
    <row r="663" spans="1:46" ht="20.100000000000001" customHeight="1" x14ac:dyDescent="0.2">
      <c r="D663" s="2" t="s">
        <v>132</v>
      </c>
      <c r="F663" s="35">
        <v>86</v>
      </c>
      <c r="G663" s="35"/>
      <c r="H663" s="35"/>
      <c r="I663" s="35"/>
      <c r="J663" s="35">
        <v>711</v>
      </c>
      <c r="K663" s="35">
        <v>2</v>
      </c>
      <c r="L663" s="35">
        <v>16</v>
      </c>
      <c r="M663" s="35"/>
      <c r="N663" s="35">
        <v>729</v>
      </c>
      <c r="O663" s="35"/>
      <c r="P663" s="35"/>
      <c r="Q663" s="35"/>
      <c r="R663" s="35">
        <v>1</v>
      </c>
      <c r="S663" s="35">
        <v>21</v>
      </c>
      <c r="T663" s="35">
        <v>9</v>
      </c>
      <c r="U663" s="35">
        <v>23</v>
      </c>
      <c r="V663" s="35"/>
      <c r="W663" s="35">
        <v>58</v>
      </c>
      <c r="X663" s="35">
        <v>1</v>
      </c>
      <c r="Y663" s="35">
        <v>2</v>
      </c>
      <c r="Z663" s="35">
        <v>16</v>
      </c>
      <c r="AA663" s="35">
        <v>43</v>
      </c>
      <c r="AB663" s="35">
        <v>13</v>
      </c>
      <c r="AC663" s="35">
        <v>519</v>
      </c>
      <c r="AD663" s="35">
        <v>0</v>
      </c>
      <c r="AE663" s="35"/>
      <c r="AF663" s="35">
        <v>706</v>
      </c>
      <c r="AG663" s="35"/>
      <c r="AH663" s="35"/>
      <c r="AI663" s="35"/>
      <c r="AJ663" s="35">
        <v>109</v>
      </c>
      <c r="AK663" s="35"/>
      <c r="AL663" s="35"/>
      <c r="AM663" s="35"/>
      <c r="AN663" s="35">
        <v>0</v>
      </c>
      <c r="AO663" s="35"/>
      <c r="AP663" s="35">
        <v>0</v>
      </c>
      <c r="AQ663" s="35"/>
      <c r="AR663" s="35"/>
      <c r="AS663" s="35"/>
      <c r="AT663" s="35">
        <v>0</v>
      </c>
    </row>
    <row r="664" spans="1:46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275</v>
      </c>
      <c r="G665" s="51"/>
      <c r="H665" s="51"/>
      <c r="I665" s="51"/>
      <c r="J665" s="50">
        <v>2177</v>
      </c>
      <c r="K665" s="50">
        <v>19</v>
      </c>
      <c r="L665" s="50">
        <v>30</v>
      </c>
      <c r="M665" s="51"/>
      <c r="N665" s="50">
        <v>2226</v>
      </c>
      <c r="O665" s="51"/>
      <c r="P665" s="51"/>
      <c r="Q665" s="51"/>
      <c r="R665" s="50">
        <v>11</v>
      </c>
      <c r="S665" s="50">
        <v>69</v>
      </c>
      <c r="T665" s="50">
        <v>38</v>
      </c>
      <c r="U665" s="50">
        <v>95</v>
      </c>
      <c r="V665" s="51"/>
      <c r="W665" s="50">
        <v>190</v>
      </c>
      <c r="X665" s="50">
        <v>6</v>
      </c>
      <c r="Y665" s="50">
        <v>3</v>
      </c>
      <c r="Z665" s="50">
        <v>47</v>
      </c>
      <c r="AA665" s="50">
        <v>145</v>
      </c>
      <c r="AB665" s="50">
        <v>41</v>
      </c>
      <c r="AC665" s="50">
        <v>1532</v>
      </c>
      <c r="AD665" s="50">
        <v>0</v>
      </c>
      <c r="AE665" s="51"/>
      <c r="AF665" s="50">
        <v>2177</v>
      </c>
      <c r="AG665" s="51"/>
      <c r="AH665" s="51"/>
      <c r="AI665" s="51"/>
      <c r="AJ665" s="50">
        <v>324</v>
      </c>
      <c r="AK665" s="51"/>
      <c r="AL665" s="51"/>
      <c r="AM665" s="51"/>
      <c r="AN665" s="50">
        <v>0</v>
      </c>
      <c r="AO665" s="51"/>
      <c r="AP665" s="50">
        <v>0</v>
      </c>
      <c r="AQ665" s="51"/>
      <c r="AR665" s="51"/>
      <c r="AS665" s="51"/>
      <c r="AT665" s="50">
        <v>0</v>
      </c>
    </row>
    <row r="666" spans="1:46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</row>
    <row r="667" spans="1:46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275</v>
      </c>
      <c r="G667" s="51"/>
      <c r="H667" s="51"/>
      <c r="I667" s="51"/>
      <c r="J667" s="56">
        <v>2177</v>
      </c>
      <c r="K667" s="56">
        <v>19</v>
      </c>
      <c r="L667" s="56">
        <v>30</v>
      </c>
      <c r="M667" s="51"/>
      <c r="N667" s="56">
        <v>2226</v>
      </c>
      <c r="O667" s="51"/>
      <c r="P667" s="51"/>
      <c r="Q667" s="51"/>
      <c r="R667" s="56">
        <v>11</v>
      </c>
      <c r="S667" s="56">
        <v>69</v>
      </c>
      <c r="T667" s="56">
        <v>38</v>
      </c>
      <c r="U667" s="56">
        <v>95</v>
      </c>
      <c r="V667" s="51"/>
      <c r="W667" s="56">
        <v>190</v>
      </c>
      <c r="X667" s="56">
        <v>6</v>
      </c>
      <c r="Y667" s="56">
        <v>3</v>
      </c>
      <c r="Z667" s="56">
        <v>47</v>
      </c>
      <c r="AA667" s="56">
        <v>145</v>
      </c>
      <c r="AB667" s="56">
        <v>41</v>
      </c>
      <c r="AC667" s="56">
        <v>1532</v>
      </c>
      <c r="AD667" s="56">
        <v>0</v>
      </c>
      <c r="AE667" s="51"/>
      <c r="AF667" s="56">
        <v>2177</v>
      </c>
      <c r="AG667" s="51"/>
      <c r="AH667" s="51"/>
      <c r="AI667" s="51"/>
      <c r="AJ667" s="56">
        <v>324</v>
      </c>
      <c r="AK667" s="51"/>
      <c r="AL667" s="51"/>
      <c r="AM667" s="51"/>
      <c r="AN667" s="56">
        <v>0</v>
      </c>
      <c r="AO667" s="51"/>
      <c r="AP667" s="56">
        <v>0</v>
      </c>
      <c r="AQ667" s="51"/>
      <c r="AR667" s="51"/>
      <c r="AS667" s="51"/>
      <c r="AT667" s="56">
        <v>0</v>
      </c>
    </row>
    <row r="668" spans="1:46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spans="1:46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spans="1:46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spans="1:46" ht="20.100000000000001" customHeight="1" x14ac:dyDescent="0.2">
      <c r="B671" s="5"/>
      <c r="D671" s="2" t="s">
        <v>115</v>
      </c>
      <c r="F671" s="35">
        <v>89</v>
      </c>
      <c r="G671" s="35"/>
      <c r="H671" s="35"/>
      <c r="I671" s="35"/>
      <c r="J671" s="35">
        <v>428</v>
      </c>
      <c r="K671" s="35">
        <v>0</v>
      </c>
      <c r="L671" s="35">
        <v>0</v>
      </c>
      <c r="M671" s="35"/>
      <c r="N671" s="35">
        <v>428</v>
      </c>
      <c r="O671" s="35"/>
      <c r="P671" s="35"/>
      <c r="Q671" s="35"/>
      <c r="R671" s="35">
        <v>1</v>
      </c>
      <c r="S671" s="35">
        <v>18</v>
      </c>
      <c r="T671" s="35">
        <v>9</v>
      </c>
      <c r="U671" s="35">
        <v>4</v>
      </c>
      <c r="V671" s="35"/>
      <c r="W671" s="35">
        <v>16</v>
      </c>
      <c r="X671" s="35">
        <v>0</v>
      </c>
      <c r="Y671" s="35">
        <v>0</v>
      </c>
      <c r="Z671" s="35">
        <v>11</v>
      </c>
      <c r="AA671" s="35">
        <v>16</v>
      </c>
      <c r="AB671" s="35">
        <v>25</v>
      </c>
      <c r="AC671" s="35">
        <v>340</v>
      </c>
      <c r="AD671" s="35">
        <v>0</v>
      </c>
      <c r="AE671" s="35"/>
      <c r="AF671" s="35">
        <v>440</v>
      </c>
      <c r="AG671" s="35"/>
      <c r="AH671" s="35"/>
      <c r="AI671" s="35"/>
      <c r="AJ671" s="35">
        <v>77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44" t="s">
        <v>116</v>
      </c>
      <c r="F672" s="45">
        <v>75</v>
      </c>
      <c r="G672" s="46"/>
      <c r="H672" s="46"/>
      <c r="I672" s="46"/>
      <c r="J672" s="45">
        <v>355</v>
      </c>
      <c r="K672" s="45">
        <v>0</v>
      </c>
      <c r="L672" s="45">
        <v>2</v>
      </c>
      <c r="M672" s="46"/>
      <c r="N672" s="45">
        <v>357</v>
      </c>
      <c r="O672" s="46"/>
      <c r="P672" s="46"/>
      <c r="Q672" s="46"/>
      <c r="R672" s="45">
        <v>0</v>
      </c>
      <c r="S672" s="45">
        <v>19</v>
      </c>
      <c r="T672" s="45">
        <v>2</v>
      </c>
      <c r="U672" s="45">
        <v>9</v>
      </c>
      <c r="V672" s="46"/>
      <c r="W672" s="45">
        <v>7</v>
      </c>
      <c r="X672" s="45">
        <v>0</v>
      </c>
      <c r="Y672" s="45">
        <v>0</v>
      </c>
      <c r="Z672" s="45">
        <v>9</v>
      </c>
      <c r="AA672" s="45">
        <v>24</v>
      </c>
      <c r="AB672" s="45">
        <v>6</v>
      </c>
      <c r="AC672" s="45">
        <v>284</v>
      </c>
      <c r="AD672" s="45">
        <v>0</v>
      </c>
      <c r="AE672" s="46"/>
      <c r="AF672" s="45">
        <v>360</v>
      </c>
      <c r="AG672" s="46"/>
      <c r="AH672" s="46"/>
      <c r="AI672" s="46"/>
      <c r="AJ672" s="45">
        <v>72</v>
      </c>
      <c r="AK672" s="46"/>
      <c r="AL672" s="46"/>
      <c r="AM672" s="46"/>
      <c r="AN672" s="45">
        <v>0</v>
      </c>
      <c r="AO672" s="46"/>
      <c r="AP672" s="45">
        <v>0</v>
      </c>
      <c r="AQ672" s="46"/>
      <c r="AR672" s="46"/>
      <c r="AS672" s="46"/>
      <c r="AT672" s="45">
        <v>0</v>
      </c>
    </row>
    <row r="673" spans="1:46" ht="20.100000000000001" customHeight="1" x14ac:dyDescent="0.2">
      <c r="D673" s="2" t="s">
        <v>117</v>
      </c>
      <c r="F673" s="35">
        <v>68</v>
      </c>
      <c r="G673" s="35"/>
      <c r="H673" s="35"/>
      <c r="I673" s="35"/>
      <c r="J673" s="35">
        <v>374</v>
      </c>
      <c r="K673" s="35">
        <v>2</v>
      </c>
      <c r="L673" s="35">
        <v>1</v>
      </c>
      <c r="M673" s="35"/>
      <c r="N673" s="35">
        <v>377</v>
      </c>
      <c r="O673" s="35"/>
      <c r="P673" s="35"/>
      <c r="Q673" s="35"/>
      <c r="R673" s="35">
        <v>0</v>
      </c>
      <c r="S673" s="35">
        <v>12</v>
      </c>
      <c r="T673" s="35">
        <v>12</v>
      </c>
      <c r="U673" s="35">
        <v>12</v>
      </c>
      <c r="V673" s="35"/>
      <c r="W673" s="35">
        <v>16</v>
      </c>
      <c r="X673" s="35">
        <v>2</v>
      </c>
      <c r="Y673" s="35">
        <v>0</v>
      </c>
      <c r="Z673" s="35">
        <v>3</v>
      </c>
      <c r="AA673" s="35">
        <v>21</v>
      </c>
      <c r="AB673" s="35">
        <v>3</v>
      </c>
      <c r="AC673" s="35">
        <v>296</v>
      </c>
      <c r="AD673" s="35">
        <v>0</v>
      </c>
      <c r="AE673" s="35"/>
      <c r="AF673" s="35">
        <v>377</v>
      </c>
      <c r="AG673" s="35"/>
      <c r="AH673" s="35"/>
      <c r="AI673" s="35"/>
      <c r="AJ673" s="35">
        <v>68</v>
      </c>
      <c r="AK673" s="35"/>
      <c r="AL673" s="35"/>
      <c r="AM673" s="35"/>
      <c r="AN673" s="35">
        <v>0</v>
      </c>
      <c r="AO673" s="35"/>
      <c r="AP673" s="35">
        <v>0</v>
      </c>
      <c r="AQ673" s="35"/>
      <c r="AR673" s="35"/>
      <c r="AS673" s="35"/>
      <c r="AT673" s="35">
        <v>0</v>
      </c>
    </row>
    <row r="674" spans="1:46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spans="1:46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232</v>
      </c>
      <c r="G675" s="51"/>
      <c r="H675" s="51"/>
      <c r="I675" s="51"/>
      <c r="J675" s="50">
        <v>1157</v>
      </c>
      <c r="K675" s="50">
        <v>2</v>
      </c>
      <c r="L675" s="50">
        <v>3</v>
      </c>
      <c r="M675" s="51"/>
      <c r="N675" s="50">
        <v>1162</v>
      </c>
      <c r="O675" s="51"/>
      <c r="P675" s="51"/>
      <c r="Q675" s="51"/>
      <c r="R675" s="50">
        <v>1</v>
      </c>
      <c r="S675" s="50">
        <v>49</v>
      </c>
      <c r="T675" s="50">
        <v>23</v>
      </c>
      <c r="U675" s="50">
        <v>25</v>
      </c>
      <c r="V675" s="51"/>
      <c r="W675" s="50">
        <v>39</v>
      </c>
      <c r="X675" s="50">
        <v>2</v>
      </c>
      <c r="Y675" s="50">
        <v>0</v>
      </c>
      <c r="Z675" s="50">
        <v>23</v>
      </c>
      <c r="AA675" s="50">
        <v>61</v>
      </c>
      <c r="AB675" s="50">
        <v>34</v>
      </c>
      <c r="AC675" s="50">
        <v>920</v>
      </c>
      <c r="AD675" s="50">
        <v>0</v>
      </c>
      <c r="AE675" s="51"/>
      <c r="AF675" s="50">
        <v>1177</v>
      </c>
      <c r="AG675" s="51"/>
      <c r="AH675" s="51"/>
      <c r="AI675" s="51"/>
      <c r="AJ675" s="50">
        <v>217</v>
      </c>
      <c r="AK675" s="51"/>
      <c r="AL675" s="51"/>
      <c r="AM675" s="51"/>
      <c r="AN675" s="50">
        <v>0</v>
      </c>
      <c r="AO675" s="51"/>
      <c r="AP675" s="50">
        <v>0</v>
      </c>
      <c r="AQ675" s="51"/>
      <c r="AR675" s="51"/>
      <c r="AS675" s="51"/>
      <c r="AT675" s="50">
        <v>0</v>
      </c>
    </row>
    <row r="676" spans="1:46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</row>
    <row r="677" spans="1:46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232</v>
      </c>
      <c r="G677" s="51"/>
      <c r="H677" s="51"/>
      <c r="I677" s="51"/>
      <c r="J677" s="56">
        <v>1157</v>
      </c>
      <c r="K677" s="56">
        <v>2</v>
      </c>
      <c r="L677" s="56">
        <v>3</v>
      </c>
      <c r="M677" s="51"/>
      <c r="N677" s="56">
        <v>1162</v>
      </c>
      <c r="O677" s="51"/>
      <c r="P677" s="51"/>
      <c r="Q677" s="51"/>
      <c r="R677" s="56">
        <v>1</v>
      </c>
      <c r="S677" s="56">
        <v>49</v>
      </c>
      <c r="T677" s="56">
        <v>23</v>
      </c>
      <c r="U677" s="56">
        <v>25</v>
      </c>
      <c r="V677" s="51"/>
      <c r="W677" s="56">
        <v>39</v>
      </c>
      <c r="X677" s="56">
        <v>2</v>
      </c>
      <c r="Y677" s="56">
        <v>0</v>
      </c>
      <c r="Z677" s="56">
        <v>23</v>
      </c>
      <c r="AA677" s="56">
        <v>61</v>
      </c>
      <c r="AB677" s="56">
        <v>34</v>
      </c>
      <c r="AC677" s="56">
        <v>920</v>
      </c>
      <c r="AD677" s="56">
        <v>0</v>
      </c>
      <c r="AE677" s="51"/>
      <c r="AF677" s="56">
        <v>1177</v>
      </c>
      <c r="AG677" s="51"/>
      <c r="AH677" s="51"/>
      <c r="AI677" s="51"/>
      <c r="AJ677" s="56">
        <v>217</v>
      </c>
      <c r="AK677" s="51"/>
      <c r="AL677" s="51"/>
      <c r="AM677" s="51"/>
      <c r="AN677" s="56">
        <v>0</v>
      </c>
      <c r="AO677" s="51"/>
      <c r="AP677" s="56">
        <v>0</v>
      </c>
      <c r="AQ677" s="51"/>
      <c r="AR677" s="51"/>
      <c r="AS677" s="51"/>
      <c r="AT677" s="56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spans="1:46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spans="1:46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>
        <v>0</v>
      </c>
      <c r="M681" s="35"/>
      <c r="N681" s="35">
        <v>0</v>
      </c>
      <c r="O681" s="35"/>
      <c r="P681" s="35"/>
      <c r="Q681" s="35"/>
      <c r="R681" s="35">
        <v>0</v>
      </c>
      <c r="S681" s="35">
        <v>0</v>
      </c>
      <c r="T681" s="35">
        <v>0</v>
      </c>
      <c r="U681" s="35">
        <v>0</v>
      </c>
      <c r="V681" s="35"/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/>
      <c r="AF681" s="35">
        <v>0</v>
      </c>
      <c r="AG681" s="35"/>
      <c r="AH681" s="35"/>
      <c r="AI681" s="35"/>
      <c r="AJ681" s="35">
        <v>0</v>
      </c>
      <c r="AK681" s="35"/>
      <c r="AL681" s="35"/>
      <c r="AM681" s="35"/>
      <c r="AN681" s="35">
        <v>0</v>
      </c>
      <c r="AO681" s="35"/>
      <c r="AP681" s="35">
        <v>0</v>
      </c>
      <c r="AQ681" s="35"/>
      <c r="AR681" s="35"/>
      <c r="AS681" s="35"/>
      <c r="AT681" s="35">
        <v>0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0">
        <v>0</v>
      </c>
      <c r="M683" s="51"/>
      <c r="N683" s="50">
        <v>0</v>
      </c>
      <c r="O683" s="51"/>
      <c r="P683" s="51"/>
      <c r="Q683" s="51"/>
      <c r="R683" s="50">
        <v>0</v>
      </c>
      <c r="S683" s="50">
        <v>0</v>
      </c>
      <c r="T683" s="50">
        <v>0</v>
      </c>
      <c r="U683" s="50">
        <v>0</v>
      </c>
      <c r="V683" s="51"/>
      <c r="W683" s="50">
        <v>0</v>
      </c>
      <c r="X683" s="50">
        <v>0</v>
      </c>
      <c r="Y683" s="50">
        <v>0</v>
      </c>
      <c r="Z683" s="50">
        <v>0</v>
      </c>
      <c r="AA683" s="50">
        <v>0</v>
      </c>
      <c r="AB683" s="50">
        <v>0</v>
      </c>
      <c r="AC683" s="50">
        <v>0</v>
      </c>
      <c r="AD683" s="50">
        <v>0</v>
      </c>
      <c r="AE683" s="51"/>
      <c r="AF683" s="50">
        <v>0</v>
      </c>
      <c r="AG683" s="51"/>
      <c r="AH683" s="51"/>
      <c r="AI683" s="51"/>
      <c r="AJ683" s="50">
        <v>0</v>
      </c>
      <c r="AK683" s="51"/>
      <c r="AL683" s="51"/>
      <c r="AM683" s="51"/>
      <c r="AN683" s="50">
        <v>0</v>
      </c>
      <c r="AO683" s="51"/>
      <c r="AP683" s="50">
        <v>0</v>
      </c>
      <c r="AQ683" s="51"/>
      <c r="AR683" s="51"/>
      <c r="AS683" s="51"/>
      <c r="AT683" s="50">
        <v>0</v>
      </c>
    </row>
    <row r="684" spans="1:46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spans="1:46" ht="20.100000000000001" customHeight="1" x14ac:dyDescent="0.2">
      <c r="D686" s="2" t="s">
        <v>141</v>
      </c>
      <c r="F686" s="35">
        <v>69</v>
      </c>
      <c r="G686" s="35"/>
      <c r="H686" s="35"/>
      <c r="I686" s="35"/>
      <c r="J686" s="35">
        <v>227</v>
      </c>
      <c r="K686" s="35">
        <v>2</v>
      </c>
      <c r="L686" s="35">
        <v>0</v>
      </c>
      <c r="M686" s="35"/>
      <c r="N686" s="35">
        <v>229</v>
      </c>
      <c r="O686" s="35"/>
      <c r="P686" s="35"/>
      <c r="Q686" s="35"/>
      <c r="R686" s="35">
        <v>0</v>
      </c>
      <c r="S686" s="35">
        <v>15</v>
      </c>
      <c r="T686" s="35">
        <v>17</v>
      </c>
      <c r="U686" s="35">
        <v>25</v>
      </c>
      <c r="V686" s="35"/>
      <c r="W686" s="35">
        <v>32</v>
      </c>
      <c r="X686" s="35">
        <v>1</v>
      </c>
      <c r="Y686" s="35">
        <v>0</v>
      </c>
      <c r="Z686" s="35">
        <v>1</v>
      </c>
      <c r="AA686" s="35">
        <v>29</v>
      </c>
      <c r="AB686" s="35">
        <v>10</v>
      </c>
      <c r="AC686" s="35">
        <v>91</v>
      </c>
      <c r="AD686" s="35">
        <v>0</v>
      </c>
      <c r="AE686" s="35"/>
      <c r="AF686" s="35">
        <v>221</v>
      </c>
      <c r="AG686" s="35"/>
      <c r="AH686" s="35"/>
      <c r="AI686" s="35"/>
      <c r="AJ686" s="35">
        <v>77</v>
      </c>
      <c r="AK686" s="35"/>
      <c r="AL686" s="35"/>
      <c r="AM686" s="35"/>
      <c r="AN686" s="35">
        <v>0</v>
      </c>
      <c r="AO686" s="35"/>
      <c r="AP686" s="35">
        <v>0</v>
      </c>
      <c r="AQ686" s="35"/>
      <c r="AR686" s="35"/>
      <c r="AS686" s="35"/>
      <c r="AT686" s="35">
        <v>0</v>
      </c>
    </row>
    <row r="687" spans="1:46" ht="19.5" customHeight="1" x14ac:dyDescent="0.2">
      <c r="D687" s="44" t="s">
        <v>150</v>
      </c>
      <c r="F687" s="45">
        <v>96</v>
      </c>
      <c r="G687" s="46"/>
      <c r="H687" s="46"/>
      <c r="I687" s="46"/>
      <c r="J687" s="45">
        <v>549</v>
      </c>
      <c r="K687" s="45">
        <v>1</v>
      </c>
      <c r="L687" s="45">
        <v>1</v>
      </c>
      <c r="M687" s="46"/>
      <c r="N687" s="45">
        <v>551</v>
      </c>
      <c r="O687" s="46"/>
      <c r="P687" s="46"/>
      <c r="Q687" s="46"/>
      <c r="R687" s="45">
        <v>0</v>
      </c>
      <c r="S687" s="45">
        <v>35</v>
      </c>
      <c r="T687" s="45">
        <v>20</v>
      </c>
      <c r="U687" s="45">
        <v>20</v>
      </c>
      <c r="V687" s="46"/>
      <c r="W687" s="45">
        <v>31</v>
      </c>
      <c r="X687" s="45">
        <v>2</v>
      </c>
      <c r="Y687" s="45">
        <v>1</v>
      </c>
      <c r="Z687" s="45">
        <v>9</v>
      </c>
      <c r="AA687" s="45">
        <v>63</v>
      </c>
      <c r="AB687" s="45">
        <v>22</v>
      </c>
      <c r="AC687" s="45">
        <v>375</v>
      </c>
      <c r="AD687" s="45">
        <v>0</v>
      </c>
      <c r="AE687" s="46"/>
      <c r="AF687" s="45">
        <v>578</v>
      </c>
      <c r="AG687" s="46"/>
      <c r="AH687" s="46"/>
      <c r="AI687" s="46"/>
      <c r="AJ687" s="45">
        <v>69</v>
      </c>
      <c r="AK687" s="46"/>
      <c r="AL687" s="46"/>
      <c r="AM687" s="46"/>
      <c r="AN687" s="45">
        <v>0</v>
      </c>
      <c r="AO687" s="46"/>
      <c r="AP687" s="45">
        <v>0</v>
      </c>
      <c r="AQ687" s="46"/>
      <c r="AR687" s="46"/>
      <c r="AS687" s="46"/>
      <c r="AT687" s="45">
        <v>0</v>
      </c>
    </row>
    <row r="688" spans="1:46" ht="20.100000000000001" customHeight="1" x14ac:dyDescent="0.2">
      <c r="B688" s="5"/>
      <c r="D688" s="2" t="s">
        <v>117</v>
      </c>
      <c r="F688" s="35">
        <v>65</v>
      </c>
      <c r="G688" s="35"/>
      <c r="H688" s="35"/>
      <c r="I688" s="35"/>
      <c r="J688" s="35">
        <v>513</v>
      </c>
      <c r="K688" s="35">
        <v>8</v>
      </c>
      <c r="L688" s="35">
        <v>4</v>
      </c>
      <c r="M688" s="35"/>
      <c r="N688" s="35">
        <v>525</v>
      </c>
      <c r="O688" s="35"/>
      <c r="P688" s="35"/>
      <c r="Q688" s="35"/>
      <c r="R688" s="35">
        <v>0</v>
      </c>
      <c r="S688" s="35">
        <v>43</v>
      </c>
      <c r="T688" s="35">
        <v>28</v>
      </c>
      <c r="U688" s="35">
        <v>25</v>
      </c>
      <c r="V688" s="35"/>
      <c r="W688" s="35">
        <v>66</v>
      </c>
      <c r="X688" s="35">
        <v>4</v>
      </c>
      <c r="Y688" s="35">
        <v>0</v>
      </c>
      <c r="Z688" s="35">
        <v>9</v>
      </c>
      <c r="AA688" s="35">
        <v>28</v>
      </c>
      <c r="AB688" s="35">
        <v>14</v>
      </c>
      <c r="AC688" s="35">
        <v>318</v>
      </c>
      <c r="AD688" s="35">
        <v>0</v>
      </c>
      <c r="AE688" s="35"/>
      <c r="AF688" s="35">
        <v>535</v>
      </c>
      <c r="AG688" s="35"/>
      <c r="AH688" s="35"/>
      <c r="AI688" s="35"/>
      <c r="AJ688" s="35">
        <v>55</v>
      </c>
      <c r="AK688" s="35"/>
      <c r="AL688" s="35"/>
      <c r="AM688" s="35"/>
      <c r="AN688" s="35">
        <v>0</v>
      </c>
      <c r="AO688" s="35"/>
      <c r="AP688" s="35">
        <v>0</v>
      </c>
      <c r="AQ688" s="35"/>
      <c r="AR688" s="35"/>
      <c r="AS688" s="35"/>
      <c r="AT688" s="35">
        <v>0</v>
      </c>
    </row>
    <row r="689" spans="1:46" ht="19.5" customHeight="1" x14ac:dyDescent="0.2">
      <c r="D689" s="44" t="s">
        <v>118</v>
      </c>
      <c r="F689" s="45">
        <v>76</v>
      </c>
      <c r="G689" s="46"/>
      <c r="H689" s="46"/>
      <c r="I689" s="46"/>
      <c r="J689" s="45">
        <v>524</v>
      </c>
      <c r="K689" s="45">
        <v>4</v>
      </c>
      <c r="L689" s="45">
        <v>3</v>
      </c>
      <c r="M689" s="46"/>
      <c r="N689" s="45">
        <v>531</v>
      </c>
      <c r="O689" s="46"/>
      <c r="P689" s="46"/>
      <c r="Q689" s="46"/>
      <c r="R689" s="45">
        <v>0</v>
      </c>
      <c r="S689" s="45">
        <v>35</v>
      </c>
      <c r="T689" s="45">
        <v>18</v>
      </c>
      <c r="U689" s="45">
        <v>15</v>
      </c>
      <c r="V689" s="46"/>
      <c r="W689" s="45">
        <v>75</v>
      </c>
      <c r="X689" s="45">
        <v>3</v>
      </c>
      <c r="Y689" s="45">
        <v>0</v>
      </c>
      <c r="Z689" s="45">
        <v>11</v>
      </c>
      <c r="AA689" s="45">
        <v>47</v>
      </c>
      <c r="AB689" s="45">
        <v>12</v>
      </c>
      <c r="AC689" s="45">
        <v>342</v>
      </c>
      <c r="AD689" s="45">
        <v>0</v>
      </c>
      <c r="AE689" s="46"/>
      <c r="AF689" s="45">
        <v>558</v>
      </c>
      <c r="AG689" s="46"/>
      <c r="AH689" s="46"/>
      <c r="AI689" s="46"/>
      <c r="AJ689" s="45">
        <v>49</v>
      </c>
      <c r="AK689" s="46"/>
      <c r="AL689" s="46"/>
      <c r="AM689" s="46"/>
      <c r="AN689" s="45">
        <v>0</v>
      </c>
      <c r="AO689" s="46"/>
      <c r="AP689" s="45">
        <v>0</v>
      </c>
      <c r="AQ689" s="46"/>
      <c r="AR689" s="46"/>
      <c r="AS689" s="46"/>
      <c r="AT689" s="45">
        <v>0</v>
      </c>
    </row>
    <row r="690" spans="1:46" ht="20.100000000000001" customHeight="1" x14ac:dyDescent="0.2">
      <c r="D690" s="2" t="s">
        <v>133</v>
      </c>
      <c r="F690" s="35">
        <v>122</v>
      </c>
      <c r="G690" s="35"/>
      <c r="H690" s="35"/>
      <c r="I690" s="35"/>
      <c r="J690" s="35">
        <v>532</v>
      </c>
      <c r="K690" s="35">
        <v>6</v>
      </c>
      <c r="L690" s="35">
        <v>1</v>
      </c>
      <c r="M690" s="35"/>
      <c r="N690" s="35">
        <v>539</v>
      </c>
      <c r="O690" s="35"/>
      <c r="P690" s="35"/>
      <c r="Q690" s="35"/>
      <c r="R690" s="35">
        <v>0</v>
      </c>
      <c r="S690" s="35">
        <v>43</v>
      </c>
      <c r="T690" s="35">
        <v>10</v>
      </c>
      <c r="U690" s="35">
        <v>32</v>
      </c>
      <c r="V690" s="35"/>
      <c r="W690" s="35">
        <v>71</v>
      </c>
      <c r="X690" s="35">
        <v>2</v>
      </c>
      <c r="Y690" s="35">
        <v>0</v>
      </c>
      <c r="Z690" s="35">
        <v>22</v>
      </c>
      <c r="AA690" s="35">
        <v>29</v>
      </c>
      <c r="AB690" s="35">
        <v>5</v>
      </c>
      <c r="AC690" s="35">
        <v>356</v>
      </c>
      <c r="AD690" s="35">
        <v>0</v>
      </c>
      <c r="AE690" s="35"/>
      <c r="AF690" s="35">
        <v>570</v>
      </c>
      <c r="AG690" s="35"/>
      <c r="AH690" s="35"/>
      <c r="AI690" s="35"/>
      <c r="AJ690" s="35">
        <v>91</v>
      </c>
      <c r="AK690" s="35"/>
      <c r="AL690" s="35"/>
      <c r="AM690" s="35"/>
      <c r="AN690" s="35">
        <v>0</v>
      </c>
      <c r="AO690" s="35"/>
      <c r="AP690" s="35">
        <v>0</v>
      </c>
      <c r="AQ690" s="35"/>
      <c r="AR690" s="35"/>
      <c r="AS690" s="35"/>
      <c r="AT690" s="35">
        <v>0</v>
      </c>
    </row>
    <row r="691" spans="1:46" ht="19.5" customHeight="1" x14ac:dyDescent="0.2">
      <c r="D691" s="44" t="s">
        <v>120</v>
      </c>
      <c r="F691" s="45">
        <v>52</v>
      </c>
      <c r="G691" s="46"/>
      <c r="H691" s="46"/>
      <c r="I691" s="46"/>
      <c r="J691" s="45">
        <v>283</v>
      </c>
      <c r="K691" s="45">
        <v>12</v>
      </c>
      <c r="L691" s="45">
        <v>0</v>
      </c>
      <c r="M691" s="46"/>
      <c r="N691" s="45">
        <v>295</v>
      </c>
      <c r="O691" s="46"/>
      <c r="P691" s="46"/>
      <c r="Q691" s="46"/>
      <c r="R691" s="45">
        <v>0</v>
      </c>
      <c r="S691" s="45">
        <v>15</v>
      </c>
      <c r="T691" s="45">
        <v>16</v>
      </c>
      <c r="U691" s="45">
        <v>21</v>
      </c>
      <c r="V691" s="46"/>
      <c r="W691" s="45">
        <v>19</v>
      </c>
      <c r="X691" s="45">
        <v>1</v>
      </c>
      <c r="Y691" s="45">
        <v>0</v>
      </c>
      <c r="Z691" s="45">
        <v>8</v>
      </c>
      <c r="AA691" s="45">
        <v>41</v>
      </c>
      <c r="AB691" s="45">
        <v>6</v>
      </c>
      <c r="AC691" s="45">
        <v>187</v>
      </c>
      <c r="AD691" s="45">
        <v>0</v>
      </c>
      <c r="AE691" s="46"/>
      <c r="AF691" s="45">
        <v>314</v>
      </c>
      <c r="AG691" s="46"/>
      <c r="AH691" s="46"/>
      <c r="AI691" s="46"/>
      <c r="AJ691" s="45">
        <v>33</v>
      </c>
      <c r="AK691" s="46"/>
      <c r="AL691" s="46"/>
      <c r="AM691" s="46"/>
      <c r="AN691" s="45">
        <v>0</v>
      </c>
      <c r="AO691" s="46"/>
      <c r="AP691" s="45">
        <v>0</v>
      </c>
      <c r="AQ691" s="46"/>
      <c r="AR691" s="46"/>
      <c r="AS691" s="46"/>
      <c r="AT691" s="45">
        <v>0</v>
      </c>
    </row>
    <row r="692" spans="1:46" ht="20.100000000000001" customHeight="1" x14ac:dyDescent="0.2">
      <c r="D692" s="2" t="s">
        <v>121</v>
      </c>
      <c r="F692" s="35">
        <v>84</v>
      </c>
      <c r="G692" s="35"/>
      <c r="H692" s="35"/>
      <c r="I692" s="35"/>
      <c r="J692" s="35">
        <v>563</v>
      </c>
      <c r="K692" s="35">
        <v>8</v>
      </c>
      <c r="L692" s="35">
        <v>3</v>
      </c>
      <c r="M692" s="35"/>
      <c r="N692" s="35">
        <v>574</v>
      </c>
      <c r="O692" s="35"/>
      <c r="P692" s="35"/>
      <c r="Q692" s="35"/>
      <c r="R692" s="35">
        <v>0</v>
      </c>
      <c r="S692" s="35">
        <v>24</v>
      </c>
      <c r="T692" s="35">
        <v>27</v>
      </c>
      <c r="U692" s="35">
        <v>35</v>
      </c>
      <c r="V692" s="35"/>
      <c r="W692" s="35">
        <v>77</v>
      </c>
      <c r="X692" s="35">
        <v>0</v>
      </c>
      <c r="Y692" s="35">
        <v>0</v>
      </c>
      <c r="Z692" s="35">
        <v>49</v>
      </c>
      <c r="AA692" s="35">
        <v>6</v>
      </c>
      <c r="AB692" s="35">
        <v>1</v>
      </c>
      <c r="AC692" s="35">
        <v>356</v>
      </c>
      <c r="AD692" s="35">
        <v>0</v>
      </c>
      <c r="AE692" s="35"/>
      <c r="AF692" s="35">
        <v>575</v>
      </c>
      <c r="AG692" s="35"/>
      <c r="AH692" s="35"/>
      <c r="AI692" s="35"/>
      <c r="AJ692" s="35">
        <v>83</v>
      </c>
      <c r="AK692" s="35"/>
      <c r="AL692" s="35"/>
      <c r="AM692" s="35"/>
      <c r="AN692" s="35">
        <v>0</v>
      </c>
      <c r="AO692" s="35"/>
      <c r="AP692" s="35">
        <v>0</v>
      </c>
      <c r="AQ692" s="35"/>
      <c r="AR692" s="35"/>
      <c r="AS692" s="35"/>
      <c r="AT692" s="35">
        <v>0</v>
      </c>
    </row>
    <row r="693" spans="1:46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564</v>
      </c>
      <c r="G694" s="51"/>
      <c r="H694" s="51"/>
      <c r="I694" s="51"/>
      <c r="J694" s="50">
        <v>3191</v>
      </c>
      <c r="K694" s="50">
        <v>41</v>
      </c>
      <c r="L694" s="50">
        <v>12</v>
      </c>
      <c r="M694" s="51"/>
      <c r="N694" s="50">
        <v>3244</v>
      </c>
      <c r="O694" s="51"/>
      <c r="P694" s="51"/>
      <c r="Q694" s="51"/>
      <c r="R694" s="50">
        <v>0</v>
      </c>
      <c r="S694" s="50">
        <v>210</v>
      </c>
      <c r="T694" s="50">
        <v>136</v>
      </c>
      <c r="U694" s="50">
        <v>173</v>
      </c>
      <c r="V694" s="51"/>
      <c r="W694" s="50">
        <v>371</v>
      </c>
      <c r="X694" s="50">
        <v>13</v>
      </c>
      <c r="Y694" s="50">
        <v>1</v>
      </c>
      <c r="Z694" s="50">
        <v>109</v>
      </c>
      <c r="AA694" s="50">
        <v>243</v>
      </c>
      <c r="AB694" s="50">
        <v>70</v>
      </c>
      <c r="AC694" s="50">
        <v>2025</v>
      </c>
      <c r="AD694" s="50">
        <v>0</v>
      </c>
      <c r="AE694" s="51"/>
      <c r="AF694" s="50">
        <v>3351</v>
      </c>
      <c r="AG694" s="51"/>
      <c r="AH694" s="51"/>
      <c r="AI694" s="51"/>
      <c r="AJ694" s="50">
        <v>457</v>
      </c>
      <c r="AK694" s="51"/>
      <c r="AL694" s="51"/>
      <c r="AM694" s="51"/>
      <c r="AN694" s="50">
        <v>0</v>
      </c>
      <c r="AO694" s="51"/>
      <c r="AP694" s="50">
        <v>0</v>
      </c>
      <c r="AQ694" s="51"/>
      <c r="AR694" s="51"/>
      <c r="AS694" s="51"/>
      <c r="AT694" s="50">
        <v>0</v>
      </c>
    </row>
    <row r="695" spans="1:46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</row>
    <row r="696" spans="1:46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564</v>
      </c>
      <c r="G696" s="51"/>
      <c r="H696" s="51"/>
      <c r="I696" s="51"/>
      <c r="J696" s="56">
        <v>3191</v>
      </c>
      <c r="K696" s="56">
        <v>41</v>
      </c>
      <c r="L696" s="56">
        <v>12</v>
      </c>
      <c r="M696" s="51"/>
      <c r="N696" s="56">
        <v>3244</v>
      </c>
      <c r="O696" s="51"/>
      <c r="P696" s="51"/>
      <c r="Q696" s="51"/>
      <c r="R696" s="56">
        <v>0</v>
      </c>
      <c r="S696" s="56">
        <v>210</v>
      </c>
      <c r="T696" s="56">
        <v>136</v>
      </c>
      <c r="U696" s="56">
        <v>173</v>
      </c>
      <c r="V696" s="51"/>
      <c r="W696" s="56">
        <v>371</v>
      </c>
      <c r="X696" s="56">
        <v>13</v>
      </c>
      <c r="Y696" s="56">
        <v>1</v>
      </c>
      <c r="Z696" s="56">
        <v>109</v>
      </c>
      <c r="AA696" s="56">
        <v>243</v>
      </c>
      <c r="AB696" s="56">
        <v>70</v>
      </c>
      <c r="AC696" s="56">
        <v>2025</v>
      </c>
      <c r="AD696" s="56">
        <v>0</v>
      </c>
      <c r="AE696" s="51"/>
      <c r="AF696" s="56">
        <v>3351</v>
      </c>
      <c r="AG696" s="51"/>
      <c r="AH696" s="51"/>
      <c r="AI696" s="51"/>
      <c r="AJ696" s="56">
        <v>457</v>
      </c>
      <c r="AK696" s="51"/>
      <c r="AL696" s="51"/>
      <c r="AM696" s="51"/>
      <c r="AN696" s="56">
        <v>0</v>
      </c>
      <c r="AO696" s="51"/>
      <c r="AP696" s="56">
        <v>0</v>
      </c>
      <c r="AQ696" s="51"/>
      <c r="AR696" s="51"/>
      <c r="AS696" s="51"/>
      <c r="AT696" s="56">
        <v>0</v>
      </c>
    </row>
    <row r="697" spans="1:46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spans="1:46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115</v>
      </c>
      <c r="F700" s="35">
        <v>250</v>
      </c>
      <c r="G700" s="35"/>
      <c r="H700" s="35"/>
      <c r="I700" s="35"/>
      <c r="J700" s="35">
        <v>587</v>
      </c>
      <c r="K700" s="35">
        <v>1</v>
      </c>
      <c r="L700" s="35">
        <v>7</v>
      </c>
      <c r="M700" s="35"/>
      <c r="N700" s="35">
        <v>595</v>
      </c>
      <c r="O700" s="35"/>
      <c r="P700" s="35"/>
      <c r="Q700" s="35"/>
      <c r="R700" s="35">
        <v>0</v>
      </c>
      <c r="S700" s="35">
        <v>13</v>
      </c>
      <c r="T700" s="35">
        <v>7</v>
      </c>
      <c r="U700" s="35">
        <v>19</v>
      </c>
      <c r="V700" s="35"/>
      <c r="W700" s="35">
        <v>119</v>
      </c>
      <c r="X700" s="35">
        <v>1</v>
      </c>
      <c r="Y700" s="35">
        <v>0</v>
      </c>
      <c r="Z700" s="35">
        <v>35</v>
      </c>
      <c r="AA700" s="35">
        <v>41</v>
      </c>
      <c r="AB700" s="35">
        <v>11</v>
      </c>
      <c r="AC700" s="35">
        <v>423</v>
      </c>
      <c r="AD700" s="35">
        <v>1</v>
      </c>
      <c r="AE700" s="35"/>
      <c r="AF700" s="35">
        <v>670</v>
      </c>
      <c r="AG700" s="35"/>
      <c r="AH700" s="35"/>
      <c r="AI700" s="35"/>
      <c r="AJ700" s="35">
        <v>175</v>
      </c>
      <c r="AK700" s="35"/>
      <c r="AL700" s="35"/>
      <c r="AM700" s="35"/>
      <c r="AN700" s="35">
        <v>0</v>
      </c>
      <c r="AO700" s="35"/>
      <c r="AP700" s="35">
        <v>0</v>
      </c>
      <c r="AQ700" s="35"/>
      <c r="AR700" s="35"/>
      <c r="AS700" s="35"/>
      <c r="AT700" s="35">
        <v>32</v>
      </c>
    </row>
    <row r="701" spans="1:46" ht="19.5" customHeight="1" x14ac:dyDescent="0.2">
      <c r="D701" s="44" t="s">
        <v>116</v>
      </c>
      <c r="F701" s="45">
        <v>143</v>
      </c>
      <c r="G701" s="46"/>
      <c r="H701" s="46"/>
      <c r="I701" s="46"/>
      <c r="J701" s="45">
        <v>610</v>
      </c>
      <c r="K701" s="45">
        <v>8</v>
      </c>
      <c r="L701" s="45">
        <v>2</v>
      </c>
      <c r="M701" s="46"/>
      <c r="N701" s="45">
        <v>620</v>
      </c>
      <c r="O701" s="46"/>
      <c r="P701" s="46"/>
      <c r="Q701" s="46"/>
      <c r="R701" s="45">
        <v>0</v>
      </c>
      <c r="S701" s="45">
        <v>30</v>
      </c>
      <c r="T701" s="45">
        <v>34</v>
      </c>
      <c r="U701" s="45">
        <v>40</v>
      </c>
      <c r="V701" s="46"/>
      <c r="W701" s="45">
        <v>121</v>
      </c>
      <c r="X701" s="45">
        <v>1</v>
      </c>
      <c r="Y701" s="45">
        <v>1</v>
      </c>
      <c r="Z701" s="45">
        <v>55</v>
      </c>
      <c r="AA701" s="45">
        <v>18</v>
      </c>
      <c r="AB701" s="45">
        <v>7</v>
      </c>
      <c r="AC701" s="45">
        <v>329</v>
      </c>
      <c r="AD701" s="45">
        <v>0</v>
      </c>
      <c r="AE701" s="46"/>
      <c r="AF701" s="45">
        <v>636</v>
      </c>
      <c r="AG701" s="46"/>
      <c r="AH701" s="46"/>
      <c r="AI701" s="46"/>
      <c r="AJ701" s="45">
        <v>127</v>
      </c>
      <c r="AK701" s="46"/>
      <c r="AL701" s="46"/>
      <c r="AM701" s="46"/>
      <c r="AN701" s="45">
        <v>0</v>
      </c>
      <c r="AO701" s="46"/>
      <c r="AP701" s="45">
        <v>0</v>
      </c>
      <c r="AQ701" s="46"/>
      <c r="AR701" s="46"/>
      <c r="AS701" s="46"/>
      <c r="AT701" s="45">
        <v>0</v>
      </c>
    </row>
    <row r="702" spans="1:46" ht="20.100000000000001" customHeight="1" x14ac:dyDescent="0.2">
      <c r="D702" s="2" t="s">
        <v>117</v>
      </c>
      <c r="F702" s="46">
        <v>96</v>
      </c>
      <c r="G702" s="46"/>
      <c r="H702" s="46"/>
      <c r="I702" s="46"/>
      <c r="J702" s="46">
        <v>598</v>
      </c>
      <c r="K702" s="46">
        <v>10</v>
      </c>
      <c r="L702" s="46">
        <v>4</v>
      </c>
      <c r="M702" s="46"/>
      <c r="N702" s="46">
        <v>612</v>
      </c>
      <c r="O702" s="46"/>
      <c r="P702" s="46"/>
      <c r="Q702" s="46"/>
      <c r="R702" s="46">
        <v>0</v>
      </c>
      <c r="S702" s="46">
        <v>33</v>
      </c>
      <c r="T702" s="46">
        <v>37</v>
      </c>
      <c r="U702" s="46">
        <v>50</v>
      </c>
      <c r="V702" s="46"/>
      <c r="W702" s="46">
        <v>108</v>
      </c>
      <c r="X702" s="46">
        <v>1</v>
      </c>
      <c r="Y702" s="46">
        <v>0</v>
      </c>
      <c r="Z702" s="46">
        <v>29</v>
      </c>
      <c r="AA702" s="46">
        <v>9</v>
      </c>
      <c r="AB702" s="46">
        <v>7</v>
      </c>
      <c r="AC702" s="46">
        <v>339</v>
      </c>
      <c r="AD702" s="46">
        <v>1</v>
      </c>
      <c r="AE702" s="46"/>
      <c r="AF702" s="46">
        <v>614</v>
      </c>
      <c r="AG702" s="46"/>
      <c r="AH702" s="46"/>
      <c r="AI702" s="46"/>
      <c r="AJ702" s="46">
        <v>93</v>
      </c>
      <c r="AK702" s="46"/>
      <c r="AL702" s="46"/>
      <c r="AM702" s="46"/>
      <c r="AN702" s="46">
        <v>0</v>
      </c>
      <c r="AO702" s="46"/>
      <c r="AP702" s="46">
        <v>1</v>
      </c>
      <c r="AQ702" s="46"/>
      <c r="AR702" s="46"/>
      <c r="AS702" s="46"/>
      <c r="AT702" s="46">
        <v>0</v>
      </c>
    </row>
    <row r="703" spans="1:46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spans="1:46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489</v>
      </c>
      <c r="G704" s="51"/>
      <c r="H704" s="51"/>
      <c r="I704" s="51"/>
      <c r="J704" s="50">
        <v>1795</v>
      </c>
      <c r="K704" s="50">
        <v>19</v>
      </c>
      <c r="L704" s="50">
        <v>13</v>
      </c>
      <c r="M704" s="51"/>
      <c r="N704" s="50">
        <v>1827</v>
      </c>
      <c r="O704" s="51"/>
      <c r="P704" s="51"/>
      <c r="Q704" s="51"/>
      <c r="R704" s="50">
        <v>0</v>
      </c>
      <c r="S704" s="50">
        <v>76</v>
      </c>
      <c r="T704" s="50">
        <v>78</v>
      </c>
      <c r="U704" s="50">
        <v>109</v>
      </c>
      <c r="V704" s="51"/>
      <c r="W704" s="50">
        <v>348</v>
      </c>
      <c r="X704" s="50">
        <v>3</v>
      </c>
      <c r="Y704" s="50">
        <v>1</v>
      </c>
      <c r="Z704" s="50">
        <v>119</v>
      </c>
      <c r="AA704" s="50">
        <v>68</v>
      </c>
      <c r="AB704" s="50">
        <v>25</v>
      </c>
      <c r="AC704" s="50">
        <v>1091</v>
      </c>
      <c r="AD704" s="50">
        <v>2</v>
      </c>
      <c r="AE704" s="51"/>
      <c r="AF704" s="50">
        <v>1920</v>
      </c>
      <c r="AG704" s="51"/>
      <c r="AH704" s="51"/>
      <c r="AI704" s="51"/>
      <c r="AJ704" s="50">
        <v>395</v>
      </c>
      <c r="AK704" s="51"/>
      <c r="AL704" s="51"/>
      <c r="AM704" s="51"/>
      <c r="AN704" s="50">
        <v>0</v>
      </c>
      <c r="AO704" s="51"/>
      <c r="AP704" s="50">
        <v>1</v>
      </c>
      <c r="AQ704" s="51"/>
      <c r="AR704" s="51"/>
      <c r="AS704" s="51"/>
      <c r="AT704" s="50">
        <v>32</v>
      </c>
    </row>
    <row r="705" spans="1:46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</row>
    <row r="706" spans="1:46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489</v>
      </c>
      <c r="G706" s="51"/>
      <c r="H706" s="51"/>
      <c r="I706" s="51"/>
      <c r="J706" s="56">
        <v>1795</v>
      </c>
      <c r="K706" s="56">
        <v>19</v>
      </c>
      <c r="L706" s="56">
        <v>13</v>
      </c>
      <c r="M706" s="51"/>
      <c r="N706" s="56">
        <v>1827</v>
      </c>
      <c r="O706" s="51"/>
      <c r="P706" s="51"/>
      <c r="Q706" s="51"/>
      <c r="R706" s="56">
        <v>0</v>
      </c>
      <c r="S706" s="56">
        <v>76</v>
      </c>
      <c r="T706" s="56">
        <v>78</v>
      </c>
      <c r="U706" s="56">
        <v>109</v>
      </c>
      <c r="V706" s="51"/>
      <c r="W706" s="56">
        <v>348</v>
      </c>
      <c r="X706" s="56">
        <v>3</v>
      </c>
      <c r="Y706" s="56">
        <v>1</v>
      </c>
      <c r="Z706" s="56">
        <v>119</v>
      </c>
      <c r="AA706" s="56">
        <v>68</v>
      </c>
      <c r="AB706" s="56">
        <v>25</v>
      </c>
      <c r="AC706" s="56">
        <v>1091</v>
      </c>
      <c r="AD706" s="56">
        <v>2</v>
      </c>
      <c r="AE706" s="51"/>
      <c r="AF706" s="56">
        <v>1920</v>
      </c>
      <c r="AG706" s="51"/>
      <c r="AH706" s="51"/>
      <c r="AI706" s="51"/>
      <c r="AJ706" s="56">
        <v>395</v>
      </c>
      <c r="AK706" s="51"/>
      <c r="AL706" s="51"/>
      <c r="AM706" s="51"/>
      <c r="AN706" s="56">
        <v>0</v>
      </c>
      <c r="AO706" s="51"/>
      <c r="AP706" s="56">
        <v>1</v>
      </c>
      <c r="AQ706" s="51"/>
      <c r="AR706" s="51"/>
      <c r="AS706" s="51"/>
      <c r="AT706" s="56">
        <v>32</v>
      </c>
    </row>
    <row r="707" spans="1:46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spans="1:46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spans="1:46" ht="20.100000000000001" customHeight="1" x14ac:dyDescent="0.2">
      <c r="B710" s="5"/>
      <c r="D710" s="2" t="s">
        <v>115</v>
      </c>
      <c r="F710" s="35">
        <v>130</v>
      </c>
      <c r="G710" s="35"/>
      <c r="H710" s="35"/>
      <c r="I710" s="35"/>
      <c r="J710" s="35">
        <v>692</v>
      </c>
      <c r="K710" s="35">
        <v>14</v>
      </c>
      <c r="L710" s="35">
        <v>3</v>
      </c>
      <c r="M710" s="35"/>
      <c r="N710" s="35">
        <v>709</v>
      </c>
      <c r="O710" s="35"/>
      <c r="P710" s="35"/>
      <c r="Q710" s="35"/>
      <c r="R710" s="35">
        <v>1</v>
      </c>
      <c r="S710" s="35">
        <v>45</v>
      </c>
      <c r="T710" s="35">
        <v>51</v>
      </c>
      <c r="U710" s="35">
        <v>88</v>
      </c>
      <c r="V710" s="35"/>
      <c r="W710" s="35">
        <v>113</v>
      </c>
      <c r="X710" s="35">
        <v>0</v>
      </c>
      <c r="Y710" s="35">
        <v>3</v>
      </c>
      <c r="Z710" s="35">
        <v>26</v>
      </c>
      <c r="AA710" s="35">
        <v>65</v>
      </c>
      <c r="AB710" s="35">
        <v>15</v>
      </c>
      <c r="AC710" s="35">
        <v>302</v>
      </c>
      <c r="AD710" s="35">
        <v>0</v>
      </c>
      <c r="AE710" s="35"/>
      <c r="AF710" s="35">
        <v>709</v>
      </c>
      <c r="AG710" s="35"/>
      <c r="AH710" s="35"/>
      <c r="AI710" s="35"/>
      <c r="AJ710" s="35">
        <v>130</v>
      </c>
      <c r="AK710" s="35"/>
      <c r="AL710" s="35"/>
      <c r="AM710" s="35"/>
      <c r="AN710" s="35">
        <v>0</v>
      </c>
      <c r="AO710" s="35"/>
      <c r="AP710" s="35">
        <v>0</v>
      </c>
      <c r="AQ710" s="35"/>
      <c r="AR710" s="35"/>
      <c r="AS710" s="35"/>
      <c r="AT710" s="35">
        <v>0</v>
      </c>
    </row>
    <row r="711" spans="1:46" ht="19.5" customHeight="1" x14ac:dyDescent="0.2">
      <c r="D711" s="44" t="s">
        <v>116</v>
      </c>
      <c r="F711" s="45">
        <v>147</v>
      </c>
      <c r="G711" s="46"/>
      <c r="H711" s="46"/>
      <c r="I711" s="46"/>
      <c r="J711" s="45">
        <v>729</v>
      </c>
      <c r="K711" s="45">
        <v>3</v>
      </c>
      <c r="L711" s="45">
        <v>5</v>
      </c>
      <c r="M711" s="46"/>
      <c r="N711" s="45">
        <v>737</v>
      </c>
      <c r="O711" s="46"/>
      <c r="P711" s="46"/>
      <c r="Q711" s="46"/>
      <c r="R711" s="45">
        <v>3</v>
      </c>
      <c r="S711" s="45">
        <v>46</v>
      </c>
      <c r="T711" s="45">
        <v>48</v>
      </c>
      <c r="U711" s="45">
        <v>27</v>
      </c>
      <c r="V711" s="46"/>
      <c r="W711" s="45">
        <v>139</v>
      </c>
      <c r="X711" s="45">
        <v>1</v>
      </c>
      <c r="Y711" s="45">
        <v>1</v>
      </c>
      <c r="Z711" s="45">
        <v>29</v>
      </c>
      <c r="AA711" s="45">
        <v>76</v>
      </c>
      <c r="AB711" s="45">
        <v>18</v>
      </c>
      <c r="AC711" s="45">
        <v>394</v>
      </c>
      <c r="AD711" s="45">
        <v>0</v>
      </c>
      <c r="AE711" s="46"/>
      <c r="AF711" s="45">
        <v>782</v>
      </c>
      <c r="AG711" s="46"/>
      <c r="AH711" s="46"/>
      <c r="AI711" s="46"/>
      <c r="AJ711" s="45">
        <v>102</v>
      </c>
      <c r="AK711" s="46"/>
      <c r="AL711" s="46"/>
      <c r="AM711" s="46"/>
      <c r="AN711" s="45">
        <v>0</v>
      </c>
      <c r="AO711" s="46"/>
      <c r="AP711" s="45">
        <v>0</v>
      </c>
      <c r="AQ711" s="46"/>
      <c r="AR711" s="46"/>
      <c r="AS711" s="46"/>
      <c r="AT711" s="45">
        <v>67</v>
      </c>
    </row>
    <row r="712" spans="1:46" ht="20.100000000000001" customHeight="1" x14ac:dyDescent="0.2">
      <c r="D712" s="2" t="s">
        <v>132</v>
      </c>
      <c r="F712" s="35">
        <v>194</v>
      </c>
      <c r="G712" s="35"/>
      <c r="H712" s="35"/>
      <c r="I712" s="35"/>
      <c r="J712" s="35">
        <v>734</v>
      </c>
      <c r="K712" s="35">
        <v>7</v>
      </c>
      <c r="L712" s="35">
        <v>7</v>
      </c>
      <c r="M712" s="35"/>
      <c r="N712" s="35">
        <v>748</v>
      </c>
      <c r="O712" s="35"/>
      <c r="P712" s="35"/>
      <c r="Q712" s="35"/>
      <c r="R712" s="35">
        <v>0</v>
      </c>
      <c r="S712" s="35">
        <v>41</v>
      </c>
      <c r="T712" s="35">
        <v>31</v>
      </c>
      <c r="U712" s="35">
        <v>17</v>
      </c>
      <c r="V712" s="35"/>
      <c r="W712" s="35">
        <v>132</v>
      </c>
      <c r="X712" s="35">
        <v>1</v>
      </c>
      <c r="Y712" s="35">
        <v>1</v>
      </c>
      <c r="Z712" s="35">
        <v>29</v>
      </c>
      <c r="AA712" s="35">
        <v>83</v>
      </c>
      <c r="AB712" s="35">
        <v>19</v>
      </c>
      <c r="AC712" s="35">
        <v>408</v>
      </c>
      <c r="AD712" s="35">
        <v>0</v>
      </c>
      <c r="AE712" s="35"/>
      <c r="AF712" s="35">
        <v>762</v>
      </c>
      <c r="AG712" s="35"/>
      <c r="AH712" s="35"/>
      <c r="AI712" s="35"/>
      <c r="AJ712" s="35">
        <v>180</v>
      </c>
      <c r="AK712" s="35"/>
      <c r="AL712" s="35"/>
      <c r="AM712" s="35"/>
      <c r="AN712" s="35">
        <v>0</v>
      </c>
      <c r="AO712" s="35"/>
      <c r="AP712" s="35">
        <v>0</v>
      </c>
      <c r="AQ712" s="35"/>
      <c r="AR712" s="35"/>
      <c r="AS712" s="35"/>
      <c r="AT712" s="35">
        <v>151</v>
      </c>
    </row>
    <row r="713" spans="1:46" ht="19.5" customHeight="1" x14ac:dyDescent="0.2">
      <c r="D713" s="44" t="s">
        <v>151</v>
      </c>
      <c r="F713" s="45">
        <v>144</v>
      </c>
      <c r="G713" s="46"/>
      <c r="H713" s="46"/>
      <c r="I713" s="46"/>
      <c r="J713" s="45">
        <v>719</v>
      </c>
      <c r="K713" s="45">
        <v>3</v>
      </c>
      <c r="L713" s="45">
        <v>4</v>
      </c>
      <c r="M713" s="46"/>
      <c r="N713" s="45">
        <v>726</v>
      </c>
      <c r="O713" s="46"/>
      <c r="P713" s="46"/>
      <c r="Q713" s="46"/>
      <c r="R713" s="45">
        <v>0</v>
      </c>
      <c r="S713" s="45">
        <v>47</v>
      </c>
      <c r="T713" s="45">
        <v>42</v>
      </c>
      <c r="U713" s="45">
        <v>73</v>
      </c>
      <c r="V713" s="46"/>
      <c r="W713" s="45">
        <v>83</v>
      </c>
      <c r="X713" s="45">
        <v>2</v>
      </c>
      <c r="Y713" s="45">
        <v>0</v>
      </c>
      <c r="Z713" s="45">
        <v>27</v>
      </c>
      <c r="AA713" s="45">
        <v>102</v>
      </c>
      <c r="AB713" s="45">
        <v>13</v>
      </c>
      <c r="AC713" s="45">
        <v>332</v>
      </c>
      <c r="AD713" s="45">
        <v>0</v>
      </c>
      <c r="AE713" s="46"/>
      <c r="AF713" s="45">
        <v>721</v>
      </c>
      <c r="AG713" s="46"/>
      <c r="AH713" s="46"/>
      <c r="AI713" s="46"/>
      <c r="AJ713" s="45">
        <v>149</v>
      </c>
      <c r="AK713" s="46"/>
      <c r="AL713" s="46"/>
      <c r="AM713" s="46"/>
      <c r="AN713" s="45">
        <v>0</v>
      </c>
      <c r="AO713" s="46"/>
      <c r="AP713" s="45">
        <v>0</v>
      </c>
      <c r="AQ713" s="46"/>
      <c r="AR713" s="46"/>
      <c r="AS713" s="46"/>
      <c r="AT713" s="45">
        <v>5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615</v>
      </c>
      <c r="G715" s="51"/>
      <c r="H715" s="51"/>
      <c r="I715" s="51"/>
      <c r="J715" s="50">
        <v>2874</v>
      </c>
      <c r="K715" s="50">
        <v>27</v>
      </c>
      <c r="L715" s="50">
        <v>19</v>
      </c>
      <c r="M715" s="51"/>
      <c r="N715" s="50">
        <v>2920</v>
      </c>
      <c r="O715" s="51"/>
      <c r="P715" s="51"/>
      <c r="Q715" s="51"/>
      <c r="R715" s="50">
        <v>4</v>
      </c>
      <c r="S715" s="50">
        <v>179</v>
      </c>
      <c r="T715" s="50">
        <v>172</v>
      </c>
      <c r="U715" s="50">
        <v>205</v>
      </c>
      <c r="V715" s="51"/>
      <c r="W715" s="50">
        <v>467</v>
      </c>
      <c r="X715" s="50">
        <v>4</v>
      </c>
      <c r="Y715" s="50">
        <v>5</v>
      </c>
      <c r="Z715" s="50">
        <v>111</v>
      </c>
      <c r="AA715" s="50">
        <v>326</v>
      </c>
      <c r="AB715" s="50">
        <v>65</v>
      </c>
      <c r="AC715" s="50">
        <v>1436</v>
      </c>
      <c r="AD715" s="50">
        <v>0</v>
      </c>
      <c r="AE715" s="51"/>
      <c r="AF715" s="50">
        <v>2974</v>
      </c>
      <c r="AG715" s="51"/>
      <c r="AH715" s="51"/>
      <c r="AI715" s="51"/>
      <c r="AJ715" s="50">
        <v>561</v>
      </c>
      <c r="AK715" s="51"/>
      <c r="AL715" s="51"/>
      <c r="AM715" s="51"/>
      <c r="AN715" s="50">
        <v>0</v>
      </c>
      <c r="AO715" s="51"/>
      <c r="AP715" s="50">
        <v>0</v>
      </c>
      <c r="AQ715" s="51"/>
      <c r="AR715" s="51"/>
      <c r="AS715" s="51"/>
      <c r="AT715" s="50">
        <v>223</v>
      </c>
    </row>
    <row r="716" spans="1:46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</row>
    <row r="717" spans="1:46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615</v>
      </c>
      <c r="G717" s="51"/>
      <c r="H717" s="51"/>
      <c r="I717" s="51"/>
      <c r="J717" s="56">
        <v>2874</v>
      </c>
      <c r="K717" s="56">
        <v>27</v>
      </c>
      <c r="L717" s="56">
        <v>19</v>
      </c>
      <c r="M717" s="51"/>
      <c r="N717" s="56">
        <v>2920</v>
      </c>
      <c r="O717" s="51"/>
      <c r="P717" s="51"/>
      <c r="Q717" s="51"/>
      <c r="R717" s="56">
        <v>4</v>
      </c>
      <c r="S717" s="56">
        <v>179</v>
      </c>
      <c r="T717" s="56">
        <v>172</v>
      </c>
      <c r="U717" s="56">
        <v>205</v>
      </c>
      <c r="V717" s="51"/>
      <c r="W717" s="56">
        <v>467</v>
      </c>
      <c r="X717" s="56">
        <v>4</v>
      </c>
      <c r="Y717" s="56">
        <v>5</v>
      </c>
      <c r="Z717" s="56">
        <v>111</v>
      </c>
      <c r="AA717" s="56">
        <v>326</v>
      </c>
      <c r="AB717" s="56">
        <v>65</v>
      </c>
      <c r="AC717" s="56">
        <v>1436</v>
      </c>
      <c r="AD717" s="56">
        <v>0</v>
      </c>
      <c r="AE717" s="51"/>
      <c r="AF717" s="56">
        <v>2974</v>
      </c>
      <c r="AG717" s="51"/>
      <c r="AH717" s="51"/>
      <c r="AI717" s="51"/>
      <c r="AJ717" s="56">
        <v>561</v>
      </c>
      <c r="AK717" s="51"/>
      <c r="AL717" s="51"/>
      <c r="AM717" s="51"/>
      <c r="AN717" s="56">
        <v>0</v>
      </c>
      <c r="AO717" s="51"/>
      <c r="AP717" s="56">
        <v>0</v>
      </c>
      <c r="AQ717" s="51"/>
      <c r="AR717" s="51"/>
      <c r="AS717" s="51"/>
      <c r="AT717" s="56">
        <v>223</v>
      </c>
    </row>
    <row r="718" spans="1:46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</row>
    <row r="719" spans="1:46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</row>
    <row r="720" spans="1:46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</row>
    <row r="721" spans="1:46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135</v>
      </c>
      <c r="G721" s="35"/>
      <c r="H721" s="35"/>
      <c r="I721" s="35"/>
      <c r="J721" s="35">
        <v>507</v>
      </c>
      <c r="K721" s="35">
        <v>7</v>
      </c>
      <c r="L721" s="35">
        <v>3</v>
      </c>
      <c r="M721" s="35"/>
      <c r="N721" s="35">
        <v>517</v>
      </c>
      <c r="O721" s="35"/>
      <c r="P721" s="35"/>
      <c r="Q721" s="35"/>
      <c r="R721" s="35">
        <v>1</v>
      </c>
      <c r="S721" s="35">
        <v>13</v>
      </c>
      <c r="T721" s="35">
        <v>22</v>
      </c>
      <c r="U721" s="35">
        <v>52</v>
      </c>
      <c r="V721" s="35"/>
      <c r="W721" s="35">
        <v>71</v>
      </c>
      <c r="X721" s="35">
        <v>3</v>
      </c>
      <c r="Y721" s="35">
        <v>0</v>
      </c>
      <c r="Z721" s="35">
        <v>18</v>
      </c>
      <c r="AA721" s="35">
        <v>45</v>
      </c>
      <c r="AB721" s="35">
        <v>31</v>
      </c>
      <c r="AC721" s="35">
        <v>307</v>
      </c>
      <c r="AD721" s="35">
        <v>1</v>
      </c>
      <c r="AE721" s="35"/>
      <c r="AF721" s="35">
        <v>564</v>
      </c>
      <c r="AG721" s="35"/>
      <c r="AH721" s="35"/>
      <c r="AI721" s="35"/>
      <c r="AJ721" s="35">
        <v>88</v>
      </c>
      <c r="AK721" s="35"/>
      <c r="AL721" s="35"/>
      <c r="AM721" s="35"/>
      <c r="AN721" s="35">
        <v>0</v>
      </c>
      <c r="AO721" s="35"/>
      <c r="AP721" s="35">
        <v>0</v>
      </c>
      <c r="AQ721" s="35"/>
      <c r="AR721" s="35"/>
      <c r="AS721" s="35"/>
      <c r="AT721" s="35">
        <v>69</v>
      </c>
    </row>
    <row r="722" spans="1:46" ht="19.5" customHeight="1" x14ac:dyDescent="0.2">
      <c r="D722" s="44" t="s">
        <v>332</v>
      </c>
      <c r="F722" s="45">
        <v>90</v>
      </c>
      <c r="G722" s="46"/>
      <c r="H722" s="46"/>
      <c r="I722" s="46"/>
      <c r="J722" s="45">
        <v>301</v>
      </c>
      <c r="K722" s="45">
        <v>3</v>
      </c>
      <c r="L722" s="45">
        <v>3</v>
      </c>
      <c r="M722" s="46"/>
      <c r="N722" s="45">
        <v>307</v>
      </c>
      <c r="O722" s="46"/>
      <c r="P722" s="46"/>
      <c r="Q722" s="46"/>
      <c r="R722" s="45">
        <v>0</v>
      </c>
      <c r="S722" s="45">
        <v>13</v>
      </c>
      <c r="T722" s="45">
        <v>16</v>
      </c>
      <c r="U722" s="45">
        <v>11</v>
      </c>
      <c r="V722" s="46"/>
      <c r="W722" s="45">
        <v>79</v>
      </c>
      <c r="X722" s="45">
        <v>1</v>
      </c>
      <c r="Y722" s="45">
        <v>0</v>
      </c>
      <c r="Z722" s="45">
        <v>13</v>
      </c>
      <c r="AA722" s="45">
        <v>28</v>
      </c>
      <c r="AB722" s="45">
        <v>7</v>
      </c>
      <c r="AC722" s="45">
        <v>180</v>
      </c>
      <c r="AD722" s="45">
        <v>0</v>
      </c>
      <c r="AE722" s="46"/>
      <c r="AF722" s="45">
        <v>348</v>
      </c>
      <c r="AG722" s="46"/>
      <c r="AH722" s="46"/>
      <c r="AI722" s="46"/>
      <c r="AJ722" s="45">
        <v>49</v>
      </c>
      <c r="AK722" s="46"/>
      <c r="AL722" s="46"/>
      <c r="AM722" s="46"/>
      <c r="AN722" s="45">
        <v>0</v>
      </c>
      <c r="AO722" s="46"/>
      <c r="AP722" s="45">
        <v>0</v>
      </c>
      <c r="AQ722" s="46"/>
      <c r="AR722" s="46"/>
      <c r="AS722" s="46"/>
      <c r="AT722" s="45">
        <v>26</v>
      </c>
    </row>
    <row r="723" spans="1:46" s="1" customFormat="1" ht="19.5" customHeight="1" x14ac:dyDescent="0.2">
      <c r="A723" s="3"/>
      <c r="B723" s="60"/>
      <c r="C723" s="3"/>
      <c r="D723" s="2" t="s">
        <v>333</v>
      </c>
      <c r="E723" s="5"/>
      <c r="F723" s="35">
        <v>125</v>
      </c>
      <c r="G723" s="35"/>
      <c r="H723" s="35"/>
      <c r="I723" s="35"/>
      <c r="J723" s="35">
        <v>627</v>
      </c>
      <c r="K723" s="35">
        <v>0</v>
      </c>
      <c r="L723" s="35">
        <v>1</v>
      </c>
      <c r="M723" s="35"/>
      <c r="N723" s="35">
        <v>628</v>
      </c>
      <c r="O723" s="35"/>
      <c r="P723" s="35"/>
      <c r="Q723" s="35"/>
      <c r="R723" s="35">
        <v>2</v>
      </c>
      <c r="S723" s="35">
        <v>14</v>
      </c>
      <c r="T723" s="35">
        <v>12</v>
      </c>
      <c r="U723" s="35">
        <v>126</v>
      </c>
      <c r="V723" s="35"/>
      <c r="W723" s="35">
        <v>70</v>
      </c>
      <c r="X723" s="35">
        <v>2</v>
      </c>
      <c r="Y723" s="35">
        <v>0</v>
      </c>
      <c r="Z723" s="35">
        <v>28</v>
      </c>
      <c r="AA723" s="35">
        <v>41</v>
      </c>
      <c r="AB723" s="35">
        <v>26</v>
      </c>
      <c r="AC723" s="35">
        <v>344</v>
      </c>
      <c r="AD723" s="35">
        <v>1</v>
      </c>
      <c r="AE723" s="35"/>
      <c r="AF723" s="35">
        <v>666</v>
      </c>
      <c r="AG723" s="35"/>
      <c r="AH723" s="35"/>
      <c r="AI723" s="35"/>
      <c r="AJ723" s="35">
        <v>87</v>
      </c>
      <c r="AK723" s="35"/>
      <c r="AL723" s="35"/>
      <c r="AM723" s="35"/>
      <c r="AN723" s="35">
        <v>0</v>
      </c>
      <c r="AO723" s="35"/>
      <c r="AP723" s="35">
        <v>0</v>
      </c>
      <c r="AQ723" s="35"/>
      <c r="AR723" s="35"/>
      <c r="AS723" s="35"/>
      <c r="AT723" s="35">
        <v>41</v>
      </c>
    </row>
    <row r="724" spans="1:46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665</v>
      </c>
      <c r="K724" s="45">
        <v>4</v>
      </c>
      <c r="L724" s="45">
        <v>0</v>
      </c>
      <c r="M724" s="46"/>
      <c r="N724" s="45">
        <v>669</v>
      </c>
      <c r="O724" s="46"/>
      <c r="P724" s="46"/>
      <c r="Q724" s="46"/>
      <c r="R724" s="45">
        <v>1</v>
      </c>
      <c r="S724" s="45">
        <v>20</v>
      </c>
      <c r="T724" s="45">
        <v>14</v>
      </c>
      <c r="U724" s="45">
        <v>103</v>
      </c>
      <c r="V724" s="46"/>
      <c r="W724" s="45">
        <v>47</v>
      </c>
      <c r="X724" s="45">
        <v>0</v>
      </c>
      <c r="Y724" s="45">
        <v>0</v>
      </c>
      <c r="Z724" s="45">
        <v>7</v>
      </c>
      <c r="AA724" s="45">
        <v>50</v>
      </c>
      <c r="AB724" s="45">
        <v>22</v>
      </c>
      <c r="AC724" s="45">
        <v>355</v>
      </c>
      <c r="AD724" s="45">
        <v>1</v>
      </c>
      <c r="AE724" s="46"/>
      <c r="AF724" s="45">
        <v>620</v>
      </c>
      <c r="AG724" s="46"/>
      <c r="AH724" s="46"/>
      <c r="AI724" s="46"/>
      <c r="AJ724" s="45">
        <v>49</v>
      </c>
      <c r="AK724" s="46"/>
      <c r="AL724" s="46"/>
      <c r="AM724" s="46"/>
      <c r="AN724" s="45">
        <v>0</v>
      </c>
      <c r="AO724" s="46"/>
      <c r="AP724" s="45">
        <v>0</v>
      </c>
      <c r="AQ724" s="46"/>
      <c r="AR724" s="46"/>
      <c r="AS724" s="46"/>
      <c r="AT724" s="45">
        <v>0</v>
      </c>
    </row>
    <row r="725" spans="1:46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437</v>
      </c>
      <c r="K725" s="35">
        <v>0</v>
      </c>
      <c r="L725" s="35">
        <v>0</v>
      </c>
      <c r="M725" s="35"/>
      <c r="N725" s="35">
        <v>437</v>
      </c>
      <c r="O725" s="35"/>
      <c r="P725" s="35"/>
      <c r="Q725" s="35"/>
      <c r="R725" s="35">
        <v>0</v>
      </c>
      <c r="S725" s="35">
        <v>6</v>
      </c>
      <c r="T725" s="35">
        <v>5</v>
      </c>
      <c r="U725" s="35">
        <v>9</v>
      </c>
      <c r="V725" s="35"/>
      <c r="W725" s="35">
        <v>49</v>
      </c>
      <c r="X725" s="35">
        <v>2</v>
      </c>
      <c r="Y725" s="35">
        <v>1</v>
      </c>
      <c r="Z725" s="35">
        <v>12</v>
      </c>
      <c r="AA725" s="35">
        <v>8</v>
      </c>
      <c r="AB725" s="35">
        <v>2</v>
      </c>
      <c r="AC725" s="35">
        <v>283</v>
      </c>
      <c r="AD725" s="35">
        <v>0</v>
      </c>
      <c r="AE725" s="35"/>
      <c r="AF725" s="35">
        <v>377</v>
      </c>
      <c r="AG725" s="35"/>
      <c r="AH725" s="35"/>
      <c r="AI725" s="35"/>
      <c r="AJ725" s="35">
        <v>60</v>
      </c>
      <c r="AK725" s="35"/>
      <c r="AL725" s="35"/>
      <c r="AM725" s="35"/>
      <c r="AN725" s="35">
        <v>0</v>
      </c>
      <c r="AO725" s="35"/>
      <c r="AP725" s="35">
        <v>0</v>
      </c>
      <c r="AQ725" s="35"/>
      <c r="AR725" s="35"/>
      <c r="AS725" s="35"/>
      <c r="AT725" s="35">
        <v>0</v>
      </c>
    </row>
    <row r="726" spans="1:46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</row>
    <row r="727" spans="1:46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350</v>
      </c>
      <c r="G727" s="51"/>
      <c r="H727" s="51"/>
      <c r="I727" s="51"/>
      <c r="J727" s="50">
        <v>2537</v>
      </c>
      <c r="K727" s="50">
        <v>14</v>
      </c>
      <c r="L727" s="50">
        <v>7</v>
      </c>
      <c r="M727" s="51"/>
      <c r="N727" s="50">
        <v>2558</v>
      </c>
      <c r="O727" s="51"/>
      <c r="P727" s="51"/>
      <c r="Q727" s="51"/>
      <c r="R727" s="50">
        <v>4</v>
      </c>
      <c r="S727" s="50">
        <v>66</v>
      </c>
      <c r="T727" s="50">
        <v>69</v>
      </c>
      <c r="U727" s="50">
        <v>301</v>
      </c>
      <c r="V727" s="51"/>
      <c r="W727" s="50">
        <v>316</v>
      </c>
      <c r="X727" s="50">
        <v>8</v>
      </c>
      <c r="Y727" s="50">
        <v>1</v>
      </c>
      <c r="Z727" s="50">
        <v>78</v>
      </c>
      <c r="AA727" s="50">
        <v>172</v>
      </c>
      <c r="AB727" s="50">
        <v>88</v>
      </c>
      <c r="AC727" s="50">
        <v>1469</v>
      </c>
      <c r="AD727" s="50">
        <v>3</v>
      </c>
      <c r="AE727" s="51"/>
      <c r="AF727" s="50">
        <v>2575</v>
      </c>
      <c r="AG727" s="51"/>
      <c r="AH727" s="51"/>
      <c r="AI727" s="51"/>
      <c r="AJ727" s="50">
        <v>333</v>
      </c>
      <c r="AK727" s="51"/>
      <c r="AL727" s="51"/>
      <c r="AM727" s="51"/>
      <c r="AN727" s="50">
        <v>0</v>
      </c>
      <c r="AO727" s="51"/>
      <c r="AP727" s="50">
        <v>0</v>
      </c>
      <c r="AQ727" s="51"/>
      <c r="AR727" s="51"/>
      <c r="AS727" s="51"/>
      <c r="AT727" s="50">
        <v>136</v>
      </c>
    </row>
    <row r="728" spans="1:46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</row>
    <row r="729" spans="1:46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350</v>
      </c>
      <c r="G729" s="51"/>
      <c r="H729" s="51"/>
      <c r="I729" s="51"/>
      <c r="J729" s="56">
        <v>2537</v>
      </c>
      <c r="K729" s="56">
        <v>14</v>
      </c>
      <c r="L729" s="56">
        <v>7</v>
      </c>
      <c r="M729" s="51"/>
      <c r="N729" s="56">
        <v>2558</v>
      </c>
      <c r="O729" s="51"/>
      <c r="P729" s="51"/>
      <c r="Q729" s="51"/>
      <c r="R729" s="56">
        <v>4</v>
      </c>
      <c r="S729" s="56">
        <v>66</v>
      </c>
      <c r="T729" s="56">
        <v>69</v>
      </c>
      <c r="U729" s="56">
        <v>301</v>
      </c>
      <c r="V729" s="51"/>
      <c r="W729" s="56">
        <v>316</v>
      </c>
      <c r="X729" s="56">
        <v>8</v>
      </c>
      <c r="Y729" s="56">
        <v>1</v>
      </c>
      <c r="Z729" s="56">
        <v>78</v>
      </c>
      <c r="AA729" s="56">
        <v>172</v>
      </c>
      <c r="AB729" s="56">
        <v>88</v>
      </c>
      <c r="AC729" s="56">
        <v>1469</v>
      </c>
      <c r="AD729" s="56">
        <v>3</v>
      </c>
      <c r="AE729" s="51"/>
      <c r="AF729" s="56">
        <v>2575</v>
      </c>
      <c r="AG729" s="51"/>
      <c r="AH729" s="51"/>
      <c r="AI729" s="51"/>
      <c r="AJ729" s="56">
        <v>333</v>
      </c>
      <c r="AK729" s="51"/>
      <c r="AL729" s="51"/>
      <c r="AM729" s="51"/>
      <c r="AN729" s="56">
        <v>0</v>
      </c>
      <c r="AO729" s="51"/>
      <c r="AP729" s="56">
        <v>0</v>
      </c>
      <c r="AQ729" s="51"/>
      <c r="AR729" s="51"/>
      <c r="AS729" s="51"/>
      <c r="AT729" s="56">
        <v>136</v>
      </c>
    </row>
    <row r="730" spans="1:46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</row>
    <row r="731" spans="1:46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</row>
    <row r="732" spans="1:46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</row>
    <row r="733" spans="1:46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115</v>
      </c>
      <c r="G733" s="35"/>
      <c r="H733" s="35"/>
      <c r="I733" s="35"/>
      <c r="J733" s="35">
        <v>497</v>
      </c>
      <c r="K733" s="35">
        <v>1</v>
      </c>
      <c r="L733" s="35">
        <v>3</v>
      </c>
      <c r="M733" s="35"/>
      <c r="N733" s="35">
        <v>501</v>
      </c>
      <c r="O733" s="35"/>
      <c r="P733" s="35"/>
      <c r="Q733" s="35"/>
      <c r="R733" s="35">
        <v>0</v>
      </c>
      <c r="S733" s="35">
        <v>25</v>
      </c>
      <c r="T733" s="35">
        <v>25</v>
      </c>
      <c r="U733" s="35">
        <v>8</v>
      </c>
      <c r="V733" s="35"/>
      <c r="W733" s="35">
        <v>54</v>
      </c>
      <c r="X733" s="35">
        <v>0</v>
      </c>
      <c r="Y733" s="35">
        <v>0</v>
      </c>
      <c r="Z733" s="35">
        <v>24</v>
      </c>
      <c r="AA733" s="35">
        <v>37</v>
      </c>
      <c r="AB733" s="35">
        <v>14</v>
      </c>
      <c r="AC733" s="35">
        <v>308</v>
      </c>
      <c r="AD733" s="35">
        <v>0</v>
      </c>
      <c r="AE733" s="35"/>
      <c r="AF733" s="35">
        <v>495</v>
      </c>
      <c r="AG733" s="35"/>
      <c r="AH733" s="35"/>
      <c r="AI733" s="35"/>
      <c r="AJ733" s="35">
        <v>121</v>
      </c>
      <c r="AK733" s="35"/>
      <c r="AL733" s="35"/>
      <c r="AM733" s="35"/>
      <c r="AN733" s="35">
        <v>0</v>
      </c>
      <c r="AO733" s="35"/>
      <c r="AP733" s="35">
        <v>0</v>
      </c>
      <c r="AQ733" s="35"/>
      <c r="AR733" s="35"/>
      <c r="AS733" s="35"/>
      <c r="AT733" s="35">
        <v>0</v>
      </c>
    </row>
    <row r="734" spans="1:46" ht="19.5" customHeight="1" x14ac:dyDescent="0.2">
      <c r="D734" s="44" t="s">
        <v>116</v>
      </c>
      <c r="F734" s="45">
        <v>112</v>
      </c>
      <c r="G734" s="46"/>
      <c r="H734" s="46"/>
      <c r="I734" s="46"/>
      <c r="J734" s="45">
        <v>513</v>
      </c>
      <c r="K734" s="45">
        <v>1</v>
      </c>
      <c r="L734" s="45">
        <v>3</v>
      </c>
      <c r="M734" s="46"/>
      <c r="N734" s="45">
        <v>517</v>
      </c>
      <c r="O734" s="46"/>
      <c r="P734" s="46"/>
      <c r="Q734" s="46"/>
      <c r="R734" s="45">
        <v>0</v>
      </c>
      <c r="S734" s="45">
        <v>23</v>
      </c>
      <c r="T734" s="45">
        <v>28</v>
      </c>
      <c r="U734" s="45">
        <v>74</v>
      </c>
      <c r="V734" s="46"/>
      <c r="W734" s="45">
        <v>70</v>
      </c>
      <c r="X734" s="45">
        <v>2</v>
      </c>
      <c r="Y734" s="45">
        <v>0</v>
      </c>
      <c r="Z734" s="45">
        <v>15</v>
      </c>
      <c r="AA734" s="45">
        <v>39</v>
      </c>
      <c r="AB734" s="45">
        <v>6</v>
      </c>
      <c r="AC734" s="45">
        <v>206</v>
      </c>
      <c r="AD734" s="45">
        <v>1</v>
      </c>
      <c r="AE734" s="46"/>
      <c r="AF734" s="45">
        <v>464</v>
      </c>
      <c r="AG734" s="46"/>
      <c r="AH734" s="46"/>
      <c r="AI734" s="46"/>
      <c r="AJ734" s="45">
        <v>165</v>
      </c>
      <c r="AK734" s="46"/>
      <c r="AL734" s="46"/>
      <c r="AM734" s="46"/>
      <c r="AN734" s="45">
        <v>0</v>
      </c>
      <c r="AO734" s="46"/>
      <c r="AP734" s="45">
        <v>0</v>
      </c>
      <c r="AQ734" s="46"/>
      <c r="AR734" s="46"/>
      <c r="AS734" s="46"/>
      <c r="AT734" s="45">
        <v>0</v>
      </c>
    </row>
    <row r="735" spans="1:46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</row>
    <row r="736" spans="1:46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227</v>
      </c>
      <c r="G736" s="51"/>
      <c r="H736" s="51"/>
      <c r="I736" s="51"/>
      <c r="J736" s="50">
        <v>1010</v>
      </c>
      <c r="K736" s="50">
        <v>2</v>
      </c>
      <c r="L736" s="50">
        <v>6</v>
      </c>
      <c r="M736" s="51"/>
      <c r="N736" s="50">
        <v>1018</v>
      </c>
      <c r="O736" s="51"/>
      <c r="P736" s="51"/>
      <c r="Q736" s="51"/>
      <c r="R736" s="50">
        <v>0</v>
      </c>
      <c r="S736" s="50">
        <v>48</v>
      </c>
      <c r="T736" s="50">
        <v>53</v>
      </c>
      <c r="U736" s="50">
        <v>82</v>
      </c>
      <c r="V736" s="51"/>
      <c r="W736" s="50">
        <v>124</v>
      </c>
      <c r="X736" s="50">
        <v>2</v>
      </c>
      <c r="Y736" s="50">
        <v>0</v>
      </c>
      <c r="Z736" s="50">
        <v>39</v>
      </c>
      <c r="AA736" s="50">
        <v>76</v>
      </c>
      <c r="AB736" s="50">
        <v>20</v>
      </c>
      <c r="AC736" s="50">
        <v>514</v>
      </c>
      <c r="AD736" s="50">
        <v>1</v>
      </c>
      <c r="AE736" s="51"/>
      <c r="AF736" s="50">
        <v>959</v>
      </c>
      <c r="AG736" s="51"/>
      <c r="AH736" s="51"/>
      <c r="AI736" s="51"/>
      <c r="AJ736" s="50">
        <v>286</v>
      </c>
      <c r="AK736" s="51"/>
      <c r="AL736" s="51"/>
      <c r="AM736" s="51"/>
      <c r="AN736" s="50">
        <v>0</v>
      </c>
      <c r="AO736" s="51"/>
      <c r="AP736" s="50">
        <v>0</v>
      </c>
      <c r="AQ736" s="51"/>
      <c r="AR736" s="51"/>
      <c r="AS736" s="51"/>
      <c r="AT736" s="50">
        <v>0</v>
      </c>
    </row>
    <row r="737" spans="1:46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</row>
    <row r="738" spans="1:46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227</v>
      </c>
      <c r="G738" s="51"/>
      <c r="H738" s="51"/>
      <c r="I738" s="51"/>
      <c r="J738" s="56">
        <v>1010</v>
      </c>
      <c r="K738" s="56">
        <v>2</v>
      </c>
      <c r="L738" s="56">
        <v>6</v>
      </c>
      <c r="M738" s="51"/>
      <c r="N738" s="56">
        <v>1018</v>
      </c>
      <c r="O738" s="51"/>
      <c r="P738" s="51"/>
      <c r="Q738" s="51"/>
      <c r="R738" s="56">
        <v>0</v>
      </c>
      <c r="S738" s="56">
        <v>48</v>
      </c>
      <c r="T738" s="56">
        <v>53</v>
      </c>
      <c r="U738" s="56">
        <v>82</v>
      </c>
      <c r="V738" s="51"/>
      <c r="W738" s="56">
        <v>124</v>
      </c>
      <c r="X738" s="56">
        <v>2</v>
      </c>
      <c r="Y738" s="56">
        <v>0</v>
      </c>
      <c r="Z738" s="56">
        <v>39</v>
      </c>
      <c r="AA738" s="56">
        <v>76</v>
      </c>
      <c r="AB738" s="56">
        <v>20</v>
      </c>
      <c r="AC738" s="56">
        <v>514</v>
      </c>
      <c r="AD738" s="56">
        <v>1</v>
      </c>
      <c r="AE738" s="51"/>
      <c r="AF738" s="56">
        <v>959</v>
      </c>
      <c r="AG738" s="51"/>
      <c r="AH738" s="51"/>
      <c r="AI738" s="51"/>
      <c r="AJ738" s="56">
        <v>286</v>
      </c>
      <c r="AK738" s="51"/>
      <c r="AL738" s="51"/>
      <c r="AM738" s="51"/>
      <c r="AN738" s="56">
        <v>0</v>
      </c>
      <c r="AO738" s="51"/>
      <c r="AP738" s="56">
        <v>0</v>
      </c>
      <c r="AQ738" s="51"/>
      <c r="AR738" s="51"/>
      <c r="AS738" s="51"/>
      <c r="AT738" s="56">
        <v>0</v>
      </c>
    </row>
    <row r="739" spans="1:46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</row>
    <row r="740" spans="1:46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</row>
    <row r="741" spans="1:46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</row>
    <row r="742" spans="1:46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80</v>
      </c>
      <c r="G742" s="35"/>
      <c r="H742" s="35"/>
      <c r="I742" s="35"/>
      <c r="J742" s="35">
        <v>1017</v>
      </c>
      <c r="K742" s="35">
        <v>7</v>
      </c>
      <c r="L742" s="35">
        <v>15</v>
      </c>
      <c r="M742" s="35"/>
      <c r="N742" s="35">
        <v>1039</v>
      </c>
      <c r="O742" s="35"/>
      <c r="P742" s="35"/>
      <c r="Q742" s="35"/>
      <c r="R742" s="35">
        <v>4</v>
      </c>
      <c r="S742" s="35">
        <v>37</v>
      </c>
      <c r="T742" s="35">
        <v>49</v>
      </c>
      <c r="U742" s="35">
        <v>74</v>
      </c>
      <c r="V742" s="35"/>
      <c r="W742" s="35">
        <v>84</v>
      </c>
      <c r="X742" s="35">
        <v>1</v>
      </c>
      <c r="Y742" s="35">
        <v>1</v>
      </c>
      <c r="Z742" s="35">
        <v>84</v>
      </c>
      <c r="AA742" s="35">
        <v>41</v>
      </c>
      <c r="AB742" s="35">
        <v>25</v>
      </c>
      <c r="AC742" s="35">
        <v>624</v>
      </c>
      <c r="AD742" s="35">
        <v>0</v>
      </c>
      <c r="AE742" s="35"/>
      <c r="AF742" s="35">
        <v>1024</v>
      </c>
      <c r="AG742" s="35"/>
      <c r="AH742" s="35"/>
      <c r="AI742" s="35"/>
      <c r="AJ742" s="35">
        <v>95</v>
      </c>
      <c r="AK742" s="35"/>
      <c r="AL742" s="35"/>
      <c r="AM742" s="35"/>
      <c r="AN742" s="35">
        <v>0</v>
      </c>
      <c r="AO742" s="35"/>
      <c r="AP742" s="35">
        <v>0</v>
      </c>
      <c r="AQ742" s="35"/>
      <c r="AR742" s="35"/>
      <c r="AS742" s="35"/>
      <c r="AT742" s="35">
        <v>150</v>
      </c>
    </row>
    <row r="743" spans="1:46" ht="19.5" customHeight="1" x14ac:dyDescent="0.2">
      <c r="D743" s="44" t="s">
        <v>116</v>
      </c>
      <c r="F743" s="45">
        <v>130</v>
      </c>
      <c r="G743" s="46"/>
      <c r="H743" s="46"/>
      <c r="I743" s="46"/>
      <c r="J743" s="45">
        <v>1046</v>
      </c>
      <c r="K743" s="45">
        <v>17</v>
      </c>
      <c r="L743" s="45">
        <v>11</v>
      </c>
      <c r="M743" s="46"/>
      <c r="N743" s="45">
        <v>1074</v>
      </c>
      <c r="O743" s="46"/>
      <c r="P743" s="46"/>
      <c r="Q743" s="46"/>
      <c r="R743" s="45">
        <v>4</v>
      </c>
      <c r="S743" s="45">
        <v>49</v>
      </c>
      <c r="T743" s="45">
        <v>45</v>
      </c>
      <c r="U743" s="45">
        <v>91</v>
      </c>
      <c r="V743" s="46"/>
      <c r="W743" s="45">
        <v>125</v>
      </c>
      <c r="X743" s="45">
        <v>0</v>
      </c>
      <c r="Y743" s="45">
        <v>1</v>
      </c>
      <c r="Z743" s="45">
        <v>71</v>
      </c>
      <c r="AA743" s="45">
        <v>29</v>
      </c>
      <c r="AB743" s="45">
        <v>14</v>
      </c>
      <c r="AC743" s="45">
        <v>626</v>
      </c>
      <c r="AD743" s="45">
        <v>0</v>
      </c>
      <c r="AE743" s="46"/>
      <c r="AF743" s="45">
        <v>1055</v>
      </c>
      <c r="AG743" s="46"/>
      <c r="AH743" s="46"/>
      <c r="AI743" s="46"/>
      <c r="AJ743" s="45">
        <v>149</v>
      </c>
      <c r="AK743" s="46"/>
      <c r="AL743" s="46"/>
      <c r="AM743" s="46"/>
      <c r="AN743" s="45">
        <v>0</v>
      </c>
      <c r="AO743" s="46"/>
      <c r="AP743" s="45">
        <v>0</v>
      </c>
      <c r="AQ743" s="46"/>
      <c r="AR743" s="46"/>
      <c r="AS743" s="46"/>
      <c r="AT743" s="45">
        <v>22</v>
      </c>
    </row>
    <row r="744" spans="1:46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</row>
    <row r="745" spans="1:46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210</v>
      </c>
      <c r="G745" s="51"/>
      <c r="H745" s="51"/>
      <c r="I745" s="51"/>
      <c r="J745" s="50">
        <v>2063</v>
      </c>
      <c r="K745" s="50">
        <v>24</v>
      </c>
      <c r="L745" s="50">
        <v>26</v>
      </c>
      <c r="M745" s="51"/>
      <c r="N745" s="50">
        <v>2113</v>
      </c>
      <c r="O745" s="51"/>
      <c r="P745" s="51"/>
      <c r="Q745" s="51"/>
      <c r="R745" s="50">
        <v>8</v>
      </c>
      <c r="S745" s="50">
        <v>86</v>
      </c>
      <c r="T745" s="50">
        <v>94</v>
      </c>
      <c r="U745" s="50">
        <v>165</v>
      </c>
      <c r="V745" s="51"/>
      <c r="W745" s="50">
        <v>209</v>
      </c>
      <c r="X745" s="50">
        <v>1</v>
      </c>
      <c r="Y745" s="50">
        <v>2</v>
      </c>
      <c r="Z745" s="50">
        <v>155</v>
      </c>
      <c r="AA745" s="50">
        <v>70</v>
      </c>
      <c r="AB745" s="50">
        <v>39</v>
      </c>
      <c r="AC745" s="50">
        <v>1250</v>
      </c>
      <c r="AD745" s="50">
        <v>0</v>
      </c>
      <c r="AE745" s="51"/>
      <c r="AF745" s="50">
        <v>2079</v>
      </c>
      <c r="AG745" s="51"/>
      <c r="AH745" s="51"/>
      <c r="AI745" s="51"/>
      <c r="AJ745" s="50">
        <v>244</v>
      </c>
      <c r="AK745" s="51"/>
      <c r="AL745" s="51"/>
      <c r="AM745" s="51"/>
      <c r="AN745" s="50">
        <v>0</v>
      </c>
      <c r="AO745" s="51"/>
      <c r="AP745" s="50">
        <v>0</v>
      </c>
      <c r="AQ745" s="51"/>
      <c r="AR745" s="51"/>
      <c r="AS745" s="51"/>
      <c r="AT745" s="50">
        <v>172</v>
      </c>
    </row>
    <row r="746" spans="1:46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</row>
    <row r="747" spans="1:46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210</v>
      </c>
      <c r="G747" s="51"/>
      <c r="H747" s="51"/>
      <c r="I747" s="51"/>
      <c r="J747" s="56">
        <v>2063</v>
      </c>
      <c r="K747" s="56">
        <v>24</v>
      </c>
      <c r="L747" s="56">
        <v>26</v>
      </c>
      <c r="M747" s="51"/>
      <c r="N747" s="56">
        <v>2113</v>
      </c>
      <c r="O747" s="51"/>
      <c r="P747" s="51"/>
      <c r="Q747" s="51"/>
      <c r="R747" s="56">
        <v>8</v>
      </c>
      <c r="S747" s="56">
        <v>86</v>
      </c>
      <c r="T747" s="56">
        <v>94</v>
      </c>
      <c r="U747" s="56">
        <v>165</v>
      </c>
      <c r="V747" s="51"/>
      <c r="W747" s="56">
        <v>209</v>
      </c>
      <c r="X747" s="56">
        <v>1</v>
      </c>
      <c r="Y747" s="56">
        <v>2</v>
      </c>
      <c r="Z747" s="56">
        <v>155</v>
      </c>
      <c r="AA747" s="56">
        <v>70</v>
      </c>
      <c r="AB747" s="56">
        <v>39</v>
      </c>
      <c r="AC747" s="56">
        <v>1250</v>
      </c>
      <c r="AD747" s="56">
        <v>0</v>
      </c>
      <c r="AE747" s="51"/>
      <c r="AF747" s="56">
        <v>2079</v>
      </c>
      <c r="AG747" s="51"/>
      <c r="AH747" s="51"/>
      <c r="AI747" s="51"/>
      <c r="AJ747" s="56">
        <v>244</v>
      </c>
      <c r="AK747" s="51"/>
      <c r="AL747" s="51"/>
      <c r="AM747" s="51"/>
      <c r="AN747" s="56">
        <v>0</v>
      </c>
      <c r="AO747" s="51"/>
      <c r="AP747" s="56">
        <v>0</v>
      </c>
      <c r="AQ747" s="51"/>
      <c r="AR747" s="51"/>
      <c r="AS747" s="51"/>
      <c r="AT747" s="56">
        <v>172</v>
      </c>
    </row>
    <row r="748" spans="1:46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spans="1:46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27251</v>
      </c>
      <c r="G749" s="51"/>
      <c r="H749" s="51"/>
      <c r="I749" s="51"/>
      <c r="J749" s="65">
        <v>157746</v>
      </c>
      <c r="K749" s="65">
        <v>2085</v>
      </c>
      <c r="L749" s="65">
        <v>1279</v>
      </c>
      <c r="M749" s="51"/>
      <c r="N749" s="65">
        <v>161110</v>
      </c>
      <c r="O749" s="51"/>
      <c r="P749" s="51"/>
      <c r="Q749" s="51"/>
      <c r="R749" s="65">
        <v>372</v>
      </c>
      <c r="S749" s="65">
        <v>9015</v>
      </c>
      <c r="T749" s="65">
        <v>8974</v>
      </c>
      <c r="U749" s="65">
        <v>10544</v>
      </c>
      <c r="V749" s="51"/>
      <c r="W749" s="65">
        <v>16693</v>
      </c>
      <c r="X749" s="65">
        <v>331</v>
      </c>
      <c r="Y749" s="65">
        <v>243</v>
      </c>
      <c r="Z749" s="65">
        <v>8522</v>
      </c>
      <c r="AA749" s="65">
        <v>9737</v>
      </c>
      <c r="AB749" s="65">
        <v>4488</v>
      </c>
      <c r="AC749" s="65">
        <v>91713</v>
      </c>
      <c r="AD749" s="65">
        <v>479</v>
      </c>
      <c r="AE749" s="51"/>
      <c r="AF749" s="65">
        <v>161111</v>
      </c>
      <c r="AG749" s="51"/>
      <c r="AH749" s="51"/>
      <c r="AI749" s="51"/>
      <c r="AJ749" s="65">
        <v>27201</v>
      </c>
      <c r="AK749" s="51"/>
      <c r="AL749" s="51"/>
      <c r="AM749" s="51"/>
      <c r="AN749" s="65">
        <v>1086</v>
      </c>
      <c r="AO749" s="51"/>
      <c r="AP749" s="65">
        <v>1138</v>
      </c>
      <c r="AQ749" s="51"/>
      <c r="AR749" s="51"/>
      <c r="AS749" s="51"/>
      <c r="AT749" s="65">
        <v>4454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2" ht="15" x14ac:dyDescent="0.2">
      <c r="A769" s="78">
        <v>13</v>
      </c>
      <c r="B769" t="s">
        <v>356</v>
      </c>
    </row>
    <row r="770" spans="1:2" ht="15" x14ac:dyDescent="0.2">
      <c r="A770" s="78">
        <v>14</v>
      </c>
      <c r="B770" t="s">
        <v>357</v>
      </c>
    </row>
    <row r="771" spans="1:2" ht="15" x14ac:dyDescent="0.2">
      <c r="A771" s="78">
        <v>15</v>
      </c>
      <c r="B771" t="s">
        <v>358</v>
      </c>
    </row>
    <row r="772" spans="1:2" ht="15" x14ac:dyDescent="0.2">
      <c r="A772" s="78">
        <v>16</v>
      </c>
      <c r="B772" t="s">
        <v>359</v>
      </c>
    </row>
    <row r="773" spans="1:2" ht="15" x14ac:dyDescent="0.2">
      <c r="A773" s="78">
        <v>17</v>
      </c>
      <c r="B773" t="s">
        <v>360</v>
      </c>
    </row>
    <row r="774" spans="1:2" ht="15" x14ac:dyDescent="0.2">
      <c r="A774" s="78">
        <v>18</v>
      </c>
      <c r="B774" t="s">
        <v>361</v>
      </c>
    </row>
    <row r="775" spans="1:2" ht="15" x14ac:dyDescent="0.2">
      <c r="A775" s="78">
        <v>19</v>
      </c>
      <c r="B775" t="s">
        <v>362</v>
      </c>
    </row>
    <row r="776" spans="1:2" ht="15" x14ac:dyDescent="0.2">
      <c r="A776" s="78">
        <v>20</v>
      </c>
      <c r="B776" t="s">
        <v>363</v>
      </c>
    </row>
    <row r="777" spans="1:2" ht="15" x14ac:dyDescent="0.2">
      <c r="A777" s="78">
        <v>21</v>
      </c>
      <c r="B777" t="s">
        <v>364</v>
      </c>
    </row>
    <row r="778" spans="1:2" ht="15" x14ac:dyDescent="0.2">
      <c r="A778" s="78">
        <v>22</v>
      </c>
      <c r="B778" t="s">
        <v>104</v>
      </c>
    </row>
    <row r="779" spans="1:2" ht="15" x14ac:dyDescent="0.2">
      <c r="A779">
        <v>23</v>
      </c>
      <c r="B779" t="s">
        <v>105</v>
      </c>
    </row>
    <row r="780" spans="1:2" ht="15" x14ac:dyDescent="0.2">
      <c r="A780">
        <v>24</v>
      </c>
      <c r="B780" t="s">
        <v>106</v>
      </c>
    </row>
    <row r="781" spans="1:2" ht="15" x14ac:dyDescent="0.2">
      <c r="A781">
        <v>25</v>
      </c>
      <c r="B781" t="s">
        <v>107</v>
      </c>
    </row>
    <row r="782" spans="1:2" ht="15" x14ac:dyDescent="0.2">
      <c r="A782">
        <v>26</v>
      </c>
      <c r="B782" t="s">
        <v>108</v>
      </c>
    </row>
    <row r="783" spans="1:2" ht="15" x14ac:dyDescent="0.2">
      <c r="A783">
        <v>27</v>
      </c>
      <c r="B783" t="s">
        <v>109</v>
      </c>
    </row>
    <row r="784" spans="1:2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T749"/>
  <mergeCells count="4">
    <mergeCell ref="A2:AT3"/>
    <mergeCell ref="A4:AT5"/>
    <mergeCell ref="F7:AT7"/>
    <mergeCell ref="A8:D8"/>
  </mergeCells>
  <phoneticPr fontId="2" type="noConversion"/>
  <pageMargins left="0.78740157480314965" right="0" top="0" bottom="0" header="0" footer="0"/>
  <pageSetup paperSize="5" scale="38" fitToHeight="11" orientation="landscape" horizontalDpi="4294967294" verticalDpi="4294967294" r:id="rId1"/>
  <headerFooter alignWithMargins="0"/>
  <rowBreaks count="11" manualBreakCount="11">
    <brk id="69" max="45" man="1"/>
    <brk id="136" max="45" man="1"/>
    <brk id="193" max="45" man="1"/>
    <brk id="258" max="45" man="1"/>
    <brk id="326" max="45" man="1"/>
    <brk id="391" max="45" man="1"/>
    <brk id="456" max="45" man="1"/>
    <brk id="514" max="45" man="1"/>
    <brk id="575" max="45" man="1"/>
    <brk id="643" max="45" man="1"/>
    <brk id="707" max="4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2:AJ785"/>
  <sheetViews>
    <sheetView view="pageBreakPreview" zoomScale="70" zoomScaleNormal="60" zoomScaleSheetLayoutView="7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16384" width="11.42578125" style="7"/>
  </cols>
  <sheetData>
    <row r="2" spans="1:36" ht="12.75" x14ac:dyDescent="0.2">
      <c r="A2" s="85" t="s">
        <v>66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</row>
    <row r="3" spans="1:36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</row>
    <row r="4" spans="1:36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6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</row>
    <row r="6" spans="1:3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9"/>
      <c r="Z6" s="9"/>
      <c r="AA6" s="9"/>
      <c r="AB6" s="9"/>
      <c r="AC6" s="8"/>
      <c r="AD6" s="9"/>
      <c r="AE6" s="8"/>
      <c r="AF6" s="8"/>
      <c r="AG6" s="9"/>
      <c r="AH6" s="9"/>
    </row>
    <row r="7" spans="1:36" ht="30" customHeight="1" thickBot="1" x14ac:dyDescent="0.3">
      <c r="A7" s="13"/>
      <c r="B7" s="13"/>
      <c r="C7" s="13"/>
      <c r="D7" s="14"/>
      <c r="E7" s="14"/>
      <c r="F7" s="87" t="s">
        <v>19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</row>
    <row r="8" spans="1:36" ht="50.1" customHeight="1" thickBot="1" x14ac:dyDescent="0.25">
      <c r="A8" s="90" t="s">
        <v>1</v>
      </c>
      <c r="B8" s="90"/>
      <c r="C8" s="90"/>
      <c r="D8" s="90"/>
      <c r="E8" s="20"/>
      <c r="F8" s="10" t="s">
        <v>2</v>
      </c>
      <c r="G8" s="16"/>
      <c r="H8" s="16"/>
      <c r="I8" s="16"/>
      <c r="J8" s="10" t="s">
        <v>3</v>
      </c>
      <c r="K8" s="10" t="s">
        <v>61</v>
      </c>
      <c r="L8" s="16"/>
      <c r="M8" s="10" t="s">
        <v>5</v>
      </c>
      <c r="N8" s="16"/>
      <c r="O8" s="16"/>
      <c r="P8" s="16"/>
      <c r="Q8" s="10" t="s">
        <v>372</v>
      </c>
      <c r="R8" s="10" t="s">
        <v>67</v>
      </c>
      <c r="S8" s="16"/>
      <c r="T8" s="10" t="s">
        <v>13</v>
      </c>
      <c r="U8" s="16"/>
      <c r="V8" s="16"/>
      <c r="W8" s="16"/>
      <c r="X8" s="10" t="s">
        <v>14</v>
      </c>
      <c r="Y8" s="17"/>
      <c r="Z8" s="17"/>
      <c r="AA8" s="17"/>
      <c r="AB8" s="10" t="s">
        <v>15</v>
      </c>
      <c r="AC8" s="16"/>
      <c r="AD8" s="10" t="s">
        <v>16</v>
      </c>
      <c r="AE8" s="16"/>
      <c r="AF8" s="16"/>
      <c r="AG8" s="17"/>
      <c r="AH8" s="10" t="s">
        <v>31</v>
      </c>
    </row>
    <row r="9" spans="1:36" ht="20.100000000000001" customHeight="1" x14ac:dyDescent="0.2">
      <c r="AI9" s="34"/>
      <c r="AJ9" s="34"/>
    </row>
    <row r="10" spans="1:36" ht="20.100000000000001" customHeight="1" x14ac:dyDescent="0.2">
      <c r="A10" s="2"/>
      <c r="B10" s="6" t="s">
        <v>113</v>
      </c>
    </row>
    <row r="11" spans="1:36" ht="20.100000000000001" customHeight="1" x14ac:dyDescent="0.2">
      <c r="A11" s="42"/>
      <c r="B11" s="43"/>
      <c r="C11" s="3" t="s">
        <v>114</v>
      </c>
    </row>
    <row r="12" spans="1:36" ht="20.100000000000001" customHeight="1" x14ac:dyDescent="0.2">
      <c r="D12" s="2" t="s">
        <v>115</v>
      </c>
      <c r="F12" s="35">
        <v>152</v>
      </c>
      <c r="G12" s="35"/>
      <c r="H12" s="35"/>
      <c r="I12" s="35"/>
      <c r="J12" s="35">
        <v>1134</v>
      </c>
      <c r="K12" s="35">
        <v>45</v>
      </c>
      <c r="L12" s="35"/>
      <c r="M12" s="35">
        <v>1179</v>
      </c>
      <c r="N12" s="35"/>
      <c r="O12" s="35"/>
      <c r="P12" s="35"/>
      <c r="Q12" s="35">
        <v>390</v>
      </c>
      <c r="R12" s="35">
        <v>818</v>
      </c>
      <c r="S12" s="35"/>
      <c r="T12" s="35">
        <v>1208</v>
      </c>
      <c r="U12" s="35"/>
      <c r="V12" s="35"/>
      <c r="W12" s="35"/>
      <c r="X12" s="35">
        <v>123</v>
      </c>
      <c r="Y12" s="35"/>
      <c r="Z12" s="35"/>
      <c r="AA12" s="35"/>
      <c r="AB12" s="35">
        <v>0</v>
      </c>
      <c r="AC12" s="35"/>
      <c r="AD12" s="35">
        <v>0</v>
      </c>
      <c r="AE12" s="35"/>
      <c r="AF12" s="35"/>
      <c r="AG12" s="35"/>
      <c r="AH12" s="35">
        <v>0</v>
      </c>
      <c r="AI12" s="36"/>
      <c r="AJ12" s="36"/>
    </row>
    <row r="13" spans="1:36" ht="20.100000000000001" customHeight="1" x14ac:dyDescent="0.2">
      <c r="D13" s="44" t="s">
        <v>116</v>
      </c>
      <c r="F13" s="45">
        <v>166</v>
      </c>
      <c r="G13" s="46"/>
      <c r="H13" s="46"/>
      <c r="I13" s="46"/>
      <c r="J13" s="45">
        <v>1198</v>
      </c>
      <c r="K13" s="45">
        <v>41</v>
      </c>
      <c r="L13" s="46"/>
      <c r="M13" s="45">
        <v>1239</v>
      </c>
      <c r="N13" s="46"/>
      <c r="O13" s="46"/>
      <c r="P13" s="46"/>
      <c r="Q13" s="45">
        <v>259</v>
      </c>
      <c r="R13" s="45">
        <v>1013</v>
      </c>
      <c r="S13" s="46"/>
      <c r="T13" s="45">
        <v>1272</v>
      </c>
      <c r="U13" s="46"/>
      <c r="V13" s="46"/>
      <c r="W13" s="46"/>
      <c r="X13" s="45">
        <v>133</v>
      </c>
      <c r="Y13" s="46"/>
      <c r="Z13" s="46"/>
      <c r="AA13" s="46"/>
      <c r="AB13" s="45">
        <v>0</v>
      </c>
      <c r="AC13" s="46"/>
      <c r="AD13" s="45">
        <v>0</v>
      </c>
      <c r="AE13" s="46"/>
      <c r="AF13" s="46"/>
      <c r="AG13" s="46"/>
      <c r="AH13" s="45">
        <v>0</v>
      </c>
      <c r="AI13" s="36"/>
      <c r="AJ13" s="36"/>
    </row>
    <row r="14" spans="1:36" ht="20.100000000000001" customHeight="1" x14ac:dyDescent="0.2">
      <c r="D14" s="2" t="s">
        <v>117</v>
      </c>
      <c r="F14" s="35">
        <v>188</v>
      </c>
      <c r="G14" s="35"/>
      <c r="H14" s="35"/>
      <c r="I14" s="35"/>
      <c r="J14" s="35">
        <v>1183</v>
      </c>
      <c r="K14" s="35">
        <v>33</v>
      </c>
      <c r="L14" s="35"/>
      <c r="M14" s="35">
        <v>1216</v>
      </c>
      <c r="N14" s="35"/>
      <c r="O14" s="35"/>
      <c r="P14" s="35"/>
      <c r="Q14" s="35">
        <v>321</v>
      </c>
      <c r="R14" s="35">
        <v>891</v>
      </c>
      <c r="S14" s="35"/>
      <c r="T14" s="35">
        <v>1212</v>
      </c>
      <c r="U14" s="35"/>
      <c r="V14" s="35"/>
      <c r="W14" s="35"/>
      <c r="X14" s="35">
        <v>192</v>
      </c>
      <c r="Y14" s="35"/>
      <c r="Z14" s="35"/>
      <c r="AA14" s="35"/>
      <c r="AB14" s="35">
        <v>0</v>
      </c>
      <c r="AC14" s="35"/>
      <c r="AD14" s="35">
        <v>0</v>
      </c>
      <c r="AE14" s="35"/>
      <c r="AF14" s="35"/>
      <c r="AG14" s="35"/>
      <c r="AH14" s="35">
        <v>0</v>
      </c>
      <c r="AI14" s="36"/>
      <c r="AJ14" s="36"/>
    </row>
    <row r="15" spans="1:36" ht="20.100000000000001" customHeight="1" x14ac:dyDescent="0.2">
      <c r="D15" s="44" t="s">
        <v>118</v>
      </c>
      <c r="F15" s="45">
        <v>161</v>
      </c>
      <c r="G15" s="46"/>
      <c r="H15" s="46"/>
      <c r="I15" s="46"/>
      <c r="J15" s="45">
        <v>1177</v>
      </c>
      <c r="K15" s="45">
        <v>27</v>
      </c>
      <c r="L15" s="46"/>
      <c r="M15" s="45">
        <v>1204</v>
      </c>
      <c r="N15" s="46"/>
      <c r="O15" s="46"/>
      <c r="P15" s="46"/>
      <c r="Q15" s="45">
        <v>235</v>
      </c>
      <c r="R15" s="45">
        <v>998</v>
      </c>
      <c r="S15" s="46"/>
      <c r="T15" s="45">
        <v>1233</v>
      </c>
      <c r="U15" s="46"/>
      <c r="V15" s="46"/>
      <c r="W15" s="46"/>
      <c r="X15" s="45">
        <v>132</v>
      </c>
      <c r="Y15" s="46"/>
      <c r="Z15" s="46"/>
      <c r="AA15" s="46"/>
      <c r="AB15" s="45">
        <v>0</v>
      </c>
      <c r="AC15" s="46"/>
      <c r="AD15" s="45">
        <v>0</v>
      </c>
      <c r="AE15" s="46"/>
      <c r="AF15" s="46"/>
      <c r="AG15" s="46"/>
      <c r="AH15" s="45">
        <v>0</v>
      </c>
      <c r="AI15" s="36"/>
      <c r="AJ15" s="36"/>
    </row>
    <row r="16" spans="1:36" ht="20.100000000000001" customHeight="1" x14ac:dyDescent="0.2">
      <c r="D16" s="2" t="s">
        <v>119</v>
      </c>
      <c r="F16" s="35">
        <v>180</v>
      </c>
      <c r="G16" s="35"/>
      <c r="H16" s="35"/>
      <c r="I16" s="35"/>
      <c r="J16" s="35">
        <v>1192</v>
      </c>
      <c r="K16" s="35">
        <v>24</v>
      </c>
      <c r="L16" s="35"/>
      <c r="M16" s="35">
        <v>1216</v>
      </c>
      <c r="N16" s="35"/>
      <c r="O16" s="35"/>
      <c r="P16" s="35"/>
      <c r="Q16" s="35">
        <v>235</v>
      </c>
      <c r="R16" s="35">
        <v>942</v>
      </c>
      <c r="S16" s="35"/>
      <c r="T16" s="35">
        <v>1177</v>
      </c>
      <c r="U16" s="35"/>
      <c r="V16" s="35"/>
      <c r="W16" s="35"/>
      <c r="X16" s="35">
        <v>219</v>
      </c>
      <c r="Y16" s="35"/>
      <c r="Z16" s="35"/>
      <c r="AA16" s="35"/>
      <c r="AB16" s="35">
        <v>0</v>
      </c>
      <c r="AC16" s="35"/>
      <c r="AD16" s="35">
        <v>0</v>
      </c>
      <c r="AE16" s="35"/>
      <c r="AF16" s="35"/>
      <c r="AG16" s="35"/>
      <c r="AH16" s="35">
        <v>0</v>
      </c>
      <c r="AI16" s="36"/>
      <c r="AJ16" s="36"/>
    </row>
    <row r="17" spans="1:36" ht="20.100000000000001" customHeight="1" x14ac:dyDescent="0.2">
      <c r="D17" s="44" t="s">
        <v>120</v>
      </c>
      <c r="F17" s="45">
        <v>245</v>
      </c>
      <c r="G17" s="46"/>
      <c r="H17" s="46"/>
      <c r="I17" s="46"/>
      <c r="J17" s="45">
        <v>1172</v>
      </c>
      <c r="K17" s="45">
        <v>24</v>
      </c>
      <c r="L17" s="46"/>
      <c r="M17" s="45">
        <v>1196</v>
      </c>
      <c r="N17" s="46"/>
      <c r="O17" s="46"/>
      <c r="P17" s="46"/>
      <c r="Q17" s="45">
        <v>225</v>
      </c>
      <c r="R17" s="45">
        <v>961</v>
      </c>
      <c r="S17" s="46"/>
      <c r="T17" s="45">
        <v>1186</v>
      </c>
      <c r="U17" s="46"/>
      <c r="V17" s="46"/>
      <c r="W17" s="46"/>
      <c r="X17" s="45">
        <v>255</v>
      </c>
      <c r="Y17" s="46"/>
      <c r="Z17" s="46"/>
      <c r="AA17" s="46"/>
      <c r="AB17" s="45">
        <v>0</v>
      </c>
      <c r="AC17" s="46"/>
      <c r="AD17" s="45">
        <v>0</v>
      </c>
      <c r="AE17" s="46"/>
      <c r="AF17" s="46"/>
      <c r="AG17" s="46"/>
      <c r="AH17" s="45">
        <v>0</v>
      </c>
      <c r="AI17" s="36"/>
      <c r="AJ17" s="36"/>
    </row>
    <row r="18" spans="1:36" ht="20.100000000000001" customHeight="1" x14ac:dyDescent="0.2">
      <c r="D18" s="2" t="s">
        <v>121</v>
      </c>
      <c r="F18" s="35">
        <v>139</v>
      </c>
      <c r="G18" s="35"/>
      <c r="H18" s="35"/>
      <c r="I18" s="35"/>
      <c r="J18" s="35">
        <v>1156</v>
      </c>
      <c r="K18" s="35">
        <v>35</v>
      </c>
      <c r="L18" s="35"/>
      <c r="M18" s="35">
        <v>1191</v>
      </c>
      <c r="N18" s="35"/>
      <c r="O18" s="35"/>
      <c r="P18" s="35"/>
      <c r="Q18" s="35">
        <v>293</v>
      </c>
      <c r="R18" s="35">
        <v>931</v>
      </c>
      <c r="S18" s="35"/>
      <c r="T18" s="35">
        <v>1224</v>
      </c>
      <c r="U18" s="35"/>
      <c r="V18" s="35"/>
      <c r="W18" s="35"/>
      <c r="X18" s="35">
        <v>106</v>
      </c>
      <c r="Y18" s="35"/>
      <c r="Z18" s="35"/>
      <c r="AA18" s="35"/>
      <c r="AB18" s="35">
        <v>0</v>
      </c>
      <c r="AC18" s="35"/>
      <c r="AD18" s="35">
        <v>0</v>
      </c>
      <c r="AE18" s="35"/>
      <c r="AF18" s="35"/>
      <c r="AG18" s="35"/>
      <c r="AH18" s="35">
        <v>0</v>
      </c>
      <c r="AI18" s="36"/>
      <c r="AJ18" s="36"/>
    </row>
    <row r="19" spans="1:36" ht="20.100000000000001" customHeight="1" x14ac:dyDescent="0.2">
      <c r="D19" s="44" t="s">
        <v>122</v>
      </c>
      <c r="F19" s="45">
        <v>247</v>
      </c>
      <c r="G19" s="46"/>
      <c r="H19" s="46"/>
      <c r="I19" s="46"/>
      <c r="J19" s="45">
        <v>1137</v>
      </c>
      <c r="K19" s="45">
        <v>52</v>
      </c>
      <c r="L19" s="46"/>
      <c r="M19" s="45">
        <v>1189</v>
      </c>
      <c r="N19" s="46"/>
      <c r="O19" s="46"/>
      <c r="P19" s="46"/>
      <c r="Q19" s="45">
        <v>429</v>
      </c>
      <c r="R19" s="45">
        <v>808</v>
      </c>
      <c r="S19" s="46"/>
      <c r="T19" s="45">
        <v>1237</v>
      </c>
      <c r="U19" s="46"/>
      <c r="V19" s="46"/>
      <c r="W19" s="46"/>
      <c r="X19" s="45">
        <v>199</v>
      </c>
      <c r="Y19" s="46"/>
      <c r="Z19" s="46"/>
      <c r="AA19" s="46"/>
      <c r="AB19" s="45">
        <v>0</v>
      </c>
      <c r="AC19" s="46"/>
      <c r="AD19" s="45">
        <v>0</v>
      </c>
      <c r="AE19" s="46"/>
      <c r="AF19" s="46"/>
      <c r="AG19" s="46"/>
      <c r="AH19" s="45">
        <v>0</v>
      </c>
      <c r="AI19" s="36"/>
      <c r="AJ19" s="36"/>
    </row>
    <row r="20" spans="1:36" ht="20.100000000000001" customHeight="1" x14ac:dyDescent="0.2">
      <c r="D20" s="2" t="s">
        <v>123</v>
      </c>
      <c r="F20" s="35">
        <v>170</v>
      </c>
      <c r="G20" s="35"/>
      <c r="H20" s="35"/>
      <c r="I20" s="35"/>
      <c r="J20" s="35">
        <v>1169</v>
      </c>
      <c r="K20" s="35">
        <v>32</v>
      </c>
      <c r="L20" s="35"/>
      <c r="M20" s="35">
        <v>1201</v>
      </c>
      <c r="N20" s="35"/>
      <c r="O20" s="35"/>
      <c r="P20" s="35"/>
      <c r="Q20" s="35">
        <v>331</v>
      </c>
      <c r="R20" s="35">
        <v>879</v>
      </c>
      <c r="S20" s="35"/>
      <c r="T20" s="35">
        <v>1210</v>
      </c>
      <c r="U20" s="35"/>
      <c r="V20" s="35"/>
      <c r="W20" s="35"/>
      <c r="X20" s="35">
        <v>161</v>
      </c>
      <c r="Y20" s="35"/>
      <c r="Z20" s="35"/>
      <c r="AA20" s="35"/>
      <c r="AB20" s="35">
        <v>0</v>
      </c>
      <c r="AC20" s="35"/>
      <c r="AD20" s="35">
        <v>0</v>
      </c>
      <c r="AE20" s="35"/>
      <c r="AF20" s="35"/>
      <c r="AG20" s="35"/>
      <c r="AH20" s="35">
        <v>0</v>
      </c>
      <c r="AI20" s="36"/>
      <c r="AJ20" s="36"/>
    </row>
    <row r="21" spans="1:36" ht="20.100000000000001" customHeight="1" x14ac:dyDescent="0.2">
      <c r="D21" s="44" t="s">
        <v>124</v>
      </c>
      <c r="F21" s="45">
        <v>245</v>
      </c>
      <c r="G21" s="46"/>
      <c r="H21" s="46"/>
      <c r="I21" s="46"/>
      <c r="J21" s="45">
        <v>1160</v>
      </c>
      <c r="K21" s="45">
        <v>35</v>
      </c>
      <c r="L21" s="46"/>
      <c r="M21" s="45">
        <v>1195</v>
      </c>
      <c r="N21" s="46"/>
      <c r="O21" s="46"/>
      <c r="P21" s="46"/>
      <c r="Q21" s="45">
        <v>240</v>
      </c>
      <c r="R21" s="45">
        <v>1011</v>
      </c>
      <c r="S21" s="46"/>
      <c r="T21" s="45">
        <v>1251</v>
      </c>
      <c r="U21" s="46"/>
      <c r="V21" s="46"/>
      <c r="W21" s="46"/>
      <c r="X21" s="45">
        <v>189</v>
      </c>
      <c r="Y21" s="46"/>
      <c r="Z21" s="46"/>
      <c r="AA21" s="46"/>
      <c r="AB21" s="45">
        <v>0</v>
      </c>
      <c r="AC21" s="46"/>
      <c r="AD21" s="45">
        <v>0</v>
      </c>
      <c r="AE21" s="46"/>
      <c r="AF21" s="46"/>
      <c r="AG21" s="46"/>
      <c r="AH21" s="45">
        <v>0</v>
      </c>
      <c r="AI21" s="36"/>
      <c r="AJ21" s="36"/>
    </row>
    <row r="22" spans="1:36" ht="20.100000000000001" customHeight="1" x14ac:dyDescent="0.2">
      <c r="D22" s="2" t="s">
        <v>125</v>
      </c>
      <c r="F22" s="35">
        <v>110</v>
      </c>
      <c r="G22" s="35"/>
      <c r="H22" s="35"/>
      <c r="I22" s="35"/>
      <c r="J22" s="35">
        <v>1155</v>
      </c>
      <c r="K22" s="35">
        <v>34</v>
      </c>
      <c r="L22" s="35"/>
      <c r="M22" s="35">
        <v>1189</v>
      </c>
      <c r="N22" s="35"/>
      <c r="O22" s="35"/>
      <c r="P22" s="35"/>
      <c r="Q22" s="35">
        <v>165</v>
      </c>
      <c r="R22" s="35">
        <v>1015</v>
      </c>
      <c r="S22" s="35"/>
      <c r="T22" s="35">
        <v>1180</v>
      </c>
      <c r="U22" s="35"/>
      <c r="V22" s="35"/>
      <c r="W22" s="35"/>
      <c r="X22" s="35">
        <v>119</v>
      </c>
      <c r="Y22" s="35"/>
      <c r="Z22" s="35"/>
      <c r="AA22" s="35"/>
      <c r="AB22" s="35">
        <v>0</v>
      </c>
      <c r="AC22" s="35"/>
      <c r="AD22" s="35">
        <v>0</v>
      </c>
      <c r="AE22" s="35"/>
      <c r="AF22" s="35"/>
      <c r="AG22" s="35"/>
      <c r="AH22" s="35">
        <v>0</v>
      </c>
      <c r="AI22" s="36"/>
      <c r="AJ22" s="36"/>
    </row>
    <row r="23" spans="1:36" ht="20.100000000000001" customHeight="1" x14ac:dyDescent="0.2">
      <c r="D23" s="44" t="s">
        <v>126</v>
      </c>
      <c r="F23" s="45">
        <v>139</v>
      </c>
      <c r="G23" s="46"/>
      <c r="H23" s="46"/>
      <c r="I23" s="46"/>
      <c r="J23" s="45">
        <v>1167</v>
      </c>
      <c r="K23" s="45">
        <v>39</v>
      </c>
      <c r="L23" s="46"/>
      <c r="M23" s="45">
        <v>1206</v>
      </c>
      <c r="N23" s="46"/>
      <c r="O23" s="46"/>
      <c r="P23" s="46"/>
      <c r="Q23" s="45">
        <v>206</v>
      </c>
      <c r="R23" s="45">
        <v>825</v>
      </c>
      <c r="S23" s="46"/>
      <c r="T23" s="45">
        <v>1031</v>
      </c>
      <c r="U23" s="46"/>
      <c r="V23" s="46"/>
      <c r="W23" s="46"/>
      <c r="X23" s="45">
        <v>314</v>
      </c>
      <c r="Y23" s="46"/>
      <c r="Z23" s="46"/>
      <c r="AA23" s="46"/>
      <c r="AB23" s="45">
        <v>0</v>
      </c>
      <c r="AC23" s="46"/>
      <c r="AD23" s="45">
        <v>0</v>
      </c>
      <c r="AE23" s="46"/>
      <c r="AF23" s="46"/>
      <c r="AG23" s="46"/>
      <c r="AH23" s="45">
        <v>0</v>
      </c>
      <c r="AI23" s="36"/>
      <c r="AJ23" s="36"/>
    </row>
    <row r="24" spans="1:36" ht="20.100000000000001" customHeight="1" x14ac:dyDescent="0.2">
      <c r="D24" s="2" t="s">
        <v>127</v>
      </c>
      <c r="F24" s="35">
        <v>180</v>
      </c>
      <c r="G24" s="35"/>
      <c r="H24" s="35"/>
      <c r="I24" s="35"/>
      <c r="J24" s="35">
        <v>1159</v>
      </c>
      <c r="K24" s="35">
        <v>39</v>
      </c>
      <c r="L24" s="35"/>
      <c r="M24" s="35">
        <v>1198</v>
      </c>
      <c r="N24" s="35"/>
      <c r="O24" s="35"/>
      <c r="P24" s="35"/>
      <c r="Q24" s="35">
        <v>289</v>
      </c>
      <c r="R24" s="35">
        <v>937</v>
      </c>
      <c r="S24" s="35"/>
      <c r="T24" s="35">
        <v>1226</v>
      </c>
      <c r="U24" s="35"/>
      <c r="V24" s="35"/>
      <c r="W24" s="35"/>
      <c r="X24" s="35">
        <v>152</v>
      </c>
      <c r="Y24" s="35"/>
      <c r="Z24" s="35"/>
      <c r="AA24" s="35"/>
      <c r="AB24" s="35">
        <v>0</v>
      </c>
      <c r="AC24" s="35"/>
      <c r="AD24" s="35">
        <v>0</v>
      </c>
      <c r="AE24" s="35"/>
      <c r="AF24" s="35"/>
      <c r="AG24" s="35"/>
      <c r="AH24" s="35">
        <v>0</v>
      </c>
      <c r="AI24" s="36"/>
      <c r="AJ24" s="36"/>
    </row>
    <row r="25" spans="1:36" ht="20.100000000000001" customHeight="1" x14ac:dyDescent="0.2">
      <c r="D25" s="44" t="s">
        <v>128</v>
      </c>
      <c r="F25" s="45">
        <v>143</v>
      </c>
      <c r="G25" s="46"/>
      <c r="H25" s="46"/>
      <c r="I25" s="46"/>
      <c r="J25" s="45">
        <v>1152</v>
      </c>
      <c r="K25" s="45">
        <v>44</v>
      </c>
      <c r="L25" s="46"/>
      <c r="M25" s="45">
        <v>1196</v>
      </c>
      <c r="N25" s="46"/>
      <c r="O25" s="46"/>
      <c r="P25" s="46"/>
      <c r="Q25" s="45">
        <v>149</v>
      </c>
      <c r="R25" s="45">
        <v>1077</v>
      </c>
      <c r="S25" s="46"/>
      <c r="T25" s="45">
        <v>1226</v>
      </c>
      <c r="U25" s="46"/>
      <c r="V25" s="46"/>
      <c r="W25" s="46"/>
      <c r="X25" s="45">
        <v>113</v>
      </c>
      <c r="Y25" s="46"/>
      <c r="Z25" s="46"/>
      <c r="AA25" s="46"/>
      <c r="AB25" s="45">
        <v>0</v>
      </c>
      <c r="AC25" s="46"/>
      <c r="AD25" s="45">
        <v>0</v>
      </c>
      <c r="AE25" s="46"/>
      <c r="AF25" s="46"/>
      <c r="AG25" s="46"/>
      <c r="AH25" s="45">
        <v>0</v>
      </c>
      <c r="AI25" s="36"/>
      <c r="AJ25" s="36"/>
    </row>
    <row r="26" spans="1:36" ht="20.100000000000001" customHeight="1" x14ac:dyDescent="0.2">
      <c r="D26" s="47" t="s">
        <v>129</v>
      </c>
      <c r="F26" s="46">
        <v>156</v>
      </c>
      <c r="G26" s="46"/>
      <c r="H26" s="46"/>
      <c r="I26" s="46"/>
      <c r="J26" s="46">
        <v>1197</v>
      </c>
      <c r="K26" s="46">
        <v>22</v>
      </c>
      <c r="L26" s="46"/>
      <c r="M26" s="46">
        <v>1219</v>
      </c>
      <c r="N26" s="46"/>
      <c r="O26" s="46"/>
      <c r="P26" s="46"/>
      <c r="Q26" s="46">
        <v>261</v>
      </c>
      <c r="R26" s="46">
        <v>918</v>
      </c>
      <c r="S26" s="46"/>
      <c r="T26" s="46">
        <v>1179</v>
      </c>
      <c r="U26" s="46"/>
      <c r="V26" s="46"/>
      <c r="W26" s="46"/>
      <c r="X26" s="46">
        <v>196</v>
      </c>
      <c r="Y26" s="46"/>
      <c r="Z26" s="46"/>
      <c r="AA26" s="46"/>
      <c r="AB26" s="46">
        <v>0</v>
      </c>
      <c r="AC26" s="46"/>
      <c r="AD26" s="46">
        <v>0</v>
      </c>
      <c r="AE26" s="46"/>
      <c r="AF26" s="46"/>
      <c r="AG26" s="46"/>
      <c r="AH26" s="46">
        <v>0</v>
      </c>
      <c r="AI26" s="36"/>
      <c r="AJ26" s="36"/>
    </row>
    <row r="27" spans="1:36" ht="20.100000000000001" customHeight="1" x14ac:dyDescent="0.2">
      <c r="D27" s="44" t="s">
        <v>130</v>
      </c>
      <c r="F27" s="45">
        <v>166</v>
      </c>
      <c r="G27" s="46"/>
      <c r="H27" s="46"/>
      <c r="I27" s="46"/>
      <c r="J27" s="45">
        <v>1184</v>
      </c>
      <c r="K27" s="45">
        <v>35</v>
      </c>
      <c r="L27" s="46"/>
      <c r="M27" s="45">
        <v>1219</v>
      </c>
      <c r="N27" s="46"/>
      <c r="O27" s="46"/>
      <c r="P27" s="46"/>
      <c r="Q27" s="45">
        <v>270</v>
      </c>
      <c r="R27" s="45">
        <v>971</v>
      </c>
      <c r="S27" s="46"/>
      <c r="T27" s="45">
        <v>1241</v>
      </c>
      <c r="U27" s="46"/>
      <c r="V27" s="46"/>
      <c r="W27" s="46"/>
      <c r="X27" s="45">
        <v>144</v>
      </c>
      <c r="Y27" s="46"/>
      <c r="Z27" s="46"/>
      <c r="AA27" s="46"/>
      <c r="AB27" s="45">
        <v>0</v>
      </c>
      <c r="AC27" s="46"/>
      <c r="AD27" s="45">
        <v>0</v>
      </c>
      <c r="AE27" s="46"/>
      <c r="AF27" s="46"/>
      <c r="AG27" s="46"/>
      <c r="AH27" s="45">
        <v>0</v>
      </c>
      <c r="AI27" s="36"/>
      <c r="AJ27" s="36"/>
    </row>
    <row r="28" spans="1:3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6"/>
      <c r="AJ28" s="36"/>
    </row>
    <row r="29" spans="1:36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2787</v>
      </c>
      <c r="G29" s="51"/>
      <c r="H29" s="51"/>
      <c r="I29" s="51"/>
      <c r="J29" s="50">
        <v>18692</v>
      </c>
      <c r="K29" s="50">
        <v>561</v>
      </c>
      <c r="L29" s="51"/>
      <c r="M29" s="50">
        <v>19253</v>
      </c>
      <c r="N29" s="51"/>
      <c r="O29" s="51"/>
      <c r="P29" s="51"/>
      <c r="Q29" s="50">
        <v>4298</v>
      </c>
      <c r="R29" s="50">
        <v>14995</v>
      </c>
      <c r="S29" s="51"/>
      <c r="T29" s="50">
        <v>19293</v>
      </c>
      <c r="U29" s="51"/>
      <c r="V29" s="51"/>
      <c r="W29" s="51"/>
      <c r="X29" s="50">
        <v>2747</v>
      </c>
      <c r="Y29" s="51"/>
      <c r="Z29" s="51"/>
      <c r="AA29" s="51"/>
      <c r="AB29" s="50">
        <v>0</v>
      </c>
      <c r="AC29" s="51"/>
      <c r="AD29" s="50">
        <v>0</v>
      </c>
      <c r="AE29" s="51"/>
      <c r="AF29" s="51"/>
      <c r="AG29" s="51"/>
      <c r="AH29" s="50">
        <v>0</v>
      </c>
      <c r="AI29" s="36"/>
      <c r="AJ29" s="36"/>
    </row>
    <row r="30" spans="1:3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6"/>
      <c r="AJ30" s="36"/>
    </row>
    <row r="31" spans="1:36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6"/>
      <c r="AJ31" s="36"/>
    </row>
    <row r="32" spans="1:36" ht="20.100000000000001" customHeight="1" x14ac:dyDescent="0.2">
      <c r="D32" s="2" t="s">
        <v>115</v>
      </c>
      <c r="F32" s="35">
        <v>86</v>
      </c>
      <c r="G32" s="35"/>
      <c r="H32" s="35"/>
      <c r="I32" s="35"/>
      <c r="J32" s="35">
        <v>97</v>
      </c>
      <c r="K32" s="35">
        <v>21</v>
      </c>
      <c r="L32" s="35"/>
      <c r="M32" s="35">
        <v>118</v>
      </c>
      <c r="N32" s="35"/>
      <c r="O32" s="35"/>
      <c r="P32" s="35"/>
      <c r="Q32" s="35">
        <v>79</v>
      </c>
      <c r="R32" s="35">
        <v>65</v>
      </c>
      <c r="S32" s="35"/>
      <c r="T32" s="35">
        <v>144</v>
      </c>
      <c r="U32" s="35"/>
      <c r="V32" s="35"/>
      <c r="W32" s="35"/>
      <c r="X32" s="35">
        <v>60</v>
      </c>
      <c r="Y32" s="35"/>
      <c r="Z32" s="35"/>
      <c r="AA32" s="35"/>
      <c r="AB32" s="35">
        <v>0</v>
      </c>
      <c r="AC32" s="35"/>
      <c r="AD32" s="35">
        <v>0</v>
      </c>
      <c r="AE32" s="35"/>
      <c r="AF32" s="35"/>
      <c r="AG32" s="35"/>
      <c r="AH32" s="35">
        <v>0</v>
      </c>
      <c r="AI32" s="36"/>
      <c r="AJ32" s="36"/>
    </row>
    <row r="33" spans="1:36" ht="20.100000000000001" customHeight="1" x14ac:dyDescent="0.2">
      <c r="D33" s="44" t="s">
        <v>116</v>
      </c>
      <c r="F33" s="45">
        <v>72</v>
      </c>
      <c r="G33" s="46"/>
      <c r="H33" s="46"/>
      <c r="I33" s="46"/>
      <c r="J33" s="45">
        <v>86</v>
      </c>
      <c r="K33" s="45">
        <v>14</v>
      </c>
      <c r="L33" s="46"/>
      <c r="M33" s="45">
        <v>100</v>
      </c>
      <c r="N33" s="46"/>
      <c r="O33" s="46"/>
      <c r="P33" s="46"/>
      <c r="Q33" s="45">
        <v>72</v>
      </c>
      <c r="R33" s="45">
        <v>54</v>
      </c>
      <c r="S33" s="46"/>
      <c r="T33" s="45">
        <v>126</v>
      </c>
      <c r="U33" s="46"/>
      <c r="V33" s="46"/>
      <c r="W33" s="46"/>
      <c r="X33" s="45">
        <v>46</v>
      </c>
      <c r="Y33" s="46"/>
      <c r="Z33" s="46"/>
      <c r="AA33" s="46"/>
      <c r="AB33" s="45">
        <v>0</v>
      </c>
      <c r="AC33" s="46"/>
      <c r="AD33" s="45">
        <v>0</v>
      </c>
      <c r="AE33" s="46"/>
      <c r="AF33" s="46"/>
      <c r="AG33" s="46"/>
      <c r="AH33" s="45">
        <v>0</v>
      </c>
      <c r="AI33" s="36"/>
      <c r="AJ33" s="36"/>
    </row>
    <row r="34" spans="1:36" ht="20.100000000000001" customHeight="1" x14ac:dyDescent="0.2">
      <c r="D34" s="2" t="s">
        <v>132</v>
      </c>
      <c r="F34" s="35">
        <v>62</v>
      </c>
      <c r="G34" s="35"/>
      <c r="H34" s="35"/>
      <c r="I34" s="35"/>
      <c r="J34" s="35">
        <v>105</v>
      </c>
      <c r="K34" s="35">
        <v>21</v>
      </c>
      <c r="L34" s="35"/>
      <c r="M34" s="35">
        <v>126</v>
      </c>
      <c r="N34" s="35"/>
      <c r="O34" s="35"/>
      <c r="P34" s="35"/>
      <c r="Q34" s="35">
        <v>76</v>
      </c>
      <c r="R34" s="35">
        <v>57</v>
      </c>
      <c r="S34" s="35"/>
      <c r="T34" s="35">
        <v>133</v>
      </c>
      <c r="U34" s="35"/>
      <c r="V34" s="35"/>
      <c r="W34" s="35"/>
      <c r="X34" s="35">
        <v>55</v>
      </c>
      <c r="Y34" s="35"/>
      <c r="Z34" s="35"/>
      <c r="AA34" s="35"/>
      <c r="AB34" s="35">
        <v>0</v>
      </c>
      <c r="AC34" s="35"/>
      <c r="AD34" s="35">
        <v>0</v>
      </c>
      <c r="AE34" s="35"/>
      <c r="AF34" s="35"/>
      <c r="AG34" s="35"/>
      <c r="AH34" s="35">
        <v>0</v>
      </c>
      <c r="AI34" s="36"/>
      <c r="AJ34" s="36"/>
    </row>
    <row r="35" spans="1:36" ht="20.100000000000001" customHeight="1" x14ac:dyDescent="0.2">
      <c r="D35" s="44" t="s">
        <v>133</v>
      </c>
      <c r="F35" s="45">
        <v>41</v>
      </c>
      <c r="G35" s="46"/>
      <c r="H35" s="46"/>
      <c r="I35" s="46"/>
      <c r="J35" s="45">
        <v>119</v>
      </c>
      <c r="K35" s="45">
        <v>11</v>
      </c>
      <c r="L35" s="46"/>
      <c r="M35" s="45">
        <v>130</v>
      </c>
      <c r="N35" s="46"/>
      <c r="O35" s="46"/>
      <c r="P35" s="46"/>
      <c r="Q35" s="45">
        <v>90</v>
      </c>
      <c r="R35" s="45">
        <v>41</v>
      </c>
      <c r="S35" s="46"/>
      <c r="T35" s="45">
        <v>131</v>
      </c>
      <c r="U35" s="46"/>
      <c r="V35" s="46"/>
      <c r="W35" s="46"/>
      <c r="X35" s="45">
        <v>40</v>
      </c>
      <c r="Y35" s="46"/>
      <c r="Z35" s="46"/>
      <c r="AA35" s="46"/>
      <c r="AB35" s="45">
        <v>0</v>
      </c>
      <c r="AC35" s="46"/>
      <c r="AD35" s="45">
        <v>0</v>
      </c>
      <c r="AE35" s="46"/>
      <c r="AF35" s="46"/>
      <c r="AG35" s="46"/>
      <c r="AH35" s="45">
        <v>0</v>
      </c>
      <c r="AI35" s="36"/>
      <c r="AJ35" s="36"/>
    </row>
    <row r="36" spans="1:36" ht="20.100000000000001" customHeight="1" x14ac:dyDescent="0.2">
      <c r="D36" s="2" t="s">
        <v>134</v>
      </c>
      <c r="F36" s="35">
        <v>65</v>
      </c>
      <c r="G36" s="35"/>
      <c r="H36" s="35"/>
      <c r="I36" s="35"/>
      <c r="J36" s="35">
        <v>106</v>
      </c>
      <c r="K36" s="35">
        <v>13</v>
      </c>
      <c r="L36" s="35"/>
      <c r="M36" s="35">
        <v>119</v>
      </c>
      <c r="N36" s="35"/>
      <c r="O36" s="35"/>
      <c r="P36" s="35"/>
      <c r="Q36" s="35">
        <v>61</v>
      </c>
      <c r="R36" s="35">
        <v>74</v>
      </c>
      <c r="S36" s="35"/>
      <c r="T36" s="35">
        <v>135</v>
      </c>
      <c r="U36" s="35"/>
      <c r="V36" s="35"/>
      <c r="W36" s="35"/>
      <c r="X36" s="35">
        <v>49</v>
      </c>
      <c r="Y36" s="35"/>
      <c r="Z36" s="35"/>
      <c r="AA36" s="35"/>
      <c r="AB36" s="35">
        <v>0</v>
      </c>
      <c r="AC36" s="35"/>
      <c r="AD36" s="35">
        <v>0</v>
      </c>
      <c r="AE36" s="35"/>
      <c r="AF36" s="35"/>
      <c r="AG36" s="35"/>
      <c r="AH36" s="35">
        <v>0</v>
      </c>
      <c r="AI36" s="36"/>
      <c r="AJ36" s="36"/>
    </row>
    <row r="37" spans="1:36" ht="20.100000000000001" customHeight="1" x14ac:dyDescent="0.2">
      <c r="D37" s="44" t="s">
        <v>135</v>
      </c>
      <c r="F37" s="45">
        <v>47</v>
      </c>
      <c r="G37" s="46"/>
      <c r="H37" s="46"/>
      <c r="I37" s="46"/>
      <c r="J37" s="45">
        <v>91</v>
      </c>
      <c r="K37" s="45">
        <v>20</v>
      </c>
      <c r="L37" s="46"/>
      <c r="M37" s="45">
        <v>111</v>
      </c>
      <c r="N37" s="46"/>
      <c r="O37" s="46"/>
      <c r="P37" s="46"/>
      <c r="Q37" s="45">
        <v>66</v>
      </c>
      <c r="R37" s="45">
        <v>38</v>
      </c>
      <c r="S37" s="46"/>
      <c r="T37" s="45">
        <v>104</v>
      </c>
      <c r="U37" s="46"/>
      <c r="V37" s="46"/>
      <c r="W37" s="46"/>
      <c r="X37" s="45">
        <v>54</v>
      </c>
      <c r="Y37" s="46"/>
      <c r="Z37" s="46"/>
      <c r="AA37" s="46"/>
      <c r="AB37" s="45">
        <v>0</v>
      </c>
      <c r="AC37" s="46"/>
      <c r="AD37" s="45">
        <v>0</v>
      </c>
      <c r="AE37" s="46"/>
      <c r="AF37" s="46"/>
      <c r="AG37" s="46"/>
      <c r="AH37" s="45">
        <v>0</v>
      </c>
      <c r="AI37" s="36"/>
      <c r="AJ37" s="36"/>
    </row>
    <row r="38" spans="1:36" ht="20.100000000000001" customHeight="1" x14ac:dyDescent="0.2">
      <c r="D38" s="2" t="s">
        <v>122</v>
      </c>
      <c r="F38" s="35">
        <v>61</v>
      </c>
      <c r="G38" s="35"/>
      <c r="H38" s="35"/>
      <c r="I38" s="35"/>
      <c r="J38" s="35">
        <v>92</v>
      </c>
      <c r="K38" s="35">
        <v>13</v>
      </c>
      <c r="L38" s="35"/>
      <c r="M38" s="35">
        <v>105</v>
      </c>
      <c r="N38" s="35"/>
      <c r="O38" s="35"/>
      <c r="P38" s="35"/>
      <c r="Q38" s="35">
        <v>73</v>
      </c>
      <c r="R38" s="35">
        <v>52</v>
      </c>
      <c r="S38" s="35"/>
      <c r="T38" s="35">
        <v>125</v>
      </c>
      <c r="U38" s="35"/>
      <c r="V38" s="35"/>
      <c r="W38" s="35"/>
      <c r="X38" s="35">
        <v>41</v>
      </c>
      <c r="Y38" s="35"/>
      <c r="Z38" s="35"/>
      <c r="AA38" s="35"/>
      <c r="AB38" s="35">
        <v>0</v>
      </c>
      <c r="AC38" s="35"/>
      <c r="AD38" s="35">
        <v>0</v>
      </c>
      <c r="AE38" s="35"/>
      <c r="AF38" s="35"/>
      <c r="AG38" s="35"/>
      <c r="AH38" s="35">
        <v>0</v>
      </c>
      <c r="AI38" s="36"/>
      <c r="AJ38" s="36"/>
    </row>
    <row r="39" spans="1:36" ht="20.100000000000001" customHeight="1" x14ac:dyDescent="0.2">
      <c r="D39" s="44" t="s">
        <v>123</v>
      </c>
      <c r="F39" s="45">
        <v>57</v>
      </c>
      <c r="G39" s="46"/>
      <c r="H39" s="46"/>
      <c r="I39" s="46"/>
      <c r="J39" s="45">
        <v>85</v>
      </c>
      <c r="K39" s="45">
        <v>18</v>
      </c>
      <c r="L39" s="46"/>
      <c r="M39" s="45">
        <v>103</v>
      </c>
      <c r="N39" s="46"/>
      <c r="O39" s="46"/>
      <c r="P39" s="46"/>
      <c r="Q39" s="45">
        <v>61</v>
      </c>
      <c r="R39" s="45">
        <v>40</v>
      </c>
      <c r="S39" s="46"/>
      <c r="T39" s="45">
        <v>101</v>
      </c>
      <c r="U39" s="46"/>
      <c r="V39" s="46"/>
      <c r="W39" s="46"/>
      <c r="X39" s="45">
        <v>59</v>
      </c>
      <c r="Y39" s="46"/>
      <c r="Z39" s="46"/>
      <c r="AA39" s="46"/>
      <c r="AB39" s="45">
        <v>0</v>
      </c>
      <c r="AC39" s="46"/>
      <c r="AD39" s="45">
        <v>0</v>
      </c>
      <c r="AE39" s="46"/>
      <c r="AF39" s="46"/>
      <c r="AG39" s="46"/>
      <c r="AH39" s="45">
        <v>0</v>
      </c>
      <c r="AI39" s="36"/>
      <c r="AJ39" s="36"/>
    </row>
    <row r="40" spans="1:36" ht="20.100000000000001" customHeight="1" x14ac:dyDescent="0.2">
      <c r="D40" s="2" t="s">
        <v>136</v>
      </c>
      <c r="F40" s="35">
        <v>56</v>
      </c>
      <c r="G40" s="35"/>
      <c r="H40" s="35"/>
      <c r="I40" s="35"/>
      <c r="J40" s="35">
        <v>88</v>
      </c>
      <c r="K40" s="35">
        <v>31</v>
      </c>
      <c r="L40" s="35"/>
      <c r="M40" s="35">
        <v>119</v>
      </c>
      <c r="N40" s="35"/>
      <c r="O40" s="35"/>
      <c r="P40" s="35"/>
      <c r="Q40" s="35">
        <v>84</v>
      </c>
      <c r="R40" s="35">
        <v>46</v>
      </c>
      <c r="S40" s="35"/>
      <c r="T40" s="35">
        <v>130</v>
      </c>
      <c r="U40" s="35"/>
      <c r="V40" s="35"/>
      <c r="W40" s="35"/>
      <c r="X40" s="35">
        <v>45</v>
      </c>
      <c r="Y40" s="35"/>
      <c r="Z40" s="35"/>
      <c r="AA40" s="35"/>
      <c r="AB40" s="35">
        <v>0</v>
      </c>
      <c r="AC40" s="35"/>
      <c r="AD40" s="35">
        <v>0</v>
      </c>
      <c r="AE40" s="35"/>
      <c r="AF40" s="35"/>
      <c r="AG40" s="35"/>
      <c r="AH40" s="35">
        <v>0</v>
      </c>
      <c r="AI40" s="36"/>
      <c r="AJ40" s="36"/>
    </row>
    <row r="41" spans="1:36" ht="20.100000000000001" customHeight="1" x14ac:dyDescent="0.2">
      <c r="D41" s="44" t="s">
        <v>125</v>
      </c>
      <c r="F41" s="45">
        <v>53</v>
      </c>
      <c r="G41" s="46"/>
      <c r="H41" s="46"/>
      <c r="I41" s="46"/>
      <c r="J41" s="45">
        <v>117</v>
      </c>
      <c r="K41" s="45">
        <v>19</v>
      </c>
      <c r="L41" s="46"/>
      <c r="M41" s="45">
        <v>136</v>
      </c>
      <c r="N41" s="46"/>
      <c r="O41" s="46"/>
      <c r="P41" s="46"/>
      <c r="Q41" s="45">
        <v>94</v>
      </c>
      <c r="R41" s="45">
        <v>55</v>
      </c>
      <c r="S41" s="46"/>
      <c r="T41" s="45">
        <v>149</v>
      </c>
      <c r="U41" s="46"/>
      <c r="V41" s="46"/>
      <c r="W41" s="46"/>
      <c r="X41" s="45">
        <v>40</v>
      </c>
      <c r="Y41" s="46"/>
      <c r="Z41" s="46"/>
      <c r="AA41" s="46"/>
      <c r="AB41" s="45">
        <v>0</v>
      </c>
      <c r="AC41" s="46"/>
      <c r="AD41" s="45">
        <v>0</v>
      </c>
      <c r="AE41" s="46"/>
      <c r="AF41" s="46"/>
      <c r="AG41" s="46"/>
      <c r="AH41" s="45">
        <v>0</v>
      </c>
      <c r="AI41" s="36"/>
      <c r="AJ41" s="36"/>
    </row>
    <row r="42" spans="1:36" ht="20.100000000000001" customHeight="1" x14ac:dyDescent="0.2">
      <c r="D42" s="2" t="s">
        <v>126</v>
      </c>
      <c r="F42" s="35">
        <v>56</v>
      </c>
      <c r="G42" s="35"/>
      <c r="H42" s="35"/>
      <c r="I42" s="35"/>
      <c r="J42" s="35">
        <v>102</v>
      </c>
      <c r="K42" s="35">
        <v>10</v>
      </c>
      <c r="L42" s="35"/>
      <c r="M42" s="35">
        <v>112</v>
      </c>
      <c r="N42" s="35"/>
      <c r="O42" s="35"/>
      <c r="P42" s="35"/>
      <c r="Q42" s="35">
        <v>68</v>
      </c>
      <c r="R42" s="35">
        <v>46</v>
      </c>
      <c r="S42" s="35"/>
      <c r="T42" s="35">
        <v>114</v>
      </c>
      <c r="U42" s="35"/>
      <c r="V42" s="35"/>
      <c r="W42" s="35"/>
      <c r="X42" s="35">
        <v>54</v>
      </c>
      <c r="Y42" s="35"/>
      <c r="Z42" s="35"/>
      <c r="AA42" s="35"/>
      <c r="AB42" s="35">
        <v>0</v>
      </c>
      <c r="AC42" s="35"/>
      <c r="AD42" s="35">
        <v>0</v>
      </c>
      <c r="AE42" s="35"/>
      <c r="AF42" s="35"/>
      <c r="AG42" s="35"/>
      <c r="AH42" s="35">
        <v>0</v>
      </c>
      <c r="AI42" s="36"/>
      <c r="AJ42" s="36"/>
    </row>
    <row r="43" spans="1:36" ht="20.100000000000001" customHeight="1" x14ac:dyDescent="0.2">
      <c r="D43" s="44" t="s">
        <v>127</v>
      </c>
      <c r="F43" s="45">
        <v>55</v>
      </c>
      <c r="G43" s="46"/>
      <c r="H43" s="46"/>
      <c r="I43" s="46"/>
      <c r="J43" s="45">
        <v>103</v>
      </c>
      <c r="K43" s="45">
        <v>16</v>
      </c>
      <c r="L43" s="46"/>
      <c r="M43" s="45">
        <v>119</v>
      </c>
      <c r="N43" s="46"/>
      <c r="O43" s="46"/>
      <c r="P43" s="46"/>
      <c r="Q43" s="45">
        <v>66</v>
      </c>
      <c r="R43" s="45">
        <v>69</v>
      </c>
      <c r="S43" s="46"/>
      <c r="T43" s="45">
        <v>135</v>
      </c>
      <c r="U43" s="46"/>
      <c r="V43" s="46"/>
      <c r="W43" s="46"/>
      <c r="X43" s="45">
        <v>39</v>
      </c>
      <c r="Y43" s="46"/>
      <c r="Z43" s="46"/>
      <c r="AA43" s="46"/>
      <c r="AB43" s="45">
        <v>0</v>
      </c>
      <c r="AC43" s="46"/>
      <c r="AD43" s="45">
        <v>0</v>
      </c>
      <c r="AE43" s="46"/>
      <c r="AF43" s="46"/>
      <c r="AG43" s="46"/>
      <c r="AH43" s="45">
        <v>0</v>
      </c>
      <c r="AI43" s="36"/>
      <c r="AJ43" s="36"/>
    </row>
    <row r="44" spans="1:36" ht="20.100000000000001" customHeight="1" x14ac:dyDescent="0.2">
      <c r="D44" s="2" t="s">
        <v>128</v>
      </c>
      <c r="F44" s="35">
        <v>56</v>
      </c>
      <c r="G44" s="35"/>
      <c r="H44" s="35"/>
      <c r="I44" s="35"/>
      <c r="J44" s="35">
        <v>91</v>
      </c>
      <c r="K44" s="35">
        <v>7</v>
      </c>
      <c r="L44" s="35"/>
      <c r="M44" s="35">
        <v>98</v>
      </c>
      <c r="N44" s="35"/>
      <c r="O44" s="35"/>
      <c r="P44" s="35"/>
      <c r="Q44" s="35">
        <v>51</v>
      </c>
      <c r="R44" s="35">
        <v>45</v>
      </c>
      <c r="S44" s="35"/>
      <c r="T44" s="35">
        <v>96</v>
      </c>
      <c r="U44" s="35"/>
      <c r="V44" s="35"/>
      <c r="W44" s="35"/>
      <c r="X44" s="35">
        <v>58</v>
      </c>
      <c r="Y44" s="35"/>
      <c r="Z44" s="35"/>
      <c r="AA44" s="35"/>
      <c r="AB44" s="35">
        <v>0</v>
      </c>
      <c r="AC44" s="35"/>
      <c r="AD44" s="35">
        <v>0</v>
      </c>
      <c r="AE44" s="35"/>
      <c r="AF44" s="35"/>
      <c r="AG44" s="35"/>
      <c r="AH44" s="35">
        <v>0</v>
      </c>
      <c r="AI44" s="36"/>
      <c r="AJ44" s="36"/>
    </row>
    <row r="45" spans="1:36" ht="20.100000000000001" customHeight="1" x14ac:dyDescent="0.2">
      <c r="D45" s="44" t="s">
        <v>137</v>
      </c>
      <c r="F45" s="45">
        <v>67</v>
      </c>
      <c r="G45" s="46"/>
      <c r="H45" s="46"/>
      <c r="I45" s="46"/>
      <c r="J45" s="45">
        <v>117</v>
      </c>
      <c r="K45" s="45">
        <v>28</v>
      </c>
      <c r="L45" s="46"/>
      <c r="M45" s="45">
        <v>145</v>
      </c>
      <c r="N45" s="46"/>
      <c r="O45" s="46"/>
      <c r="P45" s="46"/>
      <c r="Q45" s="45">
        <v>86</v>
      </c>
      <c r="R45" s="45">
        <v>71</v>
      </c>
      <c r="S45" s="46"/>
      <c r="T45" s="45">
        <v>157</v>
      </c>
      <c r="U45" s="46"/>
      <c r="V45" s="46"/>
      <c r="W45" s="46"/>
      <c r="X45" s="45">
        <v>55</v>
      </c>
      <c r="Y45" s="46"/>
      <c r="Z45" s="46"/>
      <c r="AA45" s="46"/>
      <c r="AB45" s="45">
        <v>0</v>
      </c>
      <c r="AC45" s="46"/>
      <c r="AD45" s="45">
        <v>0</v>
      </c>
      <c r="AE45" s="46"/>
      <c r="AF45" s="46"/>
      <c r="AG45" s="46"/>
      <c r="AH45" s="45">
        <v>0</v>
      </c>
      <c r="AI45" s="36"/>
      <c r="AJ45" s="36"/>
    </row>
    <row r="46" spans="1:36" ht="20.100000000000001" customHeight="1" x14ac:dyDescent="0.2">
      <c r="D46" s="2" t="s">
        <v>138</v>
      </c>
      <c r="F46" s="35">
        <v>64</v>
      </c>
      <c r="G46" s="35"/>
      <c r="H46" s="35"/>
      <c r="I46" s="35"/>
      <c r="J46" s="35">
        <v>106</v>
      </c>
      <c r="K46" s="35">
        <v>17</v>
      </c>
      <c r="L46" s="35"/>
      <c r="M46" s="35">
        <v>123</v>
      </c>
      <c r="N46" s="35"/>
      <c r="O46" s="35"/>
      <c r="P46" s="35"/>
      <c r="Q46" s="35">
        <v>70</v>
      </c>
      <c r="R46" s="35">
        <v>57</v>
      </c>
      <c r="S46" s="35"/>
      <c r="T46" s="35">
        <v>127</v>
      </c>
      <c r="U46" s="35"/>
      <c r="V46" s="35"/>
      <c r="W46" s="35"/>
      <c r="X46" s="35">
        <v>60</v>
      </c>
      <c r="Y46" s="35"/>
      <c r="Z46" s="35"/>
      <c r="AA46" s="35"/>
      <c r="AB46" s="35">
        <v>0</v>
      </c>
      <c r="AC46" s="35"/>
      <c r="AD46" s="35">
        <v>0</v>
      </c>
      <c r="AE46" s="35"/>
      <c r="AF46" s="35"/>
      <c r="AG46" s="35"/>
      <c r="AH46" s="35">
        <v>0</v>
      </c>
      <c r="AI46" s="36"/>
      <c r="AJ46" s="36"/>
    </row>
    <row r="47" spans="1:3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6"/>
      <c r="AJ47" s="36"/>
    </row>
    <row r="48" spans="1:36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898</v>
      </c>
      <c r="G48" s="51"/>
      <c r="H48" s="51"/>
      <c r="I48" s="51"/>
      <c r="J48" s="50">
        <v>1505</v>
      </c>
      <c r="K48" s="50">
        <v>259</v>
      </c>
      <c r="L48" s="51"/>
      <c r="M48" s="50">
        <v>1764</v>
      </c>
      <c r="N48" s="51"/>
      <c r="O48" s="51"/>
      <c r="P48" s="51"/>
      <c r="Q48" s="50">
        <v>1097</v>
      </c>
      <c r="R48" s="50">
        <v>810</v>
      </c>
      <c r="S48" s="51"/>
      <c r="T48" s="50">
        <v>1907</v>
      </c>
      <c r="U48" s="51"/>
      <c r="V48" s="51"/>
      <c r="W48" s="51"/>
      <c r="X48" s="50">
        <v>755</v>
      </c>
      <c r="Y48" s="51"/>
      <c r="Z48" s="51"/>
      <c r="AA48" s="51"/>
      <c r="AB48" s="50">
        <v>0</v>
      </c>
      <c r="AC48" s="51"/>
      <c r="AD48" s="50">
        <v>0</v>
      </c>
      <c r="AE48" s="51"/>
      <c r="AF48" s="51"/>
      <c r="AG48" s="51"/>
      <c r="AH48" s="50">
        <v>0</v>
      </c>
      <c r="AI48" s="36"/>
      <c r="AJ48" s="36"/>
    </row>
    <row r="49" spans="3:3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6"/>
      <c r="AJ49" s="36"/>
    </row>
    <row r="50" spans="3:36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6"/>
      <c r="AJ50" s="36"/>
    </row>
    <row r="51" spans="3:36" ht="20.100000000000001" customHeight="1" x14ac:dyDescent="0.2">
      <c r="D51" s="2" t="s">
        <v>141</v>
      </c>
      <c r="F51" s="35">
        <v>204</v>
      </c>
      <c r="G51" s="35"/>
      <c r="H51" s="35"/>
      <c r="I51" s="35"/>
      <c r="J51" s="35">
        <v>1927</v>
      </c>
      <c r="K51" s="35">
        <v>52</v>
      </c>
      <c r="L51" s="35"/>
      <c r="M51" s="35">
        <v>1979</v>
      </c>
      <c r="N51" s="35"/>
      <c r="O51" s="35"/>
      <c r="P51" s="35"/>
      <c r="Q51" s="35">
        <v>1011</v>
      </c>
      <c r="R51" s="35">
        <v>958</v>
      </c>
      <c r="S51" s="35"/>
      <c r="T51" s="35">
        <v>1969</v>
      </c>
      <c r="U51" s="35"/>
      <c r="V51" s="35"/>
      <c r="W51" s="35"/>
      <c r="X51" s="35">
        <v>214</v>
      </c>
      <c r="Y51" s="35"/>
      <c r="Z51" s="35"/>
      <c r="AA51" s="35"/>
      <c r="AB51" s="35">
        <v>0</v>
      </c>
      <c r="AC51" s="35"/>
      <c r="AD51" s="35">
        <v>0</v>
      </c>
      <c r="AE51" s="35"/>
      <c r="AF51" s="35"/>
      <c r="AG51" s="35"/>
      <c r="AH51" s="35">
        <v>0</v>
      </c>
      <c r="AI51" s="36"/>
      <c r="AJ51" s="36"/>
    </row>
    <row r="52" spans="3:36" ht="20.100000000000001" customHeight="1" x14ac:dyDescent="0.2">
      <c r="D52" s="44" t="s">
        <v>116</v>
      </c>
      <c r="F52" s="45">
        <v>255</v>
      </c>
      <c r="G52" s="46"/>
      <c r="H52" s="46"/>
      <c r="I52" s="46"/>
      <c r="J52" s="45">
        <v>1897</v>
      </c>
      <c r="K52" s="45">
        <v>93</v>
      </c>
      <c r="L52" s="46"/>
      <c r="M52" s="45">
        <v>1990</v>
      </c>
      <c r="N52" s="46"/>
      <c r="O52" s="46"/>
      <c r="P52" s="46"/>
      <c r="Q52" s="45">
        <v>1056</v>
      </c>
      <c r="R52" s="45">
        <v>957</v>
      </c>
      <c r="S52" s="46"/>
      <c r="T52" s="45">
        <v>2013</v>
      </c>
      <c r="U52" s="46"/>
      <c r="V52" s="46"/>
      <c r="W52" s="46"/>
      <c r="X52" s="45">
        <v>232</v>
      </c>
      <c r="Y52" s="46"/>
      <c r="Z52" s="46"/>
      <c r="AA52" s="46"/>
      <c r="AB52" s="45">
        <v>0</v>
      </c>
      <c r="AC52" s="46"/>
      <c r="AD52" s="45">
        <v>0</v>
      </c>
      <c r="AE52" s="46"/>
      <c r="AF52" s="46"/>
      <c r="AG52" s="46"/>
      <c r="AH52" s="45">
        <v>0</v>
      </c>
      <c r="AI52" s="36"/>
      <c r="AJ52" s="36"/>
    </row>
    <row r="53" spans="3:36" ht="20.100000000000001" customHeight="1" x14ac:dyDescent="0.2">
      <c r="D53" s="2" t="s">
        <v>132</v>
      </c>
      <c r="F53" s="35">
        <v>412</v>
      </c>
      <c r="G53" s="35"/>
      <c r="H53" s="35"/>
      <c r="I53" s="35"/>
      <c r="J53" s="35">
        <v>2013</v>
      </c>
      <c r="K53" s="35">
        <v>73</v>
      </c>
      <c r="L53" s="35"/>
      <c r="M53" s="35">
        <v>2086</v>
      </c>
      <c r="N53" s="35"/>
      <c r="O53" s="35"/>
      <c r="P53" s="35"/>
      <c r="Q53" s="35">
        <v>1074</v>
      </c>
      <c r="R53" s="35">
        <v>1006</v>
      </c>
      <c r="S53" s="35"/>
      <c r="T53" s="35">
        <v>2080</v>
      </c>
      <c r="U53" s="35"/>
      <c r="V53" s="35"/>
      <c r="W53" s="35"/>
      <c r="X53" s="35">
        <v>418</v>
      </c>
      <c r="Y53" s="35"/>
      <c r="Z53" s="35"/>
      <c r="AA53" s="35"/>
      <c r="AB53" s="35">
        <v>0</v>
      </c>
      <c r="AC53" s="35"/>
      <c r="AD53" s="35">
        <v>0</v>
      </c>
      <c r="AE53" s="35"/>
      <c r="AF53" s="35"/>
      <c r="AG53" s="35"/>
      <c r="AH53" s="35">
        <v>0</v>
      </c>
      <c r="AI53" s="36"/>
      <c r="AJ53" s="36"/>
    </row>
    <row r="54" spans="3:36" ht="20.100000000000001" customHeight="1" x14ac:dyDescent="0.2">
      <c r="D54" s="44" t="s">
        <v>118</v>
      </c>
      <c r="F54" s="45">
        <v>523</v>
      </c>
      <c r="G54" s="46"/>
      <c r="H54" s="46"/>
      <c r="I54" s="46"/>
      <c r="J54" s="45">
        <v>1946</v>
      </c>
      <c r="K54" s="45">
        <v>82</v>
      </c>
      <c r="L54" s="46"/>
      <c r="M54" s="45">
        <v>2028</v>
      </c>
      <c r="N54" s="46"/>
      <c r="O54" s="46"/>
      <c r="P54" s="46"/>
      <c r="Q54" s="45">
        <v>1187</v>
      </c>
      <c r="R54" s="45">
        <v>906</v>
      </c>
      <c r="S54" s="46"/>
      <c r="T54" s="45">
        <v>2093</v>
      </c>
      <c r="U54" s="46"/>
      <c r="V54" s="46"/>
      <c r="W54" s="46"/>
      <c r="X54" s="45">
        <v>458</v>
      </c>
      <c r="Y54" s="46"/>
      <c r="Z54" s="46"/>
      <c r="AA54" s="46"/>
      <c r="AB54" s="45">
        <v>0</v>
      </c>
      <c r="AC54" s="46"/>
      <c r="AD54" s="45">
        <v>0</v>
      </c>
      <c r="AE54" s="46"/>
      <c r="AF54" s="46"/>
      <c r="AG54" s="46"/>
      <c r="AH54" s="45">
        <v>0</v>
      </c>
      <c r="AI54" s="36"/>
      <c r="AJ54" s="36"/>
    </row>
    <row r="55" spans="3:36" ht="20.100000000000001" customHeight="1" x14ac:dyDescent="0.2">
      <c r="D55" s="2" t="s">
        <v>133</v>
      </c>
      <c r="F55" s="35">
        <v>199</v>
      </c>
      <c r="G55" s="35"/>
      <c r="H55" s="35"/>
      <c r="I55" s="35"/>
      <c r="J55" s="35">
        <v>1943</v>
      </c>
      <c r="K55" s="35">
        <v>122</v>
      </c>
      <c r="L55" s="35"/>
      <c r="M55" s="35">
        <v>2065</v>
      </c>
      <c r="N55" s="35"/>
      <c r="O55" s="35"/>
      <c r="P55" s="35"/>
      <c r="Q55" s="35">
        <v>1237</v>
      </c>
      <c r="R55" s="35">
        <v>831</v>
      </c>
      <c r="S55" s="35"/>
      <c r="T55" s="35">
        <v>2068</v>
      </c>
      <c r="U55" s="35"/>
      <c r="V55" s="35"/>
      <c r="W55" s="35"/>
      <c r="X55" s="35">
        <v>193</v>
      </c>
      <c r="Y55" s="35"/>
      <c r="Z55" s="35"/>
      <c r="AA55" s="35"/>
      <c r="AB55" s="35">
        <v>0</v>
      </c>
      <c r="AC55" s="35"/>
      <c r="AD55" s="35">
        <v>3</v>
      </c>
      <c r="AE55" s="35"/>
      <c r="AF55" s="35"/>
      <c r="AG55" s="35"/>
      <c r="AH55" s="35">
        <v>0</v>
      </c>
      <c r="AI55" s="36"/>
      <c r="AJ55" s="36"/>
    </row>
    <row r="56" spans="3:36" ht="20.100000000000001" customHeight="1" x14ac:dyDescent="0.2">
      <c r="D56" s="44" t="s">
        <v>134</v>
      </c>
      <c r="F56" s="45">
        <v>378</v>
      </c>
      <c r="G56" s="46"/>
      <c r="H56" s="46"/>
      <c r="I56" s="46"/>
      <c r="J56" s="45">
        <v>1896</v>
      </c>
      <c r="K56" s="45">
        <v>103</v>
      </c>
      <c r="L56" s="46"/>
      <c r="M56" s="45">
        <v>1999</v>
      </c>
      <c r="N56" s="46"/>
      <c r="O56" s="46"/>
      <c r="P56" s="46"/>
      <c r="Q56" s="45">
        <v>1129</v>
      </c>
      <c r="R56" s="45">
        <v>822</v>
      </c>
      <c r="S56" s="46"/>
      <c r="T56" s="45">
        <v>1951</v>
      </c>
      <c r="U56" s="46"/>
      <c r="V56" s="46"/>
      <c r="W56" s="46"/>
      <c r="X56" s="45">
        <v>426</v>
      </c>
      <c r="Y56" s="46"/>
      <c r="Z56" s="46"/>
      <c r="AA56" s="46"/>
      <c r="AB56" s="45">
        <v>0</v>
      </c>
      <c r="AC56" s="46"/>
      <c r="AD56" s="45">
        <v>0</v>
      </c>
      <c r="AE56" s="46"/>
      <c r="AF56" s="46"/>
      <c r="AG56" s="46"/>
      <c r="AH56" s="45">
        <v>0</v>
      </c>
      <c r="AI56" s="36"/>
      <c r="AJ56" s="36"/>
    </row>
    <row r="57" spans="3:36" ht="20.100000000000001" customHeight="1" x14ac:dyDescent="0.2">
      <c r="D57" s="2" t="s">
        <v>121</v>
      </c>
      <c r="F57" s="35">
        <v>351</v>
      </c>
      <c r="G57" s="35"/>
      <c r="H57" s="35"/>
      <c r="I57" s="35"/>
      <c r="J57" s="35">
        <v>1909</v>
      </c>
      <c r="K57" s="35">
        <v>99</v>
      </c>
      <c r="L57" s="35"/>
      <c r="M57" s="35">
        <v>2008</v>
      </c>
      <c r="N57" s="35"/>
      <c r="O57" s="35"/>
      <c r="P57" s="35"/>
      <c r="Q57" s="35">
        <v>1098</v>
      </c>
      <c r="R57" s="35">
        <v>998</v>
      </c>
      <c r="S57" s="35"/>
      <c r="T57" s="35">
        <v>2096</v>
      </c>
      <c r="U57" s="35"/>
      <c r="V57" s="35"/>
      <c r="W57" s="35"/>
      <c r="X57" s="35">
        <v>263</v>
      </c>
      <c r="Y57" s="35"/>
      <c r="Z57" s="35"/>
      <c r="AA57" s="35"/>
      <c r="AB57" s="35">
        <v>0</v>
      </c>
      <c r="AC57" s="35"/>
      <c r="AD57" s="35">
        <v>0</v>
      </c>
      <c r="AE57" s="35"/>
      <c r="AF57" s="35"/>
      <c r="AG57" s="35"/>
      <c r="AH57" s="35">
        <v>0</v>
      </c>
      <c r="AI57" s="36"/>
      <c r="AJ57" s="36"/>
    </row>
    <row r="58" spans="3:36" ht="20.100000000000001" customHeight="1" x14ac:dyDescent="0.2">
      <c r="D58" s="44" t="s">
        <v>122</v>
      </c>
      <c r="F58" s="45">
        <v>456</v>
      </c>
      <c r="G58" s="46"/>
      <c r="H58" s="46"/>
      <c r="I58" s="46"/>
      <c r="J58" s="45">
        <v>1895</v>
      </c>
      <c r="K58" s="45">
        <v>95</v>
      </c>
      <c r="L58" s="46"/>
      <c r="M58" s="45">
        <v>1990</v>
      </c>
      <c r="N58" s="46"/>
      <c r="O58" s="46"/>
      <c r="P58" s="46"/>
      <c r="Q58" s="45">
        <v>1035</v>
      </c>
      <c r="R58" s="45">
        <v>1066</v>
      </c>
      <c r="S58" s="46"/>
      <c r="T58" s="45">
        <v>2101</v>
      </c>
      <c r="U58" s="46"/>
      <c r="V58" s="46"/>
      <c r="W58" s="46"/>
      <c r="X58" s="45">
        <v>345</v>
      </c>
      <c r="Y58" s="46"/>
      <c r="Z58" s="46"/>
      <c r="AA58" s="46"/>
      <c r="AB58" s="45">
        <v>0</v>
      </c>
      <c r="AC58" s="46"/>
      <c r="AD58" s="45">
        <v>0</v>
      </c>
      <c r="AE58" s="46"/>
      <c r="AF58" s="46"/>
      <c r="AG58" s="46"/>
      <c r="AH58" s="45">
        <v>95</v>
      </c>
      <c r="AI58" s="36"/>
      <c r="AJ58" s="36"/>
    </row>
    <row r="59" spans="3:36" ht="20.100000000000001" customHeight="1" x14ac:dyDescent="0.2">
      <c r="D59" s="2" t="s">
        <v>123</v>
      </c>
      <c r="F59" s="35">
        <v>381</v>
      </c>
      <c r="G59" s="35"/>
      <c r="H59" s="35"/>
      <c r="I59" s="35"/>
      <c r="J59" s="35">
        <v>1957</v>
      </c>
      <c r="K59" s="35">
        <v>137</v>
      </c>
      <c r="L59" s="35"/>
      <c r="M59" s="35">
        <v>2094</v>
      </c>
      <c r="N59" s="35"/>
      <c r="O59" s="35"/>
      <c r="P59" s="35"/>
      <c r="Q59" s="35">
        <v>1244</v>
      </c>
      <c r="R59" s="35">
        <v>800</v>
      </c>
      <c r="S59" s="35"/>
      <c r="T59" s="35">
        <v>2044</v>
      </c>
      <c r="U59" s="35"/>
      <c r="V59" s="35"/>
      <c r="W59" s="35"/>
      <c r="X59" s="35">
        <v>431</v>
      </c>
      <c r="Y59" s="35"/>
      <c r="Z59" s="35"/>
      <c r="AA59" s="35"/>
      <c r="AB59" s="35">
        <v>0</v>
      </c>
      <c r="AC59" s="35"/>
      <c r="AD59" s="35">
        <v>0</v>
      </c>
      <c r="AE59" s="35"/>
      <c r="AF59" s="35"/>
      <c r="AG59" s="35"/>
      <c r="AH59" s="35">
        <v>0</v>
      </c>
      <c r="AI59" s="36"/>
      <c r="AJ59" s="36"/>
    </row>
    <row r="60" spans="3:36" ht="20.100000000000001" customHeight="1" x14ac:dyDescent="0.2">
      <c r="D60" s="44" t="s">
        <v>136</v>
      </c>
      <c r="F60" s="45">
        <v>577</v>
      </c>
      <c r="G60" s="46"/>
      <c r="H60" s="46"/>
      <c r="I60" s="46"/>
      <c r="J60" s="45">
        <v>1980</v>
      </c>
      <c r="K60" s="45">
        <v>103</v>
      </c>
      <c r="L60" s="46"/>
      <c r="M60" s="45">
        <v>2083</v>
      </c>
      <c r="N60" s="46"/>
      <c r="O60" s="46"/>
      <c r="P60" s="46"/>
      <c r="Q60" s="45">
        <v>1475</v>
      </c>
      <c r="R60" s="45">
        <v>860</v>
      </c>
      <c r="S60" s="46"/>
      <c r="T60" s="45">
        <v>2335</v>
      </c>
      <c r="U60" s="46"/>
      <c r="V60" s="46"/>
      <c r="W60" s="46"/>
      <c r="X60" s="45">
        <v>325</v>
      </c>
      <c r="Y60" s="46"/>
      <c r="Z60" s="46"/>
      <c r="AA60" s="46"/>
      <c r="AB60" s="45">
        <v>0</v>
      </c>
      <c r="AC60" s="46"/>
      <c r="AD60" s="45">
        <v>0</v>
      </c>
      <c r="AE60" s="46"/>
      <c r="AF60" s="46"/>
      <c r="AG60" s="46"/>
      <c r="AH60" s="45">
        <v>0</v>
      </c>
      <c r="AI60" s="36"/>
      <c r="AJ60" s="36"/>
    </row>
    <row r="61" spans="3:36" ht="20.100000000000001" customHeight="1" x14ac:dyDescent="0.2">
      <c r="D61" s="2" t="s">
        <v>125</v>
      </c>
      <c r="F61" s="35">
        <v>385</v>
      </c>
      <c r="G61" s="35"/>
      <c r="H61" s="35"/>
      <c r="I61" s="35"/>
      <c r="J61" s="35">
        <v>2156</v>
      </c>
      <c r="K61" s="35">
        <v>75</v>
      </c>
      <c r="L61" s="35"/>
      <c r="M61" s="35">
        <v>2231</v>
      </c>
      <c r="N61" s="35"/>
      <c r="O61" s="35"/>
      <c r="P61" s="35"/>
      <c r="Q61" s="35">
        <v>1240</v>
      </c>
      <c r="R61" s="35">
        <v>956</v>
      </c>
      <c r="S61" s="35"/>
      <c r="T61" s="35">
        <v>2196</v>
      </c>
      <c r="U61" s="35"/>
      <c r="V61" s="35"/>
      <c r="W61" s="35"/>
      <c r="X61" s="35">
        <v>420</v>
      </c>
      <c r="Y61" s="35"/>
      <c r="Z61" s="35"/>
      <c r="AA61" s="35"/>
      <c r="AB61" s="35">
        <v>0</v>
      </c>
      <c r="AC61" s="35"/>
      <c r="AD61" s="35">
        <v>0</v>
      </c>
      <c r="AE61" s="35"/>
      <c r="AF61" s="35"/>
      <c r="AG61" s="35"/>
      <c r="AH61" s="35">
        <v>76</v>
      </c>
      <c r="AI61" s="36"/>
      <c r="AJ61" s="36"/>
    </row>
    <row r="62" spans="3:36" ht="20.100000000000001" customHeight="1" x14ac:dyDescent="0.2">
      <c r="D62" s="44" t="s">
        <v>126</v>
      </c>
      <c r="F62" s="45">
        <v>290</v>
      </c>
      <c r="G62" s="46"/>
      <c r="H62" s="46"/>
      <c r="I62" s="46"/>
      <c r="J62" s="45">
        <v>2267</v>
      </c>
      <c r="K62" s="45">
        <v>95</v>
      </c>
      <c r="L62" s="46"/>
      <c r="M62" s="45">
        <v>2362</v>
      </c>
      <c r="N62" s="46"/>
      <c r="O62" s="46"/>
      <c r="P62" s="46"/>
      <c r="Q62" s="45">
        <v>1238</v>
      </c>
      <c r="R62" s="45">
        <v>969</v>
      </c>
      <c r="S62" s="46"/>
      <c r="T62" s="45">
        <v>2207</v>
      </c>
      <c r="U62" s="46"/>
      <c r="V62" s="46"/>
      <c r="W62" s="46"/>
      <c r="X62" s="45">
        <v>445</v>
      </c>
      <c r="Y62" s="46"/>
      <c r="Z62" s="46"/>
      <c r="AA62" s="46"/>
      <c r="AB62" s="45">
        <v>0</v>
      </c>
      <c r="AC62" s="46"/>
      <c r="AD62" s="45">
        <v>0</v>
      </c>
      <c r="AE62" s="46"/>
      <c r="AF62" s="46"/>
      <c r="AG62" s="46"/>
      <c r="AH62" s="45">
        <v>0</v>
      </c>
      <c r="AI62" s="36"/>
      <c r="AJ62" s="36"/>
    </row>
    <row r="63" spans="3:36" ht="20.100000000000001" customHeight="1" x14ac:dyDescent="0.2">
      <c r="D63" s="2" t="s">
        <v>127</v>
      </c>
      <c r="F63" s="35">
        <v>477</v>
      </c>
      <c r="G63" s="35"/>
      <c r="H63" s="35"/>
      <c r="I63" s="35"/>
      <c r="J63" s="35">
        <v>2145</v>
      </c>
      <c r="K63" s="35">
        <v>65</v>
      </c>
      <c r="L63" s="35"/>
      <c r="M63" s="35">
        <v>2210</v>
      </c>
      <c r="N63" s="35"/>
      <c r="O63" s="35"/>
      <c r="P63" s="35"/>
      <c r="Q63" s="35">
        <v>1202</v>
      </c>
      <c r="R63" s="35">
        <v>1005</v>
      </c>
      <c r="S63" s="35"/>
      <c r="T63" s="35">
        <v>2207</v>
      </c>
      <c r="U63" s="35"/>
      <c r="V63" s="35"/>
      <c r="W63" s="35"/>
      <c r="X63" s="35">
        <v>480</v>
      </c>
      <c r="Y63" s="35"/>
      <c r="Z63" s="35"/>
      <c r="AA63" s="35"/>
      <c r="AB63" s="35">
        <v>0</v>
      </c>
      <c r="AC63" s="35"/>
      <c r="AD63" s="35">
        <v>0</v>
      </c>
      <c r="AE63" s="35"/>
      <c r="AF63" s="35"/>
      <c r="AG63" s="35"/>
      <c r="AH63" s="35">
        <v>130</v>
      </c>
      <c r="AI63" s="36"/>
      <c r="AJ63" s="36"/>
    </row>
    <row r="64" spans="3:36" ht="20.100000000000001" customHeight="1" x14ac:dyDescent="0.2">
      <c r="D64" s="44" t="s">
        <v>128</v>
      </c>
      <c r="F64" s="45">
        <v>351</v>
      </c>
      <c r="G64" s="46"/>
      <c r="H64" s="46"/>
      <c r="I64" s="46"/>
      <c r="J64" s="45">
        <v>2142</v>
      </c>
      <c r="K64" s="45">
        <v>103</v>
      </c>
      <c r="L64" s="46"/>
      <c r="M64" s="45">
        <v>2245</v>
      </c>
      <c r="N64" s="46"/>
      <c r="O64" s="46"/>
      <c r="P64" s="46"/>
      <c r="Q64" s="45">
        <v>1267</v>
      </c>
      <c r="R64" s="45">
        <v>918</v>
      </c>
      <c r="S64" s="46"/>
      <c r="T64" s="45">
        <v>2185</v>
      </c>
      <c r="U64" s="46"/>
      <c r="V64" s="46"/>
      <c r="W64" s="46"/>
      <c r="X64" s="45">
        <v>410</v>
      </c>
      <c r="Y64" s="46"/>
      <c r="Z64" s="46"/>
      <c r="AA64" s="46"/>
      <c r="AB64" s="45">
        <v>0</v>
      </c>
      <c r="AC64" s="46"/>
      <c r="AD64" s="45">
        <v>1</v>
      </c>
      <c r="AE64" s="46"/>
      <c r="AF64" s="46"/>
      <c r="AG64" s="46"/>
      <c r="AH64" s="45">
        <v>0</v>
      </c>
      <c r="AI64" s="36"/>
      <c r="AJ64" s="36"/>
    </row>
    <row r="65" spans="1:36" ht="20.100000000000001" customHeight="1" x14ac:dyDescent="0.2">
      <c r="D65" s="2" t="s">
        <v>142</v>
      </c>
      <c r="F65" s="35">
        <v>333</v>
      </c>
      <c r="G65" s="35"/>
      <c r="H65" s="35"/>
      <c r="I65" s="35"/>
      <c r="J65" s="35">
        <v>1968</v>
      </c>
      <c r="K65" s="35">
        <v>70</v>
      </c>
      <c r="L65" s="35"/>
      <c r="M65" s="35">
        <v>2038</v>
      </c>
      <c r="N65" s="35"/>
      <c r="O65" s="35"/>
      <c r="P65" s="35"/>
      <c r="Q65" s="35">
        <v>1157</v>
      </c>
      <c r="R65" s="35">
        <v>942</v>
      </c>
      <c r="S65" s="35"/>
      <c r="T65" s="35">
        <v>2099</v>
      </c>
      <c r="U65" s="35"/>
      <c r="V65" s="35"/>
      <c r="W65" s="35"/>
      <c r="X65" s="35">
        <v>271</v>
      </c>
      <c r="Y65" s="35"/>
      <c r="Z65" s="35"/>
      <c r="AA65" s="35"/>
      <c r="AB65" s="35">
        <v>0</v>
      </c>
      <c r="AC65" s="35"/>
      <c r="AD65" s="35">
        <v>1</v>
      </c>
      <c r="AE65" s="35"/>
      <c r="AF65" s="35"/>
      <c r="AG65" s="35"/>
      <c r="AH65" s="35">
        <v>0</v>
      </c>
      <c r="AI65" s="36"/>
      <c r="AJ65" s="36"/>
    </row>
    <row r="66" spans="1:36" ht="20.100000000000001" customHeight="1" x14ac:dyDescent="0.2">
      <c r="D66" s="44" t="s">
        <v>137</v>
      </c>
      <c r="F66" s="45">
        <v>239</v>
      </c>
      <c r="G66" s="46"/>
      <c r="H66" s="46"/>
      <c r="I66" s="46"/>
      <c r="J66" s="45">
        <v>1932</v>
      </c>
      <c r="K66" s="45">
        <v>173</v>
      </c>
      <c r="L66" s="46"/>
      <c r="M66" s="45">
        <v>2105</v>
      </c>
      <c r="N66" s="46"/>
      <c r="O66" s="46"/>
      <c r="P66" s="46"/>
      <c r="Q66" s="45">
        <v>1206</v>
      </c>
      <c r="R66" s="45">
        <v>919</v>
      </c>
      <c r="S66" s="46"/>
      <c r="T66" s="45">
        <v>2125</v>
      </c>
      <c r="U66" s="46"/>
      <c r="V66" s="46"/>
      <c r="W66" s="46"/>
      <c r="X66" s="45">
        <v>217</v>
      </c>
      <c r="Y66" s="46"/>
      <c r="Z66" s="46"/>
      <c r="AA66" s="46"/>
      <c r="AB66" s="45">
        <v>0</v>
      </c>
      <c r="AC66" s="46"/>
      <c r="AD66" s="45">
        <v>2</v>
      </c>
      <c r="AE66" s="46"/>
      <c r="AF66" s="46"/>
      <c r="AG66" s="46"/>
      <c r="AH66" s="45">
        <v>0</v>
      </c>
      <c r="AI66" s="36"/>
      <c r="AJ66" s="36"/>
    </row>
    <row r="67" spans="1:3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6"/>
      <c r="AJ67" s="36"/>
    </row>
    <row r="68" spans="1:36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5811</v>
      </c>
      <c r="G68" s="51"/>
      <c r="H68" s="51"/>
      <c r="I68" s="51"/>
      <c r="J68" s="50">
        <v>31973</v>
      </c>
      <c r="K68" s="50">
        <v>1540</v>
      </c>
      <c r="L68" s="51"/>
      <c r="M68" s="50">
        <v>33513</v>
      </c>
      <c r="N68" s="51"/>
      <c r="O68" s="51"/>
      <c r="P68" s="51"/>
      <c r="Q68" s="50">
        <v>18856</v>
      </c>
      <c r="R68" s="50">
        <v>14913</v>
      </c>
      <c r="S68" s="51"/>
      <c r="T68" s="50">
        <v>33769</v>
      </c>
      <c r="U68" s="51"/>
      <c r="V68" s="51"/>
      <c r="W68" s="51"/>
      <c r="X68" s="50">
        <v>5548</v>
      </c>
      <c r="Y68" s="51"/>
      <c r="Z68" s="51"/>
      <c r="AA68" s="51"/>
      <c r="AB68" s="50">
        <v>0</v>
      </c>
      <c r="AC68" s="51"/>
      <c r="AD68" s="50">
        <v>7</v>
      </c>
      <c r="AE68" s="51"/>
      <c r="AF68" s="51"/>
      <c r="AG68" s="51"/>
      <c r="AH68" s="50">
        <v>301</v>
      </c>
      <c r="AI68" s="36"/>
      <c r="AJ68" s="36"/>
    </row>
    <row r="69" spans="1:3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6"/>
      <c r="AJ69" s="36"/>
    </row>
    <row r="70" spans="1:36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6"/>
      <c r="AJ70" s="36"/>
    </row>
    <row r="71" spans="1:36" ht="20.100000000000001" customHeight="1" x14ac:dyDescent="0.2">
      <c r="D71" s="2" t="s">
        <v>141</v>
      </c>
      <c r="F71" s="35">
        <v>109</v>
      </c>
      <c r="G71" s="35"/>
      <c r="H71" s="35"/>
      <c r="I71" s="35"/>
      <c r="J71" s="35">
        <v>180</v>
      </c>
      <c r="K71" s="35">
        <v>17</v>
      </c>
      <c r="L71" s="35"/>
      <c r="M71" s="35">
        <v>197</v>
      </c>
      <c r="N71" s="35"/>
      <c r="O71" s="35"/>
      <c r="P71" s="35"/>
      <c r="Q71" s="35">
        <v>61</v>
      </c>
      <c r="R71" s="35">
        <v>207</v>
      </c>
      <c r="S71" s="35"/>
      <c r="T71" s="35">
        <v>268</v>
      </c>
      <c r="U71" s="35"/>
      <c r="V71" s="35"/>
      <c r="W71" s="35"/>
      <c r="X71" s="35">
        <v>82</v>
      </c>
      <c r="Y71" s="35"/>
      <c r="Z71" s="35"/>
      <c r="AA71" s="35"/>
      <c r="AB71" s="35">
        <v>44</v>
      </c>
      <c r="AC71" s="35"/>
      <c r="AD71" s="35">
        <v>0</v>
      </c>
      <c r="AE71" s="35"/>
      <c r="AF71" s="35"/>
      <c r="AG71" s="35"/>
      <c r="AH71" s="35">
        <v>0</v>
      </c>
      <c r="AI71" s="36"/>
      <c r="AJ71" s="36"/>
    </row>
    <row r="72" spans="1:36" ht="20.100000000000001" customHeight="1" x14ac:dyDescent="0.2">
      <c r="D72" s="44" t="s">
        <v>116</v>
      </c>
      <c r="F72" s="45">
        <v>100</v>
      </c>
      <c r="G72" s="46"/>
      <c r="H72" s="46"/>
      <c r="I72" s="46"/>
      <c r="J72" s="45">
        <v>224</v>
      </c>
      <c r="K72" s="45">
        <v>8</v>
      </c>
      <c r="L72" s="46"/>
      <c r="M72" s="45">
        <v>232</v>
      </c>
      <c r="N72" s="46"/>
      <c r="O72" s="46"/>
      <c r="P72" s="46"/>
      <c r="Q72" s="45">
        <v>49</v>
      </c>
      <c r="R72" s="45">
        <v>229</v>
      </c>
      <c r="S72" s="46"/>
      <c r="T72" s="45">
        <v>278</v>
      </c>
      <c r="U72" s="46"/>
      <c r="V72" s="46"/>
      <c r="W72" s="46"/>
      <c r="X72" s="45">
        <v>54</v>
      </c>
      <c r="Y72" s="46"/>
      <c r="Z72" s="46"/>
      <c r="AA72" s="46"/>
      <c r="AB72" s="45">
        <v>0</v>
      </c>
      <c r="AC72" s="46"/>
      <c r="AD72" s="45">
        <v>0</v>
      </c>
      <c r="AE72" s="46"/>
      <c r="AF72" s="46"/>
      <c r="AG72" s="46"/>
      <c r="AH72" s="45">
        <v>0</v>
      </c>
      <c r="AI72" s="36"/>
      <c r="AJ72" s="36"/>
    </row>
    <row r="73" spans="1:36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36"/>
      <c r="AJ73" s="36"/>
    </row>
    <row r="74" spans="1:36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209</v>
      </c>
      <c r="G74" s="51"/>
      <c r="H74" s="51"/>
      <c r="I74" s="51"/>
      <c r="J74" s="50">
        <v>404</v>
      </c>
      <c r="K74" s="50">
        <v>25</v>
      </c>
      <c r="L74" s="51"/>
      <c r="M74" s="50">
        <v>429</v>
      </c>
      <c r="N74" s="51"/>
      <c r="O74" s="51"/>
      <c r="P74" s="51"/>
      <c r="Q74" s="50">
        <v>110</v>
      </c>
      <c r="R74" s="50">
        <v>436</v>
      </c>
      <c r="S74" s="51"/>
      <c r="T74" s="50">
        <v>546</v>
      </c>
      <c r="U74" s="51"/>
      <c r="V74" s="51"/>
      <c r="W74" s="51"/>
      <c r="X74" s="50">
        <v>136</v>
      </c>
      <c r="Y74" s="51"/>
      <c r="Z74" s="51"/>
      <c r="AA74" s="51"/>
      <c r="AB74" s="50">
        <v>44</v>
      </c>
      <c r="AC74" s="51"/>
      <c r="AD74" s="50">
        <v>0</v>
      </c>
      <c r="AE74" s="51"/>
      <c r="AF74" s="51"/>
      <c r="AG74" s="51"/>
      <c r="AH74" s="50">
        <v>0</v>
      </c>
      <c r="AI74" s="36"/>
      <c r="AJ74" s="36"/>
    </row>
    <row r="75" spans="1:3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6"/>
      <c r="AJ75" s="36"/>
    </row>
    <row r="76" spans="1:36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6"/>
      <c r="AJ76" s="36"/>
    </row>
    <row r="77" spans="1:36" ht="20.100000000000001" customHeight="1" x14ac:dyDescent="0.2">
      <c r="D77" s="2" t="s">
        <v>115</v>
      </c>
      <c r="F77" s="35">
        <v>465</v>
      </c>
      <c r="G77" s="35"/>
      <c r="H77" s="35"/>
      <c r="I77" s="35"/>
      <c r="J77" s="35">
        <v>1941</v>
      </c>
      <c r="K77" s="35">
        <v>65</v>
      </c>
      <c r="L77" s="35"/>
      <c r="M77" s="35">
        <v>2006</v>
      </c>
      <c r="N77" s="35"/>
      <c r="O77" s="35"/>
      <c r="P77" s="35"/>
      <c r="Q77" s="35">
        <v>1084</v>
      </c>
      <c r="R77" s="35">
        <v>815</v>
      </c>
      <c r="S77" s="35"/>
      <c r="T77" s="35">
        <v>1899</v>
      </c>
      <c r="U77" s="35"/>
      <c r="V77" s="35"/>
      <c r="W77" s="35"/>
      <c r="X77" s="35">
        <v>572</v>
      </c>
      <c r="Y77" s="35"/>
      <c r="Z77" s="35"/>
      <c r="AA77" s="35"/>
      <c r="AB77" s="35">
        <v>0</v>
      </c>
      <c r="AC77" s="35"/>
      <c r="AD77" s="35">
        <v>0</v>
      </c>
      <c r="AE77" s="35"/>
      <c r="AF77" s="35"/>
      <c r="AG77" s="35"/>
      <c r="AH77" s="35">
        <v>0</v>
      </c>
      <c r="AI77" s="36"/>
      <c r="AJ77" s="36"/>
    </row>
    <row r="78" spans="1:36" ht="20.100000000000001" customHeight="1" x14ac:dyDescent="0.2">
      <c r="D78" s="44" t="s">
        <v>116</v>
      </c>
      <c r="F78" s="45">
        <v>445</v>
      </c>
      <c r="G78" s="46"/>
      <c r="H78" s="46"/>
      <c r="I78" s="46"/>
      <c r="J78" s="45">
        <v>1945</v>
      </c>
      <c r="K78" s="45">
        <v>110</v>
      </c>
      <c r="L78" s="46"/>
      <c r="M78" s="45">
        <v>2055</v>
      </c>
      <c r="N78" s="46"/>
      <c r="O78" s="46"/>
      <c r="P78" s="46"/>
      <c r="Q78" s="45">
        <v>936</v>
      </c>
      <c r="R78" s="45">
        <v>1043</v>
      </c>
      <c r="S78" s="46"/>
      <c r="T78" s="45">
        <v>1979</v>
      </c>
      <c r="U78" s="46"/>
      <c r="V78" s="46"/>
      <c r="W78" s="46"/>
      <c r="X78" s="45">
        <v>521</v>
      </c>
      <c r="Y78" s="46"/>
      <c r="Z78" s="46"/>
      <c r="AA78" s="46"/>
      <c r="AB78" s="45">
        <v>0</v>
      </c>
      <c r="AC78" s="46"/>
      <c r="AD78" s="45">
        <v>0</v>
      </c>
      <c r="AE78" s="46"/>
      <c r="AF78" s="46"/>
      <c r="AG78" s="46"/>
      <c r="AH78" s="45">
        <v>0</v>
      </c>
      <c r="AI78" s="36"/>
      <c r="AJ78" s="36"/>
    </row>
    <row r="79" spans="1:36" ht="20.100000000000001" customHeight="1" x14ac:dyDescent="0.2">
      <c r="D79" s="2" t="s">
        <v>132</v>
      </c>
      <c r="F79" s="35">
        <v>313</v>
      </c>
      <c r="G79" s="35"/>
      <c r="H79" s="35"/>
      <c r="I79" s="35"/>
      <c r="J79" s="35">
        <v>1939</v>
      </c>
      <c r="K79" s="35">
        <v>128</v>
      </c>
      <c r="L79" s="35"/>
      <c r="M79" s="35">
        <v>2067</v>
      </c>
      <c r="N79" s="35"/>
      <c r="O79" s="35"/>
      <c r="P79" s="35"/>
      <c r="Q79" s="35">
        <v>1210</v>
      </c>
      <c r="R79" s="35">
        <v>812</v>
      </c>
      <c r="S79" s="35"/>
      <c r="T79" s="35">
        <v>2022</v>
      </c>
      <c r="U79" s="35"/>
      <c r="V79" s="35"/>
      <c r="W79" s="35"/>
      <c r="X79" s="35">
        <v>358</v>
      </c>
      <c r="Y79" s="35"/>
      <c r="Z79" s="35"/>
      <c r="AA79" s="35"/>
      <c r="AB79" s="35">
        <v>0</v>
      </c>
      <c r="AC79" s="35"/>
      <c r="AD79" s="35">
        <v>0</v>
      </c>
      <c r="AE79" s="35"/>
      <c r="AF79" s="35"/>
      <c r="AG79" s="35"/>
      <c r="AH79" s="35">
        <v>0</v>
      </c>
      <c r="AI79" s="36"/>
      <c r="AJ79" s="36"/>
    </row>
    <row r="80" spans="1:36" ht="20.100000000000001" customHeight="1" x14ac:dyDescent="0.2">
      <c r="D80" s="44" t="s">
        <v>118</v>
      </c>
      <c r="F80" s="45">
        <v>449</v>
      </c>
      <c r="G80" s="46"/>
      <c r="H80" s="46"/>
      <c r="I80" s="46"/>
      <c r="J80" s="45">
        <v>1973</v>
      </c>
      <c r="K80" s="45">
        <v>63</v>
      </c>
      <c r="L80" s="46"/>
      <c r="M80" s="45">
        <v>2036</v>
      </c>
      <c r="N80" s="46"/>
      <c r="O80" s="46"/>
      <c r="P80" s="46"/>
      <c r="Q80" s="45">
        <v>1025</v>
      </c>
      <c r="R80" s="45">
        <v>994</v>
      </c>
      <c r="S80" s="46"/>
      <c r="T80" s="45">
        <v>2019</v>
      </c>
      <c r="U80" s="46"/>
      <c r="V80" s="46"/>
      <c r="W80" s="46"/>
      <c r="X80" s="45">
        <v>466</v>
      </c>
      <c r="Y80" s="46"/>
      <c r="Z80" s="46"/>
      <c r="AA80" s="46"/>
      <c r="AB80" s="45">
        <v>0</v>
      </c>
      <c r="AC80" s="46"/>
      <c r="AD80" s="45">
        <v>0</v>
      </c>
      <c r="AE80" s="46"/>
      <c r="AF80" s="46"/>
      <c r="AG80" s="46"/>
      <c r="AH80" s="45">
        <v>0</v>
      </c>
      <c r="AI80" s="36"/>
      <c r="AJ80" s="36"/>
    </row>
    <row r="81" spans="1:36" ht="20.100000000000001" customHeight="1" x14ac:dyDescent="0.2">
      <c r="D81" s="2" t="s">
        <v>133</v>
      </c>
      <c r="F81" s="35">
        <v>639</v>
      </c>
      <c r="G81" s="35"/>
      <c r="H81" s="35"/>
      <c r="I81" s="35"/>
      <c r="J81" s="35">
        <v>1957</v>
      </c>
      <c r="K81" s="35">
        <v>107</v>
      </c>
      <c r="L81" s="35"/>
      <c r="M81" s="35">
        <v>2064</v>
      </c>
      <c r="N81" s="35"/>
      <c r="O81" s="35"/>
      <c r="P81" s="35"/>
      <c r="Q81" s="35">
        <v>970</v>
      </c>
      <c r="R81" s="35">
        <v>1054</v>
      </c>
      <c r="S81" s="35"/>
      <c r="T81" s="35">
        <v>2024</v>
      </c>
      <c r="U81" s="35"/>
      <c r="V81" s="35"/>
      <c r="W81" s="35"/>
      <c r="X81" s="35">
        <v>679</v>
      </c>
      <c r="Y81" s="35"/>
      <c r="Z81" s="35"/>
      <c r="AA81" s="35"/>
      <c r="AB81" s="35">
        <v>0</v>
      </c>
      <c r="AC81" s="35"/>
      <c r="AD81" s="35">
        <v>0</v>
      </c>
      <c r="AE81" s="35"/>
      <c r="AF81" s="35"/>
      <c r="AG81" s="35"/>
      <c r="AH81" s="35">
        <v>227</v>
      </c>
      <c r="AI81" s="36"/>
      <c r="AJ81" s="36"/>
    </row>
    <row r="82" spans="1:36" ht="20.100000000000001" customHeight="1" x14ac:dyDescent="0.2">
      <c r="D82" s="44" t="s">
        <v>134</v>
      </c>
      <c r="F82" s="45">
        <v>836</v>
      </c>
      <c r="G82" s="46"/>
      <c r="H82" s="46"/>
      <c r="I82" s="46"/>
      <c r="J82" s="45">
        <v>1961</v>
      </c>
      <c r="K82" s="45">
        <v>85</v>
      </c>
      <c r="L82" s="46"/>
      <c r="M82" s="45">
        <v>2046</v>
      </c>
      <c r="N82" s="46"/>
      <c r="O82" s="46"/>
      <c r="P82" s="46"/>
      <c r="Q82" s="45">
        <v>842</v>
      </c>
      <c r="R82" s="45">
        <v>1374</v>
      </c>
      <c r="S82" s="46"/>
      <c r="T82" s="45">
        <v>2216</v>
      </c>
      <c r="U82" s="46"/>
      <c r="V82" s="46"/>
      <c r="W82" s="46"/>
      <c r="X82" s="45">
        <v>666</v>
      </c>
      <c r="Y82" s="46"/>
      <c r="Z82" s="46"/>
      <c r="AA82" s="46"/>
      <c r="AB82" s="45">
        <v>0</v>
      </c>
      <c r="AC82" s="46"/>
      <c r="AD82" s="45">
        <v>0</v>
      </c>
      <c r="AE82" s="46"/>
      <c r="AF82" s="46"/>
      <c r="AG82" s="46"/>
      <c r="AH82" s="45">
        <v>502</v>
      </c>
      <c r="AI82" s="36"/>
      <c r="AJ82" s="36"/>
    </row>
    <row r="83" spans="1:36" ht="20.100000000000001" customHeight="1" x14ac:dyDescent="0.2">
      <c r="D83" s="2" t="s">
        <v>135</v>
      </c>
      <c r="F83" s="35">
        <v>632</v>
      </c>
      <c r="G83" s="35"/>
      <c r="H83" s="35"/>
      <c r="I83" s="35"/>
      <c r="J83" s="35">
        <v>1945</v>
      </c>
      <c r="K83" s="35">
        <v>66</v>
      </c>
      <c r="L83" s="35"/>
      <c r="M83" s="35">
        <v>2011</v>
      </c>
      <c r="N83" s="35"/>
      <c r="O83" s="35"/>
      <c r="P83" s="35"/>
      <c r="Q83" s="35">
        <v>881</v>
      </c>
      <c r="R83" s="35">
        <v>1029</v>
      </c>
      <c r="S83" s="35"/>
      <c r="T83" s="35">
        <v>1910</v>
      </c>
      <c r="U83" s="35"/>
      <c r="V83" s="35"/>
      <c r="W83" s="35"/>
      <c r="X83" s="35">
        <v>733</v>
      </c>
      <c r="Y83" s="35"/>
      <c r="Z83" s="35"/>
      <c r="AA83" s="35"/>
      <c r="AB83" s="35">
        <v>0</v>
      </c>
      <c r="AC83" s="35"/>
      <c r="AD83" s="35">
        <v>0</v>
      </c>
      <c r="AE83" s="35"/>
      <c r="AF83" s="35"/>
      <c r="AG83" s="35"/>
      <c r="AH83" s="35">
        <v>34</v>
      </c>
      <c r="AI83" s="36"/>
      <c r="AJ83" s="36"/>
    </row>
    <row r="84" spans="1:36" ht="20.100000000000001" customHeight="1" x14ac:dyDescent="0.2">
      <c r="D84" s="44" t="s">
        <v>122</v>
      </c>
      <c r="F84" s="45">
        <v>582</v>
      </c>
      <c r="G84" s="46"/>
      <c r="H84" s="46"/>
      <c r="I84" s="46"/>
      <c r="J84" s="45">
        <v>1945</v>
      </c>
      <c r="K84" s="45">
        <v>115</v>
      </c>
      <c r="L84" s="46"/>
      <c r="M84" s="45">
        <v>2060</v>
      </c>
      <c r="N84" s="46"/>
      <c r="O84" s="46"/>
      <c r="P84" s="46"/>
      <c r="Q84" s="45">
        <v>938</v>
      </c>
      <c r="R84" s="45">
        <v>1289</v>
      </c>
      <c r="S84" s="46"/>
      <c r="T84" s="45">
        <v>2227</v>
      </c>
      <c r="U84" s="46"/>
      <c r="V84" s="46"/>
      <c r="W84" s="46"/>
      <c r="X84" s="45">
        <v>415</v>
      </c>
      <c r="Y84" s="46"/>
      <c r="Z84" s="46"/>
      <c r="AA84" s="46"/>
      <c r="AB84" s="45">
        <v>0</v>
      </c>
      <c r="AC84" s="46"/>
      <c r="AD84" s="45">
        <v>0</v>
      </c>
      <c r="AE84" s="46"/>
      <c r="AF84" s="46"/>
      <c r="AG84" s="46"/>
      <c r="AH84" s="45">
        <v>0</v>
      </c>
      <c r="AI84" s="36"/>
      <c r="AJ84" s="36"/>
    </row>
    <row r="85" spans="1:36" ht="20.100000000000001" customHeight="1" x14ac:dyDescent="0.2">
      <c r="D85" s="2" t="s">
        <v>123</v>
      </c>
      <c r="F85" s="35">
        <v>557</v>
      </c>
      <c r="G85" s="35"/>
      <c r="H85" s="35"/>
      <c r="I85" s="35"/>
      <c r="J85" s="35">
        <v>1939</v>
      </c>
      <c r="K85" s="35">
        <v>105</v>
      </c>
      <c r="L85" s="35"/>
      <c r="M85" s="35">
        <v>2044</v>
      </c>
      <c r="N85" s="35"/>
      <c r="O85" s="35"/>
      <c r="P85" s="35"/>
      <c r="Q85" s="35">
        <v>1218</v>
      </c>
      <c r="R85" s="35">
        <v>913</v>
      </c>
      <c r="S85" s="35"/>
      <c r="T85" s="35">
        <v>2131</v>
      </c>
      <c r="U85" s="35"/>
      <c r="V85" s="35"/>
      <c r="W85" s="35"/>
      <c r="X85" s="35">
        <v>470</v>
      </c>
      <c r="Y85" s="35"/>
      <c r="Z85" s="35"/>
      <c r="AA85" s="35"/>
      <c r="AB85" s="35">
        <v>0</v>
      </c>
      <c r="AC85" s="35"/>
      <c r="AD85" s="35">
        <v>0</v>
      </c>
      <c r="AE85" s="35"/>
      <c r="AF85" s="35"/>
      <c r="AG85" s="35"/>
      <c r="AH85" s="35">
        <v>0</v>
      </c>
      <c r="AI85" s="36"/>
      <c r="AJ85" s="36"/>
    </row>
    <row r="86" spans="1:36" ht="20.100000000000001" customHeight="1" x14ac:dyDescent="0.2">
      <c r="D86" s="44" t="s">
        <v>136</v>
      </c>
      <c r="F86" s="45">
        <v>507</v>
      </c>
      <c r="G86" s="46"/>
      <c r="H86" s="46"/>
      <c r="I86" s="46"/>
      <c r="J86" s="45">
        <v>1943</v>
      </c>
      <c r="K86" s="45">
        <v>118</v>
      </c>
      <c r="L86" s="46"/>
      <c r="M86" s="45">
        <v>2061</v>
      </c>
      <c r="N86" s="46"/>
      <c r="O86" s="46"/>
      <c r="P86" s="46"/>
      <c r="Q86" s="45">
        <v>1121</v>
      </c>
      <c r="R86" s="45">
        <v>967</v>
      </c>
      <c r="S86" s="46"/>
      <c r="T86" s="45">
        <v>2088</v>
      </c>
      <c r="U86" s="46"/>
      <c r="V86" s="46"/>
      <c r="W86" s="46"/>
      <c r="X86" s="45">
        <v>480</v>
      </c>
      <c r="Y86" s="46"/>
      <c r="Z86" s="46"/>
      <c r="AA86" s="46"/>
      <c r="AB86" s="45">
        <v>0</v>
      </c>
      <c r="AC86" s="46"/>
      <c r="AD86" s="45">
        <v>0</v>
      </c>
      <c r="AE86" s="46"/>
      <c r="AF86" s="46"/>
      <c r="AG86" s="46"/>
      <c r="AH86" s="45">
        <v>30</v>
      </c>
      <c r="AI86" s="36"/>
      <c r="AJ86" s="36"/>
    </row>
    <row r="87" spans="1:36" ht="20.100000000000001" customHeight="1" x14ac:dyDescent="0.2">
      <c r="D87" s="2" t="s">
        <v>125</v>
      </c>
      <c r="F87" s="35">
        <v>446</v>
      </c>
      <c r="G87" s="35"/>
      <c r="H87" s="35"/>
      <c r="I87" s="35"/>
      <c r="J87" s="35">
        <v>1944</v>
      </c>
      <c r="K87" s="35">
        <v>74</v>
      </c>
      <c r="L87" s="35"/>
      <c r="M87" s="35">
        <v>2018</v>
      </c>
      <c r="N87" s="35"/>
      <c r="O87" s="35"/>
      <c r="P87" s="35"/>
      <c r="Q87" s="35">
        <v>1058</v>
      </c>
      <c r="R87" s="35">
        <v>888</v>
      </c>
      <c r="S87" s="35"/>
      <c r="T87" s="35">
        <v>1946</v>
      </c>
      <c r="U87" s="35"/>
      <c r="V87" s="35"/>
      <c r="W87" s="35"/>
      <c r="X87" s="35">
        <v>518</v>
      </c>
      <c r="Y87" s="35"/>
      <c r="Z87" s="35"/>
      <c r="AA87" s="35"/>
      <c r="AB87" s="35">
        <v>0</v>
      </c>
      <c r="AC87" s="35"/>
      <c r="AD87" s="35">
        <v>0</v>
      </c>
      <c r="AE87" s="35"/>
      <c r="AF87" s="35"/>
      <c r="AG87" s="35"/>
      <c r="AH87" s="35">
        <v>39</v>
      </c>
      <c r="AI87" s="36"/>
      <c r="AJ87" s="36"/>
    </row>
    <row r="88" spans="1:36" ht="20.100000000000001" customHeight="1" x14ac:dyDescent="0.2">
      <c r="D88" s="44" t="s">
        <v>126</v>
      </c>
      <c r="F88" s="45">
        <v>369</v>
      </c>
      <c r="G88" s="46"/>
      <c r="H88" s="46"/>
      <c r="I88" s="46"/>
      <c r="J88" s="45">
        <v>1976</v>
      </c>
      <c r="K88" s="45">
        <v>140</v>
      </c>
      <c r="L88" s="46"/>
      <c r="M88" s="45">
        <v>2116</v>
      </c>
      <c r="N88" s="46"/>
      <c r="O88" s="46"/>
      <c r="P88" s="46"/>
      <c r="Q88" s="45">
        <v>1222</v>
      </c>
      <c r="R88" s="45">
        <v>866</v>
      </c>
      <c r="S88" s="46"/>
      <c r="T88" s="45">
        <v>2088</v>
      </c>
      <c r="U88" s="46"/>
      <c r="V88" s="46"/>
      <c r="W88" s="46"/>
      <c r="X88" s="45">
        <v>397</v>
      </c>
      <c r="Y88" s="46"/>
      <c r="Z88" s="46"/>
      <c r="AA88" s="46"/>
      <c r="AB88" s="45">
        <v>0</v>
      </c>
      <c r="AC88" s="46"/>
      <c r="AD88" s="45">
        <v>0</v>
      </c>
      <c r="AE88" s="46"/>
      <c r="AF88" s="46"/>
      <c r="AG88" s="46"/>
      <c r="AH88" s="45">
        <v>0</v>
      </c>
      <c r="AI88" s="36"/>
      <c r="AJ88" s="36"/>
    </row>
    <row r="89" spans="1:36" ht="20.100000000000001" customHeight="1" x14ac:dyDescent="0.2">
      <c r="D89" s="2" t="s">
        <v>127</v>
      </c>
      <c r="F89" s="35">
        <v>631</v>
      </c>
      <c r="G89" s="35"/>
      <c r="H89" s="35"/>
      <c r="I89" s="35"/>
      <c r="J89" s="35">
        <v>1949</v>
      </c>
      <c r="K89" s="35">
        <v>135</v>
      </c>
      <c r="L89" s="35"/>
      <c r="M89" s="35">
        <v>2084</v>
      </c>
      <c r="N89" s="35"/>
      <c r="O89" s="35"/>
      <c r="P89" s="35"/>
      <c r="Q89" s="35">
        <v>1189</v>
      </c>
      <c r="R89" s="35">
        <v>786</v>
      </c>
      <c r="S89" s="35"/>
      <c r="T89" s="35">
        <v>1975</v>
      </c>
      <c r="U89" s="35"/>
      <c r="V89" s="35"/>
      <c r="W89" s="35"/>
      <c r="X89" s="35">
        <v>740</v>
      </c>
      <c r="Y89" s="35"/>
      <c r="Z89" s="35"/>
      <c r="AA89" s="35"/>
      <c r="AB89" s="35">
        <v>0</v>
      </c>
      <c r="AC89" s="35"/>
      <c r="AD89" s="35">
        <v>0</v>
      </c>
      <c r="AE89" s="35"/>
      <c r="AF89" s="35"/>
      <c r="AG89" s="35"/>
      <c r="AH89" s="35">
        <v>74</v>
      </c>
      <c r="AI89" s="36"/>
      <c r="AJ89" s="36"/>
    </row>
    <row r="90" spans="1:36" ht="20.100000000000001" customHeight="1" x14ac:dyDescent="0.2">
      <c r="D90" s="44" t="s">
        <v>147</v>
      </c>
      <c r="F90" s="45">
        <v>501</v>
      </c>
      <c r="G90" s="46"/>
      <c r="H90" s="46"/>
      <c r="I90" s="46"/>
      <c r="J90" s="45">
        <v>1955</v>
      </c>
      <c r="K90" s="45">
        <v>87</v>
      </c>
      <c r="L90" s="46"/>
      <c r="M90" s="45">
        <v>2042</v>
      </c>
      <c r="N90" s="46"/>
      <c r="O90" s="46"/>
      <c r="P90" s="46"/>
      <c r="Q90" s="45">
        <v>1078</v>
      </c>
      <c r="R90" s="45">
        <v>1007</v>
      </c>
      <c r="S90" s="46"/>
      <c r="T90" s="45">
        <v>2085</v>
      </c>
      <c r="U90" s="46"/>
      <c r="V90" s="46"/>
      <c r="W90" s="46"/>
      <c r="X90" s="45">
        <v>458</v>
      </c>
      <c r="Y90" s="46"/>
      <c r="Z90" s="46"/>
      <c r="AA90" s="46"/>
      <c r="AB90" s="45">
        <v>0</v>
      </c>
      <c r="AC90" s="46"/>
      <c r="AD90" s="45">
        <v>0</v>
      </c>
      <c r="AE90" s="46"/>
      <c r="AF90" s="46"/>
      <c r="AG90" s="46"/>
      <c r="AH90" s="45">
        <v>0</v>
      </c>
      <c r="AI90" s="36"/>
      <c r="AJ90" s="36"/>
    </row>
    <row r="91" spans="1:3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6"/>
      <c r="AJ91" s="36"/>
    </row>
    <row r="92" spans="1:36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7372</v>
      </c>
      <c r="G92" s="51"/>
      <c r="H92" s="51"/>
      <c r="I92" s="51"/>
      <c r="J92" s="50">
        <v>27312</v>
      </c>
      <c r="K92" s="50">
        <v>1398</v>
      </c>
      <c r="L92" s="51"/>
      <c r="M92" s="50">
        <v>28710</v>
      </c>
      <c r="N92" s="51"/>
      <c r="O92" s="51"/>
      <c r="P92" s="51"/>
      <c r="Q92" s="50">
        <v>14772</v>
      </c>
      <c r="R92" s="50">
        <v>13837</v>
      </c>
      <c r="S92" s="51"/>
      <c r="T92" s="50">
        <v>28609</v>
      </c>
      <c r="U92" s="51"/>
      <c r="V92" s="51"/>
      <c r="W92" s="51"/>
      <c r="X92" s="50">
        <v>7473</v>
      </c>
      <c r="Y92" s="51"/>
      <c r="Z92" s="51"/>
      <c r="AA92" s="51"/>
      <c r="AB92" s="50">
        <v>0</v>
      </c>
      <c r="AC92" s="51"/>
      <c r="AD92" s="50">
        <v>0</v>
      </c>
      <c r="AE92" s="51"/>
      <c r="AF92" s="51"/>
      <c r="AG92" s="51"/>
      <c r="AH92" s="50">
        <v>906</v>
      </c>
      <c r="AI92" s="36"/>
      <c r="AJ92" s="36"/>
    </row>
    <row r="93" spans="1:3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6"/>
      <c r="AJ93" s="36"/>
    </row>
    <row r="94" spans="1:36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6"/>
      <c r="AJ94" s="36"/>
    </row>
    <row r="95" spans="1:36" ht="20.100000000000001" customHeight="1" x14ac:dyDescent="0.2">
      <c r="D95" s="2" t="s">
        <v>141</v>
      </c>
      <c r="F95" s="35">
        <v>254</v>
      </c>
      <c r="G95" s="35"/>
      <c r="H95" s="35"/>
      <c r="I95" s="35"/>
      <c r="J95" s="35">
        <v>2339</v>
      </c>
      <c r="K95" s="35">
        <v>62</v>
      </c>
      <c r="L95" s="35"/>
      <c r="M95" s="35">
        <v>2401</v>
      </c>
      <c r="N95" s="35"/>
      <c r="O95" s="35"/>
      <c r="P95" s="35"/>
      <c r="Q95" s="35">
        <v>990</v>
      </c>
      <c r="R95" s="35">
        <v>1482</v>
      </c>
      <c r="S95" s="35"/>
      <c r="T95" s="35">
        <v>2472</v>
      </c>
      <c r="U95" s="35"/>
      <c r="V95" s="35"/>
      <c r="W95" s="35"/>
      <c r="X95" s="35">
        <v>183</v>
      </c>
      <c r="Y95" s="35"/>
      <c r="Z95" s="35"/>
      <c r="AA95" s="35"/>
      <c r="AB95" s="35">
        <v>0</v>
      </c>
      <c r="AC95" s="35"/>
      <c r="AD95" s="35">
        <v>0</v>
      </c>
      <c r="AE95" s="35"/>
      <c r="AF95" s="35"/>
      <c r="AG95" s="35"/>
      <c r="AH95" s="35">
        <v>0</v>
      </c>
      <c r="AI95" s="36"/>
      <c r="AJ95" s="36"/>
    </row>
    <row r="96" spans="1:36" ht="20.100000000000001" customHeight="1" x14ac:dyDescent="0.2">
      <c r="D96" s="44" t="s">
        <v>150</v>
      </c>
      <c r="F96" s="45">
        <v>344</v>
      </c>
      <c r="G96" s="46"/>
      <c r="H96" s="46"/>
      <c r="I96" s="46"/>
      <c r="J96" s="45">
        <v>2446</v>
      </c>
      <c r="K96" s="45">
        <v>52</v>
      </c>
      <c r="L96" s="46"/>
      <c r="M96" s="45">
        <v>2498</v>
      </c>
      <c r="N96" s="46"/>
      <c r="O96" s="46"/>
      <c r="P96" s="46"/>
      <c r="Q96" s="45">
        <v>736</v>
      </c>
      <c r="R96" s="45">
        <v>1880</v>
      </c>
      <c r="S96" s="46"/>
      <c r="T96" s="45">
        <v>2616</v>
      </c>
      <c r="U96" s="46"/>
      <c r="V96" s="46"/>
      <c r="W96" s="46"/>
      <c r="X96" s="45">
        <v>226</v>
      </c>
      <c r="Y96" s="46"/>
      <c r="Z96" s="46"/>
      <c r="AA96" s="46"/>
      <c r="AB96" s="45">
        <v>0</v>
      </c>
      <c r="AC96" s="46"/>
      <c r="AD96" s="45">
        <v>0</v>
      </c>
      <c r="AE96" s="46"/>
      <c r="AF96" s="46"/>
      <c r="AG96" s="46"/>
      <c r="AH96" s="45">
        <v>0</v>
      </c>
      <c r="AI96" s="36"/>
      <c r="AJ96" s="36"/>
    </row>
    <row r="97" spans="1:36" ht="20.100000000000001" customHeight="1" x14ac:dyDescent="0.2">
      <c r="D97" s="2" t="s">
        <v>117</v>
      </c>
      <c r="F97" s="35">
        <v>213</v>
      </c>
      <c r="G97" s="35"/>
      <c r="H97" s="35"/>
      <c r="I97" s="35"/>
      <c r="J97" s="35">
        <v>2435</v>
      </c>
      <c r="K97" s="35">
        <v>66</v>
      </c>
      <c r="L97" s="35"/>
      <c r="M97" s="35">
        <v>2501</v>
      </c>
      <c r="N97" s="35"/>
      <c r="O97" s="35"/>
      <c r="P97" s="35"/>
      <c r="Q97" s="35">
        <v>650</v>
      </c>
      <c r="R97" s="35">
        <v>1831</v>
      </c>
      <c r="S97" s="35"/>
      <c r="T97" s="35">
        <v>2481</v>
      </c>
      <c r="U97" s="35"/>
      <c r="V97" s="35"/>
      <c r="W97" s="35"/>
      <c r="X97" s="35">
        <v>233</v>
      </c>
      <c r="Y97" s="35"/>
      <c r="Z97" s="35"/>
      <c r="AA97" s="35"/>
      <c r="AB97" s="35">
        <v>0</v>
      </c>
      <c r="AC97" s="35"/>
      <c r="AD97" s="35">
        <v>0</v>
      </c>
      <c r="AE97" s="35"/>
      <c r="AF97" s="35"/>
      <c r="AG97" s="35"/>
      <c r="AH97" s="35">
        <v>0</v>
      </c>
      <c r="AI97" s="36"/>
      <c r="AJ97" s="36"/>
    </row>
    <row r="98" spans="1:36" ht="20.100000000000001" customHeight="1" x14ac:dyDescent="0.2">
      <c r="D98" s="44" t="s">
        <v>151</v>
      </c>
      <c r="F98" s="45">
        <v>265</v>
      </c>
      <c r="G98" s="46"/>
      <c r="H98" s="46"/>
      <c r="I98" s="46"/>
      <c r="J98" s="45">
        <v>2443</v>
      </c>
      <c r="K98" s="45">
        <v>46</v>
      </c>
      <c r="L98" s="46"/>
      <c r="M98" s="45">
        <v>2489</v>
      </c>
      <c r="N98" s="46"/>
      <c r="O98" s="46"/>
      <c r="P98" s="46"/>
      <c r="Q98" s="45">
        <v>546</v>
      </c>
      <c r="R98" s="45">
        <v>2013</v>
      </c>
      <c r="S98" s="46"/>
      <c r="T98" s="45">
        <v>2559</v>
      </c>
      <c r="U98" s="46"/>
      <c r="V98" s="46"/>
      <c r="W98" s="46"/>
      <c r="X98" s="45">
        <v>195</v>
      </c>
      <c r="Y98" s="46"/>
      <c r="Z98" s="46"/>
      <c r="AA98" s="46"/>
      <c r="AB98" s="45">
        <v>0</v>
      </c>
      <c r="AC98" s="46"/>
      <c r="AD98" s="45">
        <v>0</v>
      </c>
      <c r="AE98" s="46"/>
      <c r="AF98" s="46"/>
      <c r="AG98" s="46"/>
      <c r="AH98" s="45">
        <v>0</v>
      </c>
      <c r="AI98" s="36"/>
      <c r="AJ98" s="36"/>
    </row>
    <row r="99" spans="1:36" ht="20.100000000000001" customHeight="1" x14ac:dyDescent="0.2">
      <c r="D99" s="2" t="s">
        <v>133</v>
      </c>
      <c r="F99" s="35">
        <v>248</v>
      </c>
      <c r="G99" s="35"/>
      <c r="H99" s="35"/>
      <c r="I99" s="35"/>
      <c r="J99" s="35">
        <v>2566</v>
      </c>
      <c r="K99" s="35">
        <v>50</v>
      </c>
      <c r="L99" s="35"/>
      <c r="M99" s="35">
        <v>2616</v>
      </c>
      <c r="N99" s="35"/>
      <c r="O99" s="35"/>
      <c r="P99" s="35"/>
      <c r="Q99" s="35">
        <v>843</v>
      </c>
      <c r="R99" s="35">
        <v>1810</v>
      </c>
      <c r="S99" s="35"/>
      <c r="T99" s="35">
        <v>2653</v>
      </c>
      <c r="U99" s="35"/>
      <c r="V99" s="35"/>
      <c r="W99" s="35"/>
      <c r="X99" s="35">
        <v>211</v>
      </c>
      <c r="Y99" s="35"/>
      <c r="Z99" s="35"/>
      <c r="AA99" s="35"/>
      <c r="AB99" s="35">
        <v>0</v>
      </c>
      <c r="AC99" s="35"/>
      <c r="AD99" s="35">
        <v>0</v>
      </c>
      <c r="AE99" s="35"/>
      <c r="AF99" s="35"/>
      <c r="AG99" s="35"/>
      <c r="AH99" s="35">
        <v>0</v>
      </c>
      <c r="AI99" s="36"/>
      <c r="AJ99" s="36"/>
    </row>
    <row r="100" spans="1:36" ht="20.100000000000001" customHeight="1" x14ac:dyDescent="0.2">
      <c r="D100" s="44" t="s">
        <v>120</v>
      </c>
      <c r="F100" s="45">
        <v>303</v>
      </c>
      <c r="G100" s="46"/>
      <c r="H100" s="46"/>
      <c r="I100" s="46"/>
      <c r="J100" s="45">
        <v>2463</v>
      </c>
      <c r="K100" s="45">
        <v>48</v>
      </c>
      <c r="L100" s="46"/>
      <c r="M100" s="45">
        <v>2511</v>
      </c>
      <c r="N100" s="46"/>
      <c r="O100" s="46"/>
      <c r="P100" s="46"/>
      <c r="Q100" s="45">
        <v>609</v>
      </c>
      <c r="R100" s="45">
        <v>1947</v>
      </c>
      <c r="S100" s="46"/>
      <c r="T100" s="45">
        <v>2556</v>
      </c>
      <c r="U100" s="46"/>
      <c r="V100" s="46"/>
      <c r="W100" s="46"/>
      <c r="X100" s="45">
        <v>258</v>
      </c>
      <c r="Y100" s="46"/>
      <c r="Z100" s="46"/>
      <c r="AA100" s="46"/>
      <c r="AB100" s="45">
        <v>0</v>
      </c>
      <c r="AC100" s="46"/>
      <c r="AD100" s="45">
        <v>0</v>
      </c>
      <c r="AE100" s="46"/>
      <c r="AF100" s="46"/>
      <c r="AG100" s="46"/>
      <c r="AH100" s="45">
        <v>0</v>
      </c>
      <c r="AI100" s="36"/>
      <c r="AJ100" s="36"/>
    </row>
    <row r="101" spans="1:36" ht="20.100000000000001" customHeight="1" x14ac:dyDescent="0.2">
      <c r="D101" s="47" t="s">
        <v>135</v>
      </c>
      <c r="F101" s="46">
        <v>218</v>
      </c>
      <c r="G101" s="46"/>
      <c r="H101" s="46"/>
      <c r="I101" s="46"/>
      <c r="J101" s="46">
        <v>2457</v>
      </c>
      <c r="K101" s="46">
        <v>38</v>
      </c>
      <c r="L101" s="46"/>
      <c r="M101" s="46">
        <v>2495</v>
      </c>
      <c r="N101" s="46"/>
      <c r="O101" s="46"/>
      <c r="P101" s="46"/>
      <c r="Q101" s="46">
        <v>619</v>
      </c>
      <c r="R101" s="46">
        <v>1903</v>
      </c>
      <c r="S101" s="46"/>
      <c r="T101" s="46">
        <v>2522</v>
      </c>
      <c r="U101" s="46"/>
      <c r="V101" s="46"/>
      <c r="W101" s="46"/>
      <c r="X101" s="46">
        <v>191</v>
      </c>
      <c r="Y101" s="46"/>
      <c r="Z101" s="46"/>
      <c r="AA101" s="46"/>
      <c r="AB101" s="46">
        <v>0</v>
      </c>
      <c r="AC101" s="46"/>
      <c r="AD101" s="46">
        <v>0</v>
      </c>
      <c r="AE101" s="46"/>
      <c r="AF101" s="46"/>
      <c r="AG101" s="46"/>
      <c r="AH101" s="46">
        <v>0</v>
      </c>
      <c r="AI101" s="36"/>
      <c r="AJ101" s="36"/>
    </row>
    <row r="102" spans="1:36" ht="20.100000000000001" customHeight="1" x14ac:dyDescent="0.2">
      <c r="D102" s="44" t="s">
        <v>122</v>
      </c>
      <c r="F102" s="45">
        <v>213</v>
      </c>
      <c r="G102" s="46"/>
      <c r="H102" s="46"/>
      <c r="I102" s="46"/>
      <c r="J102" s="45">
        <v>2442</v>
      </c>
      <c r="K102" s="45">
        <v>48</v>
      </c>
      <c r="L102" s="46"/>
      <c r="M102" s="45">
        <v>2490</v>
      </c>
      <c r="N102" s="46"/>
      <c r="O102" s="46"/>
      <c r="P102" s="46"/>
      <c r="Q102" s="45">
        <v>573</v>
      </c>
      <c r="R102" s="45">
        <v>1942</v>
      </c>
      <c r="S102" s="46"/>
      <c r="T102" s="45">
        <v>2515</v>
      </c>
      <c r="U102" s="46"/>
      <c r="V102" s="46"/>
      <c r="W102" s="46"/>
      <c r="X102" s="45">
        <v>188</v>
      </c>
      <c r="Y102" s="46"/>
      <c r="Z102" s="46"/>
      <c r="AA102" s="46"/>
      <c r="AB102" s="45">
        <v>0</v>
      </c>
      <c r="AC102" s="46"/>
      <c r="AD102" s="45">
        <v>0</v>
      </c>
      <c r="AE102" s="46"/>
      <c r="AF102" s="46"/>
      <c r="AG102" s="46"/>
      <c r="AH102" s="45">
        <v>0</v>
      </c>
      <c r="AI102" s="36"/>
      <c r="AJ102" s="36"/>
    </row>
    <row r="103" spans="1:36" ht="20.100000000000001" customHeight="1" x14ac:dyDescent="0.2">
      <c r="D103" s="47" t="s">
        <v>152</v>
      </c>
      <c r="F103" s="46">
        <v>217</v>
      </c>
      <c r="G103" s="46"/>
      <c r="H103" s="46"/>
      <c r="I103" s="46"/>
      <c r="J103" s="46">
        <v>2436</v>
      </c>
      <c r="K103" s="46">
        <v>23</v>
      </c>
      <c r="L103" s="46"/>
      <c r="M103" s="46">
        <v>2459</v>
      </c>
      <c r="N103" s="46"/>
      <c r="O103" s="46"/>
      <c r="P103" s="46"/>
      <c r="Q103" s="46">
        <v>534</v>
      </c>
      <c r="R103" s="46">
        <v>1909</v>
      </c>
      <c r="S103" s="46"/>
      <c r="T103" s="46">
        <v>2443</v>
      </c>
      <c r="U103" s="46"/>
      <c r="V103" s="46"/>
      <c r="W103" s="46"/>
      <c r="X103" s="46">
        <v>233</v>
      </c>
      <c r="Y103" s="46"/>
      <c r="Z103" s="46"/>
      <c r="AA103" s="46"/>
      <c r="AB103" s="46">
        <v>0</v>
      </c>
      <c r="AC103" s="46"/>
      <c r="AD103" s="46">
        <v>0</v>
      </c>
      <c r="AE103" s="46"/>
      <c r="AF103" s="46"/>
      <c r="AG103" s="46"/>
      <c r="AH103" s="46">
        <v>0</v>
      </c>
      <c r="AI103" s="36"/>
      <c r="AJ103" s="36"/>
    </row>
    <row r="104" spans="1:36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6"/>
      <c r="AJ104" s="36"/>
    </row>
    <row r="105" spans="1:36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2275</v>
      </c>
      <c r="G105" s="51"/>
      <c r="H105" s="51"/>
      <c r="I105" s="51"/>
      <c r="J105" s="50">
        <v>22027</v>
      </c>
      <c r="K105" s="50">
        <v>433</v>
      </c>
      <c r="L105" s="51"/>
      <c r="M105" s="50">
        <v>22460</v>
      </c>
      <c r="N105" s="51"/>
      <c r="O105" s="51"/>
      <c r="P105" s="51"/>
      <c r="Q105" s="50">
        <v>6100</v>
      </c>
      <c r="R105" s="50">
        <v>16717</v>
      </c>
      <c r="S105" s="51"/>
      <c r="T105" s="50">
        <v>22817</v>
      </c>
      <c r="U105" s="51"/>
      <c r="V105" s="51"/>
      <c r="W105" s="51"/>
      <c r="X105" s="50">
        <v>1918</v>
      </c>
      <c r="Y105" s="51"/>
      <c r="Z105" s="51"/>
      <c r="AA105" s="51"/>
      <c r="AB105" s="50">
        <v>0</v>
      </c>
      <c r="AC105" s="51"/>
      <c r="AD105" s="50">
        <v>0</v>
      </c>
      <c r="AE105" s="51"/>
      <c r="AF105" s="51"/>
      <c r="AG105" s="51"/>
      <c r="AH105" s="50">
        <v>0</v>
      </c>
      <c r="AI105" s="36"/>
      <c r="AJ105" s="36"/>
    </row>
    <row r="106" spans="1:36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36"/>
      <c r="AJ106" s="36"/>
    </row>
    <row r="107" spans="1:36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36"/>
      <c r="AJ107" s="36"/>
    </row>
    <row r="108" spans="1:36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17913</v>
      </c>
      <c r="G108" s="35"/>
      <c r="H108" s="35"/>
      <c r="I108" s="35"/>
      <c r="J108" s="35">
        <v>5754</v>
      </c>
      <c r="K108" s="35">
        <v>13</v>
      </c>
      <c r="L108" s="35"/>
      <c r="M108" s="35">
        <v>5767</v>
      </c>
      <c r="N108" s="35"/>
      <c r="O108" s="35"/>
      <c r="P108" s="35"/>
      <c r="Q108" s="35">
        <v>1155</v>
      </c>
      <c r="R108" s="35">
        <v>10539</v>
      </c>
      <c r="S108" s="35"/>
      <c r="T108" s="35">
        <v>11694</v>
      </c>
      <c r="U108" s="35"/>
      <c r="V108" s="35"/>
      <c r="W108" s="35"/>
      <c r="X108" s="35">
        <v>12126</v>
      </c>
      <c r="Y108" s="35"/>
      <c r="Z108" s="35"/>
      <c r="AA108" s="35"/>
      <c r="AB108" s="35">
        <v>140</v>
      </c>
      <c r="AC108" s="35"/>
      <c r="AD108" s="35">
        <v>0</v>
      </c>
      <c r="AE108" s="35"/>
      <c r="AF108" s="35"/>
      <c r="AG108" s="35"/>
      <c r="AH108" s="35">
        <v>0</v>
      </c>
      <c r="AI108" s="36"/>
      <c r="AJ108" s="36"/>
    </row>
    <row r="109" spans="1:36" ht="20.100000000000001" customHeight="1" x14ac:dyDescent="0.2">
      <c r="D109" s="44" t="s">
        <v>156</v>
      </c>
      <c r="F109" s="45">
        <v>17567</v>
      </c>
      <c r="G109" s="46"/>
      <c r="H109" s="46"/>
      <c r="I109" s="46"/>
      <c r="J109" s="45">
        <v>5756</v>
      </c>
      <c r="K109" s="45">
        <v>42</v>
      </c>
      <c r="L109" s="46"/>
      <c r="M109" s="45">
        <v>5798</v>
      </c>
      <c r="N109" s="46"/>
      <c r="O109" s="46"/>
      <c r="P109" s="46"/>
      <c r="Q109" s="45">
        <v>1377</v>
      </c>
      <c r="R109" s="45">
        <v>13141</v>
      </c>
      <c r="S109" s="46"/>
      <c r="T109" s="45">
        <v>14518</v>
      </c>
      <c r="U109" s="46"/>
      <c r="V109" s="46"/>
      <c r="W109" s="46"/>
      <c r="X109" s="45">
        <v>8995</v>
      </c>
      <c r="Y109" s="46"/>
      <c r="Z109" s="46"/>
      <c r="AA109" s="46"/>
      <c r="AB109" s="45">
        <v>148</v>
      </c>
      <c r="AC109" s="46"/>
      <c r="AD109" s="45">
        <v>0</v>
      </c>
      <c r="AE109" s="46"/>
      <c r="AF109" s="46"/>
      <c r="AG109" s="46"/>
      <c r="AH109" s="45">
        <v>0</v>
      </c>
      <c r="AI109" s="36"/>
      <c r="AJ109" s="36"/>
    </row>
    <row r="110" spans="1:36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1</v>
      </c>
      <c r="G110" s="35"/>
      <c r="H110" s="35"/>
      <c r="I110" s="35"/>
      <c r="J110" s="35">
        <v>34</v>
      </c>
      <c r="K110" s="35">
        <v>1</v>
      </c>
      <c r="L110" s="35"/>
      <c r="M110" s="35">
        <v>35</v>
      </c>
      <c r="N110" s="35"/>
      <c r="O110" s="35"/>
      <c r="P110" s="35"/>
      <c r="Q110" s="35">
        <v>8</v>
      </c>
      <c r="R110" s="35">
        <v>18</v>
      </c>
      <c r="S110" s="35"/>
      <c r="T110" s="35">
        <v>26</v>
      </c>
      <c r="U110" s="35"/>
      <c r="V110" s="35"/>
      <c r="W110" s="35"/>
      <c r="X110" s="35">
        <v>14</v>
      </c>
      <c r="Y110" s="35"/>
      <c r="Z110" s="35"/>
      <c r="AA110" s="35"/>
      <c r="AB110" s="35">
        <v>4</v>
      </c>
      <c r="AC110" s="35"/>
      <c r="AD110" s="35">
        <v>0</v>
      </c>
      <c r="AE110" s="35"/>
      <c r="AF110" s="35"/>
      <c r="AG110" s="35"/>
      <c r="AH110" s="35">
        <v>0</v>
      </c>
      <c r="AI110" s="36"/>
      <c r="AJ110" s="36"/>
    </row>
    <row r="111" spans="1:36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36"/>
      <c r="AJ111" s="36"/>
    </row>
    <row r="112" spans="1:36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35481</v>
      </c>
      <c r="G112" s="51"/>
      <c r="H112" s="51"/>
      <c r="I112" s="51"/>
      <c r="J112" s="50">
        <v>11544</v>
      </c>
      <c r="K112" s="50">
        <v>56</v>
      </c>
      <c r="L112" s="51"/>
      <c r="M112" s="50">
        <v>11600</v>
      </c>
      <c r="N112" s="51"/>
      <c r="O112" s="51"/>
      <c r="P112" s="51"/>
      <c r="Q112" s="50">
        <v>2540</v>
      </c>
      <c r="R112" s="50">
        <v>23698</v>
      </c>
      <c r="S112" s="51"/>
      <c r="T112" s="50">
        <v>26238</v>
      </c>
      <c r="U112" s="51"/>
      <c r="V112" s="51"/>
      <c r="W112" s="51"/>
      <c r="X112" s="50">
        <v>21135</v>
      </c>
      <c r="Y112" s="51"/>
      <c r="Z112" s="51"/>
      <c r="AA112" s="51"/>
      <c r="AB112" s="50">
        <v>292</v>
      </c>
      <c r="AC112" s="51"/>
      <c r="AD112" s="50">
        <v>0</v>
      </c>
      <c r="AE112" s="51"/>
      <c r="AF112" s="51"/>
      <c r="AG112" s="51"/>
      <c r="AH112" s="50">
        <v>0</v>
      </c>
      <c r="AI112" s="36"/>
      <c r="AJ112" s="36"/>
    </row>
    <row r="113" spans="1:36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36"/>
      <c r="AJ113" s="36"/>
    </row>
    <row r="114" spans="1:36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54833</v>
      </c>
      <c r="G114" s="51"/>
      <c r="H114" s="51"/>
      <c r="I114" s="51"/>
      <c r="J114" s="56">
        <v>113457</v>
      </c>
      <c r="K114" s="56">
        <v>4272</v>
      </c>
      <c r="L114" s="51"/>
      <c r="M114" s="56">
        <v>117729</v>
      </c>
      <c r="N114" s="51"/>
      <c r="O114" s="51"/>
      <c r="P114" s="51"/>
      <c r="Q114" s="56">
        <v>47773</v>
      </c>
      <c r="R114" s="56">
        <v>85406</v>
      </c>
      <c r="S114" s="51"/>
      <c r="T114" s="56">
        <v>133179</v>
      </c>
      <c r="U114" s="51"/>
      <c r="V114" s="51"/>
      <c r="W114" s="51"/>
      <c r="X114" s="56">
        <v>39712</v>
      </c>
      <c r="Y114" s="51"/>
      <c r="Z114" s="51"/>
      <c r="AA114" s="51"/>
      <c r="AB114" s="56">
        <v>336</v>
      </c>
      <c r="AC114" s="51"/>
      <c r="AD114" s="56">
        <v>7</v>
      </c>
      <c r="AE114" s="51"/>
      <c r="AF114" s="51"/>
      <c r="AG114" s="51"/>
      <c r="AH114" s="56">
        <v>1207</v>
      </c>
      <c r="AI114" s="36"/>
      <c r="AJ114" s="36"/>
    </row>
    <row r="115" spans="1:36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6"/>
      <c r="AJ115" s="36"/>
    </row>
    <row r="116" spans="1:36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6"/>
      <c r="AJ116" s="36"/>
    </row>
    <row r="117" spans="1:36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6"/>
      <c r="AJ117" s="36"/>
    </row>
    <row r="118" spans="1:36" ht="20.100000000000001" customHeight="1" x14ac:dyDescent="0.2">
      <c r="D118" s="2" t="s">
        <v>115</v>
      </c>
      <c r="F118" s="35">
        <v>100</v>
      </c>
      <c r="G118" s="35"/>
      <c r="H118" s="35"/>
      <c r="I118" s="35"/>
      <c r="J118" s="35">
        <v>47</v>
      </c>
      <c r="K118" s="35">
        <v>19</v>
      </c>
      <c r="L118" s="35"/>
      <c r="M118" s="35">
        <v>66</v>
      </c>
      <c r="N118" s="35"/>
      <c r="O118" s="35"/>
      <c r="P118" s="35"/>
      <c r="Q118" s="35">
        <v>33</v>
      </c>
      <c r="R118" s="35">
        <v>39</v>
      </c>
      <c r="S118" s="35"/>
      <c r="T118" s="35">
        <v>72</v>
      </c>
      <c r="U118" s="35"/>
      <c r="V118" s="35"/>
      <c r="W118" s="35"/>
      <c r="X118" s="35">
        <v>94</v>
      </c>
      <c r="Y118" s="35"/>
      <c r="Z118" s="35"/>
      <c r="AA118" s="35"/>
      <c r="AB118" s="35">
        <v>0</v>
      </c>
      <c r="AC118" s="35"/>
      <c r="AD118" s="35">
        <v>0</v>
      </c>
      <c r="AE118" s="35"/>
      <c r="AF118" s="35"/>
      <c r="AG118" s="35"/>
      <c r="AH118" s="35">
        <v>0</v>
      </c>
      <c r="AI118" s="36"/>
      <c r="AJ118" s="36"/>
    </row>
    <row r="119" spans="1:36" ht="20.100000000000001" customHeight="1" x14ac:dyDescent="0.2">
      <c r="D119" s="44" t="s">
        <v>116</v>
      </c>
      <c r="F119" s="45">
        <v>87</v>
      </c>
      <c r="G119" s="46"/>
      <c r="H119" s="46"/>
      <c r="I119" s="46"/>
      <c r="J119" s="45">
        <v>45</v>
      </c>
      <c r="K119" s="45">
        <v>11</v>
      </c>
      <c r="L119" s="46"/>
      <c r="M119" s="45">
        <v>56</v>
      </c>
      <c r="N119" s="46"/>
      <c r="O119" s="46"/>
      <c r="P119" s="46"/>
      <c r="Q119" s="45">
        <v>26</v>
      </c>
      <c r="R119" s="45">
        <v>32</v>
      </c>
      <c r="S119" s="46"/>
      <c r="T119" s="45">
        <v>58</v>
      </c>
      <c r="U119" s="46"/>
      <c r="V119" s="46"/>
      <c r="W119" s="46"/>
      <c r="X119" s="45">
        <v>85</v>
      </c>
      <c r="Y119" s="46"/>
      <c r="Z119" s="46"/>
      <c r="AA119" s="46"/>
      <c r="AB119" s="45">
        <v>0</v>
      </c>
      <c r="AC119" s="46"/>
      <c r="AD119" s="45">
        <v>0</v>
      </c>
      <c r="AE119" s="46"/>
      <c r="AF119" s="46"/>
      <c r="AG119" s="46"/>
      <c r="AH119" s="45">
        <v>0</v>
      </c>
      <c r="AI119" s="36"/>
      <c r="AJ119" s="36"/>
    </row>
    <row r="120" spans="1:36" ht="20.100000000000001" customHeight="1" x14ac:dyDescent="0.2">
      <c r="D120" s="2" t="s">
        <v>117</v>
      </c>
      <c r="F120" s="35">
        <v>121</v>
      </c>
      <c r="G120" s="35"/>
      <c r="H120" s="35"/>
      <c r="I120" s="35"/>
      <c r="J120" s="35">
        <v>45</v>
      </c>
      <c r="K120" s="35">
        <v>16</v>
      </c>
      <c r="L120" s="35"/>
      <c r="M120" s="35">
        <v>61</v>
      </c>
      <c r="N120" s="35"/>
      <c r="O120" s="35"/>
      <c r="P120" s="35"/>
      <c r="Q120" s="35">
        <v>25</v>
      </c>
      <c r="R120" s="35">
        <v>52</v>
      </c>
      <c r="S120" s="35"/>
      <c r="T120" s="35">
        <v>77</v>
      </c>
      <c r="U120" s="35"/>
      <c r="V120" s="35"/>
      <c r="W120" s="35"/>
      <c r="X120" s="35">
        <v>105</v>
      </c>
      <c r="Y120" s="35"/>
      <c r="Z120" s="35"/>
      <c r="AA120" s="35"/>
      <c r="AB120" s="35">
        <v>0</v>
      </c>
      <c r="AC120" s="35"/>
      <c r="AD120" s="35">
        <v>0</v>
      </c>
      <c r="AE120" s="35"/>
      <c r="AF120" s="35"/>
      <c r="AG120" s="35"/>
      <c r="AH120" s="35">
        <v>0</v>
      </c>
      <c r="AI120" s="36"/>
      <c r="AJ120" s="36"/>
    </row>
    <row r="121" spans="1:36" ht="20.100000000000001" customHeight="1" x14ac:dyDescent="0.2">
      <c r="D121" s="44" t="s">
        <v>151</v>
      </c>
      <c r="F121" s="45">
        <v>97</v>
      </c>
      <c r="G121" s="46"/>
      <c r="H121" s="46"/>
      <c r="I121" s="46"/>
      <c r="J121" s="45">
        <v>52</v>
      </c>
      <c r="K121" s="45">
        <v>13</v>
      </c>
      <c r="L121" s="46"/>
      <c r="M121" s="45">
        <v>65</v>
      </c>
      <c r="N121" s="46"/>
      <c r="O121" s="46"/>
      <c r="P121" s="46"/>
      <c r="Q121" s="45">
        <v>34</v>
      </c>
      <c r="R121" s="45">
        <v>25</v>
      </c>
      <c r="S121" s="46"/>
      <c r="T121" s="45">
        <v>59</v>
      </c>
      <c r="U121" s="46"/>
      <c r="V121" s="46"/>
      <c r="W121" s="46"/>
      <c r="X121" s="45">
        <v>103</v>
      </c>
      <c r="Y121" s="46"/>
      <c r="Z121" s="46"/>
      <c r="AA121" s="46"/>
      <c r="AB121" s="45">
        <v>0</v>
      </c>
      <c r="AC121" s="46"/>
      <c r="AD121" s="45">
        <v>0</v>
      </c>
      <c r="AE121" s="46"/>
      <c r="AF121" s="46"/>
      <c r="AG121" s="46"/>
      <c r="AH121" s="45">
        <v>0</v>
      </c>
      <c r="AI121" s="36"/>
      <c r="AJ121" s="36"/>
    </row>
    <row r="122" spans="1:36" ht="20.100000000000001" customHeight="1" x14ac:dyDescent="0.2">
      <c r="D122" s="2" t="s">
        <v>133</v>
      </c>
      <c r="F122" s="35">
        <v>118</v>
      </c>
      <c r="G122" s="35"/>
      <c r="H122" s="35"/>
      <c r="I122" s="35"/>
      <c r="J122" s="35">
        <v>63</v>
      </c>
      <c r="K122" s="35">
        <v>11</v>
      </c>
      <c r="L122" s="35"/>
      <c r="M122" s="35">
        <v>74</v>
      </c>
      <c r="N122" s="35"/>
      <c r="O122" s="35"/>
      <c r="P122" s="35"/>
      <c r="Q122" s="35">
        <v>41</v>
      </c>
      <c r="R122" s="35">
        <v>36</v>
      </c>
      <c r="S122" s="35"/>
      <c r="T122" s="35">
        <v>77</v>
      </c>
      <c r="U122" s="35"/>
      <c r="V122" s="35"/>
      <c r="W122" s="35"/>
      <c r="X122" s="35">
        <v>115</v>
      </c>
      <c r="Y122" s="35"/>
      <c r="Z122" s="35"/>
      <c r="AA122" s="35"/>
      <c r="AB122" s="35">
        <v>0</v>
      </c>
      <c r="AC122" s="35"/>
      <c r="AD122" s="35">
        <v>0</v>
      </c>
      <c r="AE122" s="35"/>
      <c r="AF122" s="35"/>
      <c r="AG122" s="35"/>
      <c r="AH122" s="35">
        <v>0</v>
      </c>
      <c r="AI122" s="36"/>
      <c r="AJ122" s="36"/>
    </row>
    <row r="123" spans="1:36" ht="20.100000000000001" customHeight="1" x14ac:dyDescent="0.2">
      <c r="D123" s="44" t="s">
        <v>134</v>
      </c>
      <c r="F123" s="45">
        <v>129</v>
      </c>
      <c r="G123" s="46"/>
      <c r="H123" s="46"/>
      <c r="I123" s="46"/>
      <c r="J123" s="45">
        <v>56</v>
      </c>
      <c r="K123" s="45">
        <v>21</v>
      </c>
      <c r="L123" s="46"/>
      <c r="M123" s="45">
        <v>77</v>
      </c>
      <c r="N123" s="46"/>
      <c r="O123" s="46"/>
      <c r="P123" s="46"/>
      <c r="Q123" s="45">
        <v>47</v>
      </c>
      <c r="R123" s="45">
        <v>30</v>
      </c>
      <c r="S123" s="46"/>
      <c r="T123" s="45">
        <v>77</v>
      </c>
      <c r="U123" s="46"/>
      <c r="V123" s="46"/>
      <c r="W123" s="46"/>
      <c r="X123" s="45">
        <v>129</v>
      </c>
      <c r="Y123" s="46"/>
      <c r="Z123" s="46"/>
      <c r="AA123" s="46"/>
      <c r="AB123" s="45">
        <v>0</v>
      </c>
      <c r="AC123" s="46"/>
      <c r="AD123" s="45">
        <v>0</v>
      </c>
      <c r="AE123" s="46"/>
      <c r="AF123" s="46"/>
      <c r="AG123" s="46"/>
      <c r="AH123" s="45">
        <v>0</v>
      </c>
      <c r="AI123" s="36"/>
      <c r="AJ123" s="36"/>
    </row>
    <row r="124" spans="1:36" ht="20.100000000000001" customHeight="1" x14ac:dyDescent="0.2">
      <c r="D124" s="47" t="s">
        <v>135</v>
      </c>
      <c r="F124" s="46">
        <v>61</v>
      </c>
      <c r="G124" s="46"/>
      <c r="H124" s="46"/>
      <c r="I124" s="46"/>
      <c r="J124" s="46">
        <v>40</v>
      </c>
      <c r="K124" s="46">
        <v>2</v>
      </c>
      <c r="L124" s="46"/>
      <c r="M124" s="46">
        <v>42</v>
      </c>
      <c r="N124" s="46"/>
      <c r="O124" s="46"/>
      <c r="P124" s="46"/>
      <c r="Q124" s="46">
        <v>29</v>
      </c>
      <c r="R124" s="46">
        <v>34</v>
      </c>
      <c r="S124" s="46"/>
      <c r="T124" s="46">
        <v>63</v>
      </c>
      <c r="U124" s="46"/>
      <c r="V124" s="46"/>
      <c r="W124" s="46"/>
      <c r="X124" s="46">
        <v>40</v>
      </c>
      <c r="Y124" s="46"/>
      <c r="Z124" s="46"/>
      <c r="AA124" s="46"/>
      <c r="AB124" s="46">
        <v>0</v>
      </c>
      <c r="AC124" s="46"/>
      <c r="AD124" s="46">
        <v>0</v>
      </c>
      <c r="AE124" s="46"/>
      <c r="AF124" s="46"/>
      <c r="AG124" s="46"/>
      <c r="AH124" s="46">
        <v>0</v>
      </c>
      <c r="AI124" s="36"/>
      <c r="AJ124" s="36"/>
    </row>
    <row r="125" spans="1:36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6"/>
      <c r="AJ125" s="36"/>
    </row>
    <row r="126" spans="1:36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713</v>
      </c>
      <c r="G126" s="51"/>
      <c r="H126" s="51"/>
      <c r="I126" s="51"/>
      <c r="J126" s="50">
        <v>348</v>
      </c>
      <c r="K126" s="50">
        <v>93</v>
      </c>
      <c r="L126" s="51"/>
      <c r="M126" s="50">
        <v>441</v>
      </c>
      <c r="N126" s="51"/>
      <c r="O126" s="51"/>
      <c r="P126" s="51"/>
      <c r="Q126" s="50">
        <v>235</v>
      </c>
      <c r="R126" s="50">
        <v>248</v>
      </c>
      <c r="S126" s="51"/>
      <c r="T126" s="50">
        <v>483</v>
      </c>
      <c r="U126" s="51"/>
      <c r="V126" s="51"/>
      <c r="W126" s="51"/>
      <c r="X126" s="50">
        <v>671</v>
      </c>
      <c r="Y126" s="51"/>
      <c r="Z126" s="51"/>
      <c r="AA126" s="51"/>
      <c r="AB126" s="50">
        <v>0</v>
      </c>
      <c r="AC126" s="51"/>
      <c r="AD126" s="50">
        <v>0</v>
      </c>
      <c r="AE126" s="51"/>
      <c r="AF126" s="51"/>
      <c r="AG126" s="51"/>
      <c r="AH126" s="50">
        <v>0</v>
      </c>
      <c r="AI126" s="36"/>
      <c r="AJ126" s="36"/>
    </row>
    <row r="127" spans="1:36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6"/>
      <c r="AJ127" s="36"/>
    </row>
    <row r="128" spans="1:36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6"/>
      <c r="AJ128" s="36"/>
    </row>
    <row r="129" spans="1:36" ht="20.100000000000001" customHeight="1" x14ac:dyDescent="0.2">
      <c r="D129" s="2" t="s">
        <v>141</v>
      </c>
      <c r="F129" s="35">
        <v>434</v>
      </c>
      <c r="G129" s="35"/>
      <c r="H129" s="35"/>
      <c r="I129" s="35"/>
      <c r="J129" s="35">
        <v>2131</v>
      </c>
      <c r="K129" s="35">
        <v>56</v>
      </c>
      <c r="L129" s="35"/>
      <c r="M129" s="35">
        <v>2187</v>
      </c>
      <c r="N129" s="35"/>
      <c r="O129" s="35"/>
      <c r="P129" s="35"/>
      <c r="Q129" s="35">
        <v>669</v>
      </c>
      <c r="R129" s="35">
        <v>1381</v>
      </c>
      <c r="S129" s="35"/>
      <c r="T129" s="35">
        <v>2050</v>
      </c>
      <c r="U129" s="35"/>
      <c r="V129" s="35"/>
      <c r="W129" s="35"/>
      <c r="X129" s="35">
        <v>571</v>
      </c>
      <c r="Y129" s="35"/>
      <c r="Z129" s="35"/>
      <c r="AA129" s="35"/>
      <c r="AB129" s="35">
        <v>0</v>
      </c>
      <c r="AC129" s="35"/>
      <c r="AD129" s="35">
        <v>0</v>
      </c>
      <c r="AE129" s="35"/>
      <c r="AF129" s="35"/>
      <c r="AG129" s="35"/>
      <c r="AH129" s="35">
        <v>0</v>
      </c>
      <c r="AI129" s="36"/>
      <c r="AJ129" s="36"/>
    </row>
    <row r="130" spans="1:36" ht="20.100000000000001" customHeight="1" x14ac:dyDescent="0.2">
      <c r="D130" s="44" t="s">
        <v>116</v>
      </c>
      <c r="F130" s="45">
        <v>401</v>
      </c>
      <c r="G130" s="46"/>
      <c r="H130" s="46"/>
      <c r="I130" s="46"/>
      <c r="J130" s="45">
        <v>2075</v>
      </c>
      <c r="K130" s="45">
        <v>83</v>
      </c>
      <c r="L130" s="46"/>
      <c r="M130" s="45">
        <v>2158</v>
      </c>
      <c r="N130" s="46"/>
      <c r="O130" s="46"/>
      <c r="P130" s="46"/>
      <c r="Q130" s="45">
        <v>883</v>
      </c>
      <c r="R130" s="45">
        <v>1327</v>
      </c>
      <c r="S130" s="46"/>
      <c r="T130" s="45">
        <v>2210</v>
      </c>
      <c r="U130" s="46"/>
      <c r="V130" s="46"/>
      <c r="W130" s="46"/>
      <c r="X130" s="45">
        <v>333</v>
      </c>
      <c r="Y130" s="46"/>
      <c r="Z130" s="46"/>
      <c r="AA130" s="46"/>
      <c r="AB130" s="45">
        <v>0</v>
      </c>
      <c r="AC130" s="46"/>
      <c r="AD130" s="45">
        <v>16</v>
      </c>
      <c r="AE130" s="46"/>
      <c r="AF130" s="46"/>
      <c r="AG130" s="46"/>
      <c r="AH130" s="45">
        <v>0</v>
      </c>
      <c r="AI130" s="36"/>
      <c r="AJ130" s="36"/>
    </row>
    <row r="131" spans="1:36" ht="20.100000000000001" customHeight="1" x14ac:dyDescent="0.2">
      <c r="D131" s="2" t="s">
        <v>117</v>
      </c>
      <c r="F131" s="35">
        <v>406</v>
      </c>
      <c r="G131" s="35"/>
      <c r="H131" s="35"/>
      <c r="I131" s="35"/>
      <c r="J131" s="35">
        <v>2034</v>
      </c>
      <c r="K131" s="35">
        <v>106</v>
      </c>
      <c r="L131" s="35"/>
      <c r="M131" s="35">
        <v>2140</v>
      </c>
      <c r="N131" s="35"/>
      <c r="O131" s="35"/>
      <c r="P131" s="35"/>
      <c r="Q131" s="35">
        <v>796</v>
      </c>
      <c r="R131" s="35">
        <v>1410</v>
      </c>
      <c r="S131" s="35"/>
      <c r="T131" s="35">
        <v>2206</v>
      </c>
      <c r="U131" s="35"/>
      <c r="V131" s="35"/>
      <c r="W131" s="35"/>
      <c r="X131" s="35">
        <v>340</v>
      </c>
      <c r="Y131" s="35"/>
      <c r="Z131" s="35"/>
      <c r="AA131" s="35"/>
      <c r="AB131" s="35">
        <v>0</v>
      </c>
      <c r="AC131" s="35"/>
      <c r="AD131" s="35">
        <v>0</v>
      </c>
      <c r="AE131" s="35"/>
      <c r="AF131" s="35"/>
      <c r="AG131" s="35"/>
      <c r="AH131" s="35">
        <v>0</v>
      </c>
      <c r="AI131" s="36"/>
      <c r="AJ131" s="36"/>
    </row>
    <row r="132" spans="1:36" ht="20.100000000000001" customHeight="1" x14ac:dyDescent="0.2">
      <c r="D132" s="44" t="s">
        <v>118</v>
      </c>
      <c r="F132" s="45">
        <v>405</v>
      </c>
      <c r="G132" s="46"/>
      <c r="H132" s="46"/>
      <c r="I132" s="46"/>
      <c r="J132" s="45">
        <v>2056</v>
      </c>
      <c r="K132" s="45">
        <v>77</v>
      </c>
      <c r="L132" s="46"/>
      <c r="M132" s="45">
        <v>2133</v>
      </c>
      <c r="N132" s="46"/>
      <c r="O132" s="46"/>
      <c r="P132" s="46"/>
      <c r="Q132" s="45">
        <v>756</v>
      </c>
      <c r="R132" s="45">
        <v>1401</v>
      </c>
      <c r="S132" s="46"/>
      <c r="T132" s="45">
        <v>2157</v>
      </c>
      <c r="U132" s="46"/>
      <c r="V132" s="46"/>
      <c r="W132" s="46"/>
      <c r="X132" s="45">
        <v>370</v>
      </c>
      <c r="Y132" s="46"/>
      <c r="Z132" s="46"/>
      <c r="AA132" s="46"/>
      <c r="AB132" s="45">
        <v>0</v>
      </c>
      <c r="AC132" s="46"/>
      <c r="AD132" s="45">
        <v>11</v>
      </c>
      <c r="AE132" s="46"/>
      <c r="AF132" s="46"/>
      <c r="AG132" s="46"/>
      <c r="AH132" s="45">
        <v>0</v>
      </c>
      <c r="AI132" s="36"/>
      <c r="AJ132" s="36"/>
    </row>
    <row r="133" spans="1:36" ht="20.100000000000001" customHeight="1" x14ac:dyDescent="0.2">
      <c r="D133" s="2" t="s">
        <v>119</v>
      </c>
      <c r="F133" s="35">
        <v>478</v>
      </c>
      <c r="G133" s="35"/>
      <c r="H133" s="35"/>
      <c r="I133" s="35"/>
      <c r="J133" s="35">
        <v>2090</v>
      </c>
      <c r="K133" s="35">
        <v>105</v>
      </c>
      <c r="L133" s="35"/>
      <c r="M133" s="35">
        <v>2195</v>
      </c>
      <c r="N133" s="35"/>
      <c r="O133" s="35"/>
      <c r="P133" s="35"/>
      <c r="Q133" s="35">
        <v>900</v>
      </c>
      <c r="R133" s="35">
        <v>1309</v>
      </c>
      <c r="S133" s="35"/>
      <c r="T133" s="35">
        <v>2209</v>
      </c>
      <c r="U133" s="35"/>
      <c r="V133" s="35"/>
      <c r="W133" s="35"/>
      <c r="X133" s="35">
        <v>464</v>
      </c>
      <c r="Y133" s="35"/>
      <c r="Z133" s="35"/>
      <c r="AA133" s="35"/>
      <c r="AB133" s="35">
        <v>0</v>
      </c>
      <c r="AC133" s="35"/>
      <c r="AD133" s="35">
        <v>0</v>
      </c>
      <c r="AE133" s="35"/>
      <c r="AF133" s="35"/>
      <c r="AG133" s="35"/>
      <c r="AH133" s="35">
        <v>0</v>
      </c>
      <c r="AI133" s="36"/>
      <c r="AJ133" s="36"/>
    </row>
    <row r="134" spans="1:3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6"/>
      <c r="AJ134" s="36"/>
    </row>
    <row r="135" spans="1:36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2124</v>
      </c>
      <c r="G135" s="51"/>
      <c r="H135" s="51"/>
      <c r="I135" s="51"/>
      <c r="J135" s="50">
        <v>10386</v>
      </c>
      <c r="K135" s="50">
        <v>427</v>
      </c>
      <c r="L135" s="51"/>
      <c r="M135" s="50">
        <v>10813</v>
      </c>
      <c r="N135" s="51"/>
      <c r="O135" s="51"/>
      <c r="P135" s="51"/>
      <c r="Q135" s="50">
        <v>4004</v>
      </c>
      <c r="R135" s="50">
        <v>6828</v>
      </c>
      <c r="S135" s="51"/>
      <c r="T135" s="50">
        <v>10832</v>
      </c>
      <c r="U135" s="51"/>
      <c r="V135" s="51"/>
      <c r="W135" s="51"/>
      <c r="X135" s="50">
        <v>2078</v>
      </c>
      <c r="Y135" s="51"/>
      <c r="Z135" s="51"/>
      <c r="AA135" s="51"/>
      <c r="AB135" s="50">
        <v>0</v>
      </c>
      <c r="AC135" s="51"/>
      <c r="AD135" s="50">
        <v>27</v>
      </c>
      <c r="AE135" s="51"/>
      <c r="AF135" s="51"/>
      <c r="AG135" s="51"/>
      <c r="AH135" s="50">
        <v>0</v>
      </c>
      <c r="AI135" s="36"/>
      <c r="AJ135" s="36"/>
    </row>
    <row r="136" spans="1:36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6"/>
      <c r="AJ136" s="36"/>
    </row>
    <row r="137" spans="1:36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6"/>
      <c r="AJ137" s="36"/>
    </row>
    <row r="138" spans="1:36" ht="20.100000000000001" customHeight="1" x14ac:dyDescent="0.2">
      <c r="D138" s="2" t="s">
        <v>141</v>
      </c>
      <c r="F138" s="35">
        <v>377</v>
      </c>
      <c r="G138" s="35"/>
      <c r="H138" s="35"/>
      <c r="I138" s="35"/>
      <c r="J138" s="35">
        <v>1840</v>
      </c>
      <c r="K138" s="35">
        <v>207</v>
      </c>
      <c r="L138" s="35"/>
      <c r="M138" s="35">
        <v>2047</v>
      </c>
      <c r="N138" s="35"/>
      <c r="O138" s="35"/>
      <c r="P138" s="35"/>
      <c r="Q138" s="35">
        <v>520</v>
      </c>
      <c r="R138" s="35">
        <v>1259</v>
      </c>
      <c r="S138" s="35"/>
      <c r="T138" s="35">
        <v>1779</v>
      </c>
      <c r="U138" s="35"/>
      <c r="V138" s="35"/>
      <c r="W138" s="35"/>
      <c r="X138" s="35">
        <v>645</v>
      </c>
      <c r="Y138" s="35"/>
      <c r="Z138" s="35"/>
      <c r="AA138" s="35"/>
      <c r="AB138" s="35">
        <v>0</v>
      </c>
      <c r="AC138" s="35"/>
      <c r="AD138" s="35">
        <v>0</v>
      </c>
      <c r="AE138" s="35"/>
      <c r="AF138" s="35"/>
      <c r="AG138" s="35"/>
      <c r="AH138" s="35">
        <v>46</v>
      </c>
      <c r="AI138" s="36"/>
      <c r="AJ138" s="36"/>
    </row>
    <row r="139" spans="1:36" ht="20.100000000000001" customHeight="1" x14ac:dyDescent="0.2">
      <c r="D139" s="44" t="s">
        <v>150</v>
      </c>
      <c r="F139" s="45">
        <v>507</v>
      </c>
      <c r="G139" s="46"/>
      <c r="H139" s="46"/>
      <c r="I139" s="46"/>
      <c r="J139" s="45">
        <v>1888</v>
      </c>
      <c r="K139" s="45">
        <v>63</v>
      </c>
      <c r="L139" s="46"/>
      <c r="M139" s="45">
        <v>1951</v>
      </c>
      <c r="N139" s="46"/>
      <c r="O139" s="46"/>
      <c r="P139" s="46"/>
      <c r="Q139" s="45">
        <v>559</v>
      </c>
      <c r="R139" s="45">
        <v>1512</v>
      </c>
      <c r="S139" s="46"/>
      <c r="T139" s="45">
        <v>2071</v>
      </c>
      <c r="U139" s="46"/>
      <c r="V139" s="46"/>
      <c r="W139" s="46"/>
      <c r="X139" s="45">
        <v>387</v>
      </c>
      <c r="Y139" s="46"/>
      <c r="Z139" s="46"/>
      <c r="AA139" s="46"/>
      <c r="AB139" s="45">
        <v>0</v>
      </c>
      <c r="AC139" s="46"/>
      <c r="AD139" s="45">
        <v>0</v>
      </c>
      <c r="AE139" s="46"/>
      <c r="AF139" s="46"/>
      <c r="AG139" s="46"/>
      <c r="AH139" s="45">
        <v>181</v>
      </c>
      <c r="AI139" s="36"/>
      <c r="AJ139" s="36"/>
    </row>
    <row r="140" spans="1:36" ht="20.100000000000001" customHeight="1" x14ac:dyDescent="0.2">
      <c r="D140" s="2" t="s">
        <v>132</v>
      </c>
      <c r="F140" s="35">
        <v>260</v>
      </c>
      <c r="G140" s="35"/>
      <c r="H140" s="35"/>
      <c r="I140" s="35"/>
      <c r="J140" s="35">
        <v>1928</v>
      </c>
      <c r="K140" s="35">
        <v>121</v>
      </c>
      <c r="L140" s="35"/>
      <c r="M140" s="35">
        <v>2049</v>
      </c>
      <c r="N140" s="35"/>
      <c r="O140" s="35"/>
      <c r="P140" s="35"/>
      <c r="Q140" s="35">
        <v>992</v>
      </c>
      <c r="R140" s="35">
        <v>1159</v>
      </c>
      <c r="S140" s="35"/>
      <c r="T140" s="35">
        <v>2151</v>
      </c>
      <c r="U140" s="35"/>
      <c r="V140" s="35"/>
      <c r="W140" s="35"/>
      <c r="X140" s="35">
        <v>157</v>
      </c>
      <c r="Y140" s="35"/>
      <c r="Z140" s="35"/>
      <c r="AA140" s="35"/>
      <c r="AB140" s="35">
        <v>0</v>
      </c>
      <c r="AC140" s="35"/>
      <c r="AD140" s="35">
        <v>1</v>
      </c>
      <c r="AE140" s="35"/>
      <c r="AF140" s="35"/>
      <c r="AG140" s="35"/>
      <c r="AH140" s="35">
        <v>0</v>
      </c>
      <c r="AI140" s="36"/>
      <c r="AJ140" s="36"/>
    </row>
    <row r="141" spans="1:36" ht="20.100000000000001" customHeight="1" x14ac:dyDescent="0.2">
      <c r="D141" s="44" t="s">
        <v>151</v>
      </c>
      <c r="F141" s="45">
        <v>301</v>
      </c>
      <c r="G141" s="46"/>
      <c r="H141" s="46"/>
      <c r="I141" s="46"/>
      <c r="J141" s="45">
        <v>1896</v>
      </c>
      <c r="K141" s="45">
        <v>54</v>
      </c>
      <c r="L141" s="46"/>
      <c r="M141" s="45">
        <v>1950</v>
      </c>
      <c r="N141" s="46"/>
      <c r="O141" s="46"/>
      <c r="P141" s="46"/>
      <c r="Q141" s="45">
        <v>597</v>
      </c>
      <c r="R141" s="45">
        <v>1294</v>
      </c>
      <c r="S141" s="46"/>
      <c r="T141" s="45">
        <v>1891</v>
      </c>
      <c r="U141" s="46"/>
      <c r="V141" s="46"/>
      <c r="W141" s="46"/>
      <c r="X141" s="45">
        <v>360</v>
      </c>
      <c r="Y141" s="46"/>
      <c r="Z141" s="46"/>
      <c r="AA141" s="46"/>
      <c r="AB141" s="45">
        <v>0</v>
      </c>
      <c r="AC141" s="46"/>
      <c r="AD141" s="45">
        <v>0</v>
      </c>
      <c r="AE141" s="46"/>
      <c r="AF141" s="46"/>
      <c r="AG141" s="46"/>
      <c r="AH141" s="45">
        <v>0</v>
      </c>
      <c r="AI141" s="36"/>
      <c r="AJ141" s="36"/>
    </row>
    <row r="142" spans="1:36" ht="20.100000000000001" customHeight="1" x14ac:dyDescent="0.2">
      <c r="D142" s="2" t="s">
        <v>133</v>
      </c>
      <c r="F142" s="35">
        <v>308</v>
      </c>
      <c r="G142" s="35"/>
      <c r="H142" s="35"/>
      <c r="I142" s="35"/>
      <c r="J142" s="35">
        <v>1760</v>
      </c>
      <c r="K142" s="35">
        <v>89</v>
      </c>
      <c r="L142" s="35"/>
      <c r="M142" s="35">
        <v>1849</v>
      </c>
      <c r="N142" s="35"/>
      <c r="O142" s="35"/>
      <c r="P142" s="35"/>
      <c r="Q142" s="35">
        <v>843</v>
      </c>
      <c r="R142" s="35">
        <v>947</v>
      </c>
      <c r="S142" s="35"/>
      <c r="T142" s="35">
        <v>1790</v>
      </c>
      <c r="U142" s="35"/>
      <c r="V142" s="35"/>
      <c r="W142" s="35"/>
      <c r="X142" s="35">
        <v>367</v>
      </c>
      <c r="Y142" s="35"/>
      <c r="Z142" s="35"/>
      <c r="AA142" s="35"/>
      <c r="AB142" s="35">
        <v>0</v>
      </c>
      <c r="AC142" s="35"/>
      <c r="AD142" s="35">
        <v>0</v>
      </c>
      <c r="AE142" s="35"/>
      <c r="AF142" s="35"/>
      <c r="AG142" s="35"/>
      <c r="AH142" s="35">
        <v>0</v>
      </c>
      <c r="AI142" s="36"/>
      <c r="AJ142" s="36"/>
    </row>
    <row r="143" spans="1:36" ht="20.100000000000001" customHeight="1" x14ac:dyDescent="0.2">
      <c r="D143" s="44" t="s">
        <v>134</v>
      </c>
      <c r="F143" s="45">
        <v>243</v>
      </c>
      <c r="G143" s="46"/>
      <c r="H143" s="46"/>
      <c r="I143" s="46"/>
      <c r="J143" s="45">
        <v>1794</v>
      </c>
      <c r="K143" s="45">
        <v>150</v>
      </c>
      <c r="L143" s="46"/>
      <c r="M143" s="45">
        <v>1944</v>
      </c>
      <c r="N143" s="46"/>
      <c r="O143" s="46"/>
      <c r="P143" s="46"/>
      <c r="Q143" s="45">
        <v>1096</v>
      </c>
      <c r="R143" s="45">
        <v>839</v>
      </c>
      <c r="S143" s="46"/>
      <c r="T143" s="45">
        <v>1935</v>
      </c>
      <c r="U143" s="46"/>
      <c r="V143" s="46"/>
      <c r="W143" s="46"/>
      <c r="X143" s="45">
        <v>252</v>
      </c>
      <c r="Y143" s="46"/>
      <c r="Z143" s="46"/>
      <c r="AA143" s="46"/>
      <c r="AB143" s="45">
        <v>0</v>
      </c>
      <c r="AC143" s="46"/>
      <c r="AD143" s="45">
        <v>0</v>
      </c>
      <c r="AE143" s="46"/>
      <c r="AF143" s="46"/>
      <c r="AG143" s="46"/>
      <c r="AH143" s="45">
        <v>0</v>
      </c>
      <c r="AI143" s="36"/>
      <c r="AJ143" s="36"/>
    </row>
    <row r="144" spans="1:36" ht="20.100000000000001" customHeight="1" x14ac:dyDescent="0.2">
      <c r="D144" s="2" t="s">
        <v>121</v>
      </c>
      <c r="F144" s="35">
        <v>331</v>
      </c>
      <c r="G144" s="35"/>
      <c r="H144" s="35"/>
      <c r="I144" s="35"/>
      <c r="J144" s="35">
        <v>1913</v>
      </c>
      <c r="K144" s="35">
        <v>60</v>
      </c>
      <c r="L144" s="35"/>
      <c r="M144" s="35">
        <v>1973</v>
      </c>
      <c r="N144" s="35"/>
      <c r="O144" s="35"/>
      <c r="P144" s="35"/>
      <c r="Q144" s="35">
        <v>818</v>
      </c>
      <c r="R144" s="35">
        <v>1162</v>
      </c>
      <c r="S144" s="35"/>
      <c r="T144" s="35">
        <v>1980</v>
      </c>
      <c r="U144" s="35"/>
      <c r="V144" s="35"/>
      <c r="W144" s="35"/>
      <c r="X144" s="35">
        <v>323</v>
      </c>
      <c r="Y144" s="35"/>
      <c r="Z144" s="35"/>
      <c r="AA144" s="35"/>
      <c r="AB144" s="35">
        <v>0</v>
      </c>
      <c r="AC144" s="35"/>
      <c r="AD144" s="35">
        <v>1</v>
      </c>
      <c r="AE144" s="35"/>
      <c r="AF144" s="35"/>
      <c r="AG144" s="35"/>
      <c r="AH144" s="35">
        <v>0</v>
      </c>
      <c r="AI144" s="36"/>
      <c r="AJ144" s="36"/>
    </row>
    <row r="145" spans="1:36" ht="20.100000000000001" customHeight="1" x14ac:dyDescent="0.2">
      <c r="D145" s="44" t="s">
        <v>164</v>
      </c>
      <c r="F145" s="45">
        <v>339</v>
      </c>
      <c r="G145" s="46"/>
      <c r="H145" s="46"/>
      <c r="I145" s="46"/>
      <c r="J145" s="45">
        <v>1926</v>
      </c>
      <c r="K145" s="45">
        <v>89</v>
      </c>
      <c r="L145" s="46"/>
      <c r="M145" s="45">
        <v>2015</v>
      </c>
      <c r="N145" s="46"/>
      <c r="O145" s="46"/>
      <c r="P145" s="46"/>
      <c r="Q145" s="45">
        <v>678</v>
      </c>
      <c r="R145" s="45">
        <v>1196</v>
      </c>
      <c r="S145" s="46"/>
      <c r="T145" s="45">
        <v>1874</v>
      </c>
      <c r="U145" s="46"/>
      <c r="V145" s="46"/>
      <c r="W145" s="46"/>
      <c r="X145" s="45">
        <v>478</v>
      </c>
      <c r="Y145" s="46"/>
      <c r="Z145" s="46"/>
      <c r="AA145" s="46"/>
      <c r="AB145" s="45">
        <v>0</v>
      </c>
      <c r="AC145" s="46"/>
      <c r="AD145" s="45">
        <v>2</v>
      </c>
      <c r="AE145" s="46"/>
      <c r="AF145" s="46"/>
      <c r="AG145" s="46"/>
      <c r="AH145" s="45">
        <v>0</v>
      </c>
      <c r="AI145" s="36"/>
      <c r="AJ145" s="36"/>
    </row>
    <row r="146" spans="1:36" ht="20.100000000000001" customHeight="1" x14ac:dyDescent="0.2">
      <c r="D146" s="2" t="s">
        <v>123</v>
      </c>
      <c r="F146" s="35">
        <v>392</v>
      </c>
      <c r="G146" s="35"/>
      <c r="H146" s="35"/>
      <c r="I146" s="35"/>
      <c r="J146" s="35">
        <v>1771</v>
      </c>
      <c r="K146" s="35">
        <v>85</v>
      </c>
      <c r="L146" s="35"/>
      <c r="M146" s="35">
        <v>1856</v>
      </c>
      <c r="N146" s="35"/>
      <c r="O146" s="35"/>
      <c r="P146" s="35"/>
      <c r="Q146" s="35">
        <v>602</v>
      </c>
      <c r="R146" s="35">
        <v>1167</v>
      </c>
      <c r="S146" s="35"/>
      <c r="T146" s="35">
        <v>1769</v>
      </c>
      <c r="U146" s="35"/>
      <c r="V146" s="35"/>
      <c r="W146" s="35"/>
      <c r="X146" s="35">
        <v>479</v>
      </c>
      <c r="Y146" s="35"/>
      <c r="Z146" s="35"/>
      <c r="AA146" s="35"/>
      <c r="AB146" s="35">
        <v>0</v>
      </c>
      <c r="AC146" s="35"/>
      <c r="AD146" s="35">
        <v>0</v>
      </c>
      <c r="AE146" s="35"/>
      <c r="AF146" s="35"/>
      <c r="AG146" s="35"/>
      <c r="AH146" s="35">
        <v>0</v>
      </c>
      <c r="AI146" s="36"/>
      <c r="AJ146" s="36"/>
    </row>
    <row r="147" spans="1:36" ht="20.100000000000001" customHeight="1" x14ac:dyDescent="0.2">
      <c r="D147" s="44" t="s">
        <v>124</v>
      </c>
      <c r="F147" s="45">
        <v>436</v>
      </c>
      <c r="G147" s="46"/>
      <c r="H147" s="46"/>
      <c r="I147" s="46"/>
      <c r="J147" s="45">
        <v>1868</v>
      </c>
      <c r="K147" s="45">
        <v>44</v>
      </c>
      <c r="L147" s="46"/>
      <c r="M147" s="45">
        <v>1912</v>
      </c>
      <c r="N147" s="46"/>
      <c r="O147" s="46"/>
      <c r="P147" s="46"/>
      <c r="Q147" s="45">
        <v>415</v>
      </c>
      <c r="R147" s="45">
        <v>1498</v>
      </c>
      <c r="S147" s="46"/>
      <c r="T147" s="45">
        <v>1913</v>
      </c>
      <c r="U147" s="46"/>
      <c r="V147" s="46"/>
      <c r="W147" s="46"/>
      <c r="X147" s="45">
        <v>435</v>
      </c>
      <c r="Y147" s="46"/>
      <c r="Z147" s="46"/>
      <c r="AA147" s="46"/>
      <c r="AB147" s="45">
        <v>0</v>
      </c>
      <c r="AC147" s="46"/>
      <c r="AD147" s="45">
        <v>0</v>
      </c>
      <c r="AE147" s="46"/>
      <c r="AF147" s="46"/>
      <c r="AG147" s="46"/>
      <c r="AH147" s="45">
        <v>0</v>
      </c>
      <c r="AI147" s="36"/>
      <c r="AJ147" s="36"/>
    </row>
    <row r="148" spans="1:36" ht="20.100000000000001" customHeight="1" x14ac:dyDescent="0.2">
      <c r="D148" s="2" t="s">
        <v>165</v>
      </c>
      <c r="F148" s="35">
        <v>304</v>
      </c>
      <c r="G148" s="35"/>
      <c r="H148" s="35"/>
      <c r="I148" s="35"/>
      <c r="J148" s="35">
        <v>1871</v>
      </c>
      <c r="K148" s="35">
        <v>64</v>
      </c>
      <c r="L148" s="35"/>
      <c r="M148" s="35">
        <v>1935</v>
      </c>
      <c r="N148" s="35"/>
      <c r="O148" s="35"/>
      <c r="P148" s="35"/>
      <c r="Q148" s="35">
        <v>599</v>
      </c>
      <c r="R148" s="35">
        <v>1203</v>
      </c>
      <c r="S148" s="35"/>
      <c r="T148" s="35">
        <v>1802</v>
      </c>
      <c r="U148" s="35"/>
      <c r="V148" s="35"/>
      <c r="W148" s="35"/>
      <c r="X148" s="35">
        <v>437</v>
      </c>
      <c r="Y148" s="35"/>
      <c r="Z148" s="35"/>
      <c r="AA148" s="35"/>
      <c r="AB148" s="35">
        <v>0</v>
      </c>
      <c r="AC148" s="35"/>
      <c r="AD148" s="35">
        <v>0</v>
      </c>
      <c r="AE148" s="35"/>
      <c r="AF148" s="35"/>
      <c r="AG148" s="35"/>
      <c r="AH148" s="35">
        <v>0</v>
      </c>
      <c r="AI148" s="36"/>
      <c r="AJ148" s="36"/>
    </row>
    <row r="149" spans="1:36" ht="20.100000000000001" customHeight="1" x14ac:dyDescent="0.2">
      <c r="D149" s="44" t="s">
        <v>166</v>
      </c>
      <c r="F149" s="45">
        <v>384</v>
      </c>
      <c r="G149" s="46"/>
      <c r="H149" s="46"/>
      <c r="I149" s="46"/>
      <c r="J149" s="45">
        <v>1997</v>
      </c>
      <c r="K149" s="45">
        <v>69</v>
      </c>
      <c r="L149" s="46"/>
      <c r="M149" s="45">
        <v>2066</v>
      </c>
      <c r="N149" s="46"/>
      <c r="O149" s="46"/>
      <c r="P149" s="46"/>
      <c r="Q149" s="45">
        <v>718</v>
      </c>
      <c r="R149" s="45">
        <v>1322</v>
      </c>
      <c r="S149" s="46"/>
      <c r="T149" s="45">
        <v>2040</v>
      </c>
      <c r="U149" s="46"/>
      <c r="V149" s="46"/>
      <c r="W149" s="46"/>
      <c r="X149" s="45">
        <v>410</v>
      </c>
      <c r="Y149" s="46"/>
      <c r="Z149" s="46"/>
      <c r="AA149" s="46"/>
      <c r="AB149" s="45">
        <v>0</v>
      </c>
      <c r="AC149" s="46"/>
      <c r="AD149" s="45">
        <v>0</v>
      </c>
      <c r="AE149" s="46"/>
      <c r="AF149" s="46"/>
      <c r="AG149" s="46"/>
      <c r="AH149" s="45">
        <v>0</v>
      </c>
      <c r="AI149" s="36"/>
      <c r="AJ149" s="36"/>
    </row>
    <row r="150" spans="1:36" ht="20.100000000000001" customHeight="1" x14ac:dyDescent="0.2">
      <c r="D150" s="2" t="s">
        <v>167</v>
      </c>
      <c r="F150" s="35">
        <v>291</v>
      </c>
      <c r="G150" s="35"/>
      <c r="H150" s="35"/>
      <c r="I150" s="35"/>
      <c r="J150" s="35">
        <v>1915</v>
      </c>
      <c r="K150" s="35">
        <v>52</v>
      </c>
      <c r="L150" s="35"/>
      <c r="M150" s="35">
        <v>1967</v>
      </c>
      <c r="N150" s="35"/>
      <c r="O150" s="35"/>
      <c r="P150" s="35"/>
      <c r="Q150" s="35">
        <v>520</v>
      </c>
      <c r="R150" s="35">
        <v>1340</v>
      </c>
      <c r="S150" s="35"/>
      <c r="T150" s="35">
        <v>1860</v>
      </c>
      <c r="U150" s="35"/>
      <c r="V150" s="35"/>
      <c r="W150" s="35"/>
      <c r="X150" s="35">
        <v>398</v>
      </c>
      <c r="Y150" s="35"/>
      <c r="Z150" s="35"/>
      <c r="AA150" s="35"/>
      <c r="AB150" s="35">
        <v>0</v>
      </c>
      <c r="AC150" s="35"/>
      <c r="AD150" s="35">
        <v>0</v>
      </c>
      <c r="AE150" s="35"/>
      <c r="AF150" s="35"/>
      <c r="AG150" s="35"/>
      <c r="AH150" s="35">
        <v>1</v>
      </c>
      <c r="AI150" s="36"/>
      <c r="AJ150" s="36"/>
    </row>
    <row r="151" spans="1:36" ht="20.100000000000001" customHeight="1" x14ac:dyDescent="0.2">
      <c r="D151" s="44" t="s">
        <v>147</v>
      </c>
      <c r="F151" s="45">
        <v>346</v>
      </c>
      <c r="G151" s="46"/>
      <c r="H151" s="46"/>
      <c r="I151" s="46"/>
      <c r="J151" s="45">
        <v>1926</v>
      </c>
      <c r="K151" s="45">
        <v>74</v>
      </c>
      <c r="L151" s="46"/>
      <c r="M151" s="45">
        <v>2000</v>
      </c>
      <c r="N151" s="46"/>
      <c r="O151" s="46"/>
      <c r="P151" s="46"/>
      <c r="Q151" s="45">
        <v>508</v>
      </c>
      <c r="R151" s="45">
        <v>1457</v>
      </c>
      <c r="S151" s="46"/>
      <c r="T151" s="45">
        <v>1965</v>
      </c>
      <c r="U151" s="46"/>
      <c r="V151" s="46"/>
      <c r="W151" s="46"/>
      <c r="X151" s="45">
        <v>381</v>
      </c>
      <c r="Y151" s="46"/>
      <c r="Z151" s="46"/>
      <c r="AA151" s="46"/>
      <c r="AB151" s="45">
        <v>0</v>
      </c>
      <c r="AC151" s="46"/>
      <c r="AD151" s="45">
        <v>0</v>
      </c>
      <c r="AE151" s="46"/>
      <c r="AF151" s="46"/>
      <c r="AG151" s="46"/>
      <c r="AH151" s="45">
        <v>0</v>
      </c>
      <c r="AI151" s="36"/>
      <c r="AJ151" s="36"/>
    </row>
    <row r="152" spans="1:36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6"/>
      <c r="AJ152" s="36"/>
    </row>
    <row r="153" spans="1:36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4819</v>
      </c>
      <c r="G153" s="51"/>
      <c r="H153" s="51"/>
      <c r="I153" s="51"/>
      <c r="J153" s="50">
        <v>26293</v>
      </c>
      <c r="K153" s="50">
        <v>1221</v>
      </c>
      <c r="L153" s="51"/>
      <c r="M153" s="50">
        <v>27514</v>
      </c>
      <c r="N153" s="51"/>
      <c r="O153" s="51"/>
      <c r="P153" s="51"/>
      <c r="Q153" s="50">
        <v>9465</v>
      </c>
      <c r="R153" s="50">
        <v>17355</v>
      </c>
      <c r="S153" s="51"/>
      <c r="T153" s="50">
        <v>26820</v>
      </c>
      <c r="U153" s="51"/>
      <c r="V153" s="51"/>
      <c r="W153" s="51"/>
      <c r="X153" s="50">
        <v>5509</v>
      </c>
      <c r="Y153" s="51"/>
      <c r="Z153" s="51"/>
      <c r="AA153" s="51"/>
      <c r="AB153" s="50">
        <v>0</v>
      </c>
      <c r="AC153" s="51"/>
      <c r="AD153" s="50">
        <v>4</v>
      </c>
      <c r="AE153" s="51"/>
      <c r="AF153" s="51"/>
      <c r="AG153" s="51"/>
      <c r="AH153" s="50">
        <v>228</v>
      </c>
      <c r="AI153" s="36"/>
      <c r="AJ153" s="36"/>
    </row>
    <row r="154" spans="1:36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6"/>
      <c r="AJ154" s="36"/>
    </row>
    <row r="155" spans="1:36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7656</v>
      </c>
      <c r="G155" s="51"/>
      <c r="H155" s="51"/>
      <c r="I155" s="51"/>
      <c r="J155" s="56">
        <v>37027</v>
      </c>
      <c r="K155" s="56">
        <v>1741</v>
      </c>
      <c r="L155" s="51"/>
      <c r="M155" s="56">
        <v>38768</v>
      </c>
      <c r="N155" s="51"/>
      <c r="O155" s="51"/>
      <c r="P155" s="51"/>
      <c r="Q155" s="56">
        <v>13704</v>
      </c>
      <c r="R155" s="56">
        <v>24431</v>
      </c>
      <c r="S155" s="51"/>
      <c r="T155" s="56">
        <v>38135</v>
      </c>
      <c r="U155" s="51"/>
      <c r="V155" s="51"/>
      <c r="W155" s="51"/>
      <c r="X155" s="56">
        <v>8258</v>
      </c>
      <c r="Y155" s="51"/>
      <c r="Z155" s="51"/>
      <c r="AA155" s="51"/>
      <c r="AB155" s="56">
        <v>0</v>
      </c>
      <c r="AC155" s="51"/>
      <c r="AD155" s="56">
        <v>31</v>
      </c>
      <c r="AE155" s="51"/>
      <c r="AF155" s="51"/>
      <c r="AG155" s="51"/>
      <c r="AH155" s="56">
        <v>228</v>
      </c>
      <c r="AI155" s="36"/>
      <c r="AJ155" s="36"/>
    </row>
    <row r="156" spans="1:36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6"/>
      <c r="AJ156" s="36"/>
    </row>
    <row r="157" spans="1:36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6"/>
      <c r="AJ157" s="36"/>
    </row>
    <row r="158" spans="1:36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6"/>
      <c r="AJ158" s="36"/>
    </row>
    <row r="159" spans="1:36" ht="20.100000000000001" customHeight="1" x14ac:dyDescent="0.2">
      <c r="D159" s="2" t="s">
        <v>171</v>
      </c>
      <c r="F159" s="35">
        <v>298</v>
      </c>
      <c r="G159" s="35"/>
      <c r="H159" s="35"/>
      <c r="I159" s="35"/>
      <c r="J159" s="35">
        <v>2175</v>
      </c>
      <c r="K159" s="35">
        <v>69</v>
      </c>
      <c r="L159" s="35"/>
      <c r="M159" s="35">
        <v>2244</v>
      </c>
      <c r="N159" s="35"/>
      <c r="O159" s="35"/>
      <c r="P159" s="35"/>
      <c r="Q159" s="35">
        <v>516</v>
      </c>
      <c r="R159" s="35">
        <v>1702</v>
      </c>
      <c r="S159" s="35"/>
      <c r="T159" s="35">
        <v>2218</v>
      </c>
      <c r="U159" s="35"/>
      <c r="V159" s="35"/>
      <c r="W159" s="35"/>
      <c r="X159" s="35">
        <v>324</v>
      </c>
      <c r="Y159" s="35"/>
      <c r="Z159" s="35"/>
      <c r="AA159" s="35"/>
      <c r="AB159" s="35">
        <v>0</v>
      </c>
      <c r="AC159" s="35"/>
      <c r="AD159" s="35">
        <v>0</v>
      </c>
      <c r="AE159" s="35"/>
      <c r="AF159" s="35"/>
      <c r="AG159" s="35"/>
      <c r="AH159" s="35">
        <v>0</v>
      </c>
      <c r="AI159" s="36"/>
      <c r="AJ159" s="36"/>
    </row>
    <row r="160" spans="1:36" ht="20.100000000000001" customHeight="1" x14ac:dyDescent="0.2">
      <c r="D160" s="44" t="s">
        <v>172</v>
      </c>
      <c r="F160" s="45">
        <v>249</v>
      </c>
      <c r="G160" s="46"/>
      <c r="H160" s="46"/>
      <c r="I160" s="46"/>
      <c r="J160" s="45">
        <v>2226</v>
      </c>
      <c r="K160" s="45">
        <v>47</v>
      </c>
      <c r="L160" s="46"/>
      <c r="M160" s="45">
        <v>2273</v>
      </c>
      <c r="N160" s="46"/>
      <c r="O160" s="46"/>
      <c r="P160" s="46"/>
      <c r="Q160" s="45">
        <v>333</v>
      </c>
      <c r="R160" s="45">
        <v>1900</v>
      </c>
      <c r="S160" s="46"/>
      <c r="T160" s="45">
        <v>2233</v>
      </c>
      <c r="U160" s="46"/>
      <c r="V160" s="46"/>
      <c r="W160" s="46"/>
      <c r="X160" s="45">
        <v>289</v>
      </c>
      <c r="Y160" s="46"/>
      <c r="Z160" s="46"/>
      <c r="AA160" s="46"/>
      <c r="AB160" s="45">
        <v>0</v>
      </c>
      <c r="AC160" s="46"/>
      <c r="AD160" s="45">
        <v>0</v>
      </c>
      <c r="AE160" s="46"/>
      <c r="AF160" s="46"/>
      <c r="AG160" s="46"/>
      <c r="AH160" s="45">
        <v>0</v>
      </c>
      <c r="AI160" s="36"/>
      <c r="AJ160" s="36"/>
    </row>
    <row r="161" spans="1:36" ht="20.100000000000001" customHeight="1" x14ac:dyDescent="0.2">
      <c r="D161" s="2" t="s">
        <v>173</v>
      </c>
      <c r="F161" s="35">
        <v>243</v>
      </c>
      <c r="G161" s="35"/>
      <c r="H161" s="35"/>
      <c r="I161" s="35"/>
      <c r="J161" s="35">
        <v>2230</v>
      </c>
      <c r="K161" s="35">
        <v>78</v>
      </c>
      <c r="L161" s="35"/>
      <c r="M161" s="35">
        <v>2308</v>
      </c>
      <c r="N161" s="35"/>
      <c r="O161" s="35"/>
      <c r="P161" s="35"/>
      <c r="Q161" s="35">
        <v>478</v>
      </c>
      <c r="R161" s="35">
        <v>1795</v>
      </c>
      <c r="S161" s="35"/>
      <c r="T161" s="35">
        <v>2273</v>
      </c>
      <c r="U161" s="35"/>
      <c r="V161" s="35"/>
      <c r="W161" s="35"/>
      <c r="X161" s="35">
        <v>278</v>
      </c>
      <c r="Y161" s="35"/>
      <c r="Z161" s="35"/>
      <c r="AA161" s="35"/>
      <c r="AB161" s="35">
        <v>0</v>
      </c>
      <c r="AC161" s="35"/>
      <c r="AD161" s="35">
        <v>0</v>
      </c>
      <c r="AE161" s="35"/>
      <c r="AF161" s="35"/>
      <c r="AG161" s="35"/>
      <c r="AH161" s="35">
        <v>0</v>
      </c>
      <c r="AI161" s="36"/>
      <c r="AJ161" s="36"/>
    </row>
    <row r="162" spans="1:36" ht="20.100000000000001" customHeight="1" x14ac:dyDescent="0.2">
      <c r="D162" s="44" t="s">
        <v>174</v>
      </c>
      <c r="F162" s="45">
        <v>280</v>
      </c>
      <c r="G162" s="46"/>
      <c r="H162" s="46"/>
      <c r="I162" s="46"/>
      <c r="J162" s="45">
        <v>2219</v>
      </c>
      <c r="K162" s="45">
        <v>52</v>
      </c>
      <c r="L162" s="46"/>
      <c r="M162" s="45">
        <v>2271</v>
      </c>
      <c r="N162" s="46"/>
      <c r="O162" s="46"/>
      <c r="P162" s="46"/>
      <c r="Q162" s="45">
        <v>209</v>
      </c>
      <c r="R162" s="45">
        <v>1936</v>
      </c>
      <c r="S162" s="46"/>
      <c r="T162" s="45">
        <v>2145</v>
      </c>
      <c r="U162" s="46"/>
      <c r="V162" s="46"/>
      <c r="W162" s="46"/>
      <c r="X162" s="45">
        <v>406</v>
      </c>
      <c r="Y162" s="46"/>
      <c r="Z162" s="46"/>
      <c r="AA162" s="46"/>
      <c r="AB162" s="45">
        <v>0</v>
      </c>
      <c r="AC162" s="46"/>
      <c r="AD162" s="45">
        <v>0</v>
      </c>
      <c r="AE162" s="46"/>
      <c r="AF162" s="46"/>
      <c r="AG162" s="46"/>
      <c r="AH162" s="45">
        <v>0</v>
      </c>
      <c r="AI162" s="36"/>
      <c r="AJ162" s="36"/>
    </row>
    <row r="163" spans="1:36" ht="20.100000000000001" customHeight="1" x14ac:dyDescent="0.2">
      <c r="D163" s="2" t="s">
        <v>175</v>
      </c>
      <c r="F163" s="35">
        <v>267</v>
      </c>
      <c r="G163" s="35"/>
      <c r="H163" s="35"/>
      <c r="I163" s="35"/>
      <c r="J163" s="35">
        <v>2172</v>
      </c>
      <c r="K163" s="35">
        <v>59</v>
      </c>
      <c r="L163" s="35"/>
      <c r="M163" s="35">
        <v>2231</v>
      </c>
      <c r="N163" s="35"/>
      <c r="O163" s="35"/>
      <c r="P163" s="35"/>
      <c r="Q163" s="35">
        <v>380</v>
      </c>
      <c r="R163" s="35">
        <v>1778</v>
      </c>
      <c r="S163" s="35"/>
      <c r="T163" s="35">
        <v>2158</v>
      </c>
      <c r="U163" s="35"/>
      <c r="V163" s="35"/>
      <c r="W163" s="35"/>
      <c r="X163" s="35">
        <v>340</v>
      </c>
      <c r="Y163" s="35"/>
      <c r="Z163" s="35"/>
      <c r="AA163" s="35"/>
      <c r="AB163" s="35">
        <v>0</v>
      </c>
      <c r="AC163" s="35"/>
      <c r="AD163" s="35">
        <v>0</v>
      </c>
      <c r="AE163" s="35"/>
      <c r="AF163" s="35"/>
      <c r="AG163" s="35"/>
      <c r="AH163" s="35">
        <v>0</v>
      </c>
      <c r="AI163" s="36"/>
      <c r="AJ163" s="36"/>
    </row>
    <row r="164" spans="1:36" ht="20.100000000000001" customHeight="1" x14ac:dyDescent="0.2">
      <c r="D164" s="44" t="s">
        <v>176</v>
      </c>
      <c r="F164" s="45">
        <v>214</v>
      </c>
      <c r="G164" s="46"/>
      <c r="H164" s="46"/>
      <c r="I164" s="46"/>
      <c r="J164" s="45">
        <v>2165</v>
      </c>
      <c r="K164" s="45">
        <v>52</v>
      </c>
      <c r="L164" s="46"/>
      <c r="M164" s="45">
        <v>2217</v>
      </c>
      <c r="N164" s="46"/>
      <c r="O164" s="46"/>
      <c r="P164" s="46"/>
      <c r="Q164" s="45">
        <v>496</v>
      </c>
      <c r="R164" s="45">
        <v>1742</v>
      </c>
      <c r="S164" s="46"/>
      <c r="T164" s="45">
        <v>2238</v>
      </c>
      <c r="U164" s="46"/>
      <c r="V164" s="46"/>
      <c r="W164" s="46"/>
      <c r="X164" s="45">
        <v>193</v>
      </c>
      <c r="Y164" s="46"/>
      <c r="Z164" s="46"/>
      <c r="AA164" s="46"/>
      <c r="AB164" s="45">
        <v>0</v>
      </c>
      <c r="AC164" s="46"/>
      <c r="AD164" s="45">
        <v>0</v>
      </c>
      <c r="AE164" s="46"/>
      <c r="AF164" s="46"/>
      <c r="AG164" s="46"/>
      <c r="AH164" s="45">
        <v>0</v>
      </c>
      <c r="AI164" s="36"/>
      <c r="AJ164" s="36"/>
    </row>
    <row r="165" spans="1:36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1163</v>
      </c>
      <c r="K165" s="46">
        <v>29</v>
      </c>
      <c r="L165" s="46"/>
      <c r="M165" s="46">
        <v>1192</v>
      </c>
      <c r="N165" s="46"/>
      <c r="O165" s="46"/>
      <c r="P165" s="46"/>
      <c r="Q165" s="46">
        <v>214</v>
      </c>
      <c r="R165" s="46">
        <v>781</v>
      </c>
      <c r="S165" s="46"/>
      <c r="T165" s="46">
        <v>995</v>
      </c>
      <c r="U165" s="46"/>
      <c r="V165" s="46"/>
      <c r="W165" s="46"/>
      <c r="X165" s="46">
        <v>197</v>
      </c>
      <c r="Y165" s="46"/>
      <c r="Z165" s="46"/>
      <c r="AA165" s="46"/>
      <c r="AB165" s="46">
        <v>0</v>
      </c>
      <c r="AC165" s="46"/>
      <c r="AD165" s="46">
        <v>0</v>
      </c>
      <c r="AE165" s="46"/>
      <c r="AF165" s="46"/>
      <c r="AG165" s="46"/>
      <c r="AH165" s="46">
        <v>0</v>
      </c>
      <c r="AI165" s="36"/>
      <c r="AJ165" s="36"/>
    </row>
    <row r="166" spans="1:36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36"/>
      <c r="AJ166" s="36"/>
    </row>
    <row r="167" spans="1:36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1551</v>
      </c>
      <c r="G167" s="51"/>
      <c r="H167" s="51"/>
      <c r="I167" s="51"/>
      <c r="J167" s="50">
        <v>14350</v>
      </c>
      <c r="K167" s="50">
        <v>386</v>
      </c>
      <c r="L167" s="51"/>
      <c r="M167" s="50">
        <v>14736</v>
      </c>
      <c r="N167" s="51"/>
      <c r="O167" s="51"/>
      <c r="P167" s="51"/>
      <c r="Q167" s="50">
        <v>2626</v>
      </c>
      <c r="R167" s="50">
        <v>11634</v>
      </c>
      <c r="S167" s="51"/>
      <c r="T167" s="50">
        <v>14260</v>
      </c>
      <c r="U167" s="51"/>
      <c r="V167" s="51"/>
      <c r="W167" s="51"/>
      <c r="X167" s="50">
        <v>2027</v>
      </c>
      <c r="Y167" s="51"/>
      <c r="Z167" s="51"/>
      <c r="AA167" s="51"/>
      <c r="AB167" s="50">
        <v>0</v>
      </c>
      <c r="AC167" s="51"/>
      <c r="AD167" s="50">
        <v>0</v>
      </c>
      <c r="AE167" s="51"/>
      <c r="AF167" s="51"/>
      <c r="AG167" s="51"/>
      <c r="AH167" s="50">
        <v>0</v>
      </c>
      <c r="AI167" s="36"/>
      <c r="AJ167" s="36"/>
    </row>
    <row r="168" spans="1:36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36"/>
      <c r="AJ168" s="36"/>
    </row>
    <row r="169" spans="1:36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36"/>
      <c r="AJ169" s="36"/>
    </row>
    <row r="170" spans="1:36" ht="20.100000000000001" customHeight="1" x14ac:dyDescent="0.2">
      <c r="D170" s="2" t="s">
        <v>141</v>
      </c>
      <c r="F170" s="35">
        <v>115</v>
      </c>
      <c r="G170" s="35"/>
      <c r="H170" s="35"/>
      <c r="I170" s="35"/>
      <c r="J170" s="35">
        <v>157</v>
      </c>
      <c r="K170" s="35">
        <v>30</v>
      </c>
      <c r="L170" s="35"/>
      <c r="M170" s="35">
        <v>187</v>
      </c>
      <c r="N170" s="35"/>
      <c r="O170" s="35"/>
      <c r="P170" s="35"/>
      <c r="Q170" s="35">
        <v>122</v>
      </c>
      <c r="R170" s="35">
        <v>90</v>
      </c>
      <c r="S170" s="35"/>
      <c r="T170" s="35">
        <v>212</v>
      </c>
      <c r="U170" s="35"/>
      <c r="V170" s="35"/>
      <c r="W170" s="35"/>
      <c r="X170" s="35">
        <v>90</v>
      </c>
      <c r="Y170" s="35"/>
      <c r="Z170" s="35"/>
      <c r="AA170" s="35"/>
      <c r="AB170" s="35">
        <v>0</v>
      </c>
      <c r="AC170" s="35"/>
      <c r="AD170" s="35">
        <v>0</v>
      </c>
      <c r="AE170" s="35"/>
      <c r="AF170" s="35"/>
      <c r="AG170" s="35"/>
      <c r="AH170" s="35">
        <v>0</v>
      </c>
      <c r="AI170" s="36"/>
      <c r="AJ170" s="36"/>
    </row>
    <row r="171" spans="1:36" ht="20.100000000000001" customHeight="1" x14ac:dyDescent="0.2">
      <c r="D171" s="44" t="s">
        <v>150</v>
      </c>
      <c r="F171" s="45">
        <v>76</v>
      </c>
      <c r="G171" s="46"/>
      <c r="H171" s="46"/>
      <c r="I171" s="46"/>
      <c r="J171" s="45">
        <v>150</v>
      </c>
      <c r="K171" s="45">
        <v>30</v>
      </c>
      <c r="L171" s="46"/>
      <c r="M171" s="45">
        <v>180</v>
      </c>
      <c r="N171" s="46"/>
      <c r="O171" s="46"/>
      <c r="P171" s="46"/>
      <c r="Q171" s="45">
        <v>76</v>
      </c>
      <c r="R171" s="45">
        <v>131</v>
      </c>
      <c r="S171" s="46"/>
      <c r="T171" s="45">
        <v>207</v>
      </c>
      <c r="U171" s="46"/>
      <c r="V171" s="46"/>
      <c r="W171" s="46"/>
      <c r="X171" s="45">
        <v>49</v>
      </c>
      <c r="Y171" s="46"/>
      <c r="Z171" s="46"/>
      <c r="AA171" s="46"/>
      <c r="AB171" s="45">
        <v>0</v>
      </c>
      <c r="AC171" s="46"/>
      <c r="AD171" s="45">
        <v>0</v>
      </c>
      <c r="AE171" s="46"/>
      <c r="AF171" s="46"/>
      <c r="AG171" s="46"/>
      <c r="AH171" s="45">
        <v>0</v>
      </c>
      <c r="AI171" s="36"/>
      <c r="AJ171" s="36"/>
    </row>
    <row r="172" spans="1:36" ht="20.100000000000001" customHeight="1" x14ac:dyDescent="0.2">
      <c r="D172" s="2" t="s">
        <v>132</v>
      </c>
      <c r="F172" s="35">
        <v>96</v>
      </c>
      <c r="G172" s="35"/>
      <c r="H172" s="35"/>
      <c r="I172" s="35"/>
      <c r="J172" s="35">
        <v>168</v>
      </c>
      <c r="K172" s="35">
        <v>30</v>
      </c>
      <c r="L172" s="35"/>
      <c r="M172" s="35">
        <v>198</v>
      </c>
      <c r="N172" s="35"/>
      <c r="O172" s="35"/>
      <c r="P172" s="35"/>
      <c r="Q172" s="35">
        <v>80</v>
      </c>
      <c r="R172" s="35">
        <v>127</v>
      </c>
      <c r="S172" s="35"/>
      <c r="T172" s="35">
        <v>207</v>
      </c>
      <c r="U172" s="35"/>
      <c r="V172" s="35"/>
      <c r="W172" s="35"/>
      <c r="X172" s="35">
        <v>87</v>
      </c>
      <c r="Y172" s="35"/>
      <c r="Z172" s="35"/>
      <c r="AA172" s="35"/>
      <c r="AB172" s="35">
        <v>0</v>
      </c>
      <c r="AC172" s="35"/>
      <c r="AD172" s="35">
        <v>0</v>
      </c>
      <c r="AE172" s="35"/>
      <c r="AF172" s="35"/>
      <c r="AG172" s="35"/>
      <c r="AH172" s="35">
        <v>0</v>
      </c>
      <c r="AI172" s="36"/>
      <c r="AJ172" s="36"/>
    </row>
    <row r="173" spans="1:36" ht="20.100000000000001" customHeight="1" x14ac:dyDescent="0.2">
      <c r="D173" s="44" t="s">
        <v>151</v>
      </c>
      <c r="F173" s="45">
        <v>102</v>
      </c>
      <c r="G173" s="46"/>
      <c r="H173" s="46"/>
      <c r="I173" s="46"/>
      <c r="J173" s="45">
        <v>151</v>
      </c>
      <c r="K173" s="45">
        <v>32</v>
      </c>
      <c r="L173" s="46"/>
      <c r="M173" s="45">
        <v>183</v>
      </c>
      <c r="N173" s="46"/>
      <c r="O173" s="46"/>
      <c r="P173" s="46"/>
      <c r="Q173" s="45">
        <v>87</v>
      </c>
      <c r="R173" s="45">
        <v>111</v>
      </c>
      <c r="S173" s="46"/>
      <c r="T173" s="45">
        <v>198</v>
      </c>
      <c r="U173" s="46"/>
      <c r="V173" s="46"/>
      <c r="W173" s="46"/>
      <c r="X173" s="45">
        <v>87</v>
      </c>
      <c r="Y173" s="46"/>
      <c r="Z173" s="46"/>
      <c r="AA173" s="46"/>
      <c r="AB173" s="45">
        <v>0</v>
      </c>
      <c r="AC173" s="46"/>
      <c r="AD173" s="45">
        <v>0</v>
      </c>
      <c r="AE173" s="46"/>
      <c r="AF173" s="46"/>
      <c r="AG173" s="46"/>
      <c r="AH173" s="45">
        <v>0</v>
      </c>
      <c r="AI173" s="36"/>
      <c r="AJ173" s="36"/>
    </row>
    <row r="174" spans="1:36" ht="20.100000000000001" customHeight="1" x14ac:dyDescent="0.2">
      <c r="D174" s="2" t="s">
        <v>133</v>
      </c>
      <c r="F174" s="35">
        <v>122</v>
      </c>
      <c r="G174" s="35"/>
      <c r="H174" s="35"/>
      <c r="I174" s="35"/>
      <c r="J174" s="35">
        <v>162</v>
      </c>
      <c r="K174" s="35">
        <v>71</v>
      </c>
      <c r="L174" s="35"/>
      <c r="M174" s="35">
        <v>233</v>
      </c>
      <c r="N174" s="35"/>
      <c r="O174" s="35"/>
      <c r="P174" s="35"/>
      <c r="Q174" s="35">
        <v>116</v>
      </c>
      <c r="R174" s="35">
        <v>127</v>
      </c>
      <c r="S174" s="35"/>
      <c r="T174" s="35">
        <v>243</v>
      </c>
      <c r="U174" s="35"/>
      <c r="V174" s="35"/>
      <c r="W174" s="35"/>
      <c r="X174" s="35">
        <v>112</v>
      </c>
      <c r="Y174" s="35"/>
      <c r="Z174" s="35"/>
      <c r="AA174" s="35"/>
      <c r="AB174" s="35">
        <v>0</v>
      </c>
      <c r="AC174" s="35"/>
      <c r="AD174" s="35">
        <v>0</v>
      </c>
      <c r="AE174" s="35"/>
      <c r="AF174" s="35"/>
      <c r="AG174" s="35"/>
      <c r="AH174" s="35">
        <v>0</v>
      </c>
      <c r="AI174" s="36"/>
      <c r="AJ174" s="36"/>
    </row>
    <row r="175" spans="1:36" ht="20.100000000000001" customHeight="1" x14ac:dyDescent="0.2">
      <c r="D175" s="44" t="s">
        <v>120</v>
      </c>
      <c r="F175" s="45">
        <v>118</v>
      </c>
      <c r="G175" s="46"/>
      <c r="H175" s="46"/>
      <c r="I175" s="46"/>
      <c r="J175" s="45">
        <v>163</v>
      </c>
      <c r="K175" s="45">
        <v>29</v>
      </c>
      <c r="L175" s="46"/>
      <c r="M175" s="45">
        <v>192</v>
      </c>
      <c r="N175" s="46"/>
      <c r="O175" s="46"/>
      <c r="P175" s="46"/>
      <c r="Q175" s="45">
        <v>79</v>
      </c>
      <c r="R175" s="45">
        <v>139</v>
      </c>
      <c r="S175" s="46"/>
      <c r="T175" s="45">
        <v>218</v>
      </c>
      <c r="U175" s="46"/>
      <c r="V175" s="46"/>
      <c r="W175" s="46"/>
      <c r="X175" s="45">
        <v>92</v>
      </c>
      <c r="Y175" s="46"/>
      <c r="Z175" s="46"/>
      <c r="AA175" s="46"/>
      <c r="AB175" s="45">
        <v>0</v>
      </c>
      <c r="AC175" s="46"/>
      <c r="AD175" s="45">
        <v>0</v>
      </c>
      <c r="AE175" s="46"/>
      <c r="AF175" s="46"/>
      <c r="AG175" s="46"/>
      <c r="AH175" s="45">
        <v>0</v>
      </c>
      <c r="AI175" s="36"/>
      <c r="AJ175" s="36"/>
    </row>
    <row r="176" spans="1:36" ht="19.5" customHeight="1" x14ac:dyDescent="0.2">
      <c r="D176" s="2" t="s">
        <v>135</v>
      </c>
      <c r="F176" s="35">
        <v>119</v>
      </c>
      <c r="G176" s="35"/>
      <c r="H176" s="35"/>
      <c r="I176" s="35"/>
      <c r="J176" s="35">
        <v>150</v>
      </c>
      <c r="K176" s="35">
        <v>64</v>
      </c>
      <c r="L176" s="35"/>
      <c r="M176" s="35">
        <v>214</v>
      </c>
      <c r="N176" s="35"/>
      <c r="O176" s="35"/>
      <c r="P176" s="35"/>
      <c r="Q176" s="35">
        <v>80</v>
      </c>
      <c r="R176" s="35">
        <v>145</v>
      </c>
      <c r="S176" s="35"/>
      <c r="T176" s="35">
        <v>225</v>
      </c>
      <c r="U176" s="35"/>
      <c r="V176" s="35"/>
      <c r="W176" s="35"/>
      <c r="X176" s="35">
        <v>108</v>
      </c>
      <c r="Y176" s="35"/>
      <c r="Z176" s="35"/>
      <c r="AA176" s="35"/>
      <c r="AB176" s="35">
        <v>0</v>
      </c>
      <c r="AC176" s="35"/>
      <c r="AD176" s="35">
        <v>0</v>
      </c>
      <c r="AE176" s="35"/>
      <c r="AF176" s="35"/>
      <c r="AG176" s="35"/>
      <c r="AH176" s="35">
        <v>0</v>
      </c>
      <c r="AI176" s="36"/>
      <c r="AJ176" s="36"/>
    </row>
    <row r="177" spans="1:36" ht="20.100000000000001" customHeight="1" x14ac:dyDescent="0.2">
      <c r="D177" s="44" t="s">
        <v>164</v>
      </c>
      <c r="F177" s="45">
        <v>32</v>
      </c>
      <c r="G177" s="46"/>
      <c r="H177" s="46"/>
      <c r="I177" s="46"/>
      <c r="J177" s="45">
        <v>186</v>
      </c>
      <c r="K177" s="45">
        <v>20</v>
      </c>
      <c r="L177" s="46"/>
      <c r="M177" s="45">
        <v>206</v>
      </c>
      <c r="N177" s="46"/>
      <c r="O177" s="46"/>
      <c r="P177" s="46"/>
      <c r="Q177" s="45">
        <v>121</v>
      </c>
      <c r="R177" s="45">
        <v>97</v>
      </c>
      <c r="S177" s="46"/>
      <c r="T177" s="45">
        <v>218</v>
      </c>
      <c r="U177" s="46"/>
      <c r="V177" s="46"/>
      <c r="W177" s="46"/>
      <c r="X177" s="45">
        <v>20</v>
      </c>
      <c r="Y177" s="46"/>
      <c r="Z177" s="46"/>
      <c r="AA177" s="46"/>
      <c r="AB177" s="45">
        <v>0</v>
      </c>
      <c r="AC177" s="46"/>
      <c r="AD177" s="45">
        <v>0</v>
      </c>
      <c r="AE177" s="46"/>
      <c r="AF177" s="46"/>
      <c r="AG177" s="46"/>
      <c r="AH177" s="45">
        <v>0</v>
      </c>
      <c r="AI177" s="36"/>
      <c r="AJ177" s="36"/>
    </row>
    <row r="178" spans="1:36" ht="20.100000000000001" customHeight="1" x14ac:dyDescent="0.2">
      <c r="D178" s="2" t="s">
        <v>152</v>
      </c>
      <c r="F178" s="35">
        <v>71</v>
      </c>
      <c r="G178" s="35"/>
      <c r="H178" s="35"/>
      <c r="I178" s="35"/>
      <c r="J178" s="35">
        <v>170</v>
      </c>
      <c r="K178" s="35">
        <v>18</v>
      </c>
      <c r="L178" s="35"/>
      <c r="M178" s="35">
        <v>188</v>
      </c>
      <c r="N178" s="35"/>
      <c r="O178" s="35"/>
      <c r="P178" s="35"/>
      <c r="Q178" s="35">
        <v>98</v>
      </c>
      <c r="R178" s="35">
        <v>116</v>
      </c>
      <c r="S178" s="35"/>
      <c r="T178" s="35">
        <v>214</v>
      </c>
      <c r="U178" s="35"/>
      <c r="V178" s="35"/>
      <c r="W178" s="35"/>
      <c r="X178" s="35">
        <v>45</v>
      </c>
      <c r="Y178" s="35"/>
      <c r="Z178" s="35"/>
      <c r="AA178" s="35"/>
      <c r="AB178" s="35">
        <v>0</v>
      </c>
      <c r="AC178" s="35"/>
      <c r="AD178" s="35">
        <v>0</v>
      </c>
      <c r="AE178" s="35"/>
      <c r="AF178" s="35"/>
      <c r="AG178" s="35"/>
      <c r="AH178" s="35">
        <v>0</v>
      </c>
      <c r="AI178" s="36"/>
      <c r="AJ178" s="36"/>
    </row>
    <row r="179" spans="1:36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6"/>
      <c r="AJ179" s="36"/>
    </row>
    <row r="180" spans="1:36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851</v>
      </c>
      <c r="G180" s="51"/>
      <c r="H180" s="51"/>
      <c r="I180" s="51"/>
      <c r="J180" s="50">
        <v>1457</v>
      </c>
      <c r="K180" s="50">
        <v>324</v>
      </c>
      <c r="L180" s="51"/>
      <c r="M180" s="50">
        <v>1781</v>
      </c>
      <c r="N180" s="51"/>
      <c r="O180" s="51"/>
      <c r="P180" s="51"/>
      <c r="Q180" s="50">
        <v>859</v>
      </c>
      <c r="R180" s="50">
        <v>1083</v>
      </c>
      <c r="S180" s="51"/>
      <c r="T180" s="50">
        <v>1942</v>
      </c>
      <c r="U180" s="51"/>
      <c r="V180" s="51"/>
      <c r="W180" s="51"/>
      <c r="X180" s="50">
        <v>690</v>
      </c>
      <c r="Y180" s="51"/>
      <c r="Z180" s="51"/>
      <c r="AA180" s="51"/>
      <c r="AB180" s="50">
        <v>0</v>
      </c>
      <c r="AC180" s="51"/>
      <c r="AD180" s="50">
        <v>0</v>
      </c>
      <c r="AE180" s="51"/>
      <c r="AF180" s="51"/>
      <c r="AG180" s="51"/>
      <c r="AH180" s="50">
        <v>0</v>
      </c>
      <c r="AI180" s="36"/>
      <c r="AJ180" s="36"/>
    </row>
    <row r="181" spans="1:36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6"/>
      <c r="AJ181" s="36"/>
    </row>
    <row r="182" spans="1:36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6"/>
      <c r="AJ182" s="36"/>
    </row>
    <row r="183" spans="1:36" ht="20.100000000000001" customHeight="1" x14ac:dyDescent="0.2">
      <c r="D183" s="2" t="s">
        <v>141</v>
      </c>
      <c r="F183" s="35">
        <v>635</v>
      </c>
      <c r="G183" s="35"/>
      <c r="H183" s="35"/>
      <c r="I183" s="35"/>
      <c r="J183" s="35">
        <v>3254</v>
      </c>
      <c r="K183" s="35">
        <v>81</v>
      </c>
      <c r="L183" s="35"/>
      <c r="M183" s="35">
        <v>3335</v>
      </c>
      <c r="N183" s="35"/>
      <c r="O183" s="35"/>
      <c r="P183" s="35"/>
      <c r="Q183" s="35">
        <v>701</v>
      </c>
      <c r="R183" s="35">
        <v>2629</v>
      </c>
      <c r="S183" s="35"/>
      <c r="T183" s="35">
        <v>3330</v>
      </c>
      <c r="U183" s="35"/>
      <c r="V183" s="35"/>
      <c r="W183" s="35"/>
      <c r="X183" s="35">
        <v>640</v>
      </c>
      <c r="Y183" s="35"/>
      <c r="Z183" s="35"/>
      <c r="AA183" s="35"/>
      <c r="AB183" s="35">
        <v>0</v>
      </c>
      <c r="AC183" s="35"/>
      <c r="AD183" s="35">
        <v>0</v>
      </c>
      <c r="AE183" s="35"/>
      <c r="AF183" s="35"/>
      <c r="AG183" s="35"/>
      <c r="AH183" s="35">
        <v>162</v>
      </c>
      <c r="AI183" s="36"/>
      <c r="AJ183" s="36"/>
    </row>
    <row r="184" spans="1:36" ht="19.5" customHeight="1" x14ac:dyDescent="0.2">
      <c r="D184" s="44" t="s">
        <v>150</v>
      </c>
      <c r="F184" s="45">
        <v>705</v>
      </c>
      <c r="G184" s="46"/>
      <c r="H184" s="46"/>
      <c r="I184" s="46"/>
      <c r="J184" s="45">
        <v>3239</v>
      </c>
      <c r="K184" s="45">
        <v>154</v>
      </c>
      <c r="L184" s="46"/>
      <c r="M184" s="45">
        <v>3393</v>
      </c>
      <c r="N184" s="46"/>
      <c r="O184" s="46"/>
      <c r="P184" s="46"/>
      <c r="Q184" s="45">
        <v>736</v>
      </c>
      <c r="R184" s="45">
        <v>2643</v>
      </c>
      <c r="S184" s="46"/>
      <c r="T184" s="45">
        <v>3379</v>
      </c>
      <c r="U184" s="46"/>
      <c r="V184" s="46"/>
      <c r="W184" s="46"/>
      <c r="X184" s="45">
        <v>718</v>
      </c>
      <c r="Y184" s="46"/>
      <c r="Z184" s="46"/>
      <c r="AA184" s="46"/>
      <c r="AB184" s="45">
        <v>0</v>
      </c>
      <c r="AC184" s="46"/>
      <c r="AD184" s="45">
        <v>1</v>
      </c>
      <c r="AE184" s="46"/>
      <c r="AF184" s="46"/>
      <c r="AG184" s="46"/>
      <c r="AH184" s="45">
        <v>134</v>
      </c>
      <c r="AI184" s="36"/>
      <c r="AJ184" s="36"/>
    </row>
    <row r="185" spans="1:36" ht="20.100000000000001" customHeight="1" x14ac:dyDescent="0.2">
      <c r="D185" s="2" t="s">
        <v>117</v>
      </c>
      <c r="F185" s="35">
        <v>644</v>
      </c>
      <c r="G185" s="35"/>
      <c r="H185" s="35"/>
      <c r="I185" s="35"/>
      <c r="J185" s="35">
        <v>3244</v>
      </c>
      <c r="K185" s="35">
        <v>75</v>
      </c>
      <c r="L185" s="35"/>
      <c r="M185" s="35">
        <v>3319</v>
      </c>
      <c r="N185" s="35"/>
      <c r="O185" s="35"/>
      <c r="P185" s="35"/>
      <c r="Q185" s="35">
        <v>377</v>
      </c>
      <c r="R185" s="35">
        <v>2913</v>
      </c>
      <c r="S185" s="35"/>
      <c r="T185" s="35">
        <v>3290</v>
      </c>
      <c r="U185" s="35"/>
      <c r="V185" s="35"/>
      <c r="W185" s="35"/>
      <c r="X185" s="35">
        <v>673</v>
      </c>
      <c r="Y185" s="35"/>
      <c r="Z185" s="35"/>
      <c r="AA185" s="35"/>
      <c r="AB185" s="35">
        <v>0</v>
      </c>
      <c r="AC185" s="35"/>
      <c r="AD185" s="35">
        <v>0</v>
      </c>
      <c r="AE185" s="35"/>
      <c r="AF185" s="35"/>
      <c r="AG185" s="35"/>
      <c r="AH185" s="35">
        <v>0</v>
      </c>
      <c r="AI185" s="36"/>
      <c r="AJ185" s="36"/>
    </row>
    <row r="186" spans="1:36" ht="19.5" customHeight="1" x14ac:dyDescent="0.2">
      <c r="D186" s="44" t="s">
        <v>151</v>
      </c>
      <c r="F186" s="45">
        <v>622</v>
      </c>
      <c r="G186" s="46"/>
      <c r="H186" s="46"/>
      <c r="I186" s="46"/>
      <c r="J186" s="45">
        <v>3233</v>
      </c>
      <c r="K186" s="45">
        <v>154</v>
      </c>
      <c r="L186" s="46"/>
      <c r="M186" s="45">
        <v>3387</v>
      </c>
      <c r="N186" s="46"/>
      <c r="O186" s="46"/>
      <c r="P186" s="46"/>
      <c r="Q186" s="45">
        <v>678</v>
      </c>
      <c r="R186" s="45">
        <v>2657</v>
      </c>
      <c r="S186" s="46"/>
      <c r="T186" s="45">
        <v>3335</v>
      </c>
      <c r="U186" s="46"/>
      <c r="V186" s="46"/>
      <c r="W186" s="46"/>
      <c r="X186" s="45">
        <v>674</v>
      </c>
      <c r="Y186" s="46"/>
      <c r="Z186" s="46"/>
      <c r="AA186" s="46"/>
      <c r="AB186" s="45">
        <v>0</v>
      </c>
      <c r="AC186" s="46"/>
      <c r="AD186" s="45">
        <v>0</v>
      </c>
      <c r="AE186" s="46"/>
      <c r="AF186" s="46"/>
      <c r="AG186" s="46"/>
      <c r="AH186" s="45">
        <v>0</v>
      </c>
      <c r="AI186" s="36"/>
      <c r="AJ186" s="36"/>
    </row>
    <row r="187" spans="1:36" ht="20.100000000000001" customHeight="1" x14ac:dyDescent="0.2">
      <c r="D187" s="2" t="s">
        <v>133</v>
      </c>
      <c r="F187" s="35">
        <v>831</v>
      </c>
      <c r="G187" s="35"/>
      <c r="H187" s="35"/>
      <c r="I187" s="35"/>
      <c r="J187" s="35">
        <v>3236</v>
      </c>
      <c r="K187" s="35">
        <v>118</v>
      </c>
      <c r="L187" s="35"/>
      <c r="M187" s="35">
        <v>3354</v>
      </c>
      <c r="N187" s="35"/>
      <c r="O187" s="35"/>
      <c r="P187" s="35"/>
      <c r="Q187" s="35">
        <v>585</v>
      </c>
      <c r="R187" s="35">
        <v>2885</v>
      </c>
      <c r="S187" s="35"/>
      <c r="T187" s="35">
        <v>3470</v>
      </c>
      <c r="U187" s="35"/>
      <c r="V187" s="35"/>
      <c r="W187" s="35"/>
      <c r="X187" s="35">
        <v>714</v>
      </c>
      <c r="Y187" s="35"/>
      <c r="Z187" s="35"/>
      <c r="AA187" s="35"/>
      <c r="AB187" s="35">
        <v>0</v>
      </c>
      <c r="AC187" s="35"/>
      <c r="AD187" s="35">
        <v>1</v>
      </c>
      <c r="AE187" s="35"/>
      <c r="AF187" s="35"/>
      <c r="AG187" s="35"/>
      <c r="AH187" s="35">
        <v>329</v>
      </c>
      <c r="AI187" s="36"/>
      <c r="AJ187" s="36"/>
    </row>
    <row r="188" spans="1:36" ht="19.5" customHeight="1" x14ac:dyDescent="0.2">
      <c r="D188" s="44" t="s">
        <v>120</v>
      </c>
      <c r="F188" s="45">
        <v>622</v>
      </c>
      <c r="G188" s="46"/>
      <c r="H188" s="46"/>
      <c r="I188" s="46"/>
      <c r="J188" s="45">
        <v>3257</v>
      </c>
      <c r="K188" s="45">
        <v>104</v>
      </c>
      <c r="L188" s="46"/>
      <c r="M188" s="45">
        <v>3361</v>
      </c>
      <c r="N188" s="46"/>
      <c r="O188" s="46"/>
      <c r="P188" s="46"/>
      <c r="Q188" s="45">
        <v>655</v>
      </c>
      <c r="R188" s="45">
        <v>2771</v>
      </c>
      <c r="S188" s="46"/>
      <c r="T188" s="45">
        <v>3426</v>
      </c>
      <c r="U188" s="46"/>
      <c r="V188" s="46"/>
      <c r="W188" s="46"/>
      <c r="X188" s="45">
        <v>557</v>
      </c>
      <c r="Y188" s="46"/>
      <c r="Z188" s="46"/>
      <c r="AA188" s="46"/>
      <c r="AB188" s="45">
        <v>0</v>
      </c>
      <c r="AC188" s="46"/>
      <c r="AD188" s="45">
        <v>0</v>
      </c>
      <c r="AE188" s="46"/>
      <c r="AF188" s="46"/>
      <c r="AG188" s="46"/>
      <c r="AH188" s="45">
        <v>0</v>
      </c>
      <c r="AI188" s="36"/>
      <c r="AJ188" s="36"/>
    </row>
    <row r="189" spans="1:36" ht="20.100000000000001" customHeight="1" x14ac:dyDescent="0.2">
      <c r="D189" s="2" t="s">
        <v>135</v>
      </c>
      <c r="F189" s="35">
        <v>597</v>
      </c>
      <c r="G189" s="35"/>
      <c r="H189" s="35"/>
      <c r="I189" s="35"/>
      <c r="J189" s="35">
        <v>3259</v>
      </c>
      <c r="K189" s="35">
        <v>164</v>
      </c>
      <c r="L189" s="35"/>
      <c r="M189" s="35">
        <v>3423</v>
      </c>
      <c r="N189" s="35"/>
      <c r="O189" s="35"/>
      <c r="P189" s="35"/>
      <c r="Q189" s="35">
        <v>989</v>
      </c>
      <c r="R189" s="35">
        <v>2586</v>
      </c>
      <c r="S189" s="35"/>
      <c r="T189" s="35">
        <v>3575</v>
      </c>
      <c r="U189" s="35"/>
      <c r="V189" s="35"/>
      <c r="W189" s="35"/>
      <c r="X189" s="35">
        <v>445</v>
      </c>
      <c r="Y189" s="35"/>
      <c r="Z189" s="35"/>
      <c r="AA189" s="35"/>
      <c r="AB189" s="35">
        <v>0</v>
      </c>
      <c r="AC189" s="35"/>
      <c r="AD189" s="35">
        <v>0</v>
      </c>
      <c r="AE189" s="35"/>
      <c r="AF189" s="35"/>
      <c r="AG189" s="35"/>
      <c r="AH189" s="35">
        <v>0</v>
      </c>
      <c r="AI189" s="36"/>
      <c r="AJ189" s="36"/>
    </row>
    <row r="190" spans="1:36" ht="19.5" customHeight="1" x14ac:dyDescent="0.2">
      <c r="D190" s="44" t="s">
        <v>164</v>
      </c>
      <c r="F190" s="45">
        <v>644</v>
      </c>
      <c r="G190" s="46"/>
      <c r="H190" s="46"/>
      <c r="I190" s="46"/>
      <c r="J190" s="45">
        <v>3250</v>
      </c>
      <c r="K190" s="45">
        <v>209</v>
      </c>
      <c r="L190" s="46"/>
      <c r="M190" s="45">
        <v>3459</v>
      </c>
      <c r="N190" s="46"/>
      <c r="O190" s="46"/>
      <c r="P190" s="46"/>
      <c r="Q190" s="45">
        <v>1265</v>
      </c>
      <c r="R190" s="45">
        <v>2286</v>
      </c>
      <c r="S190" s="46"/>
      <c r="T190" s="45">
        <v>3551</v>
      </c>
      <c r="U190" s="46"/>
      <c r="V190" s="46"/>
      <c r="W190" s="46"/>
      <c r="X190" s="45">
        <v>552</v>
      </c>
      <c r="Y190" s="46"/>
      <c r="Z190" s="46"/>
      <c r="AA190" s="46"/>
      <c r="AB190" s="45">
        <v>0</v>
      </c>
      <c r="AC190" s="46"/>
      <c r="AD190" s="45">
        <v>0</v>
      </c>
      <c r="AE190" s="46"/>
      <c r="AF190" s="46"/>
      <c r="AG190" s="46"/>
      <c r="AH190" s="45">
        <v>0</v>
      </c>
      <c r="AI190" s="36"/>
      <c r="AJ190" s="36"/>
    </row>
    <row r="191" spans="1:36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6"/>
      <c r="AJ191" s="36"/>
    </row>
    <row r="192" spans="1:36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5300</v>
      </c>
      <c r="G192" s="51"/>
      <c r="H192" s="51"/>
      <c r="I192" s="51"/>
      <c r="J192" s="50">
        <v>25972</v>
      </c>
      <c r="K192" s="50">
        <v>1059</v>
      </c>
      <c r="L192" s="51"/>
      <c r="M192" s="50">
        <v>27031</v>
      </c>
      <c r="N192" s="51"/>
      <c r="O192" s="51"/>
      <c r="P192" s="51"/>
      <c r="Q192" s="50">
        <v>5986</v>
      </c>
      <c r="R192" s="50">
        <v>21370</v>
      </c>
      <c r="S192" s="51"/>
      <c r="T192" s="50">
        <v>27356</v>
      </c>
      <c r="U192" s="51"/>
      <c r="V192" s="51"/>
      <c r="W192" s="51"/>
      <c r="X192" s="50">
        <v>4973</v>
      </c>
      <c r="Y192" s="51"/>
      <c r="Z192" s="51"/>
      <c r="AA192" s="51"/>
      <c r="AB192" s="50">
        <v>0</v>
      </c>
      <c r="AC192" s="51"/>
      <c r="AD192" s="50">
        <v>2</v>
      </c>
      <c r="AE192" s="51"/>
      <c r="AF192" s="51"/>
      <c r="AG192" s="51"/>
      <c r="AH192" s="50">
        <v>625</v>
      </c>
      <c r="AI192" s="36"/>
      <c r="AJ192" s="36"/>
    </row>
    <row r="193" spans="1:36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6"/>
      <c r="AJ193" s="36"/>
    </row>
    <row r="194" spans="1:36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6"/>
      <c r="AJ194" s="36"/>
    </row>
    <row r="195" spans="1:36" ht="20.100000000000001" customHeight="1" x14ac:dyDescent="0.2">
      <c r="D195" s="2" t="s">
        <v>141</v>
      </c>
      <c r="F195" s="35">
        <v>567</v>
      </c>
      <c r="G195" s="35"/>
      <c r="H195" s="35"/>
      <c r="I195" s="35"/>
      <c r="J195" s="35">
        <v>1752</v>
      </c>
      <c r="K195" s="35">
        <v>125</v>
      </c>
      <c r="L195" s="35"/>
      <c r="M195" s="35">
        <v>1877</v>
      </c>
      <c r="N195" s="35"/>
      <c r="O195" s="35"/>
      <c r="P195" s="35"/>
      <c r="Q195" s="35">
        <v>1141</v>
      </c>
      <c r="R195" s="35">
        <v>956</v>
      </c>
      <c r="S195" s="35"/>
      <c r="T195" s="35">
        <v>2097</v>
      </c>
      <c r="U195" s="35"/>
      <c r="V195" s="35"/>
      <c r="W195" s="35"/>
      <c r="X195" s="35">
        <v>347</v>
      </c>
      <c r="Y195" s="35"/>
      <c r="Z195" s="35"/>
      <c r="AA195" s="35"/>
      <c r="AB195" s="35">
        <v>0</v>
      </c>
      <c r="AC195" s="35"/>
      <c r="AD195" s="35">
        <v>0</v>
      </c>
      <c r="AE195" s="35"/>
      <c r="AF195" s="35"/>
      <c r="AG195" s="35"/>
      <c r="AH195" s="35">
        <v>0</v>
      </c>
      <c r="AI195" s="36"/>
      <c r="AJ195" s="36"/>
    </row>
    <row r="196" spans="1:36" ht="19.5" customHeight="1" x14ac:dyDescent="0.2">
      <c r="D196" s="44" t="s">
        <v>150</v>
      </c>
      <c r="F196" s="45">
        <v>585</v>
      </c>
      <c r="G196" s="46"/>
      <c r="H196" s="46"/>
      <c r="I196" s="46"/>
      <c r="J196" s="45">
        <v>1754</v>
      </c>
      <c r="K196" s="45">
        <v>85</v>
      </c>
      <c r="L196" s="46"/>
      <c r="M196" s="45">
        <v>1839</v>
      </c>
      <c r="N196" s="46"/>
      <c r="O196" s="46"/>
      <c r="P196" s="46"/>
      <c r="Q196" s="45">
        <v>761</v>
      </c>
      <c r="R196" s="45">
        <v>1161</v>
      </c>
      <c r="S196" s="46"/>
      <c r="T196" s="45">
        <v>1922</v>
      </c>
      <c r="U196" s="46"/>
      <c r="V196" s="46"/>
      <c r="W196" s="46"/>
      <c r="X196" s="45">
        <v>502</v>
      </c>
      <c r="Y196" s="46"/>
      <c r="Z196" s="46"/>
      <c r="AA196" s="46"/>
      <c r="AB196" s="45">
        <v>0</v>
      </c>
      <c r="AC196" s="46"/>
      <c r="AD196" s="45">
        <v>0</v>
      </c>
      <c r="AE196" s="46"/>
      <c r="AF196" s="46"/>
      <c r="AG196" s="46"/>
      <c r="AH196" s="45">
        <v>0</v>
      </c>
      <c r="AI196" s="36"/>
      <c r="AJ196" s="36"/>
    </row>
    <row r="197" spans="1:36" ht="20.100000000000001" customHeight="1" x14ac:dyDescent="0.2">
      <c r="D197" s="2" t="s">
        <v>117</v>
      </c>
      <c r="F197" s="35">
        <v>367</v>
      </c>
      <c r="G197" s="35"/>
      <c r="H197" s="35"/>
      <c r="I197" s="35"/>
      <c r="J197" s="35">
        <v>1743</v>
      </c>
      <c r="K197" s="35">
        <v>133</v>
      </c>
      <c r="L197" s="35"/>
      <c r="M197" s="35">
        <v>1876</v>
      </c>
      <c r="N197" s="35"/>
      <c r="O197" s="35"/>
      <c r="P197" s="35"/>
      <c r="Q197" s="35">
        <v>1100</v>
      </c>
      <c r="R197" s="35">
        <v>806</v>
      </c>
      <c r="S197" s="35"/>
      <c r="T197" s="35">
        <v>1906</v>
      </c>
      <c r="U197" s="35"/>
      <c r="V197" s="35"/>
      <c r="W197" s="35"/>
      <c r="X197" s="35">
        <v>337</v>
      </c>
      <c r="Y197" s="35"/>
      <c r="Z197" s="35"/>
      <c r="AA197" s="35"/>
      <c r="AB197" s="35">
        <v>0</v>
      </c>
      <c r="AC197" s="35"/>
      <c r="AD197" s="35">
        <v>0</v>
      </c>
      <c r="AE197" s="35"/>
      <c r="AF197" s="35"/>
      <c r="AG197" s="35"/>
      <c r="AH197" s="35">
        <v>0</v>
      </c>
      <c r="AI197" s="36"/>
      <c r="AJ197" s="36"/>
    </row>
    <row r="198" spans="1:36" ht="19.5" customHeight="1" x14ac:dyDescent="0.2">
      <c r="D198" s="44" t="s">
        <v>151</v>
      </c>
      <c r="F198" s="45">
        <v>310</v>
      </c>
      <c r="G198" s="46"/>
      <c r="H198" s="46"/>
      <c r="I198" s="46"/>
      <c r="J198" s="45">
        <v>1751</v>
      </c>
      <c r="K198" s="45">
        <v>86</v>
      </c>
      <c r="L198" s="46"/>
      <c r="M198" s="45">
        <v>1837</v>
      </c>
      <c r="N198" s="46"/>
      <c r="O198" s="46"/>
      <c r="P198" s="46"/>
      <c r="Q198" s="45">
        <v>924</v>
      </c>
      <c r="R198" s="45">
        <v>751</v>
      </c>
      <c r="S198" s="46"/>
      <c r="T198" s="45">
        <v>1675</v>
      </c>
      <c r="U198" s="46"/>
      <c r="V198" s="46"/>
      <c r="W198" s="46"/>
      <c r="X198" s="45">
        <v>472</v>
      </c>
      <c r="Y198" s="46"/>
      <c r="Z198" s="46"/>
      <c r="AA198" s="46"/>
      <c r="AB198" s="45">
        <v>0</v>
      </c>
      <c r="AC198" s="46"/>
      <c r="AD198" s="45">
        <v>0</v>
      </c>
      <c r="AE198" s="46"/>
      <c r="AF198" s="46"/>
      <c r="AG198" s="46"/>
      <c r="AH198" s="45">
        <v>0</v>
      </c>
      <c r="AI198" s="36"/>
      <c r="AJ198" s="36"/>
    </row>
    <row r="199" spans="1:36" ht="20.100000000000001" customHeight="1" x14ac:dyDescent="0.2">
      <c r="D199" s="2" t="s">
        <v>133</v>
      </c>
      <c r="F199" s="35">
        <v>428</v>
      </c>
      <c r="G199" s="35"/>
      <c r="H199" s="35"/>
      <c r="I199" s="35"/>
      <c r="J199" s="35">
        <v>1744</v>
      </c>
      <c r="K199" s="35">
        <v>147</v>
      </c>
      <c r="L199" s="35"/>
      <c r="M199" s="35">
        <v>1891</v>
      </c>
      <c r="N199" s="35"/>
      <c r="O199" s="35"/>
      <c r="P199" s="35"/>
      <c r="Q199" s="35">
        <v>991</v>
      </c>
      <c r="R199" s="35">
        <v>982</v>
      </c>
      <c r="S199" s="35"/>
      <c r="T199" s="35">
        <v>1973</v>
      </c>
      <c r="U199" s="35"/>
      <c r="V199" s="35"/>
      <c r="W199" s="35"/>
      <c r="X199" s="35">
        <v>346</v>
      </c>
      <c r="Y199" s="35"/>
      <c r="Z199" s="35"/>
      <c r="AA199" s="35"/>
      <c r="AB199" s="35">
        <v>0</v>
      </c>
      <c r="AC199" s="35"/>
      <c r="AD199" s="35">
        <v>0</v>
      </c>
      <c r="AE199" s="35"/>
      <c r="AF199" s="35"/>
      <c r="AG199" s="35"/>
      <c r="AH199" s="35">
        <v>0</v>
      </c>
      <c r="AI199" s="36"/>
      <c r="AJ199" s="36"/>
    </row>
    <row r="200" spans="1:36" ht="19.5" customHeight="1" x14ac:dyDescent="0.2">
      <c r="D200" s="44" t="s">
        <v>134</v>
      </c>
      <c r="F200" s="45">
        <v>257</v>
      </c>
      <c r="G200" s="46"/>
      <c r="H200" s="46"/>
      <c r="I200" s="46"/>
      <c r="J200" s="45">
        <v>1741</v>
      </c>
      <c r="K200" s="45">
        <v>88</v>
      </c>
      <c r="L200" s="46"/>
      <c r="M200" s="45">
        <v>1829</v>
      </c>
      <c r="N200" s="46"/>
      <c r="O200" s="46"/>
      <c r="P200" s="46"/>
      <c r="Q200" s="45">
        <v>1047</v>
      </c>
      <c r="R200" s="45">
        <v>741</v>
      </c>
      <c r="S200" s="46"/>
      <c r="T200" s="45">
        <v>1788</v>
      </c>
      <c r="U200" s="46"/>
      <c r="V200" s="46"/>
      <c r="W200" s="46"/>
      <c r="X200" s="45">
        <v>298</v>
      </c>
      <c r="Y200" s="46"/>
      <c r="Z200" s="46"/>
      <c r="AA200" s="46"/>
      <c r="AB200" s="45">
        <v>0</v>
      </c>
      <c r="AC200" s="46"/>
      <c r="AD200" s="45">
        <v>0</v>
      </c>
      <c r="AE200" s="46"/>
      <c r="AF200" s="46"/>
      <c r="AG200" s="46"/>
      <c r="AH200" s="45">
        <v>0</v>
      </c>
      <c r="AI200" s="36"/>
      <c r="AJ200" s="36"/>
    </row>
    <row r="201" spans="1:36" ht="20.100000000000001" customHeight="1" x14ac:dyDescent="0.2">
      <c r="D201" s="2" t="s">
        <v>121</v>
      </c>
      <c r="F201" s="35">
        <v>286</v>
      </c>
      <c r="G201" s="35"/>
      <c r="H201" s="35"/>
      <c r="I201" s="35"/>
      <c r="J201" s="35">
        <v>1735</v>
      </c>
      <c r="K201" s="35">
        <v>63</v>
      </c>
      <c r="L201" s="35"/>
      <c r="M201" s="35">
        <v>1798</v>
      </c>
      <c r="N201" s="35"/>
      <c r="O201" s="35"/>
      <c r="P201" s="35"/>
      <c r="Q201" s="35">
        <v>905</v>
      </c>
      <c r="R201" s="35">
        <v>908</v>
      </c>
      <c r="S201" s="35"/>
      <c r="T201" s="35">
        <v>1813</v>
      </c>
      <c r="U201" s="35"/>
      <c r="V201" s="35"/>
      <c r="W201" s="35"/>
      <c r="X201" s="35">
        <v>271</v>
      </c>
      <c r="Y201" s="35"/>
      <c r="Z201" s="35"/>
      <c r="AA201" s="35"/>
      <c r="AB201" s="35">
        <v>0</v>
      </c>
      <c r="AC201" s="35"/>
      <c r="AD201" s="35">
        <v>0</v>
      </c>
      <c r="AE201" s="35"/>
      <c r="AF201" s="35"/>
      <c r="AG201" s="35"/>
      <c r="AH201" s="35">
        <v>0</v>
      </c>
      <c r="AI201" s="36"/>
      <c r="AJ201" s="36"/>
    </row>
    <row r="202" spans="1:36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6"/>
      <c r="AJ202" s="36"/>
    </row>
    <row r="203" spans="1:36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2800</v>
      </c>
      <c r="G203" s="51"/>
      <c r="H203" s="51"/>
      <c r="I203" s="51"/>
      <c r="J203" s="50">
        <v>12220</v>
      </c>
      <c r="K203" s="50">
        <v>727</v>
      </c>
      <c r="L203" s="51"/>
      <c r="M203" s="50">
        <v>12947</v>
      </c>
      <c r="N203" s="51"/>
      <c r="O203" s="51"/>
      <c r="P203" s="51"/>
      <c r="Q203" s="50">
        <v>6869</v>
      </c>
      <c r="R203" s="50">
        <v>6305</v>
      </c>
      <c r="S203" s="51"/>
      <c r="T203" s="50">
        <v>13174</v>
      </c>
      <c r="U203" s="51"/>
      <c r="V203" s="51"/>
      <c r="W203" s="51"/>
      <c r="X203" s="50">
        <v>2573</v>
      </c>
      <c r="Y203" s="51"/>
      <c r="Z203" s="51"/>
      <c r="AA203" s="51"/>
      <c r="AB203" s="50">
        <v>0</v>
      </c>
      <c r="AC203" s="51"/>
      <c r="AD203" s="50">
        <v>0</v>
      </c>
      <c r="AE203" s="51"/>
      <c r="AF203" s="51"/>
      <c r="AG203" s="51"/>
      <c r="AH203" s="50">
        <v>0</v>
      </c>
      <c r="AI203" s="36"/>
      <c r="AJ203" s="36"/>
    </row>
    <row r="204" spans="1:36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36"/>
      <c r="AJ204" s="36"/>
    </row>
    <row r="205" spans="1:36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6"/>
      <c r="AJ205" s="36"/>
    </row>
    <row r="206" spans="1:36" ht="19.5" customHeight="1" x14ac:dyDescent="0.2">
      <c r="D206" s="2" t="s">
        <v>132</v>
      </c>
      <c r="F206" s="35">
        <v>466</v>
      </c>
      <c r="G206" s="35"/>
      <c r="H206" s="35"/>
      <c r="I206" s="35"/>
      <c r="J206" s="35">
        <v>749</v>
      </c>
      <c r="K206" s="35">
        <v>49</v>
      </c>
      <c r="L206" s="35"/>
      <c r="M206" s="35">
        <v>798</v>
      </c>
      <c r="N206" s="35"/>
      <c r="O206" s="35"/>
      <c r="P206" s="35"/>
      <c r="Q206" s="35">
        <v>437</v>
      </c>
      <c r="R206" s="35">
        <v>499</v>
      </c>
      <c r="S206" s="35"/>
      <c r="T206" s="35">
        <v>936</v>
      </c>
      <c r="U206" s="35"/>
      <c r="V206" s="35"/>
      <c r="W206" s="35"/>
      <c r="X206" s="35">
        <v>328</v>
      </c>
      <c r="Y206" s="35"/>
      <c r="Z206" s="35"/>
      <c r="AA206" s="35"/>
      <c r="AB206" s="35">
        <v>0</v>
      </c>
      <c r="AC206" s="35"/>
      <c r="AD206" s="35">
        <v>0</v>
      </c>
      <c r="AE206" s="35"/>
      <c r="AF206" s="35"/>
      <c r="AG206" s="35"/>
      <c r="AH206" s="35">
        <v>0</v>
      </c>
      <c r="AI206" s="36"/>
      <c r="AJ206" s="36"/>
    </row>
    <row r="207" spans="1:36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36"/>
      <c r="AJ207" s="36"/>
    </row>
    <row r="208" spans="1:36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466</v>
      </c>
      <c r="G208" s="51"/>
      <c r="H208" s="51"/>
      <c r="I208" s="51"/>
      <c r="J208" s="50">
        <v>749</v>
      </c>
      <c r="K208" s="50">
        <v>49</v>
      </c>
      <c r="L208" s="51"/>
      <c r="M208" s="50">
        <v>798</v>
      </c>
      <c r="N208" s="51"/>
      <c r="O208" s="51"/>
      <c r="P208" s="51"/>
      <c r="Q208" s="50">
        <v>437</v>
      </c>
      <c r="R208" s="50">
        <v>499</v>
      </c>
      <c r="S208" s="51"/>
      <c r="T208" s="50">
        <v>936</v>
      </c>
      <c r="U208" s="51"/>
      <c r="V208" s="51"/>
      <c r="W208" s="51"/>
      <c r="X208" s="50">
        <v>328</v>
      </c>
      <c r="Y208" s="51"/>
      <c r="Z208" s="51"/>
      <c r="AA208" s="51"/>
      <c r="AB208" s="50">
        <v>0</v>
      </c>
      <c r="AC208" s="51"/>
      <c r="AD208" s="50">
        <v>0</v>
      </c>
      <c r="AE208" s="51"/>
      <c r="AF208" s="51"/>
      <c r="AG208" s="51"/>
      <c r="AH208" s="50">
        <v>0</v>
      </c>
      <c r="AI208" s="36"/>
      <c r="AJ208" s="36"/>
    </row>
    <row r="209" spans="1:36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36"/>
      <c r="AJ209" s="36"/>
    </row>
    <row r="210" spans="1:36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10968</v>
      </c>
      <c r="G210" s="51"/>
      <c r="H210" s="51"/>
      <c r="I210" s="51"/>
      <c r="J210" s="56">
        <v>54748</v>
      </c>
      <c r="K210" s="56">
        <v>2545</v>
      </c>
      <c r="L210" s="51"/>
      <c r="M210" s="56">
        <v>57293</v>
      </c>
      <c r="N210" s="51"/>
      <c r="O210" s="51"/>
      <c r="P210" s="51"/>
      <c r="Q210" s="56">
        <v>16777</v>
      </c>
      <c r="R210" s="56">
        <v>40891</v>
      </c>
      <c r="S210" s="51"/>
      <c r="T210" s="56">
        <v>57668</v>
      </c>
      <c r="U210" s="51"/>
      <c r="V210" s="51"/>
      <c r="W210" s="51"/>
      <c r="X210" s="56">
        <v>10591</v>
      </c>
      <c r="Y210" s="51"/>
      <c r="Z210" s="51"/>
      <c r="AA210" s="51"/>
      <c r="AB210" s="56">
        <v>0</v>
      </c>
      <c r="AC210" s="51"/>
      <c r="AD210" s="56">
        <v>2</v>
      </c>
      <c r="AE210" s="51"/>
      <c r="AF210" s="51"/>
      <c r="AG210" s="51"/>
      <c r="AH210" s="56">
        <v>625</v>
      </c>
      <c r="AI210" s="36"/>
      <c r="AJ210" s="36"/>
    </row>
    <row r="211" spans="1:3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6"/>
      <c r="AJ211" s="36"/>
    </row>
    <row r="212" spans="1:36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6"/>
      <c r="AJ212" s="36"/>
    </row>
    <row r="213" spans="1:36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6"/>
      <c r="AJ213" s="36"/>
    </row>
    <row r="214" spans="1:36" ht="20.100000000000001" customHeight="1" x14ac:dyDescent="0.2">
      <c r="D214" s="2" t="s">
        <v>185</v>
      </c>
      <c r="F214" s="35">
        <v>168</v>
      </c>
      <c r="G214" s="35"/>
      <c r="H214" s="35"/>
      <c r="I214" s="35"/>
      <c r="J214" s="35">
        <v>849</v>
      </c>
      <c r="K214" s="35">
        <v>34</v>
      </c>
      <c r="L214" s="35"/>
      <c r="M214" s="35">
        <v>883</v>
      </c>
      <c r="N214" s="35"/>
      <c r="O214" s="35"/>
      <c r="P214" s="35"/>
      <c r="Q214" s="35">
        <v>267</v>
      </c>
      <c r="R214" s="35">
        <v>643</v>
      </c>
      <c r="S214" s="35"/>
      <c r="T214" s="35">
        <v>910</v>
      </c>
      <c r="U214" s="35"/>
      <c r="V214" s="35"/>
      <c r="W214" s="35"/>
      <c r="X214" s="35">
        <v>141</v>
      </c>
      <c r="Y214" s="35"/>
      <c r="Z214" s="35"/>
      <c r="AA214" s="35"/>
      <c r="AB214" s="35">
        <v>0</v>
      </c>
      <c r="AC214" s="35"/>
      <c r="AD214" s="35">
        <v>0</v>
      </c>
      <c r="AE214" s="35"/>
      <c r="AF214" s="35"/>
      <c r="AG214" s="35"/>
      <c r="AH214" s="35">
        <v>0</v>
      </c>
      <c r="AI214" s="36"/>
      <c r="AJ214" s="36"/>
    </row>
    <row r="215" spans="1:36" ht="19.5" customHeight="1" x14ac:dyDescent="0.2">
      <c r="D215" s="44" t="s">
        <v>186</v>
      </c>
      <c r="F215" s="45">
        <v>175</v>
      </c>
      <c r="G215" s="46"/>
      <c r="H215" s="46"/>
      <c r="I215" s="46"/>
      <c r="J215" s="45">
        <v>840</v>
      </c>
      <c r="K215" s="45">
        <v>51</v>
      </c>
      <c r="L215" s="46"/>
      <c r="M215" s="45">
        <v>891</v>
      </c>
      <c r="N215" s="46"/>
      <c r="O215" s="46"/>
      <c r="P215" s="46"/>
      <c r="Q215" s="45">
        <v>220</v>
      </c>
      <c r="R215" s="45">
        <v>694</v>
      </c>
      <c r="S215" s="46"/>
      <c r="T215" s="45">
        <v>914</v>
      </c>
      <c r="U215" s="46"/>
      <c r="V215" s="46"/>
      <c r="W215" s="46"/>
      <c r="X215" s="45">
        <v>148</v>
      </c>
      <c r="Y215" s="46"/>
      <c r="Z215" s="46"/>
      <c r="AA215" s="46"/>
      <c r="AB215" s="45">
        <v>0</v>
      </c>
      <c r="AC215" s="46"/>
      <c r="AD215" s="45">
        <v>4</v>
      </c>
      <c r="AE215" s="46"/>
      <c r="AF215" s="46"/>
      <c r="AG215" s="46"/>
      <c r="AH215" s="45">
        <v>0</v>
      </c>
      <c r="AI215" s="36"/>
      <c r="AJ215" s="36"/>
    </row>
    <row r="216" spans="1:36" ht="20.100000000000001" customHeight="1" x14ac:dyDescent="0.2">
      <c r="D216" s="2" t="s">
        <v>187</v>
      </c>
      <c r="F216" s="35">
        <v>156</v>
      </c>
      <c r="G216" s="35"/>
      <c r="H216" s="35"/>
      <c r="I216" s="35"/>
      <c r="J216" s="35">
        <v>855</v>
      </c>
      <c r="K216" s="35">
        <v>63</v>
      </c>
      <c r="L216" s="35"/>
      <c r="M216" s="35">
        <v>918</v>
      </c>
      <c r="N216" s="35"/>
      <c r="O216" s="35"/>
      <c r="P216" s="35"/>
      <c r="Q216" s="35">
        <v>222</v>
      </c>
      <c r="R216" s="35">
        <v>735</v>
      </c>
      <c r="S216" s="35"/>
      <c r="T216" s="35">
        <v>957</v>
      </c>
      <c r="U216" s="35"/>
      <c r="V216" s="35"/>
      <c r="W216" s="35"/>
      <c r="X216" s="35">
        <v>117</v>
      </c>
      <c r="Y216" s="35"/>
      <c r="Z216" s="35"/>
      <c r="AA216" s="35"/>
      <c r="AB216" s="35">
        <v>0</v>
      </c>
      <c r="AC216" s="35"/>
      <c r="AD216" s="35">
        <v>0</v>
      </c>
      <c r="AE216" s="35"/>
      <c r="AF216" s="35"/>
      <c r="AG216" s="35"/>
      <c r="AH216" s="35">
        <v>0</v>
      </c>
      <c r="AI216" s="36"/>
      <c r="AJ216" s="36"/>
    </row>
    <row r="217" spans="1:36" ht="19.5" customHeight="1" x14ac:dyDescent="0.2">
      <c r="D217" s="44" t="s">
        <v>188</v>
      </c>
      <c r="F217" s="45">
        <v>178</v>
      </c>
      <c r="G217" s="46"/>
      <c r="H217" s="46"/>
      <c r="I217" s="46"/>
      <c r="J217" s="45">
        <v>837</v>
      </c>
      <c r="K217" s="45">
        <v>26</v>
      </c>
      <c r="L217" s="46"/>
      <c r="M217" s="45">
        <v>863</v>
      </c>
      <c r="N217" s="46"/>
      <c r="O217" s="46"/>
      <c r="P217" s="46"/>
      <c r="Q217" s="45">
        <v>217</v>
      </c>
      <c r="R217" s="45">
        <v>667</v>
      </c>
      <c r="S217" s="46"/>
      <c r="T217" s="45">
        <v>884</v>
      </c>
      <c r="U217" s="46"/>
      <c r="V217" s="46"/>
      <c r="W217" s="46"/>
      <c r="X217" s="45">
        <v>157</v>
      </c>
      <c r="Y217" s="46"/>
      <c r="Z217" s="46"/>
      <c r="AA217" s="46"/>
      <c r="AB217" s="45">
        <v>0</v>
      </c>
      <c r="AC217" s="46"/>
      <c r="AD217" s="45">
        <v>0</v>
      </c>
      <c r="AE217" s="46"/>
      <c r="AF217" s="46"/>
      <c r="AG217" s="46"/>
      <c r="AH217" s="45">
        <v>0</v>
      </c>
      <c r="AI217" s="36"/>
      <c r="AJ217" s="36"/>
    </row>
    <row r="218" spans="1:36" ht="20.100000000000001" customHeight="1" x14ac:dyDescent="0.2">
      <c r="D218" s="2" t="s">
        <v>133</v>
      </c>
      <c r="F218" s="35">
        <v>255</v>
      </c>
      <c r="G218" s="35"/>
      <c r="H218" s="35"/>
      <c r="I218" s="35"/>
      <c r="J218" s="35">
        <v>851</v>
      </c>
      <c r="K218" s="35">
        <v>56</v>
      </c>
      <c r="L218" s="35"/>
      <c r="M218" s="35">
        <v>907</v>
      </c>
      <c r="N218" s="35"/>
      <c r="O218" s="35"/>
      <c r="P218" s="35"/>
      <c r="Q218" s="35">
        <v>200</v>
      </c>
      <c r="R218" s="35">
        <v>727</v>
      </c>
      <c r="S218" s="35"/>
      <c r="T218" s="35">
        <v>927</v>
      </c>
      <c r="U218" s="35"/>
      <c r="V218" s="35"/>
      <c r="W218" s="35"/>
      <c r="X218" s="35">
        <v>235</v>
      </c>
      <c r="Y218" s="35"/>
      <c r="Z218" s="35"/>
      <c r="AA218" s="35"/>
      <c r="AB218" s="35">
        <v>0</v>
      </c>
      <c r="AC218" s="35"/>
      <c r="AD218" s="35">
        <v>0</v>
      </c>
      <c r="AE218" s="35"/>
      <c r="AF218" s="35"/>
      <c r="AG218" s="35"/>
      <c r="AH218" s="35">
        <v>0</v>
      </c>
      <c r="AI218" s="36"/>
      <c r="AJ218" s="36"/>
    </row>
    <row r="219" spans="1:36" ht="19.5" customHeight="1" x14ac:dyDescent="0.2">
      <c r="D219" s="44" t="s">
        <v>134</v>
      </c>
      <c r="F219" s="45">
        <v>243</v>
      </c>
      <c r="G219" s="46"/>
      <c r="H219" s="46"/>
      <c r="I219" s="46"/>
      <c r="J219" s="45">
        <v>833</v>
      </c>
      <c r="K219" s="45">
        <v>42</v>
      </c>
      <c r="L219" s="46"/>
      <c r="M219" s="45">
        <v>875</v>
      </c>
      <c r="N219" s="46"/>
      <c r="O219" s="46"/>
      <c r="P219" s="46"/>
      <c r="Q219" s="45">
        <v>176</v>
      </c>
      <c r="R219" s="45">
        <v>697</v>
      </c>
      <c r="S219" s="46"/>
      <c r="T219" s="45">
        <v>873</v>
      </c>
      <c r="U219" s="46"/>
      <c r="V219" s="46"/>
      <c r="W219" s="46"/>
      <c r="X219" s="45">
        <v>245</v>
      </c>
      <c r="Y219" s="46"/>
      <c r="Z219" s="46"/>
      <c r="AA219" s="46"/>
      <c r="AB219" s="45">
        <v>0</v>
      </c>
      <c r="AC219" s="46"/>
      <c r="AD219" s="45">
        <v>0</v>
      </c>
      <c r="AE219" s="46"/>
      <c r="AF219" s="46"/>
      <c r="AG219" s="46"/>
      <c r="AH219" s="45">
        <v>0</v>
      </c>
      <c r="AI219" s="36"/>
      <c r="AJ219" s="36"/>
    </row>
    <row r="220" spans="1:36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6"/>
      <c r="AJ220" s="36"/>
    </row>
    <row r="221" spans="1:36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1175</v>
      </c>
      <c r="G221" s="51"/>
      <c r="H221" s="51"/>
      <c r="I221" s="51"/>
      <c r="J221" s="50">
        <v>5065</v>
      </c>
      <c r="K221" s="50">
        <v>272</v>
      </c>
      <c r="L221" s="51"/>
      <c r="M221" s="50">
        <v>5337</v>
      </c>
      <c r="N221" s="51"/>
      <c r="O221" s="51"/>
      <c r="P221" s="51"/>
      <c r="Q221" s="50">
        <v>1302</v>
      </c>
      <c r="R221" s="50">
        <v>4163</v>
      </c>
      <c r="S221" s="51"/>
      <c r="T221" s="50">
        <v>5465</v>
      </c>
      <c r="U221" s="51"/>
      <c r="V221" s="51"/>
      <c r="W221" s="51"/>
      <c r="X221" s="50">
        <v>1043</v>
      </c>
      <c r="Y221" s="51"/>
      <c r="Z221" s="51"/>
      <c r="AA221" s="51"/>
      <c r="AB221" s="50">
        <v>0</v>
      </c>
      <c r="AC221" s="51"/>
      <c r="AD221" s="50">
        <v>4</v>
      </c>
      <c r="AE221" s="51"/>
      <c r="AF221" s="51"/>
      <c r="AG221" s="51"/>
      <c r="AH221" s="50">
        <v>0</v>
      </c>
      <c r="AI221" s="36"/>
      <c r="AJ221" s="36"/>
    </row>
    <row r="222" spans="1:36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6"/>
      <c r="AJ222" s="36"/>
    </row>
    <row r="223" spans="1:36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6"/>
      <c r="AJ223" s="36"/>
    </row>
    <row r="224" spans="1:36" ht="20.100000000000001" customHeight="1" x14ac:dyDescent="0.2">
      <c r="D224" s="2" t="s">
        <v>185</v>
      </c>
      <c r="F224" s="35">
        <v>1018</v>
      </c>
      <c r="G224" s="35"/>
      <c r="H224" s="35"/>
      <c r="I224" s="35"/>
      <c r="J224" s="35">
        <v>2369</v>
      </c>
      <c r="K224" s="35">
        <v>66</v>
      </c>
      <c r="L224" s="35"/>
      <c r="M224" s="35">
        <v>2435</v>
      </c>
      <c r="N224" s="35"/>
      <c r="O224" s="35"/>
      <c r="P224" s="35"/>
      <c r="Q224" s="35">
        <v>421</v>
      </c>
      <c r="R224" s="35">
        <v>1385</v>
      </c>
      <c r="S224" s="35"/>
      <c r="T224" s="35">
        <v>1806</v>
      </c>
      <c r="U224" s="35"/>
      <c r="V224" s="35"/>
      <c r="W224" s="35"/>
      <c r="X224" s="35">
        <v>1645</v>
      </c>
      <c r="Y224" s="35"/>
      <c r="Z224" s="35"/>
      <c r="AA224" s="35"/>
      <c r="AB224" s="35">
        <v>0</v>
      </c>
      <c r="AC224" s="35"/>
      <c r="AD224" s="35">
        <v>2</v>
      </c>
      <c r="AE224" s="35"/>
      <c r="AF224" s="35"/>
      <c r="AG224" s="35"/>
      <c r="AH224" s="35">
        <v>361</v>
      </c>
      <c r="AI224" s="36"/>
      <c r="AJ224" s="36"/>
    </row>
    <row r="225" spans="1:36" ht="19.5" customHeight="1" x14ac:dyDescent="0.2">
      <c r="D225" s="44" t="s">
        <v>116</v>
      </c>
      <c r="F225" s="45">
        <v>496</v>
      </c>
      <c r="G225" s="46"/>
      <c r="H225" s="46"/>
      <c r="I225" s="46"/>
      <c r="J225" s="45">
        <v>2368</v>
      </c>
      <c r="K225" s="45">
        <v>155</v>
      </c>
      <c r="L225" s="46"/>
      <c r="M225" s="45">
        <v>2523</v>
      </c>
      <c r="N225" s="46"/>
      <c r="O225" s="46"/>
      <c r="P225" s="46"/>
      <c r="Q225" s="45">
        <v>393</v>
      </c>
      <c r="R225" s="45">
        <v>1173</v>
      </c>
      <c r="S225" s="46"/>
      <c r="T225" s="45">
        <v>1566</v>
      </c>
      <c r="U225" s="46"/>
      <c r="V225" s="46"/>
      <c r="W225" s="46"/>
      <c r="X225" s="45">
        <v>1453</v>
      </c>
      <c r="Y225" s="46"/>
      <c r="Z225" s="46"/>
      <c r="AA225" s="46"/>
      <c r="AB225" s="45">
        <v>0</v>
      </c>
      <c r="AC225" s="46"/>
      <c r="AD225" s="45">
        <v>0</v>
      </c>
      <c r="AE225" s="46"/>
      <c r="AF225" s="46"/>
      <c r="AG225" s="46"/>
      <c r="AH225" s="45">
        <v>142</v>
      </c>
      <c r="AI225" s="36"/>
      <c r="AJ225" s="36"/>
    </row>
    <row r="226" spans="1:36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6"/>
      <c r="AJ226" s="36"/>
    </row>
    <row r="227" spans="1:36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1514</v>
      </c>
      <c r="G227" s="51"/>
      <c r="H227" s="51"/>
      <c r="I227" s="51"/>
      <c r="J227" s="50">
        <v>4737</v>
      </c>
      <c r="K227" s="50">
        <v>221</v>
      </c>
      <c r="L227" s="51"/>
      <c r="M227" s="50">
        <v>4958</v>
      </c>
      <c r="N227" s="51"/>
      <c r="O227" s="51"/>
      <c r="P227" s="51"/>
      <c r="Q227" s="50">
        <v>814</v>
      </c>
      <c r="R227" s="50">
        <v>2558</v>
      </c>
      <c r="S227" s="51"/>
      <c r="T227" s="50">
        <v>3372</v>
      </c>
      <c r="U227" s="51"/>
      <c r="V227" s="51"/>
      <c r="W227" s="51"/>
      <c r="X227" s="50">
        <v>3098</v>
      </c>
      <c r="Y227" s="51"/>
      <c r="Z227" s="51"/>
      <c r="AA227" s="51"/>
      <c r="AB227" s="50">
        <v>0</v>
      </c>
      <c r="AC227" s="51"/>
      <c r="AD227" s="50">
        <v>2</v>
      </c>
      <c r="AE227" s="51"/>
      <c r="AF227" s="51"/>
      <c r="AG227" s="51"/>
      <c r="AH227" s="50">
        <v>503</v>
      </c>
      <c r="AI227" s="36"/>
      <c r="AJ227" s="36"/>
    </row>
    <row r="228" spans="1:36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6"/>
      <c r="AJ228" s="36"/>
    </row>
    <row r="229" spans="1:36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6"/>
      <c r="AJ229" s="36"/>
    </row>
    <row r="230" spans="1:36" ht="20.100000000000001" customHeight="1" x14ac:dyDescent="0.2">
      <c r="D230" s="2" t="s">
        <v>115</v>
      </c>
      <c r="F230" s="35">
        <v>268</v>
      </c>
      <c r="G230" s="35"/>
      <c r="H230" s="35"/>
      <c r="I230" s="35"/>
      <c r="J230" s="35">
        <v>1324</v>
      </c>
      <c r="K230" s="35">
        <v>12</v>
      </c>
      <c r="L230" s="35"/>
      <c r="M230" s="35">
        <v>1336</v>
      </c>
      <c r="N230" s="35"/>
      <c r="O230" s="35"/>
      <c r="P230" s="35"/>
      <c r="Q230" s="35">
        <v>401</v>
      </c>
      <c r="R230" s="35">
        <v>921</v>
      </c>
      <c r="S230" s="35"/>
      <c r="T230" s="35">
        <v>1322</v>
      </c>
      <c r="U230" s="35"/>
      <c r="V230" s="35"/>
      <c r="W230" s="35"/>
      <c r="X230" s="35">
        <v>282</v>
      </c>
      <c r="Y230" s="35"/>
      <c r="Z230" s="35"/>
      <c r="AA230" s="35"/>
      <c r="AB230" s="35">
        <v>0</v>
      </c>
      <c r="AC230" s="35"/>
      <c r="AD230" s="35">
        <v>0</v>
      </c>
      <c r="AE230" s="35"/>
      <c r="AF230" s="35"/>
      <c r="AG230" s="35"/>
      <c r="AH230" s="35">
        <v>0</v>
      </c>
      <c r="AI230" s="36"/>
      <c r="AJ230" s="36"/>
    </row>
    <row r="231" spans="1:36" ht="19.5" customHeight="1" x14ac:dyDescent="0.2">
      <c r="D231" s="44" t="s">
        <v>116</v>
      </c>
      <c r="F231" s="45">
        <v>270</v>
      </c>
      <c r="G231" s="46"/>
      <c r="H231" s="46"/>
      <c r="I231" s="46"/>
      <c r="J231" s="45">
        <v>1333</v>
      </c>
      <c r="K231" s="45">
        <v>18</v>
      </c>
      <c r="L231" s="46"/>
      <c r="M231" s="45">
        <v>1351</v>
      </c>
      <c r="N231" s="46"/>
      <c r="O231" s="46"/>
      <c r="P231" s="46"/>
      <c r="Q231" s="45">
        <v>459</v>
      </c>
      <c r="R231" s="45">
        <v>929</v>
      </c>
      <c r="S231" s="46"/>
      <c r="T231" s="45">
        <v>1388</v>
      </c>
      <c r="U231" s="46"/>
      <c r="V231" s="46"/>
      <c r="W231" s="46"/>
      <c r="X231" s="45">
        <v>233</v>
      </c>
      <c r="Y231" s="46"/>
      <c r="Z231" s="46"/>
      <c r="AA231" s="46"/>
      <c r="AB231" s="45">
        <v>0</v>
      </c>
      <c r="AC231" s="46"/>
      <c r="AD231" s="45">
        <v>0</v>
      </c>
      <c r="AE231" s="46"/>
      <c r="AF231" s="46"/>
      <c r="AG231" s="46"/>
      <c r="AH231" s="45">
        <v>0</v>
      </c>
      <c r="AI231" s="36"/>
      <c r="AJ231" s="36"/>
    </row>
    <row r="232" spans="1:36" ht="20.100000000000001" customHeight="1" x14ac:dyDescent="0.2">
      <c r="D232" s="2" t="s">
        <v>132</v>
      </c>
      <c r="F232" s="35">
        <v>321</v>
      </c>
      <c r="G232" s="35"/>
      <c r="H232" s="35"/>
      <c r="I232" s="35"/>
      <c r="J232" s="35">
        <v>1320</v>
      </c>
      <c r="K232" s="35">
        <v>13</v>
      </c>
      <c r="L232" s="35"/>
      <c r="M232" s="35">
        <v>1333</v>
      </c>
      <c r="N232" s="35"/>
      <c r="O232" s="35"/>
      <c r="P232" s="35"/>
      <c r="Q232" s="35">
        <v>353</v>
      </c>
      <c r="R232" s="35">
        <v>926</v>
      </c>
      <c r="S232" s="35"/>
      <c r="T232" s="35">
        <v>1279</v>
      </c>
      <c r="U232" s="35"/>
      <c r="V232" s="35"/>
      <c r="W232" s="35"/>
      <c r="X232" s="35">
        <v>375</v>
      </c>
      <c r="Y232" s="35"/>
      <c r="Z232" s="35"/>
      <c r="AA232" s="35"/>
      <c r="AB232" s="35">
        <v>0</v>
      </c>
      <c r="AC232" s="35"/>
      <c r="AD232" s="35">
        <v>0</v>
      </c>
      <c r="AE232" s="35"/>
      <c r="AF232" s="35"/>
      <c r="AG232" s="35"/>
      <c r="AH232" s="35">
        <v>0</v>
      </c>
      <c r="AI232" s="36"/>
      <c r="AJ232" s="36"/>
    </row>
    <row r="233" spans="1:36" ht="19.5" customHeight="1" x14ac:dyDescent="0.2">
      <c r="D233" s="44" t="s">
        <v>118</v>
      </c>
      <c r="F233" s="45">
        <v>296</v>
      </c>
      <c r="G233" s="46"/>
      <c r="H233" s="46"/>
      <c r="I233" s="46"/>
      <c r="J233" s="45">
        <v>1330</v>
      </c>
      <c r="K233" s="45">
        <v>18</v>
      </c>
      <c r="L233" s="46"/>
      <c r="M233" s="45">
        <v>1348</v>
      </c>
      <c r="N233" s="46"/>
      <c r="O233" s="46"/>
      <c r="P233" s="46"/>
      <c r="Q233" s="45">
        <v>462</v>
      </c>
      <c r="R233" s="45">
        <v>912</v>
      </c>
      <c r="S233" s="46"/>
      <c r="T233" s="45">
        <v>1374</v>
      </c>
      <c r="U233" s="46"/>
      <c r="V233" s="46"/>
      <c r="W233" s="46"/>
      <c r="X233" s="45">
        <v>270</v>
      </c>
      <c r="Y233" s="46"/>
      <c r="Z233" s="46"/>
      <c r="AA233" s="46"/>
      <c r="AB233" s="45">
        <v>0</v>
      </c>
      <c r="AC233" s="46"/>
      <c r="AD233" s="45">
        <v>0</v>
      </c>
      <c r="AE233" s="46"/>
      <c r="AF233" s="46"/>
      <c r="AG233" s="46"/>
      <c r="AH233" s="45">
        <v>0</v>
      </c>
      <c r="AI233" s="36"/>
      <c r="AJ233" s="36"/>
    </row>
    <row r="234" spans="1:36" ht="20.100000000000001" customHeight="1" x14ac:dyDescent="0.2">
      <c r="D234" s="47" t="s">
        <v>133</v>
      </c>
      <c r="F234" s="46">
        <v>292</v>
      </c>
      <c r="G234" s="46"/>
      <c r="H234" s="46"/>
      <c r="I234" s="46"/>
      <c r="J234" s="46">
        <v>1318</v>
      </c>
      <c r="K234" s="46">
        <v>25</v>
      </c>
      <c r="L234" s="46"/>
      <c r="M234" s="46">
        <v>1343</v>
      </c>
      <c r="N234" s="46"/>
      <c r="O234" s="46"/>
      <c r="P234" s="46"/>
      <c r="Q234" s="46">
        <v>526</v>
      </c>
      <c r="R234" s="46">
        <v>826</v>
      </c>
      <c r="S234" s="46"/>
      <c r="T234" s="46">
        <v>1352</v>
      </c>
      <c r="U234" s="46"/>
      <c r="V234" s="46"/>
      <c r="W234" s="46"/>
      <c r="X234" s="46">
        <v>283</v>
      </c>
      <c r="Y234" s="46"/>
      <c r="Z234" s="46"/>
      <c r="AA234" s="46"/>
      <c r="AB234" s="46">
        <v>0</v>
      </c>
      <c r="AC234" s="46"/>
      <c r="AD234" s="46">
        <v>0</v>
      </c>
      <c r="AE234" s="46"/>
      <c r="AF234" s="46"/>
      <c r="AG234" s="46"/>
      <c r="AH234" s="46">
        <v>0</v>
      </c>
      <c r="AI234" s="36"/>
      <c r="AJ234" s="36"/>
    </row>
    <row r="235" spans="1:36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6"/>
      <c r="AJ235" s="36"/>
    </row>
    <row r="236" spans="1:36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1447</v>
      </c>
      <c r="G236" s="51"/>
      <c r="H236" s="51"/>
      <c r="I236" s="51"/>
      <c r="J236" s="50">
        <v>6625</v>
      </c>
      <c r="K236" s="50">
        <v>86</v>
      </c>
      <c r="L236" s="51"/>
      <c r="M236" s="50">
        <v>6711</v>
      </c>
      <c r="N236" s="51"/>
      <c r="O236" s="51"/>
      <c r="P236" s="51"/>
      <c r="Q236" s="50">
        <v>2201</v>
      </c>
      <c r="R236" s="50">
        <v>4514</v>
      </c>
      <c r="S236" s="51"/>
      <c r="T236" s="50">
        <v>6715</v>
      </c>
      <c r="U236" s="51"/>
      <c r="V236" s="51"/>
      <c r="W236" s="51"/>
      <c r="X236" s="50">
        <v>1443</v>
      </c>
      <c r="Y236" s="51"/>
      <c r="Z236" s="51"/>
      <c r="AA236" s="51"/>
      <c r="AB236" s="50">
        <v>0</v>
      </c>
      <c r="AC236" s="51"/>
      <c r="AD236" s="50">
        <v>0</v>
      </c>
      <c r="AE236" s="51"/>
      <c r="AF236" s="51"/>
      <c r="AG236" s="51"/>
      <c r="AH236" s="50">
        <v>0</v>
      </c>
      <c r="AI236" s="36"/>
      <c r="AJ236" s="36"/>
    </row>
    <row r="237" spans="1:36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6"/>
      <c r="AJ237" s="36"/>
    </row>
    <row r="238" spans="1:36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4136</v>
      </c>
      <c r="G238" s="51"/>
      <c r="H238" s="51"/>
      <c r="I238" s="51"/>
      <c r="J238" s="56">
        <v>16427</v>
      </c>
      <c r="K238" s="56">
        <v>579</v>
      </c>
      <c r="L238" s="51"/>
      <c r="M238" s="56">
        <v>17006</v>
      </c>
      <c r="N238" s="51"/>
      <c r="O238" s="51"/>
      <c r="P238" s="51"/>
      <c r="Q238" s="56">
        <v>4317</v>
      </c>
      <c r="R238" s="56">
        <v>11235</v>
      </c>
      <c r="S238" s="51"/>
      <c r="T238" s="56">
        <v>15552</v>
      </c>
      <c r="U238" s="51"/>
      <c r="V238" s="51"/>
      <c r="W238" s="51"/>
      <c r="X238" s="56">
        <v>5584</v>
      </c>
      <c r="Y238" s="51"/>
      <c r="Z238" s="51"/>
      <c r="AA238" s="51"/>
      <c r="AB238" s="56">
        <v>0</v>
      </c>
      <c r="AC238" s="51"/>
      <c r="AD238" s="56">
        <v>6</v>
      </c>
      <c r="AE238" s="51"/>
      <c r="AF238" s="51"/>
      <c r="AG238" s="51"/>
      <c r="AH238" s="56">
        <v>503</v>
      </c>
      <c r="AI238" s="36"/>
      <c r="AJ238" s="36"/>
    </row>
    <row r="239" spans="1:3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6"/>
      <c r="AJ239" s="36"/>
    </row>
    <row r="240" spans="1:36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6"/>
      <c r="AJ240" s="36"/>
    </row>
    <row r="241" spans="1:36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6"/>
      <c r="AJ241" s="36"/>
    </row>
    <row r="242" spans="1:36" ht="20.100000000000001" customHeight="1" x14ac:dyDescent="0.2">
      <c r="D242" s="2" t="s">
        <v>115</v>
      </c>
      <c r="F242" s="35">
        <v>477</v>
      </c>
      <c r="G242" s="35"/>
      <c r="H242" s="35"/>
      <c r="I242" s="35"/>
      <c r="J242" s="35">
        <v>1457</v>
      </c>
      <c r="K242" s="35">
        <v>73</v>
      </c>
      <c r="L242" s="35"/>
      <c r="M242" s="35">
        <v>1530</v>
      </c>
      <c r="N242" s="35"/>
      <c r="O242" s="35"/>
      <c r="P242" s="35"/>
      <c r="Q242" s="35">
        <v>284</v>
      </c>
      <c r="R242" s="35">
        <v>1153</v>
      </c>
      <c r="S242" s="35"/>
      <c r="T242" s="35">
        <v>1437</v>
      </c>
      <c r="U242" s="35"/>
      <c r="V242" s="35"/>
      <c r="W242" s="35"/>
      <c r="X242" s="35">
        <v>570</v>
      </c>
      <c r="Y242" s="35"/>
      <c r="Z242" s="35"/>
      <c r="AA242" s="35"/>
      <c r="AB242" s="35">
        <v>0</v>
      </c>
      <c r="AC242" s="35"/>
      <c r="AD242" s="35">
        <v>0</v>
      </c>
      <c r="AE242" s="35"/>
      <c r="AF242" s="35"/>
      <c r="AG242" s="35"/>
      <c r="AH242" s="35">
        <v>0</v>
      </c>
      <c r="AI242" s="36"/>
      <c r="AJ242" s="36"/>
    </row>
    <row r="243" spans="1:36" ht="19.5" customHeight="1" x14ac:dyDescent="0.2">
      <c r="D243" s="44" t="s">
        <v>150</v>
      </c>
      <c r="F243" s="45">
        <v>482</v>
      </c>
      <c r="G243" s="46"/>
      <c r="H243" s="46"/>
      <c r="I243" s="46"/>
      <c r="J243" s="45">
        <v>1414</v>
      </c>
      <c r="K243" s="45">
        <v>57</v>
      </c>
      <c r="L243" s="46"/>
      <c r="M243" s="45">
        <v>1471</v>
      </c>
      <c r="N243" s="46"/>
      <c r="O243" s="46"/>
      <c r="P243" s="46"/>
      <c r="Q243" s="45">
        <v>312</v>
      </c>
      <c r="R243" s="45">
        <v>1213</v>
      </c>
      <c r="S243" s="46"/>
      <c r="T243" s="45">
        <v>1525</v>
      </c>
      <c r="U243" s="46"/>
      <c r="V243" s="46"/>
      <c r="W243" s="46"/>
      <c r="X243" s="45">
        <v>428</v>
      </c>
      <c r="Y243" s="46"/>
      <c r="Z243" s="46"/>
      <c r="AA243" s="46"/>
      <c r="AB243" s="45">
        <v>0</v>
      </c>
      <c r="AC243" s="46"/>
      <c r="AD243" s="45">
        <v>0</v>
      </c>
      <c r="AE243" s="46"/>
      <c r="AF243" s="46"/>
      <c r="AG243" s="46"/>
      <c r="AH243" s="45">
        <v>1</v>
      </c>
      <c r="AI243" s="36"/>
      <c r="AJ243" s="36"/>
    </row>
    <row r="244" spans="1:36" ht="20.100000000000001" customHeight="1" x14ac:dyDescent="0.2">
      <c r="D244" s="2" t="s">
        <v>117</v>
      </c>
      <c r="F244" s="35">
        <v>286</v>
      </c>
      <c r="G244" s="35"/>
      <c r="H244" s="35"/>
      <c r="I244" s="35"/>
      <c r="J244" s="35">
        <v>1429</v>
      </c>
      <c r="K244" s="35">
        <v>49</v>
      </c>
      <c r="L244" s="35"/>
      <c r="M244" s="35">
        <v>1478</v>
      </c>
      <c r="N244" s="35"/>
      <c r="O244" s="35"/>
      <c r="P244" s="35"/>
      <c r="Q244" s="35">
        <v>281</v>
      </c>
      <c r="R244" s="35">
        <v>1193</v>
      </c>
      <c r="S244" s="35"/>
      <c r="T244" s="35">
        <v>1474</v>
      </c>
      <c r="U244" s="35"/>
      <c r="V244" s="35"/>
      <c r="W244" s="35"/>
      <c r="X244" s="35">
        <v>290</v>
      </c>
      <c r="Y244" s="35"/>
      <c r="Z244" s="35"/>
      <c r="AA244" s="35"/>
      <c r="AB244" s="35">
        <v>0</v>
      </c>
      <c r="AC244" s="35"/>
      <c r="AD244" s="35">
        <v>0</v>
      </c>
      <c r="AE244" s="35"/>
      <c r="AF244" s="35"/>
      <c r="AG244" s="35"/>
      <c r="AH244" s="35">
        <v>0</v>
      </c>
      <c r="AI244" s="36"/>
      <c r="AJ244" s="36"/>
    </row>
    <row r="245" spans="1:36" ht="19.5" customHeight="1" x14ac:dyDescent="0.2">
      <c r="D245" s="44" t="s">
        <v>151</v>
      </c>
      <c r="F245" s="45">
        <v>134</v>
      </c>
      <c r="G245" s="46"/>
      <c r="H245" s="46"/>
      <c r="I245" s="46"/>
      <c r="J245" s="45">
        <v>514</v>
      </c>
      <c r="K245" s="45">
        <v>23</v>
      </c>
      <c r="L245" s="46"/>
      <c r="M245" s="45">
        <v>537</v>
      </c>
      <c r="N245" s="46"/>
      <c r="O245" s="46"/>
      <c r="P245" s="46"/>
      <c r="Q245" s="45">
        <v>174</v>
      </c>
      <c r="R245" s="45">
        <v>367</v>
      </c>
      <c r="S245" s="46"/>
      <c r="T245" s="45">
        <v>541</v>
      </c>
      <c r="U245" s="46"/>
      <c r="V245" s="46"/>
      <c r="W245" s="46"/>
      <c r="X245" s="45">
        <v>130</v>
      </c>
      <c r="Y245" s="46"/>
      <c r="Z245" s="46"/>
      <c r="AA245" s="46"/>
      <c r="AB245" s="45">
        <v>0</v>
      </c>
      <c r="AC245" s="46"/>
      <c r="AD245" s="45">
        <v>0</v>
      </c>
      <c r="AE245" s="46"/>
      <c r="AF245" s="46"/>
      <c r="AG245" s="46"/>
      <c r="AH245" s="45">
        <v>0</v>
      </c>
      <c r="AI245" s="36"/>
      <c r="AJ245" s="36"/>
    </row>
    <row r="246" spans="1:36" ht="20.100000000000001" customHeight="1" x14ac:dyDescent="0.2">
      <c r="D246" s="2" t="s">
        <v>119</v>
      </c>
      <c r="F246" s="35">
        <v>201</v>
      </c>
      <c r="G246" s="35"/>
      <c r="H246" s="35"/>
      <c r="I246" s="35"/>
      <c r="J246" s="35">
        <v>496</v>
      </c>
      <c r="K246" s="35">
        <v>14</v>
      </c>
      <c r="L246" s="35"/>
      <c r="M246" s="35">
        <v>510</v>
      </c>
      <c r="N246" s="35"/>
      <c r="O246" s="35"/>
      <c r="P246" s="35"/>
      <c r="Q246" s="35">
        <v>148</v>
      </c>
      <c r="R246" s="35">
        <v>429</v>
      </c>
      <c r="S246" s="35"/>
      <c r="T246" s="35">
        <v>577</v>
      </c>
      <c r="U246" s="35"/>
      <c r="V246" s="35"/>
      <c r="W246" s="35"/>
      <c r="X246" s="35">
        <v>134</v>
      </c>
      <c r="Y246" s="35"/>
      <c r="Z246" s="35"/>
      <c r="AA246" s="35"/>
      <c r="AB246" s="35">
        <v>0</v>
      </c>
      <c r="AC246" s="35"/>
      <c r="AD246" s="35">
        <v>0</v>
      </c>
      <c r="AE246" s="35"/>
      <c r="AF246" s="35"/>
      <c r="AG246" s="35"/>
      <c r="AH246" s="35">
        <v>0</v>
      </c>
      <c r="AI246" s="36"/>
      <c r="AJ246" s="36"/>
    </row>
    <row r="247" spans="1:36" ht="19.5" customHeight="1" x14ac:dyDescent="0.2">
      <c r="D247" s="44" t="s">
        <v>120</v>
      </c>
      <c r="F247" s="45">
        <v>159</v>
      </c>
      <c r="G247" s="46"/>
      <c r="H247" s="46"/>
      <c r="I247" s="46"/>
      <c r="J247" s="45">
        <v>504</v>
      </c>
      <c r="K247" s="45">
        <v>23</v>
      </c>
      <c r="L247" s="46"/>
      <c r="M247" s="45">
        <v>527</v>
      </c>
      <c r="N247" s="46"/>
      <c r="O247" s="46"/>
      <c r="P247" s="46"/>
      <c r="Q247" s="45">
        <v>179</v>
      </c>
      <c r="R247" s="45">
        <v>399</v>
      </c>
      <c r="S247" s="46"/>
      <c r="T247" s="45">
        <v>578</v>
      </c>
      <c r="U247" s="46"/>
      <c r="V247" s="46"/>
      <c r="W247" s="46"/>
      <c r="X247" s="45">
        <v>108</v>
      </c>
      <c r="Y247" s="46"/>
      <c r="Z247" s="46"/>
      <c r="AA247" s="46"/>
      <c r="AB247" s="45">
        <v>0</v>
      </c>
      <c r="AC247" s="46"/>
      <c r="AD247" s="45">
        <v>0</v>
      </c>
      <c r="AE247" s="46"/>
      <c r="AF247" s="46"/>
      <c r="AG247" s="46"/>
      <c r="AH247" s="45">
        <v>0</v>
      </c>
      <c r="AI247" s="36"/>
      <c r="AJ247" s="36"/>
    </row>
    <row r="248" spans="1:36" ht="20.100000000000001" customHeight="1" x14ac:dyDescent="0.2">
      <c r="D248" s="2" t="s">
        <v>135</v>
      </c>
      <c r="F248" s="35">
        <v>457</v>
      </c>
      <c r="G248" s="35"/>
      <c r="H248" s="35"/>
      <c r="I248" s="35"/>
      <c r="J248" s="35">
        <v>1438</v>
      </c>
      <c r="K248" s="35">
        <v>45</v>
      </c>
      <c r="L248" s="35"/>
      <c r="M248" s="35">
        <v>1483</v>
      </c>
      <c r="N248" s="35"/>
      <c r="O248" s="35"/>
      <c r="P248" s="35"/>
      <c r="Q248" s="35">
        <v>365</v>
      </c>
      <c r="R248" s="35">
        <v>1113</v>
      </c>
      <c r="S248" s="35"/>
      <c r="T248" s="35">
        <v>1478</v>
      </c>
      <c r="U248" s="35"/>
      <c r="V248" s="35"/>
      <c r="W248" s="35"/>
      <c r="X248" s="35">
        <v>462</v>
      </c>
      <c r="Y248" s="35"/>
      <c r="Z248" s="35"/>
      <c r="AA248" s="35"/>
      <c r="AB248" s="35">
        <v>0</v>
      </c>
      <c r="AC248" s="35"/>
      <c r="AD248" s="35">
        <v>0</v>
      </c>
      <c r="AE248" s="35"/>
      <c r="AF248" s="35"/>
      <c r="AG248" s="35"/>
      <c r="AH248" s="35">
        <v>0</v>
      </c>
      <c r="AI248" s="36"/>
      <c r="AJ248" s="36"/>
    </row>
    <row r="249" spans="1:36" ht="19.5" customHeight="1" x14ac:dyDescent="0.2">
      <c r="D249" s="44" t="s">
        <v>122</v>
      </c>
      <c r="F249" s="45">
        <v>385</v>
      </c>
      <c r="G249" s="46"/>
      <c r="H249" s="46"/>
      <c r="I249" s="46"/>
      <c r="J249" s="45">
        <v>1427</v>
      </c>
      <c r="K249" s="45">
        <v>59</v>
      </c>
      <c r="L249" s="46"/>
      <c r="M249" s="45">
        <v>1486</v>
      </c>
      <c r="N249" s="46"/>
      <c r="O249" s="46"/>
      <c r="P249" s="46"/>
      <c r="Q249" s="45">
        <v>248</v>
      </c>
      <c r="R249" s="45">
        <v>1229</v>
      </c>
      <c r="S249" s="46"/>
      <c r="T249" s="45">
        <v>1477</v>
      </c>
      <c r="U249" s="46"/>
      <c r="V249" s="46"/>
      <c r="W249" s="46"/>
      <c r="X249" s="45">
        <v>394</v>
      </c>
      <c r="Y249" s="46"/>
      <c r="Z249" s="46"/>
      <c r="AA249" s="46"/>
      <c r="AB249" s="45">
        <v>0</v>
      </c>
      <c r="AC249" s="46"/>
      <c r="AD249" s="45">
        <v>0</v>
      </c>
      <c r="AE249" s="46"/>
      <c r="AF249" s="46"/>
      <c r="AG249" s="46"/>
      <c r="AH249" s="45">
        <v>0</v>
      </c>
      <c r="AI249" s="36"/>
      <c r="AJ249" s="36"/>
    </row>
    <row r="250" spans="1:36" ht="20.100000000000001" customHeight="1" x14ac:dyDescent="0.2">
      <c r="D250" s="2" t="s">
        <v>123</v>
      </c>
      <c r="F250" s="35">
        <v>197</v>
      </c>
      <c r="G250" s="35"/>
      <c r="H250" s="35"/>
      <c r="I250" s="35"/>
      <c r="J250" s="35">
        <v>379</v>
      </c>
      <c r="K250" s="35">
        <v>12</v>
      </c>
      <c r="L250" s="35"/>
      <c r="M250" s="35">
        <v>391</v>
      </c>
      <c r="N250" s="35"/>
      <c r="O250" s="35"/>
      <c r="P250" s="35"/>
      <c r="Q250" s="35">
        <v>102</v>
      </c>
      <c r="R250" s="35">
        <v>361</v>
      </c>
      <c r="S250" s="35"/>
      <c r="T250" s="35">
        <v>463</v>
      </c>
      <c r="U250" s="35"/>
      <c r="V250" s="35"/>
      <c r="W250" s="35"/>
      <c r="X250" s="35">
        <v>121</v>
      </c>
      <c r="Y250" s="35"/>
      <c r="Z250" s="35"/>
      <c r="AA250" s="35"/>
      <c r="AB250" s="35">
        <v>0</v>
      </c>
      <c r="AC250" s="35"/>
      <c r="AD250" s="35">
        <v>4</v>
      </c>
      <c r="AE250" s="35"/>
      <c r="AF250" s="35"/>
      <c r="AG250" s="35"/>
      <c r="AH250" s="35">
        <v>0</v>
      </c>
      <c r="AI250" s="36"/>
      <c r="AJ250" s="36"/>
    </row>
    <row r="251" spans="1:36" ht="19.5" customHeight="1" x14ac:dyDescent="0.2">
      <c r="D251" s="44" t="s">
        <v>136</v>
      </c>
      <c r="F251" s="45">
        <v>514</v>
      </c>
      <c r="G251" s="46"/>
      <c r="H251" s="46"/>
      <c r="I251" s="46"/>
      <c r="J251" s="45">
        <v>1421</v>
      </c>
      <c r="K251" s="45">
        <v>117</v>
      </c>
      <c r="L251" s="46"/>
      <c r="M251" s="45">
        <v>1538</v>
      </c>
      <c r="N251" s="46"/>
      <c r="O251" s="46"/>
      <c r="P251" s="46"/>
      <c r="Q251" s="45">
        <v>421</v>
      </c>
      <c r="R251" s="45">
        <v>1390</v>
      </c>
      <c r="S251" s="46"/>
      <c r="T251" s="45">
        <v>1811</v>
      </c>
      <c r="U251" s="46"/>
      <c r="V251" s="46"/>
      <c r="W251" s="46"/>
      <c r="X251" s="45">
        <v>241</v>
      </c>
      <c r="Y251" s="46"/>
      <c r="Z251" s="46"/>
      <c r="AA251" s="46"/>
      <c r="AB251" s="45">
        <v>0</v>
      </c>
      <c r="AC251" s="46"/>
      <c r="AD251" s="45">
        <v>0</v>
      </c>
      <c r="AE251" s="46"/>
      <c r="AF251" s="46"/>
      <c r="AG251" s="46"/>
      <c r="AH251" s="45">
        <v>0</v>
      </c>
      <c r="AI251" s="36"/>
      <c r="AJ251" s="36"/>
    </row>
    <row r="252" spans="1:36" ht="20.100000000000001" customHeight="1" x14ac:dyDescent="0.2">
      <c r="D252" s="2" t="s">
        <v>165</v>
      </c>
      <c r="F252" s="35">
        <v>219</v>
      </c>
      <c r="G252" s="35"/>
      <c r="H252" s="35"/>
      <c r="I252" s="35"/>
      <c r="J252" s="35">
        <v>1351</v>
      </c>
      <c r="K252" s="35">
        <v>38</v>
      </c>
      <c r="L252" s="35"/>
      <c r="M252" s="35">
        <v>1389</v>
      </c>
      <c r="N252" s="35"/>
      <c r="O252" s="35"/>
      <c r="P252" s="35"/>
      <c r="Q252" s="35">
        <v>285</v>
      </c>
      <c r="R252" s="35">
        <v>1099</v>
      </c>
      <c r="S252" s="35"/>
      <c r="T252" s="35">
        <v>1384</v>
      </c>
      <c r="U252" s="35"/>
      <c r="V252" s="35"/>
      <c r="W252" s="35"/>
      <c r="X252" s="35">
        <v>224</v>
      </c>
      <c r="Y252" s="35"/>
      <c r="Z252" s="35"/>
      <c r="AA252" s="35"/>
      <c r="AB252" s="35">
        <v>0</v>
      </c>
      <c r="AC252" s="35"/>
      <c r="AD252" s="35">
        <v>0</v>
      </c>
      <c r="AE252" s="35"/>
      <c r="AF252" s="35"/>
      <c r="AG252" s="35"/>
      <c r="AH252" s="35">
        <v>0</v>
      </c>
      <c r="AI252" s="36"/>
      <c r="AJ252" s="36"/>
    </row>
    <row r="253" spans="1:36" ht="19.5" customHeight="1" x14ac:dyDescent="0.2">
      <c r="D253" s="44" t="s">
        <v>194</v>
      </c>
      <c r="F253" s="45">
        <v>257</v>
      </c>
      <c r="G253" s="46"/>
      <c r="H253" s="46"/>
      <c r="I253" s="46"/>
      <c r="J253" s="45">
        <v>1346</v>
      </c>
      <c r="K253" s="45">
        <v>31</v>
      </c>
      <c r="L253" s="46"/>
      <c r="M253" s="45">
        <v>1377</v>
      </c>
      <c r="N253" s="46"/>
      <c r="O253" s="46"/>
      <c r="P253" s="46"/>
      <c r="Q253" s="45">
        <v>310</v>
      </c>
      <c r="R253" s="45">
        <v>1127</v>
      </c>
      <c r="S253" s="46"/>
      <c r="T253" s="45">
        <v>1437</v>
      </c>
      <c r="U253" s="46"/>
      <c r="V253" s="46"/>
      <c r="W253" s="46"/>
      <c r="X253" s="45">
        <v>197</v>
      </c>
      <c r="Y253" s="46"/>
      <c r="Z253" s="46"/>
      <c r="AA253" s="46"/>
      <c r="AB253" s="45">
        <v>0</v>
      </c>
      <c r="AC253" s="46"/>
      <c r="AD253" s="45">
        <v>0</v>
      </c>
      <c r="AE253" s="46"/>
      <c r="AF253" s="46"/>
      <c r="AG253" s="46"/>
      <c r="AH253" s="45">
        <v>0</v>
      </c>
      <c r="AI253" s="36"/>
      <c r="AJ253" s="36"/>
    </row>
    <row r="254" spans="1:36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6"/>
      <c r="AJ254" s="36"/>
    </row>
    <row r="255" spans="1:36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3768</v>
      </c>
      <c r="G255" s="51"/>
      <c r="H255" s="51"/>
      <c r="I255" s="51"/>
      <c r="J255" s="50">
        <v>13176</v>
      </c>
      <c r="K255" s="50">
        <v>541</v>
      </c>
      <c r="L255" s="51"/>
      <c r="M255" s="50">
        <v>13717</v>
      </c>
      <c r="N255" s="51"/>
      <c r="O255" s="51"/>
      <c r="P255" s="51"/>
      <c r="Q255" s="50">
        <v>3109</v>
      </c>
      <c r="R255" s="50">
        <v>11073</v>
      </c>
      <c r="S255" s="51"/>
      <c r="T255" s="50">
        <v>14182</v>
      </c>
      <c r="U255" s="51"/>
      <c r="V255" s="51"/>
      <c r="W255" s="51"/>
      <c r="X255" s="50">
        <v>3299</v>
      </c>
      <c r="Y255" s="51"/>
      <c r="Z255" s="51"/>
      <c r="AA255" s="51"/>
      <c r="AB255" s="50">
        <v>0</v>
      </c>
      <c r="AC255" s="51"/>
      <c r="AD255" s="50">
        <v>4</v>
      </c>
      <c r="AE255" s="51"/>
      <c r="AF255" s="51"/>
      <c r="AG255" s="51"/>
      <c r="AH255" s="50">
        <v>1</v>
      </c>
      <c r="AI255" s="36"/>
      <c r="AJ255" s="36"/>
    </row>
    <row r="256" spans="1:36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36"/>
      <c r="AJ256" s="36"/>
    </row>
    <row r="257" spans="1:36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3768</v>
      </c>
      <c r="G257" s="51"/>
      <c r="H257" s="51"/>
      <c r="I257" s="51"/>
      <c r="J257" s="56">
        <v>13176</v>
      </c>
      <c r="K257" s="56">
        <v>541</v>
      </c>
      <c r="L257" s="51"/>
      <c r="M257" s="56">
        <v>13717</v>
      </c>
      <c r="N257" s="51"/>
      <c r="O257" s="51"/>
      <c r="P257" s="51"/>
      <c r="Q257" s="56">
        <v>3109</v>
      </c>
      <c r="R257" s="56">
        <v>11073</v>
      </c>
      <c r="S257" s="51"/>
      <c r="T257" s="56">
        <v>14182</v>
      </c>
      <c r="U257" s="51"/>
      <c r="V257" s="51"/>
      <c r="W257" s="51"/>
      <c r="X257" s="56">
        <v>3299</v>
      </c>
      <c r="Y257" s="51"/>
      <c r="Z257" s="51"/>
      <c r="AA257" s="51"/>
      <c r="AB257" s="56">
        <v>0</v>
      </c>
      <c r="AC257" s="51"/>
      <c r="AD257" s="56">
        <v>4</v>
      </c>
      <c r="AE257" s="51"/>
      <c r="AF257" s="51"/>
      <c r="AG257" s="51"/>
      <c r="AH257" s="56">
        <v>1</v>
      </c>
      <c r="AI257" s="36"/>
      <c r="AJ257" s="36"/>
    </row>
    <row r="258" spans="1:36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6"/>
      <c r="AJ258" s="36"/>
    </row>
    <row r="259" spans="1:36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6"/>
      <c r="AJ259" s="36"/>
    </row>
    <row r="260" spans="1:36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6"/>
      <c r="AJ260" s="36"/>
    </row>
    <row r="261" spans="1:36" ht="20.100000000000001" customHeight="1" x14ac:dyDescent="0.2">
      <c r="D261" s="2" t="s">
        <v>115</v>
      </c>
      <c r="F261" s="35">
        <v>307</v>
      </c>
      <c r="G261" s="35"/>
      <c r="H261" s="35"/>
      <c r="I261" s="35"/>
      <c r="J261" s="35">
        <v>1842</v>
      </c>
      <c r="K261" s="35">
        <v>47</v>
      </c>
      <c r="L261" s="35"/>
      <c r="M261" s="35">
        <v>1889</v>
      </c>
      <c r="N261" s="35"/>
      <c r="O261" s="35"/>
      <c r="P261" s="35"/>
      <c r="Q261" s="35">
        <v>163</v>
      </c>
      <c r="R261" s="35">
        <v>1673</v>
      </c>
      <c r="S261" s="35"/>
      <c r="T261" s="35">
        <v>1836</v>
      </c>
      <c r="U261" s="35"/>
      <c r="V261" s="35"/>
      <c r="W261" s="35"/>
      <c r="X261" s="35">
        <v>360</v>
      </c>
      <c r="Y261" s="35"/>
      <c r="Z261" s="35"/>
      <c r="AA261" s="35"/>
      <c r="AB261" s="35">
        <v>0</v>
      </c>
      <c r="AC261" s="35"/>
      <c r="AD261" s="35">
        <v>0</v>
      </c>
      <c r="AE261" s="35"/>
      <c r="AF261" s="35"/>
      <c r="AG261" s="35"/>
      <c r="AH261" s="35">
        <v>0</v>
      </c>
      <c r="AI261" s="36"/>
      <c r="AJ261" s="36"/>
    </row>
    <row r="262" spans="1:36" ht="19.5" customHeight="1" x14ac:dyDescent="0.2">
      <c r="D262" s="44" t="s">
        <v>116</v>
      </c>
      <c r="F262" s="45">
        <v>320</v>
      </c>
      <c r="G262" s="46"/>
      <c r="H262" s="46"/>
      <c r="I262" s="46"/>
      <c r="J262" s="45">
        <v>1848</v>
      </c>
      <c r="K262" s="45">
        <v>58</v>
      </c>
      <c r="L262" s="46"/>
      <c r="M262" s="45">
        <v>1906</v>
      </c>
      <c r="N262" s="46"/>
      <c r="O262" s="46"/>
      <c r="P262" s="46"/>
      <c r="Q262" s="45">
        <v>217</v>
      </c>
      <c r="R262" s="45">
        <v>1792</v>
      </c>
      <c r="S262" s="46"/>
      <c r="T262" s="45">
        <v>2009</v>
      </c>
      <c r="U262" s="46"/>
      <c r="V262" s="46"/>
      <c r="W262" s="46"/>
      <c r="X262" s="45">
        <v>217</v>
      </c>
      <c r="Y262" s="46"/>
      <c r="Z262" s="46"/>
      <c r="AA262" s="46"/>
      <c r="AB262" s="45">
        <v>0</v>
      </c>
      <c r="AC262" s="46"/>
      <c r="AD262" s="45">
        <v>0</v>
      </c>
      <c r="AE262" s="46"/>
      <c r="AF262" s="46"/>
      <c r="AG262" s="46"/>
      <c r="AH262" s="45">
        <v>0</v>
      </c>
      <c r="AI262" s="36"/>
      <c r="AJ262" s="36"/>
    </row>
    <row r="263" spans="1:36" ht="20.100000000000001" customHeight="1" x14ac:dyDescent="0.2">
      <c r="D263" s="2" t="s">
        <v>132</v>
      </c>
      <c r="F263" s="35">
        <v>490</v>
      </c>
      <c r="G263" s="35"/>
      <c r="H263" s="35"/>
      <c r="I263" s="35"/>
      <c r="J263" s="35">
        <v>1846</v>
      </c>
      <c r="K263" s="35">
        <v>37</v>
      </c>
      <c r="L263" s="35"/>
      <c r="M263" s="35">
        <v>1883</v>
      </c>
      <c r="N263" s="35"/>
      <c r="O263" s="35"/>
      <c r="P263" s="35"/>
      <c r="Q263" s="35">
        <v>215</v>
      </c>
      <c r="R263" s="35">
        <v>1882</v>
      </c>
      <c r="S263" s="35"/>
      <c r="T263" s="35">
        <v>2097</v>
      </c>
      <c r="U263" s="35"/>
      <c r="V263" s="35"/>
      <c r="W263" s="35"/>
      <c r="X263" s="35">
        <v>276</v>
      </c>
      <c r="Y263" s="35"/>
      <c r="Z263" s="35"/>
      <c r="AA263" s="35"/>
      <c r="AB263" s="35">
        <v>0</v>
      </c>
      <c r="AC263" s="35"/>
      <c r="AD263" s="35">
        <v>0</v>
      </c>
      <c r="AE263" s="35"/>
      <c r="AF263" s="35"/>
      <c r="AG263" s="35"/>
      <c r="AH263" s="35">
        <v>524</v>
      </c>
      <c r="AI263" s="36"/>
      <c r="AJ263" s="36"/>
    </row>
    <row r="264" spans="1:36" ht="19.5" customHeight="1" x14ac:dyDescent="0.2">
      <c r="D264" s="44" t="s">
        <v>118</v>
      </c>
      <c r="F264" s="45">
        <v>233</v>
      </c>
      <c r="G264" s="46"/>
      <c r="H264" s="46"/>
      <c r="I264" s="46"/>
      <c r="J264" s="45">
        <v>1717</v>
      </c>
      <c r="K264" s="45">
        <v>21</v>
      </c>
      <c r="L264" s="46"/>
      <c r="M264" s="45">
        <v>1738</v>
      </c>
      <c r="N264" s="46"/>
      <c r="O264" s="46"/>
      <c r="P264" s="46"/>
      <c r="Q264" s="45">
        <v>327</v>
      </c>
      <c r="R264" s="45">
        <v>1373</v>
      </c>
      <c r="S264" s="46"/>
      <c r="T264" s="45">
        <v>1700</v>
      </c>
      <c r="U264" s="46"/>
      <c r="V264" s="46"/>
      <c r="W264" s="46"/>
      <c r="X264" s="45">
        <v>271</v>
      </c>
      <c r="Y264" s="46"/>
      <c r="Z264" s="46"/>
      <c r="AA264" s="46"/>
      <c r="AB264" s="45">
        <v>0</v>
      </c>
      <c r="AC264" s="46"/>
      <c r="AD264" s="45">
        <v>0</v>
      </c>
      <c r="AE264" s="46"/>
      <c r="AF264" s="46"/>
      <c r="AG264" s="46"/>
      <c r="AH264" s="45">
        <v>0</v>
      </c>
      <c r="AI264" s="36"/>
      <c r="AJ264" s="36"/>
    </row>
    <row r="265" spans="1:36" ht="20.100000000000001" customHeight="1" x14ac:dyDescent="0.2">
      <c r="D265" s="2" t="s">
        <v>119</v>
      </c>
      <c r="F265" s="35">
        <v>159</v>
      </c>
      <c r="G265" s="35"/>
      <c r="H265" s="35"/>
      <c r="I265" s="35"/>
      <c r="J265" s="35">
        <v>1695</v>
      </c>
      <c r="K265" s="35">
        <v>46</v>
      </c>
      <c r="L265" s="35"/>
      <c r="M265" s="35">
        <v>1741</v>
      </c>
      <c r="N265" s="35"/>
      <c r="O265" s="35"/>
      <c r="P265" s="35"/>
      <c r="Q265" s="35">
        <v>208</v>
      </c>
      <c r="R265" s="35">
        <v>1446</v>
      </c>
      <c r="S265" s="35"/>
      <c r="T265" s="35">
        <v>1654</v>
      </c>
      <c r="U265" s="35"/>
      <c r="V265" s="35"/>
      <c r="W265" s="35"/>
      <c r="X265" s="35">
        <v>246</v>
      </c>
      <c r="Y265" s="35"/>
      <c r="Z265" s="35"/>
      <c r="AA265" s="35"/>
      <c r="AB265" s="35">
        <v>0</v>
      </c>
      <c r="AC265" s="35"/>
      <c r="AD265" s="35">
        <v>0</v>
      </c>
      <c r="AE265" s="35"/>
      <c r="AF265" s="35"/>
      <c r="AG265" s="35"/>
      <c r="AH265" s="35">
        <v>0</v>
      </c>
      <c r="AI265" s="36"/>
      <c r="AJ265" s="36"/>
    </row>
    <row r="266" spans="1:36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6"/>
      <c r="AJ266" s="36"/>
    </row>
    <row r="267" spans="1:36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1509</v>
      </c>
      <c r="G267" s="51"/>
      <c r="H267" s="51"/>
      <c r="I267" s="51"/>
      <c r="J267" s="50">
        <v>8948</v>
      </c>
      <c r="K267" s="50">
        <v>209</v>
      </c>
      <c r="L267" s="51"/>
      <c r="M267" s="50">
        <v>9157</v>
      </c>
      <c r="N267" s="51"/>
      <c r="O267" s="51"/>
      <c r="P267" s="51"/>
      <c r="Q267" s="50">
        <v>1130</v>
      </c>
      <c r="R267" s="50">
        <v>8166</v>
      </c>
      <c r="S267" s="51"/>
      <c r="T267" s="50">
        <v>9296</v>
      </c>
      <c r="U267" s="51"/>
      <c r="V267" s="51"/>
      <c r="W267" s="51"/>
      <c r="X267" s="50">
        <v>1370</v>
      </c>
      <c r="Y267" s="51"/>
      <c r="Z267" s="51"/>
      <c r="AA267" s="51"/>
      <c r="AB267" s="50">
        <v>0</v>
      </c>
      <c r="AC267" s="51"/>
      <c r="AD267" s="50">
        <v>0</v>
      </c>
      <c r="AE267" s="51"/>
      <c r="AF267" s="51"/>
      <c r="AG267" s="51"/>
      <c r="AH267" s="50">
        <v>524</v>
      </c>
      <c r="AI267" s="36"/>
      <c r="AJ267" s="36"/>
    </row>
    <row r="268" spans="1:36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6"/>
      <c r="AJ268" s="36"/>
    </row>
    <row r="269" spans="1:36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6"/>
      <c r="AJ269" s="36"/>
    </row>
    <row r="270" spans="1:36" ht="20.100000000000001" customHeight="1" x14ac:dyDescent="0.2">
      <c r="D270" s="2" t="s">
        <v>141</v>
      </c>
      <c r="F270" s="35">
        <v>342</v>
      </c>
      <c r="G270" s="35"/>
      <c r="H270" s="35"/>
      <c r="I270" s="35"/>
      <c r="J270" s="35">
        <v>2513</v>
      </c>
      <c r="K270" s="35">
        <v>156</v>
      </c>
      <c r="L270" s="35"/>
      <c r="M270" s="35">
        <v>2669</v>
      </c>
      <c r="N270" s="35"/>
      <c r="O270" s="35"/>
      <c r="P270" s="35"/>
      <c r="Q270" s="35">
        <v>895</v>
      </c>
      <c r="R270" s="35">
        <v>1762</v>
      </c>
      <c r="S270" s="35"/>
      <c r="T270" s="35">
        <v>2657</v>
      </c>
      <c r="U270" s="35"/>
      <c r="V270" s="35"/>
      <c r="W270" s="35"/>
      <c r="X270" s="35">
        <v>351</v>
      </c>
      <c r="Y270" s="35"/>
      <c r="Z270" s="35"/>
      <c r="AA270" s="35"/>
      <c r="AB270" s="35">
        <v>0</v>
      </c>
      <c r="AC270" s="35"/>
      <c r="AD270" s="35">
        <v>3</v>
      </c>
      <c r="AE270" s="35"/>
      <c r="AF270" s="35"/>
      <c r="AG270" s="35"/>
      <c r="AH270" s="35">
        <v>0</v>
      </c>
      <c r="AI270" s="36"/>
      <c r="AJ270" s="36"/>
    </row>
    <row r="271" spans="1:36" ht="19.5" customHeight="1" x14ac:dyDescent="0.2">
      <c r="D271" s="44" t="s">
        <v>116</v>
      </c>
      <c r="F271" s="45">
        <v>752</v>
      </c>
      <c r="G271" s="46"/>
      <c r="H271" s="46"/>
      <c r="I271" s="46"/>
      <c r="J271" s="45">
        <v>2539</v>
      </c>
      <c r="K271" s="45">
        <v>107</v>
      </c>
      <c r="L271" s="46"/>
      <c r="M271" s="45">
        <v>2646</v>
      </c>
      <c r="N271" s="46"/>
      <c r="O271" s="46"/>
      <c r="P271" s="46"/>
      <c r="Q271" s="45">
        <v>747</v>
      </c>
      <c r="R271" s="45">
        <v>1833</v>
      </c>
      <c r="S271" s="46"/>
      <c r="T271" s="45">
        <v>2580</v>
      </c>
      <c r="U271" s="46"/>
      <c r="V271" s="46"/>
      <c r="W271" s="46"/>
      <c r="X271" s="45">
        <v>818</v>
      </c>
      <c r="Y271" s="46"/>
      <c r="Z271" s="46"/>
      <c r="AA271" s="46"/>
      <c r="AB271" s="45">
        <v>0</v>
      </c>
      <c r="AC271" s="46"/>
      <c r="AD271" s="45">
        <v>0</v>
      </c>
      <c r="AE271" s="46"/>
      <c r="AF271" s="46"/>
      <c r="AG271" s="46"/>
      <c r="AH271" s="45">
        <v>27</v>
      </c>
      <c r="AI271" s="36"/>
      <c r="AJ271" s="36"/>
    </row>
    <row r="272" spans="1:36" ht="20.100000000000001" customHeight="1" x14ac:dyDescent="0.2">
      <c r="D272" s="2" t="s">
        <v>132</v>
      </c>
      <c r="F272" s="35">
        <v>660</v>
      </c>
      <c r="G272" s="35"/>
      <c r="H272" s="35"/>
      <c r="I272" s="35"/>
      <c r="J272" s="35">
        <v>2532</v>
      </c>
      <c r="K272" s="35">
        <v>109</v>
      </c>
      <c r="L272" s="35"/>
      <c r="M272" s="35">
        <v>2641</v>
      </c>
      <c r="N272" s="35"/>
      <c r="O272" s="35"/>
      <c r="P272" s="35"/>
      <c r="Q272" s="35">
        <v>804</v>
      </c>
      <c r="R272" s="35">
        <v>1702</v>
      </c>
      <c r="S272" s="35"/>
      <c r="T272" s="35">
        <v>2506</v>
      </c>
      <c r="U272" s="35"/>
      <c r="V272" s="35"/>
      <c r="W272" s="35"/>
      <c r="X272" s="35">
        <v>795</v>
      </c>
      <c r="Y272" s="35"/>
      <c r="Z272" s="35"/>
      <c r="AA272" s="35"/>
      <c r="AB272" s="35">
        <v>0</v>
      </c>
      <c r="AC272" s="35"/>
      <c r="AD272" s="35">
        <v>0</v>
      </c>
      <c r="AE272" s="35"/>
      <c r="AF272" s="35"/>
      <c r="AG272" s="35"/>
      <c r="AH272" s="35">
        <v>239</v>
      </c>
      <c r="AI272" s="36"/>
      <c r="AJ272" s="36"/>
    </row>
    <row r="273" spans="1:36" ht="19.5" customHeight="1" x14ac:dyDescent="0.2">
      <c r="D273" s="44" t="s">
        <v>118</v>
      </c>
      <c r="F273" s="45">
        <v>688</v>
      </c>
      <c r="G273" s="46"/>
      <c r="H273" s="46"/>
      <c r="I273" s="46"/>
      <c r="J273" s="45">
        <v>2530</v>
      </c>
      <c r="K273" s="45">
        <v>70</v>
      </c>
      <c r="L273" s="46"/>
      <c r="M273" s="45">
        <v>2600</v>
      </c>
      <c r="N273" s="46"/>
      <c r="O273" s="46"/>
      <c r="P273" s="46"/>
      <c r="Q273" s="45">
        <v>440</v>
      </c>
      <c r="R273" s="45">
        <v>2269</v>
      </c>
      <c r="S273" s="46"/>
      <c r="T273" s="45">
        <v>2709</v>
      </c>
      <c r="U273" s="46"/>
      <c r="V273" s="46"/>
      <c r="W273" s="46"/>
      <c r="X273" s="45">
        <v>579</v>
      </c>
      <c r="Y273" s="46"/>
      <c r="Z273" s="46"/>
      <c r="AA273" s="46"/>
      <c r="AB273" s="45">
        <v>0</v>
      </c>
      <c r="AC273" s="46"/>
      <c r="AD273" s="45">
        <v>0</v>
      </c>
      <c r="AE273" s="46"/>
      <c r="AF273" s="46"/>
      <c r="AG273" s="46"/>
      <c r="AH273" s="45">
        <v>236</v>
      </c>
      <c r="AI273" s="36"/>
      <c r="AJ273" s="36"/>
    </row>
    <row r="274" spans="1:36" ht="20.100000000000001" customHeight="1" x14ac:dyDescent="0.2">
      <c r="D274" s="2" t="s">
        <v>133</v>
      </c>
      <c r="F274" s="35">
        <v>437</v>
      </c>
      <c r="G274" s="35"/>
      <c r="H274" s="35"/>
      <c r="I274" s="35"/>
      <c r="J274" s="35">
        <v>2534</v>
      </c>
      <c r="K274" s="35">
        <v>88</v>
      </c>
      <c r="L274" s="35"/>
      <c r="M274" s="35">
        <v>2622</v>
      </c>
      <c r="N274" s="35"/>
      <c r="O274" s="35"/>
      <c r="P274" s="35"/>
      <c r="Q274" s="35">
        <v>754</v>
      </c>
      <c r="R274" s="35">
        <v>1923</v>
      </c>
      <c r="S274" s="35"/>
      <c r="T274" s="35">
        <v>2677</v>
      </c>
      <c r="U274" s="35"/>
      <c r="V274" s="35"/>
      <c r="W274" s="35"/>
      <c r="X274" s="35">
        <v>382</v>
      </c>
      <c r="Y274" s="35"/>
      <c r="Z274" s="35"/>
      <c r="AA274" s="35"/>
      <c r="AB274" s="35">
        <v>0</v>
      </c>
      <c r="AC274" s="35"/>
      <c r="AD274" s="35">
        <v>0</v>
      </c>
      <c r="AE274" s="35"/>
      <c r="AF274" s="35"/>
      <c r="AG274" s="35"/>
      <c r="AH274" s="35">
        <v>0</v>
      </c>
      <c r="AI274" s="36"/>
      <c r="AJ274" s="36"/>
    </row>
    <row r="275" spans="1:36" ht="19.5" customHeight="1" x14ac:dyDescent="0.2">
      <c r="D275" s="44" t="s">
        <v>120</v>
      </c>
      <c r="F275" s="45">
        <v>621</v>
      </c>
      <c r="G275" s="46"/>
      <c r="H275" s="46"/>
      <c r="I275" s="46"/>
      <c r="J275" s="45">
        <v>2529</v>
      </c>
      <c r="K275" s="45">
        <v>125</v>
      </c>
      <c r="L275" s="46"/>
      <c r="M275" s="45">
        <v>2654</v>
      </c>
      <c r="N275" s="46"/>
      <c r="O275" s="46"/>
      <c r="P275" s="46"/>
      <c r="Q275" s="45">
        <v>869</v>
      </c>
      <c r="R275" s="45">
        <v>1712</v>
      </c>
      <c r="S275" s="46"/>
      <c r="T275" s="45">
        <v>2581</v>
      </c>
      <c r="U275" s="46"/>
      <c r="V275" s="46"/>
      <c r="W275" s="46"/>
      <c r="X275" s="45">
        <v>693</v>
      </c>
      <c r="Y275" s="46"/>
      <c r="Z275" s="46"/>
      <c r="AA275" s="46"/>
      <c r="AB275" s="45">
        <v>0</v>
      </c>
      <c r="AC275" s="46"/>
      <c r="AD275" s="45">
        <v>1</v>
      </c>
      <c r="AE275" s="46"/>
      <c r="AF275" s="46"/>
      <c r="AG275" s="46"/>
      <c r="AH275" s="45">
        <v>88</v>
      </c>
      <c r="AI275" s="36"/>
      <c r="AJ275" s="36"/>
    </row>
    <row r="276" spans="1:36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6"/>
      <c r="AJ276" s="36"/>
    </row>
    <row r="277" spans="1:36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3500</v>
      </c>
      <c r="G277" s="51"/>
      <c r="H277" s="51"/>
      <c r="I277" s="51"/>
      <c r="J277" s="50">
        <v>15177</v>
      </c>
      <c r="K277" s="50">
        <v>655</v>
      </c>
      <c r="L277" s="51"/>
      <c r="M277" s="50">
        <v>15832</v>
      </c>
      <c r="N277" s="51"/>
      <c r="O277" s="51"/>
      <c r="P277" s="51"/>
      <c r="Q277" s="50">
        <v>4509</v>
      </c>
      <c r="R277" s="50">
        <v>11201</v>
      </c>
      <c r="S277" s="51"/>
      <c r="T277" s="50">
        <v>15710</v>
      </c>
      <c r="U277" s="51"/>
      <c r="V277" s="51"/>
      <c r="W277" s="51"/>
      <c r="X277" s="50">
        <v>3618</v>
      </c>
      <c r="Y277" s="51"/>
      <c r="Z277" s="51"/>
      <c r="AA277" s="51"/>
      <c r="AB277" s="50">
        <v>0</v>
      </c>
      <c r="AC277" s="51"/>
      <c r="AD277" s="50">
        <v>4</v>
      </c>
      <c r="AE277" s="51"/>
      <c r="AF277" s="51"/>
      <c r="AG277" s="51"/>
      <c r="AH277" s="50">
        <v>590</v>
      </c>
      <c r="AI277" s="36"/>
      <c r="AJ277" s="36"/>
    </row>
    <row r="278" spans="1:3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6"/>
      <c r="AJ278" s="36"/>
    </row>
    <row r="279" spans="1:36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6"/>
      <c r="AJ279" s="36"/>
    </row>
    <row r="280" spans="1:36" ht="20.100000000000001" customHeight="1" x14ac:dyDescent="0.2">
      <c r="D280" s="2" t="s">
        <v>141</v>
      </c>
      <c r="F280" s="35">
        <v>346</v>
      </c>
      <c r="G280" s="35"/>
      <c r="H280" s="35"/>
      <c r="I280" s="35"/>
      <c r="J280" s="35">
        <v>1184</v>
      </c>
      <c r="K280" s="35">
        <v>11</v>
      </c>
      <c r="L280" s="35"/>
      <c r="M280" s="35">
        <v>1195</v>
      </c>
      <c r="N280" s="35"/>
      <c r="O280" s="35"/>
      <c r="P280" s="35"/>
      <c r="Q280" s="35">
        <v>388</v>
      </c>
      <c r="R280" s="35">
        <v>599</v>
      </c>
      <c r="S280" s="35"/>
      <c r="T280" s="35">
        <v>987</v>
      </c>
      <c r="U280" s="35"/>
      <c r="V280" s="35"/>
      <c r="W280" s="35"/>
      <c r="X280" s="35">
        <v>554</v>
      </c>
      <c r="Y280" s="35"/>
      <c r="Z280" s="35"/>
      <c r="AA280" s="35"/>
      <c r="AB280" s="35">
        <v>0</v>
      </c>
      <c r="AC280" s="35"/>
      <c r="AD280" s="35">
        <v>0</v>
      </c>
      <c r="AE280" s="35"/>
      <c r="AF280" s="35"/>
      <c r="AG280" s="35"/>
      <c r="AH280" s="35">
        <v>0</v>
      </c>
      <c r="AI280" s="36"/>
      <c r="AJ280" s="36"/>
    </row>
    <row r="281" spans="1:36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6"/>
      <c r="AJ281" s="36"/>
    </row>
    <row r="282" spans="1:36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346</v>
      </c>
      <c r="G282" s="51"/>
      <c r="H282" s="51"/>
      <c r="I282" s="51"/>
      <c r="J282" s="50">
        <v>1184</v>
      </c>
      <c r="K282" s="50">
        <v>11</v>
      </c>
      <c r="L282" s="51"/>
      <c r="M282" s="50">
        <v>1195</v>
      </c>
      <c r="N282" s="51"/>
      <c r="O282" s="51"/>
      <c r="P282" s="51"/>
      <c r="Q282" s="50">
        <v>388</v>
      </c>
      <c r="R282" s="50">
        <v>599</v>
      </c>
      <c r="S282" s="51"/>
      <c r="T282" s="50">
        <v>987</v>
      </c>
      <c r="U282" s="51"/>
      <c r="V282" s="51"/>
      <c r="W282" s="51"/>
      <c r="X282" s="50">
        <v>554</v>
      </c>
      <c r="Y282" s="51"/>
      <c r="Z282" s="51"/>
      <c r="AA282" s="51"/>
      <c r="AB282" s="50">
        <v>0</v>
      </c>
      <c r="AC282" s="51"/>
      <c r="AD282" s="50">
        <v>0</v>
      </c>
      <c r="AE282" s="51"/>
      <c r="AF282" s="51"/>
      <c r="AG282" s="51"/>
      <c r="AH282" s="50">
        <v>0</v>
      </c>
      <c r="AI282" s="36"/>
      <c r="AJ282" s="36"/>
    </row>
    <row r="283" spans="1:36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6"/>
      <c r="AJ283" s="36"/>
    </row>
    <row r="284" spans="1:36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6"/>
      <c r="AJ284" s="36"/>
    </row>
    <row r="285" spans="1:36" ht="20.100000000000001" customHeight="1" x14ac:dyDescent="0.2">
      <c r="D285" s="2" t="s">
        <v>115</v>
      </c>
      <c r="F285" s="35">
        <v>227</v>
      </c>
      <c r="G285" s="35"/>
      <c r="H285" s="35"/>
      <c r="I285" s="35"/>
      <c r="J285" s="35">
        <v>99</v>
      </c>
      <c r="K285" s="35">
        <v>26</v>
      </c>
      <c r="L285" s="35"/>
      <c r="M285" s="35">
        <v>125</v>
      </c>
      <c r="N285" s="35"/>
      <c r="O285" s="35"/>
      <c r="P285" s="35"/>
      <c r="Q285" s="35">
        <v>102</v>
      </c>
      <c r="R285" s="35">
        <v>142</v>
      </c>
      <c r="S285" s="35"/>
      <c r="T285" s="35">
        <v>244</v>
      </c>
      <c r="U285" s="35"/>
      <c r="V285" s="35"/>
      <c r="W285" s="35"/>
      <c r="X285" s="35">
        <v>108</v>
      </c>
      <c r="Y285" s="35"/>
      <c r="Z285" s="35"/>
      <c r="AA285" s="35"/>
      <c r="AB285" s="35">
        <v>0</v>
      </c>
      <c r="AC285" s="35"/>
      <c r="AD285" s="35">
        <v>0</v>
      </c>
      <c r="AE285" s="35"/>
      <c r="AF285" s="35"/>
      <c r="AG285" s="35"/>
      <c r="AH285" s="35">
        <v>0</v>
      </c>
      <c r="AI285" s="36"/>
      <c r="AJ285" s="36"/>
    </row>
    <row r="286" spans="1:36" ht="19.5" customHeight="1" x14ac:dyDescent="0.2">
      <c r="D286" s="44" t="s">
        <v>116</v>
      </c>
      <c r="F286" s="45">
        <v>173</v>
      </c>
      <c r="G286" s="46"/>
      <c r="H286" s="46"/>
      <c r="I286" s="46"/>
      <c r="J286" s="45">
        <v>108</v>
      </c>
      <c r="K286" s="45">
        <v>23</v>
      </c>
      <c r="L286" s="46"/>
      <c r="M286" s="45">
        <v>131</v>
      </c>
      <c r="N286" s="46"/>
      <c r="O286" s="46"/>
      <c r="P286" s="46"/>
      <c r="Q286" s="45">
        <v>104</v>
      </c>
      <c r="R286" s="45">
        <v>104</v>
      </c>
      <c r="S286" s="46"/>
      <c r="T286" s="45">
        <v>208</v>
      </c>
      <c r="U286" s="46"/>
      <c r="V286" s="46"/>
      <c r="W286" s="46"/>
      <c r="X286" s="45">
        <v>96</v>
      </c>
      <c r="Y286" s="46"/>
      <c r="Z286" s="46"/>
      <c r="AA286" s="46"/>
      <c r="AB286" s="45">
        <v>0</v>
      </c>
      <c r="AC286" s="46"/>
      <c r="AD286" s="45">
        <v>0</v>
      </c>
      <c r="AE286" s="46"/>
      <c r="AF286" s="46"/>
      <c r="AG286" s="46"/>
      <c r="AH286" s="45">
        <v>0</v>
      </c>
      <c r="AI286" s="36"/>
      <c r="AJ286" s="36"/>
    </row>
    <row r="287" spans="1:36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6"/>
      <c r="AJ287" s="36"/>
    </row>
    <row r="288" spans="1:36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400</v>
      </c>
      <c r="G288" s="51"/>
      <c r="H288" s="51"/>
      <c r="I288" s="51"/>
      <c r="J288" s="50">
        <v>207</v>
      </c>
      <c r="K288" s="50">
        <v>49</v>
      </c>
      <c r="L288" s="51"/>
      <c r="M288" s="50">
        <v>256</v>
      </c>
      <c r="N288" s="51"/>
      <c r="O288" s="51"/>
      <c r="P288" s="51"/>
      <c r="Q288" s="50">
        <v>206</v>
      </c>
      <c r="R288" s="50">
        <v>246</v>
      </c>
      <c r="S288" s="51"/>
      <c r="T288" s="50">
        <v>452</v>
      </c>
      <c r="U288" s="51"/>
      <c r="V288" s="51"/>
      <c r="W288" s="51"/>
      <c r="X288" s="50">
        <v>204</v>
      </c>
      <c r="Y288" s="51"/>
      <c r="Z288" s="51"/>
      <c r="AA288" s="51"/>
      <c r="AB288" s="50">
        <v>0</v>
      </c>
      <c r="AC288" s="51"/>
      <c r="AD288" s="50">
        <v>0</v>
      </c>
      <c r="AE288" s="51"/>
      <c r="AF288" s="51"/>
      <c r="AG288" s="51"/>
      <c r="AH288" s="50">
        <v>0</v>
      </c>
      <c r="AI288" s="36"/>
      <c r="AJ288" s="36"/>
    </row>
    <row r="289" spans="1:36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6"/>
      <c r="AJ289" s="36"/>
    </row>
    <row r="290" spans="1:36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36"/>
      <c r="AJ290" s="36"/>
    </row>
    <row r="291" spans="1:36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2</v>
      </c>
      <c r="K291" s="35">
        <v>0</v>
      </c>
      <c r="L291" s="35"/>
      <c r="M291" s="35">
        <v>2</v>
      </c>
      <c r="N291" s="35"/>
      <c r="O291" s="35"/>
      <c r="P291" s="35"/>
      <c r="Q291" s="35">
        <v>2</v>
      </c>
      <c r="R291" s="35">
        <v>0</v>
      </c>
      <c r="S291" s="35"/>
      <c r="T291" s="35">
        <v>2</v>
      </c>
      <c r="U291" s="35"/>
      <c r="V291" s="35"/>
      <c r="W291" s="35"/>
      <c r="X291" s="35">
        <v>0</v>
      </c>
      <c r="Y291" s="35"/>
      <c r="Z291" s="35"/>
      <c r="AA291" s="35"/>
      <c r="AB291" s="35">
        <v>0</v>
      </c>
      <c r="AC291" s="35"/>
      <c r="AD291" s="35">
        <v>0</v>
      </c>
      <c r="AE291" s="35"/>
      <c r="AF291" s="35"/>
      <c r="AG291" s="35"/>
      <c r="AH291" s="35">
        <v>0</v>
      </c>
      <c r="AI291" s="36"/>
      <c r="AJ291" s="36"/>
    </row>
    <row r="292" spans="1:36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1</v>
      </c>
      <c r="K292" s="45">
        <v>0</v>
      </c>
      <c r="L292" s="46"/>
      <c r="M292" s="45">
        <v>1</v>
      </c>
      <c r="N292" s="46"/>
      <c r="O292" s="46"/>
      <c r="P292" s="46"/>
      <c r="Q292" s="45">
        <v>1</v>
      </c>
      <c r="R292" s="45">
        <v>0</v>
      </c>
      <c r="S292" s="46"/>
      <c r="T292" s="45">
        <v>1</v>
      </c>
      <c r="U292" s="46"/>
      <c r="V292" s="46"/>
      <c r="W292" s="46"/>
      <c r="X292" s="45">
        <v>0</v>
      </c>
      <c r="Y292" s="46"/>
      <c r="Z292" s="46"/>
      <c r="AA292" s="46"/>
      <c r="AB292" s="45">
        <v>0</v>
      </c>
      <c r="AC292" s="46"/>
      <c r="AD292" s="45">
        <v>0</v>
      </c>
      <c r="AE292" s="46"/>
      <c r="AF292" s="46"/>
      <c r="AG292" s="46"/>
      <c r="AH292" s="45">
        <v>0</v>
      </c>
      <c r="AI292" s="36"/>
      <c r="AJ292" s="36"/>
    </row>
    <row r="293" spans="1:36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/>
      <c r="M293" s="35">
        <v>0</v>
      </c>
      <c r="N293" s="35"/>
      <c r="O293" s="35"/>
      <c r="P293" s="35"/>
      <c r="Q293" s="35">
        <v>2</v>
      </c>
      <c r="R293" s="35">
        <v>0</v>
      </c>
      <c r="S293" s="35"/>
      <c r="T293" s="35">
        <v>2</v>
      </c>
      <c r="U293" s="35"/>
      <c r="V293" s="35"/>
      <c r="W293" s="35"/>
      <c r="X293" s="35">
        <v>0</v>
      </c>
      <c r="Y293" s="35"/>
      <c r="Z293" s="35"/>
      <c r="AA293" s="35"/>
      <c r="AB293" s="35">
        <v>2</v>
      </c>
      <c r="AC293" s="35"/>
      <c r="AD293" s="35">
        <v>0</v>
      </c>
      <c r="AE293" s="35"/>
      <c r="AF293" s="35"/>
      <c r="AG293" s="35"/>
      <c r="AH293" s="35">
        <v>0</v>
      </c>
      <c r="AI293" s="36"/>
      <c r="AJ293" s="36"/>
    </row>
    <row r="294" spans="1:36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3</v>
      </c>
      <c r="K294" s="45">
        <v>0</v>
      </c>
      <c r="L294" s="46"/>
      <c r="M294" s="45">
        <v>3</v>
      </c>
      <c r="N294" s="46"/>
      <c r="O294" s="46"/>
      <c r="P294" s="46"/>
      <c r="Q294" s="45">
        <v>3</v>
      </c>
      <c r="R294" s="45">
        <v>0</v>
      </c>
      <c r="S294" s="46"/>
      <c r="T294" s="45">
        <v>3</v>
      </c>
      <c r="U294" s="46"/>
      <c r="V294" s="46"/>
      <c r="W294" s="46"/>
      <c r="X294" s="45">
        <v>0</v>
      </c>
      <c r="Y294" s="46"/>
      <c r="Z294" s="46"/>
      <c r="AA294" s="46"/>
      <c r="AB294" s="45">
        <v>0</v>
      </c>
      <c r="AC294" s="46"/>
      <c r="AD294" s="45">
        <v>0</v>
      </c>
      <c r="AE294" s="46"/>
      <c r="AF294" s="46"/>
      <c r="AG294" s="46"/>
      <c r="AH294" s="45">
        <v>0</v>
      </c>
      <c r="AI294" s="36"/>
      <c r="AJ294" s="36"/>
    </row>
    <row r="295" spans="1:36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36"/>
      <c r="AJ295" s="36"/>
    </row>
    <row r="296" spans="1:36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6</v>
      </c>
      <c r="K296" s="50">
        <v>0</v>
      </c>
      <c r="L296" s="51"/>
      <c r="M296" s="50">
        <v>6</v>
      </c>
      <c r="N296" s="51"/>
      <c r="O296" s="51"/>
      <c r="P296" s="51"/>
      <c r="Q296" s="50">
        <v>8</v>
      </c>
      <c r="R296" s="50">
        <v>0</v>
      </c>
      <c r="S296" s="51"/>
      <c r="T296" s="50">
        <v>8</v>
      </c>
      <c r="U296" s="51"/>
      <c r="V296" s="51"/>
      <c r="W296" s="51"/>
      <c r="X296" s="50">
        <v>0</v>
      </c>
      <c r="Y296" s="51"/>
      <c r="Z296" s="51"/>
      <c r="AA296" s="51"/>
      <c r="AB296" s="50">
        <v>2</v>
      </c>
      <c r="AC296" s="51"/>
      <c r="AD296" s="50">
        <v>0</v>
      </c>
      <c r="AE296" s="51"/>
      <c r="AF296" s="51"/>
      <c r="AG296" s="51"/>
      <c r="AH296" s="50">
        <v>0</v>
      </c>
      <c r="AI296" s="36"/>
      <c r="AJ296" s="36"/>
    </row>
    <row r="297" spans="1:36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36"/>
      <c r="AJ297" s="36"/>
    </row>
    <row r="298" spans="1:36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5755</v>
      </c>
      <c r="G298" s="51"/>
      <c r="H298" s="51"/>
      <c r="I298" s="51"/>
      <c r="J298" s="56">
        <v>25522</v>
      </c>
      <c r="K298" s="56">
        <v>924</v>
      </c>
      <c r="L298" s="51"/>
      <c r="M298" s="56">
        <v>26446</v>
      </c>
      <c r="N298" s="51"/>
      <c r="O298" s="51"/>
      <c r="P298" s="51"/>
      <c r="Q298" s="56">
        <v>6241</v>
      </c>
      <c r="R298" s="56">
        <v>20212</v>
      </c>
      <c r="S298" s="51"/>
      <c r="T298" s="56">
        <v>26453</v>
      </c>
      <c r="U298" s="51"/>
      <c r="V298" s="51"/>
      <c r="W298" s="51"/>
      <c r="X298" s="56">
        <v>5746</v>
      </c>
      <c r="Y298" s="51"/>
      <c r="Z298" s="51"/>
      <c r="AA298" s="51"/>
      <c r="AB298" s="56">
        <v>2</v>
      </c>
      <c r="AC298" s="51"/>
      <c r="AD298" s="56">
        <v>4</v>
      </c>
      <c r="AE298" s="51"/>
      <c r="AF298" s="51"/>
      <c r="AG298" s="51"/>
      <c r="AH298" s="56">
        <v>1114</v>
      </c>
      <c r="AI298" s="36"/>
      <c r="AJ298" s="36"/>
    </row>
    <row r="299" spans="1:36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6"/>
      <c r="AJ299" s="36"/>
    </row>
    <row r="300" spans="1:36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6"/>
      <c r="AJ300" s="36"/>
    </row>
    <row r="301" spans="1:36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6"/>
      <c r="AJ301" s="36"/>
    </row>
    <row r="302" spans="1:36" ht="20.100000000000001" customHeight="1" x14ac:dyDescent="0.2">
      <c r="D302" s="2" t="s">
        <v>141</v>
      </c>
      <c r="F302" s="35">
        <v>24</v>
      </c>
      <c r="G302" s="35"/>
      <c r="H302" s="35"/>
      <c r="I302" s="35"/>
      <c r="J302" s="35">
        <v>3</v>
      </c>
      <c r="K302" s="35">
        <v>1</v>
      </c>
      <c r="L302" s="35"/>
      <c r="M302" s="35">
        <v>4</v>
      </c>
      <c r="N302" s="35"/>
      <c r="O302" s="35"/>
      <c r="P302" s="35"/>
      <c r="Q302" s="35">
        <v>1</v>
      </c>
      <c r="R302" s="35">
        <v>8</v>
      </c>
      <c r="S302" s="35"/>
      <c r="T302" s="35">
        <v>9</v>
      </c>
      <c r="U302" s="35"/>
      <c r="V302" s="35"/>
      <c r="W302" s="35"/>
      <c r="X302" s="35">
        <v>19</v>
      </c>
      <c r="Y302" s="35"/>
      <c r="Z302" s="35"/>
      <c r="AA302" s="35"/>
      <c r="AB302" s="35">
        <v>0</v>
      </c>
      <c r="AC302" s="35"/>
      <c r="AD302" s="35">
        <v>0</v>
      </c>
      <c r="AE302" s="35"/>
      <c r="AF302" s="35"/>
      <c r="AG302" s="35"/>
      <c r="AH302" s="35">
        <v>0</v>
      </c>
      <c r="AI302" s="36"/>
      <c r="AJ302" s="36"/>
    </row>
    <row r="303" spans="1:36" ht="19.5" customHeight="1" x14ac:dyDescent="0.2">
      <c r="D303" s="44" t="s">
        <v>150</v>
      </c>
      <c r="F303" s="45">
        <v>32</v>
      </c>
      <c r="G303" s="46"/>
      <c r="H303" s="46"/>
      <c r="I303" s="46"/>
      <c r="J303" s="45">
        <v>0</v>
      </c>
      <c r="K303" s="45">
        <v>1</v>
      </c>
      <c r="L303" s="46"/>
      <c r="M303" s="45">
        <v>1</v>
      </c>
      <c r="N303" s="46"/>
      <c r="O303" s="46"/>
      <c r="P303" s="46"/>
      <c r="Q303" s="45">
        <v>5</v>
      </c>
      <c r="R303" s="45">
        <v>11</v>
      </c>
      <c r="S303" s="46"/>
      <c r="T303" s="45">
        <v>16</v>
      </c>
      <c r="U303" s="46"/>
      <c r="V303" s="46"/>
      <c r="W303" s="46"/>
      <c r="X303" s="45">
        <v>17</v>
      </c>
      <c r="Y303" s="46"/>
      <c r="Z303" s="46"/>
      <c r="AA303" s="46"/>
      <c r="AB303" s="45">
        <v>0</v>
      </c>
      <c r="AC303" s="46"/>
      <c r="AD303" s="45">
        <v>0</v>
      </c>
      <c r="AE303" s="46"/>
      <c r="AF303" s="46"/>
      <c r="AG303" s="46"/>
      <c r="AH303" s="45">
        <v>0</v>
      </c>
      <c r="AI303" s="36"/>
      <c r="AJ303" s="36"/>
    </row>
    <row r="304" spans="1:36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6"/>
      <c r="AJ304" s="36"/>
    </row>
    <row r="305" spans="1:36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56</v>
      </c>
      <c r="G305" s="51"/>
      <c r="H305" s="51"/>
      <c r="I305" s="51"/>
      <c r="J305" s="50">
        <v>3</v>
      </c>
      <c r="K305" s="50">
        <v>2</v>
      </c>
      <c r="L305" s="51"/>
      <c r="M305" s="50">
        <v>5</v>
      </c>
      <c r="N305" s="51"/>
      <c r="O305" s="51"/>
      <c r="P305" s="51"/>
      <c r="Q305" s="50">
        <v>6</v>
      </c>
      <c r="R305" s="50">
        <v>19</v>
      </c>
      <c r="S305" s="51"/>
      <c r="T305" s="50">
        <v>25</v>
      </c>
      <c r="U305" s="51"/>
      <c r="V305" s="51"/>
      <c r="W305" s="51"/>
      <c r="X305" s="50">
        <v>36</v>
      </c>
      <c r="Y305" s="51"/>
      <c r="Z305" s="51"/>
      <c r="AA305" s="51"/>
      <c r="AB305" s="50">
        <v>0</v>
      </c>
      <c r="AC305" s="51"/>
      <c r="AD305" s="50">
        <v>0</v>
      </c>
      <c r="AE305" s="51"/>
      <c r="AF305" s="51"/>
      <c r="AG305" s="51"/>
      <c r="AH305" s="50">
        <v>0</v>
      </c>
      <c r="AI305" s="36"/>
      <c r="AJ305" s="36"/>
    </row>
    <row r="306" spans="1:36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6"/>
      <c r="AJ306" s="36"/>
    </row>
    <row r="307" spans="1:36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6"/>
      <c r="AJ307" s="36"/>
    </row>
    <row r="308" spans="1:36" ht="20.100000000000001" customHeight="1" x14ac:dyDescent="0.2">
      <c r="D308" s="2" t="s">
        <v>207</v>
      </c>
      <c r="F308" s="35">
        <v>610</v>
      </c>
      <c r="G308" s="35"/>
      <c r="H308" s="35"/>
      <c r="I308" s="35"/>
      <c r="J308" s="35">
        <v>1685</v>
      </c>
      <c r="K308" s="35">
        <v>55</v>
      </c>
      <c r="L308" s="35"/>
      <c r="M308" s="35">
        <v>1740</v>
      </c>
      <c r="N308" s="35"/>
      <c r="O308" s="35"/>
      <c r="P308" s="35"/>
      <c r="Q308" s="35">
        <v>501</v>
      </c>
      <c r="R308" s="35">
        <v>1391</v>
      </c>
      <c r="S308" s="35"/>
      <c r="T308" s="35">
        <v>1892</v>
      </c>
      <c r="U308" s="35"/>
      <c r="V308" s="35"/>
      <c r="W308" s="35"/>
      <c r="X308" s="35">
        <v>458</v>
      </c>
      <c r="Y308" s="35"/>
      <c r="Z308" s="35"/>
      <c r="AA308" s="35"/>
      <c r="AB308" s="35">
        <v>0</v>
      </c>
      <c r="AC308" s="35"/>
      <c r="AD308" s="35">
        <v>0</v>
      </c>
      <c r="AE308" s="35"/>
      <c r="AF308" s="35"/>
      <c r="AG308" s="35"/>
      <c r="AH308" s="35">
        <v>504</v>
      </c>
      <c r="AI308" s="36"/>
      <c r="AJ308" s="36"/>
    </row>
    <row r="309" spans="1:36" ht="19.5" customHeight="1" x14ac:dyDescent="0.2">
      <c r="D309" s="44" t="s">
        <v>208</v>
      </c>
      <c r="F309" s="45">
        <v>744</v>
      </c>
      <c r="G309" s="46"/>
      <c r="H309" s="46"/>
      <c r="I309" s="46"/>
      <c r="J309" s="45">
        <v>1593</v>
      </c>
      <c r="K309" s="45">
        <v>55</v>
      </c>
      <c r="L309" s="46"/>
      <c r="M309" s="45">
        <v>1648</v>
      </c>
      <c r="N309" s="46"/>
      <c r="O309" s="46"/>
      <c r="P309" s="46"/>
      <c r="Q309" s="45">
        <v>781</v>
      </c>
      <c r="R309" s="45">
        <v>1313</v>
      </c>
      <c r="S309" s="46"/>
      <c r="T309" s="45">
        <v>2094</v>
      </c>
      <c r="U309" s="46"/>
      <c r="V309" s="46"/>
      <c r="W309" s="46"/>
      <c r="X309" s="45">
        <v>298</v>
      </c>
      <c r="Y309" s="46"/>
      <c r="Z309" s="46"/>
      <c r="AA309" s="46"/>
      <c r="AB309" s="45">
        <v>0</v>
      </c>
      <c r="AC309" s="46"/>
      <c r="AD309" s="45">
        <v>0</v>
      </c>
      <c r="AE309" s="46"/>
      <c r="AF309" s="46"/>
      <c r="AG309" s="46"/>
      <c r="AH309" s="45">
        <v>137</v>
      </c>
      <c r="AI309" s="36"/>
      <c r="AJ309" s="36"/>
    </row>
    <row r="310" spans="1:36" ht="20.100000000000001" customHeight="1" x14ac:dyDescent="0.2">
      <c r="D310" s="2" t="s">
        <v>132</v>
      </c>
      <c r="F310" s="35">
        <v>270</v>
      </c>
      <c r="G310" s="35"/>
      <c r="H310" s="35"/>
      <c r="I310" s="35"/>
      <c r="J310" s="35">
        <v>1554</v>
      </c>
      <c r="K310" s="35">
        <v>71</v>
      </c>
      <c r="L310" s="35"/>
      <c r="M310" s="35">
        <v>1625</v>
      </c>
      <c r="N310" s="35"/>
      <c r="O310" s="35"/>
      <c r="P310" s="35"/>
      <c r="Q310" s="35">
        <v>502</v>
      </c>
      <c r="R310" s="35">
        <v>1056</v>
      </c>
      <c r="S310" s="35"/>
      <c r="T310" s="35">
        <v>1558</v>
      </c>
      <c r="U310" s="35"/>
      <c r="V310" s="35"/>
      <c r="W310" s="35"/>
      <c r="X310" s="35">
        <v>337</v>
      </c>
      <c r="Y310" s="35"/>
      <c r="Z310" s="35"/>
      <c r="AA310" s="35"/>
      <c r="AB310" s="35">
        <v>0</v>
      </c>
      <c r="AC310" s="35"/>
      <c r="AD310" s="35">
        <v>0</v>
      </c>
      <c r="AE310" s="35"/>
      <c r="AF310" s="35"/>
      <c r="AG310" s="35"/>
      <c r="AH310" s="35">
        <v>32</v>
      </c>
      <c r="AI310" s="36"/>
      <c r="AJ310" s="36"/>
    </row>
    <row r="311" spans="1:36" ht="19.5" customHeight="1" x14ac:dyDescent="0.2">
      <c r="D311" s="44" t="s">
        <v>118</v>
      </c>
      <c r="F311" s="45">
        <v>367</v>
      </c>
      <c r="G311" s="46"/>
      <c r="H311" s="46"/>
      <c r="I311" s="46"/>
      <c r="J311" s="45">
        <v>1532</v>
      </c>
      <c r="K311" s="45">
        <v>65</v>
      </c>
      <c r="L311" s="46"/>
      <c r="M311" s="45">
        <v>1597</v>
      </c>
      <c r="N311" s="46"/>
      <c r="O311" s="46"/>
      <c r="P311" s="46"/>
      <c r="Q311" s="45">
        <v>402</v>
      </c>
      <c r="R311" s="45">
        <v>1148</v>
      </c>
      <c r="S311" s="46"/>
      <c r="T311" s="45">
        <v>1550</v>
      </c>
      <c r="U311" s="46"/>
      <c r="V311" s="46"/>
      <c r="W311" s="46"/>
      <c r="X311" s="45">
        <v>414</v>
      </c>
      <c r="Y311" s="46"/>
      <c r="Z311" s="46"/>
      <c r="AA311" s="46"/>
      <c r="AB311" s="45">
        <v>0</v>
      </c>
      <c r="AC311" s="46"/>
      <c r="AD311" s="45">
        <v>0</v>
      </c>
      <c r="AE311" s="46"/>
      <c r="AF311" s="46"/>
      <c r="AG311" s="46"/>
      <c r="AH311" s="45">
        <v>0</v>
      </c>
      <c r="AI311" s="36"/>
      <c r="AJ311" s="36"/>
    </row>
    <row r="312" spans="1:36" ht="20.100000000000001" customHeight="1" x14ac:dyDescent="0.2">
      <c r="D312" s="2" t="s">
        <v>133</v>
      </c>
      <c r="F312" s="35">
        <v>169</v>
      </c>
      <c r="G312" s="35"/>
      <c r="H312" s="35"/>
      <c r="I312" s="35"/>
      <c r="J312" s="35">
        <v>1566</v>
      </c>
      <c r="K312" s="35">
        <v>96</v>
      </c>
      <c r="L312" s="35"/>
      <c r="M312" s="35">
        <v>1662</v>
      </c>
      <c r="N312" s="35"/>
      <c r="O312" s="35"/>
      <c r="P312" s="35"/>
      <c r="Q312" s="35">
        <v>798</v>
      </c>
      <c r="R312" s="35">
        <v>865</v>
      </c>
      <c r="S312" s="35"/>
      <c r="T312" s="35">
        <v>1663</v>
      </c>
      <c r="U312" s="35"/>
      <c r="V312" s="35"/>
      <c r="W312" s="35"/>
      <c r="X312" s="35">
        <v>168</v>
      </c>
      <c r="Y312" s="35"/>
      <c r="Z312" s="35"/>
      <c r="AA312" s="35"/>
      <c r="AB312" s="35">
        <v>0</v>
      </c>
      <c r="AC312" s="35"/>
      <c r="AD312" s="35">
        <v>0</v>
      </c>
      <c r="AE312" s="35"/>
      <c r="AF312" s="35"/>
      <c r="AG312" s="35"/>
      <c r="AH312" s="35">
        <v>0</v>
      </c>
      <c r="AI312" s="36"/>
      <c r="AJ312" s="36"/>
    </row>
    <row r="313" spans="1:36" ht="19.5" customHeight="1" x14ac:dyDescent="0.2">
      <c r="D313" s="44" t="s">
        <v>134</v>
      </c>
      <c r="F313" s="45">
        <v>332</v>
      </c>
      <c r="G313" s="46"/>
      <c r="H313" s="46"/>
      <c r="I313" s="46"/>
      <c r="J313" s="45">
        <v>1600</v>
      </c>
      <c r="K313" s="45">
        <v>109</v>
      </c>
      <c r="L313" s="46"/>
      <c r="M313" s="45">
        <v>1709</v>
      </c>
      <c r="N313" s="46"/>
      <c r="O313" s="46"/>
      <c r="P313" s="46"/>
      <c r="Q313" s="45">
        <v>773</v>
      </c>
      <c r="R313" s="45">
        <v>957</v>
      </c>
      <c r="S313" s="46"/>
      <c r="T313" s="45">
        <v>1730</v>
      </c>
      <c r="U313" s="46"/>
      <c r="V313" s="46"/>
      <c r="W313" s="46"/>
      <c r="X313" s="45">
        <v>311</v>
      </c>
      <c r="Y313" s="46"/>
      <c r="Z313" s="46"/>
      <c r="AA313" s="46"/>
      <c r="AB313" s="45">
        <v>0</v>
      </c>
      <c r="AC313" s="46"/>
      <c r="AD313" s="45">
        <v>0</v>
      </c>
      <c r="AE313" s="46"/>
      <c r="AF313" s="46"/>
      <c r="AG313" s="46"/>
      <c r="AH313" s="45">
        <v>0</v>
      </c>
      <c r="AI313" s="36"/>
      <c r="AJ313" s="36"/>
    </row>
    <row r="314" spans="1:36" ht="20.100000000000001" customHeight="1" x14ac:dyDescent="0.2">
      <c r="D314" s="2" t="s">
        <v>135</v>
      </c>
      <c r="F314" s="35">
        <v>234</v>
      </c>
      <c r="G314" s="35"/>
      <c r="H314" s="35"/>
      <c r="I314" s="35"/>
      <c r="J314" s="35">
        <v>705</v>
      </c>
      <c r="K314" s="35">
        <v>28</v>
      </c>
      <c r="L314" s="35"/>
      <c r="M314" s="35">
        <v>733</v>
      </c>
      <c r="N314" s="35"/>
      <c r="O314" s="35"/>
      <c r="P314" s="35"/>
      <c r="Q314" s="35">
        <v>283</v>
      </c>
      <c r="R314" s="35">
        <v>457</v>
      </c>
      <c r="S314" s="35"/>
      <c r="T314" s="35">
        <v>740</v>
      </c>
      <c r="U314" s="35"/>
      <c r="V314" s="35"/>
      <c r="W314" s="35"/>
      <c r="X314" s="35">
        <v>227</v>
      </c>
      <c r="Y314" s="35"/>
      <c r="Z314" s="35"/>
      <c r="AA314" s="35"/>
      <c r="AB314" s="35">
        <v>0</v>
      </c>
      <c r="AC314" s="35"/>
      <c r="AD314" s="35">
        <v>0</v>
      </c>
      <c r="AE314" s="35"/>
      <c r="AF314" s="35"/>
      <c r="AG314" s="35"/>
      <c r="AH314" s="35">
        <v>3</v>
      </c>
      <c r="AI314" s="36"/>
      <c r="AJ314" s="36"/>
    </row>
    <row r="315" spans="1:36" ht="19.5" customHeight="1" x14ac:dyDescent="0.2">
      <c r="D315" s="44" t="s">
        <v>122</v>
      </c>
      <c r="F315" s="45">
        <v>212</v>
      </c>
      <c r="G315" s="46"/>
      <c r="H315" s="46"/>
      <c r="I315" s="46"/>
      <c r="J315" s="45">
        <v>699</v>
      </c>
      <c r="K315" s="45">
        <v>33</v>
      </c>
      <c r="L315" s="46"/>
      <c r="M315" s="45">
        <v>732</v>
      </c>
      <c r="N315" s="46"/>
      <c r="O315" s="46"/>
      <c r="P315" s="46"/>
      <c r="Q315" s="45">
        <v>273</v>
      </c>
      <c r="R315" s="45">
        <v>458</v>
      </c>
      <c r="S315" s="46"/>
      <c r="T315" s="45">
        <v>731</v>
      </c>
      <c r="U315" s="46"/>
      <c r="V315" s="46"/>
      <c r="W315" s="46"/>
      <c r="X315" s="45">
        <v>213</v>
      </c>
      <c r="Y315" s="46"/>
      <c r="Z315" s="46"/>
      <c r="AA315" s="46"/>
      <c r="AB315" s="45">
        <v>0</v>
      </c>
      <c r="AC315" s="46"/>
      <c r="AD315" s="45">
        <v>0</v>
      </c>
      <c r="AE315" s="46"/>
      <c r="AF315" s="46"/>
      <c r="AG315" s="46"/>
      <c r="AH315" s="45">
        <v>0</v>
      </c>
      <c r="AI315" s="36"/>
      <c r="AJ315" s="36"/>
    </row>
    <row r="316" spans="1:36" ht="20.100000000000001" customHeight="1" x14ac:dyDescent="0.2">
      <c r="D316" s="2" t="s">
        <v>209</v>
      </c>
      <c r="F316" s="35">
        <v>249</v>
      </c>
      <c r="G316" s="35"/>
      <c r="H316" s="35"/>
      <c r="I316" s="35"/>
      <c r="J316" s="35">
        <v>995</v>
      </c>
      <c r="K316" s="35">
        <v>24</v>
      </c>
      <c r="L316" s="35"/>
      <c r="M316" s="35">
        <v>1019</v>
      </c>
      <c r="N316" s="35"/>
      <c r="O316" s="35"/>
      <c r="P316" s="35"/>
      <c r="Q316" s="35">
        <v>273</v>
      </c>
      <c r="R316" s="35">
        <v>683</v>
      </c>
      <c r="S316" s="35"/>
      <c r="T316" s="35">
        <v>956</v>
      </c>
      <c r="U316" s="35"/>
      <c r="V316" s="35"/>
      <c r="W316" s="35"/>
      <c r="X316" s="35">
        <v>312</v>
      </c>
      <c r="Y316" s="35"/>
      <c r="Z316" s="35"/>
      <c r="AA316" s="35"/>
      <c r="AB316" s="35">
        <v>0</v>
      </c>
      <c r="AC316" s="35"/>
      <c r="AD316" s="35">
        <v>0</v>
      </c>
      <c r="AE316" s="35"/>
      <c r="AF316" s="35"/>
      <c r="AG316" s="35"/>
      <c r="AH316" s="35">
        <v>0</v>
      </c>
      <c r="AI316" s="36"/>
      <c r="AJ316" s="36"/>
    </row>
    <row r="317" spans="1:36" ht="19.5" customHeight="1" x14ac:dyDescent="0.2">
      <c r="D317" s="44" t="s">
        <v>210</v>
      </c>
      <c r="F317" s="45">
        <v>401</v>
      </c>
      <c r="G317" s="46"/>
      <c r="H317" s="46"/>
      <c r="I317" s="46"/>
      <c r="J317" s="45">
        <v>1420</v>
      </c>
      <c r="K317" s="45">
        <v>43</v>
      </c>
      <c r="L317" s="46"/>
      <c r="M317" s="45">
        <v>1463</v>
      </c>
      <c r="N317" s="46"/>
      <c r="O317" s="46"/>
      <c r="P317" s="46"/>
      <c r="Q317" s="45">
        <v>513</v>
      </c>
      <c r="R317" s="45">
        <v>959</v>
      </c>
      <c r="S317" s="46"/>
      <c r="T317" s="45">
        <v>1472</v>
      </c>
      <c r="U317" s="46"/>
      <c r="V317" s="46"/>
      <c r="W317" s="46"/>
      <c r="X317" s="45">
        <v>392</v>
      </c>
      <c r="Y317" s="46"/>
      <c r="Z317" s="46"/>
      <c r="AA317" s="46"/>
      <c r="AB317" s="45">
        <v>0</v>
      </c>
      <c r="AC317" s="46"/>
      <c r="AD317" s="45">
        <v>0</v>
      </c>
      <c r="AE317" s="46"/>
      <c r="AF317" s="46"/>
      <c r="AG317" s="46"/>
      <c r="AH317" s="45">
        <v>134</v>
      </c>
      <c r="AI317" s="36"/>
      <c r="AJ317" s="36"/>
    </row>
    <row r="318" spans="1:36" ht="20.100000000000001" customHeight="1" x14ac:dyDescent="0.2">
      <c r="D318" s="2" t="s">
        <v>211</v>
      </c>
      <c r="F318" s="35">
        <v>345</v>
      </c>
      <c r="G318" s="35"/>
      <c r="H318" s="35"/>
      <c r="I318" s="35"/>
      <c r="J318" s="35">
        <v>996</v>
      </c>
      <c r="K318" s="35">
        <v>24</v>
      </c>
      <c r="L318" s="35"/>
      <c r="M318" s="35">
        <v>1020</v>
      </c>
      <c r="N318" s="35"/>
      <c r="O318" s="35"/>
      <c r="P318" s="35"/>
      <c r="Q318" s="35">
        <v>310</v>
      </c>
      <c r="R318" s="35">
        <v>803</v>
      </c>
      <c r="S318" s="35"/>
      <c r="T318" s="35">
        <v>1113</v>
      </c>
      <c r="U318" s="35"/>
      <c r="V318" s="35"/>
      <c r="W318" s="35"/>
      <c r="X318" s="35">
        <v>252</v>
      </c>
      <c r="Y318" s="35"/>
      <c r="Z318" s="35"/>
      <c r="AA318" s="35"/>
      <c r="AB318" s="35">
        <v>0</v>
      </c>
      <c r="AC318" s="35"/>
      <c r="AD318" s="35">
        <v>0</v>
      </c>
      <c r="AE318" s="35"/>
      <c r="AF318" s="35"/>
      <c r="AG318" s="35"/>
      <c r="AH318" s="35">
        <v>0</v>
      </c>
      <c r="AI318" s="36"/>
      <c r="AJ318" s="36"/>
    </row>
    <row r="319" spans="1:36" ht="19.5" customHeight="1" x14ac:dyDescent="0.2">
      <c r="D319" s="44" t="s">
        <v>212</v>
      </c>
      <c r="F319" s="45">
        <v>608</v>
      </c>
      <c r="G319" s="46"/>
      <c r="H319" s="46"/>
      <c r="I319" s="46"/>
      <c r="J319" s="45">
        <v>1670</v>
      </c>
      <c r="K319" s="45">
        <v>61</v>
      </c>
      <c r="L319" s="46"/>
      <c r="M319" s="45">
        <v>1731</v>
      </c>
      <c r="N319" s="46"/>
      <c r="O319" s="46"/>
      <c r="P319" s="46"/>
      <c r="Q319" s="45">
        <v>405</v>
      </c>
      <c r="R319" s="45">
        <v>1589</v>
      </c>
      <c r="S319" s="46"/>
      <c r="T319" s="45">
        <v>1994</v>
      </c>
      <c r="U319" s="46"/>
      <c r="V319" s="46"/>
      <c r="W319" s="46"/>
      <c r="X319" s="45">
        <v>344</v>
      </c>
      <c r="Y319" s="46"/>
      <c r="Z319" s="46"/>
      <c r="AA319" s="46"/>
      <c r="AB319" s="45">
        <v>0</v>
      </c>
      <c r="AC319" s="46"/>
      <c r="AD319" s="45">
        <v>1</v>
      </c>
      <c r="AE319" s="46"/>
      <c r="AF319" s="46"/>
      <c r="AG319" s="46"/>
      <c r="AH319" s="45">
        <v>301</v>
      </c>
      <c r="AI319" s="36"/>
      <c r="AJ319" s="36"/>
    </row>
    <row r="320" spans="1:36" ht="20.100000000000001" customHeight="1" x14ac:dyDescent="0.2">
      <c r="D320" s="2" t="s">
        <v>137</v>
      </c>
      <c r="F320" s="35">
        <v>387</v>
      </c>
      <c r="G320" s="35"/>
      <c r="H320" s="35"/>
      <c r="I320" s="35"/>
      <c r="J320" s="35">
        <v>1392</v>
      </c>
      <c r="K320" s="35">
        <v>24</v>
      </c>
      <c r="L320" s="35"/>
      <c r="M320" s="35">
        <v>1416</v>
      </c>
      <c r="N320" s="35"/>
      <c r="O320" s="35"/>
      <c r="P320" s="35"/>
      <c r="Q320" s="35">
        <v>514</v>
      </c>
      <c r="R320" s="35">
        <v>959</v>
      </c>
      <c r="S320" s="35"/>
      <c r="T320" s="35">
        <v>1473</v>
      </c>
      <c r="U320" s="35"/>
      <c r="V320" s="35"/>
      <c r="W320" s="35"/>
      <c r="X320" s="35">
        <v>328</v>
      </c>
      <c r="Y320" s="35"/>
      <c r="Z320" s="35"/>
      <c r="AA320" s="35"/>
      <c r="AB320" s="35">
        <v>0</v>
      </c>
      <c r="AC320" s="35"/>
      <c r="AD320" s="35">
        <v>2</v>
      </c>
      <c r="AE320" s="35"/>
      <c r="AF320" s="35"/>
      <c r="AG320" s="35"/>
      <c r="AH320" s="35">
        <v>100</v>
      </c>
      <c r="AI320" s="36"/>
      <c r="AJ320" s="36"/>
    </row>
    <row r="321" spans="1:36" ht="19.5" customHeight="1" x14ac:dyDescent="0.2">
      <c r="D321" s="44" t="s">
        <v>213</v>
      </c>
      <c r="F321" s="45">
        <v>456</v>
      </c>
      <c r="G321" s="46"/>
      <c r="H321" s="46"/>
      <c r="I321" s="46"/>
      <c r="J321" s="45">
        <v>1655</v>
      </c>
      <c r="K321" s="45">
        <v>37</v>
      </c>
      <c r="L321" s="46"/>
      <c r="M321" s="45">
        <v>1692</v>
      </c>
      <c r="N321" s="46"/>
      <c r="O321" s="46"/>
      <c r="P321" s="46"/>
      <c r="Q321" s="45">
        <v>537</v>
      </c>
      <c r="R321" s="45">
        <v>1237</v>
      </c>
      <c r="S321" s="46"/>
      <c r="T321" s="45">
        <v>1774</v>
      </c>
      <c r="U321" s="46"/>
      <c r="V321" s="46"/>
      <c r="W321" s="46"/>
      <c r="X321" s="45">
        <v>374</v>
      </c>
      <c r="Y321" s="46"/>
      <c r="Z321" s="46"/>
      <c r="AA321" s="46"/>
      <c r="AB321" s="45">
        <v>0</v>
      </c>
      <c r="AC321" s="46"/>
      <c r="AD321" s="45">
        <v>0</v>
      </c>
      <c r="AE321" s="46"/>
      <c r="AF321" s="46"/>
      <c r="AG321" s="46"/>
      <c r="AH321" s="45">
        <v>88</v>
      </c>
      <c r="AI321" s="36"/>
      <c r="AJ321" s="36"/>
    </row>
    <row r="322" spans="1:36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1134</v>
      </c>
      <c r="K322" s="46">
        <v>10</v>
      </c>
      <c r="L322" s="46"/>
      <c r="M322" s="46">
        <v>1144</v>
      </c>
      <c r="N322" s="46"/>
      <c r="O322" s="46"/>
      <c r="P322" s="46"/>
      <c r="Q322" s="46">
        <v>251</v>
      </c>
      <c r="R322" s="46">
        <v>585</v>
      </c>
      <c r="S322" s="46"/>
      <c r="T322" s="46">
        <v>836</v>
      </c>
      <c r="U322" s="46"/>
      <c r="V322" s="46"/>
      <c r="W322" s="46"/>
      <c r="X322" s="46">
        <v>308</v>
      </c>
      <c r="Y322" s="46"/>
      <c r="Z322" s="46"/>
      <c r="AA322" s="46"/>
      <c r="AB322" s="46">
        <v>0</v>
      </c>
      <c r="AC322" s="46"/>
      <c r="AD322" s="46">
        <v>0</v>
      </c>
      <c r="AE322" s="46"/>
      <c r="AF322" s="46"/>
      <c r="AG322" s="46"/>
      <c r="AH322" s="46">
        <v>0</v>
      </c>
      <c r="AI322" s="36"/>
      <c r="AJ322" s="36"/>
    </row>
    <row r="323" spans="1:36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6"/>
      <c r="AJ323" s="36"/>
    </row>
    <row r="324" spans="1:36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5384</v>
      </c>
      <c r="G324" s="51"/>
      <c r="H324" s="51"/>
      <c r="I324" s="51"/>
      <c r="J324" s="50">
        <v>20196</v>
      </c>
      <c r="K324" s="50">
        <v>735</v>
      </c>
      <c r="L324" s="51"/>
      <c r="M324" s="50">
        <v>20931</v>
      </c>
      <c r="N324" s="51"/>
      <c r="O324" s="51"/>
      <c r="P324" s="51"/>
      <c r="Q324" s="50">
        <v>7116</v>
      </c>
      <c r="R324" s="50">
        <v>14460</v>
      </c>
      <c r="S324" s="51"/>
      <c r="T324" s="50">
        <v>21576</v>
      </c>
      <c r="U324" s="51"/>
      <c r="V324" s="51"/>
      <c r="W324" s="51"/>
      <c r="X324" s="50">
        <v>4736</v>
      </c>
      <c r="Y324" s="51"/>
      <c r="Z324" s="51"/>
      <c r="AA324" s="51"/>
      <c r="AB324" s="50">
        <v>0</v>
      </c>
      <c r="AC324" s="51"/>
      <c r="AD324" s="50">
        <v>3</v>
      </c>
      <c r="AE324" s="51"/>
      <c r="AF324" s="51"/>
      <c r="AG324" s="51"/>
      <c r="AH324" s="50">
        <v>1299</v>
      </c>
      <c r="AI324" s="36"/>
      <c r="AJ324" s="36"/>
    </row>
    <row r="325" spans="1:36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36"/>
      <c r="AJ325" s="36"/>
    </row>
    <row r="326" spans="1:36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5440</v>
      </c>
      <c r="G326" s="51"/>
      <c r="H326" s="51"/>
      <c r="I326" s="51"/>
      <c r="J326" s="56">
        <v>20199</v>
      </c>
      <c r="K326" s="56">
        <v>737</v>
      </c>
      <c r="L326" s="51"/>
      <c r="M326" s="56">
        <v>20936</v>
      </c>
      <c r="N326" s="51"/>
      <c r="O326" s="51"/>
      <c r="P326" s="51"/>
      <c r="Q326" s="56">
        <v>7122</v>
      </c>
      <c r="R326" s="56">
        <v>14479</v>
      </c>
      <c r="S326" s="51"/>
      <c r="T326" s="56">
        <v>21601</v>
      </c>
      <c r="U326" s="51"/>
      <c r="V326" s="51"/>
      <c r="W326" s="51"/>
      <c r="X326" s="56">
        <v>4772</v>
      </c>
      <c r="Y326" s="51"/>
      <c r="Z326" s="51"/>
      <c r="AA326" s="51"/>
      <c r="AB326" s="56">
        <v>0</v>
      </c>
      <c r="AC326" s="51"/>
      <c r="AD326" s="56">
        <v>3</v>
      </c>
      <c r="AE326" s="51"/>
      <c r="AF326" s="51"/>
      <c r="AG326" s="51"/>
      <c r="AH326" s="56">
        <v>1299</v>
      </c>
      <c r="AI326" s="36"/>
      <c r="AJ326" s="36"/>
    </row>
    <row r="327" spans="1:36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6"/>
      <c r="AJ327" s="36"/>
    </row>
    <row r="328" spans="1:36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6"/>
      <c r="AJ328" s="36"/>
    </row>
    <row r="329" spans="1:36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6"/>
      <c r="AJ329" s="36"/>
    </row>
    <row r="330" spans="1:36" ht="20.100000000000001" customHeight="1" x14ac:dyDescent="0.2">
      <c r="D330" s="2" t="s">
        <v>217</v>
      </c>
      <c r="F330" s="35">
        <v>558</v>
      </c>
      <c r="G330" s="35"/>
      <c r="H330" s="35"/>
      <c r="I330" s="35"/>
      <c r="J330" s="35">
        <v>2175</v>
      </c>
      <c r="K330" s="35">
        <v>49</v>
      </c>
      <c r="L330" s="35"/>
      <c r="M330" s="35">
        <v>2224</v>
      </c>
      <c r="N330" s="35"/>
      <c r="O330" s="35"/>
      <c r="P330" s="35"/>
      <c r="Q330" s="35">
        <v>562</v>
      </c>
      <c r="R330" s="35">
        <v>1646</v>
      </c>
      <c r="S330" s="35"/>
      <c r="T330" s="35">
        <v>2208</v>
      </c>
      <c r="U330" s="35"/>
      <c r="V330" s="35"/>
      <c r="W330" s="35"/>
      <c r="X330" s="35">
        <v>574</v>
      </c>
      <c r="Y330" s="35"/>
      <c r="Z330" s="35"/>
      <c r="AA330" s="35"/>
      <c r="AB330" s="35">
        <v>0</v>
      </c>
      <c r="AC330" s="35"/>
      <c r="AD330" s="35">
        <v>0</v>
      </c>
      <c r="AE330" s="35"/>
      <c r="AF330" s="35"/>
      <c r="AG330" s="35"/>
      <c r="AH330" s="35">
        <v>101</v>
      </c>
      <c r="AI330" s="36"/>
      <c r="AJ330" s="36"/>
    </row>
    <row r="331" spans="1:36" ht="19.5" customHeight="1" x14ac:dyDescent="0.2">
      <c r="D331" s="44" t="s">
        <v>218</v>
      </c>
      <c r="F331" s="45">
        <v>705</v>
      </c>
      <c r="G331" s="46"/>
      <c r="H331" s="46"/>
      <c r="I331" s="46"/>
      <c r="J331" s="45">
        <v>2219</v>
      </c>
      <c r="K331" s="45">
        <v>46</v>
      </c>
      <c r="L331" s="46"/>
      <c r="M331" s="45">
        <v>2265</v>
      </c>
      <c r="N331" s="46"/>
      <c r="O331" s="46"/>
      <c r="P331" s="46"/>
      <c r="Q331" s="45">
        <v>508</v>
      </c>
      <c r="R331" s="45">
        <v>1928</v>
      </c>
      <c r="S331" s="46"/>
      <c r="T331" s="45">
        <v>2436</v>
      </c>
      <c r="U331" s="46"/>
      <c r="V331" s="46"/>
      <c r="W331" s="46"/>
      <c r="X331" s="45">
        <v>533</v>
      </c>
      <c r="Y331" s="46"/>
      <c r="Z331" s="46"/>
      <c r="AA331" s="46"/>
      <c r="AB331" s="45">
        <v>0</v>
      </c>
      <c r="AC331" s="46"/>
      <c r="AD331" s="45">
        <v>1</v>
      </c>
      <c r="AE331" s="46"/>
      <c r="AF331" s="46"/>
      <c r="AG331" s="46"/>
      <c r="AH331" s="45">
        <v>0</v>
      </c>
      <c r="AI331" s="36"/>
      <c r="AJ331" s="36"/>
    </row>
    <row r="332" spans="1:36" ht="20.100000000000001" customHeight="1" x14ac:dyDescent="0.2">
      <c r="D332" s="2" t="s">
        <v>219</v>
      </c>
      <c r="F332" s="35">
        <v>445</v>
      </c>
      <c r="G332" s="35"/>
      <c r="H332" s="35"/>
      <c r="I332" s="35"/>
      <c r="J332" s="35">
        <v>2133</v>
      </c>
      <c r="K332" s="35">
        <v>48</v>
      </c>
      <c r="L332" s="35"/>
      <c r="M332" s="35">
        <v>2181</v>
      </c>
      <c r="N332" s="35"/>
      <c r="O332" s="35"/>
      <c r="P332" s="35"/>
      <c r="Q332" s="35">
        <v>448</v>
      </c>
      <c r="R332" s="35">
        <v>1643</v>
      </c>
      <c r="S332" s="35"/>
      <c r="T332" s="35">
        <v>2091</v>
      </c>
      <c r="U332" s="35"/>
      <c r="V332" s="35"/>
      <c r="W332" s="35"/>
      <c r="X332" s="35">
        <v>535</v>
      </c>
      <c r="Y332" s="35"/>
      <c r="Z332" s="35"/>
      <c r="AA332" s="35"/>
      <c r="AB332" s="35">
        <v>0</v>
      </c>
      <c r="AC332" s="35"/>
      <c r="AD332" s="35">
        <v>0</v>
      </c>
      <c r="AE332" s="35"/>
      <c r="AF332" s="35"/>
      <c r="AG332" s="35"/>
      <c r="AH332" s="35">
        <v>0</v>
      </c>
      <c r="AI332" s="36"/>
      <c r="AJ332" s="36"/>
    </row>
    <row r="333" spans="1:36" ht="19.5" customHeight="1" x14ac:dyDescent="0.2">
      <c r="D333" s="44" t="s">
        <v>220</v>
      </c>
      <c r="F333" s="45">
        <v>703</v>
      </c>
      <c r="G333" s="46"/>
      <c r="H333" s="46"/>
      <c r="I333" s="46"/>
      <c r="J333" s="45">
        <v>2220</v>
      </c>
      <c r="K333" s="45">
        <v>54</v>
      </c>
      <c r="L333" s="46"/>
      <c r="M333" s="45">
        <v>2274</v>
      </c>
      <c r="N333" s="46"/>
      <c r="O333" s="46"/>
      <c r="P333" s="46"/>
      <c r="Q333" s="45">
        <v>445</v>
      </c>
      <c r="R333" s="45">
        <v>1994</v>
      </c>
      <c r="S333" s="46"/>
      <c r="T333" s="45">
        <v>2439</v>
      </c>
      <c r="U333" s="46"/>
      <c r="V333" s="46"/>
      <c r="W333" s="46"/>
      <c r="X333" s="45">
        <v>538</v>
      </c>
      <c r="Y333" s="46"/>
      <c r="Z333" s="46"/>
      <c r="AA333" s="46"/>
      <c r="AB333" s="45">
        <v>0</v>
      </c>
      <c r="AC333" s="46"/>
      <c r="AD333" s="45">
        <v>0</v>
      </c>
      <c r="AE333" s="46"/>
      <c r="AF333" s="46"/>
      <c r="AG333" s="46"/>
      <c r="AH333" s="45">
        <v>329</v>
      </c>
      <c r="AI333" s="36"/>
      <c r="AJ333" s="36"/>
    </row>
    <row r="334" spans="1:36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782</v>
      </c>
      <c r="K334" s="46">
        <v>13</v>
      </c>
      <c r="L334" s="46"/>
      <c r="M334" s="46">
        <v>795</v>
      </c>
      <c r="N334" s="46"/>
      <c r="O334" s="46"/>
      <c r="P334" s="46"/>
      <c r="Q334" s="46">
        <v>158</v>
      </c>
      <c r="R334" s="46">
        <v>335</v>
      </c>
      <c r="S334" s="46"/>
      <c r="T334" s="46">
        <v>493</v>
      </c>
      <c r="U334" s="46"/>
      <c r="V334" s="46"/>
      <c r="W334" s="46"/>
      <c r="X334" s="46">
        <v>302</v>
      </c>
      <c r="Y334" s="46"/>
      <c r="Z334" s="46"/>
      <c r="AA334" s="46"/>
      <c r="AB334" s="46">
        <v>0</v>
      </c>
      <c r="AC334" s="46"/>
      <c r="AD334" s="46">
        <v>0</v>
      </c>
      <c r="AE334" s="46"/>
      <c r="AF334" s="46"/>
      <c r="AG334" s="46"/>
      <c r="AH334" s="46">
        <v>0</v>
      </c>
      <c r="AI334" s="36"/>
      <c r="AJ334" s="36"/>
    </row>
    <row r="335" spans="1:36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791</v>
      </c>
      <c r="K335" s="45">
        <v>1</v>
      </c>
      <c r="L335" s="46"/>
      <c r="M335" s="45">
        <v>792</v>
      </c>
      <c r="N335" s="46"/>
      <c r="O335" s="46"/>
      <c r="P335" s="46"/>
      <c r="Q335" s="45">
        <v>134</v>
      </c>
      <c r="R335" s="45">
        <v>307</v>
      </c>
      <c r="S335" s="46"/>
      <c r="T335" s="45">
        <v>441</v>
      </c>
      <c r="U335" s="46"/>
      <c r="V335" s="46"/>
      <c r="W335" s="46"/>
      <c r="X335" s="45">
        <v>351</v>
      </c>
      <c r="Y335" s="46"/>
      <c r="Z335" s="46"/>
      <c r="AA335" s="46"/>
      <c r="AB335" s="45">
        <v>0</v>
      </c>
      <c r="AC335" s="46"/>
      <c r="AD335" s="45">
        <v>0</v>
      </c>
      <c r="AE335" s="46"/>
      <c r="AF335" s="46"/>
      <c r="AG335" s="46"/>
      <c r="AH335" s="45">
        <v>0</v>
      </c>
      <c r="AI335" s="36"/>
      <c r="AJ335" s="36"/>
    </row>
    <row r="336" spans="1:36" ht="20.100000000000001" customHeight="1" x14ac:dyDescent="0.2">
      <c r="D336" s="2" t="s">
        <v>223</v>
      </c>
      <c r="F336" s="35">
        <v>549</v>
      </c>
      <c r="G336" s="35"/>
      <c r="H336" s="35"/>
      <c r="I336" s="35"/>
      <c r="J336" s="35">
        <v>2237</v>
      </c>
      <c r="K336" s="35">
        <v>53</v>
      </c>
      <c r="L336" s="35"/>
      <c r="M336" s="35">
        <v>2290</v>
      </c>
      <c r="N336" s="35"/>
      <c r="O336" s="35"/>
      <c r="P336" s="35"/>
      <c r="Q336" s="35">
        <v>443</v>
      </c>
      <c r="R336" s="35">
        <v>1765</v>
      </c>
      <c r="S336" s="35"/>
      <c r="T336" s="35">
        <v>2208</v>
      </c>
      <c r="U336" s="35"/>
      <c r="V336" s="35"/>
      <c r="W336" s="35"/>
      <c r="X336" s="35">
        <v>631</v>
      </c>
      <c r="Y336" s="35"/>
      <c r="Z336" s="35"/>
      <c r="AA336" s="35"/>
      <c r="AB336" s="35">
        <v>0</v>
      </c>
      <c r="AC336" s="35"/>
      <c r="AD336" s="35">
        <v>0</v>
      </c>
      <c r="AE336" s="35"/>
      <c r="AF336" s="35"/>
      <c r="AG336" s="35"/>
      <c r="AH336" s="35">
        <v>30</v>
      </c>
      <c r="AI336" s="36"/>
      <c r="AJ336" s="36"/>
    </row>
    <row r="337" spans="1:36" ht="19.5" customHeight="1" x14ac:dyDescent="0.2">
      <c r="D337" s="44" t="s">
        <v>224</v>
      </c>
      <c r="F337" s="45">
        <v>740</v>
      </c>
      <c r="G337" s="46"/>
      <c r="H337" s="46"/>
      <c r="I337" s="46"/>
      <c r="J337" s="45">
        <v>2234</v>
      </c>
      <c r="K337" s="45">
        <v>37</v>
      </c>
      <c r="L337" s="46"/>
      <c r="M337" s="45">
        <v>2271</v>
      </c>
      <c r="N337" s="46"/>
      <c r="O337" s="46"/>
      <c r="P337" s="46"/>
      <c r="Q337" s="45">
        <v>273</v>
      </c>
      <c r="R337" s="45">
        <v>2188</v>
      </c>
      <c r="S337" s="46"/>
      <c r="T337" s="45">
        <v>2461</v>
      </c>
      <c r="U337" s="46"/>
      <c r="V337" s="46"/>
      <c r="W337" s="46"/>
      <c r="X337" s="45">
        <v>550</v>
      </c>
      <c r="Y337" s="46"/>
      <c r="Z337" s="46"/>
      <c r="AA337" s="46"/>
      <c r="AB337" s="45">
        <v>0</v>
      </c>
      <c r="AC337" s="46"/>
      <c r="AD337" s="45">
        <v>0</v>
      </c>
      <c r="AE337" s="46"/>
      <c r="AF337" s="46"/>
      <c r="AG337" s="46"/>
      <c r="AH337" s="45">
        <v>446</v>
      </c>
      <c r="AI337" s="36"/>
      <c r="AJ337" s="36"/>
    </row>
    <row r="338" spans="1:36" ht="20.100000000000001" customHeight="1" x14ac:dyDescent="0.2">
      <c r="D338" s="2" t="s">
        <v>225</v>
      </c>
      <c r="F338" s="35">
        <v>476</v>
      </c>
      <c r="G338" s="35"/>
      <c r="H338" s="35"/>
      <c r="I338" s="35"/>
      <c r="J338" s="35">
        <v>904</v>
      </c>
      <c r="K338" s="35">
        <v>42</v>
      </c>
      <c r="L338" s="35"/>
      <c r="M338" s="35">
        <v>946</v>
      </c>
      <c r="N338" s="35"/>
      <c r="O338" s="35"/>
      <c r="P338" s="35"/>
      <c r="Q338" s="35">
        <v>286</v>
      </c>
      <c r="R338" s="35">
        <v>732</v>
      </c>
      <c r="S338" s="35"/>
      <c r="T338" s="35">
        <v>1018</v>
      </c>
      <c r="U338" s="35"/>
      <c r="V338" s="35"/>
      <c r="W338" s="35"/>
      <c r="X338" s="35">
        <v>401</v>
      </c>
      <c r="Y338" s="35"/>
      <c r="Z338" s="35"/>
      <c r="AA338" s="35"/>
      <c r="AB338" s="35">
        <v>0</v>
      </c>
      <c r="AC338" s="35"/>
      <c r="AD338" s="35">
        <v>3</v>
      </c>
      <c r="AE338" s="35"/>
      <c r="AF338" s="35"/>
      <c r="AG338" s="35"/>
      <c r="AH338" s="35">
        <v>0</v>
      </c>
      <c r="AI338" s="36"/>
      <c r="AJ338" s="36"/>
    </row>
    <row r="339" spans="1:36" ht="19.5" customHeight="1" x14ac:dyDescent="0.2">
      <c r="D339" s="44" t="s">
        <v>226</v>
      </c>
      <c r="F339" s="45">
        <v>150</v>
      </c>
      <c r="G339" s="46"/>
      <c r="H339" s="46"/>
      <c r="I339" s="46"/>
      <c r="J339" s="45">
        <v>670</v>
      </c>
      <c r="K339" s="45">
        <v>35</v>
      </c>
      <c r="L339" s="46"/>
      <c r="M339" s="45">
        <v>705</v>
      </c>
      <c r="N339" s="46"/>
      <c r="O339" s="46"/>
      <c r="P339" s="46"/>
      <c r="Q339" s="45">
        <v>165</v>
      </c>
      <c r="R339" s="45">
        <v>558</v>
      </c>
      <c r="S339" s="46"/>
      <c r="T339" s="45">
        <v>723</v>
      </c>
      <c r="U339" s="46"/>
      <c r="V339" s="46"/>
      <c r="W339" s="46"/>
      <c r="X339" s="45">
        <v>132</v>
      </c>
      <c r="Y339" s="46"/>
      <c r="Z339" s="46"/>
      <c r="AA339" s="46"/>
      <c r="AB339" s="45">
        <v>0</v>
      </c>
      <c r="AC339" s="46"/>
      <c r="AD339" s="45">
        <v>0</v>
      </c>
      <c r="AE339" s="46"/>
      <c r="AF339" s="46"/>
      <c r="AG339" s="46"/>
      <c r="AH339" s="45">
        <v>0</v>
      </c>
      <c r="AI339" s="36"/>
      <c r="AJ339" s="36"/>
    </row>
    <row r="340" spans="1:36" ht="20.100000000000001" customHeight="1" x14ac:dyDescent="0.2">
      <c r="D340" s="47" t="s">
        <v>227</v>
      </c>
      <c r="F340" s="35">
        <v>161</v>
      </c>
      <c r="G340" s="35"/>
      <c r="H340" s="35"/>
      <c r="I340" s="35"/>
      <c r="J340" s="35">
        <v>677</v>
      </c>
      <c r="K340" s="35">
        <v>23</v>
      </c>
      <c r="L340" s="35"/>
      <c r="M340" s="35">
        <v>700</v>
      </c>
      <c r="N340" s="35"/>
      <c r="O340" s="35"/>
      <c r="P340" s="35"/>
      <c r="Q340" s="35">
        <v>161</v>
      </c>
      <c r="R340" s="35">
        <v>501</v>
      </c>
      <c r="S340" s="35"/>
      <c r="T340" s="35">
        <v>662</v>
      </c>
      <c r="U340" s="35"/>
      <c r="V340" s="35"/>
      <c r="W340" s="35"/>
      <c r="X340" s="35">
        <v>190</v>
      </c>
      <c r="Y340" s="35"/>
      <c r="Z340" s="35"/>
      <c r="AA340" s="35"/>
      <c r="AB340" s="35">
        <v>0</v>
      </c>
      <c r="AC340" s="35"/>
      <c r="AD340" s="35">
        <v>9</v>
      </c>
      <c r="AE340" s="35"/>
      <c r="AF340" s="35"/>
      <c r="AG340" s="35"/>
      <c r="AH340" s="35">
        <v>0</v>
      </c>
      <c r="AI340" s="36"/>
      <c r="AJ340" s="36"/>
    </row>
    <row r="341" spans="1:36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6"/>
      <c r="AJ341" s="36"/>
    </row>
    <row r="342" spans="1:36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4487</v>
      </c>
      <c r="G342" s="51"/>
      <c r="H342" s="51"/>
      <c r="I342" s="51"/>
      <c r="J342" s="50">
        <v>17042</v>
      </c>
      <c r="K342" s="50">
        <v>401</v>
      </c>
      <c r="L342" s="51"/>
      <c r="M342" s="50">
        <v>17443</v>
      </c>
      <c r="N342" s="51"/>
      <c r="O342" s="51"/>
      <c r="P342" s="51"/>
      <c r="Q342" s="50">
        <v>3583</v>
      </c>
      <c r="R342" s="50">
        <v>13597</v>
      </c>
      <c r="S342" s="51"/>
      <c r="T342" s="50">
        <v>17180</v>
      </c>
      <c r="U342" s="51"/>
      <c r="V342" s="51"/>
      <c r="W342" s="51"/>
      <c r="X342" s="50">
        <v>4737</v>
      </c>
      <c r="Y342" s="51"/>
      <c r="Z342" s="51"/>
      <c r="AA342" s="51"/>
      <c r="AB342" s="50">
        <v>0</v>
      </c>
      <c r="AC342" s="51"/>
      <c r="AD342" s="50">
        <v>13</v>
      </c>
      <c r="AE342" s="51"/>
      <c r="AF342" s="51"/>
      <c r="AG342" s="51"/>
      <c r="AH342" s="50">
        <v>906</v>
      </c>
      <c r="AI342" s="36"/>
      <c r="AJ342" s="36"/>
    </row>
    <row r="343" spans="1:36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36"/>
      <c r="AJ343" s="36"/>
    </row>
    <row r="344" spans="1:36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4487</v>
      </c>
      <c r="G344" s="51"/>
      <c r="H344" s="51"/>
      <c r="I344" s="51"/>
      <c r="J344" s="56">
        <v>17042</v>
      </c>
      <c r="K344" s="56">
        <v>401</v>
      </c>
      <c r="L344" s="51"/>
      <c r="M344" s="56">
        <v>17443</v>
      </c>
      <c r="N344" s="51"/>
      <c r="O344" s="51"/>
      <c r="P344" s="51"/>
      <c r="Q344" s="56">
        <v>3583</v>
      </c>
      <c r="R344" s="56">
        <v>13597</v>
      </c>
      <c r="S344" s="51"/>
      <c r="T344" s="56">
        <v>17180</v>
      </c>
      <c r="U344" s="51"/>
      <c r="V344" s="51"/>
      <c r="W344" s="51"/>
      <c r="X344" s="56">
        <v>4737</v>
      </c>
      <c r="Y344" s="51"/>
      <c r="Z344" s="51"/>
      <c r="AA344" s="51"/>
      <c r="AB344" s="56">
        <v>0</v>
      </c>
      <c r="AC344" s="51"/>
      <c r="AD344" s="56">
        <v>13</v>
      </c>
      <c r="AE344" s="51"/>
      <c r="AF344" s="51"/>
      <c r="AG344" s="51"/>
      <c r="AH344" s="56">
        <v>906</v>
      </c>
      <c r="AI344" s="36"/>
      <c r="AJ344" s="36"/>
    </row>
    <row r="345" spans="1:36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6"/>
      <c r="AJ345" s="36"/>
    </row>
    <row r="346" spans="1:36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6"/>
      <c r="AJ346" s="36"/>
    </row>
    <row r="347" spans="1:36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6"/>
      <c r="AJ347" s="36"/>
    </row>
    <row r="348" spans="1:36" ht="20.100000000000001" customHeight="1" x14ac:dyDescent="0.2">
      <c r="D348" s="2" t="s">
        <v>115</v>
      </c>
      <c r="F348" s="35">
        <v>305</v>
      </c>
      <c r="G348" s="35"/>
      <c r="H348" s="35"/>
      <c r="I348" s="35"/>
      <c r="J348" s="35">
        <v>1850</v>
      </c>
      <c r="K348" s="35">
        <v>49</v>
      </c>
      <c r="L348" s="35"/>
      <c r="M348" s="35">
        <v>1899</v>
      </c>
      <c r="N348" s="35"/>
      <c r="O348" s="35"/>
      <c r="P348" s="35"/>
      <c r="Q348" s="35">
        <v>374</v>
      </c>
      <c r="R348" s="35">
        <v>1453</v>
      </c>
      <c r="S348" s="35"/>
      <c r="T348" s="35">
        <v>1827</v>
      </c>
      <c r="U348" s="35"/>
      <c r="V348" s="35"/>
      <c r="W348" s="35"/>
      <c r="X348" s="35">
        <v>377</v>
      </c>
      <c r="Y348" s="35"/>
      <c r="Z348" s="35"/>
      <c r="AA348" s="35"/>
      <c r="AB348" s="35">
        <v>0</v>
      </c>
      <c r="AC348" s="35"/>
      <c r="AD348" s="35">
        <v>0</v>
      </c>
      <c r="AE348" s="35"/>
      <c r="AF348" s="35"/>
      <c r="AG348" s="35"/>
      <c r="AH348" s="35">
        <v>28</v>
      </c>
      <c r="AI348" s="36"/>
      <c r="AJ348" s="36"/>
    </row>
    <row r="349" spans="1:36" ht="19.5" customHeight="1" x14ac:dyDescent="0.2">
      <c r="D349" s="44" t="s">
        <v>116</v>
      </c>
      <c r="F349" s="45">
        <v>366</v>
      </c>
      <c r="G349" s="46"/>
      <c r="H349" s="46"/>
      <c r="I349" s="46"/>
      <c r="J349" s="45">
        <v>1864</v>
      </c>
      <c r="K349" s="45">
        <v>51</v>
      </c>
      <c r="L349" s="46"/>
      <c r="M349" s="45">
        <v>1915</v>
      </c>
      <c r="N349" s="46"/>
      <c r="O349" s="46"/>
      <c r="P349" s="46"/>
      <c r="Q349" s="45">
        <v>379</v>
      </c>
      <c r="R349" s="45">
        <v>1405</v>
      </c>
      <c r="S349" s="46"/>
      <c r="T349" s="45">
        <v>1784</v>
      </c>
      <c r="U349" s="46"/>
      <c r="V349" s="46"/>
      <c r="W349" s="46"/>
      <c r="X349" s="45">
        <v>497</v>
      </c>
      <c r="Y349" s="46"/>
      <c r="Z349" s="46"/>
      <c r="AA349" s="46"/>
      <c r="AB349" s="45">
        <v>0</v>
      </c>
      <c r="AC349" s="46"/>
      <c r="AD349" s="45">
        <v>0</v>
      </c>
      <c r="AE349" s="46"/>
      <c r="AF349" s="46"/>
      <c r="AG349" s="46"/>
      <c r="AH349" s="45">
        <v>0</v>
      </c>
      <c r="AI349" s="36"/>
      <c r="AJ349" s="36"/>
    </row>
    <row r="350" spans="1:36" ht="20.100000000000001" customHeight="1" x14ac:dyDescent="0.2">
      <c r="D350" s="2" t="s">
        <v>132</v>
      </c>
      <c r="F350" s="35">
        <v>313</v>
      </c>
      <c r="G350" s="35"/>
      <c r="H350" s="35"/>
      <c r="I350" s="35"/>
      <c r="J350" s="35">
        <v>1865</v>
      </c>
      <c r="K350" s="35">
        <v>60</v>
      </c>
      <c r="L350" s="35"/>
      <c r="M350" s="35">
        <v>1925</v>
      </c>
      <c r="N350" s="35"/>
      <c r="O350" s="35"/>
      <c r="P350" s="35"/>
      <c r="Q350" s="35">
        <v>544</v>
      </c>
      <c r="R350" s="35">
        <v>1348</v>
      </c>
      <c r="S350" s="35"/>
      <c r="T350" s="35">
        <v>1892</v>
      </c>
      <c r="U350" s="35"/>
      <c r="V350" s="35"/>
      <c r="W350" s="35"/>
      <c r="X350" s="35">
        <v>346</v>
      </c>
      <c r="Y350" s="35"/>
      <c r="Z350" s="35"/>
      <c r="AA350" s="35"/>
      <c r="AB350" s="35">
        <v>0</v>
      </c>
      <c r="AC350" s="35"/>
      <c r="AD350" s="35">
        <v>0</v>
      </c>
      <c r="AE350" s="35"/>
      <c r="AF350" s="35"/>
      <c r="AG350" s="35"/>
      <c r="AH350" s="35">
        <v>0</v>
      </c>
      <c r="AI350" s="36"/>
      <c r="AJ350" s="36"/>
    </row>
    <row r="351" spans="1:36" ht="19.5" customHeight="1" x14ac:dyDescent="0.2">
      <c r="D351" s="44" t="s">
        <v>118</v>
      </c>
      <c r="F351" s="45">
        <v>378</v>
      </c>
      <c r="G351" s="46"/>
      <c r="H351" s="46"/>
      <c r="I351" s="46"/>
      <c r="J351" s="45">
        <v>1870</v>
      </c>
      <c r="K351" s="45">
        <v>79</v>
      </c>
      <c r="L351" s="46"/>
      <c r="M351" s="45">
        <v>1949</v>
      </c>
      <c r="N351" s="46"/>
      <c r="O351" s="46"/>
      <c r="P351" s="46"/>
      <c r="Q351" s="45">
        <v>412</v>
      </c>
      <c r="R351" s="45">
        <v>1513</v>
      </c>
      <c r="S351" s="46"/>
      <c r="T351" s="45">
        <v>1925</v>
      </c>
      <c r="U351" s="46"/>
      <c r="V351" s="46"/>
      <c r="W351" s="46"/>
      <c r="X351" s="45">
        <v>402</v>
      </c>
      <c r="Y351" s="46"/>
      <c r="Z351" s="46"/>
      <c r="AA351" s="46"/>
      <c r="AB351" s="45">
        <v>0</v>
      </c>
      <c r="AC351" s="46"/>
      <c r="AD351" s="45">
        <v>0</v>
      </c>
      <c r="AE351" s="46"/>
      <c r="AF351" s="46"/>
      <c r="AG351" s="46"/>
      <c r="AH351" s="45">
        <v>0</v>
      </c>
      <c r="AI351" s="36"/>
      <c r="AJ351" s="36"/>
    </row>
    <row r="352" spans="1:36" ht="20.100000000000001" customHeight="1" x14ac:dyDescent="0.2">
      <c r="D352" s="2" t="s">
        <v>133</v>
      </c>
      <c r="F352" s="35">
        <v>153</v>
      </c>
      <c r="G352" s="35"/>
      <c r="H352" s="35"/>
      <c r="I352" s="35"/>
      <c r="J352" s="35">
        <v>688</v>
      </c>
      <c r="K352" s="35">
        <v>25</v>
      </c>
      <c r="L352" s="35"/>
      <c r="M352" s="35">
        <v>713</v>
      </c>
      <c r="N352" s="35"/>
      <c r="O352" s="35"/>
      <c r="P352" s="35"/>
      <c r="Q352" s="35">
        <v>193</v>
      </c>
      <c r="R352" s="35">
        <v>507</v>
      </c>
      <c r="S352" s="35"/>
      <c r="T352" s="35">
        <v>700</v>
      </c>
      <c r="U352" s="35"/>
      <c r="V352" s="35"/>
      <c r="W352" s="35"/>
      <c r="X352" s="35">
        <v>166</v>
      </c>
      <c r="Y352" s="35"/>
      <c r="Z352" s="35"/>
      <c r="AA352" s="35"/>
      <c r="AB352" s="35">
        <v>0</v>
      </c>
      <c r="AC352" s="35"/>
      <c r="AD352" s="35">
        <v>0</v>
      </c>
      <c r="AE352" s="35"/>
      <c r="AF352" s="35"/>
      <c r="AG352" s="35"/>
      <c r="AH352" s="35">
        <v>0</v>
      </c>
      <c r="AI352" s="36"/>
      <c r="AJ352" s="36"/>
    </row>
    <row r="353" spans="1:36" ht="19.5" customHeight="1" x14ac:dyDescent="0.2">
      <c r="D353" s="44" t="s">
        <v>134</v>
      </c>
      <c r="F353" s="45">
        <v>471</v>
      </c>
      <c r="G353" s="46"/>
      <c r="H353" s="46"/>
      <c r="I353" s="46"/>
      <c r="J353" s="45">
        <v>1857</v>
      </c>
      <c r="K353" s="45">
        <v>32</v>
      </c>
      <c r="L353" s="46"/>
      <c r="M353" s="45">
        <v>1889</v>
      </c>
      <c r="N353" s="46"/>
      <c r="O353" s="46"/>
      <c r="P353" s="46"/>
      <c r="Q353" s="45">
        <v>442</v>
      </c>
      <c r="R353" s="45">
        <v>1420</v>
      </c>
      <c r="S353" s="46"/>
      <c r="T353" s="45">
        <v>1862</v>
      </c>
      <c r="U353" s="46"/>
      <c r="V353" s="46"/>
      <c r="W353" s="46"/>
      <c r="X353" s="45">
        <v>498</v>
      </c>
      <c r="Y353" s="46"/>
      <c r="Z353" s="46"/>
      <c r="AA353" s="46"/>
      <c r="AB353" s="45">
        <v>0</v>
      </c>
      <c r="AC353" s="46"/>
      <c r="AD353" s="45">
        <v>0</v>
      </c>
      <c r="AE353" s="46"/>
      <c r="AF353" s="46"/>
      <c r="AG353" s="46"/>
      <c r="AH353" s="45">
        <v>0</v>
      </c>
      <c r="AI353" s="36"/>
      <c r="AJ353" s="36"/>
    </row>
    <row r="354" spans="1:36" ht="20.100000000000001" customHeight="1" x14ac:dyDescent="0.2">
      <c r="D354" s="47" t="s">
        <v>121</v>
      </c>
      <c r="F354" s="46">
        <v>166</v>
      </c>
      <c r="G354" s="46"/>
      <c r="H354" s="46"/>
      <c r="I354" s="46"/>
      <c r="J354" s="46">
        <v>662</v>
      </c>
      <c r="K354" s="46">
        <v>43</v>
      </c>
      <c r="L354" s="46"/>
      <c r="M354" s="46">
        <v>705</v>
      </c>
      <c r="N354" s="46"/>
      <c r="O354" s="46"/>
      <c r="P354" s="46"/>
      <c r="Q354" s="46">
        <v>193</v>
      </c>
      <c r="R354" s="46">
        <v>515</v>
      </c>
      <c r="S354" s="46"/>
      <c r="T354" s="46">
        <v>708</v>
      </c>
      <c r="U354" s="46"/>
      <c r="V354" s="46"/>
      <c r="W354" s="46"/>
      <c r="X354" s="46">
        <v>163</v>
      </c>
      <c r="Y354" s="46"/>
      <c r="Z354" s="46"/>
      <c r="AA354" s="46"/>
      <c r="AB354" s="46">
        <v>0</v>
      </c>
      <c r="AC354" s="46"/>
      <c r="AD354" s="46">
        <v>0</v>
      </c>
      <c r="AE354" s="46"/>
      <c r="AF354" s="46"/>
      <c r="AG354" s="46"/>
      <c r="AH354" s="46">
        <v>0</v>
      </c>
      <c r="AI354" s="36"/>
      <c r="AJ354" s="36"/>
    </row>
    <row r="355" spans="1:36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6"/>
      <c r="AJ355" s="36"/>
    </row>
    <row r="356" spans="1:36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2152</v>
      </c>
      <c r="G356" s="51"/>
      <c r="H356" s="51"/>
      <c r="I356" s="51"/>
      <c r="J356" s="50">
        <v>10656</v>
      </c>
      <c r="K356" s="50">
        <v>339</v>
      </c>
      <c r="L356" s="51"/>
      <c r="M356" s="50">
        <v>10995</v>
      </c>
      <c r="N356" s="51"/>
      <c r="O356" s="51"/>
      <c r="P356" s="51"/>
      <c r="Q356" s="50">
        <v>2537</v>
      </c>
      <c r="R356" s="50">
        <v>8161</v>
      </c>
      <c r="S356" s="51"/>
      <c r="T356" s="50">
        <v>10698</v>
      </c>
      <c r="U356" s="51"/>
      <c r="V356" s="51"/>
      <c r="W356" s="51"/>
      <c r="X356" s="50">
        <v>2449</v>
      </c>
      <c r="Y356" s="51"/>
      <c r="Z356" s="51"/>
      <c r="AA356" s="51"/>
      <c r="AB356" s="50">
        <v>0</v>
      </c>
      <c r="AC356" s="51"/>
      <c r="AD356" s="50">
        <v>0</v>
      </c>
      <c r="AE356" s="51"/>
      <c r="AF356" s="51"/>
      <c r="AG356" s="51"/>
      <c r="AH356" s="50">
        <v>28</v>
      </c>
      <c r="AI356" s="36"/>
      <c r="AJ356" s="36"/>
    </row>
    <row r="357" spans="1:36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36"/>
      <c r="AJ357" s="36"/>
    </row>
    <row r="358" spans="1:36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2152</v>
      </c>
      <c r="G358" s="51"/>
      <c r="H358" s="51"/>
      <c r="I358" s="51"/>
      <c r="J358" s="56">
        <v>10656</v>
      </c>
      <c r="K358" s="56">
        <v>339</v>
      </c>
      <c r="L358" s="51"/>
      <c r="M358" s="56">
        <v>10995</v>
      </c>
      <c r="N358" s="51"/>
      <c r="O358" s="51"/>
      <c r="P358" s="51"/>
      <c r="Q358" s="56">
        <v>2537</v>
      </c>
      <c r="R358" s="56">
        <v>8161</v>
      </c>
      <c r="S358" s="51"/>
      <c r="T358" s="56">
        <v>10698</v>
      </c>
      <c r="U358" s="51"/>
      <c r="V358" s="51"/>
      <c r="W358" s="51"/>
      <c r="X358" s="56">
        <v>2449</v>
      </c>
      <c r="Y358" s="51"/>
      <c r="Z358" s="51"/>
      <c r="AA358" s="51"/>
      <c r="AB358" s="56">
        <v>0</v>
      </c>
      <c r="AC358" s="51"/>
      <c r="AD358" s="56">
        <v>0</v>
      </c>
      <c r="AE358" s="51"/>
      <c r="AF358" s="51"/>
      <c r="AG358" s="51"/>
      <c r="AH358" s="56">
        <v>28</v>
      </c>
      <c r="AI358" s="36"/>
      <c r="AJ358" s="36"/>
    </row>
    <row r="359" spans="1:36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6"/>
      <c r="AJ359" s="36"/>
    </row>
    <row r="360" spans="1:36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6"/>
      <c r="AJ360" s="36"/>
    </row>
    <row r="361" spans="1:36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6"/>
      <c r="AJ361" s="36"/>
    </row>
    <row r="362" spans="1:36" ht="20.100000000000001" customHeight="1" x14ac:dyDescent="0.2">
      <c r="D362" s="2" t="s">
        <v>232</v>
      </c>
      <c r="F362" s="35">
        <v>502</v>
      </c>
      <c r="G362" s="35"/>
      <c r="H362" s="35"/>
      <c r="I362" s="35"/>
      <c r="J362" s="35">
        <v>2151</v>
      </c>
      <c r="K362" s="35">
        <v>50</v>
      </c>
      <c r="L362" s="35"/>
      <c r="M362" s="35">
        <v>2201</v>
      </c>
      <c r="N362" s="35"/>
      <c r="O362" s="35"/>
      <c r="P362" s="35"/>
      <c r="Q362" s="35">
        <v>590</v>
      </c>
      <c r="R362" s="35">
        <v>1717</v>
      </c>
      <c r="S362" s="35"/>
      <c r="T362" s="35">
        <v>2307</v>
      </c>
      <c r="U362" s="35"/>
      <c r="V362" s="35"/>
      <c r="W362" s="35"/>
      <c r="X362" s="35">
        <v>395</v>
      </c>
      <c r="Y362" s="35"/>
      <c r="Z362" s="35"/>
      <c r="AA362" s="35"/>
      <c r="AB362" s="35">
        <v>0</v>
      </c>
      <c r="AC362" s="35"/>
      <c r="AD362" s="35">
        <v>1</v>
      </c>
      <c r="AE362" s="35"/>
      <c r="AF362" s="35"/>
      <c r="AG362" s="35"/>
      <c r="AH362" s="35">
        <v>39</v>
      </c>
      <c r="AI362" s="36"/>
      <c r="AJ362" s="36"/>
    </row>
    <row r="363" spans="1:36" ht="19.5" customHeight="1" x14ac:dyDescent="0.2">
      <c r="D363" s="44" t="s">
        <v>233</v>
      </c>
      <c r="F363" s="45">
        <v>284</v>
      </c>
      <c r="G363" s="46"/>
      <c r="H363" s="46"/>
      <c r="I363" s="46"/>
      <c r="J363" s="45">
        <v>2164</v>
      </c>
      <c r="K363" s="45">
        <v>62</v>
      </c>
      <c r="L363" s="46"/>
      <c r="M363" s="45">
        <v>2226</v>
      </c>
      <c r="N363" s="46"/>
      <c r="O363" s="46"/>
      <c r="P363" s="46"/>
      <c r="Q363" s="45">
        <v>820</v>
      </c>
      <c r="R363" s="45">
        <v>1491</v>
      </c>
      <c r="S363" s="46"/>
      <c r="T363" s="45">
        <v>2311</v>
      </c>
      <c r="U363" s="46"/>
      <c r="V363" s="46"/>
      <c r="W363" s="46"/>
      <c r="X363" s="45">
        <v>199</v>
      </c>
      <c r="Y363" s="46"/>
      <c r="Z363" s="46"/>
      <c r="AA363" s="46"/>
      <c r="AB363" s="45">
        <v>0</v>
      </c>
      <c r="AC363" s="46"/>
      <c r="AD363" s="45">
        <v>0</v>
      </c>
      <c r="AE363" s="46"/>
      <c r="AF363" s="46"/>
      <c r="AG363" s="46"/>
      <c r="AH363" s="45">
        <v>0</v>
      </c>
      <c r="AI363" s="36"/>
      <c r="AJ363" s="36"/>
    </row>
    <row r="364" spans="1:36" ht="20.100000000000001" customHeight="1" x14ac:dyDescent="0.2">
      <c r="D364" s="2" t="s">
        <v>234</v>
      </c>
      <c r="F364" s="35">
        <v>598</v>
      </c>
      <c r="G364" s="35"/>
      <c r="H364" s="35"/>
      <c r="I364" s="35"/>
      <c r="J364" s="35">
        <v>2156</v>
      </c>
      <c r="K364" s="35">
        <v>41</v>
      </c>
      <c r="L364" s="35"/>
      <c r="M364" s="35">
        <v>2197</v>
      </c>
      <c r="N364" s="35"/>
      <c r="O364" s="35"/>
      <c r="P364" s="35"/>
      <c r="Q364" s="35">
        <v>489</v>
      </c>
      <c r="R364" s="35">
        <v>1922</v>
      </c>
      <c r="S364" s="35"/>
      <c r="T364" s="35">
        <v>2411</v>
      </c>
      <c r="U364" s="35"/>
      <c r="V364" s="35"/>
      <c r="W364" s="35"/>
      <c r="X364" s="35">
        <v>384</v>
      </c>
      <c r="Y364" s="35"/>
      <c r="Z364" s="35"/>
      <c r="AA364" s="35"/>
      <c r="AB364" s="35">
        <v>0</v>
      </c>
      <c r="AC364" s="35"/>
      <c r="AD364" s="35">
        <v>0</v>
      </c>
      <c r="AE364" s="35"/>
      <c r="AF364" s="35"/>
      <c r="AG364" s="35"/>
      <c r="AH364" s="35">
        <v>591</v>
      </c>
      <c r="AI364" s="36"/>
      <c r="AJ364" s="36"/>
    </row>
    <row r="365" spans="1:36" ht="19.5" customHeight="1" x14ac:dyDescent="0.2">
      <c r="D365" s="44" t="s">
        <v>235</v>
      </c>
      <c r="F365" s="45">
        <v>599</v>
      </c>
      <c r="G365" s="46"/>
      <c r="H365" s="46"/>
      <c r="I365" s="46"/>
      <c r="J365" s="45">
        <v>2133</v>
      </c>
      <c r="K365" s="45">
        <v>67</v>
      </c>
      <c r="L365" s="46"/>
      <c r="M365" s="45">
        <v>2200</v>
      </c>
      <c r="N365" s="46"/>
      <c r="O365" s="46"/>
      <c r="P365" s="46"/>
      <c r="Q365" s="45">
        <v>652</v>
      </c>
      <c r="R365" s="45">
        <v>1806</v>
      </c>
      <c r="S365" s="46"/>
      <c r="T365" s="45">
        <v>2458</v>
      </c>
      <c r="U365" s="46"/>
      <c r="V365" s="46"/>
      <c r="W365" s="46"/>
      <c r="X365" s="45">
        <v>341</v>
      </c>
      <c r="Y365" s="46"/>
      <c r="Z365" s="46"/>
      <c r="AA365" s="46"/>
      <c r="AB365" s="45">
        <v>0</v>
      </c>
      <c r="AC365" s="46"/>
      <c r="AD365" s="45">
        <v>0</v>
      </c>
      <c r="AE365" s="46"/>
      <c r="AF365" s="46"/>
      <c r="AG365" s="46"/>
      <c r="AH365" s="45">
        <v>182</v>
      </c>
      <c r="AI365" s="36"/>
      <c r="AJ365" s="36"/>
    </row>
    <row r="366" spans="1:36" ht="20.100000000000001" customHeight="1" x14ac:dyDescent="0.2">
      <c r="D366" s="47" t="s">
        <v>236</v>
      </c>
      <c r="F366" s="46">
        <v>324</v>
      </c>
      <c r="G366" s="46"/>
      <c r="H366" s="46"/>
      <c r="I366" s="46"/>
      <c r="J366" s="46">
        <v>2114</v>
      </c>
      <c r="K366" s="46">
        <v>44</v>
      </c>
      <c r="L366" s="46"/>
      <c r="M366" s="46">
        <v>2158</v>
      </c>
      <c r="N366" s="46"/>
      <c r="O366" s="46"/>
      <c r="P366" s="46"/>
      <c r="Q366" s="46">
        <v>509</v>
      </c>
      <c r="R366" s="46">
        <v>1640</v>
      </c>
      <c r="S366" s="46"/>
      <c r="T366" s="46">
        <v>2149</v>
      </c>
      <c r="U366" s="46"/>
      <c r="V366" s="46"/>
      <c r="W366" s="46"/>
      <c r="X366" s="46">
        <v>333</v>
      </c>
      <c r="Y366" s="46"/>
      <c r="Z366" s="46"/>
      <c r="AA366" s="46"/>
      <c r="AB366" s="46">
        <v>0</v>
      </c>
      <c r="AC366" s="46"/>
      <c r="AD366" s="46">
        <v>0</v>
      </c>
      <c r="AE366" s="46"/>
      <c r="AF366" s="46"/>
      <c r="AG366" s="46"/>
      <c r="AH366" s="46">
        <v>0</v>
      </c>
      <c r="AI366" s="36"/>
      <c r="AJ366" s="36"/>
    </row>
    <row r="367" spans="1:36" ht="19.5" customHeight="1" x14ac:dyDescent="0.2">
      <c r="D367" s="44" t="s">
        <v>237</v>
      </c>
      <c r="F367" s="45">
        <v>289</v>
      </c>
      <c r="G367" s="46"/>
      <c r="H367" s="46"/>
      <c r="I367" s="46"/>
      <c r="J367" s="45">
        <v>2129</v>
      </c>
      <c r="K367" s="45">
        <v>77</v>
      </c>
      <c r="L367" s="46"/>
      <c r="M367" s="45">
        <v>2206</v>
      </c>
      <c r="N367" s="46"/>
      <c r="O367" s="46"/>
      <c r="P367" s="46"/>
      <c r="Q367" s="45">
        <v>858</v>
      </c>
      <c r="R367" s="45">
        <v>1373</v>
      </c>
      <c r="S367" s="46"/>
      <c r="T367" s="45">
        <v>2231</v>
      </c>
      <c r="U367" s="46"/>
      <c r="V367" s="46"/>
      <c r="W367" s="46"/>
      <c r="X367" s="45">
        <v>264</v>
      </c>
      <c r="Y367" s="46"/>
      <c r="Z367" s="46"/>
      <c r="AA367" s="46"/>
      <c r="AB367" s="45">
        <v>0</v>
      </c>
      <c r="AC367" s="46"/>
      <c r="AD367" s="45">
        <v>0</v>
      </c>
      <c r="AE367" s="46"/>
      <c r="AF367" s="46"/>
      <c r="AG367" s="46"/>
      <c r="AH367" s="45">
        <v>0</v>
      </c>
      <c r="AI367" s="36"/>
      <c r="AJ367" s="36"/>
    </row>
    <row r="368" spans="1:36" ht="20.100000000000001" customHeight="1" x14ac:dyDescent="0.2">
      <c r="D368" s="2" t="s">
        <v>238</v>
      </c>
      <c r="F368" s="35">
        <v>468</v>
      </c>
      <c r="G368" s="35"/>
      <c r="H368" s="35"/>
      <c r="I368" s="35"/>
      <c r="J368" s="35">
        <v>1868</v>
      </c>
      <c r="K368" s="35">
        <v>50</v>
      </c>
      <c r="L368" s="35"/>
      <c r="M368" s="35">
        <v>1918</v>
      </c>
      <c r="N368" s="35"/>
      <c r="O368" s="35"/>
      <c r="P368" s="35"/>
      <c r="Q368" s="35">
        <v>472</v>
      </c>
      <c r="R368" s="35">
        <v>1368</v>
      </c>
      <c r="S368" s="35"/>
      <c r="T368" s="35">
        <v>1840</v>
      </c>
      <c r="U368" s="35"/>
      <c r="V368" s="35"/>
      <c r="W368" s="35"/>
      <c r="X368" s="35">
        <v>546</v>
      </c>
      <c r="Y368" s="35"/>
      <c r="Z368" s="35"/>
      <c r="AA368" s="35"/>
      <c r="AB368" s="35">
        <v>0</v>
      </c>
      <c r="AC368" s="35"/>
      <c r="AD368" s="35">
        <v>0</v>
      </c>
      <c r="AE368" s="35"/>
      <c r="AF368" s="35"/>
      <c r="AG368" s="35"/>
      <c r="AH368" s="35">
        <v>0</v>
      </c>
      <c r="AI368" s="36"/>
      <c r="AJ368" s="36"/>
    </row>
    <row r="369" spans="1:36" ht="19.5" customHeight="1" x14ac:dyDescent="0.2">
      <c r="D369" s="44" t="s">
        <v>239</v>
      </c>
      <c r="F369" s="45">
        <v>519</v>
      </c>
      <c r="G369" s="46"/>
      <c r="H369" s="46"/>
      <c r="I369" s="46"/>
      <c r="J369" s="45">
        <v>1871</v>
      </c>
      <c r="K369" s="45">
        <v>24</v>
      </c>
      <c r="L369" s="46"/>
      <c r="M369" s="45">
        <v>1895</v>
      </c>
      <c r="N369" s="46"/>
      <c r="O369" s="46"/>
      <c r="P369" s="46"/>
      <c r="Q369" s="45">
        <v>370</v>
      </c>
      <c r="R369" s="45">
        <v>1385</v>
      </c>
      <c r="S369" s="46"/>
      <c r="T369" s="45">
        <v>1755</v>
      </c>
      <c r="U369" s="46"/>
      <c r="V369" s="46"/>
      <c r="W369" s="46"/>
      <c r="X369" s="45">
        <v>659</v>
      </c>
      <c r="Y369" s="46"/>
      <c r="Z369" s="46"/>
      <c r="AA369" s="46"/>
      <c r="AB369" s="45">
        <v>0</v>
      </c>
      <c r="AC369" s="46"/>
      <c r="AD369" s="45">
        <v>0</v>
      </c>
      <c r="AE369" s="46"/>
      <c r="AF369" s="46"/>
      <c r="AG369" s="46"/>
      <c r="AH369" s="45">
        <v>0</v>
      </c>
      <c r="AI369" s="36"/>
      <c r="AJ369" s="36"/>
    </row>
    <row r="370" spans="1:36" ht="20.100000000000001" customHeight="1" x14ac:dyDescent="0.2">
      <c r="D370" s="2" t="s">
        <v>240</v>
      </c>
      <c r="F370" s="35">
        <v>658</v>
      </c>
      <c r="G370" s="35"/>
      <c r="H370" s="35"/>
      <c r="I370" s="35"/>
      <c r="J370" s="35">
        <v>1888</v>
      </c>
      <c r="K370" s="35">
        <v>47</v>
      </c>
      <c r="L370" s="35"/>
      <c r="M370" s="35">
        <v>1935</v>
      </c>
      <c r="N370" s="35"/>
      <c r="O370" s="35"/>
      <c r="P370" s="35"/>
      <c r="Q370" s="35">
        <v>522</v>
      </c>
      <c r="R370" s="35">
        <v>1393</v>
      </c>
      <c r="S370" s="35"/>
      <c r="T370" s="35">
        <v>1915</v>
      </c>
      <c r="U370" s="35"/>
      <c r="V370" s="35"/>
      <c r="W370" s="35"/>
      <c r="X370" s="35">
        <v>678</v>
      </c>
      <c r="Y370" s="35"/>
      <c r="Z370" s="35"/>
      <c r="AA370" s="35"/>
      <c r="AB370" s="35">
        <v>0</v>
      </c>
      <c r="AC370" s="35"/>
      <c r="AD370" s="35">
        <v>0</v>
      </c>
      <c r="AE370" s="35"/>
      <c r="AF370" s="35"/>
      <c r="AG370" s="35"/>
      <c r="AH370" s="35">
        <v>0</v>
      </c>
      <c r="AI370" s="36"/>
      <c r="AJ370" s="36"/>
    </row>
    <row r="371" spans="1:36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6"/>
      <c r="AJ371" s="36"/>
    </row>
    <row r="372" spans="1:36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4241</v>
      </c>
      <c r="G372" s="51"/>
      <c r="H372" s="51"/>
      <c r="I372" s="51"/>
      <c r="J372" s="50">
        <v>18474</v>
      </c>
      <c r="K372" s="50">
        <v>462</v>
      </c>
      <c r="L372" s="51"/>
      <c r="M372" s="50">
        <v>18936</v>
      </c>
      <c r="N372" s="51"/>
      <c r="O372" s="51"/>
      <c r="P372" s="51"/>
      <c r="Q372" s="50">
        <v>5282</v>
      </c>
      <c r="R372" s="50">
        <v>14095</v>
      </c>
      <c r="S372" s="51"/>
      <c r="T372" s="50">
        <v>19377</v>
      </c>
      <c r="U372" s="51"/>
      <c r="V372" s="51"/>
      <c r="W372" s="51"/>
      <c r="X372" s="50">
        <v>3799</v>
      </c>
      <c r="Y372" s="51"/>
      <c r="Z372" s="51"/>
      <c r="AA372" s="51"/>
      <c r="AB372" s="50">
        <v>0</v>
      </c>
      <c r="AC372" s="51"/>
      <c r="AD372" s="50">
        <v>1</v>
      </c>
      <c r="AE372" s="51"/>
      <c r="AF372" s="51"/>
      <c r="AG372" s="51"/>
      <c r="AH372" s="50">
        <v>812</v>
      </c>
      <c r="AI372" s="36"/>
      <c r="AJ372" s="36"/>
    </row>
    <row r="373" spans="1:36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36"/>
      <c r="AJ373" s="36"/>
    </row>
    <row r="374" spans="1:36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4241</v>
      </c>
      <c r="G374" s="51"/>
      <c r="H374" s="51"/>
      <c r="I374" s="51"/>
      <c r="J374" s="56">
        <v>18474</v>
      </c>
      <c r="K374" s="56">
        <v>462</v>
      </c>
      <c r="L374" s="51"/>
      <c r="M374" s="56">
        <v>18936</v>
      </c>
      <c r="N374" s="51"/>
      <c r="O374" s="51"/>
      <c r="P374" s="51"/>
      <c r="Q374" s="56">
        <v>5282</v>
      </c>
      <c r="R374" s="56">
        <v>14095</v>
      </c>
      <c r="S374" s="51"/>
      <c r="T374" s="56">
        <v>19377</v>
      </c>
      <c r="U374" s="51"/>
      <c r="V374" s="51"/>
      <c r="W374" s="51"/>
      <c r="X374" s="56">
        <v>3799</v>
      </c>
      <c r="Y374" s="51"/>
      <c r="Z374" s="51"/>
      <c r="AA374" s="51"/>
      <c r="AB374" s="56">
        <v>0</v>
      </c>
      <c r="AC374" s="51"/>
      <c r="AD374" s="56">
        <v>1</v>
      </c>
      <c r="AE374" s="51"/>
      <c r="AF374" s="51"/>
      <c r="AG374" s="51"/>
      <c r="AH374" s="56">
        <v>812</v>
      </c>
      <c r="AI374" s="36"/>
      <c r="AJ374" s="36"/>
    </row>
    <row r="375" spans="1:36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6"/>
      <c r="AJ375" s="36"/>
    </row>
    <row r="376" spans="1:36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6"/>
      <c r="AJ376" s="36"/>
    </row>
    <row r="377" spans="1:36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6"/>
      <c r="AJ377" s="36"/>
    </row>
    <row r="378" spans="1:36" ht="20.100000000000001" customHeight="1" x14ac:dyDescent="0.2">
      <c r="D378" s="2" t="s">
        <v>115</v>
      </c>
      <c r="F378" s="35">
        <v>588</v>
      </c>
      <c r="G378" s="35"/>
      <c r="H378" s="35"/>
      <c r="I378" s="35"/>
      <c r="J378" s="35">
        <v>1341</v>
      </c>
      <c r="K378" s="35">
        <v>59</v>
      </c>
      <c r="L378" s="35"/>
      <c r="M378" s="35">
        <v>1400</v>
      </c>
      <c r="N378" s="35"/>
      <c r="O378" s="35"/>
      <c r="P378" s="35"/>
      <c r="Q378" s="35">
        <v>292</v>
      </c>
      <c r="R378" s="35">
        <v>1132</v>
      </c>
      <c r="S378" s="35"/>
      <c r="T378" s="35">
        <v>1424</v>
      </c>
      <c r="U378" s="35"/>
      <c r="V378" s="35"/>
      <c r="W378" s="35"/>
      <c r="X378" s="35">
        <v>554</v>
      </c>
      <c r="Y378" s="35"/>
      <c r="Z378" s="35"/>
      <c r="AA378" s="35"/>
      <c r="AB378" s="35">
        <v>0</v>
      </c>
      <c r="AC378" s="35"/>
      <c r="AD378" s="35">
        <v>10</v>
      </c>
      <c r="AE378" s="35"/>
      <c r="AF378" s="35"/>
      <c r="AG378" s="35"/>
      <c r="AH378" s="35">
        <v>367</v>
      </c>
      <c r="AI378" s="36"/>
      <c r="AJ378" s="36"/>
    </row>
    <row r="379" spans="1:36" ht="19.5" customHeight="1" x14ac:dyDescent="0.2">
      <c r="D379" s="44" t="s">
        <v>116</v>
      </c>
      <c r="F379" s="45">
        <v>434</v>
      </c>
      <c r="G379" s="46"/>
      <c r="H379" s="46"/>
      <c r="I379" s="46"/>
      <c r="J379" s="45">
        <v>1395</v>
      </c>
      <c r="K379" s="45">
        <v>90</v>
      </c>
      <c r="L379" s="46"/>
      <c r="M379" s="45">
        <v>1485</v>
      </c>
      <c r="N379" s="46"/>
      <c r="O379" s="46"/>
      <c r="P379" s="46"/>
      <c r="Q379" s="45">
        <v>468</v>
      </c>
      <c r="R379" s="45">
        <v>1034</v>
      </c>
      <c r="S379" s="46"/>
      <c r="T379" s="45">
        <v>1502</v>
      </c>
      <c r="U379" s="46"/>
      <c r="V379" s="46"/>
      <c r="W379" s="46"/>
      <c r="X379" s="45">
        <v>384</v>
      </c>
      <c r="Y379" s="46"/>
      <c r="Z379" s="46"/>
      <c r="AA379" s="46"/>
      <c r="AB379" s="45">
        <v>0</v>
      </c>
      <c r="AC379" s="46"/>
      <c r="AD379" s="45">
        <v>33</v>
      </c>
      <c r="AE379" s="46"/>
      <c r="AF379" s="46"/>
      <c r="AG379" s="46"/>
      <c r="AH379" s="45">
        <v>0</v>
      </c>
      <c r="AI379" s="36"/>
      <c r="AJ379" s="36"/>
    </row>
    <row r="380" spans="1:36" ht="20.100000000000001" customHeight="1" x14ac:dyDescent="0.2">
      <c r="D380" s="2" t="s">
        <v>132</v>
      </c>
      <c r="F380" s="35">
        <v>428</v>
      </c>
      <c r="G380" s="35"/>
      <c r="H380" s="35"/>
      <c r="I380" s="35"/>
      <c r="J380" s="35">
        <v>1380</v>
      </c>
      <c r="K380" s="35">
        <v>48</v>
      </c>
      <c r="L380" s="35"/>
      <c r="M380" s="35">
        <v>1428</v>
      </c>
      <c r="N380" s="35"/>
      <c r="O380" s="35"/>
      <c r="P380" s="35"/>
      <c r="Q380" s="35">
        <v>410</v>
      </c>
      <c r="R380" s="35">
        <v>1023</v>
      </c>
      <c r="S380" s="35"/>
      <c r="T380" s="35">
        <v>1433</v>
      </c>
      <c r="U380" s="35"/>
      <c r="V380" s="35"/>
      <c r="W380" s="35"/>
      <c r="X380" s="35">
        <v>386</v>
      </c>
      <c r="Y380" s="35"/>
      <c r="Z380" s="35"/>
      <c r="AA380" s="35"/>
      <c r="AB380" s="35">
        <v>0</v>
      </c>
      <c r="AC380" s="35"/>
      <c r="AD380" s="35">
        <v>37</v>
      </c>
      <c r="AE380" s="35"/>
      <c r="AF380" s="35"/>
      <c r="AG380" s="35"/>
      <c r="AH380" s="35">
        <v>0</v>
      </c>
      <c r="AI380" s="36"/>
      <c r="AJ380" s="36"/>
    </row>
    <row r="381" spans="1:36" ht="19.5" customHeight="1" x14ac:dyDescent="0.2">
      <c r="D381" s="44" t="s">
        <v>118</v>
      </c>
      <c r="F381" s="45">
        <v>485</v>
      </c>
      <c r="G381" s="46"/>
      <c r="H381" s="46"/>
      <c r="I381" s="46"/>
      <c r="J381" s="45">
        <v>1388</v>
      </c>
      <c r="K381" s="45">
        <v>74</v>
      </c>
      <c r="L381" s="46"/>
      <c r="M381" s="45">
        <v>1462</v>
      </c>
      <c r="N381" s="46"/>
      <c r="O381" s="46"/>
      <c r="P381" s="46"/>
      <c r="Q381" s="45">
        <v>458</v>
      </c>
      <c r="R381" s="45">
        <v>1051</v>
      </c>
      <c r="S381" s="46"/>
      <c r="T381" s="45">
        <v>1509</v>
      </c>
      <c r="U381" s="46"/>
      <c r="V381" s="46"/>
      <c r="W381" s="46"/>
      <c r="X381" s="45">
        <v>423</v>
      </c>
      <c r="Y381" s="46"/>
      <c r="Z381" s="46"/>
      <c r="AA381" s="46"/>
      <c r="AB381" s="45">
        <v>0</v>
      </c>
      <c r="AC381" s="46"/>
      <c r="AD381" s="45">
        <v>15</v>
      </c>
      <c r="AE381" s="46"/>
      <c r="AF381" s="46"/>
      <c r="AG381" s="46"/>
      <c r="AH381" s="45">
        <v>395</v>
      </c>
      <c r="AI381" s="36"/>
      <c r="AJ381" s="36"/>
    </row>
    <row r="382" spans="1:36" ht="20.100000000000001" customHeight="1" x14ac:dyDescent="0.2">
      <c r="D382" s="2" t="s">
        <v>133</v>
      </c>
      <c r="F382" s="35">
        <v>496</v>
      </c>
      <c r="G382" s="35"/>
      <c r="H382" s="35"/>
      <c r="I382" s="35"/>
      <c r="J382" s="35">
        <v>949</v>
      </c>
      <c r="K382" s="35">
        <v>104</v>
      </c>
      <c r="L382" s="35"/>
      <c r="M382" s="35">
        <v>1053</v>
      </c>
      <c r="N382" s="35"/>
      <c r="O382" s="35"/>
      <c r="P382" s="35"/>
      <c r="Q382" s="35">
        <v>262</v>
      </c>
      <c r="R382" s="35">
        <v>663</v>
      </c>
      <c r="S382" s="35"/>
      <c r="T382" s="35">
        <v>925</v>
      </c>
      <c r="U382" s="35"/>
      <c r="V382" s="35"/>
      <c r="W382" s="35"/>
      <c r="X382" s="35">
        <v>620</v>
      </c>
      <c r="Y382" s="35"/>
      <c r="Z382" s="35"/>
      <c r="AA382" s="35"/>
      <c r="AB382" s="35">
        <v>0</v>
      </c>
      <c r="AC382" s="35"/>
      <c r="AD382" s="35">
        <v>4</v>
      </c>
      <c r="AE382" s="35"/>
      <c r="AF382" s="35"/>
      <c r="AG382" s="35"/>
      <c r="AH382" s="35">
        <v>25</v>
      </c>
      <c r="AI382" s="36"/>
      <c r="AJ382" s="36"/>
    </row>
    <row r="383" spans="1:36" ht="19.5" customHeight="1" x14ac:dyDescent="0.2">
      <c r="D383" s="44" t="s">
        <v>134</v>
      </c>
      <c r="F383" s="45">
        <v>364</v>
      </c>
      <c r="G383" s="46"/>
      <c r="H383" s="46"/>
      <c r="I383" s="46"/>
      <c r="J383" s="45">
        <v>931</v>
      </c>
      <c r="K383" s="45">
        <v>84</v>
      </c>
      <c r="L383" s="46"/>
      <c r="M383" s="45">
        <v>1015</v>
      </c>
      <c r="N383" s="46"/>
      <c r="O383" s="46"/>
      <c r="P383" s="46"/>
      <c r="Q383" s="45">
        <v>312</v>
      </c>
      <c r="R383" s="45">
        <v>693</v>
      </c>
      <c r="S383" s="46"/>
      <c r="T383" s="45">
        <v>1005</v>
      </c>
      <c r="U383" s="46"/>
      <c r="V383" s="46"/>
      <c r="W383" s="46"/>
      <c r="X383" s="45">
        <v>374</v>
      </c>
      <c r="Y383" s="46"/>
      <c r="Z383" s="46"/>
      <c r="AA383" s="46"/>
      <c r="AB383" s="45">
        <v>0</v>
      </c>
      <c r="AC383" s="46"/>
      <c r="AD383" s="45">
        <v>0</v>
      </c>
      <c r="AE383" s="46"/>
      <c r="AF383" s="46"/>
      <c r="AG383" s="46"/>
      <c r="AH383" s="45">
        <v>0</v>
      </c>
      <c r="AI383" s="36"/>
      <c r="AJ383" s="36"/>
    </row>
    <row r="384" spans="1:36" ht="20.100000000000001" customHeight="1" x14ac:dyDescent="0.2">
      <c r="D384" s="2" t="s">
        <v>135</v>
      </c>
      <c r="F384" s="35">
        <v>415</v>
      </c>
      <c r="G384" s="35"/>
      <c r="H384" s="35"/>
      <c r="I384" s="35"/>
      <c r="J384" s="35">
        <v>1403</v>
      </c>
      <c r="K384" s="35">
        <v>51</v>
      </c>
      <c r="L384" s="35"/>
      <c r="M384" s="35">
        <v>1454</v>
      </c>
      <c r="N384" s="35"/>
      <c r="O384" s="35"/>
      <c r="P384" s="35"/>
      <c r="Q384" s="35">
        <v>508</v>
      </c>
      <c r="R384" s="35">
        <v>991</v>
      </c>
      <c r="S384" s="35"/>
      <c r="T384" s="35">
        <v>1499</v>
      </c>
      <c r="U384" s="35"/>
      <c r="V384" s="35"/>
      <c r="W384" s="35"/>
      <c r="X384" s="35">
        <v>358</v>
      </c>
      <c r="Y384" s="35"/>
      <c r="Z384" s="35"/>
      <c r="AA384" s="35"/>
      <c r="AB384" s="35">
        <v>0</v>
      </c>
      <c r="AC384" s="35"/>
      <c r="AD384" s="35">
        <v>12</v>
      </c>
      <c r="AE384" s="35"/>
      <c r="AF384" s="35"/>
      <c r="AG384" s="35"/>
      <c r="AH384" s="35">
        <v>0</v>
      </c>
      <c r="AI384" s="36"/>
      <c r="AJ384" s="36"/>
    </row>
    <row r="385" spans="1:36" ht="19.5" customHeight="1" x14ac:dyDescent="0.2">
      <c r="D385" s="44" t="s">
        <v>122</v>
      </c>
      <c r="F385" s="45">
        <v>466</v>
      </c>
      <c r="G385" s="46"/>
      <c r="H385" s="46"/>
      <c r="I385" s="46"/>
      <c r="J385" s="45">
        <v>931</v>
      </c>
      <c r="K385" s="45">
        <v>76</v>
      </c>
      <c r="L385" s="46"/>
      <c r="M385" s="45">
        <v>1007</v>
      </c>
      <c r="N385" s="46"/>
      <c r="O385" s="46"/>
      <c r="P385" s="46"/>
      <c r="Q385" s="45">
        <v>333</v>
      </c>
      <c r="R385" s="45">
        <v>499</v>
      </c>
      <c r="S385" s="46"/>
      <c r="T385" s="45">
        <v>832</v>
      </c>
      <c r="U385" s="46"/>
      <c r="V385" s="46"/>
      <c r="W385" s="46"/>
      <c r="X385" s="45">
        <v>637</v>
      </c>
      <c r="Y385" s="46"/>
      <c r="Z385" s="46"/>
      <c r="AA385" s="46"/>
      <c r="AB385" s="45">
        <v>0</v>
      </c>
      <c r="AC385" s="46"/>
      <c r="AD385" s="45">
        <v>4</v>
      </c>
      <c r="AE385" s="46"/>
      <c r="AF385" s="46"/>
      <c r="AG385" s="46"/>
      <c r="AH385" s="45">
        <v>46</v>
      </c>
      <c r="AI385" s="36"/>
      <c r="AJ385" s="36"/>
    </row>
    <row r="386" spans="1:36" ht="20.100000000000001" customHeight="1" x14ac:dyDescent="0.2">
      <c r="D386" s="2" t="s">
        <v>123</v>
      </c>
      <c r="F386" s="35">
        <v>474</v>
      </c>
      <c r="G386" s="35"/>
      <c r="H386" s="35"/>
      <c r="I386" s="35"/>
      <c r="J386" s="35">
        <v>1393</v>
      </c>
      <c r="K386" s="35">
        <v>45</v>
      </c>
      <c r="L386" s="35"/>
      <c r="M386" s="35">
        <v>1438</v>
      </c>
      <c r="N386" s="35"/>
      <c r="O386" s="35"/>
      <c r="P386" s="35"/>
      <c r="Q386" s="35">
        <v>409</v>
      </c>
      <c r="R386" s="35">
        <v>984</v>
      </c>
      <c r="S386" s="35"/>
      <c r="T386" s="35">
        <v>1393</v>
      </c>
      <c r="U386" s="35"/>
      <c r="V386" s="35"/>
      <c r="W386" s="35"/>
      <c r="X386" s="35">
        <v>469</v>
      </c>
      <c r="Y386" s="35"/>
      <c r="Z386" s="35"/>
      <c r="AA386" s="35"/>
      <c r="AB386" s="35">
        <v>0</v>
      </c>
      <c r="AC386" s="35"/>
      <c r="AD386" s="35">
        <v>50</v>
      </c>
      <c r="AE386" s="35"/>
      <c r="AF386" s="35"/>
      <c r="AG386" s="35"/>
      <c r="AH386" s="35">
        <v>0</v>
      </c>
      <c r="AI386" s="36"/>
      <c r="AJ386" s="36"/>
    </row>
    <row r="387" spans="1:36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6"/>
      <c r="AJ387" s="36"/>
    </row>
    <row r="388" spans="1:36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4150</v>
      </c>
      <c r="G388" s="51"/>
      <c r="H388" s="51"/>
      <c r="I388" s="51"/>
      <c r="J388" s="50">
        <v>11111</v>
      </c>
      <c r="K388" s="50">
        <v>631</v>
      </c>
      <c r="L388" s="51"/>
      <c r="M388" s="50">
        <v>11742</v>
      </c>
      <c r="N388" s="51"/>
      <c r="O388" s="51"/>
      <c r="P388" s="51"/>
      <c r="Q388" s="50">
        <v>3452</v>
      </c>
      <c r="R388" s="50">
        <v>8070</v>
      </c>
      <c r="S388" s="51"/>
      <c r="T388" s="50">
        <v>11522</v>
      </c>
      <c r="U388" s="51"/>
      <c r="V388" s="51"/>
      <c r="W388" s="51"/>
      <c r="X388" s="50">
        <v>4205</v>
      </c>
      <c r="Y388" s="51"/>
      <c r="Z388" s="51"/>
      <c r="AA388" s="51"/>
      <c r="AB388" s="50">
        <v>0</v>
      </c>
      <c r="AC388" s="51"/>
      <c r="AD388" s="50">
        <v>165</v>
      </c>
      <c r="AE388" s="51"/>
      <c r="AF388" s="51"/>
      <c r="AG388" s="51"/>
      <c r="AH388" s="50">
        <v>833</v>
      </c>
      <c r="AI388" s="36"/>
      <c r="AJ388" s="36"/>
    </row>
    <row r="389" spans="1:36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36"/>
      <c r="AJ389" s="36"/>
    </row>
    <row r="390" spans="1:36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4150</v>
      </c>
      <c r="G390" s="51"/>
      <c r="H390" s="51"/>
      <c r="I390" s="51"/>
      <c r="J390" s="56">
        <v>11111</v>
      </c>
      <c r="K390" s="56">
        <v>631</v>
      </c>
      <c r="L390" s="51"/>
      <c r="M390" s="56">
        <v>11742</v>
      </c>
      <c r="N390" s="51"/>
      <c r="O390" s="51"/>
      <c r="P390" s="51"/>
      <c r="Q390" s="56">
        <v>3452</v>
      </c>
      <c r="R390" s="56">
        <v>8070</v>
      </c>
      <c r="S390" s="51"/>
      <c r="T390" s="56">
        <v>11522</v>
      </c>
      <c r="U390" s="51"/>
      <c r="V390" s="51"/>
      <c r="W390" s="51"/>
      <c r="X390" s="56">
        <v>4205</v>
      </c>
      <c r="Y390" s="51"/>
      <c r="Z390" s="51"/>
      <c r="AA390" s="51"/>
      <c r="AB390" s="56">
        <v>0</v>
      </c>
      <c r="AC390" s="51"/>
      <c r="AD390" s="56">
        <v>165</v>
      </c>
      <c r="AE390" s="51"/>
      <c r="AF390" s="51"/>
      <c r="AG390" s="51"/>
      <c r="AH390" s="56">
        <v>833</v>
      </c>
      <c r="AI390" s="36"/>
      <c r="AJ390" s="36"/>
    </row>
    <row r="391" spans="1:36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6"/>
      <c r="AJ391" s="36"/>
    </row>
    <row r="392" spans="1:36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6"/>
      <c r="AJ392" s="36"/>
    </row>
    <row r="393" spans="1:36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6"/>
      <c r="AJ393" s="36"/>
    </row>
    <row r="394" spans="1:36" ht="20.100000000000001" customHeight="1" x14ac:dyDescent="0.2">
      <c r="D394" s="2" t="s">
        <v>115</v>
      </c>
      <c r="F394" s="35">
        <v>296</v>
      </c>
      <c r="G394" s="35"/>
      <c r="H394" s="35"/>
      <c r="I394" s="35"/>
      <c r="J394" s="35">
        <v>1145</v>
      </c>
      <c r="K394" s="35">
        <v>48</v>
      </c>
      <c r="L394" s="35"/>
      <c r="M394" s="35">
        <v>1193</v>
      </c>
      <c r="N394" s="35"/>
      <c r="O394" s="35"/>
      <c r="P394" s="35"/>
      <c r="Q394" s="35">
        <v>326</v>
      </c>
      <c r="R394" s="35">
        <v>862</v>
      </c>
      <c r="S394" s="35"/>
      <c r="T394" s="35">
        <v>1188</v>
      </c>
      <c r="U394" s="35"/>
      <c r="V394" s="35"/>
      <c r="W394" s="35"/>
      <c r="X394" s="35">
        <v>301</v>
      </c>
      <c r="Y394" s="35"/>
      <c r="Z394" s="35"/>
      <c r="AA394" s="35"/>
      <c r="AB394" s="35">
        <v>0</v>
      </c>
      <c r="AC394" s="35"/>
      <c r="AD394" s="35">
        <v>0</v>
      </c>
      <c r="AE394" s="35"/>
      <c r="AF394" s="35"/>
      <c r="AG394" s="35"/>
      <c r="AH394" s="35">
        <v>0</v>
      </c>
      <c r="AI394" s="36"/>
      <c r="AJ394" s="36"/>
    </row>
    <row r="395" spans="1:36" ht="19.5" customHeight="1" x14ac:dyDescent="0.2">
      <c r="D395" s="44" t="s">
        <v>116</v>
      </c>
      <c r="F395" s="45">
        <v>301</v>
      </c>
      <c r="G395" s="46"/>
      <c r="H395" s="46"/>
      <c r="I395" s="46"/>
      <c r="J395" s="45">
        <v>1147</v>
      </c>
      <c r="K395" s="45">
        <v>38</v>
      </c>
      <c r="L395" s="46"/>
      <c r="M395" s="45">
        <v>1185</v>
      </c>
      <c r="N395" s="46"/>
      <c r="O395" s="46"/>
      <c r="P395" s="46"/>
      <c r="Q395" s="45">
        <v>247</v>
      </c>
      <c r="R395" s="45">
        <v>992</v>
      </c>
      <c r="S395" s="46"/>
      <c r="T395" s="45">
        <v>1239</v>
      </c>
      <c r="U395" s="46"/>
      <c r="V395" s="46"/>
      <c r="W395" s="46"/>
      <c r="X395" s="45">
        <v>247</v>
      </c>
      <c r="Y395" s="46"/>
      <c r="Z395" s="46"/>
      <c r="AA395" s="46"/>
      <c r="AB395" s="45">
        <v>0</v>
      </c>
      <c r="AC395" s="46"/>
      <c r="AD395" s="45">
        <v>0</v>
      </c>
      <c r="AE395" s="46"/>
      <c r="AF395" s="46"/>
      <c r="AG395" s="46"/>
      <c r="AH395" s="45">
        <v>0</v>
      </c>
      <c r="AI395" s="36"/>
      <c r="AJ395" s="36"/>
    </row>
    <row r="396" spans="1:36" ht="20.100000000000001" customHeight="1" x14ac:dyDescent="0.2">
      <c r="D396" s="2" t="s">
        <v>132</v>
      </c>
      <c r="F396" s="35">
        <v>332</v>
      </c>
      <c r="G396" s="35"/>
      <c r="H396" s="35"/>
      <c r="I396" s="35"/>
      <c r="J396" s="35">
        <v>1137</v>
      </c>
      <c r="K396" s="35">
        <v>55</v>
      </c>
      <c r="L396" s="35"/>
      <c r="M396" s="35">
        <v>1192</v>
      </c>
      <c r="N396" s="35"/>
      <c r="O396" s="35"/>
      <c r="P396" s="35"/>
      <c r="Q396" s="35">
        <v>321</v>
      </c>
      <c r="R396" s="35">
        <v>878</v>
      </c>
      <c r="S396" s="35"/>
      <c r="T396" s="35">
        <v>1199</v>
      </c>
      <c r="U396" s="35"/>
      <c r="V396" s="35"/>
      <c r="W396" s="35"/>
      <c r="X396" s="35">
        <v>325</v>
      </c>
      <c r="Y396" s="35"/>
      <c r="Z396" s="35"/>
      <c r="AA396" s="35"/>
      <c r="AB396" s="35">
        <v>0</v>
      </c>
      <c r="AC396" s="35"/>
      <c r="AD396" s="35">
        <v>0</v>
      </c>
      <c r="AE396" s="35"/>
      <c r="AF396" s="35"/>
      <c r="AG396" s="35"/>
      <c r="AH396" s="35">
        <v>0</v>
      </c>
      <c r="AI396" s="36"/>
      <c r="AJ396" s="36"/>
    </row>
    <row r="397" spans="1:36" ht="19.5" customHeight="1" x14ac:dyDescent="0.2">
      <c r="D397" s="44" t="s">
        <v>118</v>
      </c>
      <c r="F397" s="45">
        <v>410</v>
      </c>
      <c r="G397" s="46"/>
      <c r="H397" s="46"/>
      <c r="I397" s="46"/>
      <c r="J397" s="45">
        <v>1144</v>
      </c>
      <c r="K397" s="45">
        <v>40</v>
      </c>
      <c r="L397" s="46"/>
      <c r="M397" s="45">
        <v>1184</v>
      </c>
      <c r="N397" s="46"/>
      <c r="O397" s="46"/>
      <c r="P397" s="46"/>
      <c r="Q397" s="45">
        <v>250</v>
      </c>
      <c r="R397" s="45">
        <v>961</v>
      </c>
      <c r="S397" s="46"/>
      <c r="T397" s="45">
        <v>1211</v>
      </c>
      <c r="U397" s="46"/>
      <c r="V397" s="46"/>
      <c r="W397" s="46"/>
      <c r="X397" s="45">
        <v>383</v>
      </c>
      <c r="Y397" s="46"/>
      <c r="Z397" s="46"/>
      <c r="AA397" s="46"/>
      <c r="AB397" s="45">
        <v>0</v>
      </c>
      <c r="AC397" s="46"/>
      <c r="AD397" s="45">
        <v>0</v>
      </c>
      <c r="AE397" s="46"/>
      <c r="AF397" s="46"/>
      <c r="AG397" s="46"/>
      <c r="AH397" s="45">
        <v>4</v>
      </c>
      <c r="AI397" s="36"/>
      <c r="AJ397" s="36"/>
    </row>
    <row r="398" spans="1:36" ht="20.100000000000001" customHeight="1" x14ac:dyDescent="0.2">
      <c r="D398" s="2" t="s">
        <v>133</v>
      </c>
      <c r="F398" s="35">
        <v>264</v>
      </c>
      <c r="G398" s="35"/>
      <c r="H398" s="35"/>
      <c r="I398" s="35"/>
      <c r="J398" s="35">
        <v>946</v>
      </c>
      <c r="K398" s="35">
        <v>81</v>
      </c>
      <c r="L398" s="35"/>
      <c r="M398" s="35">
        <v>1027</v>
      </c>
      <c r="N398" s="35"/>
      <c r="O398" s="35"/>
      <c r="P398" s="35"/>
      <c r="Q398" s="35">
        <v>227</v>
      </c>
      <c r="R398" s="35">
        <v>853</v>
      </c>
      <c r="S398" s="35"/>
      <c r="T398" s="35">
        <v>1080</v>
      </c>
      <c r="U398" s="35"/>
      <c r="V398" s="35"/>
      <c r="W398" s="35"/>
      <c r="X398" s="35">
        <v>211</v>
      </c>
      <c r="Y398" s="35"/>
      <c r="Z398" s="35"/>
      <c r="AA398" s="35"/>
      <c r="AB398" s="35">
        <v>0</v>
      </c>
      <c r="AC398" s="35"/>
      <c r="AD398" s="35">
        <v>0</v>
      </c>
      <c r="AE398" s="35"/>
      <c r="AF398" s="35"/>
      <c r="AG398" s="35"/>
      <c r="AH398" s="35">
        <v>0</v>
      </c>
      <c r="AI398" s="36"/>
      <c r="AJ398" s="36"/>
    </row>
    <row r="399" spans="1:36" ht="19.5" customHeight="1" x14ac:dyDescent="0.2">
      <c r="D399" s="44" t="s">
        <v>134</v>
      </c>
      <c r="F399" s="45">
        <v>312</v>
      </c>
      <c r="G399" s="46"/>
      <c r="H399" s="46"/>
      <c r="I399" s="46"/>
      <c r="J399" s="45">
        <v>967</v>
      </c>
      <c r="K399" s="45">
        <v>47</v>
      </c>
      <c r="L399" s="46"/>
      <c r="M399" s="45">
        <v>1014</v>
      </c>
      <c r="N399" s="46"/>
      <c r="O399" s="46"/>
      <c r="P399" s="46"/>
      <c r="Q399" s="45">
        <v>243</v>
      </c>
      <c r="R399" s="45">
        <v>839</v>
      </c>
      <c r="S399" s="46"/>
      <c r="T399" s="45">
        <v>1082</v>
      </c>
      <c r="U399" s="46"/>
      <c r="V399" s="46"/>
      <c r="W399" s="46"/>
      <c r="X399" s="45">
        <v>244</v>
      </c>
      <c r="Y399" s="46"/>
      <c r="Z399" s="46"/>
      <c r="AA399" s="46"/>
      <c r="AB399" s="45">
        <v>0</v>
      </c>
      <c r="AC399" s="46"/>
      <c r="AD399" s="45">
        <v>0</v>
      </c>
      <c r="AE399" s="46"/>
      <c r="AF399" s="46"/>
      <c r="AG399" s="46"/>
      <c r="AH399" s="45">
        <v>0</v>
      </c>
      <c r="AI399" s="36"/>
      <c r="AJ399" s="36"/>
    </row>
    <row r="400" spans="1:36" ht="20.100000000000001" customHeight="1" x14ac:dyDescent="0.2">
      <c r="D400" s="2" t="s">
        <v>135</v>
      </c>
      <c r="F400" s="35">
        <v>411</v>
      </c>
      <c r="G400" s="35"/>
      <c r="H400" s="35"/>
      <c r="I400" s="35"/>
      <c r="J400" s="35">
        <v>953</v>
      </c>
      <c r="K400" s="35">
        <v>59</v>
      </c>
      <c r="L400" s="35"/>
      <c r="M400" s="35">
        <v>1012</v>
      </c>
      <c r="N400" s="35"/>
      <c r="O400" s="35"/>
      <c r="P400" s="35"/>
      <c r="Q400" s="35">
        <v>176</v>
      </c>
      <c r="R400" s="35">
        <v>889</v>
      </c>
      <c r="S400" s="35"/>
      <c r="T400" s="35">
        <v>1065</v>
      </c>
      <c r="U400" s="35"/>
      <c r="V400" s="35"/>
      <c r="W400" s="35"/>
      <c r="X400" s="35">
        <v>358</v>
      </c>
      <c r="Y400" s="35"/>
      <c r="Z400" s="35"/>
      <c r="AA400" s="35"/>
      <c r="AB400" s="35">
        <v>0</v>
      </c>
      <c r="AC400" s="35"/>
      <c r="AD400" s="35">
        <v>0</v>
      </c>
      <c r="AE400" s="35"/>
      <c r="AF400" s="35"/>
      <c r="AG400" s="35"/>
      <c r="AH400" s="35">
        <v>0</v>
      </c>
      <c r="AI400" s="36"/>
      <c r="AJ400" s="36"/>
    </row>
    <row r="401" spans="1:36" ht="19.5" customHeight="1" x14ac:dyDescent="0.2">
      <c r="D401" s="44" t="s">
        <v>122</v>
      </c>
      <c r="F401" s="45">
        <v>477</v>
      </c>
      <c r="G401" s="46"/>
      <c r="H401" s="46"/>
      <c r="I401" s="46"/>
      <c r="J401" s="45">
        <v>1131</v>
      </c>
      <c r="K401" s="45">
        <v>42</v>
      </c>
      <c r="L401" s="46"/>
      <c r="M401" s="45">
        <v>1173</v>
      </c>
      <c r="N401" s="46"/>
      <c r="O401" s="46"/>
      <c r="P401" s="46"/>
      <c r="Q401" s="45">
        <v>267</v>
      </c>
      <c r="R401" s="45">
        <v>951</v>
      </c>
      <c r="S401" s="46"/>
      <c r="T401" s="45">
        <v>1218</v>
      </c>
      <c r="U401" s="46"/>
      <c r="V401" s="46"/>
      <c r="W401" s="46"/>
      <c r="X401" s="45">
        <v>432</v>
      </c>
      <c r="Y401" s="46"/>
      <c r="Z401" s="46"/>
      <c r="AA401" s="46"/>
      <c r="AB401" s="45">
        <v>0</v>
      </c>
      <c r="AC401" s="46"/>
      <c r="AD401" s="45">
        <v>0</v>
      </c>
      <c r="AE401" s="46"/>
      <c r="AF401" s="46"/>
      <c r="AG401" s="46"/>
      <c r="AH401" s="45">
        <v>0</v>
      </c>
      <c r="AI401" s="36"/>
      <c r="AJ401" s="36"/>
    </row>
    <row r="402" spans="1:36" ht="20.100000000000001" customHeight="1" x14ac:dyDescent="0.2">
      <c r="D402" s="2" t="s">
        <v>123</v>
      </c>
      <c r="F402" s="35">
        <v>646</v>
      </c>
      <c r="G402" s="35"/>
      <c r="H402" s="35"/>
      <c r="I402" s="35"/>
      <c r="J402" s="35">
        <v>1146</v>
      </c>
      <c r="K402" s="35">
        <v>45</v>
      </c>
      <c r="L402" s="35"/>
      <c r="M402" s="35">
        <v>1191</v>
      </c>
      <c r="N402" s="35"/>
      <c r="O402" s="35"/>
      <c r="P402" s="35"/>
      <c r="Q402" s="35">
        <v>281</v>
      </c>
      <c r="R402" s="35">
        <v>935</v>
      </c>
      <c r="S402" s="35"/>
      <c r="T402" s="35">
        <v>1216</v>
      </c>
      <c r="U402" s="35"/>
      <c r="V402" s="35"/>
      <c r="W402" s="35"/>
      <c r="X402" s="35">
        <v>620</v>
      </c>
      <c r="Y402" s="35"/>
      <c r="Z402" s="35"/>
      <c r="AA402" s="35"/>
      <c r="AB402" s="35">
        <v>0</v>
      </c>
      <c r="AC402" s="35"/>
      <c r="AD402" s="35">
        <v>1</v>
      </c>
      <c r="AE402" s="35"/>
      <c r="AF402" s="35"/>
      <c r="AG402" s="35"/>
      <c r="AH402" s="35">
        <v>0</v>
      </c>
      <c r="AI402" s="36"/>
      <c r="AJ402" s="36"/>
    </row>
    <row r="403" spans="1:36" ht="19.5" customHeight="1" x14ac:dyDescent="0.2">
      <c r="D403" s="44" t="s">
        <v>136</v>
      </c>
      <c r="F403" s="45">
        <v>606</v>
      </c>
      <c r="G403" s="46"/>
      <c r="H403" s="46"/>
      <c r="I403" s="46"/>
      <c r="J403" s="45">
        <v>1152</v>
      </c>
      <c r="K403" s="45">
        <v>43</v>
      </c>
      <c r="L403" s="46"/>
      <c r="M403" s="45">
        <v>1195</v>
      </c>
      <c r="N403" s="46"/>
      <c r="O403" s="46"/>
      <c r="P403" s="46"/>
      <c r="Q403" s="45">
        <v>363</v>
      </c>
      <c r="R403" s="45">
        <v>1048</v>
      </c>
      <c r="S403" s="46"/>
      <c r="T403" s="45">
        <v>1411</v>
      </c>
      <c r="U403" s="46"/>
      <c r="V403" s="46"/>
      <c r="W403" s="46"/>
      <c r="X403" s="45">
        <v>390</v>
      </c>
      <c r="Y403" s="46"/>
      <c r="Z403" s="46"/>
      <c r="AA403" s="46"/>
      <c r="AB403" s="45">
        <v>0</v>
      </c>
      <c r="AC403" s="46"/>
      <c r="AD403" s="45">
        <v>0</v>
      </c>
      <c r="AE403" s="46"/>
      <c r="AF403" s="46"/>
      <c r="AG403" s="46"/>
      <c r="AH403" s="45">
        <v>16</v>
      </c>
      <c r="AI403" s="36"/>
      <c r="AJ403" s="36"/>
    </row>
    <row r="404" spans="1:36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6"/>
      <c r="AJ404" s="36"/>
    </row>
    <row r="405" spans="1:36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4055</v>
      </c>
      <c r="G405" s="51"/>
      <c r="H405" s="51"/>
      <c r="I405" s="51"/>
      <c r="J405" s="50">
        <v>10868</v>
      </c>
      <c r="K405" s="50">
        <v>498</v>
      </c>
      <c r="L405" s="51"/>
      <c r="M405" s="50">
        <v>11366</v>
      </c>
      <c r="N405" s="51"/>
      <c r="O405" s="51"/>
      <c r="P405" s="51"/>
      <c r="Q405" s="50">
        <v>2701</v>
      </c>
      <c r="R405" s="50">
        <v>9208</v>
      </c>
      <c r="S405" s="51"/>
      <c r="T405" s="50">
        <v>11909</v>
      </c>
      <c r="U405" s="51"/>
      <c r="V405" s="51"/>
      <c r="W405" s="51"/>
      <c r="X405" s="50">
        <v>3511</v>
      </c>
      <c r="Y405" s="51"/>
      <c r="Z405" s="51"/>
      <c r="AA405" s="51"/>
      <c r="AB405" s="50">
        <v>0</v>
      </c>
      <c r="AC405" s="51"/>
      <c r="AD405" s="50">
        <v>1</v>
      </c>
      <c r="AE405" s="51"/>
      <c r="AF405" s="51"/>
      <c r="AG405" s="51"/>
      <c r="AH405" s="50">
        <v>20</v>
      </c>
      <c r="AI405" s="36"/>
      <c r="AJ405" s="36"/>
    </row>
    <row r="406" spans="1:36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6"/>
      <c r="AJ406" s="36"/>
    </row>
    <row r="407" spans="1:36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6"/>
      <c r="AJ407" s="36"/>
    </row>
    <row r="408" spans="1:36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/>
      <c r="M408" s="35">
        <v>0</v>
      </c>
      <c r="N408" s="35"/>
      <c r="O408" s="35"/>
      <c r="P408" s="35"/>
      <c r="Q408" s="35">
        <v>0</v>
      </c>
      <c r="R408" s="35">
        <v>0</v>
      </c>
      <c r="S408" s="35"/>
      <c r="T408" s="35">
        <v>0</v>
      </c>
      <c r="U408" s="35"/>
      <c r="V408" s="35"/>
      <c r="W408" s="35"/>
      <c r="X408" s="35">
        <v>0</v>
      </c>
      <c r="Y408" s="35"/>
      <c r="Z408" s="35"/>
      <c r="AA408" s="35"/>
      <c r="AB408" s="35">
        <v>0</v>
      </c>
      <c r="AC408" s="35"/>
      <c r="AD408" s="35">
        <v>0</v>
      </c>
      <c r="AE408" s="35"/>
      <c r="AF408" s="35"/>
      <c r="AG408" s="35"/>
      <c r="AH408" s="35">
        <v>0</v>
      </c>
      <c r="AI408" s="36"/>
      <c r="AJ408" s="36"/>
    </row>
    <row r="409" spans="1:36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6"/>
      <c r="M409" s="45">
        <v>0</v>
      </c>
      <c r="N409" s="46"/>
      <c r="O409" s="46"/>
      <c r="P409" s="46"/>
      <c r="Q409" s="45">
        <v>0</v>
      </c>
      <c r="R409" s="45">
        <v>0</v>
      </c>
      <c r="S409" s="46"/>
      <c r="T409" s="45">
        <v>0</v>
      </c>
      <c r="U409" s="46"/>
      <c r="V409" s="46"/>
      <c r="W409" s="46"/>
      <c r="X409" s="45">
        <v>0</v>
      </c>
      <c r="Y409" s="46"/>
      <c r="Z409" s="46"/>
      <c r="AA409" s="46"/>
      <c r="AB409" s="45">
        <v>0</v>
      </c>
      <c r="AC409" s="46"/>
      <c r="AD409" s="45">
        <v>0</v>
      </c>
      <c r="AE409" s="46"/>
      <c r="AF409" s="46"/>
      <c r="AG409" s="46"/>
      <c r="AH409" s="45">
        <v>0</v>
      </c>
      <c r="AI409" s="36"/>
      <c r="AJ409" s="36"/>
    </row>
    <row r="410" spans="1:36" ht="20.100000000000001" customHeight="1" x14ac:dyDescent="0.2">
      <c r="D410" s="2" t="s">
        <v>247</v>
      </c>
      <c r="F410" s="35">
        <v>62</v>
      </c>
      <c r="G410" s="35"/>
      <c r="H410" s="35"/>
      <c r="I410" s="35"/>
      <c r="J410" s="35">
        <v>686</v>
      </c>
      <c r="K410" s="35">
        <v>2</v>
      </c>
      <c r="L410" s="35"/>
      <c r="M410" s="35">
        <v>688</v>
      </c>
      <c r="N410" s="35"/>
      <c r="O410" s="35"/>
      <c r="P410" s="35"/>
      <c r="Q410" s="35">
        <v>11</v>
      </c>
      <c r="R410" s="35">
        <v>604</v>
      </c>
      <c r="S410" s="35"/>
      <c r="T410" s="35">
        <v>615</v>
      </c>
      <c r="U410" s="35"/>
      <c r="V410" s="35"/>
      <c r="W410" s="35"/>
      <c r="X410" s="35">
        <v>135</v>
      </c>
      <c r="Y410" s="35"/>
      <c r="Z410" s="35"/>
      <c r="AA410" s="35"/>
      <c r="AB410" s="35">
        <v>0</v>
      </c>
      <c r="AC410" s="35"/>
      <c r="AD410" s="35">
        <v>0</v>
      </c>
      <c r="AE410" s="35"/>
      <c r="AF410" s="35"/>
      <c r="AG410" s="35"/>
      <c r="AH410" s="35">
        <v>0</v>
      </c>
      <c r="AI410" s="36"/>
      <c r="AJ410" s="36"/>
    </row>
    <row r="411" spans="1:36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6"/>
      <c r="AJ411" s="36"/>
    </row>
    <row r="412" spans="1:36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62</v>
      </c>
      <c r="G412" s="51"/>
      <c r="H412" s="51"/>
      <c r="I412" s="51"/>
      <c r="J412" s="50">
        <v>686</v>
      </c>
      <c r="K412" s="50">
        <v>2</v>
      </c>
      <c r="L412" s="51"/>
      <c r="M412" s="50">
        <v>688</v>
      </c>
      <c r="N412" s="51"/>
      <c r="O412" s="51"/>
      <c r="P412" s="51"/>
      <c r="Q412" s="50">
        <v>11</v>
      </c>
      <c r="R412" s="50">
        <v>604</v>
      </c>
      <c r="S412" s="51"/>
      <c r="T412" s="50">
        <v>615</v>
      </c>
      <c r="U412" s="51"/>
      <c r="V412" s="51"/>
      <c r="W412" s="51"/>
      <c r="X412" s="50">
        <v>135</v>
      </c>
      <c r="Y412" s="51"/>
      <c r="Z412" s="51"/>
      <c r="AA412" s="51"/>
      <c r="AB412" s="50">
        <v>0</v>
      </c>
      <c r="AC412" s="51"/>
      <c r="AD412" s="50">
        <v>0</v>
      </c>
      <c r="AE412" s="51"/>
      <c r="AF412" s="51"/>
      <c r="AG412" s="51"/>
      <c r="AH412" s="50">
        <v>0</v>
      </c>
      <c r="AI412" s="36"/>
      <c r="AJ412" s="36"/>
    </row>
    <row r="413" spans="1:36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6"/>
      <c r="AJ413" s="36"/>
    </row>
    <row r="414" spans="1:36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4117</v>
      </c>
      <c r="G414" s="51"/>
      <c r="H414" s="51"/>
      <c r="I414" s="51"/>
      <c r="J414" s="56">
        <v>11554</v>
      </c>
      <c r="K414" s="56">
        <v>500</v>
      </c>
      <c r="L414" s="51"/>
      <c r="M414" s="56">
        <v>12054</v>
      </c>
      <c r="N414" s="51"/>
      <c r="O414" s="51"/>
      <c r="P414" s="51"/>
      <c r="Q414" s="56">
        <v>2712</v>
      </c>
      <c r="R414" s="56">
        <v>9812</v>
      </c>
      <c r="S414" s="51"/>
      <c r="T414" s="56">
        <v>12524</v>
      </c>
      <c r="U414" s="51"/>
      <c r="V414" s="51"/>
      <c r="W414" s="51"/>
      <c r="X414" s="56">
        <v>3646</v>
      </c>
      <c r="Y414" s="51"/>
      <c r="Z414" s="51"/>
      <c r="AA414" s="51"/>
      <c r="AB414" s="56">
        <v>0</v>
      </c>
      <c r="AC414" s="51"/>
      <c r="AD414" s="56">
        <v>1</v>
      </c>
      <c r="AE414" s="51"/>
      <c r="AF414" s="51"/>
      <c r="AG414" s="51"/>
      <c r="AH414" s="56">
        <v>20</v>
      </c>
      <c r="AI414" s="36"/>
      <c r="AJ414" s="36"/>
    </row>
    <row r="415" spans="1:36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6"/>
      <c r="AJ415" s="36"/>
    </row>
    <row r="416" spans="1:36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6"/>
      <c r="AJ416" s="36"/>
    </row>
    <row r="417" spans="1:36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6"/>
      <c r="AJ417" s="36"/>
    </row>
    <row r="418" spans="1:36" ht="20.100000000000001" customHeight="1" x14ac:dyDescent="0.2">
      <c r="D418" s="2" t="s">
        <v>250</v>
      </c>
      <c r="F418" s="35">
        <v>472</v>
      </c>
      <c r="G418" s="35"/>
      <c r="H418" s="35"/>
      <c r="I418" s="35"/>
      <c r="J418" s="35">
        <v>2204</v>
      </c>
      <c r="K418" s="35">
        <v>66</v>
      </c>
      <c r="L418" s="35"/>
      <c r="M418" s="35">
        <v>2270</v>
      </c>
      <c r="N418" s="35"/>
      <c r="O418" s="35"/>
      <c r="P418" s="35"/>
      <c r="Q418" s="35">
        <v>548</v>
      </c>
      <c r="R418" s="35">
        <v>1900</v>
      </c>
      <c r="S418" s="35"/>
      <c r="T418" s="35">
        <v>2448</v>
      </c>
      <c r="U418" s="35"/>
      <c r="V418" s="35"/>
      <c r="W418" s="35"/>
      <c r="X418" s="35">
        <v>289</v>
      </c>
      <c r="Y418" s="35"/>
      <c r="Z418" s="35"/>
      <c r="AA418" s="35"/>
      <c r="AB418" s="35">
        <v>0</v>
      </c>
      <c r="AC418" s="35"/>
      <c r="AD418" s="35">
        <v>5</v>
      </c>
      <c r="AE418" s="35"/>
      <c r="AF418" s="35"/>
      <c r="AG418" s="35"/>
      <c r="AH418" s="35">
        <v>192</v>
      </c>
      <c r="AI418" s="36"/>
      <c r="AJ418" s="36"/>
    </row>
    <row r="419" spans="1:36" ht="19.5" customHeight="1" x14ac:dyDescent="0.2">
      <c r="D419" s="44" t="s">
        <v>251</v>
      </c>
      <c r="F419" s="45">
        <v>600</v>
      </c>
      <c r="G419" s="46"/>
      <c r="H419" s="46"/>
      <c r="I419" s="46"/>
      <c r="J419" s="45">
        <v>2207</v>
      </c>
      <c r="K419" s="45">
        <v>99</v>
      </c>
      <c r="L419" s="46"/>
      <c r="M419" s="45">
        <v>2306</v>
      </c>
      <c r="N419" s="46"/>
      <c r="O419" s="46"/>
      <c r="P419" s="46"/>
      <c r="Q419" s="45">
        <v>832</v>
      </c>
      <c r="R419" s="45">
        <v>1718</v>
      </c>
      <c r="S419" s="46"/>
      <c r="T419" s="45">
        <v>2550</v>
      </c>
      <c r="U419" s="46"/>
      <c r="V419" s="46"/>
      <c r="W419" s="46"/>
      <c r="X419" s="45">
        <v>356</v>
      </c>
      <c r="Y419" s="46"/>
      <c r="Z419" s="46"/>
      <c r="AA419" s="46"/>
      <c r="AB419" s="45">
        <v>0</v>
      </c>
      <c r="AC419" s="46"/>
      <c r="AD419" s="45">
        <v>0</v>
      </c>
      <c r="AE419" s="46"/>
      <c r="AF419" s="46"/>
      <c r="AG419" s="46"/>
      <c r="AH419" s="45">
        <v>37</v>
      </c>
      <c r="AI419" s="36"/>
      <c r="AJ419" s="36"/>
    </row>
    <row r="420" spans="1:36" ht="20.100000000000001" customHeight="1" x14ac:dyDescent="0.2">
      <c r="D420" s="2" t="s">
        <v>252</v>
      </c>
      <c r="F420" s="35">
        <v>667</v>
      </c>
      <c r="G420" s="35"/>
      <c r="H420" s="35"/>
      <c r="I420" s="35"/>
      <c r="J420" s="35">
        <v>2224</v>
      </c>
      <c r="K420" s="35">
        <v>141</v>
      </c>
      <c r="L420" s="35"/>
      <c r="M420" s="35">
        <v>2365</v>
      </c>
      <c r="N420" s="35"/>
      <c r="O420" s="35"/>
      <c r="P420" s="35"/>
      <c r="Q420" s="35">
        <v>663</v>
      </c>
      <c r="R420" s="35">
        <v>1862</v>
      </c>
      <c r="S420" s="35"/>
      <c r="T420" s="35">
        <v>2525</v>
      </c>
      <c r="U420" s="35"/>
      <c r="V420" s="35"/>
      <c r="W420" s="35"/>
      <c r="X420" s="35">
        <v>507</v>
      </c>
      <c r="Y420" s="35"/>
      <c r="Z420" s="35"/>
      <c r="AA420" s="35"/>
      <c r="AB420" s="35">
        <v>0</v>
      </c>
      <c r="AC420" s="35"/>
      <c r="AD420" s="35">
        <v>0</v>
      </c>
      <c r="AE420" s="35"/>
      <c r="AF420" s="35"/>
      <c r="AG420" s="35"/>
      <c r="AH420" s="35">
        <v>28</v>
      </c>
      <c r="AI420" s="36"/>
      <c r="AJ420" s="36"/>
    </row>
    <row r="421" spans="1:36" ht="19.5" customHeight="1" x14ac:dyDescent="0.2">
      <c r="D421" s="44" t="s">
        <v>253</v>
      </c>
      <c r="F421" s="45">
        <v>752</v>
      </c>
      <c r="G421" s="46"/>
      <c r="H421" s="46"/>
      <c r="I421" s="46"/>
      <c r="J421" s="45">
        <v>2141</v>
      </c>
      <c r="K421" s="45">
        <v>48</v>
      </c>
      <c r="L421" s="46"/>
      <c r="M421" s="45">
        <v>2189</v>
      </c>
      <c r="N421" s="46"/>
      <c r="O421" s="46"/>
      <c r="P421" s="46"/>
      <c r="Q421" s="45">
        <v>725</v>
      </c>
      <c r="R421" s="45">
        <v>1581</v>
      </c>
      <c r="S421" s="46"/>
      <c r="T421" s="45">
        <v>2306</v>
      </c>
      <c r="U421" s="46"/>
      <c r="V421" s="46"/>
      <c r="W421" s="46"/>
      <c r="X421" s="45">
        <v>635</v>
      </c>
      <c r="Y421" s="46"/>
      <c r="Z421" s="46"/>
      <c r="AA421" s="46"/>
      <c r="AB421" s="45">
        <v>0</v>
      </c>
      <c r="AC421" s="46"/>
      <c r="AD421" s="45">
        <v>0</v>
      </c>
      <c r="AE421" s="46"/>
      <c r="AF421" s="46"/>
      <c r="AG421" s="46"/>
      <c r="AH421" s="45">
        <v>225</v>
      </c>
      <c r="AI421" s="36"/>
      <c r="AJ421" s="36"/>
    </row>
    <row r="422" spans="1:36" ht="20.100000000000001" customHeight="1" x14ac:dyDescent="0.2">
      <c r="D422" s="2" t="s">
        <v>254</v>
      </c>
      <c r="F422" s="35">
        <v>580</v>
      </c>
      <c r="G422" s="35"/>
      <c r="H422" s="35"/>
      <c r="I422" s="35"/>
      <c r="J422" s="35">
        <v>2223</v>
      </c>
      <c r="K422" s="35">
        <v>73</v>
      </c>
      <c r="L422" s="35"/>
      <c r="M422" s="35">
        <v>2296</v>
      </c>
      <c r="N422" s="35"/>
      <c r="O422" s="35"/>
      <c r="P422" s="35"/>
      <c r="Q422" s="35">
        <v>582</v>
      </c>
      <c r="R422" s="35">
        <v>1795</v>
      </c>
      <c r="S422" s="35"/>
      <c r="T422" s="35">
        <v>2377</v>
      </c>
      <c r="U422" s="35"/>
      <c r="V422" s="35"/>
      <c r="W422" s="35"/>
      <c r="X422" s="35">
        <v>499</v>
      </c>
      <c r="Y422" s="35"/>
      <c r="Z422" s="35"/>
      <c r="AA422" s="35"/>
      <c r="AB422" s="35">
        <v>0</v>
      </c>
      <c r="AC422" s="35"/>
      <c r="AD422" s="35">
        <v>0</v>
      </c>
      <c r="AE422" s="35"/>
      <c r="AF422" s="35"/>
      <c r="AG422" s="35"/>
      <c r="AH422" s="35">
        <v>116</v>
      </c>
      <c r="AI422" s="36"/>
      <c r="AJ422" s="36"/>
    </row>
    <row r="423" spans="1:36" ht="19.5" customHeight="1" x14ac:dyDescent="0.2">
      <c r="D423" s="44" t="s">
        <v>134</v>
      </c>
      <c r="F423" s="45">
        <v>356</v>
      </c>
      <c r="G423" s="46"/>
      <c r="H423" s="46"/>
      <c r="I423" s="46"/>
      <c r="J423" s="45">
        <v>694</v>
      </c>
      <c r="K423" s="45">
        <v>28</v>
      </c>
      <c r="L423" s="46"/>
      <c r="M423" s="45">
        <v>722</v>
      </c>
      <c r="N423" s="46"/>
      <c r="O423" s="46"/>
      <c r="P423" s="46"/>
      <c r="Q423" s="45">
        <v>314</v>
      </c>
      <c r="R423" s="45">
        <v>453</v>
      </c>
      <c r="S423" s="46"/>
      <c r="T423" s="45">
        <v>767</v>
      </c>
      <c r="U423" s="46"/>
      <c r="V423" s="46"/>
      <c r="W423" s="46"/>
      <c r="X423" s="45">
        <v>309</v>
      </c>
      <c r="Y423" s="46"/>
      <c r="Z423" s="46"/>
      <c r="AA423" s="46"/>
      <c r="AB423" s="45">
        <v>0</v>
      </c>
      <c r="AC423" s="46"/>
      <c r="AD423" s="45">
        <v>2</v>
      </c>
      <c r="AE423" s="46"/>
      <c r="AF423" s="46"/>
      <c r="AG423" s="46"/>
      <c r="AH423" s="45">
        <v>0</v>
      </c>
      <c r="AI423" s="36"/>
      <c r="AJ423" s="36"/>
    </row>
    <row r="424" spans="1:36" ht="20.100000000000001" customHeight="1" x14ac:dyDescent="0.2">
      <c r="D424" s="2" t="s">
        <v>135</v>
      </c>
      <c r="F424" s="35">
        <v>313</v>
      </c>
      <c r="G424" s="35"/>
      <c r="H424" s="35"/>
      <c r="I424" s="35"/>
      <c r="J424" s="35">
        <v>653</v>
      </c>
      <c r="K424" s="35">
        <v>36</v>
      </c>
      <c r="L424" s="35"/>
      <c r="M424" s="35">
        <v>689</v>
      </c>
      <c r="N424" s="35"/>
      <c r="O424" s="35"/>
      <c r="P424" s="35"/>
      <c r="Q424" s="35">
        <v>173</v>
      </c>
      <c r="R424" s="35">
        <v>591</v>
      </c>
      <c r="S424" s="35"/>
      <c r="T424" s="35">
        <v>764</v>
      </c>
      <c r="U424" s="35"/>
      <c r="V424" s="35"/>
      <c r="W424" s="35"/>
      <c r="X424" s="35">
        <v>238</v>
      </c>
      <c r="Y424" s="35"/>
      <c r="Z424" s="35"/>
      <c r="AA424" s="35"/>
      <c r="AB424" s="35">
        <v>0</v>
      </c>
      <c r="AC424" s="35"/>
      <c r="AD424" s="35">
        <v>0</v>
      </c>
      <c r="AE424" s="35"/>
      <c r="AF424" s="35"/>
      <c r="AG424" s="35"/>
      <c r="AH424" s="35">
        <v>0</v>
      </c>
      <c r="AI424" s="36"/>
      <c r="AJ424" s="36"/>
    </row>
    <row r="425" spans="1:36" ht="19.5" customHeight="1" x14ac:dyDescent="0.2">
      <c r="D425" s="44" t="s">
        <v>255</v>
      </c>
      <c r="F425" s="45">
        <v>536</v>
      </c>
      <c r="G425" s="46"/>
      <c r="H425" s="46"/>
      <c r="I425" s="46"/>
      <c r="J425" s="45">
        <v>2261</v>
      </c>
      <c r="K425" s="45">
        <v>82</v>
      </c>
      <c r="L425" s="46"/>
      <c r="M425" s="45">
        <v>2343</v>
      </c>
      <c r="N425" s="46"/>
      <c r="O425" s="46"/>
      <c r="P425" s="46"/>
      <c r="Q425" s="45">
        <v>618</v>
      </c>
      <c r="R425" s="45">
        <v>1901</v>
      </c>
      <c r="S425" s="46"/>
      <c r="T425" s="45">
        <v>2519</v>
      </c>
      <c r="U425" s="46"/>
      <c r="V425" s="46"/>
      <c r="W425" s="46"/>
      <c r="X425" s="45">
        <v>360</v>
      </c>
      <c r="Y425" s="46"/>
      <c r="Z425" s="46"/>
      <c r="AA425" s="46"/>
      <c r="AB425" s="45">
        <v>0</v>
      </c>
      <c r="AC425" s="46"/>
      <c r="AD425" s="45">
        <v>0</v>
      </c>
      <c r="AE425" s="46"/>
      <c r="AF425" s="46"/>
      <c r="AG425" s="46"/>
      <c r="AH425" s="45">
        <v>439</v>
      </c>
      <c r="AI425" s="36"/>
      <c r="AJ425" s="36"/>
    </row>
    <row r="426" spans="1:36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1171</v>
      </c>
      <c r="K426" s="46">
        <v>17</v>
      </c>
      <c r="L426" s="46"/>
      <c r="M426" s="46">
        <v>1188</v>
      </c>
      <c r="N426" s="46"/>
      <c r="O426" s="46"/>
      <c r="P426" s="46"/>
      <c r="Q426" s="46">
        <v>395</v>
      </c>
      <c r="R426" s="46">
        <v>591</v>
      </c>
      <c r="S426" s="46"/>
      <c r="T426" s="46">
        <v>986</v>
      </c>
      <c r="U426" s="46"/>
      <c r="V426" s="46"/>
      <c r="W426" s="46"/>
      <c r="X426" s="46">
        <v>202</v>
      </c>
      <c r="Y426" s="46"/>
      <c r="Z426" s="46"/>
      <c r="AA426" s="46"/>
      <c r="AB426" s="46">
        <v>0</v>
      </c>
      <c r="AC426" s="46"/>
      <c r="AD426" s="46">
        <v>0</v>
      </c>
      <c r="AE426" s="46"/>
      <c r="AF426" s="46"/>
      <c r="AG426" s="46"/>
      <c r="AH426" s="46">
        <v>0</v>
      </c>
      <c r="AI426" s="36"/>
      <c r="AJ426" s="36"/>
    </row>
    <row r="427" spans="1:36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315</v>
      </c>
      <c r="K427" s="45">
        <v>0</v>
      </c>
      <c r="L427" s="46"/>
      <c r="M427" s="45">
        <v>315</v>
      </c>
      <c r="N427" s="46"/>
      <c r="O427" s="46"/>
      <c r="P427" s="46"/>
      <c r="Q427" s="45">
        <v>106</v>
      </c>
      <c r="R427" s="45">
        <v>5</v>
      </c>
      <c r="S427" s="46"/>
      <c r="T427" s="45">
        <v>111</v>
      </c>
      <c r="U427" s="46"/>
      <c r="V427" s="46"/>
      <c r="W427" s="46"/>
      <c r="X427" s="45">
        <v>204</v>
      </c>
      <c r="Y427" s="46"/>
      <c r="Z427" s="46"/>
      <c r="AA427" s="46"/>
      <c r="AB427" s="45">
        <v>0</v>
      </c>
      <c r="AC427" s="46"/>
      <c r="AD427" s="45">
        <v>0</v>
      </c>
      <c r="AE427" s="46"/>
      <c r="AF427" s="46"/>
      <c r="AG427" s="46"/>
      <c r="AH427" s="45">
        <v>0</v>
      </c>
      <c r="AI427" s="36"/>
      <c r="AJ427" s="36"/>
    </row>
    <row r="428" spans="1:36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225</v>
      </c>
      <c r="K428" s="46">
        <v>0</v>
      </c>
      <c r="L428" s="46"/>
      <c r="M428" s="46">
        <v>225</v>
      </c>
      <c r="N428" s="46"/>
      <c r="O428" s="46"/>
      <c r="P428" s="46"/>
      <c r="Q428" s="46">
        <v>49</v>
      </c>
      <c r="R428" s="46">
        <v>5</v>
      </c>
      <c r="S428" s="46"/>
      <c r="T428" s="46">
        <v>54</v>
      </c>
      <c r="U428" s="46"/>
      <c r="V428" s="46"/>
      <c r="W428" s="46"/>
      <c r="X428" s="46">
        <v>171</v>
      </c>
      <c r="Y428" s="46"/>
      <c r="Z428" s="46"/>
      <c r="AA428" s="46"/>
      <c r="AB428" s="46">
        <v>0</v>
      </c>
      <c r="AC428" s="46"/>
      <c r="AD428" s="46">
        <v>0</v>
      </c>
      <c r="AE428" s="46"/>
      <c r="AF428" s="46"/>
      <c r="AG428" s="46"/>
      <c r="AH428" s="46">
        <v>0</v>
      </c>
      <c r="AI428" s="36"/>
      <c r="AJ428" s="36"/>
    </row>
    <row r="429" spans="1:36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6"/>
      <c r="AJ429" s="36"/>
    </row>
    <row r="430" spans="1:36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4276</v>
      </c>
      <c r="G430" s="51"/>
      <c r="H430" s="51"/>
      <c r="I430" s="51"/>
      <c r="J430" s="50">
        <v>16318</v>
      </c>
      <c r="K430" s="50">
        <v>590</v>
      </c>
      <c r="L430" s="51"/>
      <c r="M430" s="50">
        <v>16908</v>
      </c>
      <c r="N430" s="51"/>
      <c r="O430" s="51"/>
      <c r="P430" s="51"/>
      <c r="Q430" s="50">
        <v>5005</v>
      </c>
      <c r="R430" s="50">
        <v>12402</v>
      </c>
      <c r="S430" s="51"/>
      <c r="T430" s="50">
        <v>17407</v>
      </c>
      <c r="U430" s="51"/>
      <c r="V430" s="51"/>
      <c r="W430" s="51"/>
      <c r="X430" s="50">
        <v>3770</v>
      </c>
      <c r="Y430" s="51"/>
      <c r="Z430" s="51"/>
      <c r="AA430" s="51"/>
      <c r="AB430" s="50">
        <v>0</v>
      </c>
      <c r="AC430" s="51"/>
      <c r="AD430" s="50">
        <v>7</v>
      </c>
      <c r="AE430" s="51"/>
      <c r="AF430" s="51"/>
      <c r="AG430" s="51"/>
      <c r="AH430" s="50">
        <v>1037</v>
      </c>
      <c r="AI430" s="36"/>
      <c r="AJ430" s="36"/>
    </row>
    <row r="431" spans="1:36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36"/>
      <c r="AJ431" s="36"/>
    </row>
    <row r="432" spans="1:36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4276</v>
      </c>
      <c r="G432" s="51"/>
      <c r="H432" s="51"/>
      <c r="I432" s="51"/>
      <c r="J432" s="56">
        <v>16318</v>
      </c>
      <c r="K432" s="56">
        <v>590</v>
      </c>
      <c r="L432" s="51"/>
      <c r="M432" s="56">
        <v>16908</v>
      </c>
      <c r="N432" s="51"/>
      <c r="O432" s="51"/>
      <c r="P432" s="51"/>
      <c r="Q432" s="56">
        <v>5005</v>
      </c>
      <c r="R432" s="56">
        <v>12402</v>
      </c>
      <c r="S432" s="51"/>
      <c r="T432" s="56">
        <v>17407</v>
      </c>
      <c r="U432" s="51"/>
      <c r="V432" s="51"/>
      <c r="W432" s="51"/>
      <c r="X432" s="56">
        <v>3770</v>
      </c>
      <c r="Y432" s="51"/>
      <c r="Z432" s="51"/>
      <c r="AA432" s="51"/>
      <c r="AB432" s="56">
        <v>0</v>
      </c>
      <c r="AC432" s="51"/>
      <c r="AD432" s="56">
        <v>7</v>
      </c>
      <c r="AE432" s="51"/>
      <c r="AF432" s="51"/>
      <c r="AG432" s="51"/>
      <c r="AH432" s="56">
        <v>1037</v>
      </c>
      <c r="AI432" s="36"/>
      <c r="AJ432" s="36"/>
    </row>
    <row r="433" spans="1:36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6"/>
      <c r="AJ433" s="36"/>
    </row>
    <row r="434" spans="1:36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6"/>
      <c r="AJ434" s="36"/>
    </row>
    <row r="435" spans="1:36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6"/>
      <c r="AJ435" s="36"/>
    </row>
    <row r="436" spans="1:36" ht="20.100000000000001" customHeight="1" x14ac:dyDescent="0.2">
      <c r="D436" s="2" t="s">
        <v>141</v>
      </c>
      <c r="F436" s="35">
        <v>434</v>
      </c>
      <c r="G436" s="35"/>
      <c r="H436" s="35"/>
      <c r="I436" s="35"/>
      <c r="J436" s="35">
        <v>1741</v>
      </c>
      <c r="K436" s="35">
        <v>25</v>
      </c>
      <c r="L436" s="35"/>
      <c r="M436" s="35">
        <v>1766</v>
      </c>
      <c r="N436" s="35"/>
      <c r="O436" s="35"/>
      <c r="P436" s="35"/>
      <c r="Q436" s="35">
        <v>400</v>
      </c>
      <c r="R436" s="35">
        <v>1375</v>
      </c>
      <c r="S436" s="35"/>
      <c r="T436" s="35">
        <v>1775</v>
      </c>
      <c r="U436" s="35"/>
      <c r="V436" s="35"/>
      <c r="W436" s="35"/>
      <c r="X436" s="35">
        <v>425</v>
      </c>
      <c r="Y436" s="35"/>
      <c r="Z436" s="35"/>
      <c r="AA436" s="35"/>
      <c r="AB436" s="35">
        <v>0</v>
      </c>
      <c r="AC436" s="35"/>
      <c r="AD436" s="35">
        <v>0</v>
      </c>
      <c r="AE436" s="35"/>
      <c r="AF436" s="35"/>
      <c r="AG436" s="35"/>
      <c r="AH436" s="35">
        <v>0</v>
      </c>
      <c r="AI436" s="36"/>
      <c r="AJ436" s="36"/>
    </row>
    <row r="437" spans="1:36" ht="19.5" customHeight="1" x14ac:dyDescent="0.2">
      <c r="D437" s="44" t="s">
        <v>116</v>
      </c>
      <c r="F437" s="45">
        <v>439</v>
      </c>
      <c r="G437" s="46"/>
      <c r="H437" s="46"/>
      <c r="I437" s="46"/>
      <c r="J437" s="45">
        <v>1734</v>
      </c>
      <c r="K437" s="45">
        <v>33</v>
      </c>
      <c r="L437" s="46"/>
      <c r="M437" s="45">
        <v>1767</v>
      </c>
      <c r="N437" s="46"/>
      <c r="O437" s="46"/>
      <c r="P437" s="46"/>
      <c r="Q437" s="45">
        <v>479</v>
      </c>
      <c r="R437" s="45">
        <v>1363</v>
      </c>
      <c r="S437" s="46"/>
      <c r="T437" s="45">
        <v>1842</v>
      </c>
      <c r="U437" s="46"/>
      <c r="V437" s="46"/>
      <c r="W437" s="46"/>
      <c r="X437" s="45">
        <v>364</v>
      </c>
      <c r="Y437" s="46"/>
      <c r="Z437" s="46"/>
      <c r="AA437" s="46"/>
      <c r="AB437" s="45">
        <v>0</v>
      </c>
      <c r="AC437" s="46"/>
      <c r="AD437" s="45">
        <v>0</v>
      </c>
      <c r="AE437" s="46"/>
      <c r="AF437" s="46"/>
      <c r="AG437" s="46"/>
      <c r="AH437" s="45">
        <v>0</v>
      </c>
      <c r="AI437" s="36"/>
      <c r="AJ437" s="36"/>
    </row>
    <row r="438" spans="1:36" ht="20.100000000000001" customHeight="1" x14ac:dyDescent="0.2">
      <c r="D438" s="2" t="s">
        <v>132</v>
      </c>
      <c r="F438" s="35">
        <v>444</v>
      </c>
      <c r="G438" s="35"/>
      <c r="H438" s="35"/>
      <c r="I438" s="35"/>
      <c r="J438" s="35">
        <v>1743</v>
      </c>
      <c r="K438" s="35">
        <v>30</v>
      </c>
      <c r="L438" s="35"/>
      <c r="M438" s="35">
        <v>1773</v>
      </c>
      <c r="N438" s="35"/>
      <c r="O438" s="35"/>
      <c r="P438" s="35"/>
      <c r="Q438" s="35">
        <v>291</v>
      </c>
      <c r="R438" s="35">
        <v>1493</v>
      </c>
      <c r="S438" s="35"/>
      <c r="T438" s="35">
        <v>1784</v>
      </c>
      <c r="U438" s="35"/>
      <c r="V438" s="35"/>
      <c r="W438" s="35"/>
      <c r="X438" s="35">
        <v>433</v>
      </c>
      <c r="Y438" s="35"/>
      <c r="Z438" s="35"/>
      <c r="AA438" s="35"/>
      <c r="AB438" s="35">
        <v>0</v>
      </c>
      <c r="AC438" s="35"/>
      <c r="AD438" s="35">
        <v>0</v>
      </c>
      <c r="AE438" s="35"/>
      <c r="AF438" s="35"/>
      <c r="AG438" s="35"/>
      <c r="AH438" s="35">
        <v>0</v>
      </c>
      <c r="AI438" s="36"/>
      <c r="AJ438" s="36"/>
    </row>
    <row r="439" spans="1:36" ht="19.5" customHeight="1" x14ac:dyDescent="0.2">
      <c r="D439" s="44" t="s">
        <v>151</v>
      </c>
      <c r="F439" s="45">
        <v>408</v>
      </c>
      <c r="G439" s="46"/>
      <c r="H439" s="46"/>
      <c r="I439" s="46"/>
      <c r="J439" s="45">
        <v>1745</v>
      </c>
      <c r="K439" s="45">
        <v>23</v>
      </c>
      <c r="L439" s="46"/>
      <c r="M439" s="45">
        <v>1768</v>
      </c>
      <c r="N439" s="46"/>
      <c r="O439" s="46"/>
      <c r="P439" s="46"/>
      <c r="Q439" s="45">
        <v>327</v>
      </c>
      <c r="R439" s="45">
        <v>1334</v>
      </c>
      <c r="S439" s="46"/>
      <c r="T439" s="45">
        <v>1661</v>
      </c>
      <c r="U439" s="46"/>
      <c r="V439" s="46"/>
      <c r="W439" s="46"/>
      <c r="X439" s="45">
        <v>515</v>
      </c>
      <c r="Y439" s="46"/>
      <c r="Z439" s="46"/>
      <c r="AA439" s="46"/>
      <c r="AB439" s="45">
        <v>0</v>
      </c>
      <c r="AC439" s="46"/>
      <c r="AD439" s="45">
        <v>0</v>
      </c>
      <c r="AE439" s="46"/>
      <c r="AF439" s="46"/>
      <c r="AG439" s="46"/>
      <c r="AH439" s="45">
        <v>0</v>
      </c>
      <c r="AI439" s="36"/>
      <c r="AJ439" s="36"/>
    </row>
    <row r="440" spans="1:36" ht="20.100000000000001" customHeight="1" x14ac:dyDescent="0.2">
      <c r="D440" s="2" t="s">
        <v>133</v>
      </c>
      <c r="F440" s="35">
        <v>391</v>
      </c>
      <c r="G440" s="35"/>
      <c r="H440" s="35"/>
      <c r="I440" s="35"/>
      <c r="J440" s="35">
        <v>1738</v>
      </c>
      <c r="K440" s="35">
        <v>23</v>
      </c>
      <c r="L440" s="35"/>
      <c r="M440" s="35">
        <v>1761</v>
      </c>
      <c r="N440" s="35"/>
      <c r="O440" s="35"/>
      <c r="P440" s="35"/>
      <c r="Q440" s="35">
        <v>381</v>
      </c>
      <c r="R440" s="35">
        <v>1365</v>
      </c>
      <c r="S440" s="35"/>
      <c r="T440" s="35">
        <v>1746</v>
      </c>
      <c r="U440" s="35"/>
      <c r="V440" s="35"/>
      <c r="W440" s="35"/>
      <c r="X440" s="35">
        <v>406</v>
      </c>
      <c r="Y440" s="35"/>
      <c r="Z440" s="35"/>
      <c r="AA440" s="35"/>
      <c r="AB440" s="35">
        <v>0</v>
      </c>
      <c r="AC440" s="35"/>
      <c r="AD440" s="35">
        <v>0</v>
      </c>
      <c r="AE440" s="35"/>
      <c r="AF440" s="35"/>
      <c r="AG440" s="35"/>
      <c r="AH440" s="35">
        <v>0</v>
      </c>
      <c r="AI440" s="36"/>
      <c r="AJ440" s="36"/>
    </row>
    <row r="441" spans="1:36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6"/>
      <c r="AJ441" s="36"/>
    </row>
    <row r="442" spans="1:36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2116</v>
      </c>
      <c r="G442" s="51"/>
      <c r="H442" s="51"/>
      <c r="I442" s="51"/>
      <c r="J442" s="50">
        <v>8701</v>
      </c>
      <c r="K442" s="50">
        <v>134</v>
      </c>
      <c r="L442" s="51"/>
      <c r="M442" s="50">
        <v>8835</v>
      </c>
      <c r="N442" s="51"/>
      <c r="O442" s="51"/>
      <c r="P442" s="51"/>
      <c r="Q442" s="50">
        <v>1878</v>
      </c>
      <c r="R442" s="50">
        <v>6930</v>
      </c>
      <c r="S442" s="51"/>
      <c r="T442" s="50">
        <v>8808</v>
      </c>
      <c r="U442" s="51"/>
      <c r="V442" s="51"/>
      <c r="W442" s="51"/>
      <c r="X442" s="50">
        <v>2143</v>
      </c>
      <c r="Y442" s="51"/>
      <c r="Z442" s="51"/>
      <c r="AA442" s="51"/>
      <c r="AB442" s="50">
        <v>0</v>
      </c>
      <c r="AC442" s="51"/>
      <c r="AD442" s="50">
        <v>0</v>
      </c>
      <c r="AE442" s="51"/>
      <c r="AF442" s="51"/>
      <c r="AG442" s="51"/>
      <c r="AH442" s="50">
        <v>0</v>
      </c>
      <c r="AI442" s="36"/>
      <c r="AJ442" s="36"/>
    </row>
    <row r="443" spans="1:36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36"/>
      <c r="AJ443" s="36"/>
    </row>
    <row r="444" spans="1:36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2116</v>
      </c>
      <c r="G444" s="51"/>
      <c r="H444" s="51"/>
      <c r="I444" s="51"/>
      <c r="J444" s="56">
        <v>8701</v>
      </c>
      <c r="K444" s="56">
        <v>134</v>
      </c>
      <c r="L444" s="51"/>
      <c r="M444" s="56">
        <v>8835</v>
      </c>
      <c r="N444" s="51"/>
      <c r="O444" s="51"/>
      <c r="P444" s="51"/>
      <c r="Q444" s="56">
        <v>1878</v>
      </c>
      <c r="R444" s="56">
        <v>6930</v>
      </c>
      <c r="S444" s="51"/>
      <c r="T444" s="56">
        <v>8808</v>
      </c>
      <c r="U444" s="51"/>
      <c r="V444" s="51"/>
      <c r="W444" s="51"/>
      <c r="X444" s="56">
        <v>2143</v>
      </c>
      <c r="Y444" s="51"/>
      <c r="Z444" s="51"/>
      <c r="AA444" s="51"/>
      <c r="AB444" s="56">
        <v>0</v>
      </c>
      <c r="AC444" s="51"/>
      <c r="AD444" s="56">
        <v>0</v>
      </c>
      <c r="AE444" s="51"/>
      <c r="AF444" s="51"/>
      <c r="AG444" s="51"/>
      <c r="AH444" s="56">
        <v>0</v>
      </c>
      <c r="AI444" s="36"/>
      <c r="AJ444" s="36"/>
    </row>
    <row r="445" spans="1:36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6"/>
      <c r="AJ445" s="36"/>
    </row>
    <row r="446" spans="1:36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6"/>
      <c r="AJ446" s="36"/>
    </row>
    <row r="447" spans="1:36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6"/>
      <c r="AJ447" s="36"/>
    </row>
    <row r="448" spans="1:36" ht="20.100000000000001" customHeight="1" x14ac:dyDescent="0.2">
      <c r="D448" s="2" t="s">
        <v>141</v>
      </c>
      <c r="F448" s="35">
        <v>164</v>
      </c>
      <c r="G448" s="35"/>
      <c r="H448" s="35"/>
      <c r="I448" s="35"/>
      <c r="J448" s="35">
        <v>212</v>
      </c>
      <c r="K448" s="35">
        <v>43</v>
      </c>
      <c r="L448" s="35"/>
      <c r="M448" s="35">
        <v>255</v>
      </c>
      <c r="N448" s="35"/>
      <c r="O448" s="35"/>
      <c r="P448" s="35"/>
      <c r="Q448" s="35">
        <v>129</v>
      </c>
      <c r="R448" s="35">
        <v>124</v>
      </c>
      <c r="S448" s="35"/>
      <c r="T448" s="35">
        <v>253</v>
      </c>
      <c r="U448" s="35"/>
      <c r="V448" s="35"/>
      <c r="W448" s="35"/>
      <c r="X448" s="35">
        <v>166</v>
      </c>
      <c r="Y448" s="35"/>
      <c r="Z448" s="35"/>
      <c r="AA448" s="35"/>
      <c r="AB448" s="35">
        <v>0</v>
      </c>
      <c r="AC448" s="35"/>
      <c r="AD448" s="35">
        <v>0</v>
      </c>
      <c r="AE448" s="35"/>
      <c r="AF448" s="35"/>
      <c r="AG448" s="35"/>
      <c r="AH448" s="35">
        <v>0</v>
      </c>
      <c r="AI448" s="36"/>
      <c r="AJ448" s="36"/>
    </row>
    <row r="449" spans="1:36" ht="19.5" customHeight="1" x14ac:dyDescent="0.2">
      <c r="D449" s="44" t="s">
        <v>116</v>
      </c>
      <c r="F449" s="45">
        <v>150</v>
      </c>
      <c r="G449" s="46"/>
      <c r="H449" s="46"/>
      <c r="I449" s="46"/>
      <c r="J449" s="45">
        <v>192</v>
      </c>
      <c r="K449" s="45">
        <v>40</v>
      </c>
      <c r="L449" s="46"/>
      <c r="M449" s="45">
        <v>232</v>
      </c>
      <c r="N449" s="46"/>
      <c r="O449" s="46"/>
      <c r="P449" s="46"/>
      <c r="Q449" s="45">
        <v>185</v>
      </c>
      <c r="R449" s="45">
        <v>122</v>
      </c>
      <c r="S449" s="46"/>
      <c r="T449" s="45">
        <v>307</v>
      </c>
      <c r="U449" s="46"/>
      <c r="V449" s="46"/>
      <c r="W449" s="46"/>
      <c r="X449" s="45">
        <v>75</v>
      </c>
      <c r="Y449" s="46"/>
      <c r="Z449" s="46"/>
      <c r="AA449" s="46"/>
      <c r="AB449" s="45">
        <v>0</v>
      </c>
      <c r="AC449" s="46"/>
      <c r="AD449" s="45">
        <v>0</v>
      </c>
      <c r="AE449" s="46"/>
      <c r="AF449" s="46"/>
      <c r="AG449" s="46"/>
      <c r="AH449" s="45">
        <v>0</v>
      </c>
      <c r="AI449" s="36"/>
      <c r="AJ449" s="36"/>
    </row>
    <row r="450" spans="1:36" ht="20.100000000000001" customHeight="1" x14ac:dyDescent="0.2">
      <c r="B450" s="5"/>
      <c r="D450" s="2" t="s">
        <v>132</v>
      </c>
      <c r="F450" s="35">
        <v>266</v>
      </c>
      <c r="G450" s="35"/>
      <c r="H450" s="35"/>
      <c r="I450" s="35"/>
      <c r="J450" s="35">
        <v>212</v>
      </c>
      <c r="K450" s="35">
        <v>13</v>
      </c>
      <c r="L450" s="35"/>
      <c r="M450" s="35">
        <v>225</v>
      </c>
      <c r="N450" s="35"/>
      <c r="O450" s="35"/>
      <c r="P450" s="35"/>
      <c r="Q450" s="35">
        <v>93</v>
      </c>
      <c r="R450" s="35">
        <v>185</v>
      </c>
      <c r="S450" s="35"/>
      <c r="T450" s="35">
        <v>278</v>
      </c>
      <c r="U450" s="35"/>
      <c r="V450" s="35"/>
      <c r="W450" s="35"/>
      <c r="X450" s="35">
        <v>213</v>
      </c>
      <c r="Y450" s="35"/>
      <c r="Z450" s="35"/>
      <c r="AA450" s="35"/>
      <c r="AB450" s="35">
        <v>0</v>
      </c>
      <c r="AC450" s="35"/>
      <c r="AD450" s="35">
        <v>0</v>
      </c>
      <c r="AE450" s="35"/>
      <c r="AF450" s="35"/>
      <c r="AG450" s="35"/>
      <c r="AH450" s="35">
        <v>0</v>
      </c>
      <c r="AI450" s="36"/>
      <c r="AJ450" s="36"/>
    </row>
    <row r="451" spans="1:36" ht="19.5" customHeight="1" x14ac:dyDescent="0.2">
      <c r="D451" s="44" t="s">
        <v>151</v>
      </c>
      <c r="F451" s="45">
        <v>156</v>
      </c>
      <c r="G451" s="46"/>
      <c r="H451" s="46"/>
      <c r="I451" s="46"/>
      <c r="J451" s="45">
        <v>197</v>
      </c>
      <c r="K451" s="45">
        <v>28</v>
      </c>
      <c r="L451" s="46"/>
      <c r="M451" s="45">
        <v>225</v>
      </c>
      <c r="N451" s="46"/>
      <c r="O451" s="46"/>
      <c r="P451" s="46"/>
      <c r="Q451" s="45">
        <v>133</v>
      </c>
      <c r="R451" s="45">
        <v>122</v>
      </c>
      <c r="S451" s="46"/>
      <c r="T451" s="45">
        <v>255</v>
      </c>
      <c r="U451" s="46"/>
      <c r="V451" s="46"/>
      <c r="W451" s="46"/>
      <c r="X451" s="45">
        <v>126</v>
      </c>
      <c r="Y451" s="46"/>
      <c r="Z451" s="46"/>
      <c r="AA451" s="46"/>
      <c r="AB451" s="45">
        <v>0</v>
      </c>
      <c r="AC451" s="46"/>
      <c r="AD451" s="45">
        <v>0</v>
      </c>
      <c r="AE451" s="46"/>
      <c r="AF451" s="46"/>
      <c r="AG451" s="46"/>
      <c r="AH451" s="45">
        <v>0</v>
      </c>
      <c r="AI451" s="36"/>
      <c r="AJ451" s="36"/>
    </row>
    <row r="452" spans="1:36" ht="20.100000000000001" customHeight="1" x14ac:dyDescent="0.2">
      <c r="D452" s="2" t="s">
        <v>119</v>
      </c>
      <c r="F452" s="35">
        <v>121</v>
      </c>
      <c r="G452" s="35"/>
      <c r="H452" s="35"/>
      <c r="I452" s="35"/>
      <c r="J452" s="35">
        <v>189</v>
      </c>
      <c r="K452" s="35">
        <v>22</v>
      </c>
      <c r="L452" s="35"/>
      <c r="M452" s="35">
        <v>211</v>
      </c>
      <c r="N452" s="35"/>
      <c r="O452" s="35"/>
      <c r="P452" s="35"/>
      <c r="Q452" s="35">
        <v>79</v>
      </c>
      <c r="R452" s="35">
        <v>162</v>
      </c>
      <c r="S452" s="35"/>
      <c r="T452" s="35">
        <v>241</v>
      </c>
      <c r="U452" s="35"/>
      <c r="V452" s="35"/>
      <c r="W452" s="35"/>
      <c r="X452" s="35">
        <v>91</v>
      </c>
      <c r="Y452" s="35"/>
      <c r="Z452" s="35"/>
      <c r="AA452" s="35"/>
      <c r="AB452" s="35">
        <v>0</v>
      </c>
      <c r="AC452" s="35"/>
      <c r="AD452" s="35">
        <v>0</v>
      </c>
      <c r="AE452" s="35"/>
      <c r="AF452" s="35"/>
      <c r="AG452" s="35"/>
      <c r="AH452" s="35">
        <v>0</v>
      </c>
      <c r="AI452" s="36"/>
      <c r="AJ452" s="36"/>
    </row>
    <row r="453" spans="1:36" ht="19.5" customHeight="1" x14ac:dyDescent="0.2">
      <c r="D453" s="44" t="s">
        <v>134</v>
      </c>
      <c r="F453" s="45">
        <v>174</v>
      </c>
      <c r="G453" s="46"/>
      <c r="H453" s="46"/>
      <c r="I453" s="46"/>
      <c r="J453" s="45">
        <v>209</v>
      </c>
      <c r="K453" s="45">
        <v>22</v>
      </c>
      <c r="L453" s="46"/>
      <c r="M453" s="45">
        <v>231</v>
      </c>
      <c r="N453" s="46"/>
      <c r="O453" s="46"/>
      <c r="P453" s="46"/>
      <c r="Q453" s="45">
        <v>134</v>
      </c>
      <c r="R453" s="45">
        <v>162</v>
      </c>
      <c r="S453" s="46"/>
      <c r="T453" s="45">
        <v>296</v>
      </c>
      <c r="U453" s="46"/>
      <c r="V453" s="46"/>
      <c r="W453" s="46"/>
      <c r="X453" s="45">
        <v>109</v>
      </c>
      <c r="Y453" s="46"/>
      <c r="Z453" s="46"/>
      <c r="AA453" s="46"/>
      <c r="AB453" s="45">
        <v>0</v>
      </c>
      <c r="AC453" s="46"/>
      <c r="AD453" s="45">
        <v>0</v>
      </c>
      <c r="AE453" s="46"/>
      <c r="AF453" s="46"/>
      <c r="AG453" s="46"/>
      <c r="AH453" s="45">
        <v>0</v>
      </c>
      <c r="AI453" s="36"/>
      <c r="AJ453" s="36"/>
    </row>
    <row r="454" spans="1:36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36"/>
      <c r="AJ454" s="36"/>
    </row>
    <row r="455" spans="1:36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1031</v>
      </c>
      <c r="G455" s="51"/>
      <c r="H455" s="51"/>
      <c r="I455" s="51"/>
      <c r="J455" s="50">
        <v>1211</v>
      </c>
      <c r="K455" s="50">
        <v>168</v>
      </c>
      <c r="L455" s="51"/>
      <c r="M455" s="50">
        <v>1379</v>
      </c>
      <c r="N455" s="51"/>
      <c r="O455" s="51"/>
      <c r="P455" s="51"/>
      <c r="Q455" s="50">
        <v>753</v>
      </c>
      <c r="R455" s="50">
        <v>877</v>
      </c>
      <c r="S455" s="51"/>
      <c r="T455" s="50">
        <v>1630</v>
      </c>
      <c r="U455" s="51"/>
      <c r="V455" s="51"/>
      <c r="W455" s="51"/>
      <c r="X455" s="50">
        <v>780</v>
      </c>
      <c r="Y455" s="51"/>
      <c r="Z455" s="51"/>
      <c r="AA455" s="51"/>
      <c r="AB455" s="50">
        <v>0</v>
      </c>
      <c r="AC455" s="51"/>
      <c r="AD455" s="50">
        <v>0</v>
      </c>
      <c r="AE455" s="51"/>
      <c r="AF455" s="51"/>
      <c r="AG455" s="51"/>
      <c r="AH455" s="50">
        <v>0</v>
      </c>
      <c r="AI455" s="36"/>
      <c r="AJ455" s="36"/>
    </row>
    <row r="456" spans="1:36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36"/>
      <c r="AJ456" s="36"/>
    </row>
    <row r="457" spans="1:36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36"/>
      <c r="AJ457" s="36"/>
    </row>
    <row r="458" spans="1:36" ht="20.100000000000001" customHeight="1" x14ac:dyDescent="0.2">
      <c r="D458" s="2" t="s">
        <v>141</v>
      </c>
      <c r="F458" s="35">
        <v>441</v>
      </c>
      <c r="G458" s="35"/>
      <c r="H458" s="35"/>
      <c r="I458" s="35"/>
      <c r="J458" s="35">
        <v>2008</v>
      </c>
      <c r="K458" s="35">
        <v>53</v>
      </c>
      <c r="L458" s="35"/>
      <c r="M458" s="35">
        <v>2061</v>
      </c>
      <c r="N458" s="35"/>
      <c r="O458" s="35"/>
      <c r="P458" s="35"/>
      <c r="Q458" s="35">
        <v>469</v>
      </c>
      <c r="R458" s="35">
        <v>1360</v>
      </c>
      <c r="S458" s="35"/>
      <c r="T458" s="35">
        <v>1829</v>
      </c>
      <c r="U458" s="35"/>
      <c r="V458" s="35"/>
      <c r="W458" s="35"/>
      <c r="X458" s="35">
        <v>673</v>
      </c>
      <c r="Y458" s="35"/>
      <c r="Z458" s="35"/>
      <c r="AA458" s="35"/>
      <c r="AB458" s="35">
        <v>0</v>
      </c>
      <c r="AC458" s="35"/>
      <c r="AD458" s="35">
        <v>0</v>
      </c>
      <c r="AE458" s="35"/>
      <c r="AF458" s="35"/>
      <c r="AG458" s="35"/>
      <c r="AH458" s="35">
        <v>0</v>
      </c>
      <c r="AI458" s="36"/>
      <c r="AJ458" s="36"/>
    </row>
    <row r="459" spans="1:36" ht="19.5" customHeight="1" x14ac:dyDescent="0.2">
      <c r="D459" s="44" t="s">
        <v>150</v>
      </c>
      <c r="F459" s="45">
        <v>425</v>
      </c>
      <c r="G459" s="46"/>
      <c r="H459" s="46"/>
      <c r="I459" s="46"/>
      <c r="J459" s="45">
        <v>1989</v>
      </c>
      <c r="K459" s="45">
        <v>57</v>
      </c>
      <c r="L459" s="46"/>
      <c r="M459" s="45">
        <v>2046</v>
      </c>
      <c r="N459" s="46"/>
      <c r="O459" s="46"/>
      <c r="P459" s="46"/>
      <c r="Q459" s="45">
        <v>451</v>
      </c>
      <c r="R459" s="45">
        <v>1538</v>
      </c>
      <c r="S459" s="46"/>
      <c r="T459" s="45">
        <v>1989</v>
      </c>
      <c r="U459" s="46"/>
      <c r="V459" s="46"/>
      <c r="W459" s="46"/>
      <c r="X459" s="45">
        <v>481</v>
      </c>
      <c r="Y459" s="46"/>
      <c r="Z459" s="46"/>
      <c r="AA459" s="46"/>
      <c r="AB459" s="45">
        <v>0</v>
      </c>
      <c r="AC459" s="46"/>
      <c r="AD459" s="45">
        <v>1</v>
      </c>
      <c r="AE459" s="46"/>
      <c r="AF459" s="46"/>
      <c r="AG459" s="46"/>
      <c r="AH459" s="45">
        <v>0</v>
      </c>
      <c r="AI459" s="36"/>
      <c r="AJ459" s="36"/>
    </row>
    <row r="460" spans="1:36" ht="20.100000000000001" customHeight="1" x14ac:dyDescent="0.2">
      <c r="B460" s="5"/>
      <c r="D460" s="2" t="s">
        <v>132</v>
      </c>
      <c r="F460" s="35">
        <v>352</v>
      </c>
      <c r="G460" s="35"/>
      <c r="H460" s="35"/>
      <c r="I460" s="35"/>
      <c r="J460" s="35">
        <v>1988</v>
      </c>
      <c r="K460" s="35">
        <v>50</v>
      </c>
      <c r="L460" s="35"/>
      <c r="M460" s="35">
        <v>2038</v>
      </c>
      <c r="N460" s="35"/>
      <c r="O460" s="35"/>
      <c r="P460" s="35"/>
      <c r="Q460" s="35">
        <v>378</v>
      </c>
      <c r="R460" s="35">
        <v>1523</v>
      </c>
      <c r="S460" s="35"/>
      <c r="T460" s="35">
        <v>1901</v>
      </c>
      <c r="U460" s="35"/>
      <c r="V460" s="35"/>
      <c r="W460" s="35"/>
      <c r="X460" s="35">
        <v>489</v>
      </c>
      <c r="Y460" s="35"/>
      <c r="Z460" s="35"/>
      <c r="AA460" s="35"/>
      <c r="AB460" s="35">
        <v>0</v>
      </c>
      <c r="AC460" s="35"/>
      <c r="AD460" s="35">
        <v>0</v>
      </c>
      <c r="AE460" s="35"/>
      <c r="AF460" s="35"/>
      <c r="AG460" s="35"/>
      <c r="AH460" s="35">
        <v>0</v>
      </c>
      <c r="AI460" s="36"/>
      <c r="AJ460" s="36"/>
    </row>
    <row r="461" spans="1:36" ht="19.5" customHeight="1" x14ac:dyDescent="0.2">
      <c r="D461" s="44" t="s">
        <v>151</v>
      </c>
      <c r="F461" s="45">
        <v>334</v>
      </c>
      <c r="G461" s="46"/>
      <c r="H461" s="46"/>
      <c r="I461" s="46"/>
      <c r="J461" s="45">
        <v>1992</v>
      </c>
      <c r="K461" s="45">
        <v>45</v>
      </c>
      <c r="L461" s="46"/>
      <c r="M461" s="45">
        <v>2037</v>
      </c>
      <c r="N461" s="46"/>
      <c r="O461" s="46"/>
      <c r="P461" s="46"/>
      <c r="Q461" s="45">
        <v>411</v>
      </c>
      <c r="R461" s="45">
        <v>1267</v>
      </c>
      <c r="S461" s="46"/>
      <c r="T461" s="45">
        <v>1678</v>
      </c>
      <c r="U461" s="46"/>
      <c r="V461" s="46"/>
      <c r="W461" s="46"/>
      <c r="X461" s="45">
        <v>693</v>
      </c>
      <c r="Y461" s="46"/>
      <c r="Z461" s="46"/>
      <c r="AA461" s="46"/>
      <c r="AB461" s="45">
        <v>0</v>
      </c>
      <c r="AC461" s="46"/>
      <c r="AD461" s="45">
        <v>0</v>
      </c>
      <c r="AE461" s="46"/>
      <c r="AF461" s="46"/>
      <c r="AG461" s="46"/>
      <c r="AH461" s="45">
        <v>0</v>
      </c>
      <c r="AI461" s="36"/>
      <c r="AJ461" s="36"/>
    </row>
    <row r="462" spans="1:36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6"/>
      <c r="AJ462" s="36"/>
    </row>
    <row r="463" spans="1:36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1552</v>
      </c>
      <c r="G463" s="51"/>
      <c r="H463" s="51"/>
      <c r="I463" s="51"/>
      <c r="J463" s="50">
        <v>7977</v>
      </c>
      <c r="K463" s="50">
        <v>205</v>
      </c>
      <c r="L463" s="51"/>
      <c r="M463" s="50">
        <v>8182</v>
      </c>
      <c r="N463" s="51"/>
      <c r="O463" s="51"/>
      <c r="P463" s="51"/>
      <c r="Q463" s="50">
        <v>1709</v>
      </c>
      <c r="R463" s="50">
        <v>5688</v>
      </c>
      <c r="S463" s="51"/>
      <c r="T463" s="50">
        <v>7397</v>
      </c>
      <c r="U463" s="51"/>
      <c r="V463" s="51"/>
      <c r="W463" s="51"/>
      <c r="X463" s="50">
        <v>2336</v>
      </c>
      <c r="Y463" s="51"/>
      <c r="Z463" s="51"/>
      <c r="AA463" s="51"/>
      <c r="AB463" s="50">
        <v>0</v>
      </c>
      <c r="AC463" s="51"/>
      <c r="AD463" s="50">
        <v>1</v>
      </c>
      <c r="AE463" s="51"/>
      <c r="AF463" s="51"/>
      <c r="AG463" s="51"/>
      <c r="AH463" s="50">
        <v>0</v>
      </c>
      <c r="AI463" s="36"/>
      <c r="AJ463" s="36"/>
    </row>
    <row r="464" spans="1:36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6"/>
      <c r="AJ464" s="36"/>
    </row>
    <row r="465" spans="1:36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6"/>
      <c r="AJ465" s="36"/>
    </row>
    <row r="466" spans="1:36" ht="20.100000000000001" customHeight="1" x14ac:dyDescent="0.2">
      <c r="B466" s="5"/>
      <c r="D466" s="57" t="s">
        <v>265</v>
      </c>
      <c r="F466" s="35">
        <v>383</v>
      </c>
      <c r="G466" s="35"/>
      <c r="H466" s="35"/>
      <c r="I466" s="35"/>
      <c r="J466" s="35">
        <v>904</v>
      </c>
      <c r="K466" s="35">
        <v>45</v>
      </c>
      <c r="L466" s="35"/>
      <c r="M466" s="35">
        <v>949</v>
      </c>
      <c r="N466" s="35"/>
      <c r="O466" s="35"/>
      <c r="P466" s="35"/>
      <c r="Q466" s="35">
        <v>235</v>
      </c>
      <c r="R466" s="35">
        <v>856</v>
      </c>
      <c r="S466" s="35"/>
      <c r="T466" s="35">
        <v>1091</v>
      </c>
      <c r="U466" s="35"/>
      <c r="V466" s="35"/>
      <c r="W466" s="35"/>
      <c r="X466" s="35">
        <v>241</v>
      </c>
      <c r="Y466" s="35"/>
      <c r="Z466" s="35"/>
      <c r="AA466" s="35"/>
      <c r="AB466" s="35">
        <v>0</v>
      </c>
      <c r="AC466" s="35"/>
      <c r="AD466" s="35">
        <v>0</v>
      </c>
      <c r="AE466" s="35"/>
      <c r="AF466" s="35"/>
      <c r="AG466" s="35"/>
      <c r="AH466" s="35">
        <v>0</v>
      </c>
      <c r="AI466" s="36"/>
      <c r="AJ466" s="36"/>
    </row>
    <row r="467" spans="1:36" ht="19.5" customHeight="1" x14ac:dyDescent="0.2">
      <c r="D467" s="44" t="s">
        <v>266</v>
      </c>
      <c r="F467" s="45">
        <v>226</v>
      </c>
      <c r="G467" s="46"/>
      <c r="H467" s="46"/>
      <c r="I467" s="46"/>
      <c r="J467" s="45">
        <v>920</v>
      </c>
      <c r="K467" s="45">
        <v>70</v>
      </c>
      <c r="L467" s="46"/>
      <c r="M467" s="45">
        <v>990</v>
      </c>
      <c r="N467" s="46"/>
      <c r="O467" s="46"/>
      <c r="P467" s="46"/>
      <c r="Q467" s="45">
        <v>390</v>
      </c>
      <c r="R467" s="45">
        <v>613</v>
      </c>
      <c r="S467" s="46"/>
      <c r="T467" s="45">
        <v>1003</v>
      </c>
      <c r="U467" s="46"/>
      <c r="V467" s="46"/>
      <c r="W467" s="46"/>
      <c r="X467" s="45">
        <v>213</v>
      </c>
      <c r="Y467" s="46"/>
      <c r="Z467" s="46"/>
      <c r="AA467" s="46"/>
      <c r="AB467" s="45">
        <v>0</v>
      </c>
      <c r="AC467" s="46"/>
      <c r="AD467" s="45">
        <v>0</v>
      </c>
      <c r="AE467" s="46"/>
      <c r="AF467" s="46"/>
      <c r="AG467" s="46"/>
      <c r="AH467" s="45">
        <v>0</v>
      </c>
      <c r="AI467" s="36"/>
      <c r="AJ467" s="36"/>
    </row>
    <row r="468" spans="1:36" ht="20.100000000000001" customHeight="1" x14ac:dyDescent="0.2">
      <c r="B468" s="5"/>
      <c r="D468" s="57" t="s">
        <v>267</v>
      </c>
      <c r="F468" s="35">
        <v>310</v>
      </c>
      <c r="G468" s="35"/>
      <c r="H468" s="35"/>
      <c r="I468" s="35"/>
      <c r="J468" s="35">
        <v>908</v>
      </c>
      <c r="K468" s="35">
        <v>39</v>
      </c>
      <c r="L468" s="35"/>
      <c r="M468" s="35">
        <v>947</v>
      </c>
      <c r="N468" s="35"/>
      <c r="O468" s="35"/>
      <c r="P468" s="35"/>
      <c r="Q468" s="35">
        <v>372</v>
      </c>
      <c r="R468" s="35">
        <v>679</v>
      </c>
      <c r="S468" s="35"/>
      <c r="T468" s="35">
        <v>1051</v>
      </c>
      <c r="U468" s="35"/>
      <c r="V468" s="35"/>
      <c r="W468" s="35"/>
      <c r="X468" s="35">
        <v>206</v>
      </c>
      <c r="Y468" s="35"/>
      <c r="Z468" s="35"/>
      <c r="AA468" s="35"/>
      <c r="AB468" s="35">
        <v>0</v>
      </c>
      <c r="AC468" s="35"/>
      <c r="AD468" s="35">
        <v>0</v>
      </c>
      <c r="AE468" s="35"/>
      <c r="AF468" s="35"/>
      <c r="AG468" s="35"/>
      <c r="AH468" s="35">
        <v>0</v>
      </c>
      <c r="AI468" s="36"/>
      <c r="AJ468" s="36"/>
    </row>
    <row r="469" spans="1:36" ht="19.5" customHeight="1" x14ac:dyDescent="0.2">
      <c r="D469" s="44" t="s">
        <v>268</v>
      </c>
      <c r="F469" s="45">
        <v>282</v>
      </c>
      <c r="G469" s="46"/>
      <c r="H469" s="46"/>
      <c r="I469" s="46"/>
      <c r="J469" s="45">
        <v>892</v>
      </c>
      <c r="K469" s="45">
        <v>39</v>
      </c>
      <c r="L469" s="46"/>
      <c r="M469" s="45">
        <v>931</v>
      </c>
      <c r="N469" s="46"/>
      <c r="O469" s="46"/>
      <c r="P469" s="46"/>
      <c r="Q469" s="45">
        <v>204</v>
      </c>
      <c r="R469" s="45">
        <v>781</v>
      </c>
      <c r="S469" s="46"/>
      <c r="T469" s="45">
        <v>985</v>
      </c>
      <c r="U469" s="46"/>
      <c r="V469" s="46"/>
      <c r="W469" s="46"/>
      <c r="X469" s="45">
        <v>228</v>
      </c>
      <c r="Y469" s="46"/>
      <c r="Z469" s="46"/>
      <c r="AA469" s="46"/>
      <c r="AB469" s="45">
        <v>0</v>
      </c>
      <c r="AC469" s="46"/>
      <c r="AD469" s="45">
        <v>0</v>
      </c>
      <c r="AE469" s="46"/>
      <c r="AF469" s="46"/>
      <c r="AG469" s="46"/>
      <c r="AH469" s="45">
        <v>0</v>
      </c>
      <c r="AI469" s="36"/>
      <c r="AJ469" s="36"/>
    </row>
    <row r="470" spans="1:36" ht="20.100000000000001" customHeight="1" x14ac:dyDescent="0.2">
      <c r="D470" s="57" t="s">
        <v>269</v>
      </c>
      <c r="F470" s="35">
        <v>302</v>
      </c>
      <c r="G470" s="35"/>
      <c r="H470" s="35"/>
      <c r="I470" s="35"/>
      <c r="J470" s="35">
        <v>897</v>
      </c>
      <c r="K470" s="35">
        <v>40</v>
      </c>
      <c r="L470" s="35"/>
      <c r="M470" s="35">
        <v>937</v>
      </c>
      <c r="N470" s="35"/>
      <c r="O470" s="35"/>
      <c r="P470" s="35"/>
      <c r="Q470" s="35">
        <v>243</v>
      </c>
      <c r="R470" s="35">
        <v>809</v>
      </c>
      <c r="S470" s="35"/>
      <c r="T470" s="35">
        <v>1052</v>
      </c>
      <c r="U470" s="35"/>
      <c r="V470" s="35"/>
      <c r="W470" s="35"/>
      <c r="X470" s="35">
        <v>190</v>
      </c>
      <c r="Y470" s="35"/>
      <c r="Z470" s="35"/>
      <c r="AA470" s="35"/>
      <c r="AB470" s="35">
        <v>3</v>
      </c>
      <c r="AC470" s="35"/>
      <c r="AD470" s="35">
        <v>0</v>
      </c>
      <c r="AE470" s="35"/>
      <c r="AF470" s="35"/>
      <c r="AG470" s="35"/>
      <c r="AH470" s="35">
        <v>0</v>
      </c>
      <c r="AI470" s="36"/>
      <c r="AJ470" s="36"/>
    </row>
    <row r="471" spans="1:36" ht="19.5" customHeight="1" x14ac:dyDescent="0.2">
      <c r="D471" s="44" t="s">
        <v>270</v>
      </c>
      <c r="F471" s="45">
        <v>236</v>
      </c>
      <c r="G471" s="46"/>
      <c r="H471" s="46"/>
      <c r="I471" s="46"/>
      <c r="J471" s="45">
        <v>924</v>
      </c>
      <c r="K471" s="45">
        <v>30</v>
      </c>
      <c r="L471" s="46"/>
      <c r="M471" s="45">
        <v>954</v>
      </c>
      <c r="N471" s="46"/>
      <c r="O471" s="46"/>
      <c r="P471" s="46"/>
      <c r="Q471" s="45">
        <v>217</v>
      </c>
      <c r="R471" s="45">
        <v>739</v>
      </c>
      <c r="S471" s="46"/>
      <c r="T471" s="45">
        <v>956</v>
      </c>
      <c r="U471" s="46"/>
      <c r="V471" s="46"/>
      <c r="W471" s="46"/>
      <c r="X471" s="45">
        <v>234</v>
      </c>
      <c r="Y471" s="46"/>
      <c r="Z471" s="46"/>
      <c r="AA471" s="46"/>
      <c r="AB471" s="45">
        <v>0</v>
      </c>
      <c r="AC471" s="46"/>
      <c r="AD471" s="45">
        <v>0</v>
      </c>
      <c r="AE471" s="46"/>
      <c r="AF471" s="46"/>
      <c r="AG471" s="46"/>
      <c r="AH471" s="45">
        <v>0</v>
      </c>
      <c r="AI471" s="36"/>
      <c r="AJ471" s="36"/>
    </row>
    <row r="472" spans="1:36" ht="20.100000000000001" customHeight="1" x14ac:dyDescent="0.2">
      <c r="D472" s="57" t="s">
        <v>271</v>
      </c>
      <c r="F472" s="35">
        <v>285</v>
      </c>
      <c r="G472" s="35"/>
      <c r="H472" s="35"/>
      <c r="I472" s="35"/>
      <c r="J472" s="35">
        <v>784</v>
      </c>
      <c r="K472" s="35">
        <v>56</v>
      </c>
      <c r="L472" s="35"/>
      <c r="M472" s="35">
        <v>840</v>
      </c>
      <c r="N472" s="35"/>
      <c r="O472" s="35"/>
      <c r="P472" s="35"/>
      <c r="Q472" s="35">
        <v>258</v>
      </c>
      <c r="R472" s="35">
        <v>651</v>
      </c>
      <c r="S472" s="35"/>
      <c r="T472" s="35">
        <v>909</v>
      </c>
      <c r="U472" s="35"/>
      <c r="V472" s="35"/>
      <c r="W472" s="35"/>
      <c r="X472" s="35">
        <v>216</v>
      </c>
      <c r="Y472" s="35"/>
      <c r="Z472" s="35"/>
      <c r="AA472" s="35"/>
      <c r="AB472" s="35">
        <v>0</v>
      </c>
      <c r="AC472" s="35"/>
      <c r="AD472" s="35">
        <v>0</v>
      </c>
      <c r="AE472" s="35"/>
      <c r="AF472" s="35"/>
      <c r="AG472" s="35"/>
      <c r="AH472" s="35">
        <v>0</v>
      </c>
      <c r="AI472" s="36"/>
      <c r="AJ472" s="36"/>
    </row>
    <row r="473" spans="1:36" ht="19.5" customHeight="1" x14ac:dyDescent="0.2">
      <c r="D473" s="44" t="s">
        <v>272</v>
      </c>
      <c r="F473" s="45">
        <v>266</v>
      </c>
      <c r="G473" s="46"/>
      <c r="H473" s="46"/>
      <c r="I473" s="46"/>
      <c r="J473" s="45">
        <v>787</v>
      </c>
      <c r="K473" s="45">
        <v>26</v>
      </c>
      <c r="L473" s="46"/>
      <c r="M473" s="45">
        <v>813</v>
      </c>
      <c r="N473" s="46"/>
      <c r="O473" s="46"/>
      <c r="P473" s="46"/>
      <c r="Q473" s="45">
        <v>217</v>
      </c>
      <c r="R473" s="45">
        <v>647</v>
      </c>
      <c r="S473" s="46"/>
      <c r="T473" s="45">
        <v>864</v>
      </c>
      <c r="U473" s="46"/>
      <c r="V473" s="46"/>
      <c r="W473" s="46"/>
      <c r="X473" s="45">
        <v>215</v>
      </c>
      <c r="Y473" s="46"/>
      <c r="Z473" s="46"/>
      <c r="AA473" s="46"/>
      <c r="AB473" s="45">
        <v>0</v>
      </c>
      <c r="AC473" s="46"/>
      <c r="AD473" s="45">
        <v>0</v>
      </c>
      <c r="AE473" s="46"/>
      <c r="AF473" s="46"/>
      <c r="AG473" s="46"/>
      <c r="AH473" s="45">
        <v>0</v>
      </c>
      <c r="AI473" s="36"/>
      <c r="AJ473" s="36"/>
    </row>
    <row r="474" spans="1:36" ht="20.100000000000001" customHeight="1" x14ac:dyDescent="0.2">
      <c r="D474" s="57" t="s">
        <v>273</v>
      </c>
      <c r="F474" s="35">
        <v>250</v>
      </c>
      <c r="G474" s="35"/>
      <c r="H474" s="35"/>
      <c r="I474" s="35"/>
      <c r="J474" s="35">
        <v>768</v>
      </c>
      <c r="K474" s="35">
        <v>35</v>
      </c>
      <c r="L474" s="35"/>
      <c r="M474" s="35">
        <v>803</v>
      </c>
      <c r="N474" s="35"/>
      <c r="O474" s="35"/>
      <c r="P474" s="35"/>
      <c r="Q474" s="35">
        <v>228</v>
      </c>
      <c r="R474" s="35">
        <v>620</v>
      </c>
      <c r="S474" s="35"/>
      <c r="T474" s="35">
        <v>848</v>
      </c>
      <c r="U474" s="35"/>
      <c r="V474" s="35"/>
      <c r="W474" s="35"/>
      <c r="X474" s="35">
        <v>205</v>
      </c>
      <c r="Y474" s="35"/>
      <c r="Z474" s="35"/>
      <c r="AA474" s="35"/>
      <c r="AB474" s="35">
        <v>0</v>
      </c>
      <c r="AC474" s="35"/>
      <c r="AD474" s="35">
        <v>0</v>
      </c>
      <c r="AE474" s="35"/>
      <c r="AF474" s="35"/>
      <c r="AG474" s="35"/>
      <c r="AH474" s="35">
        <v>0</v>
      </c>
      <c r="AI474" s="36"/>
      <c r="AJ474" s="36"/>
    </row>
    <row r="475" spans="1:36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6"/>
      <c r="AJ475" s="36"/>
    </row>
    <row r="476" spans="1:36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2540</v>
      </c>
      <c r="G476" s="51"/>
      <c r="H476" s="51"/>
      <c r="I476" s="51"/>
      <c r="J476" s="50">
        <v>7784</v>
      </c>
      <c r="K476" s="50">
        <v>380</v>
      </c>
      <c r="L476" s="51"/>
      <c r="M476" s="50">
        <v>8164</v>
      </c>
      <c r="N476" s="51"/>
      <c r="O476" s="51"/>
      <c r="P476" s="51"/>
      <c r="Q476" s="50">
        <v>2364</v>
      </c>
      <c r="R476" s="50">
        <v>6395</v>
      </c>
      <c r="S476" s="51"/>
      <c r="T476" s="50">
        <v>8759</v>
      </c>
      <c r="U476" s="51"/>
      <c r="V476" s="51"/>
      <c r="W476" s="51"/>
      <c r="X476" s="50">
        <v>1948</v>
      </c>
      <c r="Y476" s="51"/>
      <c r="Z476" s="51"/>
      <c r="AA476" s="51"/>
      <c r="AB476" s="50">
        <v>3</v>
      </c>
      <c r="AC476" s="51"/>
      <c r="AD476" s="50">
        <v>0</v>
      </c>
      <c r="AE476" s="51"/>
      <c r="AF476" s="51"/>
      <c r="AG476" s="51"/>
      <c r="AH476" s="50">
        <v>0</v>
      </c>
      <c r="AI476" s="36"/>
      <c r="AJ476" s="36"/>
    </row>
    <row r="477" spans="1:36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36"/>
      <c r="AJ477" s="36"/>
    </row>
    <row r="478" spans="1:36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5123</v>
      </c>
      <c r="G478" s="51"/>
      <c r="H478" s="51"/>
      <c r="I478" s="51"/>
      <c r="J478" s="56">
        <v>16972</v>
      </c>
      <c r="K478" s="56">
        <v>753</v>
      </c>
      <c r="L478" s="51"/>
      <c r="M478" s="56">
        <v>17725</v>
      </c>
      <c r="N478" s="51"/>
      <c r="O478" s="51"/>
      <c r="P478" s="51"/>
      <c r="Q478" s="56">
        <v>4826</v>
      </c>
      <c r="R478" s="56">
        <v>12960</v>
      </c>
      <c r="S478" s="51"/>
      <c r="T478" s="56">
        <v>17786</v>
      </c>
      <c r="U478" s="51"/>
      <c r="V478" s="51"/>
      <c r="W478" s="51"/>
      <c r="X478" s="56">
        <v>5064</v>
      </c>
      <c r="Y478" s="51"/>
      <c r="Z478" s="51"/>
      <c r="AA478" s="51"/>
      <c r="AB478" s="56">
        <v>3</v>
      </c>
      <c r="AC478" s="51"/>
      <c r="AD478" s="56">
        <v>1</v>
      </c>
      <c r="AE478" s="51"/>
      <c r="AF478" s="51"/>
      <c r="AG478" s="51"/>
      <c r="AH478" s="56">
        <v>0</v>
      </c>
      <c r="AI478" s="36"/>
      <c r="AJ478" s="36"/>
    </row>
    <row r="479" spans="1:36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6"/>
      <c r="AJ479" s="36"/>
    </row>
    <row r="480" spans="1:36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6"/>
      <c r="AJ480" s="36"/>
    </row>
    <row r="481" spans="1:36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6"/>
      <c r="AJ481" s="36"/>
    </row>
    <row r="482" spans="1:36" ht="20.100000000000001" customHeight="1" x14ac:dyDescent="0.2">
      <c r="D482" s="2" t="s">
        <v>115</v>
      </c>
      <c r="F482" s="35">
        <v>237</v>
      </c>
      <c r="G482" s="35"/>
      <c r="H482" s="35"/>
      <c r="I482" s="35"/>
      <c r="J482" s="35">
        <v>978</v>
      </c>
      <c r="K482" s="35">
        <v>33</v>
      </c>
      <c r="L482" s="35"/>
      <c r="M482" s="35">
        <v>1011</v>
      </c>
      <c r="N482" s="35"/>
      <c r="O482" s="35"/>
      <c r="P482" s="35"/>
      <c r="Q482" s="35">
        <v>422</v>
      </c>
      <c r="R482" s="35">
        <v>608</v>
      </c>
      <c r="S482" s="35"/>
      <c r="T482" s="35">
        <v>1030</v>
      </c>
      <c r="U482" s="35"/>
      <c r="V482" s="35"/>
      <c r="W482" s="35"/>
      <c r="X482" s="35">
        <v>218</v>
      </c>
      <c r="Y482" s="35"/>
      <c r="Z482" s="35"/>
      <c r="AA482" s="35"/>
      <c r="AB482" s="35">
        <v>0</v>
      </c>
      <c r="AC482" s="35"/>
      <c r="AD482" s="35">
        <v>0</v>
      </c>
      <c r="AE482" s="35"/>
      <c r="AF482" s="35"/>
      <c r="AG482" s="35"/>
      <c r="AH482" s="35">
        <v>0</v>
      </c>
      <c r="AI482" s="36"/>
      <c r="AJ482" s="36"/>
    </row>
    <row r="483" spans="1:36" ht="19.5" customHeight="1" x14ac:dyDescent="0.2">
      <c r="D483" s="44" t="s">
        <v>116</v>
      </c>
      <c r="F483" s="45">
        <v>182</v>
      </c>
      <c r="G483" s="46"/>
      <c r="H483" s="46"/>
      <c r="I483" s="46"/>
      <c r="J483" s="45">
        <v>973</v>
      </c>
      <c r="K483" s="45">
        <v>31</v>
      </c>
      <c r="L483" s="46"/>
      <c r="M483" s="45">
        <v>1004</v>
      </c>
      <c r="N483" s="46"/>
      <c r="O483" s="46"/>
      <c r="P483" s="46"/>
      <c r="Q483" s="45">
        <v>354</v>
      </c>
      <c r="R483" s="45">
        <v>662</v>
      </c>
      <c r="S483" s="46"/>
      <c r="T483" s="45">
        <v>1016</v>
      </c>
      <c r="U483" s="46"/>
      <c r="V483" s="46"/>
      <c r="W483" s="46"/>
      <c r="X483" s="45">
        <v>170</v>
      </c>
      <c r="Y483" s="46"/>
      <c r="Z483" s="46"/>
      <c r="AA483" s="46"/>
      <c r="AB483" s="45">
        <v>0</v>
      </c>
      <c r="AC483" s="46"/>
      <c r="AD483" s="45">
        <v>0</v>
      </c>
      <c r="AE483" s="46"/>
      <c r="AF483" s="46"/>
      <c r="AG483" s="46"/>
      <c r="AH483" s="45">
        <v>0</v>
      </c>
      <c r="AI483" s="36"/>
      <c r="AJ483" s="36"/>
    </row>
    <row r="484" spans="1:36" ht="20.100000000000001" customHeight="1" x14ac:dyDescent="0.2">
      <c r="B484" s="5"/>
      <c r="D484" s="2" t="s">
        <v>132</v>
      </c>
      <c r="F484" s="35">
        <v>559</v>
      </c>
      <c r="G484" s="35"/>
      <c r="H484" s="35"/>
      <c r="I484" s="35"/>
      <c r="J484" s="35">
        <v>2020</v>
      </c>
      <c r="K484" s="35">
        <v>65</v>
      </c>
      <c r="L484" s="35"/>
      <c r="M484" s="35">
        <v>2085</v>
      </c>
      <c r="N484" s="35"/>
      <c r="O484" s="35"/>
      <c r="P484" s="35"/>
      <c r="Q484" s="35">
        <v>787</v>
      </c>
      <c r="R484" s="35">
        <v>1346</v>
      </c>
      <c r="S484" s="35"/>
      <c r="T484" s="35">
        <v>2133</v>
      </c>
      <c r="U484" s="35"/>
      <c r="V484" s="35"/>
      <c r="W484" s="35"/>
      <c r="X484" s="35">
        <v>511</v>
      </c>
      <c r="Y484" s="35"/>
      <c r="Z484" s="35"/>
      <c r="AA484" s="35"/>
      <c r="AB484" s="35">
        <v>0</v>
      </c>
      <c r="AC484" s="35"/>
      <c r="AD484" s="35">
        <v>0</v>
      </c>
      <c r="AE484" s="35"/>
      <c r="AF484" s="35"/>
      <c r="AG484" s="35"/>
      <c r="AH484" s="35">
        <v>604</v>
      </c>
      <c r="AI484" s="36"/>
      <c r="AJ484" s="36"/>
    </row>
    <row r="485" spans="1:36" ht="19.5" customHeight="1" x14ac:dyDescent="0.2">
      <c r="D485" s="44" t="s">
        <v>151</v>
      </c>
      <c r="F485" s="45">
        <v>756</v>
      </c>
      <c r="G485" s="46"/>
      <c r="H485" s="46"/>
      <c r="I485" s="46"/>
      <c r="J485" s="45">
        <v>2028</v>
      </c>
      <c r="K485" s="45">
        <v>67</v>
      </c>
      <c r="L485" s="46"/>
      <c r="M485" s="45">
        <v>2095</v>
      </c>
      <c r="N485" s="46"/>
      <c r="O485" s="46"/>
      <c r="P485" s="46"/>
      <c r="Q485" s="45">
        <v>494</v>
      </c>
      <c r="R485" s="45">
        <v>1732</v>
      </c>
      <c r="S485" s="46"/>
      <c r="T485" s="45">
        <v>2226</v>
      </c>
      <c r="U485" s="46"/>
      <c r="V485" s="46"/>
      <c r="W485" s="46"/>
      <c r="X485" s="45">
        <v>625</v>
      </c>
      <c r="Y485" s="46"/>
      <c r="Z485" s="46"/>
      <c r="AA485" s="46"/>
      <c r="AB485" s="45">
        <v>0</v>
      </c>
      <c r="AC485" s="46"/>
      <c r="AD485" s="45">
        <v>0</v>
      </c>
      <c r="AE485" s="46"/>
      <c r="AF485" s="46"/>
      <c r="AG485" s="46"/>
      <c r="AH485" s="45">
        <v>477</v>
      </c>
      <c r="AI485" s="36"/>
      <c r="AJ485" s="36"/>
    </row>
    <row r="486" spans="1:36" ht="20.100000000000001" customHeight="1" x14ac:dyDescent="0.2">
      <c r="D486" s="2" t="s">
        <v>133</v>
      </c>
      <c r="F486" s="35">
        <v>104</v>
      </c>
      <c r="G486" s="35"/>
      <c r="H486" s="35"/>
      <c r="I486" s="35"/>
      <c r="J486" s="35">
        <v>1244</v>
      </c>
      <c r="K486" s="35">
        <v>27</v>
      </c>
      <c r="L486" s="35"/>
      <c r="M486" s="35">
        <v>1271</v>
      </c>
      <c r="N486" s="35"/>
      <c r="O486" s="35"/>
      <c r="P486" s="35"/>
      <c r="Q486" s="35">
        <v>341</v>
      </c>
      <c r="R486" s="35">
        <v>891</v>
      </c>
      <c r="S486" s="35"/>
      <c r="T486" s="35">
        <v>1232</v>
      </c>
      <c r="U486" s="35"/>
      <c r="V486" s="35"/>
      <c r="W486" s="35"/>
      <c r="X486" s="35">
        <v>143</v>
      </c>
      <c r="Y486" s="35"/>
      <c r="Z486" s="35"/>
      <c r="AA486" s="35"/>
      <c r="AB486" s="35">
        <v>0</v>
      </c>
      <c r="AC486" s="35"/>
      <c r="AD486" s="35">
        <v>0</v>
      </c>
      <c r="AE486" s="35"/>
      <c r="AF486" s="35"/>
      <c r="AG486" s="35"/>
      <c r="AH486" s="35">
        <v>0</v>
      </c>
      <c r="AI486" s="36"/>
      <c r="AJ486" s="36"/>
    </row>
    <row r="487" spans="1:36" ht="19.5" customHeight="1" x14ac:dyDescent="0.2">
      <c r="D487" s="44" t="s">
        <v>134</v>
      </c>
      <c r="F487" s="45">
        <v>208</v>
      </c>
      <c r="G487" s="46"/>
      <c r="H487" s="46"/>
      <c r="I487" s="46"/>
      <c r="J487" s="45">
        <v>1250</v>
      </c>
      <c r="K487" s="45">
        <v>28</v>
      </c>
      <c r="L487" s="46"/>
      <c r="M487" s="45">
        <v>1278</v>
      </c>
      <c r="N487" s="46"/>
      <c r="O487" s="46"/>
      <c r="P487" s="46"/>
      <c r="Q487" s="45">
        <v>417</v>
      </c>
      <c r="R487" s="45">
        <v>876</v>
      </c>
      <c r="S487" s="46"/>
      <c r="T487" s="45">
        <v>1293</v>
      </c>
      <c r="U487" s="46"/>
      <c r="V487" s="46"/>
      <c r="W487" s="46"/>
      <c r="X487" s="45">
        <v>192</v>
      </c>
      <c r="Y487" s="46"/>
      <c r="Z487" s="46"/>
      <c r="AA487" s="46"/>
      <c r="AB487" s="45">
        <v>0</v>
      </c>
      <c r="AC487" s="46"/>
      <c r="AD487" s="45">
        <v>1</v>
      </c>
      <c r="AE487" s="46"/>
      <c r="AF487" s="46"/>
      <c r="AG487" s="46"/>
      <c r="AH487" s="45">
        <v>0</v>
      </c>
      <c r="AI487" s="36"/>
      <c r="AJ487" s="36"/>
    </row>
    <row r="488" spans="1:36" ht="20.100000000000001" customHeight="1" x14ac:dyDescent="0.2">
      <c r="D488" s="2" t="s">
        <v>121</v>
      </c>
      <c r="F488" s="35">
        <v>455</v>
      </c>
      <c r="G488" s="35"/>
      <c r="H488" s="35"/>
      <c r="I488" s="35"/>
      <c r="J488" s="35">
        <v>2026</v>
      </c>
      <c r="K488" s="35">
        <v>48</v>
      </c>
      <c r="L488" s="35"/>
      <c r="M488" s="35">
        <v>2074</v>
      </c>
      <c r="N488" s="35"/>
      <c r="O488" s="35"/>
      <c r="P488" s="35"/>
      <c r="Q488" s="35">
        <v>558</v>
      </c>
      <c r="R488" s="35">
        <v>1486</v>
      </c>
      <c r="S488" s="35"/>
      <c r="T488" s="35">
        <v>2044</v>
      </c>
      <c r="U488" s="35"/>
      <c r="V488" s="35"/>
      <c r="W488" s="35"/>
      <c r="X488" s="35">
        <v>485</v>
      </c>
      <c r="Y488" s="35"/>
      <c r="Z488" s="35"/>
      <c r="AA488" s="35"/>
      <c r="AB488" s="35">
        <v>0</v>
      </c>
      <c r="AC488" s="35"/>
      <c r="AD488" s="35">
        <v>0</v>
      </c>
      <c r="AE488" s="35"/>
      <c r="AF488" s="35"/>
      <c r="AG488" s="35"/>
      <c r="AH488" s="35">
        <v>103</v>
      </c>
      <c r="AI488" s="36"/>
      <c r="AJ488" s="36"/>
    </row>
    <row r="489" spans="1:36" ht="19.5" customHeight="1" x14ac:dyDescent="0.2">
      <c r="D489" s="44" t="s">
        <v>122</v>
      </c>
      <c r="F489" s="45">
        <v>203</v>
      </c>
      <c r="G489" s="46"/>
      <c r="H489" s="46"/>
      <c r="I489" s="46"/>
      <c r="J489" s="45">
        <v>1264</v>
      </c>
      <c r="K489" s="45">
        <v>37</v>
      </c>
      <c r="L489" s="46"/>
      <c r="M489" s="45">
        <v>1301</v>
      </c>
      <c r="N489" s="46"/>
      <c r="O489" s="46"/>
      <c r="P489" s="46"/>
      <c r="Q489" s="45">
        <v>416</v>
      </c>
      <c r="R489" s="45">
        <v>924</v>
      </c>
      <c r="S489" s="46"/>
      <c r="T489" s="45">
        <v>1340</v>
      </c>
      <c r="U489" s="46"/>
      <c r="V489" s="46"/>
      <c r="W489" s="46"/>
      <c r="X489" s="45">
        <v>164</v>
      </c>
      <c r="Y489" s="46"/>
      <c r="Z489" s="46"/>
      <c r="AA489" s="46"/>
      <c r="AB489" s="45">
        <v>0</v>
      </c>
      <c r="AC489" s="46"/>
      <c r="AD489" s="45">
        <v>0</v>
      </c>
      <c r="AE489" s="46"/>
      <c r="AF489" s="46"/>
      <c r="AG489" s="46"/>
      <c r="AH489" s="45">
        <v>0</v>
      </c>
      <c r="AI489" s="36"/>
      <c r="AJ489" s="36"/>
    </row>
    <row r="490" spans="1:36" ht="20.100000000000001" customHeight="1" x14ac:dyDescent="0.2">
      <c r="B490" s="5"/>
      <c r="D490" s="2" t="s">
        <v>123</v>
      </c>
      <c r="F490" s="35">
        <v>428</v>
      </c>
      <c r="G490" s="35"/>
      <c r="H490" s="35"/>
      <c r="I490" s="35"/>
      <c r="J490" s="35">
        <v>1120</v>
      </c>
      <c r="K490" s="35">
        <v>25</v>
      </c>
      <c r="L490" s="35"/>
      <c r="M490" s="35">
        <v>1145</v>
      </c>
      <c r="N490" s="35"/>
      <c r="O490" s="35"/>
      <c r="P490" s="35"/>
      <c r="Q490" s="35">
        <v>352</v>
      </c>
      <c r="R490" s="35">
        <v>888</v>
      </c>
      <c r="S490" s="35"/>
      <c r="T490" s="35">
        <v>1240</v>
      </c>
      <c r="U490" s="35"/>
      <c r="V490" s="35"/>
      <c r="W490" s="35"/>
      <c r="X490" s="35">
        <v>344</v>
      </c>
      <c r="Y490" s="35"/>
      <c r="Z490" s="35"/>
      <c r="AA490" s="35"/>
      <c r="AB490" s="35">
        <v>0</v>
      </c>
      <c r="AC490" s="35"/>
      <c r="AD490" s="35">
        <v>0</v>
      </c>
      <c r="AE490" s="35"/>
      <c r="AF490" s="35"/>
      <c r="AG490" s="35"/>
      <c r="AH490" s="35">
        <v>0</v>
      </c>
      <c r="AI490" s="36"/>
      <c r="AJ490" s="36"/>
    </row>
    <row r="491" spans="1:36" ht="19.5" customHeight="1" x14ac:dyDescent="0.2">
      <c r="D491" s="44" t="s">
        <v>136</v>
      </c>
      <c r="F491" s="45">
        <v>327</v>
      </c>
      <c r="G491" s="46"/>
      <c r="H491" s="46"/>
      <c r="I491" s="46"/>
      <c r="J491" s="45">
        <v>1138</v>
      </c>
      <c r="K491" s="45">
        <v>36</v>
      </c>
      <c r="L491" s="46"/>
      <c r="M491" s="45">
        <v>1174</v>
      </c>
      <c r="N491" s="46"/>
      <c r="O491" s="46"/>
      <c r="P491" s="46"/>
      <c r="Q491" s="45">
        <v>554</v>
      </c>
      <c r="R491" s="45">
        <v>692</v>
      </c>
      <c r="S491" s="46"/>
      <c r="T491" s="45">
        <v>1246</v>
      </c>
      <c r="U491" s="46"/>
      <c r="V491" s="46"/>
      <c r="W491" s="46"/>
      <c r="X491" s="45">
        <v>255</v>
      </c>
      <c r="Y491" s="46"/>
      <c r="Z491" s="46"/>
      <c r="AA491" s="46"/>
      <c r="AB491" s="45">
        <v>0</v>
      </c>
      <c r="AC491" s="46"/>
      <c r="AD491" s="45">
        <v>0</v>
      </c>
      <c r="AE491" s="46"/>
      <c r="AF491" s="46"/>
      <c r="AG491" s="46"/>
      <c r="AH491" s="45">
        <v>0</v>
      </c>
      <c r="AI491" s="36"/>
      <c r="AJ491" s="36"/>
    </row>
    <row r="492" spans="1:36" ht="20.100000000000001" customHeight="1" x14ac:dyDescent="0.2">
      <c r="B492" s="5"/>
      <c r="D492" s="2" t="s">
        <v>165</v>
      </c>
      <c r="F492" s="35">
        <v>513</v>
      </c>
      <c r="G492" s="35"/>
      <c r="H492" s="35"/>
      <c r="I492" s="35"/>
      <c r="J492" s="35">
        <v>2026</v>
      </c>
      <c r="K492" s="35">
        <v>35</v>
      </c>
      <c r="L492" s="35"/>
      <c r="M492" s="35">
        <v>2061</v>
      </c>
      <c r="N492" s="35"/>
      <c r="O492" s="35"/>
      <c r="P492" s="35"/>
      <c r="Q492" s="35">
        <v>480</v>
      </c>
      <c r="R492" s="35">
        <v>1637</v>
      </c>
      <c r="S492" s="35"/>
      <c r="T492" s="35">
        <v>2117</v>
      </c>
      <c r="U492" s="35"/>
      <c r="V492" s="35"/>
      <c r="W492" s="35"/>
      <c r="X492" s="35">
        <v>457</v>
      </c>
      <c r="Y492" s="35"/>
      <c r="Z492" s="35"/>
      <c r="AA492" s="35"/>
      <c r="AB492" s="35">
        <v>0</v>
      </c>
      <c r="AC492" s="35"/>
      <c r="AD492" s="35">
        <v>0</v>
      </c>
      <c r="AE492" s="35"/>
      <c r="AF492" s="35"/>
      <c r="AG492" s="35"/>
      <c r="AH492" s="35">
        <v>452</v>
      </c>
      <c r="AI492" s="36"/>
      <c r="AJ492" s="36"/>
    </row>
    <row r="493" spans="1:36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6"/>
      <c r="AJ493" s="36"/>
    </row>
    <row r="494" spans="1:36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3972</v>
      </c>
      <c r="G494" s="51"/>
      <c r="H494" s="51"/>
      <c r="I494" s="51"/>
      <c r="J494" s="50">
        <v>16067</v>
      </c>
      <c r="K494" s="50">
        <v>432</v>
      </c>
      <c r="L494" s="51"/>
      <c r="M494" s="50">
        <v>16499</v>
      </c>
      <c r="N494" s="51"/>
      <c r="O494" s="51"/>
      <c r="P494" s="51"/>
      <c r="Q494" s="50">
        <v>5175</v>
      </c>
      <c r="R494" s="50">
        <v>11742</v>
      </c>
      <c r="S494" s="51"/>
      <c r="T494" s="50">
        <v>16917</v>
      </c>
      <c r="U494" s="51"/>
      <c r="V494" s="51"/>
      <c r="W494" s="51"/>
      <c r="X494" s="50">
        <v>3564</v>
      </c>
      <c r="Y494" s="51"/>
      <c r="Z494" s="51"/>
      <c r="AA494" s="51"/>
      <c r="AB494" s="50">
        <v>0</v>
      </c>
      <c r="AC494" s="51"/>
      <c r="AD494" s="50">
        <v>1</v>
      </c>
      <c r="AE494" s="51"/>
      <c r="AF494" s="51"/>
      <c r="AG494" s="51"/>
      <c r="AH494" s="50">
        <v>1636</v>
      </c>
      <c r="AI494" s="36"/>
      <c r="AJ494" s="36"/>
    </row>
    <row r="495" spans="1:36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36"/>
      <c r="AJ495" s="36"/>
    </row>
    <row r="496" spans="1:36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3972</v>
      </c>
      <c r="G496" s="51"/>
      <c r="H496" s="51"/>
      <c r="I496" s="51"/>
      <c r="J496" s="56">
        <v>16067</v>
      </c>
      <c r="K496" s="56">
        <v>432</v>
      </c>
      <c r="L496" s="51"/>
      <c r="M496" s="56">
        <v>16499</v>
      </c>
      <c r="N496" s="51"/>
      <c r="O496" s="51"/>
      <c r="P496" s="51"/>
      <c r="Q496" s="56">
        <v>5175</v>
      </c>
      <c r="R496" s="56">
        <v>11742</v>
      </c>
      <c r="S496" s="51"/>
      <c r="T496" s="56">
        <v>16917</v>
      </c>
      <c r="U496" s="51"/>
      <c r="V496" s="51"/>
      <c r="W496" s="51"/>
      <c r="X496" s="56">
        <v>3564</v>
      </c>
      <c r="Y496" s="51"/>
      <c r="Z496" s="51"/>
      <c r="AA496" s="51"/>
      <c r="AB496" s="56">
        <v>0</v>
      </c>
      <c r="AC496" s="51"/>
      <c r="AD496" s="56">
        <v>1</v>
      </c>
      <c r="AE496" s="51"/>
      <c r="AF496" s="51"/>
      <c r="AG496" s="51"/>
      <c r="AH496" s="56">
        <v>1636</v>
      </c>
      <c r="AI496" s="36"/>
      <c r="AJ496" s="36"/>
    </row>
    <row r="497" spans="1:36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6"/>
      <c r="AJ497" s="36"/>
    </row>
    <row r="498" spans="1:36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6"/>
      <c r="AJ498" s="36"/>
    </row>
    <row r="499" spans="1:36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6"/>
      <c r="AJ499" s="36"/>
    </row>
    <row r="500" spans="1:36" ht="20.100000000000001" customHeight="1" x14ac:dyDescent="0.2">
      <c r="D500" s="2" t="s">
        <v>141</v>
      </c>
      <c r="F500" s="35">
        <v>453</v>
      </c>
      <c r="G500" s="35"/>
      <c r="H500" s="35"/>
      <c r="I500" s="35"/>
      <c r="J500" s="35">
        <v>1877</v>
      </c>
      <c r="K500" s="35">
        <v>52</v>
      </c>
      <c r="L500" s="35"/>
      <c r="M500" s="35">
        <v>1929</v>
      </c>
      <c r="N500" s="35"/>
      <c r="O500" s="35"/>
      <c r="P500" s="35"/>
      <c r="Q500" s="35">
        <v>376</v>
      </c>
      <c r="R500" s="35">
        <v>1589</v>
      </c>
      <c r="S500" s="35"/>
      <c r="T500" s="35">
        <v>1965</v>
      </c>
      <c r="U500" s="35"/>
      <c r="V500" s="35"/>
      <c r="W500" s="35"/>
      <c r="X500" s="35">
        <v>417</v>
      </c>
      <c r="Y500" s="35"/>
      <c r="Z500" s="35"/>
      <c r="AA500" s="35"/>
      <c r="AB500" s="35">
        <v>0</v>
      </c>
      <c r="AC500" s="35"/>
      <c r="AD500" s="35">
        <v>0</v>
      </c>
      <c r="AE500" s="35"/>
      <c r="AF500" s="35"/>
      <c r="AG500" s="35"/>
      <c r="AH500" s="35">
        <v>0</v>
      </c>
      <c r="AI500" s="36"/>
      <c r="AJ500" s="36"/>
    </row>
    <row r="501" spans="1:36" ht="19.5" customHeight="1" x14ac:dyDescent="0.2">
      <c r="D501" s="44" t="s">
        <v>116</v>
      </c>
      <c r="F501" s="45">
        <v>633</v>
      </c>
      <c r="G501" s="46"/>
      <c r="H501" s="46"/>
      <c r="I501" s="46"/>
      <c r="J501" s="45">
        <v>1834</v>
      </c>
      <c r="K501" s="45">
        <v>58</v>
      </c>
      <c r="L501" s="46"/>
      <c r="M501" s="45">
        <v>1892</v>
      </c>
      <c r="N501" s="46"/>
      <c r="O501" s="46"/>
      <c r="P501" s="46"/>
      <c r="Q501" s="45">
        <v>395</v>
      </c>
      <c r="R501" s="45">
        <v>1740</v>
      </c>
      <c r="S501" s="46"/>
      <c r="T501" s="45">
        <v>2135</v>
      </c>
      <c r="U501" s="46"/>
      <c r="V501" s="46"/>
      <c r="W501" s="46"/>
      <c r="X501" s="45">
        <v>390</v>
      </c>
      <c r="Y501" s="46"/>
      <c r="Z501" s="46"/>
      <c r="AA501" s="46"/>
      <c r="AB501" s="45">
        <v>0</v>
      </c>
      <c r="AC501" s="46"/>
      <c r="AD501" s="45">
        <v>0</v>
      </c>
      <c r="AE501" s="46"/>
      <c r="AF501" s="46"/>
      <c r="AG501" s="46"/>
      <c r="AH501" s="45">
        <v>0</v>
      </c>
      <c r="AI501" s="36"/>
      <c r="AJ501" s="36"/>
    </row>
    <row r="502" spans="1:36" ht="20.100000000000001" customHeight="1" x14ac:dyDescent="0.2">
      <c r="D502" s="2" t="s">
        <v>117</v>
      </c>
      <c r="F502" s="35">
        <v>563</v>
      </c>
      <c r="G502" s="35"/>
      <c r="H502" s="35"/>
      <c r="I502" s="35"/>
      <c r="J502" s="35">
        <v>1894</v>
      </c>
      <c r="K502" s="35">
        <v>53</v>
      </c>
      <c r="L502" s="35"/>
      <c r="M502" s="35">
        <v>1947</v>
      </c>
      <c r="N502" s="35"/>
      <c r="O502" s="35"/>
      <c r="P502" s="35"/>
      <c r="Q502" s="35">
        <v>374</v>
      </c>
      <c r="R502" s="35">
        <v>1701</v>
      </c>
      <c r="S502" s="35"/>
      <c r="T502" s="35">
        <v>2075</v>
      </c>
      <c r="U502" s="35"/>
      <c r="V502" s="35"/>
      <c r="W502" s="35"/>
      <c r="X502" s="35">
        <v>435</v>
      </c>
      <c r="Y502" s="35"/>
      <c r="Z502" s="35"/>
      <c r="AA502" s="35"/>
      <c r="AB502" s="35">
        <v>0</v>
      </c>
      <c r="AC502" s="35"/>
      <c r="AD502" s="35">
        <v>0</v>
      </c>
      <c r="AE502" s="35"/>
      <c r="AF502" s="35"/>
      <c r="AG502" s="35"/>
      <c r="AH502" s="35">
        <v>0</v>
      </c>
      <c r="AI502" s="36"/>
      <c r="AJ502" s="36"/>
    </row>
    <row r="503" spans="1:36" ht="19.5" customHeight="1" x14ac:dyDescent="0.2">
      <c r="D503" s="44" t="s">
        <v>118</v>
      </c>
      <c r="F503" s="45">
        <v>195</v>
      </c>
      <c r="G503" s="46"/>
      <c r="H503" s="46"/>
      <c r="I503" s="46"/>
      <c r="J503" s="45">
        <v>1090</v>
      </c>
      <c r="K503" s="45">
        <v>45</v>
      </c>
      <c r="L503" s="46"/>
      <c r="M503" s="45">
        <v>1135</v>
      </c>
      <c r="N503" s="46"/>
      <c r="O503" s="46"/>
      <c r="P503" s="46"/>
      <c r="Q503" s="45">
        <v>373</v>
      </c>
      <c r="R503" s="45">
        <v>735</v>
      </c>
      <c r="S503" s="46"/>
      <c r="T503" s="45">
        <v>1108</v>
      </c>
      <c r="U503" s="46"/>
      <c r="V503" s="46"/>
      <c r="W503" s="46"/>
      <c r="X503" s="45">
        <v>222</v>
      </c>
      <c r="Y503" s="46"/>
      <c r="Z503" s="46"/>
      <c r="AA503" s="46"/>
      <c r="AB503" s="45">
        <v>0</v>
      </c>
      <c r="AC503" s="46"/>
      <c r="AD503" s="45">
        <v>0</v>
      </c>
      <c r="AE503" s="46"/>
      <c r="AF503" s="46"/>
      <c r="AG503" s="46"/>
      <c r="AH503" s="45">
        <v>0</v>
      </c>
      <c r="AI503" s="36"/>
      <c r="AJ503" s="36"/>
    </row>
    <row r="504" spans="1:36" ht="20.100000000000001" customHeight="1" x14ac:dyDescent="0.2">
      <c r="D504" s="2" t="s">
        <v>133</v>
      </c>
      <c r="F504" s="35">
        <v>195</v>
      </c>
      <c r="G504" s="35"/>
      <c r="H504" s="35"/>
      <c r="I504" s="35"/>
      <c r="J504" s="35">
        <v>1132</v>
      </c>
      <c r="K504" s="35">
        <v>45</v>
      </c>
      <c r="L504" s="35"/>
      <c r="M504" s="35">
        <v>1177</v>
      </c>
      <c r="N504" s="35"/>
      <c r="O504" s="35"/>
      <c r="P504" s="35"/>
      <c r="Q504" s="35">
        <v>358</v>
      </c>
      <c r="R504" s="35">
        <v>856</v>
      </c>
      <c r="S504" s="35"/>
      <c r="T504" s="35">
        <v>1214</v>
      </c>
      <c r="U504" s="35"/>
      <c r="V504" s="35"/>
      <c r="W504" s="35"/>
      <c r="X504" s="35">
        <v>158</v>
      </c>
      <c r="Y504" s="35"/>
      <c r="Z504" s="35"/>
      <c r="AA504" s="35"/>
      <c r="AB504" s="35">
        <v>0</v>
      </c>
      <c r="AC504" s="35"/>
      <c r="AD504" s="35">
        <v>0</v>
      </c>
      <c r="AE504" s="35"/>
      <c r="AF504" s="35"/>
      <c r="AG504" s="35"/>
      <c r="AH504" s="35">
        <v>0</v>
      </c>
      <c r="AI504" s="36"/>
      <c r="AJ504" s="36"/>
    </row>
    <row r="505" spans="1:36" ht="19.5" customHeight="1" x14ac:dyDescent="0.2">
      <c r="D505" s="44" t="s">
        <v>134</v>
      </c>
      <c r="F505" s="45">
        <v>379</v>
      </c>
      <c r="G505" s="46"/>
      <c r="H505" s="46"/>
      <c r="I505" s="46"/>
      <c r="J505" s="45">
        <v>1143</v>
      </c>
      <c r="K505" s="45">
        <v>44</v>
      </c>
      <c r="L505" s="46"/>
      <c r="M505" s="45">
        <v>1187</v>
      </c>
      <c r="N505" s="46"/>
      <c r="O505" s="46"/>
      <c r="P505" s="46"/>
      <c r="Q505" s="45">
        <v>314</v>
      </c>
      <c r="R505" s="45">
        <v>902</v>
      </c>
      <c r="S505" s="46"/>
      <c r="T505" s="45">
        <v>1216</v>
      </c>
      <c r="U505" s="46"/>
      <c r="V505" s="46"/>
      <c r="W505" s="46"/>
      <c r="X505" s="45">
        <v>350</v>
      </c>
      <c r="Y505" s="46"/>
      <c r="Z505" s="46"/>
      <c r="AA505" s="46"/>
      <c r="AB505" s="45">
        <v>0</v>
      </c>
      <c r="AC505" s="46"/>
      <c r="AD505" s="45">
        <v>0</v>
      </c>
      <c r="AE505" s="46"/>
      <c r="AF505" s="46"/>
      <c r="AG505" s="46"/>
      <c r="AH505" s="45">
        <v>0</v>
      </c>
      <c r="AI505" s="36"/>
      <c r="AJ505" s="36"/>
    </row>
    <row r="506" spans="1:36" ht="20.100000000000001" customHeight="1" x14ac:dyDescent="0.2">
      <c r="D506" s="2" t="s">
        <v>135</v>
      </c>
      <c r="F506" s="35">
        <v>234</v>
      </c>
      <c r="G506" s="35"/>
      <c r="H506" s="35"/>
      <c r="I506" s="35"/>
      <c r="J506" s="35">
        <v>1146</v>
      </c>
      <c r="K506" s="35">
        <v>35</v>
      </c>
      <c r="L506" s="35"/>
      <c r="M506" s="35">
        <v>1181</v>
      </c>
      <c r="N506" s="35"/>
      <c r="O506" s="35"/>
      <c r="P506" s="35"/>
      <c r="Q506" s="35">
        <v>367</v>
      </c>
      <c r="R506" s="35">
        <v>845</v>
      </c>
      <c r="S506" s="35"/>
      <c r="T506" s="35">
        <v>1212</v>
      </c>
      <c r="U506" s="35"/>
      <c r="V506" s="35"/>
      <c r="W506" s="35"/>
      <c r="X506" s="35">
        <v>203</v>
      </c>
      <c r="Y506" s="35"/>
      <c r="Z506" s="35"/>
      <c r="AA506" s="35"/>
      <c r="AB506" s="35">
        <v>0</v>
      </c>
      <c r="AC506" s="35"/>
      <c r="AD506" s="35">
        <v>0</v>
      </c>
      <c r="AE506" s="35"/>
      <c r="AF506" s="35"/>
      <c r="AG506" s="35"/>
      <c r="AH506" s="35">
        <v>0</v>
      </c>
      <c r="AI506" s="36"/>
      <c r="AJ506" s="36"/>
    </row>
    <row r="507" spans="1:36" ht="19.5" customHeight="1" x14ac:dyDescent="0.2">
      <c r="D507" s="44" t="s">
        <v>122</v>
      </c>
      <c r="F507" s="45">
        <v>402</v>
      </c>
      <c r="G507" s="46"/>
      <c r="H507" s="46"/>
      <c r="I507" s="46"/>
      <c r="J507" s="45">
        <v>1898</v>
      </c>
      <c r="K507" s="45">
        <v>30</v>
      </c>
      <c r="L507" s="46"/>
      <c r="M507" s="45">
        <v>1928</v>
      </c>
      <c r="N507" s="46"/>
      <c r="O507" s="46"/>
      <c r="P507" s="46"/>
      <c r="Q507" s="45">
        <v>433</v>
      </c>
      <c r="R507" s="45">
        <v>1457</v>
      </c>
      <c r="S507" s="46"/>
      <c r="T507" s="45">
        <v>1890</v>
      </c>
      <c r="U507" s="46"/>
      <c r="V507" s="46"/>
      <c r="W507" s="46"/>
      <c r="X507" s="45">
        <v>438</v>
      </c>
      <c r="Y507" s="46"/>
      <c r="Z507" s="46"/>
      <c r="AA507" s="46"/>
      <c r="AB507" s="45">
        <v>0</v>
      </c>
      <c r="AC507" s="46"/>
      <c r="AD507" s="45">
        <v>2</v>
      </c>
      <c r="AE507" s="46"/>
      <c r="AF507" s="46"/>
      <c r="AG507" s="46"/>
      <c r="AH507" s="45">
        <v>0</v>
      </c>
      <c r="AI507" s="36"/>
      <c r="AJ507" s="36"/>
    </row>
    <row r="508" spans="1:36" ht="20.100000000000001" customHeight="1" x14ac:dyDescent="0.2">
      <c r="D508" s="2" t="s">
        <v>123</v>
      </c>
      <c r="F508" s="35">
        <v>148</v>
      </c>
      <c r="G508" s="35"/>
      <c r="H508" s="35"/>
      <c r="I508" s="35"/>
      <c r="J508" s="35">
        <v>1113</v>
      </c>
      <c r="K508" s="35">
        <v>31</v>
      </c>
      <c r="L508" s="35"/>
      <c r="M508" s="35">
        <v>1144</v>
      </c>
      <c r="N508" s="35"/>
      <c r="O508" s="35"/>
      <c r="P508" s="35"/>
      <c r="Q508" s="35">
        <v>177</v>
      </c>
      <c r="R508" s="35">
        <v>975</v>
      </c>
      <c r="S508" s="35"/>
      <c r="T508" s="35">
        <v>1152</v>
      </c>
      <c r="U508" s="35"/>
      <c r="V508" s="35"/>
      <c r="W508" s="35"/>
      <c r="X508" s="35">
        <v>140</v>
      </c>
      <c r="Y508" s="35"/>
      <c r="Z508" s="35"/>
      <c r="AA508" s="35"/>
      <c r="AB508" s="35">
        <v>0</v>
      </c>
      <c r="AC508" s="35"/>
      <c r="AD508" s="35">
        <v>0</v>
      </c>
      <c r="AE508" s="35"/>
      <c r="AF508" s="35"/>
      <c r="AG508" s="35"/>
      <c r="AH508" s="35">
        <v>0</v>
      </c>
      <c r="AI508" s="36"/>
      <c r="AJ508" s="36"/>
    </row>
    <row r="509" spans="1:36" ht="19.5" customHeight="1" x14ac:dyDescent="0.2">
      <c r="D509" s="44" t="s">
        <v>136</v>
      </c>
      <c r="F509" s="45">
        <v>379</v>
      </c>
      <c r="G509" s="46"/>
      <c r="H509" s="46"/>
      <c r="I509" s="46"/>
      <c r="J509" s="45">
        <v>1899</v>
      </c>
      <c r="K509" s="45">
        <v>39</v>
      </c>
      <c r="L509" s="46"/>
      <c r="M509" s="45">
        <v>1938</v>
      </c>
      <c r="N509" s="46"/>
      <c r="O509" s="46"/>
      <c r="P509" s="46"/>
      <c r="Q509" s="45">
        <v>421</v>
      </c>
      <c r="R509" s="45">
        <v>1529</v>
      </c>
      <c r="S509" s="46"/>
      <c r="T509" s="45">
        <v>1950</v>
      </c>
      <c r="U509" s="46"/>
      <c r="V509" s="46"/>
      <c r="W509" s="46"/>
      <c r="X509" s="45">
        <v>367</v>
      </c>
      <c r="Y509" s="46"/>
      <c r="Z509" s="46"/>
      <c r="AA509" s="46"/>
      <c r="AB509" s="45">
        <v>0</v>
      </c>
      <c r="AC509" s="46"/>
      <c r="AD509" s="45">
        <v>0</v>
      </c>
      <c r="AE509" s="46"/>
      <c r="AF509" s="46"/>
      <c r="AG509" s="46"/>
      <c r="AH509" s="45">
        <v>0</v>
      </c>
      <c r="AI509" s="36"/>
      <c r="AJ509" s="36"/>
    </row>
    <row r="510" spans="1:36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6"/>
      <c r="AJ510" s="36"/>
    </row>
    <row r="511" spans="1:36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3581</v>
      </c>
      <c r="G511" s="51"/>
      <c r="H511" s="51"/>
      <c r="I511" s="51"/>
      <c r="J511" s="50">
        <v>15026</v>
      </c>
      <c r="K511" s="50">
        <v>432</v>
      </c>
      <c r="L511" s="51"/>
      <c r="M511" s="50">
        <v>15458</v>
      </c>
      <c r="N511" s="51"/>
      <c r="O511" s="51"/>
      <c r="P511" s="51"/>
      <c r="Q511" s="50">
        <v>3588</v>
      </c>
      <c r="R511" s="50">
        <v>12329</v>
      </c>
      <c r="S511" s="51"/>
      <c r="T511" s="50">
        <v>15917</v>
      </c>
      <c r="U511" s="51"/>
      <c r="V511" s="51"/>
      <c r="W511" s="51"/>
      <c r="X511" s="50">
        <v>3120</v>
      </c>
      <c r="Y511" s="51"/>
      <c r="Z511" s="51"/>
      <c r="AA511" s="51"/>
      <c r="AB511" s="50">
        <v>0</v>
      </c>
      <c r="AC511" s="51"/>
      <c r="AD511" s="50">
        <v>2</v>
      </c>
      <c r="AE511" s="51"/>
      <c r="AF511" s="51"/>
      <c r="AG511" s="51"/>
      <c r="AH511" s="50">
        <v>0</v>
      </c>
      <c r="AI511" s="36"/>
      <c r="AJ511" s="36"/>
    </row>
    <row r="512" spans="1:36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36"/>
      <c r="AJ512" s="36"/>
    </row>
    <row r="513" spans="1:36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3581</v>
      </c>
      <c r="G513" s="51"/>
      <c r="H513" s="51"/>
      <c r="I513" s="51"/>
      <c r="J513" s="56">
        <v>15026</v>
      </c>
      <c r="K513" s="56">
        <v>432</v>
      </c>
      <c r="L513" s="51"/>
      <c r="M513" s="56">
        <v>15458</v>
      </c>
      <c r="N513" s="51"/>
      <c r="O513" s="51"/>
      <c r="P513" s="51"/>
      <c r="Q513" s="56">
        <v>3588</v>
      </c>
      <c r="R513" s="56">
        <v>12329</v>
      </c>
      <c r="S513" s="51"/>
      <c r="T513" s="56">
        <v>15917</v>
      </c>
      <c r="U513" s="51"/>
      <c r="V513" s="51"/>
      <c r="W513" s="51"/>
      <c r="X513" s="56">
        <v>3120</v>
      </c>
      <c r="Y513" s="51"/>
      <c r="Z513" s="51"/>
      <c r="AA513" s="51"/>
      <c r="AB513" s="56">
        <v>0</v>
      </c>
      <c r="AC513" s="51"/>
      <c r="AD513" s="56">
        <v>2</v>
      </c>
      <c r="AE513" s="51"/>
      <c r="AF513" s="51"/>
      <c r="AG513" s="51"/>
      <c r="AH513" s="56">
        <v>0</v>
      </c>
      <c r="AI513" s="36"/>
      <c r="AJ513" s="36"/>
    </row>
    <row r="514" spans="1:36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6"/>
      <c r="AJ514" s="36"/>
    </row>
    <row r="515" spans="1:36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6"/>
      <c r="AJ515" s="36"/>
    </row>
    <row r="516" spans="1:36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6"/>
      <c r="AJ516" s="36"/>
    </row>
    <row r="517" spans="1:36" ht="20.100000000000001" customHeight="1" x14ac:dyDescent="0.2">
      <c r="D517" s="2" t="s">
        <v>115</v>
      </c>
      <c r="F517" s="35">
        <v>628</v>
      </c>
      <c r="G517" s="35"/>
      <c r="H517" s="35"/>
      <c r="I517" s="35"/>
      <c r="J517" s="35">
        <v>2358</v>
      </c>
      <c r="K517" s="35">
        <v>76</v>
      </c>
      <c r="L517" s="35"/>
      <c r="M517" s="35">
        <v>2434</v>
      </c>
      <c r="N517" s="35"/>
      <c r="O517" s="35"/>
      <c r="P517" s="35"/>
      <c r="Q517" s="35">
        <v>477</v>
      </c>
      <c r="R517" s="35">
        <v>1914</v>
      </c>
      <c r="S517" s="35"/>
      <c r="T517" s="35">
        <v>2391</v>
      </c>
      <c r="U517" s="35"/>
      <c r="V517" s="35"/>
      <c r="W517" s="35"/>
      <c r="X517" s="35">
        <v>671</v>
      </c>
      <c r="Y517" s="35"/>
      <c r="Z517" s="35"/>
      <c r="AA517" s="35"/>
      <c r="AB517" s="35">
        <v>0</v>
      </c>
      <c r="AC517" s="35"/>
      <c r="AD517" s="35">
        <v>0</v>
      </c>
      <c r="AE517" s="35"/>
      <c r="AF517" s="35"/>
      <c r="AG517" s="35"/>
      <c r="AH517" s="35">
        <v>591</v>
      </c>
      <c r="AI517" s="36"/>
      <c r="AJ517" s="36"/>
    </row>
    <row r="518" spans="1:36" ht="19.5" customHeight="1" x14ac:dyDescent="0.2">
      <c r="D518" s="44" t="s">
        <v>116</v>
      </c>
      <c r="F518" s="45">
        <v>583</v>
      </c>
      <c r="G518" s="46"/>
      <c r="H518" s="46"/>
      <c r="I518" s="46"/>
      <c r="J518" s="45">
        <v>2398</v>
      </c>
      <c r="K518" s="45">
        <v>64</v>
      </c>
      <c r="L518" s="46"/>
      <c r="M518" s="45">
        <v>2462</v>
      </c>
      <c r="N518" s="46"/>
      <c r="O518" s="46"/>
      <c r="P518" s="46"/>
      <c r="Q518" s="45">
        <v>533</v>
      </c>
      <c r="R518" s="45">
        <v>1912</v>
      </c>
      <c r="S518" s="46"/>
      <c r="T518" s="45">
        <v>2445</v>
      </c>
      <c r="U518" s="46"/>
      <c r="V518" s="46"/>
      <c r="W518" s="46"/>
      <c r="X518" s="45">
        <v>600</v>
      </c>
      <c r="Y518" s="46"/>
      <c r="Z518" s="46"/>
      <c r="AA518" s="46"/>
      <c r="AB518" s="45">
        <v>0</v>
      </c>
      <c r="AC518" s="46"/>
      <c r="AD518" s="45">
        <v>0</v>
      </c>
      <c r="AE518" s="46"/>
      <c r="AF518" s="46"/>
      <c r="AG518" s="46"/>
      <c r="AH518" s="45">
        <v>0</v>
      </c>
      <c r="AI518" s="36"/>
      <c r="AJ518" s="36"/>
    </row>
    <row r="519" spans="1:36" ht="20.100000000000001" customHeight="1" x14ac:dyDescent="0.2">
      <c r="D519" s="2" t="s">
        <v>132</v>
      </c>
      <c r="F519" s="35">
        <v>591</v>
      </c>
      <c r="G519" s="35"/>
      <c r="H519" s="35"/>
      <c r="I519" s="35"/>
      <c r="J519" s="35">
        <v>2333</v>
      </c>
      <c r="K519" s="35">
        <v>46</v>
      </c>
      <c r="L519" s="35"/>
      <c r="M519" s="35">
        <v>2379</v>
      </c>
      <c r="N519" s="35"/>
      <c r="O519" s="35"/>
      <c r="P519" s="35"/>
      <c r="Q519" s="35">
        <v>381</v>
      </c>
      <c r="R519" s="35">
        <v>2026</v>
      </c>
      <c r="S519" s="35"/>
      <c r="T519" s="35">
        <v>2407</v>
      </c>
      <c r="U519" s="35"/>
      <c r="V519" s="35"/>
      <c r="W519" s="35"/>
      <c r="X519" s="35">
        <v>563</v>
      </c>
      <c r="Y519" s="35"/>
      <c r="Z519" s="35"/>
      <c r="AA519" s="35"/>
      <c r="AB519" s="35">
        <v>0</v>
      </c>
      <c r="AC519" s="35"/>
      <c r="AD519" s="35">
        <v>0</v>
      </c>
      <c r="AE519" s="35"/>
      <c r="AF519" s="35"/>
      <c r="AG519" s="35"/>
      <c r="AH519" s="35">
        <v>528</v>
      </c>
      <c r="AI519" s="36"/>
      <c r="AJ519" s="36"/>
    </row>
    <row r="520" spans="1:36" ht="19.5" customHeight="1" x14ac:dyDescent="0.2">
      <c r="D520" s="44" t="s">
        <v>118</v>
      </c>
      <c r="F520" s="45">
        <v>523</v>
      </c>
      <c r="G520" s="46"/>
      <c r="H520" s="46"/>
      <c r="I520" s="46"/>
      <c r="J520" s="45">
        <v>2325</v>
      </c>
      <c r="K520" s="45">
        <v>42</v>
      </c>
      <c r="L520" s="46"/>
      <c r="M520" s="45">
        <v>2367</v>
      </c>
      <c r="N520" s="46"/>
      <c r="O520" s="46"/>
      <c r="P520" s="46"/>
      <c r="Q520" s="45">
        <v>518</v>
      </c>
      <c r="R520" s="45">
        <v>1860</v>
      </c>
      <c r="S520" s="46"/>
      <c r="T520" s="45">
        <v>2378</v>
      </c>
      <c r="U520" s="46"/>
      <c r="V520" s="46"/>
      <c r="W520" s="46"/>
      <c r="X520" s="45">
        <v>507</v>
      </c>
      <c r="Y520" s="46"/>
      <c r="Z520" s="46"/>
      <c r="AA520" s="46"/>
      <c r="AB520" s="45">
        <v>0</v>
      </c>
      <c r="AC520" s="46"/>
      <c r="AD520" s="45">
        <v>5</v>
      </c>
      <c r="AE520" s="46"/>
      <c r="AF520" s="46"/>
      <c r="AG520" s="46"/>
      <c r="AH520" s="45">
        <v>594</v>
      </c>
      <c r="AI520" s="36"/>
      <c r="AJ520" s="36"/>
    </row>
    <row r="521" spans="1:36" ht="20.100000000000001" customHeight="1" x14ac:dyDescent="0.2">
      <c r="D521" s="2" t="s">
        <v>133</v>
      </c>
      <c r="F521" s="35">
        <v>601</v>
      </c>
      <c r="G521" s="35"/>
      <c r="H521" s="35"/>
      <c r="I521" s="35"/>
      <c r="J521" s="35">
        <v>2326</v>
      </c>
      <c r="K521" s="35">
        <v>52</v>
      </c>
      <c r="L521" s="35"/>
      <c r="M521" s="35">
        <v>2378</v>
      </c>
      <c r="N521" s="35"/>
      <c r="O521" s="35"/>
      <c r="P521" s="35"/>
      <c r="Q521" s="35">
        <v>479</v>
      </c>
      <c r="R521" s="35">
        <v>1997</v>
      </c>
      <c r="S521" s="35"/>
      <c r="T521" s="35">
        <v>2476</v>
      </c>
      <c r="U521" s="35"/>
      <c r="V521" s="35"/>
      <c r="W521" s="35"/>
      <c r="X521" s="35">
        <v>503</v>
      </c>
      <c r="Y521" s="35"/>
      <c r="Z521" s="35"/>
      <c r="AA521" s="35"/>
      <c r="AB521" s="35">
        <v>0</v>
      </c>
      <c r="AC521" s="35"/>
      <c r="AD521" s="35">
        <v>0</v>
      </c>
      <c r="AE521" s="35"/>
      <c r="AF521" s="35"/>
      <c r="AG521" s="35"/>
      <c r="AH521" s="35">
        <v>401</v>
      </c>
      <c r="AI521" s="36"/>
      <c r="AJ521" s="36"/>
    </row>
    <row r="522" spans="1:36" ht="19.5" customHeight="1" x14ac:dyDescent="0.2">
      <c r="D522" s="44" t="s">
        <v>134</v>
      </c>
      <c r="F522" s="45">
        <v>447</v>
      </c>
      <c r="G522" s="46"/>
      <c r="H522" s="46"/>
      <c r="I522" s="46"/>
      <c r="J522" s="45">
        <v>2334</v>
      </c>
      <c r="K522" s="45">
        <v>69</v>
      </c>
      <c r="L522" s="46"/>
      <c r="M522" s="45">
        <v>2403</v>
      </c>
      <c r="N522" s="46"/>
      <c r="O522" s="46"/>
      <c r="P522" s="46"/>
      <c r="Q522" s="45">
        <v>701</v>
      </c>
      <c r="R522" s="45">
        <v>1760</v>
      </c>
      <c r="S522" s="46"/>
      <c r="T522" s="45">
        <v>2461</v>
      </c>
      <c r="U522" s="46"/>
      <c r="V522" s="46"/>
      <c r="W522" s="46"/>
      <c r="X522" s="45">
        <v>389</v>
      </c>
      <c r="Y522" s="46"/>
      <c r="Z522" s="46"/>
      <c r="AA522" s="46"/>
      <c r="AB522" s="45">
        <v>0</v>
      </c>
      <c r="AC522" s="46"/>
      <c r="AD522" s="45">
        <v>0</v>
      </c>
      <c r="AE522" s="46"/>
      <c r="AF522" s="46"/>
      <c r="AG522" s="46"/>
      <c r="AH522" s="45">
        <v>0</v>
      </c>
      <c r="AI522" s="36"/>
      <c r="AJ522" s="36"/>
    </row>
    <row r="523" spans="1:36" ht="20.100000000000001" customHeight="1" x14ac:dyDescent="0.2">
      <c r="D523" s="2" t="s">
        <v>135</v>
      </c>
      <c r="F523" s="35">
        <v>496</v>
      </c>
      <c r="G523" s="35"/>
      <c r="H523" s="35"/>
      <c r="I523" s="35"/>
      <c r="J523" s="35">
        <v>2326</v>
      </c>
      <c r="K523" s="35">
        <v>55</v>
      </c>
      <c r="L523" s="35"/>
      <c r="M523" s="35">
        <v>2381</v>
      </c>
      <c r="N523" s="35"/>
      <c r="O523" s="35"/>
      <c r="P523" s="35"/>
      <c r="Q523" s="35">
        <v>528</v>
      </c>
      <c r="R523" s="35">
        <v>1911</v>
      </c>
      <c r="S523" s="35"/>
      <c r="T523" s="35">
        <v>2439</v>
      </c>
      <c r="U523" s="35"/>
      <c r="V523" s="35"/>
      <c r="W523" s="35"/>
      <c r="X523" s="35">
        <v>438</v>
      </c>
      <c r="Y523" s="35"/>
      <c r="Z523" s="35"/>
      <c r="AA523" s="35"/>
      <c r="AB523" s="35">
        <v>0</v>
      </c>
      <c r="AC523" s="35"/>
      <c r="AD523" s="35">
        <v>0</v>
      </c>
      <c r="AE523" s="35"/>
      <c r="AF523" s="35"/>
      <c r="AG523" s="35"/>
      <c r="AH523" s="35">
        <v>0</v>
      </c>
      <c r="AI523" s="36"/>
      <c r="AJ523" s="36"/>
    </row>
    <row r="524" spans="1:36" ht="19.5" customHeight="1" x14ac:dyDescent="0.2">
      <c r="D524" s="44" t="s">
        <v>122</v>
      </c>
      <c r="F524" s="45">
        <v>622</v>
      </c>
      <c r="G524" s="46"/>
      <c r="H524" s="46"/>
      <c r="I524" s="46"/>
      <c r="J524" s="45">
        <v>2310</v>
      </c>
      <c r="K524" s="45">
        <v>75</v>
      </c>
      <c r="L524" s="46"/>
      <c r="M524" s="45">
        <v>2385</v>
      </c>
      <c r="N524" s="46"/>
      <c r="O524" s="46"/>
      <c r="P524" s="46"/>
      <c r="Q524" s="45">
        <v>679</v>
      </c>
      <c r="R524" s="45">
        <v>1802</v>
      </c>
      <c r="S524" s="46"/>
      <c r="T524" s="45">
        <v>2481</v>
      </c>
      <c r="U524" s="46"/>
      <c r="V524" s="46"/>
      <c r="W524" s="46"/>
      <c r="X524" s="45">
        <v>526</v>
      </c>
      <c r="Y524" s="46"/>
      <c r="Z524" s="46"/>
      <c r="AA524" s="46"/>
      <c r="AB524" s="45">
        <v>0</v>
      </c>
      <c r="AC524" s="46"/>
      <c r="AD524" s="45">
        <v>0</v>
      </c>
      <c r="AE524" s="46"/>
      <c r="AF524" s="46"/>
      <c r="AG524" s="46"/>
      <c r="AH524" s="45">
        <v>25</v>
      </c>
      <c r="AI524" s="36"/>
      <c r="AJ524" s="36"/>
    </row>
    <row r="525" spans="1:36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6"/>
      <c r="AJ525" s="36"/>
    </row>
    <row r="526" spans="1:36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4491</v>
      </c>
      <c r="G526" s="51"/>
      <c r="H526" s="51"/>
      <c r="I526" s="51"/>
      <c r="J526" s="50">
        <v>18710</v>
      </c>
      <c r="K526" s="50">
        <v>479</v>
      </c>
      <c r="L526" s="51"/>
      <c r="M526" s="50">
        <v>19189</v>
      </c>
      <c r="N526" s="51"/>
      <c r="O526" s="51"/>
      <c r="P526" s="51"/>
      <c r="Q526" s="50">
        <v>4296</v>
      </c>
      <c r="R526" s="50">
        <v>15182</v>
      </c>
      <c r="S526" s="51"/>
      <c r="T526" s="50">
        <v>19478</v>
      </c>
      <c r="U526" s="51"/>
      <c r="V526" s="51"/>
      <c r="W526" s="51"/>
      <c r="X526" s="50">
        <v>4197</v>
      </c>
      <c r="Y526" s="51"/>
      <c r="Z526" s="51"/>
      <c r="AA526" s="51"/>
      <c r="AB526" s="50">
        <v>0</v>
      </c>
      <c r="AC526" s="51"/>
      <c r="AD526" s="50">
        <v>5</v>
      </c>
      <c r="AE526" s="51"/>
      <c r="AF526" s="51"/>
      <c r="AG526" s="51"/>
      <c r="AH526" s="50">
        <v>2139</v>
      </c>
      <c r="AI526" s="36"/>
      <c r="AJ526" s="36"/>
    </row>
    <row r="527" spans="1:36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36"/>
      <c r="AJ527" s="36"/>
    </row>
    <row r="528" spans="1:36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4491</v>
      </c>
      <c r="G528" s="51"/>
      <c r="H528" s="51"/>
      <c r="I528" s="51"/>
      <c r="J528" s="56">
        <v>18710</v>
      </c>
      <c r="K528" s="56">
        <v>479</v>
      </c>
      <c r="L528" s="51"/>
      <c r="M528" s="56">
        <v>19189</v>
      </c>
      <c r="N528" s="51"/>
      <c r="O528" s="51"/>
      <c r="P528" s="51"/>
      <c r="Q528" s="56">
        <v>4296</v>
      </c>
      <c r="R528" s="56">
        <v>15182</v>
      </c>
      <c r="S528" s="51"/>
      <c r="T528" s="56">
        <v>19478</v>
      </c>
      <c r="U528" s="51"/>
      <c r="V528" s="51"/>
      <c r="W528" s="51"/>
      <c r="X528" s="56">
        <v>4197</v>
      </c>
      <c r="Y528" s="51"/>
      <c r="Z528" s="51"/>
      <c r="AA528" s="51"/>
      <c r="AB528" s="56">
        <v>0</v>
      </c>
      <c r="AC528" s="51"/>
      <c r="AD528" s="56">
        <v>5</v>
      </c>
      <c r="AE528" s="51"/>
      <c r="AF528" s="51"/>
      <c r="AG528" s="51"/>
      <c r="AH528" s="56">
        <v>2139</v>
      </c>
      <c r="AI528" s="36"/>
      <c r="AJ528" s="36"/>
    </row>
    <row r="529" spans="1:3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6"/>
      <c r="AJ529" s="36"/>
    </row>
    <row r="530" spans="1:36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6"/>
      <c r="AJ530" s="36"/>
    </row>
    <row r="531" spans="1:36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6"/>
      <c r="AJ531" s="36"/>
    </row>
    <row r="532" spans="1:36" ht="20.100000000000001" customHeight="1" x14ac:dyDescent="0.2">
      <c r="D532" s="2" t="s">
        <v>282</v>
      </c>
      <c r="F532" s="35">
        <v>593</v>
      </c>
      <c r="G532" s="35"/>
      <c r="H532" s="35"/>
      <c r="I532" s="35"/>
      <c r="J532" s="35">
        <v>2513</v>
      </c>
      <c r="K532" s="35">
        <v>19</v>
      </c>
      <c r="L532" s="35"/>
      <c r="M532" s="35">
        <v>2532</v>
      </c>
      <c r="N532" s="35"/>
      <c r="O532" s="35"/>
      <c r="P532" s="35"/>
      <c r="Q532" s="35">
        <v>170</v>
      </c>
      <c r="R532" s="35">
        <v>2385</v>
      </c>
      <c r="S532" s="35"/>
      <c r="T532" s="35">
        <v>2555</v>
      </c>
      <c r="U532" s="35"/>
      <c r="V532" s="35"/>
      <c r="W532" s="35"/>
      <c r="X532" s="35">
        <v>570</v>
      </c>
      <c r="Y532" s="35"/>
      <c r="Z532" s="35"/>
      <c r="AA532" s="35"/>
      <c r="AB532" s="35">
        <v>0</v>
      </c>
      <c r="AC532" s="35"/>
      <c r="AD532" s="35">
        <v>0</v>
      </c>
      <c r="AE532" s="35"/>
      <c r="AF532" s="35"/>
      <c r="AG532" s="35"/>
      <c r="AH532" s="35">
        <v>75</v>
      </c>
      <c r="AI532" s="36"/>
      <c r="AJ532" s="36"/>
    </row>
    <row r="533" spans="1:36" ht="19.5" customHeight="1" x14ac:dyDescent="0.2">
      <c r="D533" s="44" t="s">
        <v>283</v>
      </c>
      <c r="F533" s="45">
        <v>441</v>
      </c>
      <c r="G533" s="46"/>
      <c r="H533" s="46"/>
      <c r="I533" s="46"/>
      <c r="J533" s="45">
        <v>2531</v>
      </c>
      <c r="K533" s="45">
        <v>35</v>
      </c>
      <c r="L533" s="46"/>
      <c r="M533" s="45">
        <v>2566</v>
      </c>
      <c r="N533" s="46"/>
      <c r="O533" s="46"/>
      <c r="P533" s="46"/>
      <c r="Q533" s="45">
        <v>269</v>
      </c>
      <c r="R533" s="45">
        <v>2327</v>
      </c>
      <c r="S533" s="46"/>
      <c r="T533" s="45">
        <v>2596</v>
      </c>
      <c r="U533" s="46"/>
      <c r="V533" s="46"/>
      <c r="W533" s="46"/>
      <c r="X533" s="45">
        <v>411</v>
      </c>
      <c r="Y533" s="46"/>
      <c r="Z533" s="46"/>
      <c r="AA533" s="46"/>
      <c r="AB533" s="45">
        <v>0</v>
      </c>
      <c r="AC533" s="46"/>
      <c r="AD533" s="45">
        <v>0</v>
      </c>
      <c r="AE533" s="46"/>
      <c r="AF533" s="46"/>
      <c r="AG533" s="46"/>
      <c r="AH533" s="45">
        <v>0</v>
      </c>
      <c r="AI533" s="36"/>
      <c r="AJ533" s="36"/>
    </row>
    <row r="534" spans="1:36" ht="20.100000000000001" customHeight="1" x14ac:dyDescent="0.2">
      <c r="D534" s="2" t="s">
        <v>132</v>
      </c>
      <c r="F534" s="35">
        <v>241</v>
      </c>
      <c r="G534" s="35"/>
      <c r="H534" s="35"/>
      <c r="I534" s="35"/>
      <c r="J534" s="35">
        <v>528</v>
      </c>
      <c r="K534" s="35">
        <v>31</v>
      </c>
      <c r="L534" s="35"/>
      <c r="M534" s="35">
        <v>559</v>
      </c>
      <c r="N534" s="35"/>
      <c r="O534" s="35"/>
      <c r="P534" s="35"/>
      <c r="Q534" s="35">
        <v>156</v>
      </c>
      <c r="R534" s="35">
        <v>397</v>
      </c>
      <c r="S534" s="35"/>
      <c r="T534" s="35">
        <v>553</v>
      </c>
      <c r="U534" s="35"/>
      <c r="V534" s="35"/>
      <c r="W534" s="35"/>
      <c r="X534" s="35">
        <v>247</v>
      </c>
      <c r="Y534" s="35"/>
      <c r="Z534" s="35"/>
      <c r="AA534" s="35"/>
      <c r="AB534" s="35">
        <v>0</v>
      </c>
      <c r="AC534" s="35"/>
      <c r="AD534" s="35">
        <v>0</v>
      </c>
      <c r="AE534" s="35"/>
      <c r="AF534" s="35"/>
      <c r="AG534" s="35"/>
      <c r="AH534" s="35">
        <v>0</v>
      </c>
      <c r="AI534" s="36"/>
      <c r="AJ534" s="36"/>
    </row>
    <row r="535" spans="1:36" ht="19.5" customHeight="1" x14ac:dyDescent="0.2">
      <c r="D535" s="44" t="s">
        <v>118</v>
      </c>
      <c r="F535" s="45">
        <v>203</v>
      </c>
      <c r="G535" s="46"/>
      <c r="H535" s="46"/>
      <c r="I535" s="46"/>
      <c r="J535" s="45">
        <v>530</v>
      </c>
      <c r="K535" s="45">
        <v>28</v>
      </c>
      <c r="L535" s="46"/>
      <c r="M535" s="45">
        <v>558</v>
      </c>
      <c r="N535" s="46"/>
      <c r="O535" s="46"/>
      <c r="P535" s="46"/>
      <c r="Q535" s="45">
        <v>210</v>
      </c>
      <c r="R535" s="45">
        <v>389</v>
      </c>
      <c r="S535" s="46"/>
      <c r="T535" s="45">
        <v>599</v>
      </c>
      <c r="U535" s="46"/>
      <c r="V535" s="46"/>
      <c r="W535" s="46"/>
      <c r="X535" s="45">
        <v>162</v>
      </c>
      <c r="Y535" s="46"/>
      <c r="Z535" s="46"/>
      <c r="AA535" s="46"/>
      <c r="AB535" s="45">
        <v>0</v>
      </c>
      <c r="AC535" s="46"/>
      <c r="AD535" s="45">
        <v>0</v>
      </c>
      <c r="AE535" s="46"/>
      <c r="AF535" s="46"/>
      <c r="AG535" s="46"/>
      <c r="AH535" s="45">
        <v>0</v>
      </c>
      <c r="AI535" s="36"/>
      <c r="AJ535" s="36"/>
    </row>
    <row r="536" spans="1:36" ht="20.100000000000001" customHeight="1" x14ac:dyDescent="0.2">
      <c r="D536" s="2" t="s">
        <v>135</v>
      </c>
      <c r="F536" s="35">
        <v>408</v>
      </c>
      <c r="G536" s="35"/>
      <c r="H536" s="35"/>
      <c r="I536" s="35"/>
      <c r="J536" s="35">
        <v>1122</v>
      </c>
      <c r="K536" s="35">
        <v>39</v>
      </c>
      <c r="L536" s="35"/>
      <c r="M536" s="35">
        <v>1161</v>
      </c>
      <c r="N536" s="35"/>
      <c r="O536" s="35"/>
      <c r="P536" s="35"/>
      <c r="Q536" s="35">
        <v>269</v>
      </c>
      <c r="R536" s="35">
        <v>832</v>
      </c>
      <c r="S536" s="35"/>
      <c r="T536" s="35">
        <v>1101</v>
      </c>
      <c r="U536" s="35"/>
      <c r="V536" s="35"/>
      <c r="W536" s="35"/>
      <c r="X536" s="35">
        <v>468</v>
      </c>
      <c r="Y536" s="35"/>
      <c r="Z536" s="35"/>
      <c r="AA536" s="35"/>
      <c r="AB536" s="35">
        <v>0</v>
      </c>
      <c r="AC536" s="35"/>
      <c r="AD536" s="35">
        <v>0</v>
      </c>
      <c r="AE536" s="35"/>
      <c r="AF536" s="35"/>
      <c r="AG536" s="35"/>
      <c r="AH536" s="35">
        <v>0</v>
      </c>
      <c r="AI536" s="36"/>
      <c r="AJ536" s="36"/>
    </row>
    <row r="537" spans="1:36" ht="19.5" customHeight="1" x14ac:dyDescent="0.2">
      <c r="D537" s="44" t="s">
        <v>122</v>
      </c>
      <c r="F537" s="45">
        <v>501</v>
      </c>
      <c r="G537" s="46"/>
      <c r="H537" s="46"/>
      <c r="I537" s="46"/>
      <c r="J537" s="45">
        <v>1106</v>
      </c>
      <c r="K537" s="45">
        <v>48</v>
      </c>
      <c r="L537" s="46"/>
      <c r="M537" s="45">
        <v>1154</v>
      </c>
      <c r="N537" s="46"/>
      <c r="O537" s="46"/>
      <c r="P537" s="46"/>
      <c r="Q537" s="45">
        <v>219</v>
      </c>
      <c r="R537" s="45">
        <v>980</v>
      </c>
      <c r="S537" s="46"/>
      <c r="T537" s="45">
        <v>1199</v>
      </c>
      <c r="U537" s="46"/>
      <c r="V537" s="46"/>
      <c r="W537" s="46"/>
      <c r="X537" s="45">
        <v>456</v>
      </c>
      <c r="Y537" s="46"/>
      <c r="Z537" s="46"/>
      <c r="AA537" s="46"/>
      <c r="AB537" s="45">
        <v>0</v>
      </c>
      <c r="AC537" s="46"/>
      <c r="AD537" s="45">
        <v>0</v>
      </c>
      <c r="AE537" s="46"/>
      <c r="AF537" s="46"/>
      <c r="AG537" s="46"/>
      <c r="AH537" s="45">
        <v>0</v>
      </c>
      <c r="AI537" s="36"/>
      <c r="AJ537" s="36"/>
    </row>
    <row r="538" spans="1:36" ht="20.100000000000001" customHeight="1" x14ac:dyDescent="0.2">
      <c r="D538" s="2" t="s">
        <v>284</v>
      </c>
      <c r="F538" s="35">
        <v>581</v>
      </c>
      <c r="G538" s="35"/>
      <c r="H538" s="35"/>
      <c r="I538" s="35"/>
      <c r="J538" s="35">
        <v>1918</v>
      </c>
      <c r="K538" s="35">
        <v>93</v>
      </c>
      <c r="L538" s="35"/>
      <c r="M538" s="35">
        <v>2011</v>
      </c>
      <c r="N538" s="35"/>
      <c r="O538" s="35"/>
      <c r="P538" s="35"/>
      <c r="Q538" s="35">
        <v>516</v>
      </c>
      <c r="R538" s="35">
        <v>1558</v>
      </c>
      <c r="S538" s="35"/>
      <c r="T538" s="35">
        <v>2074</v>
      </c>
      <c r="U538" s="35"/>
      <c r="V538" s="35"/>
      <c r="W538" s="35"/>
      <c r="X538" s="35">
        <v>518</v>
      </c>
      <c r="Y538" s="35"/>
      <c r="Z538" s="35"/>
      <c r="AA538" s="35"/>
      <c r="AB538" s="35">
        <v>0</v>
      </c>
      <c r="AC538" s="35"/>
      <c r="AD538" s="35">
        <v>0</v>
      </c>
      <c r="AE538" s="35"/>
      <c r="AF538" s="35"/>
      <c r="AG538" s="35"/>
      <c r="AH538" s="35">
        <v>0</v>
      </c>
      <c r="AI538" s="36"/>
      <c r="AJ538" s="36"/>
    </row>
    <row r="539" spans="1:36" ht="19.5" customHeight="1" x14ac:dyDescent="0.2">
      <c r="D539" s="44" t="s">
        <v>285</v>
      </c>
      <c r="F539" s="45">
        <v>586</v>
      </c>
      <c r="G539" s="46"/>
      <c r="H539" s="46"/>
      <c r="I539" s="46"/>
      <c r="J539" s="45">
        <v>1905</v>
      </c>
      <c r="K539" s="45">
        <v>146</v>
      </c>
      <c r="L539" s="46"/>
      <c r="M539" s="45">
        <v>2051</v>
      </c>
      <c r="N539" s="46"/>
      <c r="O539" s="46"/>
      <c r="P539" s="46"/>
      <c r="Q539" s="45">
        <v>561</v>
      </c>
      <c r="R539" s="45">
        <v>1524</v>
      </c>
      <c r="S539" s="46"/>
      <c r="T539" s="45">
        <v>2085</v>
      </c>
      <c r="U539" s="46"/>
      <c r="V539" s="46"/>
      <c r="W539" s="46"/>
      <c r="X539" s="45">
        <v>552</v>
      </c>
      <c r="Y539" s="46"/>
      <c r="Z539" s="46"/>
      <c r="AA539" s="46"/>
      <c r="AB539" s="45">
        <v>0</v>
      </c>
      <c r="AC539" s="46"/>
      <c r="AD539" s="45">
        <v>0</v>
      </c>
      <c r="AE539" s="46"/>
      <c r="AF539" s="46"/>
      <c r="AG539" s="46"/>
      <c r="AH539" s="45">
        <v>521</v>
      </c>
      <c r="AI539" s="36"/>
      <c r="AJ539" s="36"/>
    </row>
    <row r="540" spans="1:36" ht="20.100000000000001" customHeight="1" x14ac:dyDescent="0.2">
      <c r="D540" s="2" t="s">
        <v>286</v>
      </c>
      <c r="F540" s="35">
        <v>617</v>
      </c>
      <c r="G540" s="35"/>
      <c r="H540" s="35"/>
      <c r="I540" s="35"/>
      <c r="J540" s="35">
        <v>2541</v>
      </c>
      <c r="K540" s="35">
        <v>38</v>
      </c>
      <c r="L540" s="35"/>
      <c r="M540" s="35">
        <v>2579</v>
      </c>
      <c r="N540" s="35"/>
      <c r="O540" s="35"/>
      <c r="P540" s="35"/>
      <c r="Q540" s="35">
        <v>287</v>
      </c>
      <c r="R540" s="35">
        <v>2407</v>
      </c>
      <c r="S540" s="35"/>
      <c r="T540" s="35">
        <v>2694</v>
      </c>
      <c r="U540" s="35"/>
      <c r="V540" s="35"/>
      <c r="W540" s="35"/>
      <c r="X540" s="35">
        <v>502</v>
      </c>
      <c r="Y540" s="35"/>
      <c r="Z540" s="35"/>
      <c r="AA540" s="35"/>
      <c r="AB540" s="35">
        <v>0</v>
      </c>
      <c r="AC540" s="35"/>
      <c r="AD540" s="35">
        <v>0</v>
      </c>
      <c r="AE540" s="35"/>
      <c r="AF540" s="35"/>
      <c r="AG540" s="35"/>
      <c r="AH540" s="35">
        <v>0</v>
      </c>
      <c r="AI540" s="36"/>
      <c r="AJ540" s="36"/>
    </row>
    <row r="541" spans="1:36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617</v>
      </c>
      <c r="K541" s="45">
        <v>0</v>
      </c>
      <c r="L541" s="46"/>
      <c r="M541" s="45">
        <v>617</v>
      </c>
      <c r="N541" s="46"/>
      <c r="O541" s="46"/>
      <c r="P541" s="46"/>
      <c r="Q541" s="45">
        <v>47</v>
      </c>
      <c r="R541" s="45">
        <v>278</v>
      </c>
      <c r="S541" s="46"/>
      <c r="T541" s="45">
        <v>325</v>
      </c>
      <c r="U541" s="46"/>
      <c r="V541" s="46"/>
      <c r="W541" s="46"/>
      <c r="X541" s="45">
        <v>292</v>
      </c>
      <c r="Y541" s="46"/>
      <c r="Z541" s="46"/>
      <c r="AA541" s="46"/>
      <c r="AB541" s="45">
        <v>0</v>
      </c>
      <c r="AC541" s="46"/>
      <c r="AD541" s="45">
        <v>0</v>
      </c>
      <c r="AE541" s="46"/>
      <c r="AF541" s="46"/>
      <c r="AG541" s="46"/>
      <c r="AH541" s="45">
        <v>0</v>
      </c>
      <c r="AI541" s="36"/>
      <c r="AJ541" s="36"/>
    </row>
    <row r="542" spans="1:36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592</v>
      </c>
      <c r="K542" s="35">
        <v>3</v>
      </c>
      <c r="L542" s="35"/>
      <c r="M542" s="35">
        <v>595</v>
      </c>
      <c r="N542" s="35"/>
      <c r="O542" s="35"/>
      <c r="P542" s="35"/>
      <c r="Q542" s="35">
        <v>189</v>
      </c>
      <c r="R542" s="35">
        <v>163</v>
      </c>
      <c r="S542" s="35"/>
      <c r="T542" s="35">
        <v>352</v>
      </c>
      <c r="U542" s="35"/>
      <c r="V542" s="35"/>
      <c r="W542" s="35"/>
      <c r="X542" s="35">
        <v>243</v>
      </c>
      <c r="Y542" s="35"/>
      <c r="Z542" s="35"/>
      <c r="AA542" s="35"/>
      <c r="AB542" s="35">
        <v>0</v>
      </c>
      <c r="AC542" s="35"/>
      <c r="AD542" s="35">
        <v>0</v>
      </c>
      <c r="AE542" s="35"/>
      <c r="AF542" s="35"/>
      <c r="AG542" s="35"/>
      <c r="AH542" s="35">
        <v>0</v>
      </c>
      <c r="AI542" s="36"/>
      <c r="AJ542" s="36"/>
    </row>
    <row r="543" spans="1:36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6"/>
      <c r="AJ543" s="36"/>
    </row>
    <row r="544" spans="1:36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4171</v>
      </c>
      <c r="G544" s="51"/>
      <c r="H544" s="51"/>
      <c r="I544" s="51"/>
      <c r="J544" s="50">
        <v>15903</v>
      </c>
      <c r="K544" s="50">
        <v>480</v>
      </c>
      <c r="L544" s="51"/>
      <c r="M544" s="50">
        <v>16383</v>
      </c>
      <c r="N544" s="51"/>
      <c r="O544" s="51"/>
      <c r="P544" s="51"/>
      <c r="Q544" s="50">
        <v>2893</v>
      </c>
      <c r="R544" s="50">
        <v>13240</v>
      </c>
      <c r="S544" s="51"/>
      <c r="T544" s="50">
        <v>16133</v>
      </c>
      <c r="U544" s="51"/>
      <c r="V544" s="51"/>
      <c r="W544" s="51"/>
      <c r="X544" s="50">
        <v>4421</v>
      </c>
      <c r="Y544" s="51"/>
      <c r="Z544" s="51"/>
      <c r="AA544" s="51"/>
      <c r="AB544" s="50">
        <v>0</v>
      </c>
      <c r="AC544" s="51"/>
      <c r="AD544" s="50">
        <v>0</v>
      </c>
      <c r="AE544" s="51"/>
      <c r="AF544" s="51"/>
      <c r="AG544" s="51"/>
      <c r="AH544" s="50">
        <v>596</v>
      </c>
      <c r="AI544" s="36"/>
      <c r="AJ544" s="36"/>
    </row>
    <row r="545" spans="1:36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36"/>
      <c r="AJ545" s="36"/>
    </row>
    <row r="546" spans="1:36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36"/>
      <c r="AJ546" s="36"/>
    </row>
    <row r="547" spans="1:36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412</v>
      </c>
      <c r="G547" s="35"/>
      <c r="H547" s="35"/>
      <c r="I547" s="35"/>
      <c r="J547" s="35">
        <v>1163</v>
      </c>
      <c r="K547" s="35">
        <v>34</v>
      </c>
      <c r="L547" s="35"/>
      <c r="M547" s="35">
        <v>1197</v>
      </c>
      <c r="N547" s="35"/>
      <c r="O547" s="35"/>
      <c r="P547" s="35"/>
      <c r="Q547" s="35">
        <v>394</v>
      </c>
      <c r="R547" s="35">
        <v>941</v>
      </c>
      <c r="S547" s="35"/>
      <c r="T547" s="35">
        <v>1335</v>
      </c>
      <c r="U547" s="35"/>
      <c r="V547" s="35"/>
      <c r="W547" s="35"/>
      <c r="X547" s="35">
        <v>273</v>
      </c>
      <c r="Y547" s="35"/>
      <c r="Z547" s="35"/>
      <c r="AA547" s="35"/>
      <c r="AB547" s="35">
        <v>0</v>
      </c>
      <c r="AC547" s="35"/>
      <c r="AD547" s="35">
        <v>1</v>
      </c>
      <c r="AE547" s="35"/>
      <c r="AF547" s="35"/>
      <c r="AG547" s="35"/>
      <c r="AH547" s="35">
        <v>0</v>
      </c>
      <c r="AI547" s="36"/>
      <c r="AJ547" s="36"/>
    </row>
    <row r="548" spans="1:36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36"/>
      <c r="AJ548" s="36"/>
    </row>
    <row r="549" spans="1:36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412</v>
      </c>
      <c r="G549" s="51"/>
      <c r="H549" s="51"/>
      <c r="I549" s="51"/>
      <c r="J549" s="50">
        <v>1163</v>
      </c>
      <c r="K549" s="50">
        <v>34</v>
      </c>
      <c r="L549" s="51"/>
      <c r="M549" s="50">
        <v>1197</v>
      </c>
      <c r="N549" s="51"/>
      <c r="O549" s="51"/>
      <c r="P549" s="51"/>
      <c r="Q549" s="50">
        <v>394</v>
      </c>
      <c r="R549" s="50">
        <v>941</v>
      </c>
      <c r="S549" s="51"/>
      <c r="T549" s="50">
        <v>1335</v>
      </c>
      <c r="U549" s="51"/>
      <c r="V549" s="51"/>
      <c r="W549" s="51"/>
      <c r="X549" s="50">
        <v>273</v>
      </c>
      <c r="Y549" s="51"/>
      <c r="Z549" s="51"/>
      <c r="AA549" s="51"/>
      <c r="AB549" s="50">
        <v>0</v>
      </c>
      <c r="AC549" s="51"/>
      <c r="AD549" s="50">
        <v>1</v>
      </c>
      <c r="AE549" s="51"/>
      <c r="AF549" s="51"/>
      <c r="AG549" s="51"/>
      <c r="AH549" s="50">
        <v>0</v>
      </c>
      <c r="AI549" s="36"/>
      <c r="AJ549" s="36"/>
    </row>
    <row r="550" spans="1:36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36"/>
      <c r="AJ550" s="36"/>
    </row>
    <row r="551" spans="1:36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36"/>
      <c r="AJ551" s="36"/>
    </row>
    <row r="552" spans="1:36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235</v>
      </c>
      <c r="G552" s="35"/>
      <c r="H552" s="35"/>
      <c r="I552" s="35"/>
      <c r="J552" s="35">
        <v>52</v>
      </c>
      <c r="K552" s="35">
        <v>46</v>
      </c>
      <c r="L552" s="35"/>
      <c r="M552" s="35">
        <v>98</v>
      </c>
      <c r="N552" s="35"/>
      <c r="O552" s="35"/>
      <c r="P552" s="35"/>
      <c r="Q552" s="35">
        <v>54</v>
      </c>
      <c r="R552" s="35">
        <v>72</v>
      </c>
      <c r="S552" s="35"/>
      <c r="T552" s="35">
        <v>126</v>
      </c>
      <c r="U552" s="35"/>
      <c r="V552" s="35"/>
      <c r="W552" s="35"/>
      <c r="X552" s="35">
        <v>207</v>
      </c>
      <c r="Y552" s="35"/>
      <c r="Z552" s="35"/>
      <c r="AA552" s="35"/>
      <c r="AB552" s="35">
        <v>0</v>
      </c>
      <c r="AC552" s="35"/>
      <c r="AD552" s="35">
        <v>0</v>
      </c>
      <c r="AE552" s="35"/>
      <c r="AF552" s="35"/>
      <c r="AG552" s="35"/>
      <c r="AH552" s="35">
        <v>0</v>
      </c>
      <c r="AI552" s="36"/>
      <c r="AJ552" s="36"/>
    </row>
    <row r="553" spans="1:36" ht="19.5" customHeight="1" x14ac:dyDescent="0.2">
      <c r="D553" s="44" t="s">
        <v>116</v>
      </c>
      <c r="F553" s="45">
        <v>233</v>
      </c>
      <c r="G553" s="46"/>
      <c r="H553" s="46"/>
      <c r="I553" s="46"/>
      <c r="J553" s="45">
        <v>52</v>
      </c>
      <c r="K553" s="45">
        <v>46</v>
      </c>
      <c r="L553" s="46"/>
      <c r="M553" s="45">
        <v>98</v>
      </c>
      <c r="N553" s="46"/>
      <c r="O553" s="46"/>
      <c r="P553" s="46"/>
      <c r="Q553" s="45">
        <v>57</v>
      </c>
      <c r="R553" s="45">
        <v>28</v>
      </c>
      <c r="S553" s="46"/>
      <c r="T553" s="45">
        <v>85</v>
      </c>
      <c r="U553" s="46"/>
      <c r="V553" s="46"/>
      <c r="W553" s="46"/>
      <c r="X553" s="45">
        <v>246</v>
      </c>
      <c r="Y553" s="46"/>
      <c r="Z553" s="46"/>
      <c r="AA553" s="46"/>
      <c r="AB553" s="45">
        <v>0</v>
      </c>
      <c r="AC553" s="46"/>
      <c r="AD553" s="45">
        <v>0</v>
      </c>
      <c r="AE553" s="46"/>
      <c r="AF553" s="46"/>
      <c r="AG553" s="46"/>
      <c r="AH553" s="45">
        <v>0</v>
      </c>
      <c r="AI553" s="36"/>
      <c r="AJ553" s="36"/>
    </row>
    <row r="554" spans="1:36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72</v>
      </c>
      <c r="G554" s="35"/>
      <c r="H554" s="35"/>
      <c r="I554" s="35"/>
      <c r="J554" s="35">
        <v>47</v>
      </c>
      <c r="K554" s="35">
        <v>8</v>
      </c>
      <c r="L554" s="35"/>
      <c r="M554" s="35">
        <v>55</v>
      </c>
      <c r="N554" s="35"/>
      <c r="O554" s="35"/>
      <c r="P554" s="35"/>
      <c r="Q554" s="35">
        <v>52</v>
      </c>
      <c r="R554" s="35">
        <v>26</v>
      </c>
      <c r="S554" s="35"/>
      <c r="T554" s="35">
        <v>78</v>
      </c>
      <c r="U554" s="35"/>
      <c r="V554" s="35"/>
      <c r="W554" s="35"/>
      <c r="X554" s="35">
        <v>49</v>
      </c>
      <c r="Y554" s="35"/>
      <c r="Z554" s="35"/>
      <c r="AA554" s="35"/>
      <c r="AB554" s="35">
        <v>0</v>
      </c>
      <c r="AC554" s="35"/>
      <c r="AD554" s="35">
        <v>0</v>
      </c>
      <c r="AE554" s="35"/>
      <c r="AF554" s="35"/>
      <c r="AG554" s="35"/>
      <c r="AH554" s="35">
        <v>0</v>
      </c>
      <c r="AI554" s="36"/>
      <c r="AJ554" s="36"/>
    </row>
    <row r="555" spans="1:36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36"/>
      <c r="AJ555" s="36"/>
    </row>
    <row r="556" spans="1:36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540</v>
      </c>
      <c r="G556" s="51"/>
      <c r="H556" s="51"/>
      <c r="I556" s="51"/>
      <c r="J556" s="50">
        <v>151</v>
      </c>
      <c r="K556" s="50">
        <v>100</v>
      </c>
      <c r="L556" s="51"/>
      <c r="M556" s="50">
        <v>251</v>
      </c>
      <c r="N556" s="51"/>
      <c r="O556" s="51"/>
      <c r="P556" s="51"/>
      <c r="Q556" s="50">
        <v>163</v>
      </c>
      <c r="R556" s="50">
        <v>126</v>
      </c>
      <c r="S556" s="51"/>
      <c r="T556" s="50">
        <v>289</v>
      </c>
      <c r="U556" s="51"/>
      <c r="V556" s="51"/>
      <c r="W556" s="51"/>
      <c r="X556" s="50">
        <v>502</v>
      </c>
      <c r="Y556" s="51"/>
      <c r="Z556" s="51"/>
      <c r="AA556" s="51"/>
      <c r="AB556" s="50">
        <v>0</v>
      </c>
      <c r="AC556" s="51"/>
      <c r="AD556" s="50">
        <v>0</v>
      </c>
      <c r="AE556" s="51"/>
      <c r="AF556" s="51"/>
      <c r="AG556" s="51"/>
      <c r="AH556" s="50">
        <v>0</v>
      </c>
      <c r="AI556" s="36"/>
      <c r="AJ556" s="36"/>
    </row>
    <row r="557" spans="1:36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36"/>
      <c r="AJ557" s="36"/>
    </row>
    <row r="558" spans="1:36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5123</v>
      </c>
      <c r="G558" s="51"/>
      <c r="H558" s="51"/>
      <c r="I558" s="51"/>
      <c r="J558" s="56">
        <v>17217</v>
      </c>
      <c r="K558" s="56">
        <v>614</v>
      </c>
      <c r="L558" s="51"/>
      <c r="M558" s="56">
        <v>17831</v>
      </c>
      <c r="N558" s="51"/>
      <c r="O558" s="51"/>
      <c r="P558" s="51"/>
      <c r="Q558" s="56">
        <v>3450</v>
      </c>
      <c r="R558" s="56">
        <v>14307</v>
      </c>
      <c r="S558" s="51"/>
      <c r="T558" s="56">
        <v>17757</v>
      </c>
      <c r="U558" s="51"/>
      <c r="V558" s="51"/>
      <c r="W558" s="51"/>
      <c r="X558" s="56">
        <v>5196</v>
      </c>
      <c r="Y558" s="51"/>
      <c r="Z558" s="51"/>
      <c r="AA558" s="51"/>
      <c r="AB558" s="56">
        <v>0</v>
      </c>
      <c r="AC558" s="51"/>
      <c r="AD558" s="56">
        <v>1</v>
      </c>
      <c r="AE558" s="51"/>
      <c r="AF558" s="51"/>
      <c r="AG558" s="51"/>
      <c r="AH558" s="56">
        <v>596</v>
      </c>
      <c r="AI558" s="36"/>
      <c r="AJ558" s="36"/>
    </row>
    <row r="559" spans="1:36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6"/>
      <c r="AJ559" s="36"/>
    </row>
    <row r="560" spans="1:36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6"/>
      <c r="AJ560" s="36"/>
    </row>
    <row r="561" spans="1:36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6"/>
      <c r="AJ561" s="36"/>
    </row>
    <row r="562" spans="1:36" ht="20.100000000000001" customHeight="1" x14ac:dyDescent="0.2">
      <c r="D562" s="2" t="s">
        <v>115</v>
      </c>
      <c r="F562" s="35">
        <v>13</v>
      </c>
      <c r="G562" s="35"/>
      <c r="H562" s="35"/>
      <c r="I562" s="35"/>
      <c r="J562" s="35">
        <v>47</v>
      </c>
      <c r="K562" s="35">
        <v>24</v>
      </c>
      <c r="L562" s="35"/>
      <c r="M562" s="35">
        <v>71</v>
      </c>
      <c r="N562" s="35"/>
      <c r="O562" s="35"/>
      <c r="P562" s="35"/>
      <c r="Q562" s="35">
        <v>79</v>
      </c>
      <c r="R562" s="35">
        <v>45</v>
      </c>
      <c r="S562" s="35"/>
      <c r="T562" s="35">
        <v>124</v>
      </c>
      <c r="U562" s="35"/>
      <c r="V562" s="35"/>
      <c r="W562" s="35"/>
      <c r="X562" s="35">
        <v>18</v>
      </c>
      <c r="Y562" s="35"/>
      <c r="Z562" s="35"/>
      <c r="AA562" s="35"/>
      <c r="AB562" s="35">
        <v>58</v>
      </c>
      <c r="AC562" s="35"/>
      <c r="AD562" s="35">
        <v>0</v>
      </c>
      <c r="AE562" s="35"/>
      <c r="AF562" s="35"/>
      <c r="AG562" s="35"/>
      <c r="AH562" s="35">
        <v>0</v>
      </c>
      <c r="AI562" s="36"/>
      <c r="AJ562" s="36"/>
    </row>
    <row r="563" spans="1:36" ht="19.5" customHeight="1" x14ac:dyDescent="0.2">
      <c r="D563" s="44" t="s">
        <v>116</v>
      </c>
      <c r="F563" s="45">
        <v>24</v>
      </c>
      <c r="G563" s="46"/>
      <c r="H563" s="46"/>
      <c r="I563" s="46"/>
      <c r="J563" s="45">
        <v>54</v>
      </c>
      <c r="K563" s="45">
        <v>7</v>
      </c>
      <c r="L563" s="46"/>
      <c r="M563" s="45">
        <v>61</v>
      </c>
      <c r="N563" s="46"/>
      <c r="O563" s="46"/>
      <c r="P563" s="46"/>
      <c r="Q563" s="45">
        <v>54</v>
      </c>
      <c r="R563" s="45">
        <v>33</v>
      </c>
      <c r="S563" s="46"/>
      <c r="T563" s="45">
        <v>87</v>
      </c>
      <c r="U563" s="46"/>
      <c r="V563" s="46"/>
      <c r="W563" s="46"/>
      <c r="X563" s="45">
        <v>59</v>
      </c>
      <c r="Y563" s="46"/>
      <c r="Z563" s="46"/>
      <c r="AA563" s="46"/>
      <c r="AB563" s="45">
        <v>61</v>
      </c>
      <c r="AC563" s="46"/>
      <c r="AD563" s="45">
        <v>0</v>
      </c>
      <c r="AE563" s="46"/>
      <c r="AF563" s="46"/>
      <c r="AG563" s="46"/>
      <c r="AH563" s="45">
        <v>0</v>
      </c>
      <c r="AI563" s="36"/>
      <c r="AJ563" s="36"/>
    </row>
    <row r="564" spans="1:36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6"/>
      <c r="AJ564" s="36"/>
    </row>
    <row r="565" spans="1:36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37</v>
      </c>
      <c r="G565" s="51"/>
      <c r="H565" s="51"/>
      <c r="I565" s="51"/>
      <c r="J565" s="50">
        <v>101</v>
      </c>
      <c r="K565" s="50">
        <v>31</v>
      </c>
      <c r="L565" s="51"/>
      <c r="M565" s="50">
        <v>132</v>
      </c>
      <c r="N565" s="51"/>
      <c r="O565" s="51"/>
      <c r="P565" s="51"/>
      <c r="Q565" s="50">
        <v>133</v>
      </c>
      <c r="R565" s="50">
        <v>78</v>
      </c>
      <c r="S565" s="51"/>
      <c r="T565" s="50">
        <v>211</v>
      </c>
      <c r="U565" s="51"/>
      <c r="V565" s="51"/>
      <c r="W565" s="51"/>
      <c r="X565" s="50">
        <v>77</v>
      </c>
      <c r="Y565" s="51"/>
      <c r="Z565" s="51"/>
      <c r="AA565" s="51"/>
      <c r="AB565" s="50">
        <v>119</v>
      </c>
      <c r="AC565" s="51"/>
      <c r="AD565" s="50">
        <v>0</v>
      </c>
      <c r="AE565" s="51"/>
      <c r="AF565" s="51"/>
      <c r="AG565" s="51"/>
      <c r="AH565" s="50">
        <v>0</v>
      </c>
      <c r="AI565" s="36"/>
      <c r="AJ565" s="36"/>
    </row>
    <row r="566" spans="1:36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6"/>
      <c r="AJ566" s="36"/>
    </row>
    <row r="567" spans="1:36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6"/>
      <c r="AJ567" s="36"/>
    </row>
    <row r="568" spans="1:36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1713</v>
      </c>
      <c r="K568" s="35">
        <v>68</v>
      </c>
      <c r="L568" s="35"/>
      <c r="M568" s="35">
        <v>1781</v>
      </c>
      <c r="N568" s="35"/>
      <c r="O568" s="35"/>
      <c r="P568" s="35"/>
      <c r="Q568" s="35">
        <v>707</v>
      </c>
      <c r="R568" s="35">
        <v>1297</v>
      </c>
      <c r="S568" s="35"/>
      <c r="T568" s="35">
        <v>2004</v>
      </c>
      <c r="U568" s="35"/>
      <c r="V568" s="35"/>
      <c r="W568" s="35"/>
      <c r="X568" s="35">
        <v>362</v>
      </c>
      <c r="Y568" s="35"/>
      <c r="Z568" s="35"/>
      <c r="AA568" s="35"/>
      <c r="AB568" s="35">
        <v>585</v>
      </c>
      <c r="AC568" s="35"/>
      <c r="AD568" s="35">
        <v>0</v>
      </c>
      <c r="AE568" s="35"/>
      <c r="AF568" s="35"/>
      <c r="AG568" s="35"/>
      <c r="AH568" s="35">
        <v>0</v>
      </c>
      <c r="AI568" s="36"/>
      <c r="AJ568" s="36"/>
    </row>
    <row r="569" spans="1:36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1703</v>
      </c>
      <c r="K569" s="45">
        <v>85</v>
      </c>
      <c r="L569" s="46"/>
      <c r="M569" s="45">
        <v>1788</v>
      </c>
      <c r="N569" s="46"/>
      <c r="O569" s="46"/>
      <c r="P569" s="46"/>
      <c r="Q569" s="45">
        <v>721</v>
      </c>
      <c r="R569" s="45">
        <v>1096</v>
      </c>
      <c r="S569" s="46"/>
      <c r="T569" s="45">
        <v>1817</v>
      </c>
      <c r="U569" s="46"/>
      <c r="V569" s="46"/>
      <c r="W569" s="46"/>
      <c r="X569" s="45">
        <v>378</v>
      </c>
      <c r="Y569" s="46"/>
      <c r="Z569" s="46"/>
      <c r="AA569" s="46"/>
      <c r="AB569" s="45">
        <v>407</v>
      </c>
      <c r="AC569" s="46"/>
      <c r="AD569" s="45">
        <v>0</v>
      </c>
      <c r="AE569" s="46"/>
      <c r="AF569" s="46"/>
      <c r="AG569" s="46"/>
      <c r="AH569" s="45">
        <v>0</v>
      </c>
      <c r="AI569" s="36"/>
      <c r="AJ569" s="36"/>
    </row>
    <row r="570" spans="1:36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1706</v>
      </c>
      <c r="K570" s="35">
        <v>81</v>
      </c>
      <c r="L570" s="35"/>
      <c r="M570" s="35">
        <v>1787</v>
      </c>
      <c r="N570" s="35"/>
      <c r="O570" s="35"/>
      <c r="P570" s="35"/>
      <c r="Q570" s="35">
        <v>646</v>
      </c>
      <c r="R570" s="35">
        <v>1233</v>
      </c>
      <c r="S570" s="35"/>
      <c r="T570" s="35">
        <v>1879</v>
      </c>
      <c r="U570" s="35"/>
      <c r="V570" s="35"/>
      <c r="W570" s="35"/>
      <c r="X570" s="35">
        <v>366</v>
      </c>
      <c r="Y570" s="35"/>
      <c r="Z570" s="35"/>
      <c r="AA570" s="35"/>
      <c r="AB570" s="35">
        <v>458</v>
      </c>
      <c r="AC570" s="35"/>
      <c r="AD570" s="35">
        <v>0</v>
      </c>
      <c r="AE570" s="35"/>
      <c r="AF570" s="35"/>
      <c r="AG570" s="35"/>
      <c r="AH570" s="35">
        <v>131</v>
      </c>
      <c r="AI570" s="36"/>
      <c r="AJ570" s="36"/>
    </row>
    <row r="571" spans="1:36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1704</v>
      </c>
      <c r="K571" s="45">
        <v>43</v>
      </c>
      <c r="L571" s="46"/>
      <c r="M571" s="45">
        <v>1747</v>
      </c>
      <c r="N571" s="46"/>
      <c r="O571" s="46"/>
      <c r="P571" s="46"/>
      <c r="Q571" s="45">
        <v>576</v>
      </c>
      <c r="R571" s="45">
        <v>1169</v>
      </c>
      <c r="S571" s="46"/>
      <c r="T571" s="45">
        <v>1745</v>
      </c>
      <c r="U571" s="46"/>
      <c r="V571" s="46"/>
      <c r="W571" s="46"/>
      <c r="X571" s="45">
        <v>629</v>
      </c>
      <c r="Y571" s="46"/>
      <c r="Z571" s="46"/>
      <c r="AA571" s="46"/>
      <c r="AB571" s="45">
        <v>627</v>
      </c>
      <c r="AC571" s="46"/>
      <c r="AD571" s="45">
        <v>0</v>
      </c>
      <c r="AE571" s="46"/>
      <c r="AF571" s="46"/>
      <c r="AG571" s="46"/>
      <c r="AH571" s="45">
        <v>203</v>
      </c>
      <c r="AI571" s="36"/>
      <c r="AJ571" s="36"/>
    </row>
    <row r="572" spans="1:36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1715</v>
      </c>
      <c r="K572" s="35">
        <v>70</v>
      </c>
      <c r="L572" s="35"/>
      <c r="M572" s="35">
        <v>1785</v>
      </c>
      <c r="N572" s="35"/>
      <c r="O572" s="35"/>
      <c r="P572" s="35"/>
      <c r="Q572" s="35">
        <v>616</v>
      </c>
      <c r="R572" s="35">
        <v>1223</v>
      </c>
      <c r="S572" s="35"/>
      <c r="T572" s="35">
        <v>1839</v>
      </c>
      <c r="U572" s="35"/>
      <c r="V572" s="35"/>
      <c r="W572" s="35"/>
      <c r="X572" s="35">
        <v>356</v>
      </c>
      <c r="Y572" s="35"/>
      <c r="Z572" s="35"/>
      <c r="AA572" s="35"/>
      <c r="AB572" s="35">
        <v>410</v>
      </c>
      <c r="AC572" s="35"/>
      <c r="AD572" s="35">
        <v>0</v>
      </c>
      <c r="AE572" s="35"/>
      <c r="AF572" s="35"/>
      <c r="AG572" s="35"/>
      <c r="AH572" s="35">
        <v>0</v>
      </c>
      <c r="AI572" s="36"/>
      <c r="AJ572" s="36"/>
    </row>
    <row r="573" spans="1:36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6"/>
      <c r="AJ573" s="36"/>
    </row>
    <row r="574" spans="1:36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8541</v>
      </c>
      <c r="K574" s="50">
        <v>347</v>
      </c>
      <c r="L574" s="51"/>
      <c r="M574" s="50">
        <v>8888</v>
      </c>
      <c r="N574" s="51"/>
      <c r="O574" s="51"/>
      <c r="P574" s="51"/>
      <c r="Q574" s="50">
        <v>3266</v>
      </c>
      <c r="R574" s="50">
        <v>6018</v>
      </c>
      <c r="S574" s="51"/>
      <c r="T574" s="50">
        <v>9284</v>
      </c>
      <c r="U574" s="51"/>
      <c r="V574" s="51"/>
      <c r="W574" s="51"/>
      <c r="X574" s="50">
        <v>2091</v>
      </c>
      <c r="Y574" s="51"/>
      <c r="Z574" s="51"/>
      <c r="AA574" s="51"/>
      <c r="AB574" s="50">
        <v>2487</v>
      </c>
      <c r="AC574" s="51"/>
      <c r="AD574" s="50">
        <v>0</v>
      </c>
      <c r="AE574" s="51"/>
      <c r="AF574" s="51"/>
      <c r="AG574" s="51"/>
      <c r="AH574" s="50">
        <v>334</v>
      </c>
      <c r="AI574" s="36"/>
      <c r="AJ574" s="36"/>
    </row>
    <row r="575" spans="1:36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6"/>
      <c r="AJ575" s="36"/>
    </row>
    <row r="576" spans="1:36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6"/>
      <c r="AJ576" s="36"/>
    </row>
    <row r="577" spans="1:36" ht="20.100000000000001" customHeight="1" x14ac:dyDescent="0.2">
      <c r="D577" s="2" t="s">
        <v>291</v>
      </c>
      <c r="F577" s="35">
        <v>720</v>
      </c>
      <c r="G577" s="35"/>
      <c r="H577" s="35"/>
      <c r="I577" s="35"/>
      <c r="J577" s="35">
        <v>709</v>
      </c>
      <c r="K577" s="35">
        <v>10</v>
      </c>
      <c r="L577" s="35"/>
      <c r="M577" s="35">
        <v>719</v>
      </c>
      <c r="N577" s="35"/>
      <c r="O577" s="35"/>
      <c r="P577" s="35"/>
      <c r="Q577" s="35">
        <v>138</v>
      </c>
      <c r="R577" s="35">
        <v>687</v>
      </c>
      <c r="S577" s="35"/>
      <c r="T577" s="35">
        <v>825</v>
      </c>
      <c r="U577" s="35"/>
      <c r="V577" s="35"/>
      <c r="W577" s="35"/>
      <c r="X577" s="35">
        <v>0</v>
      </c>
      <c r="Y577" s="35"/>
      <c r="Z577" s="35"/>
      <c r="AA577" s="35"/>
      <c r="AB577" s="35">
        <v>0</v>
      </c>
      <c r="AC577" s="35"/>
      <c r="AD577" s="35">
        <v>614</v>
      </c>
      <c r="AE577" s="35"/>
      <c r="AF577" s="35"/>
      <c r="AG577" s="35"/>
      <c r="AH577" s="35">
        <v>0</v>
      </c>
      <c r="AI577" s="36"/>
      <c r="AJ577" s="36"/>
    </row>
    <row r="578" spans="1:36" ht="19.5" customHeight="1" x14ac:dyDescent="0.2">
      <c r="D578" s="44" t="s">
        <v>292</v>
      </c>
      <c r="F578" s="45">
        <v>498</v>
      </c>
      <c r="G578" s="46"/>
      <c r="H578" s="46"/>
      <c r="I578" s="46"/>
      <c r="J578" s="45">
        <v>693</v>
      </c>
      <c r="K578" s="45">
        <v>23</v>
      </c>
      <c r="L578" s="46"/>
      <c r="M578" s="45">
        <v>716</v>
      </c>
      <c r="N578" s="46"/>
      <c r="O578" s="46"/>
      <c r="P578" s="46"/>
      <c r="Q578" s="45">
        <v>178</v>
      </c>
      <c r="R578" s="45">
        <v>607</v>
      </c>
      <c r="S578" s="46"/>
      <c r="T578" s="45">
        <v>785</v>
      </c>
      <c r="U578" s="46"/>
      <c r="V578" s="46"/>
      <c r="W578" s="46"/>
      <c r="X578" s="45">
        <v>0</v>
      </c>
      <c r="Y578" s="46"/>
      <c r="Z578" s="46"/>
      <c r="AA578" s="46"/>
      <c r="AB578" s="45">
        <v>0</v>
      </c>
      <c r="AC578" s="46"/>
      <c r="AD578" s="45">
        <v>429</v>
      </c>
      <c r="AE578" s="46"/>
      <c r="AF578" s="46"/>
      <c r="AG578" s="46"/>
      <c r="AH578" s="45">
        <v>0</v>
      </c>
      <c r="AI578" s="36"/>
      <c r="AJ578" s="36"/>
    </row>
    <row r="579" spans="1:36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1675</v>
      </c>
      <c r="K579" s="46">
        <v>39</v>
      </c>
      <c r="L579" s="46"/>
      <c r="M579" s="46">
        <v>1714</v>
      </c>
      <c r="N579" s="46"/>
      <c r="O579" s="46"/>
      <c r="P579" s="46"/>
      <c r="Q579" s="46">
        <v>526</v>
      </c>
      <c r="R579" s="46">
        <v>1052</v>
      </c>
      <c r="S579" s="46"/>
      <c r="T579" s="46">
        <v>1578</v>
      </c>
      <c r="U579" s="46"/>
      <c r="V579" s="46"/>
      <c r="W579" s="46"/>
      <c r="X579" s="46">
        <v>427</v>
      </c>
      <c r="Y579" s="46"/>
      <c r="Z579" s="46"/>
      <c r="AA579" s="46"/>
      <c r="AB579" s="46">
        <f>242+49</f>
        <v>291</v>
      </c>
      <c r="AC579" s="46"/>
      <c r="AD579" s="46">
        <v>0</v>
      </c>
      <c r="AE579" s="46"/>
      <c r="AF579" s="46"/>
      <c r="AG579" s="46"/>
      <c r="AH579" s="46">
        <v>0</v>
      </c>
      <c r="AI579" s="36"/>
      <c r="AJ579" s="36"/>
    </row>
    <row r="580" spans="1:36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1680</v>
      </c>
      <c r="K580" s="45">
        <v>32</v>
      </c>
      <c r="L580" s="46"/>
      <c r="M580" s="45">
        <v>1712</v>
      </c>
      <c r="N580" s="46"/>
      <c r="O580" s="46"/>
      <c r="P580" s="46"/>
      <c r="Q580" s="45">
        <v>406</v>
      </c>
      <c r="R580" s="45">
        <v>1053</v>
      </c>
      <c r="S580" s="46"/>
      <c r="T580" s="45">
        <v>1459</v>
      </c>
      <c r="U580" s="46"/>
      <c r="V580" s="46"/>
      <c r="W580" s="46"/>
      <c r="X580" s="45">
        <v>674</v>
      </c>
      <c r="Y580" s="46"/>
      <c r="Z580" s="46"/>
      <c r="AA580" s="46"/>
      <c r="AB580" s="45">
        <f>370+51</f>
        <v>421</v>
      </c>
      <c r="AC580" s="46"/>
      <c r="AD580" s="45">
        <v>0</v>
      </c>
      <c r="AE580" s="46"/>
      <c r="AF580" s="46"/>
      <c r="AG580" s="46"/>
      <c r="AH580" s="45">
        <v>0</v>
      </c>
      <c r="AI580" s="36"/>
      <c r="AJ580" s="36"/>
    </row>
    <row r="581" spans="1:36" ht="20.100000000000001" customHeight="1" x14ac:dyDescent="0.2">
      <c r="D581" s="2" t="s">
        <v>293</v>
      </c>
      <c r="F581" s="35">
        <v>226</v>
      </c>
      <c r="G581" s="35"/>
      <c r="H581" s="35"/>
      <c r="I581" s="35"/>
      <c r="J581" s="35">
        <v>513</v>
      </c>
      <c r="K581" s="35">
        <v>6</v>
      </c>
      <c r="L581" s="35"/>
      <c r="M581" s="35">
        <v>519</v>
      </c>
      <c r="N581" s="35"/>
      <c r="O581" s="35"/>
      <c r="P581" s="35"/>
      <c r="Q581" s="35">
        <v>178</v>
      </c>
      <c r="R581" s="35">
        <v>276</v>
      </c>
      <c r="S581" s="35"/>
      <c r="T581" s="35">
        <v>454</v>
      </c>
      <c r="U581" s="35"/>
      <c r="V581" s="35"/>
      <c r="W581" s="35"/>
      <c r="X581" s="35">
        <v>0</v>
      </c>
      <c r="Y581" s="35"/>
      <c r="Z581" s="35"/>
      <c r="AA581" s="35"/>
      <c r="AB581" s="35">
        <v>0</v>
      </c>
      <c r="AC581" s="35"/>
      <c r="AD581" s="35">
        <v>291</v>
      </c>
      <c r="AE581" s="35"/>
      <c r="AF581" s="35"/>
      <c r="AG581" s="35"/>
      <c r="AH581" s="35">
        <v>0</v>
      </c>
      <c r="AI581" s="36"/>
      <c r="AJ581" s="36"/>
    </row>
    <row r="582" spans="1:36" ht="19.5" customHeight="1" x14ac:dyDescent="0.2">
      <c r="D582" s="44" t="s">
        <v>294</v>
      </c>
      <c r="F582" s="45">
        <v>350</v>
      </c>
      <c r="G582" s="46"/>
      <c r="H582" s="46"/>
      <c r="I582" s="46"/>
      <c r="J582" s="45">
        <v>515</v>
      </c>
      <c r="K582" s="45">
        <v>11</v>
      </c>
      <c r="L582" s="46"/>
      <c r="M582" s="45">
        <v>526</v>
      </c>
      <c r="N582" s="46"/>
      <c r="O582" s="46"/>
      <c r="P582" s="46"/>
      <c r="Q582" s="45">
        <v>117</v>
      </c>
      <c r="R582" s="45">
        <v>338</v>
      </c>
      <c r="S582" s="46"/>
      <c r="T582" s="45">
        <v>455</v>
      </c>
      <c r="U582" s="46"/>
      <c r="V582" s="46"/>
      <c r="W582" s="46"/>
      <c r="X582" s="45">
        <v>0</v>
      </c>
      <c r="Y582" s="46"/>
      <c r="Z582" s="46"/>
      <c r="AA582" s="46"/>
      <c r="AB582" s="45">
        <v>0</v>
      </c>
      <c r="AC582" s="46"/>
      <c r="AD582" s="45">
        <v>421</v>
      </c>
      <c r="AE582" s="46"/>
      <c r="AF582" s="46"/>
      <c r="AG582" s="46"/>
      <c r="AH582" s="45">
        <v>0</v>
      </c>
      <c r="AI582" s="36"/>
      <c r="AJ582" s="36"/>
    </row>
    <row r="583" spans="1:36" ht="20.100000000000001" customHeight="1" x14ac:dyDescent="0.2">
      <c r="D583" s="2" t="s">
        <v>295</v>
      </c>
      <c r="F583" s="35">
        <v>539</v>
      </c>
      <c r="G583" s="35"/>
      <c r="H583" s="35"/>
      <c r="I583" s="35"/>
      <c r="J583" s="35">
        <v>696</v>
      </c>
      <c r="K583" s="35">
        <v>5</v>
      </c>
      <c r="L583" s="35"/>
      <c r="M583" s="35">
        <v>701</v>
      </c>
      <c r="N583" s="35"/>
      <c r="O583" s="35"/>
      <c r="P583" s="35"/>
      <c r="Q583" s="35">
        <v>193</v>
      </c>
      <c r="R583" s="35">
        <v>568</v>
      </c>
      <c r="S583" s="35"/>
      <c r="T583" s="35">
        <v>761</v>
      </c>
      <c r="U583" s="35"/>
      <c r="V583" s="35"/>
      <c r="W583" s="35"/>
      <c r="X583" s="35">
        <v>0</v>
      </c>
      <c r="Y583" s="35"/>
      <c r="Z583" s="35"/>
      <c r="AA583" s="35"/>
      <c r="AB583" s="35">
        <v>0</v>
      </c>
      <c r="AC583" s="35"/>
      <c r="AD583" s="35">
        <v>479</v>
      </c>
      <c r="AE583" s="35"/>
      <c r="AF583" s="35"/>
      <c r="AG583" s="35"/>
      <c r="AH583" s="35">
        <v>133</v>
      </c>
      <c r="AI583" s="36"/>
      <c r="AJ583" s="36"/>
    </row>
    <row r="584" spans="1:36" ht="19.5" customHeight="1" x14ac:dyDescent="0.2">
      <c r="D584" s="44" t="s">
        <v>298</v>
      </c>
      <c r="F584" s="45">
        <v>593</v>
      </c>
      <c r="G584" s="46"/>
      <c r="H584" s="46"/>
      <c r="I584" s="46"/>
      <c r="J584" s="45">
        <v>691</v>
      </c>
      <c r="K584" s="45">
        <v>5</v>
      </c>
      <c r="L584" s="46"/>
      <c r="M584" s="45">
        <v>696</v>
      </c>
      <c r="N584" s="46"/>
      <c r="O584" s="46"/>
      <c r="P584" s="46"/>
      <c r="Q584" s="45">
        <v>125</v>
      </c>
      <c r="R584" s="45">
        <v>511</v>
      </c>
      <c r="S584" s="46"/>
      <c r="T584" s="45">
        <v>636</v>
      </c>
      <c r="U584" s="46"/>
      <c r="V584" s="46"/>
      <c r="W584" s="46"/>
      <c r="X584" s="45">
        <v>0</v>
      </c>
      <c r="Y584" s="46"/>
      <c r="Z584" s="46"/>
      <c r="AA584" s="46"/>
      <c r="AB584" s="45">
        <v>0</v>
      </c>
      <c r="AC584" s="46"/>
      <c r="AD584" s="45">
        <v>653</v>
      </c>
      <c r="AE584" s="46"/>
      <c r="AF584" s="46"/>
      <c r="AG584" s="46"/>
      <c r="AH584" s="45">
        <v>94</v>
      </c>
      <c r="AI584" s="36"/>
      <c r="AJ584" s="36"/>
    </row>
    <row r="585" spans="1:36" ht="20.100000000000001" customHeight="1" x14ac:dyDescent="0.2">
      <c r="D585" s="2" t="s">
        <v>299</v>
      </c>
      <c r="F585" s="35">
        <v>403</v>
      </c>
      <c r="G585" s="35"/>
      <c r="H585" s="35"/>
      <c r="I585" s="35"/>
      <c r="J585" s="35">
        <v>679</v>
      </c>
      <c r="K585" s="35">
        <v>17</v>
      </c>
      <c r="L585" s="35"/>
      <c r="M585" s="35">
        <v>696</v>
      </c>
      <c r="N585" s="35"/>
      <c r="O585" s="35"/>
      <c r="P585" s="35"/>
      <c r="Q585" s="35">
        <v>141</v>
      </c>
      <c r="R585" s="35">
        <v>531</v>
      </c>
      <c r="S585" s="35"/>
      <c r="T585" s="35">
        <v>672</v>
      </c>
      <c r="U585" s="35"/>
      <c r="V585" s="35"/>
      <c r="W585" s="35"/>
      <c r="X585" s="35">
        <v>0</v>
      </c>
      <c r="Y585" s="35"/>
      <c r="Z585" s="35"/>
      <c r="AA585" s="35"/>
      <c r="AB585" s="35">
        <v>0</v>
      </c>
      <c r="AC585" s="35"/>
      <c r="AD585" s="35">
        <v>427</v>
      </c>
      <c r="AE585" s="35"/>
      <c r="AF585" s="35"/>
      <c r="AG585" s="35"/>
      <c r="AH585" s="35">
        <v>0</v>
      </c>
      <c r="AI585" s="36"/>
      <c r="AJ585" s="36"/>
    </row>
    <row r="586" spans="1:36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6"/>
      <c r="AJ586" s="36"/>
    </row>
    <row r="587" spans="1:36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3329</v>
      </c>
      <c r="G587" s="51"/>
      <c r="H587" s="51"/>
      <c r="I587" s="51"/>
      <c r="J587" s="50">
        <v>7851</v>
      </c>
      <c r="K587" s="50">
        <v>148</v>
      </c>
      <c r="L587" s="51"/>
      <c r="M587" s="50">
        <v>7999</v>
      </c>
      <c r="N587" s="51"/>
      <c r="O587" s="51"/>
      <c r="P587" s="51"/>
      <c r="Q587" s="50">
        <v>2002</v>
      </c>
      <c r="R587" s="50">
        <v>5623</v>
      </c>
      <c r="S587" s="51"/>
      <c r="T587" s="50">
        <v>7625</v>
      </c>
      <c r="U587" s="51"/>
      <c r="V587" s="51"/>
      <c r="W587" s="51"/>
      <c r="X587" s="50">
        <v>1101</v>
      </c>
      <c r="Y587" s="51"/>
      <c r="Z587" s="51"/>
      <c r="AA587" s="51"/>
      <c r="AB587" s="50">
        <f>612+100</f>
        <v>712</v>
      </c>
      <c r="AC587" s="51"/>
      <c r="AD587" s="50">
        <v>3314</v>
      </c>
      <c r="AE587" s="51"/>
      <c r="AF587" s="51"/>
      <c r="AG587" s="51"/>
      <c r="AH587" s="50">
        <v>227</v>
      </c>
      <c r="AI587" s="36"/>
      <c r="AJ587" s="36"/>
    </row>
    <row r="588" spans="1:36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36"/>
      <c r="AJ588" s="36"/>
    </row>
    <row r="589" spans="1:36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3366</v>
      </c>
      <c r="G589" s="51"/>
      <c r="H589" s="51"/>
      <c r="I589" s="51"/>
      <c r="J589" s="56">
        <v>16493</v>
      </c>
      <c r="K589" s="56">
        <v>526</v>
      </c>
      <c r="L589" s="51"/>
      <c r="M589" s="56">
        <v>17019</v>
      </c>
      <c r="N589" s="51"/>
      <c r="O589" s="51"/>
      <c r="P589" s="51"/>
      <c r="Q589" s="56">
        <v>5401</v>
      </c>
      <c r="R589" s="56">
        <v>11719</v>
      </c>
      <c r="S589" s="51"/>
      <c r="T589" s="56">
        <v>17120</v>
      </c>
      <c r="U589" s="51"/>
      <c r="V589" s="51"/>
      <c r="W589" s="51"/>
      <c r="X589" s="56">
        <v>3269</v>
      </c>
      <c r="Y589" s="51"/>
      <c r="Z589" s="51"/>
      <c r="AA589" s="51"/>
      <c r="AB589" s="56">
        <f>3099+119+100</f>
        <v>3318</v>
      </c>
      <c r="AC589" s="51"/>
      <c r="AD589" s="56">
        <v>3314</v>
      </c>
      <c r="AE589" s="51"/>
      <c r="AF589" s="51"/>
      <c r="AG589" s="51"/>
      <c r="AH589" s="56">
        <v>561</v>
      </c>
      <c r="AI589" s="36"/>
      <c r="AJ589" s="36"/>
    </row>
    <row r="590" spans="1:36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6"/>
      <c r="AJ590" s="36"/>
    </row>
    <row r="591" spans="1:36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6"/>
      <c r="AJ591" s="36"/>
    </row>
    <row r="592" spans="1:36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6"/>
      <c r="AJ592" s="36"/>
    </row>
    <row r="593" spans="1:36" ht="20.100000000000001" customHeight="1" x14ac:dyDescent="0.2">
      <c r="D593" s="2" t="s">
        <v>141</v>
      </c>
      <c r="F593" s="35">
        <v>422</v>
      </c>
      <c r="G593" s="35"/>
      <c r="H593" s="35"/>
      <c r="I593" s="35"/>
      <c r="J593" s="35">
        <v>1488</v>
      </c>
      <c r="K593" s="35">
        <v>52</v>
      </c>
      <c r="L593" s="35"/>
      <c r="M593" s="35">
        <v>1540</v>
      </c>
      <c r="N593" s="35"/>
      <c r="O593" s="35"/>
      <c r="P593" s="35"/>
      <c r="Q593" s="35">
        <v>388</v>
      </c>
      <c r="R593" s="35">
        <v>1310</v>
      </c>
      <c r="S593" s="35"/>
      <c r="T593" s="35">
        <v>1698</v>
      </c>
      <c r="U593" s="35"/>
      <c r="V593" s="35"/>
      <c r="W593" s="35"/>
      <c r="X593" s="35">
        <v>264</v>
      </c>
      <c r="Y593" s="35"/>
      <c r="Z593" s="35"/>
      <c r="AA593" s="35"/>
      <c r="AB593" s="35">
        <v>0</v>
      </c>
      <c r="AC593" s="35"/>
      <c r="AD593" s="35">
        <v>0</v>
      </c>
      <c r="AE593" s="35"/>
      <c r="AF593" s="35"/>
      <c r="AG593" s="35"/>
      <c r="AH593" s="35">
        <v>0</v>
      </c>
      <c r="AI593" s="36"/>
      <c r="AJ593" s="36"/>
    </row>
    <row r="594" spans="1:36" ht="19.5" customHeight="1" x14ac:dyDescent="0.2">
      <c r="D594" s="44" t="s">
        <v>150</v>
      </c>
      <c r="F594" s="45">
        <v>411</v>
      </c>
      <c r="G594" s="46"/>
      <c r="H594" s="46"/>
      <c r="I594" s="46"/>
      <c r="J594" s="45">
        <v>1420</v>
      </c>
      <c r="K594" s="45">
        <v>79</v>
      </c>
      <c r="L594" s="46"/>
      <c r="M594" s="45">
        <v>1499</v>
      </c>
      <c r="N594" s="46"/>
      <c r="O594" s="46"/>
      <c r="P594" s="46"/>
      <c r="Q594" s="45">
        <v>453</v>
      </c>
      <c r="R594" s="45">
        <v>1143</v>
      </c>
      <c r="S594" s="46"/>
      <c r="T594" s="45">
        <v>1596</v>
      </c>
      <c r="U594" s="46"/>
      <c r="V594" s="46"/>
      <c r="W594" s="46"/>
      <c r="X594" s="45">
        <v>314</v>
      </c>
      <c r="Y594" s="46"/>
      <c r="Z594" s="46"/>
      <c r="AA594" s="46"/>
      <c r="AB594" s="45">
        <v>0</v>
      </c>
      <c r="AC594" s="46"/>
      <c r="AD594" s="45">
        <v>0</v>
      </c>
      <c r="AE594" s="46"/>
      <c r="AF594" s="46"/>
      <c r="AG594" s="46"/>
      <c r="AH594" s="45">
        <v>0</v>
      </c>
      <c r="AI594" s="36"/>
      <c r="AJ594" s="36"/>
    </row>
    <row r="595" spans="1:36" ht="20.100000000000001" customHeight="1" x14ac:dyDescent="0.2">
      <c r="D595" s="2" t="s">
        <v>117</v>
      </c>
      <c r="F595" s="35">
        <v>495</v>
      </c>
      <c r="G595" s="35"/>
      <c r="H595" s="35"/>
      <c r="I595" s="35"/>
      <c r="J595" s="35">
        <v>1417</v>
      </c>
      <c r="K595" s="35">
        <v>64</v>
      </c>
      <c r="L595" s="35"/>
      <c r="M595" s="35">
        <v>1481</v>
      </c>
      <c r="N595" s="35"/>
      <c r="O595" s="35"/>
      <c r="P595" s="35"/>
      <c r="Q595" s="35">
        <v>349</v>
      </c>
      <c r="R595" s="35">
        <v>1193</v>
      </c>
      <c r="S595" s="35"/>
      <c r="T595" s="35">
        <v>1542</v>
      </c>
      <c r="U595" s="35"/>
      <c r="V595" s="35"/>
      <c r="W595" s="35"/>
      <c r="X595" s="35">
        <v>434</v>
      </c>
      <c r="Y595" s="35"/>
      <c r="Z595" s="35"/>
      <c r="AA595" s="35"/>
      <c r="AB595" s="35">
        <v>0</v>
      </c>
      <c r="AC595" s="35"/>
      <c r="AD595" s="35">
        <v>0</v>
      </c>
      <c r="AE595" s="35"/>
      <c r="AF595" s="35"/>
      <c r="AG595" s="35"/>
      <c r="AH595" s="35">
        <v>100</v>
      </c>
      <c r="AI595" s="36"/>
      <c r="AJ595" s="36"/>
    </row>
    <row r="596" spans="1:36" ht="19.5" customHeight="1" x14ac:dyDescent="0.2">
      <c r="D596" s="44" t="s">
        <v>151</v>
      </c>
      <c r="F596" s="45">
        <v>489</v>
      </c>
      <c r="G596" s="46"/>
      <c r="H596" s="46"/>
      <c r="I596" s="46"/>
      <c r="J596" s="45">
        <v>1426</v>
      </c>
      <c r="K596" s="45">
        <v>59</v>
      </c>
      <c r="L596" s="46"/>
      <c r="M596" s="45">
        <v>1485</v>
      </c>
      <c r="N596" s="46"/>
      <c r="O596" s="46"/>
      <c r="P596" s="46"/>
      <c r="Q596" s="45">
        <v>444</v>
      </c>
      <c r="R596" s="45">
        <v>1228</v>
      </c>
      <c r="S596" s="46"/>
      <c r="T596" s="45">
        <v>1672</v>
      </c>
      <c r="U596" s="46"/>
      <c r="V596" s="46"/>
      <c r="W596" s="46"/>
      <c r="X596" s="45">
        <v>302</v>
      </c>
      <c r="Y596" s="46"/>
      <c r="Z596" s="46"/>
      <c r="AA596" s="46"/>
      <c r="AB596" s="45">
        <v>0</v>
      </c>
      <c r="AC596" s="46"/>
      <c r="AD596" s="45">
        <v>0</v>
      </c>
      <c r="AE596" s="46"/>
      <c r="AF596" s="46"/>
      <c r="AG596" s="46"/>
      <c r="AH596" s="45">
        <v>0</v>
      </c>
      <c r="AI596" s="36"/>
      <c r="AJ596" s="36"/>
    </row>
    <row r="597" spans="1:36" ht="20.100000000000001" customHeight="1" x14ac:dyDescent="0.2">
      <c r="D597" s="2" t="s">
        <v>119</v>
      </c>
      <c r="F597" s="35">
        <v>168</v>
      </c>
      <c r="G597" s="35"/>
      <c r="H597" s="35"/>
      <c r="I597" s="35"/>
      <c r="J597" s="35">
        <v>515</v>
      </c>
      <c r="K597" s="35">
        <v>54</v>
      </c>
      <c r="L597" s="35"/>
      <c r="M597" s="35">
        <v>569</v>
      </c>
      <c r="N597" s="35"/>
      <c r="O597" s="35"/>
      <c r="P597" s="35"/>
      <c r="Q597" s="35">
        <v>205</v>
      </c>
      <c r="R597" s="35">
        <v>320</v>
      </c>
      <c r="S597" s="35"/>
      <c r="T597" s="35">
        <v>525</v>
      </c>
      <c r="U597" s="35"/>
      <c r="V597" s="35"/>
      <c r="W597" s="35"/>
      <c r="X597" s="35">
        <v>212</v>
      </c>
      <c r="Y597" s="35"/>
      <c r="Z597" s="35"/>
      <c r="AA597" s="35"/>
      <c r="AB597" s="35">
        <v>0</v>
      </c>
      <c r="AC597" s="35"/>
      <c r="AD597" s="35">
        <v>0</v>
      </c>
      <c r="AE597" s="35"/>
      <c r="AF597" s="35"/>
      <c r="AG597" s="35"/>
      <c r="AH597" s="35">
        <v>0</v>
      </c>
      <c r="AI597" s="36"/>
      <c r="AJ597" s="36"/>
    </row>
    <row r="598" spans="1:36" ht="19.5" customHeight="1" x14ac:dyDescent="0.2">
      <c r="D598" s="44" t="s">
        <v>120</v>
      </c>
      <c r="F598" s="45">
        <v>334</v>
      </c>
      <c r="G598" s="46"/>
      <c r="H598" s="46"/>
      <c r="I598" s="46"/>
      <c r="J598" s="45">
        <v>1413</v>
      </c>
      <c r="K598" s="45">
        <v>52</v>
      </c>
      <c r="L598" s="46"/>
      <c r="M598" s="45">
        <v>1465</v>
      </c>
      <c r="N598" s="46"/>
      <c r="O598" s="46"/>
      <c r="P598" s="46"/>
      <c r="Q598" s="45">
        <v>401</v>
      </c>
      <c r="R598" s="45">
        <v>1132</v>
      </c>
      <c r="S598" s="46"/>
      <c r="T598" s="45">
        <v>1533</v>
      </c>
      <c r="U598" s="46"/>
      <c r="V598" s="46"/>
      <c r="W598" s="46"/>
      <c r="X598" s="45">
        <v>266</v>
      </c>
      <c r="Y598" s="46"/>
      <c r="Z598" s="46"/>
      <c r="AA598" s="46"/>
      <c r="AB598" s="45">
        <v>0</v>
      </c>
      <c r="AC598" s="46"/>
      <c r="AD598" s="45">
        <v>0</v>
      </c>
      <c r="AE598" s="46"/>
      <c r="AF598" s="46"/>
      <c r="AG598" s="46"/>
      <c r="AH598" s="45">
        <v>0</v>
      </c>
      <c r="AI598" s="36"/>
      <c r="AJ598" s="36"/>
    </row>
    <row r="599" spans="1:36" ht="20.100000000000001" customHeight="1" x14ac:dyDescent="0.2">
      <c r="B599" s="5"/>
      <c r="D599" s="2" t="s">
        <v>121</v>
      </c>
      <c r="F599" s="35">
        <v>471</v>
      </c>
      <c r="G599" s="35"/>
      <c r="H599" s="35"/>
      <c r="I599" s="35"/>
      <c r="J599" s="35">
        <v>1474</v>
      </c>
      <c r="K599" s="35">
        <v>81</v>
      </c>
      <c r="L599" s="35"/>
      <c r="M599" s="35">
        <v>1555</v>
      </c>
      <c r="N599" s="35"/>
      <c r="O599" s="35"/>
      <c r="P599" s="35"/>
      <c r="Q599" s="35">
        <v>477</v>
      </c>
      <c r="R599" s="35">
        <v>1180</v>
      </c>
      <c r="S599" s="35"/>
      <c r="T599" s="35">
        <v>1657</v>
      </c>
      <c r="U599" s="35"/>
      <c r="V599" s="35"/>
      <c r="W599" s="35"/>
      <c r="X599" s="35">
        <v>369</v>
      </c>
      <c r="Y599" s="35"/>
      <c r="Z599" s="35"/>
      <c r="AA599" s="35"/>
      <c r="AB599" s="35">
        <v>0</v>
      </c>
      <c r="AC599" s="35"/>
      <c r="AD599" s="35">
        <v>0</v>
      </c>
      <c r="AE599" s="35"/>
      <c r="AF599" s="35"/>
      <c r="AG599" s="35"/>
      <c r="AH599" s="35">
        <v>0</v>
      </c>
      <c r="AI599" s="36"/>
      <c r="AJ599" s="36"/>
    </row>
    <row r="600" spans="1:36" ht="19.5" customHeight="1" x14ac:dyDescent="0.2">
      <c r="D600" s="44" t="s">
        <v>122</v>
      </c>
      <c r="F600" s="45">
        <v>369</v>
      </c>
      <c r="G600" s="46"/>
      <c r="H600" s="46"/>
      <c r="I600" s="46"/>
      <c r="J600" s="45">
        <v>1414</v>
      </c>
      <c r="K600" s="45">
        <v>58</v>
      </c>
      <c r="L600" s="46"/>
      <c r="M600" s="45">
        <v>1472</v>
      </c>
      <c r="N600" s="46"/>
      <c r="O600" s="46"/>
      <c r="P600" s="46"/>
      <c r="Q600" s="45">
        <v>427</v>
      </c>
      <c r="R600" s="45">
        <v>1081</v>
      </c>
      <c r="S600" s="46"/>
      <c r="T600" s="45">
        <v>1508</v>
      </c>
      <c r="U600" s="46"/>
      <c r="V600" s="46"/>
      <c r="W600" s="46"/>
      <c r="X600" s="45">
        <v>333</v>
      </c>
      <c r="Y600" s="46"/>
      <c r="Z600" s="46"/>
      <c r="AA600" s="46"/>
      <c r="AB600" s="45">
        <v>0</v>
      </c>
      <c r="AC600" s="46"/>
      <c r="AD600" s="45">
        <v>0</v>
      </c>
      <c r="AE600" s="46"/>
      <c r="AF600" s="46"/>
      <c r="AG600" s="46"/>
      <c r="AH600" s="45">
        <v>0</v>
      </c>
      <c r="AI600" s="36"/>
      <c r="AJ600" s="36"/>
    </row>
    <row r="601" spans="1:36" ht="20.100000000000001" customHeight="1" x14ac:dyDescent="0.2">
      <c r="B601" s="5"/>
      <c r="D601" s="47" t="s">
        <v>152</v>
      </c>
      <c r="F601" s="46">
        <v>278</v>
      </c>
      <c r="G601" s="46"/>
      <c r="H601" s="46"/>
      <c r="I601" s="46"/>
      <c r="J601" s="46">
        <v>533</v>
      </c>
      <c r="K601" s="46">
        <v>17</v>
      </c>
      <c r="L601" s="46"/>
      <c r="M601" s="46">
        <v>550</v>
      </c>
      <c r="N601" s="46"/>
      <c r="O601" s="46"/>
      <c r="P601" s="46"/>
      <c r="Q601" s="46">
        <v>158</v>
      </c>
      <c r="R601" s="46">
        <v>364</v>
      </c>
      <c r="S601" s="46"/>
      <c r="T601" s="46">
        <v>522</v>
      </c>
      <c r="U601" s="46"/>
      <c r="V601" s="46"/>
      <c r="W601" s="46"/>
      <c r="X601" s="46">
        <v>306</v>
      </c>
      <c r="Y601" s="46"/>
      <c r="Z601" s="46"/>
      <c r="AA601" s="46"/>
      <c r="AB601" s="46">
        <v>0</v>
      </c>
      <c r="AC601" s="46"/>
      <c r="AD601" s="46">
        <v>0</v>
      </c>
      <c r="AE601" s="46"/>
      <c r="AF601" s="46"/>
      <c r="AG601" s="46"/>
      <c r="AH601" s="46">
        <v>0</v>
      </c>
      <c r="AI601" s="36"/>
      <c r="AJ601" s="36"/>
    </row>
    <row r="602" spans="1:36" ht="19.5" customHeight="1" x14ac:dyDescent="0.2">
      <c r="D602" s="44" t="s">
        <v>124</v>
      </c>
      <c r="F602" s="45">
        <v>380</v>
      </c>
      <c r="G602" s="46"/>
      <c r="H602" s="46"/>
      <c r="I602" s="46"/>
      <c r="J602" s="45">
        <v>1474</v>
      </c>
      <c r="K602" s="45">
        <v>68</v>
      </c>
      <c r="L602" s="46"/>
      <c r="M602" s="45">
        <v>1542</v>
      </c>
      <c r="N602" s="46"/>
      <c r="O602" s="46"/>
      <c r="P602" s="46"/>
      <c r="Q602" s="45">
        <v>417</v>
      </c>
      <c r="R602" s="45">
        <v>1229</v>
      </c>
      <c r="S602" s="46"/>
      <c r="T602" s="45">
        <v>1646</v>
      </c>
      <c r="U602" s="46"/>
      <c r="V602" s="46"/>
      <c r="W602" s="46"/>
      <c r="X602" s="45">
        <v>276</v>
      </c>
      <c r="Y602" s="46"/>
      <c r="Z602" s="46"/>
      <c r="AA602" s="46"/>
      <c r="AB602" s="45">
        <v>0</v>
      </c>
      <c r="AC602" s="46"/>
      <c r="AD602" s="45">
        <v>0</v>
      </c>
      <c r="AE602" s="46"/>
      <c r="AF602" s="46"/>
      <c r="AG602" s="46"/>
      <c r="AH602" s="45">
        <v>0</v>
      </c>
      <c r="AI602" s="36"/>
      <c r="AJ602" s="36"/>
    </row>
    <row r="603" spans="1:36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6"/>
      <c r="AJ603" s="36"/>
    </row>
    <row r="604" spans="1:36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3817</v>
      </c>
      <c r="G604" s="51"/>
      <c r="H604" s="51"/>
      <c r="I604" s="51"/>
      <c r="J604" s="50">
        <v>12574</v>
      </c>
      <c r="K604" s="50">
        <v>584</v>
      </c>
      <c r="L604" s="51"/>
      <c r="M604" s="50">
        <v>13158</v>
      </c>
      <c r="N604" s="51"/>
      <c r="O604" s="51"/>
      <c r="P604" s="51"/>
      <c r="Q604" s="50">
        <v>3719</v>
      </c>
      <c r="R604" s="50">
        <v>10180</v>
      </c>
      <c r="S604" s="51"/>
      <c r="T604" s="50">
        <v>13899</v>
      </c>
      <c r="U604" s="51"/>
      <c r="V604" s="51"/>
      <c r="W604" s="51"/>
      <c r="X604" s="50">
        <v>3076</v>
      </c>
      <c r="Y604" s="51"/>
      <c r="Z604" s="51"/>
      <c r="AA604" s="51"/>
      <c r="AB604" s="50">
        <v>0</v>
      </c>
      <c r="AC604" s="51"/>
      <c r="AD604" s="50">
        <v>0</v>
      </c>
      <c r="AE604" s="51"/>
      <c r="AF604" s="51"/>
      <c r="AG604" s="51"/>
      <c r="AH604" s="50">
        <v>100</v>
      </c>
      <c r="AI604" s="36"/>
      <c r="AJ604" s="36"/>
    </row>
    <row r="605" spans="1:36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36"/>
      <c r="AJ605" s="36"/>
    </row>
    <row r="606" spans="1:36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3817</v>
      </c>
      <c r="G606" s="51"/>
      <c r="H606" s="51"/>
      <c r="I606" s="51"/>
      <c r="J606" s="56">
        <v>12574</v>
      </c>
      <c r="K606" s="56">
        <v>584</v>
      </c>
      <c r="L606" s="51"/>
      <c r="M606" s="56">
        <v>13158</v>
      </c>
      <c r="N606" s="51"/>
      <c r="O606" s="51"/>
      <c r="P606" s="51"/>
      <c r="Q606" s="56">
        <v>3719</v>
      </c>
      <c r="R606" s="56">
        <v>10180</v>
      </c>
      <c r="S606" s="51"/>
      <c r="T606" s="56">
        <v>13899</v>
      </c>
      <c r="U606" s="51"/>
      <c r="V606" s="51"/>
      <c r="W606" s="51"/>
      <c r="X606" s="56">
        <v>3076</v>
      </c>
      <c r="Y606" s="51"/>
      <c r="Z606" s="51"/>
      <c r="AA606" s="51"/>
      <c r="AB606" s="56">
        <v>0</v>
      </c>
      <c r="AC606" s="51"/>
      <c r="AD606" s="56">
        <v>0</v>
      </c>
      <c r="AE606" s="51"/>
      <c r="AF606" s="51"/>
      <c r="AG606" s="51"/>
      <c r="AH606" s="56">
        <v>100</v>
      </c>
      <c r="AI606" s="36"/>
      <c r="AJ606" s="36"/>
    </row>
    <row r="607" spans="1:36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6"/>
      <c r="AJ607" s="36"/>
    </row>
    <row r="608" spans="1:36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6"/>
      <c r="AJ608" s="36"/>
    </row>
    <row r="609" spans="1:36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6"/>
      <c r="AJ609" s="36"/>
    </row>
    <row r="610" spans="1:36" ht="20.100000000000001" customHeight="1" x14ac:dyDescent="0.2">
      <c r="D610" s="2" t="s">
        <v>141</v>
      </c>
      <c r="F610" s="35">
        <v>25</v>
      </c>
      <c r="G610" s="35"/>
      <c r="H610" s="35"/>
      <c r="I610" s="35"/>
      <c r="J610" s="35">
        <v>41</v>
      </c>
      <c r="K610" s="35">
        <v>2</v>
      </c>
      <c r="L610" s="35"/>
      <c r="M610" s="35">
        <v>43</v>
      </c>
      <c r="N610" s="35"/>
      <c r="O610" s="35"/>
      <c r="P610" s="35"/>
      <c r="Q610" s="35">
        <v>31</v>
      </c>
      <c r="R610" s="35">
        <v>18</v>
      </c>
      <c r="S610" s="35"/>
      <c r="T610" s="35">
        <v>49</v>
      </c>
      <c r="U610" s="35"/>
      <c r="V610" s="35"/>
      <c r="W610" s="35"/>
      <c r="X610" s="35">
        <v>19</v>
      </c>
      <c r="Y610" s="35"/>
      <c r="Z610" s="35"/>
      <c r="AA610" s="35"/>
      <c r="AB610" s="35">
        <v>0</v>
      </c>
      <c r="AC610" s="35"/>
      <c r="AD610" s="35">
        <v>0</v>
      </c>
      <c r="AE610" s="35"/>
      <c r="AF610" s="35"/>
      <c r="AG610" s="35"/>
      <c r="AH610" s="35">
        <v>0</v>
      </c>
      <c r="AI610" s="36"/>
      <c r="AJ610" s="36"/>
    </row>
    <row r="611" spans="1:36" ht="19.5" customHeight="1" x14ac:dyDescent="0.2">
      <c r="D611" s="44" t="s">
        <v>150</v>
      </c>
      <c r="F611" s="45">
        <v>77</v>
      </c>
      <c r="G611" s="46"/>
      <c r="H611" s="46"/>
      <c r="I611" s="46"/>
      <c r="J611" s="45">
        <v>41</v>
      </c>
      <c r="K611" s="45">
        <v>14</v>
      </c>
      <c r="L611" s="46"/>
      <c r="M611" s="45">
        <v>55</v>
      </c>
      <c r="N611" s="46"/>
      <c r="O611" s="46"/>
      <c r="P611" s="46"/>
      <c r="Q611" s="45">
        <v>42</v>
      </c>
      <c r="R611" s="45">
        <v>52</v>
      </c>
      <c r="S611" s="46"/>
      <c r="T611" s="45">
        <v>94</v>
      </c>
      <c r="U611" s="46"/>
      <c r="V611" s="46"/>
      <c r="W611" s="46"/>
      <c r="X611" s="45">
        <v>38</v>
      </c>
      <c r="Y611" s="46"/>
      <c r="Z611" s="46"/>
      <c r="AA611" s="46"/>
      <c r="AB611" s="45">
        <v>0</v>
      </c>
      <c r="AC611" s="46"/>
      <c r="AD611" s="45">
        <v>0</v>
      </c>
      <c r="AE611" s="46"/>
      <c r="AF611" s="46"/>
      <c r="AG611" s="46"/>
      <c r="AH611" s="45">
        <v>5</v>
      </c>
      <c r="AI611" s="36"/>
      <c r="AJ611" s="36"/>
    </row>
    <row r="612" spans="1:36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36"/>
      <c r="AJ612" s="36"/>
    </row>
    <row r="613" spans="1:36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102</v>
      </c>
      <c r="G613" s="51"/>
      <c r="H613" s="51"/>
      <c r="I613" s="51"/>
      <c r="J613" s="50">
        <v>82</v>
      </c>
      <c r="K613" s="50">
        <v>16</v>
      </c>
      <c r="L613" s="51"/>
      <c r="M613" s="50">
        <v>98</v>
      </c>
      <c r="N613" s="51"/>
      <c r="O613" s="51"/>
      <c r="P613" s="51"/>
      <c r="Q613" s="50">
        <v>73</v>
      </c>
      <c r="R613" s="50">
        <v>70</v>
      </c>
      <c r="S613" s="51"/>
      <c r="T613" s="50">
        <v>143</v>
      </c>
      <c r="U613" s="51"/>
      <c r="V613" s="51"/>
      <c r="W613" s="51"/>
      <c r="X613" s="50">
        <v>57</v>
      </c>
      <c r="Y613" s="51"/>
      <c r="Z613" s="51"/>
      <c r="AA613" s="51"/>
      <c r="AB613" s="50">
        <v>0</v>
      </c>
      <c r="AC613" s="51"/>
      <c r="AD613" s="50">
        <v>0</v>
      </c>
      <c r="AE613" s="51"/>
      <c r="AF613" s="51"/>
      <c r="AG613" s="51"/>
      <c r="AH613" s="50">
        <v>5</v>
      </c>
      <c r="AI613" s="36"/>
      <c r="AJ613" s="36"/>
    </row>
    <row r="614" spans="1:36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36"/>
      <c r="AJ614" s="36"/>
    </row>
    <row r="615" spans="1:36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36"/>
      <c r="AJ615" s="36"/>
    </row>
    <row r="616" spans="1:36" ht="20.100000000000001" customHeight="1" x14ac:dyDescent="0.2">
      <c r="D616" s="2" t="s">
        <v>304</v>
      </c>
      <c r="F616" s="35">
        <v>557</v>
      </c>
      <c r="G616" s="35"/>
      <c r="H616" s="35"/>
      <c r="I616" s="35"/>
      <c r="J616" s="35">
        <v>2164</v>
      </c>
      <c r="K616" s="35">
        <v>56</v>
      </c>
      <c r="L616" s="35"/>
      <c r="M616" s="35">
        <v>2220</v>
      </c>
      <c r="N616" s="35"/>
      <c r="O616" s="35"/>
      <c r="P616" s="35"/>
      <c r="Q616" s="35">
        <v>407</v>
      </c>
      <c r="R616" s="35">
        <v>2131</v>
      </c>
      <c r="S616" s="35"/>
      <c r="T616" s="35">
        <v>2538</v>
      </c>
      <c r="U616" s="35"/>
      <c r="V616" s="35"/>
      <c r="W616" s="35"/>
      <c r="X616" s="35">
        <v>239</v>
      </c>
      <c r="Y616" s="35"/>
      <c r="Z616" s="35"/>
      <c r="AA616" s="35"/>
      <c r="AB616" s="35">
        <v>0</v>
      </c>
      <c r="AC616" s="35"/>
      <c r="AD616" s="35">
        <v>0</v>
      </c>
      <c r="AE616" s="35"/>
      <c r="AF616" s="35"/>
      <c r="AG616" s="35"/>
      <c r="AH616" s="35">
        <v>441</v>
      </c>
      <c r="AI616" s="36"/>
      <c r="AJ616" s="36"/>
    </row>
    <row r="617" spans="1:36" ht="19.5" customHeight="1" x14ac:dyDescent="0.2">
      <c r="D617" s="44" t="s">
        <v>305</v>
      </c>
      <c r="F617" s="45">
        <v>774</v>
      </c>
      <c r="G617" s="46"/>
      <c r="H617" s="46"/>
      <c r="I617" s="46"/>
      <c r="J617" s="45">
        <v>2172</v>
      </c>
      <c r="K617" s="45">
        <v>51</v>
      </c>
      <c r="L617" s="46"/>
      <c r="M617" s="45">
        <v>2223</v>
      </c>
      <c r="N617" s="46"/>
      <c r="O617" s="46"/>
      <c r="P617" s="46"/>
      <c r="Q617" s="45">
        <v>323</v>
      </c>
      <c r="R617" s="45">
        <v>2443</v>
      </c>
      <c r="S617" s="46"/>
      <c r="T617" s="45">
        <v>2766</v>
      </c>
      <c r="U617" s="46"/>
      <c r="V617" s="46"/>
      <c r="W617" s="46"/>
      <c r="X617" s="45">
        <v>230</v>
      </c>
      <c r="Y617" s="46"/>
      <c r="Z617" s="46"/>
      <c r="AA617" s="46"/>
      <c r="AB617" s="45">
        <v>0</v>
      </c>
      <c r="AC617" s="46"/>
      <c r="AD617" s="45">
        <v>1</v>
      </c>
      <c r="AE617" s="46"/>
      <c r="AF617" s="46"/>
      <c r="AG617" s="46"/>
      <c r="AH617" s="45">
        <v>500</v>
      </c>
      <c r="AI617" s="36"/>
      <c r="AJ617" s="36"/>
    </row>
    <row r="618" spans="1:36" ht="20.100000000000001" customHeight="1" x14ac:dyDescent="0.2">
      <c r="D618" s="47" t="s">
        <v>306</v>
      </c>
      <c r="F618" s="46">
        <v>518</v>
      </c>
      <c r="G618" s="46"/>
      <c r="H618" s="46"/>
      <c r="I618" s="46"/>
      <c r="J618" s="46">
        <v>2180</v>
      </c>
      <c r="K618" s="46">
        <v>27</v>
      </c>
      <c r="L618" s="46"/>
      <c r="M618" s="46">
        <v>2207</v>
      </c>
      <c r="N618" s="46"/>
      <c r="O618" s="46"/>
      <c r="P618" s="46"/>
      <c r="Q618" s="46">
        <v>395</v>
      </c>
      <c r="R618" s="46">
        <v>2092</v>
      </c>
      <c r="S618" s="46"/>
      <c r="T618" s="46">
        <v>2487</v>
      </c>
      <c r="U618" s="46"/>
      <c r="V618" s="46"/>
      <c r="W618" s="46"/>
      <c r="X618" s="46">
        <v>238</v>
      </c>
      <c r="Y618" s="46"/>
      <c r="Z618" s="46"/>
      <c r="AA618" s="46"/>
      <c r="AB618" s="46">
        <v>0</v>
      </c>
      <c r="AC618" s="46"/>
      <c r="AD618" s="46">
        <v>0</v>
      </c>
      <c r="AE618" s="46"/>
      <c r="AF618" s="46"/>
      <c r="AG618" s="46"/>
      <c r="AH618" s="46">
        <v>469</v>
      </c>
      <c r="AI618" s="36"/>
      <c r="AJ618" s="36"/>
    </row>
    <row r="619" spans="1:36" ht="19.5" customHeight="1" x14ac:dyDescent="0.2">
      <c r="D619" s="44" t="s">
        <v>307</v>
      </c>
      <c r="F619" s="45">
        <v>258</v>
      </c>
      <c r="G619" s="46"/>
      <c r="H619" s="46"/>
      <c r="I619" s="46"/>
      <c r="J619" s="45">
        <v>2172</v>
      </c>
      <c r="K619" s="45">
        <v>11</v>
      </c>
      <c r="L619" s="46"/>
      <c r="M619" s="45">
        <v>2183</v>
      </c>
      <c r="N619" s="46"/>
      <c r="O619" s="46"/>
      <c r="P619" s="46"/>
      <c r="Q619" s="45">
        <v>240</v>
      </c>
      <c r="R619" s="45">
        <v>2021</v>
      </c>
      <c r="S619" s="46"/>
      <c r="T619" s="45">
        <v>2261</v>
      </c>
      <c r="U619" s="46"/>
      <c r="V619" s="46"/>
      <c r="W619" s="46"/>
      <c r="X619" s="45">
        <v>178</v>
      </c>
      <c r="Y619" s="46"/>
      <c r="Z619" s="46"/>
      <c r="AA619" s="46"/>
      <c r="AB619" s="45">
        <v>0</v>
      </c>
      <c r="AC619" s="46"/>
      <c r="AD619" s="45">
        <v>2</v>
      </c>
      <c r="AE619" s="46"/>
      <c r="AF619" s="46"/>
      <c r="AG619" s="46"/>
      <c r="AH619" s="45">
        <v>0</v>
      </c>
      <c r="AI619" s="36"/>
      <c r="AJ619" s="36"/>
    </row>
    <row r="620" spans="1:36" ht="20.100000000000001" customHeight="1" x14ac:dyDescent="0.2">
      <c r="D620" s="47" t="s">
        <v>308</v>
      </c>
      <c r="F620" s="46">
        <v>280</v>
      </c>
      <c r="G620" s="46"/>
      <c r="H620" s="46"/>
      <c r="I620" s="46"/>
      <c r="J620" s="46">
        <v>2193</v>
      </c>
      <c r="K620" s="46">
        <v>47</v>
      </c>
      <c r="L620" s="46"/>
      <c r="M620" s="46">
        <v>2240</v>
      </c>
      <c r="N620" s="46"/>
      <c r="O620" s="46"/>
      <c r="P620" s="46"/>
      <c r="Q620" s="46">
        <v>456</v>
      </c>
      <c r="R620" s="46">
        <v>1927</v>
      </c>
      <c r="S620" s="46"/>
      <c r="T620" s="46">
        <v>2383</v>
      </c>
      <c r="U620" s="46"/>
      <c r="V620" s="46"/>
      <c r="W620" s="46"/>
      <c r="X620" s="46">
        <v>138</v>
      </c>
      <c r="Y620" s="46"/>
      <c r="Z620" s="46"/>
      <c r="AA620" s="46"/>
      <c r="AB620" s="46">
        <v>1</v>
      </c>
      <c r="AC620" s="46"/>
      <c r="AD620" s="46">
        <v>0</v>
      </c>
      <c r="AE620" s="46"/>
      <c r="AF620" s="46"/>
      <c r="AG620" s="46"/>
      <c r="AH620" s="46">
        <v>0</v>
      </c>
      <c r="AI620" s="36"/>
      <c r="AJ620" s="36"/>
    </row>
    <row r="621" spans="1:36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1018</v>
      </c>
      <c r="K621" s="45">
        <v>3</v>
      </c>
      <c r="L621" s="46"/>
      <c r="M621" s="45">
        <v>1021</v>
      </c>
      <c r="N621" s="46"/>
      <c r="O621" s="46"/>
      <c r="P621" s="46"/>
      <c r="Q621" s="45">
        <v>145</v>
      </c>
      <c r="R621" s="45">
        <v>763</v>
      </c>
      <c r="S621" s="46"/>
      <c r="T621" s="45">
        <v>908</v>
      </c>
      <c r="U621" s="46"/>
      <c r="V621" s="46"/>
      <c r="W621" s="46"/>
      <c r="X621" s="45">
        <v>113</v>
      </c>
      <c r="Y621" s="46"/>
      <c r="Z621" s="46"/>
      <c r="AA621" s="46"/>
      <c r="AB621" s="45">
        <v>0</v>
      </c>
      <c r="AC621" s="46"/>
      <c r="AD621" s="45">
        <v>0</v>
      </c>
      <c r="AE621" s="46"/>
      <c r="AF621" s="46"/>
      <c r="AG621" s="46"/>
      <c r="AH621" s="45">
        <v>0</v>
      </c>
      <c r="AI621" s="36"/>
      <c r="AJ621" s="36"/>
    </row>
    <row r="622" spans="1:36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1018</v>
      </c>
      <c r="K622" s="46">
        <v>16</v>
      </c>
      <c r="L622" s="46"/>
      <c r="M622" s="46">
        <v>1034</v>
      </c>
      <c r="N622" s="46"/>
      <c r="O622" s="46"/>
      <c r="P622" s="46"/>
      <c r="Q622" s="46">
        <v>221</v>
      </c>
      <c r="R622" s="46">
        <v>604</v>
      </c>
      <c r="S622" s="46"/>
      <c r="T622" s="46">
        <v>825</v>
      </c>
      <c r="U622" s="46"/>
      <c r="V622" s="46"/>
      <c r="W622" s="46"/>
      <c r="X622" s="46">
        <v>209</v>
      </c>
      <c r="Y622" s="46"/>
      <c r="Z622" s="46"/>
      <c r="AA622" s="46"/>
      <c r="AB622" s="46">
        <v>0</v>
      </c>
      <c r="AC622" s="46"/>
      <c r="AD622" s="46">
        <v>0</v>
      </c>
      <c r="AE622" s="46"/>
      <c r="AF622" s="46"/>
      <c r="AG622" s="46"/>
      <c r="AH622" s="46">
        <v>0</v>
      </c>
      <c r="AI622" s="36"/>
      <c r="AJ622" s="36"/>
    </row>
    <row r="623" spans="1:36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6"/>
      <c r="AJ623" s="36"/>
    </row>
    <row r="624" spans="1:36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2387</v>
      </c>
      <c r="G624" s="51"/>
      <c r="H624" s="51"/>
      <c r="I624" s="51"/>
      <c r="J624" s="50">
        <v>12917</v>
      </c>
      <c r="K624" s="50">
        <v>211</v>
      </c>
      <c r="L624" s="51"/>
      <c r="M624" s="50">
        <v>13128</v>
      </c>
      <c r="N624" s="51"/>
      <c r="O624" s="51"/>
      <c r="P624" s="51"/>
      <c r="Q624" s="50">
        <v>2187</v>
      </c>
      <c r="R624" s="50">
        <v>11981</v>
      </c>
      <c r="S624" s="51"/>
      <c r="T624" s="50">
        <v>14168</v>
      </c>
      <c r="U624" s="51"/>
      <c r="V624" s="51"/>
      <c r="W624" s="51"/>
      <c r="X624" s="50">
        <v>1345</v>
      </c>
      <c r="Y624" s="51"/>
      <c r="Z624" s="51"/>
      <c r="AA624" s="51"/>
      <c r="AB624" s="50">
        <v>1</v>
      </c>
      <c r="AC624" s="51"/>
      <c r="AD624" s="50">
        <v>3</v>
      </c>
      <c r="AE624" s="51"/>
      <c r="AF624" s="51"/>
      <c r="AG624" s="51"/>
      <c r="AH624" s="50">
        <v>1410</v>
      </c>
      <c r="AI624" s="36"/>
      <c r="AJ624" s="36"/>
    </row>
    <row r="625" spans="1:36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36"/>
      <c r="AJ625" s="36"/>
    </row>
    <row r="626" spans="1:36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2489</v>
      </c>
      <c r="G626" s="51"/>
      <c r="H626" s="51"/>
      <c r="I626" s="51"/>
      <c r="J626" s="56">
        <v>12999</v>
      </c>
      <c r="K626" s="56">
        <v>227</v>
      </c>
      <c r="L626" s="51"/>
      <c r="M626" s="56">
        <v>13226</v>
      </c>
      <c r="N626" s="51"/>
      <c r="O626" s="51"/>
      <c r="P626" s="51"/>
      <c r="Q626" s="56">
        <v>2260</v>
      </c>
      <c r="R626" s="56">
        <v>12051</v>
      </c>
      <c r="S626" s="51"/>
      <c r="T626" s="56">
        <v>14311</v>
      </c>
      <c r="U626" s="51"/>
      <c r="V626" s="51"/>
      <c r="W626" s="51"/>
      <c r="X626" s="56">
        <v>1402</v>
      </c>
      <c r="Y626" s="51"/>
      <c r="Z626" s="51"/>
      <c r="AA626" s="51"/>
      <c r="AB626" s="56">
        <v>1</v>
      </c>
      <c r="AC626" s="51"/>
      <c r="AD626" s="56">
        <v>3</v>
      </c>
      <c r="AE626" s="51"/>
      <c r="AF626" s="51"/>
      <c r="AG626" s="51"/>
      <c r="AH626" s="56">
        <v>1415</v>
      </c>
      <c r="AI626" s="36"/>
      <c r="AJ626" s="36"/>
    </row>
    <row r="627" spans="1:36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6"/>
      <c r="AJ627" s="36"/>
    </row>
    <row r="628" spans="1:36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6"/>
      <c r="AJ628" s="36"/>
    </row>
    <row r="629" spans="1:36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6"/>
      <c r="AJ629" s="36"/>
    </row>
    <row r="630" spans="1:36" ht="20.100000000000001" customHeight="1" x14ac:dyDescent="0.2">
      <c r="D630" s="2" t="s">
        <v>313</v>
      </c>
      <c r="F630" s="35">
        <v>658</v>
      </c>
      <c r="G630" s="35"/>
      <c r="H630" s="35"/>
      <c r="I630" s="35"/>
      <c r="J630" s="35">
        <v>1554</v>
      </c>
      <c r="K630" s="35">
        <v>59</v>
      </c>
      <c r="L630" s="35"/>
      <c r="M630" s="35">
        <v>1613</v>
      </c>
      <c r="N630" s="35"/>
      <c r="O630" s="35"/>
      <c r="P630" s="35"/>
      <c r="Q630" s="35">
        <v>349</v>
      </c>
      <c r="R630" s="35">
        <v>1533</v>
      </c>
      <c r="S630" s="35"/>
      <c r="T630" s="35">
        <v>1882</v>
      </c>
      <c r="U630" s="35"/>
      <c r="V630" s="35"/>
      <c r="W630" s="35"/>
      <c r="X630" s="35">
        <v>284</v>
      </c>
      <c r="Y630" s="35"/>
      <c r="Z630" s="35"/>
      <c r="AA630" s="35"/>
      <c r="AB630" s="35">
        <v>0</v>
      </c>
      <c r="AC630" s="35"/>
      <c r="AD630" s="35">
        <v>105</v>
      </c>
      <c r="AE630" s="35"/>
      <c r="AF630" s="35"/>
      <c r="AG630" s="35"/>
      <c r="AH630" s="35">
        <v>619</v>
      </c>
      <c r="AI630" s="36"/>
      <c r="AJ630" s="36"/>
    </row>
    <row r="631" spans="1:36" ht="19.5" customHeight="1" x14ac:dyDescent="0.2">
      <c r="D631" s="44" t="s">
        <v>314</v>
      </c>
      <c r="F631" s="45">
        <v>187</v>
      </c>
      <c r="G631" s="46"/>
      <c r="H631" s="46"/>
      <c r="I631" s="46"/>
      <c r="J631" s="45">
        <v>719</v>
      </c>
      <c r="K631" s="45">
        <v>33</v>
      </c>
      <c r="L631" s="46"/>
      <c r="M631" s="45">
        <v>752</v>
      </c>
      <c r="N631" s="46"/>
      <c r="O631" s="46"/>
      <c r="P631" s="46"/>
      <c r="Q631" s="45">
        <v>230</v>
      </c>
      <c r="R631" s="45">
        <v>429</v>
      </c>
      <c r="S631" s="46"/>
      <c r="T631" s="45">
        <v>659</v>
      </c>
      <c r="U631" s="46"/>
      <c r="V631" s="46"/>
      <c r="W631" s="46"/>
      <c r="X631" s="45">
        <v>380</v>
      </c>
      <c r="Y631" s="46"/>
      <c r="Z631" s="46"/>
      <c r="AA631" s="46"/>
      <c r="AB631" s="45">
        <v>100</v>
      </c>
      <c r="AC631" s="46"/>
      <c r="AD631" s="45">
        <v>0</v>
      </c>
      <c r="AE631" s="46"/>
      <c r="AF631" s="46"/>
      <c r="AG631" s="46"/>
      <c r="AH631" s="45">
        <v>0</v>
      </c>
      <c r="AI631" s="36"/>
      <c r="AJ631" s="36"/>
    </row>
    <row r="632" spans="1:3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6"/>
      <c r="AJ632" s="36"/>
    </row>
    <row r="633" spans="1:36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845</v>
      </c>
      <c r="G633" s="51"/>
      <c r="H633" s="51"/>
      <c r="I633" s="51"/>
      <c r="J633" s="50">
        <v>2273</v>
      </c>
      <c r="K633" s="50">
        <v>92</v>
      </c>
      <c r="L633" s="51"/>
      <c r="M633" s="50">
        <v>2365</v>
      </c>
      <c r="N633" s="51"/>
      <c r="O633" s="51"/>
      <c r="P633" s="51"/>
      <c r="Q633" s="50">
        <v>579</v>
      </c>
      <c r="R633" s="50">
        <v>1962</v>
      </c>
      <c r="S633" s="51"/>
      <c r="T633" s="50">
        <v>2541</v>
      </c>
      <c r="U633" s="51"/>
      <c r="V633" s="51"/>
      <c r="W633" s="51"/>
      <c r="X633" s="50">
        <v>664</v>
      </c>
      <c r="Y633" s="51"/>
      <c r="Z633" s="51"/>
      <c r="AA633" s="51"/>
      <c r="AB633" s="50">
        <v>100</v>
      </c>
      <c r="AC633" s="51"/>
      <c r="AD633" s="50">
        <v>105</v>
      </c>
      <c r="AE633" s="51"/>
      <c r="AF633" s="51"/>
      <c r="AG633" s="51"/>
      <c r="AH633" s="50">
        <v>619</v>
      </c>
      <c r="AI633" s="36"/>
      <c r="AJ633" s="36"/>
    </row>
    <row r="634" spans="1:36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36"/>
      <c r="AJ634" s="36"/>
    </row>
    <row r="635" spans="1:36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845</v>
      </c>
      <c r="G635" s="51"/>
      <c r="H635" s="51"/>
      <c r="I635" s="51"/>
      <c r="J635" s="56">
        <v>2273</v>
      </c>
      <c r="K635" s="56">
        <v>92</v>
      </c>
      <c r="L635" s="51"/>
      <c r="M635" s="56">
        <v>2365</v>
      </c>
      <c r="N635" s="51"/>
      <c r="O635" s="51"/>
      <c r="P635" s="51"/>
      <c r="Q635" s="56">
        <v>579</v>
      </c>
      <c r="R635" s="56">
        <v>1962</v>
      </c>
      <c r="S635" s="51"/>
      <c r="T635" s="56">
        <v>2541</v>
      </c>
      <c r="U635" s="51"/>
      <c r="V635" s="51"/>
      <c r="W635" s="51"/>
      <c r="X635" s="56">
        <v>664</v>
      </c>
      <c r="Y635" s="51"/>
      <c r="Z635" s="51"/>
      <c r="AA635" s="51"/>
      <c r="AB635" s="56">
        <v>100</v>
      </c>
      <c r="AC635" s="51"/>
      <c r="AD635" s="56">
        <v>105</v>
      </c>
      <c r="AE635" s="51"/>
      <c r="AF635" s="51"/>
      <c r="AG635" s="51"/>
      <c r="AH635" s="56">
        <v>619</v>
      </c>
      <c r="AI635" s="36"/>
      <c r="AJ635" s="36"/>
    </row>
    <row r="636" spans="1:3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6"/>
      <c r="AJ636" s="36"/>
    </row>
    <row r="637" spans="1:36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6"/>
      <c r="AJ637" s="36"/>
    </row>
    <row r="638" spans="1:36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6"/>
      <c r="AJ638" s="36"/>
    </row>
    <row r="639" spans="1:36" ht="20.100000000000001" customHeight="1" x14ac:dyDescent="0.2">
      <c r="D639" s="2" t="s">
        <v>141</v>
      </c>
      <c r="F639" s="35">
        <v>93</v>
      </c>
      <c r="G639" s="35"/>
      <c r="H639" s="35"/>
      <c r="I639" s="35"/>
      <c r="J639" s="35">
        <v>46</v>
      </c>
      <c r="K639" s="35">
        <v>29</v>
      </c>
      <c r="L639" s="35"/>
      <c r="M639" s="35">
        <v>75</v>
      </c>
      <c r="N639" s="35"/>
      <c r="O639" s="35"/>
      <c r="P639" s="35"/>
      <c r="Q639" s="35">
        <v>38</v>
      </c>
      <c r="R639" s="35">
        <v>49</v>
      </c>
      <c r="S639" s="35"/>
      <c r="T639" s="35">
        <v>87</v>
      </c>
      <c r="U639" s="35"/>
      <c r="V639" s="35"/>
      <c r="W639" s="35"/>
      <c r="X639" s="35">
        <v>81</v>
      </c>
      <c r="Y639" s="35"/>
      <c r="Z639" s="35"/>
      <c r="AA639" s="35"/>
      <c r="AB639" s="35">
        <v>0</v>
      </c>
      <c r="AC639" s="35"/>
      <c r="AD639" s="35">
        <v>0</v>
      </c>
      <c r="AE639" s="35"/>
      <c r="AF639" s="35"/>
      <c r="AG639" s="35"/>
      <c r="AH639" s="35">
        <v>0</v>
      </c>
      <c r="AI639" s="36"/>
      <c r="AJ639" s="36"/>
    </row>
    <row r="640" spans="1:36" ht="19.5" customHeight="1" x14ac:dyDescent="0.2">
      <c r="D640" s="44" t="s">
        <v>116</v>
      </c>
      <c r="F640" s="45">
        <v>128</v>
      </c>
      <c r="G640" s="46"/>
      <c r="H640" s="46"/>
      <c r="I640" s="46"/>
      <c r="J640" s="45">
        <v>56</v>
      </c>
      <c r="K640" s="45">
        <v>55</v>
      </c>
      <c r="L640" s="46"/>
      <c r="M640" s="45">
        <v>111</v>
      </c>
      <c r="N640" s="46"/>
      <c r="O640" s="46"/>
      <c r="P640" s="46"/>
      <c r="Q640" s="45">
        <v>69</v>
      </c>
      <c r="R640" s="45">
        <v>51</v>
      </c>
      <c r="S640" s="46"/>
      <c r="T640" s="45">
        <v>120</v>
      </c>
      <c r="U640" s="46"/>
      <c r="V640" s="46"/>
      <c r="W640" s="46"/>
      <c r="X640" s="45">
        <v>119</v>
      </c>
      <c r="Y640" s="46"/>
      <c r="Z640" s="46"/>
      <c r="AA640" s="46"/>
      <c r="AB640" s="45">
        <v>0</v>
      </c>
      <c r="AC640" s="46"/>
      <c r="AD640" s="45">
        <v>0</v>
      </c>
      <c r="AE640" s="46"/>
      <c r="AF640" s="46"/>
      <c r="AG640" s="46"/>
      <c r="AH640" s="45">
        <v>0</v>
      </c>
      <c r="AI640" s="36"/>
      <c r="AJ640" s="36"/>
    </row>
    <row r="641" spans="1:36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6"/>
      <c r="AJ641" s="36"/>
    </row>
    <row r="642" spans="1:36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221</v>
      </c>
      <c r="G642" s="51"/>
      <c r="H642" s="51"/>
      <c r="I642" s="51"/>
      <c r="J642" s="50">
        <v>102</v>
      </c>
      <c r="K642" s="50">
        <v>84</v>
      </c>
      <c r="L642" s="51"/>
      <c r="M642" s="50">
        <v>186</v>
      </c>
      <c r="N642" s="51"/>
      <c r="O642" s="51"/>
      <c r="P642" s="51"/>
      <c r="Q642" s="50">
        <v>107</v>
      </c>
      <c r="R642" s="50">
        <v>100</v>
      </c>
      <c r="S642" s="51"/>
      <c r="T642" s="50">
        <v>207</v>
      </c>
      <c r="U642" s="51"/>
      <c r="V642" s="51"/>
      <c r="W642" s="51"/>
      <c r="X642" s="50">
        <v>200</v>
      </c>
      <c r="Y642" s="51"/>
      <c r="Z642" s="51"/>
      <c r="AA642" s="51"/>
      <c r="AB642" s="50">
        <v>0</v>
      </c>
      <c r="AC642" s="51"/>
      <c r="AD642" s="50">
        <v>0</v>
      </c>
      <c r="AE642" s="51"/>
      <c r="AF642" s="51"/>
      <c r="AG642" s="51"/>
      <c r="AH642" s="50">
        <v>0</v>
      </c>
      <c r="AI642" s="36"/>
      <c r="AJ642" s="36"/>
    </row>
    <row r="643" spans="1:36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6"/>
      <c r="AJ643" s="36"/>
    </row>
    <row r="644" spans="1:36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6"/>
      <c r="AJ644" s="36"/>
    </row>
    <row r="645" spans="1:36" ht="20.100000000000001" customHeight="1" x14ac:dyDescent="0.2">
      <c r="D645" s="2" t="s">
        <v>115</v>
      </c>
      <c r="F645" s="35">
        <v>333</v>
      </c>
      <c r="G645" s="35"/>
      <c r="H645" s="35"/>
      <c r="I645" s="35"/>
      <c r="J645" s="35">
        <v>2976</v>
      </c>
      <c r="K645" s="35">
        <v>26</v>
      </c>
      <c r="L645" s="35"/>
      <c r="M645" s="35">
        <v>3002</v>
      </c>
      <c r="N645" s="35"/>
      <c r="O645" s="35"/>
      <c r="P645" s="35"/>
      <c r="Q645" s="35">
        <v>240</v>
      </c>
      <c r="R645" s="35">
        <v>2610</v>
      </c>
      <c r="S645" s="35"/>
      <c r="T645" s="35">
        <v>2850</v>
      </c>
      <c r="U645" s="35"/>
      <c r="V645" s="35"/>
      <c r="W645" s="35"/>
      <c r="X645" s="35">
        <v>485</v>
      </c>
      <c r="Y645" s="35"/>
      <c r="Z645" s="35"/>
      <c r="AA645" s="35"/>
      <c r="AB645" s="35">
        <v>0</v>
      </c>
      <c r="AC645" s="35"/>
      <c r="AD645" s="35">
        <v>0</v>
      </c>
      <c r="AE645" s="35"/>
      <c r="AF645" s="35"/>
      <c r="AG645" s="35"/>
      <c r="AH645" s="35">
        <v>0</v>
      </c>
      <c r="AI645" s="36"/>
      <c r="AJ645" s="36"/>
    </row>
    <row r="646" spans="1:36" ht="19.5" customHeight="1" x14ac:dyDescent="0.2">
      <c r="D646" s="44" t="s">
        <v>116</v>
      </c>
      <c r="F646" s="45">
        <v>345</v>
      </c>
      <c r="G646" s="46"/>
      <c r="H646" s="46"/>
      <c r="I646" s="46"/>
      <c r="J646" s="45">
        <v>2919</v>
      </c>
      <c r="K646" s="45">
        <v>49</v>
      </c>
      <c r="L646" s="46"/>
      <c r="M646" s="45">
        <v>2968</v>
      </c>
      <c r="N646" s="46"/>
      <c r="O646" s="46"/>
      <c r="P646" s="46"/>
      <c r="Q646" s="45">
        <v>178</v>
      </c>
      <c r="R646" s="45">
        <v>2688</v>
      </c>
      <c r="S646" s="46"/>
      <c r="T646" s="45">
        <v>2866</v>
      </c>
      <c r="U646" s="46"/>
      <c r="V646" s="46"/>
      <c r="W646" s="46"/>
      <c r="X646" s="45">
        <v>447</v>
      </c>
      <c r="Y646" s="46"/>
      <c r="Z646" s="46"/>
      <c r="AA646" s="46"/>
      <c r="AB646" s="45">
        <v>0</v>
      </c>
      <c r="AC646" s="46"/>
      <c r="AD646" s="45">
        <v>0</v>
      </c>
      <c r="AE646" s="46"/>
      <c r="AF646" s="46"/>
      <c r="AG646" s="46"/>
      <c r="AH646" s="45">
        <v>0</v>
      </c>
      <c r="AI646" s="36"/>
      <c r="AJ646" s="36"/>
    </row>
    <row r="647" spans="1:36" ht="20.100000000000001" customHeight="1" x14ac:dyDescent="0.2">
      <c r="D647" s="2" t="s">
        <v>117</v>
      </c>
      <c r="F647" s="35">
        <v>309</v>
      </c>
      <c r="G647" s="35"/>
      <c r="H647" s="35"/>
      <c r="I647" s="35"/>
      <c r="J647" s="35">
        <v>2889</v>
      </c>
      <c r="K647" s="35">
        <v>37</v>
      </c>
      <c r="L647" s="35"/>
      <c r="M647" s="35">
        <v>2926</v>
      </c>
      <c r="N647" s="35"/>
      <c r="O647" s="35"/>
      <c r="P647" s="35"/>
      <c r="Q647" s="35">
        <v>498</v>
      </c>
      <c r="R647" s="35">
        <v>2337</v>
      </c>
      <c r="S647" s="35"/>
      <c r="T647" s="35">
        <v>2835</v>
      </c>
      <c r="U647" s="35"/>
      <c r="V647" s="35"/>
      <c r="W647" s="35"/>
      <c r="X647" s="35">
        <v>400</v>
      </c>
      <c r="Y647" s="35"/>
      <c r="Z647" s="35"/>
      <c r="AA647" s="35"/>
      <c r="AB647" s="35">
        <v>0</v>
      </c>
      <c r="AC647" s="35"/>
      <c r="AD647" s="35">
        <v>0</v>
      </c>
      <c r="AE647" s="35"/>
      <c r="AF647" s="35"/>
      <c r="AG647" s="35"/>
      <c r="AH647" s="35">
        <v>0</v>
      </c>
      <c r="AI647" s="36"/>
      <c r="AJ647" s="36"/>
    </row>
    <row r="648" spans="1:36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6"/>
      <c r="AJ648" s="36"/>
    </row>
    <row r="649" spans="1:36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987</v>
      </c>
      <c r="G649" s="51"/>
      <c r="H649" s="51"/>
      <c r="I649" s="51"/>
      <c r="J649" s="50">
        <v>8784</v>
      </c>
      <c r="K649" s="50">
        <v>112</v>
      </c>
      <c r="L649" s="51"/>
      <c r="M649" s="50">
        <v>8896</v>
      </c>
      <c r="N649" s="51"/>
      <c r="O649" s="51"/>
      <c r="P649" s="51"/>
      <c r="Q649" s="50">
        <v>916</v>
      </c>
      <c r="R649" s="50">
        <v>7635</v>
      </c>
      <c r="S649" s="51"/>
      <c r="T649" s="50">
        <v>8551</v>
      </c>
      <c r="U649" s="51"/>
      <c r="V649" s="51"/>
      <c r="W649" s="51"/>
      <c r="X649" s="50">
        <v>1332</v>
      </c>
      <c r="Y649" s="51"/>
      <c r="Z649" s="51"/>
      <c r="AA649" s="51"/>
      <c r="AB649" s="50">
        <v>0</v>
      </c>
      <c r="AC649" s="51"/>
      <c r="AD649" s="50">
        <v>0</v>
      </c>
      <c r="AE649" s="51"/>
      <c r="AF649" s="51"/>
      <c r="AG649" s="51"/>
      <c r="AH649" s="50">
        <v>0</v>
      </c>
      <c r="AI649" s="36"/>
      <c r="AJ649" s="36"/>
    </row>
    <row r="650" spans="1:36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6"/>
      <c r="AJ650" s="36"/>
    </row>
    <row r="651" spans="1:36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6"/>
      <c r="AJ651" s="36"/>
    </row>
    <row r="652" spans="1:36" ht="20.100000000000001" customHeight="1" x14ac:dyDescent="0.2">
      <c r="D652" s="2" t="s">
        <v>115</v>
      </c>
      <c r="F652" s="35">
        <v>628</v>
      </c>
      <c r="G652" s="35"/>
      <c r="H652" s="35"/>
      <c r="I652" s="35"/>
      <c r="J652" s="35">
        <v>3110</v>
      </c>
      <c r="K652" s="35">
        <v>39</v>
      </c>
      <c r="L652" s="35"/>
      <c r="M652" s="35">
        <v>3149</v>
      </c>
      <c r="N652" s="35"/>
      <c r="O652" s="35"/>
      <c r="P652" s="35"/>
      <c r="Q652" s="35">
        <v>1201</v>
      </c>
      <c r="R652" s="35">
        <v>2051</v>
      </c>
      <c r="S652" s="35"/>
      <c r="T652" s="35">
        <v>3252</v>
      </c>
      <c r="U652" s="35"/>
      <c r="V652" s="35"/>
      <c r="W652" s="35"/>
      <c r="X652" s="35">
        <v>525</v>
      </c>
      <c r="Y652" s="35"/>
      <c r="Z652" s="35"/>
      <c r="AA652" s="35"/>
      <c r="AB652" s="35">
        <v>0</v>
      </c>
      <c r="AC652" s="35"/>
      <c r="AD652" s="35">
        <v>0</v>
      </c>
      <c r="AE652" s="35"/>
      <c r="AF652" s="35"/>
      <c r="AG652" s="35"/>
      <c r="AH652" s="35">
        <v>0</v>
      </c>
      <c r="AI652" s="36"/>
      <c r="AJ652" s="36"/>
    </row>
    <row r="653" spans="1:36" ht="19.5" customHeight="1" x14ac:dyDescent="0.2">
      <c r="D653" s="44" t="s">
        <v>116</v>
      </c>
      <c r="F653" s="45">
        <v>589</v>
      </c>
      <c r="G653" s="46"/>
      <c r="H653" s="46"/>
      <c r="I653" s="46"/>
      <c r="J653" s="45">
        <v>3202</v>
      </c>
      <c r="K653" s="45">
        <v>39</v>
      </c>
      <c r="L653" s="46"/>
      <c r="M653" s="45">
        <v>3241</v>
      </c>
      <c r="N653" s="46"/>
      <c r="O653" s="46"/>
      <c r="P653" s="46"/>
      <c r="Q653" s="45">
        <v>1048</v>
      </c>
      <c r="R653" s="45">
        <v>2143</v>
      </c>
      <c r="S653" s="46"/>
      <c r="T653" s="45">
        <v>3191</v>
      </c>
      <c r="U653" s="46"/>
      <c r="V653" s="46"/>
      <c r="W653" s="46"/>
      <c r="X653" s="45">
        <v>639</v>
      </c>
      <c r="Y653" s="46"/>
      <c r="Z653" s="46"/>
      <c r="AA653" s="46"/>
      <c r="AB653" s="45">
        <v>0</v>
      </c>
      <c r="AC653" s="46"/>
      <c r="AD653" s="45">
        <v>0</v>
      </c>
      <c r="AE653" s="46"/>
      <c r="AF653" s="46"/>
      <c r="AG653" s="46"/>
      <c r="AH653" s="45">
        <v>188</v>
      </c>
      <c r="AI653" s="36"/>
      <c r="AJ653" s="36"/>
    </row>
    <row r="654" spans="1:36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6"/>
      <c r="AJ654" s="36"/>
    </row>
    <row r="655" spans="1:36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1217</v>
      </c>
      <c r="G655" s="51"/>
      <c r="H655" s="51"/>
      <c r="I655" s="51"/>
      <c r="J655" s="50">
        <v>6312</v>
      </c>
      <c r="K655" s="50">
        <v>78</v>
      </c>
      <c r="L655" s="51"/>
      <c r="M655" s="50">
        <v>6390</v>
      </c>
      <c r="N655" s="51"/>
      <c r="O655" s="51"/>
      <c r="P655" s="51"/>
      <c r="Q655" s="50">
        <v>2249</v>
      </c>
      <c r="R655" s="50">
        <v>4194</v>
      </c>
      <c r="S655" s="51"/>
      <c r="T655" s="50">
        <v>6443</v>
      </c>
      <c r="U655" s="51"/>
      <c r="V655" s="51"/>
      <c r="W655" s="51"/>
      <c r="X655" s="50">
        <v>1164</v>
      </c>
      <c r="Y655" s="51"/>
      <c r="Z655" s="51"/>
      <c r="AA655" s="51"/>
      <c r="AB655" s="50">
        <v>0</v>
      </c>
      <c r="AC655" s="51"/>
      <c r="AD655" s="50">
        <v>0</v>
      </c>
      <c r="AE655" s="51"/>
      <c r="AF655" s="51"/>
      <c r="AG655" s="51"/>
      <c r="AH655" s="50">
        <v>188</v>
      </c>
      <c r="AI655" s="36"/>
      <c r="AJ655" s="36"/>
    </row>
    <row r="656" spans="1:36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36"/>
      <c r="AJ656" s="36"/>
    </row>
    <row r="657" spans="1:36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2425</v>
      </c>
      <c r="G657" s="51"/>
      <c r="H657" s="51"/>
      <c r="I657" s="51"/>
      <c r="J657" s="56">
        <v>15198</v>
      </c>
      <c r="K657" s="56">
        <v>274</v>
      </c>
      <c r="L657" s="51"/>
      <c r="M657" s="56">
        <v>15472</v>
      </c>
      <c r="N657" s="51"/>
      <c r="O657" s="51"/>
      <c r="P657" s="51"/>
      <c r="Q657" s="56">
        <v>3272</v>
      </c>
      <c r="R657" s="56">
        <v>11929</v>
      </c>
      <c r="S657" s="51"/>
      <c r="T657" s="56">
        <v>15201</v>
      </c>
      <c r="U657" s="51"/>
      <c r="V657" s="51"/>
      <c r="W657" s="51"/>
      <c r="X657" s="56">
        <v>2696</v>
      </c>
      <c r="Y657" s="51"/>
      <c r="Z657" s="51"/>
      <c r="AA657" s="51"/>
      <c r="AB657" s="56">
        <v>0</v>
      </c>
      <c r="AC657" s="51"/>
      <c r="AD657" s="56">
        <v>0</v>
      </c>
      <c r="AE657" s="51"/>
      <c r="AF657" s="51"/>
      <c r="AG657" s="51"/>
      <c r="AH657" s="56">
        <v>188</v>
      </c>
      <c r="AI657" s="36"/>
      <c r="AJ657" s="36"/>
    </row>
    <row r="658" spans="1:36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6"/>
      <c r="AJ658" s="36"/>
    </row>
    <row r="659" spans="1:36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6"/>
      <c r="AJ659" s="36"/>
    </row>
    <row r="660" spans="1:36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6"/>
      <c r="AJ660" s="36"/>
    </row>
    <row r="661" spans="1:36" ht="20.100000000000001" customHeight="1" x14ac:dyDescent="0.2">
      <c r="B661" s="5"/>
      <c r="D661" s="2" t="s">
        <v>115</v>
      </c>
      <c r="F661" s="35">
        <v>318</v>
      </c>
      <c r="G661" s="35"/>
      <c r="H661" s="35"/>
      <c r="I661" s="35"/>
      <c r="J661" s="35">
        <v>1490</v>
      </c>
      <c r="K661" s="35">
        <v>52</v>
      </c>
      <c r="L661" s="35"/>
      <c r="M661" s="35">
        <v>1542</v>
      </c>
      <c r="N661" s="35"/>
      <c r="O661" s="35"/>
      <c r="P661" s="35"/>
      <c r="Q661" s="35">
        <v>370</v>
      </c>
      <c r="R661" s="35">
        <v>1188</v>
      </c>
      <c r="S661" s="35"/>
      <c r="T661" s="35">
        <v>1558</v>
      </c>
      <c r="U661" s="35"/>
      <c r="V661" s="35"/>
      <c r="W661" s="35"/>
      <c r="X661" s="35">
        <v>302</v>
      </c>
      <c r="Y661" s="35"/>
      <c r="Z661" s="35"/>
      <c r="AA661" s="35"/>
      <c r="AB661" s="35">
        <v>0</v>
      </c>
      <c r="AC661" s="35"/>
      <c r="AD661" s="35">
        <v>0</v>
      </c>
      <c r="AE661" s="35"/>
      <c r="AF661" s="35"/>
      <c r="AG661" s="35"/>
      <c r="AH661" s="35">
        <v>0</v>
      </c>
      <c r="AI661" s="36"/>
      <c r="AJ661" s="36"/>
    </row>
    <row r="662" spans="1:36" ht="19.5" customHeight="1" x14ac:dyDescent="0.2">
      <c r="D662" s="44" t="s">
        <v>116</v>
      </c>
      <c r="F662" s="45">
        <v>280</v>
      </c>
      <c r="G662" s="46"/>
      <c r="H662" s="46"/>
      <c r="I662" s="46"/>
      <c r="J662" s="45">
        <v>1487</v>
      </c>
      <c r="K662" s="45">
        <v>42</v>
      </c>
      <c r="L662" s="46"/>
      <c r="M662" s="45">
        <v>1529</v>
      </c>
      <c r="N662" s="46"/>
      <c r="O662" s="46"/>
      <c r="P662" s="46"/>
      <c r="Q662" s="45">
        <v>244</v>
      </c>
      <c r="R662" s="45">
        <v>1294</v>
      </c>
      <c r="S662" s="46"/>
      <c r="T662" s="45">
        <v>1538</v>
      </c>
      <c r="U662" s="46"/>
      <c r="V662" s="46"/>
      <c r="W662" s="46"/>
      <c r="X662" s="45">
        <v>271</v>
      </c>
      <c r="Y662" s="46"/>
      <c r="Z662" s="46"/>
      <c r="AA662" s="46"/>
      <c r="AB662" s="45">
        <v>0</v>
      </c>
      <c r="AC662" s="46"/>
      <c r="AD662" s="45">
        <v>0</v>
      </c>
      <c r="AE662" s="46"/>
      <c r="AF662" s="46"/>
      <c r="AG662" s="46"/>
      <c r="AH662" s="45">
        <v>0</v>
      </c>
      <c r="AI662" s="36"/>
      <c r="AJ662" s="36"/>
    </row>
    <row r="663" spans="1:36" ht="20.100000000000001" customHeight="1" x14ac:dyDescent="0.2">
      <c r="D663" s="2" t="s">
        <v>132</v>
      </c>
      <c r="F663" s="35">
        <v>317</v>
      </c>
      <c r="G663" s="35"/>
      <c r="H663" s="35"/>
      <c r="I663" s="35"/>
      <c r="J663" s="35">
        <v>1514</v>
      </c>
      <c r="K663" s="35">
        <v>64</v>
      </c>
      <c r="L663" s="35"/>
      <c r="M663" s="35">
        <v>1578</v>
      </c>
      <c r="N663" s="35"/>
      <c r="O663" s="35"/>
      <c r="P663" s="35"/>
      <c r="Q663" s="35">
        <v>257</v>
      </c>
      <c r="R663" s="35">
        <v>1268</v>
      </c>
      <c r="S663" s="35"/>
      <c r="T663" s="35">
        <v>1525</v>
      </c>
      <c r="U663" s="35"/>
      <c r="V663" s="35"/>
      <c r="W663" s="35"/>
      <c r="X663" s="35">
        <v>370</v>
      </c>
      <c r="Y663" s="35"/>
      <c r="Z663" s="35"/>
      <c r="AA663" s="35"/>
      <c r="AB663" s="35">
        <v>0</v>
      </c>
      <c r="AC663" s="35"/>
      <c r="AD663" s="35">
        <v>0</v>
      </c>
      <c r="AE663" s="35"/>
      <c r="AF663" s="35"/>
      <c r="AG663" s="35"/>
      <c r="AH663" s="35">
        <v>0</v>
      </c>
      <c r="AI663" s="36"/>
      <c r="AJ663" s="36"/>
    </row>
    <row r="664" spans="1:36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6"/>
      <c r="AJ664" s="36"/>
    </row>
    <row r="665" spans="1:36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915</v>
      </c>
      <c r="G665" s="51"/>
      <c r="H665" s="51"/>
      <c r="I665" s="51"/>
      <c r="J665" s="50">
        <v>4491</v>
      </c>
      <c r="K665" s="50">
        <v>158</v>
      </c>
      <c r="L665" s="51"/>
      <c r="M665" s="50">
        <v>4649</v>
      </c>
      <c r="N665" s="51"/>
      <c r="O665" s="51"/>
      <c r="P665" s="51"/>
      <c r="Q665" s="50">
        <v>871</v>
      </c>
      <c r="R665" s="50">
        <v>3750</v>
      </c>
      <c r="S665" s="51"/>
      <c r="T665" s="50">
        <v>4621</v>
      </c>
      <c r="U665" s="51"/>
      <c r="V665" s="51"/>
      <c r="W665" s="51"/>
      <c r="X665" s="50">
        <v>943</v>
      </c>
      <c r="Y665" s="51"/>
      <c r="Z665" s="51"/>
      <c r="AA665" s="51"/>
      <c r="AB665" s="50">
        <v>0</v>
      </c>
      <c r="AC665" s="51"/>
      <c r="AD665" s="50">
        <v>0</v>
      </c>
      <c r="AE665" s="51"/>
      <c r="AF665" s="51"/>
      <c r="AG665" s="51"/>
      <c r="AH665" s="50">
        <v>0</v>
      </c>
      <c r="AI665" s="36"/>
      <c r="AJ665" s="36"/>
    </row>
    <row r="666" spans="1:36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36"/>
      <c r="AJ666" s="36"/>
    </row>
    <row r="667" spans="1:36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915</v>
      </c>
      <c r="G667" s="51"/>
      <c r="H667" s="51"/>
      <c r="I667" s="51"/>
      <c r="J667" s="56">
        <v>4491</v>
      </c>
      <c r="K667" s="56">
        <v>158</v>
      </c>
      <c r="L667" s="51"/>
      <c r="M667" s="56">
        <v>4649</v>
      </c>
      <c r="N667" s="51"/>
      <c r="O667" s="51"/>
      <c r="P667" s="51"/>
      <c r="Q667" s="56">
        <v>871</v>
      </c>
      <c r="R667" s="56">
        <v>3750</v>
      </c>
      <c r="S667" s="51"/>
      <c r="T667" s="56">
        <v>4621</v>
      </c>
      <c r="U667" s="51"/>
      <c r="V667" s="51"/>
      <c r="W667" s="51"/>
      <c r="X667" s="56">
        <v>943</v>
      </c>
      <c r="Y667" s="51"/>
      <c r="Z667" s="51"/>
      <c r="AA667" s="51"/>
      <c r="AB667" s="56">
        <v>0</v>
      </c>
      <c r="AC667" s="51"/>
      <c r="AD667" s="56">
        <v>0</v>
      </c>
      <c r="AE667" s="51"/>
      <c r="AF667" s="51"/>
      <c r="AG667" s="51"/>
      <c r="AH667" s="56">
        <v>0</v>
      </c>
      <c r="AI667" s="36"/>
      <c r="AJ667" s="36"/>
    </row>
    <row r="668" spans="1:36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6"/>
      <c r="AJ668" s="36"/>
    </row>
    <row r="669" spans="1:36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6"/>
      <c r="AJ669" s="36"/>
    </row>
    <row r="670" spans="1:36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6"/>
      <c r="AJ670" s="36"/>
    </row>
    <row r="671" spans="1:36" ht="20.100000000000001" customHeight="1" x14ac:dyDescent="0.2">
      <c r="B671" s="5"/>
      <c r="D671" s="2" t="s">
        <v>115</v>
      </c>
      <c r="F671" s="35">
        <v>315</v>
      </c>
      <c r="G671" s="35"/>
      <c r="H671" s="35"/>
      <c r="I671" s="35"/>
      <c r="J671" s="35">
        <v>1350</v>
      </c>
      <c r="K671" s="35">
        <v>77</v>
      </c>
      <c r="L671" s="35"/>
      <c r="M671" s="35">
        <v>1427</v>
      </c>
      <c r="N671" s="35"/>
      <c r="O671" s="35"/>
      <c r="P671" s="35"/>
      <c r="Q671" s="35">
        <v>261</v>
      </c>
      <c r="R671" s="35">
        <v>1161</v>
      </c>
      <c r="S671" s="35"/>
      <c r="T671" s="35">
        <v>1422</v>
      </c>
      <c r="U671" s="35"/>
      <c r="V671" s="35"/>
      <c r="W671" s="35"/>
      <c r="X671" s="35">
        <v>320</v>
      </c>
      <c r="Y671" s="35"/>
      <c r="Z671" s="35"/>
      <c r="AA671" s="35"/>
      <c r="AB671" s="35">
        <v>0</v>
      </c>
      <c r="AC671" s="35"/>
      <c r="AD671" s="35">
        <v>0</v>
      </c>
      <c r="AE671" s="35"/>
      <c r="AF671" s="35"/>
      <c r="AG671" s="35"/>
      <c r="AH671" s="35">
        <v>0</v>
      </c>
      <c r="AI671" s="36"/>
      <c r="AJ671" s="36"/>
    </row>
    <row r="672" spans="1:36" ht="19.5" customHeight="1" x14ac:dyDescent="0.2">
      <c r="D672" s="44" t="s">
        <v>116</v>
      </c>
      <c r="F672" s="45">
        <v>402</v>
      </c>
      <c r="G672" s="46"/>
      <c r="H672" s="46"/>
      <c r="I672" s="46"/>
      <c r="J672" s="45">
        <v>1328</v>
      </c>
      <c r="K672" s="45">
        <v>69</v>
      </c>
      <c r="L672" s="46"/>
      <c r="M672" s="45">
        <v>1397</v>
      </c>
      <c r="N672" s="46"/>
      <c r="O672" s="46"/>
      <c r="P672" s="46"/>
      <c r="Q672" s="45">
        <v>293</v>
      </c>
      <c r="R672" s="45">
        <v>1062</v>
      </c>
      <c r="S672" s="46"/>
      <c r="T672" s="45">
        <v>1355</v>
      </c>
      <c r="U672" s="46"/>
      <c r="V672" s="46"/>
      <c r="W672" s="46"/>
      <c r="X672" s="45">
        <v>444</v>
      </c>
      <c r="Y672" s="46"/>
      <c r="Z672" s="46"/>
      <c r="AA672" s="46"/>
      <c r="AB672" s="45">
        <v>0</v>
      </c>
      <c r="AC672" s="46"/>
      <c r="AD672" s="45">
        <v>0</v>
      </c>
      <c r="AE672" s="46"/>
      <c r="AF672" s="46"/>
      <c r="AG672" s="46"/>
      <c r="AH672" s="45">
        <v>0</v>
      </c>
      <c r="AI672" s="36"/>
      <c r="AJ672" s="36"/>
    </row>
    <row r="673" spans="1:36" ht="20.100000000000001" customHeight="1" x14ac:dyDescent="0.2">
      <c r="D673" s="2" t="s">
        <v>117</v>
      </c>
      <c r="F673" s="35">
        <v>413</v>
      </c>
      <c r="G673" s="35"/>
      <c r="H673" s="35"/>
      <c r="I673" s="35"/>
      <c r="J673" s="35">
        <v>1313</v>
      </c>
      <c r="K673" s="35">
        <v>68</v>
      </c>
      <c r="L673" s="35"/>
      <c r="M673" s="35">
        <v>1381</v>
      </c>
      <c r="N673" s="35"/>
      <c r="O673" s="35"/>
      <c r="P673" s="35"/>
      <c r="Q673" s="35">
        <v>280</v>
      </c>
      <c r="R673" s="35">
        <v>1199</v>
      </c>
      <c r="S673" s="35"/>
      <c r="T673" s="35">
        <v>1479</v>
      </c>
      <c r="U673" s="35"/>
      <c r="V673" s="35"/>
      <c r="W673" s="35"/>
      <c r="X673" s="35">
        <v>315</v>
      </c>
      <c r="Y673" s="35"/>
      <c r="Z673" s="35"/>
      <c r="AA673" s="35"/>
      <c r="AB673" s="35">
        <v>0</v>
      </c>
      <c r="AC673" s="35"/>
      <c r="AD673" s="35">
        <v>0</v>
      </c>
      <c r="AE673" s="35"/>
      <c r="AF673" s="35"/>
      <c r="AG673" s="35"/>
      <c r="AH673" s="35">
        <v>0</v>
      </c>
      <c r="AI673" s="36"/>
      <c r="AJ673" s="36"/>
    </row>
    <row r="674" spans="1:36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6"/>
      <c r="AJ674" s="36"/>
    </row>
    <row r="675" spans="1:36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1130</v>
      </c>
      <c r="G675" s="51"/>
      <c r="H675" s="51"/>
      <c r="I675" s="51"/>
      <c r="J675" s="50">
        <v>3991</v>
      </c>
      <c r="K675" s="50">
        <v>214</v>
      </c>
      <c r="L675" s="51"/>
      <c r="M675" s="50">
        <v>4205</v>
      </c>
      <c r="N675" s="51"/>
      <c r="O675" s="51"/>
      <c r="P675" s="51"/>
      <c r="Q675" s="50">
        <v>834</v>
      </c>
      <c r="R675" s="50">
        <v>3422</v>
      </c>
      <c r="S675" s="51"/>
      <c r="T675" s="50">
        <v>4256</v>
      </c>
      <c r="U675" s="51"/>
      <c r="V675" s="51"/>
      <c r="W675" s="51"/>
      <c r="X675" s="50">
        <v>1079</v>
      </c>
      <c r="Y675" s="51"/>
      <c r="Z675" s="51"/>
      <c r="AA675" s="51"/>
      <c r="AB675" s="50">
        <v>0</v>
      </c>
      <c r="AC675" s="51"/>
      <c r="AD675" s="50">
        <v>0</v>
      </c>
      <c r="AE675" s="51"/>
      <c r="AF675" s="51"/>
      <c r="AG675" s="51"/>
      <c r="AH675" s="50">
        <v>0</v>
      </c>
      <c r="AI675" s="36"/>
      <c r="AJ675" s="36"/>
    </row>
    <row r="676" spans="1:36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36"/>
      <c r="AJ676" s="36"/>
    </row>
    <row r="677" spans="1:36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1130</v>
      </c>
      <c r="G677" s="51"/>
      <c r="H677" s="51"/>
      <c r="I677" s="51"/>
      <c r="J677" s="56">
        <v>3991</v>
      </c>
      <c r="K677" s="56">
        <v>214</v>
      </c>
      <c r="L677" s="51"/>
      <c r="M677" s="56">
        <v>4205</v>
      </c>
      <c r="N677" s="51"/>
      <c r="O677" s="51"/>
      <c r="P677" s="51"/>
      <c r="Q677" s="56">
        <v>834</v>
      </c>
      <c r="R677" s="56">
        <v>3422</v>
      </c>
      <c r="S677" s="51"/>
      <c r="T677" s="56">
        <v>4256</v>
      </c>
      <c r="U677" s="51"/>
      <c r="V677" s="51"/>
      <c r="W677" s="51"/>
      <c r="X677" s="56">
        <v>1079</v>
      </c>
      <c r="Y677" s="51"/>
      <c r="Z677" s="51"/>
      <c r="AA677" s="51"/>
      <c r="AB677" s="56">
        <v>0</v>
      </c>
      <c r="AC677" s="51"/>
      <c r="AD677" s="56">
        <v>0</v>
      </c>
      <c r="AE677" s="51"/>
      <c r="AF677" s="51"/>
      <c r="AG677" s="51"/>
      <c r="AH677" s="56">
        <v>0</v>
      </c>
      <c r="AI677" s="36"/>
      <c r="AJ677" s="36"/>
    </row>
    <row r="678" spans="1:3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6"/>
      <c r="AJ678" s="36"/>
    </row>
    <row r="679" spans="1:36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6"/>
      <c r="AJ679" s="36"/>
    </row>
    <row r="680" spans="1:36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6"/>
      <c r="AJ680" s="36"/>
    </row>
    <row r="681" spans="1:36" ht="20.100000000000001" customHeight="1" x14ac:dyDescent="0.2">
      <c r="D681" s="2" t="s">
        <v>150</v>
      </c>
      <c r="F681" s="35">
        <v>458</v>
      </c>
      <c r="G681" s="35"/>
      <c r="H681" s="35"/>
      <c r="I681" s="35"/>
      <c r="J681" s="35">
        <v>680</v>
      </c>
      <c r="K681" s="35">
        <v>112</v>
      </c>
      <c r="L681" s="35"/>
      <c r="M681" s="35">
        <v>792</v>
      </c>
      <c r="N681" s="35"/>
      <c r="O681" s="35"/>
      <c r="P681" s="35"/>
      <c r="Q681" s="35">
        <v>136</v>
      </c>
      <c r="R681" s="35">
        <v>683</v>
      </c>
      <c r="S681" s="35"/>
      <c r="T681" s="35">
        <v>819</v>
      </c>
      <c r="U681" s="35"/>
      <c r="V681" s="35"/>
      <c r="W681" s="35"/>
      <c r="X681" s="35">
        <v>431</v>
      </c>
      <c r="Y681" s="35"/>
      <c r="Z681" s="35"/>
      <c r="AA681" s="35"/>
      <c r="AB681" s="35">
        <v>0</v>
      </c>
      <c r="AC681" s="35"/>
      <c r="AD681" s="35">
        <v>0</v>
      </c>
      <c r="AE681" s="35"/>
      <c r="AF681" s="35"/>
      <c r="AG681" s="35"/>
      <c r="AH681" s="35">
        <v>0</v>
      </c>
      <c r="AI681" s="36"/>
      <c r="AJ681" s="36"/>
    </row>
    <row r="682" spans="1:3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6"/>
      <c r="AJ682" s="36"/>
    </row>
    <row r="683" spans="1:36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458</v>
      </c>
      <c r="G683" s="51"/>
      <c r="H683" s="51"/>
      <c r="I683" s="51"/>
      <c r="J683" s="50">
        <v>680</v>
      </c>
      <c r="K683" s="50">
        <v>112</v>
      </c>
      <c r="L683" s="51"/>
      <c r="M683" s="50">
        <v>792</v>
      </c>
      <c r="N683" s="51"/>
      <c r="O683" s="51"/>
      <c r="P683" s="51"/>
      <c r="Q683" s="50">
        <v>136</v>
      </c>
      <c r="R683" s="50">
        <v>683</v>
      </c>
      <c r="S683" s="51"/>
      <c r="T683" s="50">
        <v>819</v>
      </c>
      <c r="U683" s="51"/>
      <c r="V683" s="51"/>
      <c r="W683" s="51"/>
      <c r="X683" s="50">
        <v>431</v>
      </c>
      <c r="Y683" s="51"/>
      <c r="Z683" s="51"/>
      <c r="AA683" s="51"/>
      <c r="AB683" s="50">
        <v>0</v>
      </c>
      <c r="AC683" s="51"/>
      <c r="AD683" s="50">
        <v>0</v>
      </c>
      <c r="AE683" s="51"/>
      <c r="AF683" s="51"/>
      <c r="AG683" s="51"/>
      <c r="AH683" s="50">
        <v>0</v>
      </c>
      <c r="AI683" s="36"/>
      <c r="AJ683" s="36"/>
    </row>
    <row r="684" spans="1:36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6"/>
      <c r="AJ684" s="36"/>
    </row>
    <row r="685" spans="1:36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6"/>
      <c r="AJ685" s="36"/>
    </row>
    <row r="686" spans="1:36" ht="20.100000000000001" customHeight="1" x14ac:dyDescent="0.2">
      <c r="D686" s="2" t="s">
        <v>141</v>
      </c>
      <c r="F686" s="35">
        <v>328</v>
      </c>
      <c r="G686" s="35"/>
      <c r="H686" s="35"/>
      <c r="I686" s="35"/>
      <c r="J686" s="35">
        <v>1149</v>
      </c>
      <c r="K686" s="35">
        <v>40</v>
      </c>
      <c r="L686" s="35"/>
      <c r="M686" s="35">
        <v>1189</v>
      </c>
      <c r="N686" s="35"/>
      <c r="O686" s="35"/>
      <c r="P686" s="35"/>
      <c r="Q686" s="35">
        <v>335</v>
      </c>
      <c r="R686" s="35">
        <v>840</v>
      </c>
      <c r="S686" s="35"/>
      <c r="T686" s="35">
        <v>1175</v>
      </c>
      <c r="U686" s="35"/>
      <c r="V686" s="35"/>
      <c r="W686" s="35"/>
      <c r="X686" s="35">
        <v>342</v>
      </c>
      <c r="Y686" s="35"/>
      <c r="Z686" s="35"/>
      <c r="AA686" s="35"/>
      <c r="AB686" s="35">
        <v>0</v>
      </c>
      <c r="AC686" s="35"/>
      <c r="AD686" s="35">
        <v>0</v>
      </c>
      <c r="AE686" s="35"/>
      <c r="AF686" s="35"/>
      <c r="AG686" s="35"/>
      <c r="AH686" s="35">
        <v>1</v>
      </c>
      <c r="AI686" s="36"/>
      <c r="AJ686" s="36"/>
    </row>
    <row r="687" spans="1:36" ht="19.5" customHeight="1" x14ac:dyDescent="0.2">
      <c r="D687" s="44" t="s">
        <v>150</v>
      </c>
      <c r="F687" s="45">
        <v>476</v>
      </c>
      <c r="G687" s="46"/>
      <c r="H687" s="46"/>
      <c r="I687" s="46"/>
      <c r="J687" s="45">
        <v>2090</v>
      </c>
      <c r="K687" s="45">
        <v>48</v>
      </c>
      <c r="L687" s="46"/>
      <c r="M687" s="45">
        <v>2138</v>
      </c>
      <c r="N687" s="46"/>
      <c r="O687" s="46"/>
      <c r="P687" s="46"/>
      <c r="Q687" s="45">
        <v>804</v>
      </c>
      <c r="R687" s="45">
        <v>1409</v>
      </c>
      <c r="S687" s="46"/>
      <c r="T687" s="45">
        <v>2213</v>
      </c>
      <c r="U687" s="46"/>
      <c r="V687" s="46"/>
      <c r="W687" s="46"/>
      <c r="X687" s="45">
        <v>401</v>
      </c>
      <c r="Y687" s="46"/>
      <c r="Z687" s="46"/>
      <c r="AA687" s="46"/>
      <c r="AB687" s="45">
        <v>0</v>
      </c>
      <c r="AC687" s="46"/>
      <c r="AD687" s="45">
        <v>0</v>
      </c>
      <c r="AE687" s="46"/>
      <c r="AF687" s="46"/>
      <c r="AG687" s="46"/>
      <c r="AH687" s="45">
        <v>0</v>
      </c>
      <c r="AI687" s="36"/>
      <c r="AJ687" s="36"/>
    </row>
    <row r="688" spans="1:36" ht="20.100000000000001" customHeight="1" x14ac:dyDescent="0.2">
      <c r="B688" s="5"/>
      <c r="D688" s="2" t="s">
        <v>117</v>
      </c>
      <c r="F688" s="35">
        <v>311</v>
      </c>
      <c r="G688" s="35"/>
      <c r="H688" s="35"/>
      <c r="I688" s="35"/>
      <c r="J688" s="35">
        <v>2177</v>
      </c>
      <c r="K688" s="35">
        <v>83</v>
      </c>
      <c r="L688" s="35"/>
      <c r="M688" s="35">
        <v>2260</v>
      </c>
      <c r="N688" s="35"/>
      <c r="O688" s="35"/>
      <c r="P688" s="35"/>
      <c r="Q688" s="35">
        <v>1070</v>
      </c>
      <c r="R688" s="35">
        <v>1258</v>
      </c>
      <c r="S688" s="35"/>
      <c r="T688" s="35">
        <v>2328</v>
      </c>
      <c r="U688" s="35"/>
      <c r="V688" s="35"/>
      <c r="W688" s="35"/>
      <c r="X688" s="35">
        <v>243</v>
      </c>
      <c r="Y688" s="35"/>
      <c r="Z688" s="35"/>
      <c r="AA688" s="35"/>
      <c r="AB688" s="35">
        <v>0</v>
      </c>
      <c r="AC688" s="35"/>
      <c r="AD688" s="35">
        <v>0</v>
      </c>
      <c r="AE688" s="35"/>
      <c r="AF688" s="35"/>
      <c r="AG688" s="35"/>
      <c r="AH688" s="35">
        <v>0</v>
      </c>
      <c r="AI688" s="36"/>
      <c r="AJ688" s="36"/>
    </row>
    <row r="689" spans="1:36" ht="19.5" customHeight="1" x14ac:dyDescent="0.2">
      <c r="D689" s="44" t="s">
        <v>118</v>
      </c>
      <c r="F689" s="45">
        <v>520</v>
      </c>
      <c r="G689" s="46"/>
      <c r="H689" s="46"/>
      <c r="I689" s="46"/>
      <c r="J689" s="45">
        <v>2127</v>
      </c>
      <c r="K689" s="45">
        <v>63</v>
      </c>
      <c r="L689" s="46"/>
      <c r="M689" s="45">
        <v>2190</v>
      </c>
      <c r="N689" s="46"/>
      <c r="O689" s="46"/>
      <c r="P689" s="46"/>
      <c r="Q689" s="45">
        <v>816</v>
      </c>
      <c r="R689" s="45">
        <v>1499</v>
      </c>
      <c r="S689" s="46"/>
      <c r="T689" s="45">
        <v>2315</v>
      </c>
      <c r="U689" s="46"/>
      <c r="V689" s="46"/>
      <c r="W689" s="46"/>
      <c r="X689" s="45">
        <v>395</v>
      </c>
      <c r="Y689" s="46"/>
      <c r="Z689" s="46"/>
      <c r="AA689" s="46"/>
      <c r="AB689" s="45">
        <v>0</v>
      </c>
      <c r="AC689" s="46"/>
      <c r="AD689" s="45">
        <v>0</v>
      </c>
      <c r="AE689" s="46"/>
      <c r="AF689" s="46"/>
      <c r="AG689" s="46"/>
      <c r="AH689" s="45">
        <v>0</v>
      </c>
      <c r="AI689" s="36"/>
      <c r="AJ689" s="36"/>
    </row>
    <row r="690" spans="1:36" ht="20.100000000000001" customHeight="1" x14ac:dyDescent="0.2">
      <c r="D690" s="2" t="s">
        <v>133</v>
      </c>
      <c r="F690" s="35">
        <v>449</v>
      </c>
      <c r="G690" s="35"/>
      <c r="H690" s="35"/>
      <c r="I690" s="35"/>
      <c r="J690" s="35">
        <v>2104</v>
      </c>
      <c r="K690" s="35">
        <v>66</v>
      </c>
      <c r="L690" s="35"/>
      <c r="M690" s="35">
        <v>2170</v>
      </c>
      <c r="N690" s="35"/>
      <c r="O690" s="35"/>
      <c r="P690" s="35"/>
      <c r="Q690" s="35">
        <v>926</v>
      </c>
      <c r="R690" s="35">
        <v>1328</v>
      </c>
      <c r="S690" s="35"/>
      <c r="T690" s="35">
        <v>2254</v>
      </c>
      <c r="U690" s="35"/>
      <c r="V690" s="35"/>
      <c r="W690" s="35"/>
      <c r="X690" s="35">
        <v>365</v>
      </c>
      <c r="Y690" s="35"/>
      <c r="Z690" s="35"/>
      <c r="AA690" s="35"/>
      <c r="AB690" s="35">
        <v>0</v>
      </c>
      <c r="AC690" s="35"/>
      <c r="AD690" s="35">
        <v>0</v>
      </c>
      <c r="AE690" s="35"/>
      <c r="AF690" s="35"/>
      <c r="AG690" s="35"/>
      <c r="AH690" s="35">
        <v>0</v>
      </c>
      <c r="AI690" s="36"/>
      <c r="AJ690" s="36"/>
    </row>
    <row r="691" spans="1:36" ht="19.5" customHeight="1" x14ac:dyDescent="0.2">
      <c r="D691" s="44" t="s">
        <v>120</v>
      </c>
      <c r="F691" s="45">
        <v>283</v>
      </c>
      <c r="G691" s="46"/>
      <c r="H691" s="46"/>
      <c r="I691" s="46"/>
      <c r="J691" s="45">
        <v>1157</v>
      </c>
      <c r="K691" s="45">
        <v>39</v>
      </c>
      <c r="L691" s="46"/>
      <c r="M691" s="45">
        <v>1196</v>
      </c>
      <c r="N691" s="46"/>
      <c r="O691" s="46"/>
      <c r="P691" s="46"/>
      <c r="Q691" s="45">
        <v>443</v>
      </c>
      <c r="R691" s="45">
        <v>798</v>
      </c>
      <c r="S691" s="46"/>
      <c r="T691" s="45">
        <v>1241</v>
      </c>
      <c r="U691" s="46"/>
      <c r="V691" s="46"/>
      <c r="W691" s="46"/>
      <c r="X691" s="45">
        <v>238</v>
      </c>
      <c r="Y691" s="46"/>
      <c r="Z691" s="46"/>
      <c r="AA691" s="46"/>
      <c r="AB691" s="45">
        <v>0</v>
      </c>
      <c r="AC691" s="46"/>
      <c r="AD691" s="45">
        <v>0</v>
      </c>
      <c r="AE691" s="46"/>
      <c r="AF691" s="46"/>
      <c r="AG691" s="46"/>
      <c r="AH691" s="45">
        <v>0</v>
      </c>
      <c r="AI691" s="36"/>
      <c r="AJ691" s="36"/>
    </row>
    <row r="692" spans="1:36" ht="20.100000000000001" customHeight="1" x14ac:dyDescent="0.2">
      <c r="D692" s="2" t="s">
        <v>121</v>
      </c>
      <c r="F692" s="35">
        <v>348</v>
      </c>
      <c r="G692" s="35"/>
      <c r="H692" s="35"/>
      <c r="I692" s="35"/>
      <c r="J692" s="35">
        <v>2134</v>
      </c>
      <c r="K692" s="35">
        <v>56</v>
      </c>
      <c r="L692" s="35"/>
      <c r="M692" s="35">
        <v>2190</v>
      </c>
      <c r="N692" s="35"/>
      <c r="O692" s="35"/>
      <c r="P692" s="35"/>
      <c r="Q692" s="35">
        <v>890</v>
      </c>
      <c r="R692" s="35">
        <v>1321</v>
      </c>
      <c r="S692" s="35"/>
      <c r="T692" s="35">
        <v>2211</v>
      </c>
      <c r="U692" s="35"/>
      <c r="V692" s="35"/>
      <c r="W692" s="35"/>
      <c r="X692" s="35">
        <v>327</v>
      </c>
      <c r="Y692" s="35"/>
      <c r="Z692" s="35"/>
      <c r="AA692" s="35"/>
      <c r="AB692" s="35">
        <v>0</v>
      </c>
      <c r="AC692" s="35"/>
      <c r="AD692" s="35">
        <v>0</v>
      </c>
      <c r="AE692" s="35"/>
      <c r="AF692" s="35"/>
      <c r="AG692" s="35"/>
      <c r="AH692" s="35">
        <v>0</v>
      </c>
      <c r="AI692" s="36"/>
      <c r="AJ692" s="36"/>
    </row>
    <row r="693" spans="1:36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6"/>
      <c r="AJ693" s="36"/>
    </row>
    <row r="694" spans="1:36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2715</v>
      </c>
      <c r="G694" s="51"/>
      <c r="H694" s="51"/>
      <c r="I694" s="51"/>
      <c r="J694" s="50">
        <v>12938</v>
      </c>
      <c r="K694" s="50">
        <v>395</v>
      </c>
      <c r="L694" s="51"/>
      <c r="M694" s="50">
        <v>13333</v>
      </c>
      <c r="N694" s="51"/>
      <c r="O694" s="51"/>
      <c r="P694" s="51"/>
      <c r="Q694" s="50">
        <v>5284</v>
      </c>
      <c r="R694" s="50">
        <v>8453</v>
      </c>
      <c r="S694" s="51"/>
      <c r="T694" s="50">
        <v>13737</v>
      </c>
      <c r="U694" s="51"/>
      <c r="V694" s="51"/>
      <c r="W694" s="51"/>
      <c r="X694" s="50">
        <v>2311</v>
      </c>
      <c r="Y694" s="51"/>
      <c r="Z694" s="51"/>
      <c r="AA694" s="51"/>
      <c r="AB694" s="50">
        <v>0</v>
      </c>
      <c r="AC694" s="51"/>
      <c r="AD694" s="50">
        <v>0</v>
      </c>
      <c r="AE694" s="51"/>
      <c r="AF694" s="51"/>
      <c r="AG694" s="51"/>
      <c r="AH694" s="50">
        <v>1</v>
      </c>
      <c r="AI694" s="36"/>
      <c r="AJ694" s="36"/>
    </row>
    <row r="695" spans="1:36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36"/>
      <c r="AJ695" s="36"/>
    </row>
    <row r="696" spans="1:36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3173</v>
      </c>
      <c r="G696" s="51"/>
      <c r="H696" s="51"/>
      <c r="I696" s="51"/>
      <c r="J696" s="56">
        <v>13618</v>
      </c>
      <c r="K696" s="56">
        <v>507</v>
      </c>
      <c r="L696" s="51"/>
      <c r="M696" s="56">
        <v>14125</v>
      </c>
      <c r="N696" s="51"/>
      <c r="O696" s="51"/>
      <c r="P696" s="51"/>
      <c r="Q696" s="56">
        <v>5420</v>
      </c>
      <c r="R696" s="56">
        <v>9136</v>
      </c>
      <c r="S696" s="51"/>
      <c r="T696" s="56">
        <v>14556</v>
      </c>
      <c r="U696" s="51"/>
      <c r="V696" s="51"/>
      <c r="W696" s="51"/>
      <c r="X696" s="56">
        <v>2742</v>
      </c>
      <c r="Y696" s="51"/>
      <c r="Z696" s="51"/>
      <c r="AA696" s="51"/>
      <c r="AB696" s="56">
        <v>0</v>
      </c>
      <c r="AC696" s="51"/>
      <c r="AD696" s="56">
        <v>0</v>
      </c>
      <c r="AE696" s="51"/>
      <c r="AF696" s="51"/>
      <c r="AG696" s="51"/>
      <c r="AH696" s="56">
        <v>1</v>
      </c>
      <c r="AI696" s="36"/>
      <c r="AJ696" s="36"/>
    </row>
    <row r="697" spans="1:36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6"/>
      <c r="AJ697" s="36"/>
    </row>
    <row r="698" spans="1:36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6"/>
      <c r="AJ698" s="36"/>
    </row>
    <row r="699" spans="1:36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6"/>
      <c r="AJ699" s="36"/>
    </row>
    <row r="700" spans="1:36" ht="20.100000000000001" customHeight="1" x14ac:dyDescent="0.2">
      <c r="D700" s="2" t="s">
        <v>115</v>
      </c>
      <c r="F700" s="35">
        <v>867</v>
      </c>
      <c r="G700" s="35"/>
      <c r="H700" s="35"/>
      <c r="I700" s="35"/>
      <c r="J700" s="35">
        <v>1644</v>
      </c>
      <c r="K700" s="35">
        <v>49</v>
      </c>
      <c r="L700" s="35"/>
      <c r="M700" s="35">
        <v>1693</v>
      </c>
      <c r="N700" s="35"/>
      <c r="O700" s="35"/>
      <c r="P700" s="35"/>
      <c r="Q700" s="35">
        <v>232</v>
      </c>
      <c r="R700" s="35">
        <v>1603</v>
      </c>
      <c r="S700" s="35"/>
      <c r="T700" s="35">
        <v>1835</v>
      </c>
      <c r="U700" s="35"/>
      <c r="V700" s="35"/>
      <c r="W700" s="35"/>
      <c r="X700" s="35">
        <v>725</v>
      </c>
      <c r="Y700" s="35"/>
      <c r="Z700" s="35"/>
      <c r="AA700" s="35"/>
      <c r="AB700" s="35">
        <v>0</v>
      </c>
      <c r="AC700" s="35"/>
      <c r="AD700" s="35">
        <v>0</v>
      </c>
      <c r="AE700" s="35"/>
      <c r="AF700" s="35"/>
      <c r="AG700" s="35"/>
      <c r="AH700" s="35">
        <v>93</v>
      </c>
      <c r="AI700" s="36"/>
      <c r="AJ700" s="36"/>
    </row>
    <row r="701" spans="1:36" ht="19.5" customHeight="1" x14ac:dyDescent="0.2">
      <c r="D701" s="44" t="s">
        <v>116</v>
      </c>
      <c r="F701" s="45">
        <v>525</v>
      </c>
      <c r="G701" s="46"/>
      <c r="H701" s="46"/>
      <c r="I701" s="46"/>
      <c r="J701" s="45">
        <v>1679</v>
      </c>
      <c r="K701" s="45">
        <v>40</v>
      </c>
      <c r="L701" s="46"/>
      <c r="M701" s="45">
        <v>1719</v>
      </c>
      <c r="N701" s="46"/>
      <c r="O701" s="46"/>
      <c r="P701" s="46"/>
      <c r="Q701" s="45">
        <v>497</v>
      </c>
      <c r="R701" s="45">
        <v>1298</v>
      </c>
      <c r="S701" s="46"/>
      <c r="T701" s="45">
        <v>1795</v>
      </c>
      <c r="U701" s="46"/>
      <c r="V701" s="46"/>
      <c r="W701" s="46"/>
      <c r="X701" s="45">
        <v>449</v>
      </c>
      <c r="Y701" s="46"/>
      <c r="Z701" s="46"/>
      <c r="AA701" s="46"/>
      <c r="AB701" s="45">
        <v>0</v>
      </c>
      <c r="AC701" s="46"/>
      <c r="AD701" s="45">
        <v>0</v>
      </c>
      <c r="AE701" s="46"/>
      <c r="AF701" s="46"/>
      <c r="AG701" s="46"/>
      <c r="AH701" s="45">
        <v>0</v>
      </c>
      <c r="AI701" s="36"/>
      <c r="AJ701" s="36"/>
    </row>
    <row r="702" spans="1:36" ht="20.100000000000001" customHeight="1" x14ac:dyDescent="0.2">
      <c r="D702" s="2" t="s">
        <v>117</v>
      </c>
      <c r="F702" s="46">
        <v>366</v>
      </c>
      <c r="G702" s="46"/>
      <c r="H702" s="46"/>
      <c r="I702" s="46"/>
      <c r="J702" s="46">
        <v>1663</v>
      </c>
      <c r="K702" s="46">
        <v>35</v>
      </c>
      <c r="L702" s="46"/>
      <c r="M702" s="46">
        <v>1698</v>
      </c>
      <c r="N702" s="46"/>
      <c r="O702" s="46"/>
      <c r="P702" s="46"/>
      <c r="Q702" s="46">
        <v>494</v>
      </c>
      <c r="R702" s="46">
        <v>1169</v>
      </c>
      <c r="S702" s="46"/>
      <c r="T702" s="46">
        <v>1663</v>
      </c>
      <c r="U702" s="46"/>
      <c r="V702" s="46"/>
      <c r="W702" s="46"/>
      <c r="X702" s="46">
        <v>400</v>
      </c>
      <c r="Y702" s="46"/>
      <c r="Z702" s="46"/>
      <c r="AA702" s="46"/>
      <c r="AB702" s="46">
        <v>0</v>
      </c>
      <c r="AC702" s="46"/>
      <c r="AD702" s="46">
        <v>1</v>
      </c>
      <c r="AE702" s="46"/>
      <c r="AF702" s="46"/>
      <c r="AG702" s="46"/>
      <c r="AH702" s="46">
        <v>0</v>
      </c>
      <c r="AI702" s="36"/>
      <c r="AJ702" s="36"/>
    </row>
    <row r="703" spans="1:36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6"/>
      <c r="AJ703" s="36"/>
    </row>
    <row r="704" spans="1:36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1758</v>
      </c>
      <c r="G704" s="51"/>
      <c r="H704" s="51"/>
      <c r="I704" s="51"/>
      <c r="J704" s="50">
        <v>4986</v>
      </c>
      <c r="K704" s="50">
        <v>124</v>
      </c>
      <c r="L704" s="51"/>
      <c r="M704" s="50">
        <v>5110</v>
      </c>
      <c r="N704" s="51"/>
      <c r="O704" s="51"/>
      <c r="P704" s="51"/>
      <c r="Q704" s="50">
        <v>1223</v>
      </c>
      <c r="R704" s="50">
        <v>4070</v>
      </c>
      <c r="S704" s="51"/>
      <c r="T704" s="50">
        <v>5293</v>
      </c>
      <c r="U704" s="51"/>
      <c r="V704" s="51"/>
      <c r="W704" s="51"/>
      <c r="X704" s="50">
        <v>1574</v>
      </c>
      <c r="Y704" s="51"/>
      <c r="Z704" s="51"/>
      <c r="AA704" s="51"/>
      <c r="AB704" s="50">
        <v>0</v>
      </c>
      <c r="AC704" s="51"/>
      <c r="AD704" s="50">
        <v>1</v>
      </c>
      <c r="AE704" s="51"/>
      <c r="AF704" s="51"/>
      <c r="AG704" s="51"/>
      <c r="AH704" s="50">
        <v>93</v>
      </c>
      <c r="AI704" s="36"/>
      <c r="AJ704" s="36"/>
    </row>
    <row r="705" spans="1:36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36"/>
      <c r="AJ705" s="36"/>
    </row>
    <row r="706" spans="1:36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1758</v>
      </c>
      <c r="G706" s="51"/>
      <c r="H706" s="51"/>
      <c r="I706" s="51"/>
      <c r="J706" s="56">
        <v>4986</v>
      </c>
      <c r="K706" s="56">
        <v>124</v>
      </c>
      <c r="L706" s="51"/>
      <c r="M706" s="56">
        <v>5110</v>
      </c>
      <c r="N706" s="51"/>
      <c r="O706" s="51"/>
      <c r="P706" s="51"/>
      <c r="Q706" s="56">
        <v>1223</v>
      </c>
      <c r="R706" s="56">
        <v>4070</v>
      </c>
      <c r="S706" s="51"/>
      <c r="T706" s="56">
        <v>5293</v>
      </c>
      <c r="U706" s="51"/>
      <c r="V706" s="51"/>
      <c r="W706" s="51"/>
      <c r="X706" s="56">
        <v>1574</v>
      </c>
      <c r="Y706" s="51"/>
      <c r="Z706" s="51"/>
      <c r="AA706" s="51"/>
      <c r="AB706" s="56">
        <v>0</v>
      </c>
      <c r="AC706" s="51"/>
      <c r="AD706" s="56">
        <v>1</v>
      </c>
      <c r="AE706" s="51"/>
      <c r="AF706" s="51"/>
      <c r="AG706" s="51"/>
      <c r="AH706" s="56">
        <v>93</v>
      </c>
      <c r="AI706" s="36"/>
      <c r="AJ706" s="36"/>
    </row>
    <row r="707" spans="1:36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6"/>
      <c r="AJ707" s="36"/>
    </row>
    <row r="708" spans="1:36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6"/>
      <c r="AJ708" s="36"/>
    </row>
    <row r="709" spans="1:36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6"/>
      <c r="AJ709" s="36"/>
    </row>
    <row r="710" spans="1:36" ht="20.100000000000001" customHeight="1" x14ac:dyDescent="0.2">
      <c r="B710" s="5"/>
      <c r="D710" s="2" t="s">
        <v>115</v>
      </c>
      <c r="F710" s="35">
        <v>455</v>
      </c>
      <c r="G710" s="35"/>
      <c r="H710" s="35"/>
      <c r="I710" s="35"/>
      <c r="J710" s="35">
        <v>1845</v>
      </c>
      <c r="K710" s="35">
        <v>64</v>
      </c>
      <c r="L710" s="35"/>
      <c r="M710" s="35">
        <v>1909</v>
      </c>
      <c r="N710" s="35"/>
      <c r="O710" s="35"/>
      <c r="P710" s="35"/>
      <c r="Q710" s="35">
        <v>669</v>
      </c>
      <c r="R710" s="35">
        <v>1227</v>
      </c>
      <c r="S710" s="35"/>
      <c r="T710" s="35">
        <v>1896</v>
      </c>
      <c r="U710" s="35"/>
      <c r="V710" s="35"/>
      <c r="W710" s="35"/>
      <c r="X710" s="35">
        <v>466</v>
      </c>
      <c r="Y710" s="35"/>
      <c r="Z710" s="35"/>
      <c r="AA710" s="35"/>
      <c r="AB710" s="35">
        <v>0</v>
      </c>
      <c r="AC710" s="35"/>
      <c r="AD710" s="35">
        <v>2</v>
      </c>
      <c r="AE710" s="35"/>
      <c r="AF710" s="35"/>
      <c r="AG710" s="35"/>
      <c r="AH710" s="35">
        <v>0</v>
      </c>
      <c r="AI710" s="36"/>
      <c r="AJ710" s="36"/>
    </row>
    <row r="711" spans="1:36" ht="19.5" customHeight="1" x14ac:dyDescent="0.2">
      <c r="D711" s="44" t="s">
        <v>116</v>
      </c>
      <c r="F711" s="45">
        <v>513</v>
      </c>
      <c r="G711" s="46"/>
      <c r="H711" s="46"/>
      <c r="I711" s="46"/>
      <c r="J711" s="45">
        <v>1829</v>
      </c>
      <c r="K711" s="45">
        <v>48</v>
      </c>
      <c r="L711" s="46"/>
      <c r="M711" s="45">
        <v>1877</v>
      </c>
      <c r="N711" s="46"/>
      <c r="O711" s="46"/>
      <c r="P711" s="46"/>
      <c r="Q711" s="45">
        <v>497</v>
      </c>
      <c r="R711" s="45">
        <v>1450</v>
      </c>
      <c r="S711" s="46"/>
      <c r="T711" s="45">
        <v>1947</v>
      </c>
      <c r="U711" s="46"/>
      <c r="V711" s="46"/>
      <c r="W711" s="46"/>
      <c r="X711" s="45">
        <v>442</v>
      </c>
      <c r="Y711" s="46"/>
      <c r="Z711" s="46"/>
      <c r="AA711" s="46"/>
      <c r="AB711" s="45">
        <v>0</v>
      </c>
      <c r="AC711" s="46"/>
      <c r="AD711" s="45">
        <v>1</v>
      </c>
      <c r="AE711" s="46"/>
      <c r="AF711" s="46"/>
      <c r="AG711" s="46"/>
      <c r="AH711" s="45">
        <v>169</v>
      </c>
      <c r="AI711" s="36"/>
      <c r="AJ711" s="36"/>
    </row>
    <row r="712" spans="1:36" ht="20.100000000000001" customHeight="1" x14ac:dyDescent="0.2">
      <c r="D712" s="2" t="s">
        <v>132</v>
      </c>
      <c r="F712" s="35">
        <v>575</v>
      </c>
      <c r="G712" s="35"/>
      <c r="H712" s="35"/>
      <c r="I712" s="35"/>
      <c r="J712" s="35">
        <v>1817</v>
      </c>
      <c r="K712" s="35">
        <v>43</v>
      </c>
      <c r="L712" s="35"/>
      <c r="M712" s="35">
        <v>1860</v>
      </c>
      <c r="N712" s="35"/>
      <c r="O712" s="35"/>
      <c r="P712" s="35"/>
      <c r="Q712" s="35">
        <v>460</v>
      </c>
      <c r="R712" s="35">
        <v>1417</v>
      </c>
      <c r="S712" s="35"/>
      <c r="T712" s="35">
        <v>1877</v>
      </c>
      <c r="U712" s="35"/>
      <c r="V712" s="35"/>
      <c r="W712" s="35"/>
      <c r="X712" s="35">
        <v>558</v>
      </c>
      <c r="Y712" s="35"/>
      <c r="Z712" s="35"/>
      <c r="AA712" s="35"/>
      <c r="AB712" s="35">
        <v>0</v>
      </c>
      <c r="AC712" s="35"/>
      <c r="AD712" s="35">
        <v>0</v>
      </c>
      <c r="AE712" s="35"/>
      <c r="AF712" s="35"/>
      <c r="AG712" s="35"/>
      <c r="AH712" s="35">
        <v>296</v>
      </c>
      <c r="AI712" s="36"/>
      <c r="AJ712" s="36"/>
    </row>
    <row r="713" spans="1:36" ht="19.5" customHeight="1" x14ac:dyDescent="0.2">
      <c r="D713" s="44" t="s">
        <v>151</v>
      </c>
      <c r="F713" s="45">
        <v>369</v>
      </c>
      <c r="G713" s="46"/>
      <c r="H713" s="46"/>
      <c r="I713" s="46"/>
      <c r="J713" s="45">
        <v>1839</v>
      </c>
      <c r="K713" s="45">
        <v>32</v>
      </c>
      <c r="L713" s="46"/>
      <c r="M713" s="45">
        <v>1871</v>
      </c>
      <c r="N713" s="46"/>
      <c r="O713" s="46"/>
      <c r="P713" s="46"/>
      <c r="Q713" s="45">
        <v>572</v>
      </c>
      <c r="R713" s="45">
        <v>1156</v>
      </c>
      <c r="S713" s="46"/>
      <c r="T713" s="45">
        <v>1728</v>
      </c>
      <c r="U713" s="46"/>
      <c r="V713" s="46"/>
      <c r="W713" s="46"/>
      <c r="X713" s="45">
        <v>512</v>
      </c>
      <c r="Y713" s="46"/>
      <c r="Z713" s="46"/>
      <c r="AA713" s="46"/>
      <c r="AB713" s="45">
        <v>0</v>
      </c>
      <c r="AC713" s="46"/>
      <c r="AD713" s="45">
        <v>0</v>
      </c>
      <c r="AE713" s="46"/>
      <c r="AF713" s="46"/>
      <c r="AG713" s="46"/>
      <c r="AH713" s="45">
        <v>9</v>
      </c>
      <c r="AI713" s="36"/>
      <c r="AJ713" s="36"/>
    </row>
    <row r="714" spans="1:3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6"/>
      <c r="AJ714" s="36"/>
    </row>
    <row r="715" spans="1:36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1912</v>
      </c>
      <c r="G715" s="51"/>
      <c r="H715" s="51"/>
      <c r="I715" s="51"/>
      <c r="J715" s="50">
        <v>7330</v>
      </c>
      <c r="K715" s="50">
        <v>187</v>
      </c>
      <c r="L715" s="51"/>
      <c r="M715" s="50">
        <v>7517</v>
      </c>
      <c r="N715" s="51"/>
      <c r="O715" s="51"/>
      <c r="P715" s="51"/>
      <c r="Q715" s="50">
        <v>2198</v>
      </c>
      <c r="R715" s="50">
        <v>5250</v>
      </c>
      <c r="S715" s="51"/>
      <c r="T715" s="50">
        <v>7448</v>
      </c>
      <c r="U715" s="51"/>
      <c r="V715" s="51"/>
      <c r="W715" s="51"/>
      <c r="X715" s="50">
        <v>1978</v>
      </c>
      <c r="Y715" s="51"/>
      <c r="Z715" s="51"/>
      <c r="AA715" s="51"/>
      <c r="AB715" s="50">
        <v>0</v>
      </c>
      <c r="AC715" s="51"/>
      <c r="AD715" s="50">
        <v>3</v>
      </c>
      <c r="AE715" s="51"/>
      <c r="AF715" s="51"/>
      <c r="AG715" s="51"/>
      <c r="AH715" s="50">
        <v>474</v>
      </c>
      <c r="AI715" s="36"/>
      <c r="AJ715" s="36"/>
    </row>
    <row r="716" spans="1:36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36"/>
      <c r="AJ716" s="36"/>
    </row>
    <row r="717" spans="1:36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1912</v>
      </c>
      <c r="G717" s="51"/>
      <c r="H717" s="51"/>
      <c r="I717" s="51"/>
      <c r="J717" s="56">
        <v>7330</v>
      </c>
      <c r="K717" s="56">
        <v>187</v>
      </c>
      <c r="L717" s="51"/>
      <c r="M717" s="56">
        <v>7517</v>
      </c>
      <c r="N717" s="51"/>
      <c r="O717" s="51"/>
      <c r="P717" s="51"/>
      <c r="Q717" s="56">
        <v>2198</v>
      </c>
      <c r="R717" s="56">
        <v>5250</v>
      </c>
      <c r="S717" s="51"/>
      <c r="T717" s="56">
        <v>7448</v>
      </c>
      <c r="U717" s="51"/>
      <c r="V717" s="51"/>
      <c r="W717" s="51"/>
      <c r="X717" s="56">
        <v>1978</v>
      </c>
      <c r="Y717" s="51"/>
      <c r="Z717" s="51"/>
      <c r="AA717" s="51"/>
      <c r="AB717" s="56">
        <v>0</v>
      </c>
      <c r="AC717" s="51"/>
      <c r="AD717" s="56">
        <v>3</v>
      </c>
      <c r="AE717" s="51"/>
      <c r="AF717" s="51"/>
      <c r="AG717" s="51"/>
      <c r="AH717" s="56">
        <v>474</v>
      </c>
      <c r="AI717" s="36"/>
      <c r="AJ717" s="36"/>
    </row>
    <row r="718" spans="1:36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36"/>
      <c r="AJ718" s="36"/>
    </row>
    <row r="719" spans="1:36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36"/>
      <c r="AJ719" s="36"/>
    </row>
    <row r="720" spans="1:36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36"/>
      <c r="AJ720" s="36"/>
    </row>
    <row r="721" spans="1:36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528</v>
      </c>
      <c r="G721" s="35"/>
      <c r="H721" s="35"/>
      <c r="I721" s="35"/>
      <c r="J721" s="35">
        <v>1969</v>
      </c>
      <c r="K721" s="35">
        <v>46</v>
      </c>
      <c r="L721" s="35"/>
      <c r="M721" s="35">
        <v>2015</v>
      </c>
      <c r="N721" s="35"/>
      <c r="O721" s="35"/>
      <c r="P721" s="35"/>
      <c r="Q721" s="35">
        <v>485</v>
      </c>
      <c r="R721" s="35">
        <v>1715</v>
      </c>
      <c r="S721" s="35"/>
      <c r="T721" s="35">
        <v>2200</v>
      </c>
      <c r="U721" s="35"/>
      <c r="V721" s="35"/>
      <c r="W721" s="35"/>
      <c r="X721" s="35">
        <v>343</v>
      </c>
      <c r="Y721" s="35"/>
      <c r="Z721" s="35"/>
      <c r="AA721" s="35"/>
      <c r="AB721" s="35">
        <v>0</v>
      </c>
      <c r="AC721" s="35"/>
      <c r="AD721" s="35">
        <v>0</v>
      </c>
      <c r="AE721" s="35"/>
      <c r="AF721" s="35"/>
      <c r="AG721" s="35"/>
      <c r="AH721" s="35">
        <v>206</v>
      </c>
      <c r="AI721" s="36"/>
      <c r="AJ721" s="36"/>
    </row>
    <row r="722" spans="1:36" ht="19.5" customHeight="1" x14ac:dyDescent="0.2">
      <c r="D722" s="44" t="s">
        <v>332</v>
      </c>
      <c r="F722" s="45">
        <v>532</v>
      </c>
      <c r="G722" s="46"/>
      <c r="H722" s="46"/>
      <c r="I722" s="46"/>
      <c r="J722" s="45">
        <v>1958</v>
      </c>
      <c r="K722" s="45">
        <v>47</v>
      </c>
      <c r="L722" s="46"/>
      <c r="M722" s="45">
        <v>2005</v>
      </c>
      <c r="N722" s="46"/>
      <c r="O722" s="46"/>
      <c r="P722" s="46"/>
      <c r="Q722" s="45">
        <v>427</v>
      </c>
      <c r="R722" s="45">
        <v>1806</v>
      </c>
      <c r="S722" s="46"/>
      <c r="T722" s="45">
        <v>2233</v>
      </c>
      <c r="U722" s="46"/>
      <c r="V722" s="46"/>
      <c r="W722" s="46"/>
      <c r="X722" s="45">
        <v>304</v>
      </c>
      <c r="Y722" s="46"/>
      <c r="Z722" s="46"/>
      <c r="AA722" s="46"/>
      <c r="AB722" s="45">
        <v>0</v>
      </c>
      <c r="AC722" s="46"/>
      <c r="AD722" s="45">
        <v>0</v>
      </c>
      <c r="AE722" s="46"/>
      <c r="AF722" s="46"/>
      <c r="AG722" s="46"/>
      <c r="AH722" s="45">
        <v>109</v>
      </c>
      <c r="AI722" s="36"/>
      <c r="AJ722" s="36"/>
    </row>
    <row r="723" spans="1:36" s="1" customFormat="1" ht="19.5" customHeight="1" x14ac:dyDescent="0.2">
      <c r="A723" s="3"/>
      <c r="B723" s="60"/>
      <c r="C723" s="3"/>
      <c r="D723" s="2" t="s">
        <v>333</v>
      </c>
      <c r="E723" s="5"/>
      <c r="F723" s="35">
        <v>593</v>
      </c>
      <c r="G723" s="35"/>
      <c r="H723" s="35"/>
      <c r="I723" s="35"/>
      <c r="J723" s="35">
        <v>1948</v>
      </c>
      <c r="K723" s="35">
        <v>27</v>
      </c>
      <c r="L723" s="35"/>
      <c r="M723" s="35">
        <v>1975</v>
      </c>
      <c r="N723" s="35"/>
      <c r="O723" s="35"/>
      <c r="P723" s="35"/>
      <c r="Q723" s="35">
        <v>434</v>
      </c>
      <c r="R723" s="35">
        <v>1814</v>
      </c>
      <c r="S723" s="35"/>
      <c r="T723" s="35">
        <v>2248</v>
      </c>
      <c r="U723" s="35"/>
      <c r="V723" s="35"/>
      <c r="W723" s="35"/>
      <c r="X723" s="35">
        <v>319</v>
      </c>
      <c r="Y723" s="35"/>
      <c r="Z723" s="35"/>
      <c r="AA723" s="35"/>
      <c r="AB723" s="35">
        <v>0</v>
      </c>
      <c r="AC723" s="35"/>
      <c r="AD723" s="35">
        <v>1</v>
      </c>
      <c r="AE723" s="35"/>
      <c r="AF723" s="35"/>
      <c r="AG723" s="35"/>
      <c r="AH723" s="35">
        <v>154</v>
      </c>
      <c r="AI723" s="36"/>
      <c r="AJ723" s="36"/>
    </row>
    <row r="724" spans="1:36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2144</v>
      </c>
      <c r="K724" s="45">
        <v>30</v>
      </c>
      <c r="L724" s="46"/>
      <c r="M724" s="45">
        <v>2174</v>
      </c>
      <c r="N724" s="46"/>
      <c r="O724" s="46"/>
      <c r="P724" s="46"/>
      <c r="Q724" s="45">
        <v>415</v>
      </c>
      <c r="R724" s="45">
        <v>1577</v>
      </c>
      <c r="S724" s="46"/>
      <c r="T724" s="45">
        <v>1992</v>
      </c>
      <c r="U724" s="46"/>
      <c r="V724" s="46"/>
      <c r="W724" s="46"/>
      <c r="X724" s="45">
        <v>182</v>
      </c>
      <c r="Y724" s="46"/>
      <c r="Z724" s="46"/>
      <c r="AA724" s="46"/>
      <c r="AB724" s="45">
        <v>0</v>
      </c>
      <c r="AC724" s="46"/>
      <c r="AD724" s="45">
        <v>0</v>
      </c>
      <c r="AE724" s="46"/>
      <c r="AF724" s="46"/>
      <c r="AG724" s="46"/>
      <c r="AH724" s="45">
        <v>0</v>
      </c>
      <c r="AI724" s="36"/>
      <c r="AJ724" s="36"/>
    </row>
    <row r="725" spans="1:36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2119</v>
      </c>
      <c r="K725" s="35">
        <v>2</v>
      </c>
      <c r="L725" s="35"/>
      <c r="M725" s="35">
        <v>2121</v>
      </c>
      <c r="N725" s="35"/>
      <c r="O725" s="35"/>
      <c r="P725" s="35"/>
      <c r="Q725" s="35">
        <v>323</v>
      </c>
      <c r="R725" s="35">
        <v>1511</v>
      </c>
      <c r="S725" s="35"/>
      <c r="T725" s="35">
        <v>1834</v>
      </c>
      <c r="U725" s="35"/>
      <c r="V725" s="35"/>
      <c r="W725" s="35"/>
      <c r="X725" s="35">
        <v>287</v>
      </c>
      <c r="Y725" s="35"/>
      <c r="Z725" s="35"/>
      <c r="AA725" s="35"/>
      <c r="AB725" s="35">
        <v>0</v>
      </c>
      <c r="AC725" s="35"/>
      <c r="AD725" s="35">
        <v>0</v>
      </c>
      <c r="AE725" s="35"/>
      <c r="AF725" s="35"/>
      <c r="AG725" s="35"/>
      <c r="AH725" s="35">
        <v>0</v>
      </c>
      <c r="AI725" s="36"/>
      <c r="AJ725" s="36"/>
    </row>
    <row r="726" spans="1:36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36"/>
      <c r="AJ726" s="36"/>
    </row>
    <row r="727" spans="1:36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1653</v>
      </c>
      <c r="G727" s="51"/>
      <c r="H727" s="51"/>
      <c r="I727" s="51"/>
      <c r="J727" s="50">
        <v>10138</v>
      </c>
      <c r="K727" s="50">
        <v>152</v>
      </c>
      <c r="L727" s="51"/>
      <c r="M727" s="50">
        <v>10290</v>
      </c>
      <c r="N727" s="51"/>
      <c r="O727" s="51"/>
      <c r="P727" s="51"/>
      <c r="Q727" s="50">
        <v>2084</v>
      </c>
      <c r="R727" s="50">
        <v>8423</v>
      </c>
      <c r="S727" s="51"/>
      <c r="T727" s="50">
        <v>10507</v>
      </c>
      <c r="U727" s="51"/>
      <c r="V727" s="51"/>
      <c r="W727" s="51"/>
      <c r="X727" s="50">
        <v>1435</v>
      </c>
      <c r="Y727" s="51"/>
      <c r="Z727" s="51"/>
      <c r="AA727" s="51"/>
      <c r="AB727" s="50">
        <v>0</v>
      </c>
      <c r="AC727" s="51"/>
      <c r="AD727" s="50">
        <v>1</v>
      </c>
      <c r="AE727" s="51"/>
      <c r="AF727" s="51"/>
      <c r="AG727" s="51"/>
      <c r="AH727" s="50">
        <v>469</v>
      </c>
      <c r="AI727" s="36"/>
      <c r="AJ727" s="36"/>
    </row>
    <row r="728" spans="1:36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36"/>
      <c r="AJ728" s="36"/>
    </row>
    <row r="729" spans="1:36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1653</v>
      </c>
      <c r="G729" s="51"/>
      <c r="H729" s="51"/>
      <c r="I729" s="51"/>
      <c r="J729" s="56">
        <v>10138</v>
      </c>
      <c r="K729" s="56">
        <v>152</v>
      </c>
      <c r="L729" s="51"/>
      <c r="M729" s="56">
        <v>10290</v>
      </c>
      <c r="N729" s="51"/>
      <c r="O729" s="51"/>
      <c r="P729" s="51"/>
      <c r="Q729" s="56">
        <v>2084</v>
      </c>
      <c r="R729" s="56">
        <v>8423</v>
      </c>
      <c r="S729" s="51"/>
      <c r="T729" s="56">
        <v>10507</v>
      </c>
      <c r="U729" s="51"/>
      <c r="V729" s="51"/>
      <c r="W729" s="51"/>
      <c r="X729" s="56">
        <v>1435</v>
      </c>
      <c r="Y729" s="51"/>
      <c r="Z729" s="51"/>
      <c r="AA729" s="51"/>
      <c r="AB729" s="56">
        <v>0</v>
      </c>
      <c r="AC729" s="51"/>
      <c r="AD729" s="56">
        <v>1</v>
      </c>
      <c r="AE729" s="51"/>
      <c r="AF729" s="51"/>
      <c r="AG729" s="51"/>
      <c r="AH729" s="56">
        <v>469</v>
      </c>
      <c r="AI729" s="36"/>
      <c r="AJ729" s="36"/>
    </row>
    <row r="730" spans="1:36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36"/>
      <c r="AJ730" s="36"/>
    </row>
    <row r="731" spans="1:36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36"/>
      <c r="AJ731" s="36"/>
    </row>
    <row r="732" spans="1:36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36"/>
      <c r="AJ732" s="36"/>
    </row>
    <row r="733" spans="1:36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552</v>
      </c>
      <c r="G733" s="35"/>
      <c r="H733" s="35"/>
      <c r="I733" s="35"/>
      <c r="J733" s="35">
        <v>2080</v>
      </c>
      <c r="K733" s="35">
        <v>54</v>
      </c>
      <c r="L733" s="35"/>
      <c r="M733" s="35">
        <v>2134</v>
      </c>
      <c r="N733" s="35"/>
      <c r="O733" s="35"/>
      <c r="P733" s="35"/>
      <c r="Q733" s="35">
        <v>647</v>
      </c>
      <c r="R733" s="35">
        <v>1407</v>
      </c>
      <c r="S733" s="35"/>
      <c r="T733" s="35">
        <v>2054</v>
      </c>
      <c r="U733" s="35"/>
      <c r="V733" s="35"/>
      <c r="W733" s="35"/>
      <c r="X733" s="35">
        <v>632</v>
      </c>
      <c r="Y733" s="35"/>
      <c r="Z733" s="35"/>
      <c r="AA733" s="35"/>
      <c r="AB733" s="35">
        <v>0</v>
      </c>
      <c r="AC733" s="35"/>
      <c r="AD733" s="35">
        <v>0</v>
      </c>
      <c r="AE733" s="35"/>
      <c r="AF733" s="35"/>
      <c r="AG733" s="35"/>
      <c r="AH733" s="35">
        <v>0</v>
      </c>
      <c r="AI733" s="36"/>
      <c r="AJ733" s="36"/>
    </row>
    <row r="734" spans="1:36" ht="19.5" customHeight="1" x14ac:dyDescent="0.2">
      <c r="D734" s="44" t="s">
        <v>116</v>
      </c>
      <c r="F734" s="45">
        <v>577</v>
      </c>
      <c r="G734" s="46"/>
      <c r="H734" s="46"/>
      <c r="I734" s="46"/>
      <c r="J734" s="45">
        <v>2045</v>
      </c>
      <c r="K734" s="45">
        <v>54</v>
      </c>
      <c r="L734" s="46"/>
      <c r="M734" s="45">
        <v>2099</v>
      </c>
      <c r="N734" s="46"/>
      <c r="O734" s="46"/>
      <c r="P734" s="46"/>
      <c r="Q734" s="45">
        <v>677</v>
      </c>
      <c r="R734" s="45">
        <v>1307</v>
      </c>
      <c r="S734" s="46"/>
      <c r="T734" s="45">
        <v>1984</v>
      </c>
      <c r="U734" s="46"/>
      <c r="V734" s="46"/>
      <c r="W734" s="46"/>
      <c r="X734" s="45">
        <v>692</v>
      </c>
      <c r="Y734" s="46"/>
      <c r="Z734" s="46"/>
      <c r="AA734" s="46"/>
      <c r="AB734" s="45">
        <v>0</v>
      </c>
      <c r="AC734" s="46"/>
      <c r="AD734" s="45">
        <v>0</v>
      </c>
      <c r="AE734" s="46"/>
      <c r="AF734" s="46"/>
      <c r="AG734" s="46"/>
      <c r="AH734" s="45">
        <v>0</v>
      </c>
      <c r="AI734" s="36"/>
      <c r="AJ734" s="36"/>
    </row>
    <row r="735" spans="1:36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36"/>
      <c r="AJ735" s="36"/>
    </row>
    <row r="736" spans="1:36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1129</v>
      </c>
      <c r="G736" s="51"/>
      <c r="H736" s="51"/>
      <c r="I736" s="51"/>
      <c r="J736" s="50">
        <v>4125</v>
      </c>
      <c r="K736" s="50">
        <v>108</v>
      </c>
      <c r="L736" s="51"/>
      <c r="M736" s="50">
        <v>4233</v>
      </c>
      <c r="N736" s="51"/>
      <c r="O736" s="51"/>
      <c r="P736" s="51"/>
      <c r="Q736" s="50">
        <v>1324</v>
      </c>
      <c r="R736" s="50">
        <v>2714</v>
      </c>
      <c r="S736" s="51"/>
      <c r="T736" s="50">
        <v>4038</v>
      </c>
      <c r="U736" s="51"/>
      <c r="V736" s="51"/>
      <c r="W736" s="51"/>
      <c r="X736" s="50">
        <v>1324</v>
      </c>
      <c r="Y736" s="51"/>
      <c r="Z736" s="51"/>
      <c r="AA736" s="51"/>
      <c r="AB736" s="50">
        <v>0</v>
      </c>
      <c r="AC736" s="51"/>
      <c r="AD736" s="50">
        <v>0</v>
      </c>
      <c r="AE736" s="51"/>
      <c r="AF736" s="51"/>
      <c r="AG736" s="51"/>
      <c r="AH736" s="50">
        <v>0</v>
      </c>
      <c r="AI736" s="36"/>
      <c r="AJ736" s="36"/>
    </row>
    <row r="737" spans="1:36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36"/>
      <c r="AJ737" s="36"/>
    </row>
    <row r="738" spans="1:36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1129</v>
      </c>
      <c r="G738" s="51"/>
      <c r="H738" s="51"/>
      <c r="I738" s="51"/>
      <c r="J738" s="56">
        <v>4125</v>
      </c>
      <c r="K738" s="56">
        <v>108</v>
      </c>
      <c r="L738" s="51"/>
      <c r="M738" s="56">
        <v>4233</v>
      </c>
      <c r="N738" s="51"/>
      <c r="O738" s="51"/>
      <c r="P738" s="51"/>
      <c r="Q738" s="56">
        <v>1324</v>
      </c>
      <c r="R738" s="56">
        <v>2714</v>
      </c>
      <c r="S738" s="51"/>
      <c r="T738" s="56">
        <v>4038</v>
      </c>
      <c r="U738" s="51"/>
      <c r="V738" s="51"/>
      <c r="W738" s="51"/>
      <c r="X738" s="56">
        <v>1324</v>
      </c>
      <c r="Y738" s="51"/>
      <c r="Z738" s="51"/>
      <c r="AA738" s="51"/>
      <c r="AB738" s="56">
        <v>0</v>
      </c>
      <c r="AC738" s="51"/>
      <c r="AD738" s="56">
        <v>0</v>
      </c>
      <c r="AE738" s="51"/>
      <c r="AF738" s="51"/>
      <c r="AG738" s="51"/>
      <c r="AH738" s="56">
        <v>0</v>
      </c>
      <c r="AI738" s="36"/>
      <c r="AJ738" s="36"/>
    </row>
    <row r="739" spans="1:36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36"/>
      <c r="AJ739" s="36"/>
    </row>
    <row r="740" spans="1:36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36"/>
      <c r="AJ740" s="36"/>
    </row>
    <row r="741" spans="1:36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36"/>
      <c r="AJ741" s="36"/>
    </row>
    <row r="742" spans="1:36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509</v>
      </c>
      <c r="G742" s="35"/>
      <c r="H742" s="35"/>
      <c r="I742" s="35"/>
      <c r="J742" s="35">
        <v>2229</v>
      </c>
      <c r="K742" s="35">
        <v>98</v>
      </c>
      <c r="L742" s="35"/>
      <c r="M742" s="35">
        <v>2327</v>
      </c>
      <c r="N742" s="35"/>
      <c r="O742" s="35"/>
      <c r="P742" s="35"/>
      <c r="Q742" s="35">
        <v>546</v>
      </c>
      <c r="R742" s="35">
        <v>1751</v>
      </c>
      <c r="S742" s="35"/>
      <c r="T742" s="35">
        <v>2297</v>
      </c>
      <c r="U742" s="35"/>
      <c r="V742" s="35"/>
      <c r="W742" s="35"/>
      <c r="X742" s="35">
        <v>533</v>
      </c>
      <c r="Y742" s="35"/>
      <c r="Z742" s="35"/>
      <c r="AA742" s="35"/>
      <c r="AB742" s="35">
        <v>0</v>
      </c>
      <c r="AC742" s="35"/>
      <c r="AD742" s="35">
        <v>6</v>
      </c>
      <c r="AE742" s="35"/>
      <c r="AF742" s="35"/>
      <c r="AG742" s="35"/>
      <c r="AH742" s="35">
        <v>412</v>
      </c>
      <c r="AI742" s="36"/>
      <c r="AJ742" s="36"/>
    </row>
    <row r="743" spans="1:36" ht="19.5" customHeight="1" x14ac:dyDescent="0.2">
      <c r="D743" s="44" t="s">
        <v>116</v>
      </c>
      <c r="F743" s="45">
        <v>462</v>
      </c>
      <c r="G743" s="46"/>
      <c r="H743" s="46"/>
      <c r="I743" s="46"/>
      <c r="J743" s="45">
        <v>2239</v>
      </c>
      <c r="K743" s="45">
        <v>99</v>
      </c>
      <c r="L743" s="46"/>
      <c r="M743" s="45">
        <v>2338</v>
      </c>
      <c r="N743" s="46"/>
      <c r="O743" s="46"/>
      <c r="P743" s="46"/>
      <c r="Q743" s="45">
        <v>693</v>
      </c>
      <c r="R743" s="45">
        <v>1636</v>
      </c>
      <c r="S743" s="46"/>
      <c r="T743" s="45">
        <v>2329</v>
      </c>
      <c r="U743" s="46"/>
      <c r="V743" s="46"/>
      <c r="W743" s="46"/>
      <c r="X743" s="45">
        <v>468</v>
      </c>
      <c r="Y743" s="46"/>
      <c r="Z743" s="46"/>
      <c r="AA743" s="46"/>
      <c r="AB743" s="45">
        <v>0</v>
      </c>
      <c r="AC743" s="46"/>
      <c r="AD743" s="45">
        <v>3</v>
      </c>
      <c r="AE743" s="46"/>
      <c r="AF743" s="46"/>
      <c r="AG743" s="46"/>
      <c r="AH743" s="45">
        <v>43</v>
      </c>
      <c r="AI743" s="36"/>
      <c r="AJ743" s="36"/>
    </row>
    <row r="744" spans="1:36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36"/>
      <c r="AJ744" s="36"/>
    </row>
    <row r="745" spans="1:36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971</v>
      </c>
      <c r="G745" s="51"/>
      <c r="H745" s="51"/>
      <c r="I745" s="51"/>
      <c r="J745" s="50">
        <v>4468</v>
      </c>
      <c r="K745" s="50">
        <v>197</v>
      </c>
      <c r="L745" s="51"/>
      <c r="M745" s="50">
        <v>4665</v>
      </c>
      <c r="N745" s="51"/>
      <c r="O745" s="51"/>
      <c r="P745" s="51"/>
      <c r="Q745" s="50">
        <v>1239</v>
      </c>
      <c r="R745" s="50">
        <v>3387</v>
      </c>
      <c r="S745" s="51"/>
      <c r="T745" s="50">
        <v>4626</v>
      </c>
      <c r="U745" s="51"/>
      <c r="V745" s="51"/>
      <c r="W745" s="51"/>
      <c r="X745" s="50">
        <v>1001</v>
      </c>
      <c r="Y745" s="51"/>
      <c r="Z745" s="51"/>
      <c r="AA745" s="51"/>
      <c r="AB745" s="50">
        <v>0</v>
      </c>
      <c r="AC745" s="51"/>
      <c r="AD745" s="50">
        <v>9</v>
      </c>
      <c r="AE745" s="51"/>
      <c r="AF745" s="51"/>
      <c r="AG745" s="51"/>
      <c r="AH745" s="50">
        <v>455</v>
      </c>
      <c r="AI745" s="36"/>
      <c r="AJ745" s="36"/>
    </row>
    <row r="746" spans="1:36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36"/>
      <c r="AJ746" s="36"/>
    </row>
    <row r="747" spans="1:36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971</v>
      </c>
      <c r="G747" s="51"/>
      <c r="H747" s="51"/>
      <c r="I747" s="51"/>
      <c r="J747" s="56">
        <v>4468</v>
      </c>
      <c r="K747" s="56">
        <v>197</v>
      </c>
      <c r="L747" s="51"/>
      <c r="M747" s="56">
        <v>4665</v>
      </c>
      <c r="N747" s="51"/>
      <c r="O747" s="51"/>
      <c r="P747" s="51"/>
      <c r="Q747" s="56">
        <v>1239</v>
      </c>
      <c r="R747" s="56">
        <v>3387</v>
      </c>
      <c r="S747" s="51"/>
      <c r="T747" s="56">
        <v>4626</v>
      </c>
      <c r="U747" s="51"/>
      <c r="V747" s="51"/>
      <c r="W747" s="51"/>
      <c r="X747" s="56">
        <v>1001</v>
      </c>
      <c r="Y747" s="51"/>
      <c r="Z747" s="51"/>
      <c r="AA747" s="51"/>
      <c r="AB747" s="56">
        <v>0</v>
      </c>
      <c r="AC747" s="51"/>
      <c r="AD747" s="56">
        <v>9</v>
      </c>
      <c r="AE747" s="51"/>
      <c r="AF747" s="51"/>
      <c r="AG747" s="51"/>
      <c r="AH747" s="56">
        <v>455</v>
      </c>
      <c r="AI747" s="36"/>
      <c r="AJ747" s="36"/>
    </row>
    <row r="748" spans="1:36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6"/>
      <c r="AJ748" s="36"/>
    </row>
    <row r="749" spans="1:36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165968</v>
      </c>
      <c r="G749" s="51"/>
      <c r="H749" s="51"/>
      <c r="I749" s="51"/>
      <c r="J749" s="65">
        <v>571088</v>
      </c>
      <c r="K749" s="65">
        <v>20456</v>
      </c>
      <c r="L749" s="51"/>
      <c r="M749" s="65">
        <v>591544</v>
      </c>
      <c r="N749" s="51"/>
      <c r="O749" s="51"/>
      <c r="P749" s="51"/>
      <c r="Q749" s="65">
        <v>175251</v>
      </c>
      <c r="R749" s="65">
        <v>435307</v>
      </c>
      <c r="S749" s="51"/>
      <c r="T749" s="65">
        <v>610558</v>
      </c>
      <c r="U749" s="51"/>
      <c r="V749" s="51"/>
      <c r="W749" s="51"/>
      <c r="X749" s="65">
        <v>147035</v>
      </c>
      <c r="Y749" s="51"/>
      <c r="Z749" s="51"/>
      <c r="AA749" s="51"/>
      <c r="AB749" s="65">
        <f>3541+119+100</f>
        <v>3760</v>
      </c>
      <c r="AC749" s="51"/>
      <c r="AD749" s="65">
        <v>3690</v>
      </c>
      <c r="AE749" s="51"/>
      <c r="AF749" s="51"/>
      <c r="AG749" s="51"/>
      <c r="AH749" s="65">
        <v>17359</v>
      </c>
      <c r="AI749" s="36"/>
      <c r="AJ749" s="36"/>
    </row>
    <row r="751" spans="1:36" x14ac:dyDescent="0.2"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</row>
    <row r="752" spans="1:36" x14ac:dyDescent="0.2"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</row>
    <row r="753" spans="1:34" x14ac:dyDescent="0.2">
      <c r="F753" s="51"/>
      <c r="G753" s="51"/>
      <c r="H753" s="51"/>
      <c r="I753" s="51"/>
      <c r="J753" s="51"/>
      <c r="K753" s="51"/>
      <c r="M753" s="51"/>
      <c r="Q753" s="51"/>
      <c r="R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</row>
    <row r="754" spans="1:34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</row>
    <row r="756" spans="1:34" ht="15" x14ac:dyDescent="0.2">
      <c r="A756" s="7" t="s">
        <v>373</v>
      </c>
      <c r="B756" s="77" t="s">
        <v>376</v>
      </c>
    </row>
    <row r="757" spans="1:34" ht="15" x14ac:dyDescent="0.2">
      <c r="A757" s="7">
        <v>1</v>
      </c>
      <c r="B757" s="77" t="s">
        <v>344</v>
      </c>
    </row>
    <row r="758" spans="1:34" ht="15" x14ac:dyDescent="0.2">
      <c r="A758" s="7">
        <v>2</v>
      </c>
      <c r="B758" s="77" t="s">
        <v>345</v>
      </c>
    </row>
    <row r="759" spans="1:34" ht="15" x14ac:dyDescent="0.2">
      <c r="A759" s="78">
        <v>3</v>
      </c>
      <c r="B759" t="s">
        <v>346</v>
      </c>
    </row>
    <row r="760" spans="1:34" ht="15" x14ac:dyDescent="0.2">
      <c r="A760" s="78">
        <v>4</v>
      </c>
      <c r="B760" t="s">
        <v>347</v>
      </c>
    </row>
    <row r="761" spans="1:34" ht="15" x14ac:dyDescent="0.2">
      <c r="A761" s="78">
        <v>5</v>
      </c>
      <c r="B761" t="s">
        <v>348</v>
      </c>
    </row>
    <row r="762" spans="1:34" ht="15" x14ac:dyDescent="0.2">
      <c r="A762" s="79">
        <v>6</v>
      </c>
      <c r="B762" t="s">
        <v>349</v>
      </c>
    </row>
    <row r="763" spans="1:34" ht="15" x14ac:dyDescent="0.2">
      <c r="A763" s="79">
        <v>7</v>
      </c>
      <c r="B763" t="s">
        <v>350</v>
      </c>
    </row>
    <row r="764" spans="1:34" ht="15" x14ac:dyDescent="0.2">
      <c r="A764" s="79">
        <v>8</v>
      </c>
      <c r="B764" t="s">
        <v>351</v>
      </c>
    </row>
    <row r="765" spans="1:34" ht="15" x14ac:dyDescent="0.2">
      <c r="A765" s="79">
        <v>9</v>
      </c>
      <c r="B765" t="s">
        <v>352</v>
      </c>
    </row>
    <row r="766" spans="1:34" ht="15" x14ac:dyDescent="0.2">
      <c r="A766" s="78">
        <v>10</v>
      </c>
      <c r="B766" t="s">
        <v>353</v>
      </c>
    </row>
    <row r="767" spans="1:34" ht="15" x14ac:dyDescent="0.2">
      <c r="A767" s="78">
        <v>11</v>
      </c>
      <c r="B767" t="s">
        <v>354</v>
      </c>
    </row>
    <row r="768" spans="1:34" ht="15" x14ac:dyDescent="0.2">
      <c r="A768" s="78">
        <v>12</v>
      </c>
      <c r="B768" t="s">
        <v>355</v>
      </c>
    </row>
    <row r="769" spans="1:34" ht="15" x14ac:dyDescent="0.2">
      <c r="A769" s="78">
        <v>13</v>
      </c>
      <c r="B769" t="s">
        <v>356</v>
      </c>
    </row>
    <row r="770" spans="1:34" ht="15" x14ac:dyDescent="0.2">
      <c r="A770" s="78">
        <v>14</v>
      </c>
      <c r="B770" t="s">
        <v>357</v>
      </c>
    </row>
    <row r="771" spans="1:34" ht="15" x14ac:dyDescent="0.2">
      <c r="A771" s="78">
        <v>15</v>
      </c>
      <c r="B771" t="s">
        <v>358</v>
      </c>
    </row>
    <row r="772" spans="1:34" ht="15" x14ac:dyDescent="0.2">
      <c r="A772" s="78">
        <v>16</v>
      </c>
      <c r="B772" t="s">
        <v>359</v>
      </c>
    </row>
    <row r="773" spans="1:34" ht="15" x14ac:dyDescent="0.2">
      <c r="A773" s="78">
        <v>17</v>
      </c>
      <c r="B773" t="s">
        <v>360</v>
      </c>
    </row>
    <row r="774" spans="1:34" ht="15" x14ac:dyDescent="0.2">
      <c r="A774" s="78">
        <v>18</v>
      </c>
      <c r="B774" t="s">
        <v>361</v>
      </c>
    </row>
    <row r="775" spans="1:34" ht="15" x14ac:dyDescent="0.2">
      <c r="A775" s="78">
        <v>19</v>
      </c>
      <c r="B775" t="s">
        <v>362</v>
      </c>
    </row>
    <row r="776" spans="1:34" ht="15" x14ac:dyDescent="0.2">
      <c r="A776" s="78">
        <v>20</v>
      </c>
      <c r="B776" t="s">
        <v>363</v>
      </c>
    </row>
    <row r="777" spans="1:34" ht="15" x14ac:dyDescent="0.2">
      <c r="A777" s="78">
        <v>21</v>
      </c>
      <c r="B777" t="s">
        <v>364</v>
      </c>
    </row>
    <row r="778" spans="1:34" ht="15" x14ac:dyDescent="0.2">
      <c r="A778" s="78">
        <v>22</v>
      </c>
      <c r="B778" t="s">
        <v>104</v>
      </c>
    </row>
    <row r="779" spans="1:34" ht="36" customHeight="1" x14ac:dyDescent="0.2">
      <c r="A779" s="81">
        <v>23</v>
      </c>
      <c r="B779" s="94" t="s">
        <v>105</v>
      </c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</row>
    <row r="780" spans="1:34" ht="15" x14ac:dyDescent="0.2">
      <c r="A780">
        <v>24</v>
      </c>
      <c r="B780" t="s">
        <v>106</v>
      </c>
    </row>
    <row r="781" spans="1:34" ht="15" x14ac:dyDescent="0.2">
      <c r="A781">
        <v>25</v>
      </c>
      <c r="B781" t="s">
        <v>107</v>
      </c>
    </row>
    <row r="782" spans="1:34" ht="33" customHeight="1" x14ac:dyDescent="0.2">
      <c r="A782" s="80">
        <v>26</v>
      </c>
      <c r="B782" s="94" t="s">
        <v>108</v>
      </c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</row>
    <row r="783" spans="1:34" ht="33" customHeight="1" x14ac:dyDescent="0.2">
      <c r="A783" s="80">
        <v>27</v>
      </c>
      <c r="B783" s="94" t="s">
        <v>109</v>
      </c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</row>
    <row r="784" spans="1:34" ht="33" customHeight="1" x14ac:dyDescent="0.2">
      <c r="A784" s="80">
        <v>28</v>
      </c>
      <c r="B784" s="94" t="s">
        <v>110</v>
      </c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</row>
    <row r="785" spans="1:2" ht="15" x14ac:dyDescent="0.2">
      <c r="A785">
        <v>29</v>
      </c>
      <c r="B785" t="s">
        <v>111</v>
      </c>
    </row>
  </sheetData>
  <autoFilter ref="A9:AJ747"/>
  <mergeCells count="8">
    <mergeCell ref="B783:AH783"/>
    <mergeCell ref="B784:AH784"/>
    <mergeCell ref="B779:AH779"/>
    <mergeCell ref="A2:AH3"/>
    <mergeCell ref="A4:AH5"/>
    <mergeCell ref="F7:AH7"/>
    <mergeCell ref="A8:D8"/>
    <mergeCell ref="B782:AH782"/>
  </mergeCells>
  <phoneticPr fontId="2" type="noConversion"/>
  <pageMargins left="0.43307086614173229" right="0" top="0" bottom="0" header="0" footer="0"/>
  <pageSetup paperSize="5" scale="38" orientation="landscape" r:id="rId1"/>
  <headerFooter alignWithMargins="0"/>
  <rowBreaks count="11" manualBreakCount="11">
    <brk id="69" max="33" man="1"/>
    <brk id="136" max="33" man="1"/>
    <brk id="193" max="33" man="1"/>
    <brk id="258" max="33" man="1"/>
    <brk id="327" max="33" man="1"/>
    <brk id="391" max="33" man="1"/>
    <brk id="456" max="33" man="1"/>
    <brk id="514" max="33" man="1"/>
    <brk id="575" max="33" man="1"/>
    <brk id="643" max="33" man="1"/>
    <brk id="707" max="3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D18"/>
  <sheetViews>
    <sheetView view="pageBreakPreview" zoomScale="70" zoomScaleNormal="60" zoomScaleSheetLayoutView="70" workbookViewId="0">
      <pane ySplit="9" topLeftCell="A10" activePane="bottomLeft" state="frozen"/>
      <selection sqref="A1:A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16384" width="11.42578125" style="7"/>
  </cols>
  <sheetData>
    <row r="1" spans="1:30" ht="16.5" thickBot="1" x14ac:dyDescent="0.25"/>
    <row r="2" spans="1:30" ht="12.75" x14ac:dyDescent="0.2">
      <c r="A2" s="97" t="s">
        <v>78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</row>
    <row r="3" spans="1:30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</row>
    <row r="4" spans="1:30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</row>
    <row r="5" spans="1:30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</row>
    <row r="6" spans="1:30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30" customHeight="1" thickBot="1" x14ac:dyDescent="0.3">
      <c r="A7" s="13"/>
      <c r="B7" s="13"/>
      <c r="C7" s="13"/>
      <c r="D7" s="14"/>
      <c r="E7" s="14"/>
      <c r="F7" s="98" t="s">
        <v>77</v>
      </c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</row>
    <row r="8" spans="1:30" ht="50.1" customHeight="1" thickBot="1" x14ac:dyDescent="0.25">
      <c r="A8" s="90" t="s">
        <v>1</v>
      </c>
      <c r="B8" s="90"/>
      <c r="C8" s="90"/>
      <c r="D8" s="90"/>
      <c r="E8" s="20"/>
      <c r="F8" s="10" t="s">
        <v>2</v>
      </c>
      <c r="G8" s="16"/>
      <c r="H8" s="16"/>
      <c r="I8" s="16"/>
      <c r="J8" s="10" t="s">
        <v>3</v>
      </c>
      <c r="K8" s="10" t="s">
        <v>61</v>
      </c>
      <c r="L8" s="16"/>
      <c r="M8" s="10" t="s">
        <v>5</v>
      </c>
      <c r="N8" s="16"/>
      <c r="O8" s="16"/>
      <c r="P8" s="16"/>
      <c r="Q8" s="10" t="s">
        <v>62</v>
      </c>
      <c r="R8" s="10" t="s">
        <v>63</v>
      </c>
      <c r="S8" s="16"/>
      <c r="T8" s="10" t="s">
        <v>13</v>
      </c>
      <c r="U8" s="16"/>
      <c r="V8" s="16"/>
      <c r="W8" s="16"/>
      <c r="X8" s="10" t="s">
        <v>14</v>
      </c>
      <c r="Y8" s="16"/>
      <c r="Z8" s="16"/>
      <c r="AA8" s="16"/>
      <c r="AB8" s="10" t="s">
        <v>15</v>
      </c>
      <c r="AC8" s="16"/>
      <c r="AD8" s="10" t="s">
        <v>16</v>
      </c>
    </row>
    <row r="9" spans="1:30" ht="20.100000000000001" customHeight="1" x14ac:dyDescent="0.2"/>
    <row r="10" spans="1:30" x14ac:dyDescent="0.2">
      <c r="A10" s="67"/>
      <c r="B10" s="68"/>
      <c r="C10" s="69"/>
      <c r="D10" s="67"/>
      <c r="E10" s="7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0" x14ac:dyDescent="0.2">
      <c r="A11" s="72"/>
      <c r="B11" s="73"/>
      <c r="C11" s="69" t="s">
        <v>342</v>
      </c>
      <c r="D11" s="67"/>
      <c r="E11" s="70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</row>
    <row r="12" spans="1:30" x14ac:dyDescent="0.2">
      <c r="A12" s="69"/>
      <c r="B12" s="68"/>
      <c r="C12" s="69"/>
      <c r="D12" s="2" t="s">
        <v>132</v>
      </c>
      <c r="F12" s="35">
        <v>455</v>
      </c>
      <c r="G12" s="35"/>
      <c r="H12" s="35"/>
      <c r="I12" s="35"/>
      <c r="J12" s="35">
        <v>749</v>
      </c>
      <c r="K12" s="35">
        <v>48</v>
      </c>
      <c r="L12" s="35"/>
      <c r="M12" s="35">
        <v>797</v>
      </c>
      <c r="N12" s="35"/>
      <c r="O12" s="35"/>
      <c r="P12" s="35"/>
      <c r="Q12" s="35">
        <v>436</v>
      </c>
      <c r="R12" s="35">
        <v>491</v>
      </c>
      <c r="S12" s="35"/>
      <c r="T12" s="35">
        <v>927</v>
      </c>
      <c r="U12" s="35"/>
      <c r="V12" s="35"/>
      <c r="W12" s="35"/>
      <c r="X12" s="35">
        <v>325</v>
      </c>
      <c r="Y12" s="35"/>
      <c r="Z12" s="35"/>
      <c r="AA12" s="35"/>
      <c r="AB12" s="35">
        <v>0</v>
      </c>
      <c r="AC12" s="35"/>
      <c r="AD12" s="35">
        <v>0</v>
      </c>
    </row>
    <row r="13" spans="1:30" x14ac:dyDescent="0.2">
      <c r="A13" s="69"/>
      <c r="B13" s="68"/>
      <c r="C13" s="69"/>
      <c r="D13" s="44" t="s">
        <v>115</v>
      </c>
      <c r="F13" s="45">
        <v>152</v>
      </c>
      <c r="G13" s="46"/>
      <c r="H13" s="46"/>
      <c r="I13" s="46"/>
      <c r="J13" s="45">
        <v>780</v>
      </c>
      <c r="K13" s="45">
        <v>8</v>
      </c>
      <c r="L13" s="46"/>
      <c r="M13" s="45">
        <v>788</v>
      </c>
      <c r="N13" s="46"/>
      <c r="O13" s="46"/>
      <c r="P13" s="46"/>
      <c r="Q13" s="45">
        <v>269</v>
      </c>
      <c r="R13" s="45">
        <v>351</v>
      </c>
      <c r="S13" s="46"/>
      <c r="T13" s="45">
        <v>620</v>
      </c>
      <c r="U13" s="46"/>
      <c r="V13" s="46"/>
      <c r="W13" s="46"/>
      <c r="X13" s="45">
        <v>320</v>
      </c>
      <c r="Y13" s="46"/>
      <c r="Z13" s="46"/>
      <c r="AA13" s="46"/>
      <c r="AB13" s="45">
        <v>0</v>
      </c>
      <c r="AC13" s="46"/>
      <c r="AD13" s="45">
        <v>0</v>
      </c>
    </row>
    <row r="14" spans="1:30" x14ac:dyDescent="0.2">
      <c r="A14" s="69"/>
      <c r="B14" s="68"/>
      <c r="C14" s="69"/>
      <c r="D14" s="67" t="s">
        <v>150</v>
      </c>
      <c r="E14" s="70"/>
      <c r="F14" s="35">
        <v>456</v>
      </c>
      <c r="G14" s="35"/>
      <c r="H14" s="35"/>
      <c r="I14" s="35"/>
      <c r="J14" s="35">
        <v>680</v>
      </c>
      <c r="K14" s="35">
        <v>110</v>
      </c>
      <c r="L14" s="35"/>
      <c r="M14" s="35">
        <v>790</v>
      </c>
      <c r="N14" s="35"/>
      <c r="O14" s="35"/>
      <c r="P14" s="35"/>
      <c r="Q14" s="35">
        <v>136</v>
      </c>
      <c r="R14" s="35">
        <v>682</v>
      </c>
      <c r="S14" s="35"/>
      <c r="T14" s="35">
        <v>818</v>
      </c>
      <c r="U14" s="35"/>
      <c r="V14" s="35"/>
      <c r="W14" s="35"/>
      <c r="X14" s="35">
        <v>428</v>
      </c>
      <c r="Y14" s="35"/>
      <c r="Z14" s="35"/>
      <c r="AA14" s="35"/>
      <c r="AB14" s="35">
        <v>0</v>
      </c>
      <c r="AC14" s="35"/>
      <c r="AD14" s="35">
        <v>0</v>
      </c>
    </row>
    <row r="15" spans="1:30" x14ac:dyDescent="0.2">
      <c r="A15" s="69"/>
      <c r="B15" s="74"/>
      <c r="C15" s="74"/>
      <c r="D15" s="74"/>
      <c r="E15" s="68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</row>
    <row r="16" spans="1:30" x14ac:dyDescent="0.25">
      <c r="A16" s="69"/>
      <c r="B16" s="54" t="s">
        <v>343</v>
      </c>
      <c r="C16" s="55"/>
      <c r="D16" s="55"/>
      <c r="F16" s="56">
        <f>SUM(F12:F14)</f>
        <v>1063</v>
      </c>
      <c r="G16" s="51"/>
      <c r="H16" s="51"/>
      <c r="I16" s="51"/>
      <c r="J16" s="56">
        <f>SUM(J12:J14)</f>
        <v>2209</v>
      </c>
      <c r="K16" s="56">
        <f>SUM(K12:K14)</f>
        <v>166</v>
      </c>
      <c r="L16" s="51"/>
      <c r="M16" s="56">
        <f>SUM(M12:M14)</f>
        <v>2375</v>
      </c>
      <c r="N16" s="51"/>
      <c r="O16" s="51"/>
      <c r="P16" s="51"/>
      <c r="Q16" s="56">
        <f>SUM(Q12:Q14)</f>
        <v>841</v>
      </c>
      <c r="R16" s="56">
        <f>SUM(R12:R14)</f>
        <v>1524</v>
      </c>
      <c r="S16" s="51"/>
      <c r="T16" s="56">
        <f>SUM(T12:T14)</f>
        <v>2365</v>
      </c>
      <c r="U16" s="51"/>
      <c r="V16" s="51"/>
      <c r="W16" s="51"/>
      <c r="X16" s="56">
        <f>SUM(X12:X14)</f>
        <v>1073</v>
      </c>
      <c r="Y16" s="51"/>
      <c r="Z16" s="51"/>
      <c r="AA16" s="51"/>
      <c r="AB16" s="56">
        <f>SUM(AB12:AB14)</f>
        <v>0</v>
      </c>
      <c r="AC16" s="51"/>
      <c r="AD16" s="56">
        <f>SUM(AD12:AD14)</f>
        <v>0</v>
      </c>
    </row>
    <row r="17" spans="1:30" x14ac:dyDescent="0.2">
      <c r="A17" s="69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</row>
    <row r="18" spans="1:30" x14ac:dyDescent="0.25">
      <c r="A18" s="76" t="s">
        <v>341</v>
      </c>
      <c r="B18" s="63"/>
      <c r="C18" s="64"/>
      <c r="D18" s="64"/>
      <c r="F18" s="65">
        <f>F16</f>
        <v>1063</v>
      </c>
      <c r="G18" s="51"/>
      <c r="H18" s="51"/>
      <c r="I18" s="51"/>
      <c r="J18" s="65">
        <f>J16</f>
        <v>2209</v>
      </c>
      <c r="K18" s="65">
        <f>K16</f>
        <v>166</v>
      </c>
      <c r="L18" s="51"/>
      <c r="M18" s="65">
        <f>M16</f>
        <v>2375</v>
      </c>
      <c r="N18" s="51"/>
      <c r="O18" s="51"/>
      <c r="P18" s="51"/>
      <c r="Q18" s="65">
        <f>Q16</f>
        <v>841</v>
      </c>
      <c r="R18" s="65">
        <f>R16</f>
        <v>1524</v>
      </c>
      <c r="S18" s="51"/>
      <c r="T18" s="65">
        <f>T16</f>
        <v>2365</v>
      </c>
      <c r="U18" s="51"/>
      <c r="V18" s="51"/>
      <c r="W18" s="51"/>
      <c r="X18" s="65">
        <f>X16</f>
        <v>1073</v>
      </c>
      <c r="Y18" s="51"/>
      <c r="Z18" s="51"/>
      <c r="AA18" s="51"/>
      <c r="AB18" s="65">
        <f>AB16</f>
        <v>0</v>
      </c>
      <c r="AC18" s="51"/>
      <c r="AD18" s="65">
        <f>AD16</f>
        <v>0</v>
      </c>
    </row>
  </sheetData>
  <autoFilter ref="A9:AD9"/>
  <mergeCells count="4">
    <mergeCell ref="A2:AD3"/>
    <mergeCell ref="A4:AD5"/>
    <mergeCell ref="F7:AD7"/>
    <mergeCell ref="A8:D8"/>
  </mergeCells>
  <pageMargins left="0.43307086614173229" right="0" top="0" bottom="0" header="0" footer="0"/>
  <pageSetup paperSize="5" scale="4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G9"/>
  <sheetViews>
    <sheetView view="pageBreakPreview" zoomScale="50" zoomScaleNormal="75" zoomScaleSheetLayoutView="50" workbookViewId="0">
      <selection activeCell="BA749" sqref="BA9:BC749"/>
    </sheetView>
  </sheetViews>
  <sheetFormatPr baseColWidth="10" defaultRowHeight="12.75" x14ac:dyDescent="0.2"/>
  <cols>
    <col min="1" max="1" width="30.7109375" customWidth="1"/>
    <col min="2" max="2" width="5.7109375" style="21" customWidth="1"/>
    <col min="3" max="3" width="90.7109375" customWidth="1"/>
  </cols>
  <sheetData>
    <row r="1" spans="1:7" ht="20.100000000000001" customHeight="1" x14ac:dyDescent="0.2"/>
    <row r="2" spans="1:7" ht="20.100000000000001" customHeight="1" x14ac:dyDescent="0.3">
      <c r="A2" s="22" t="s">
        <v>68</v>
      </c>
    </row>
    <row r="3" spans="1:7" ht="20.100000000000001" customHeight="1" x14ac:dyDescent="0.2"/>
    <row r="4" spans="1:7" ht="20.100000000000001" customHeight="1" x14ac:dyDescent="0.2">
      <c r="G4" t="s">
        <v>80</v>
      </c>
    </row>
    <row r="5" spans="1:7" ht="20.100000000000001" customHeight="1" thickBot="1" x14ac:dyDescent="0.3">
      <c r="A5" s="23" t="s">
        <v>69</v>
      </c>
      <c r="B5" s="24"/>
      <c r="C5" s="23" t="s">
        <v>70</v>
      </c>
    </row>
    <row r="6" spans="1:7" ht="20.100000000000001" customHeight="1" x14ac:dyDescent="0.2">
      <c r="A6" s="25"/>
      <c r="B6" s="26"/>
      <c r="C6" s="25"/>
    </row>
    <row r="7" spans="1:7" ht="20.100000000000001" customHeight="1" x14ac:dyDescent="0.2">
      <c r="A7" s="25" t="s">
        <v>71</v>
      </c>
      <c r="B7" s="26"/>
      <c r="C7" s="25" t="s">
        <v>24</v>
      </c>
    </row>
    <row r="8" spans="1:7" ht="20.100000000000001" customHeight="1" x14ac:dyDescent="0.2">
      <c r="A8" s="25" t="s">
        <v>72</v>
      </c>
      <c r="B8" s="26"/>
      <c r="C8" s="25" t="s">
        <v>73</v>
      </c>
    </row>
    <row r="9" spans="1:7" ht="20.100000000000001" customHeight="1" x14ac:dyDescent="0.2">
      <c r="A9" s="25" t="s">
        <v>8</v>
      </c>
      <c r="B9" s="26"/>
      <c r="C9" s="25" t="s">
        <v>74</v>
      </c>
    </row>
  </sheetData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T34"/>
  <sheetViews>
    <sheetView view="pageBreakPreview" zoomScale="50" zoomScaleNormal="50" zoomScaleSheetLayoutView="50" workbookViewId="0">
      <selection activeCell="B783" sqref="A783:XFD783"/>
    </sheetView>
  </sheetViews>
  <sheetFormatPr baseColWidth="10" defaultRowHeight="15" x14ac:dyDescent="0.2"/>
  <cols>
    <col min="1" max="1" width="9.28515625" style="28" customWidth="1"/>
    <col min="2" max="2" width="1.7109375" style="28" customWidth="1"/>
    <col min="3" max="3" width="250.7109375" style="29" customWidth="1"/>
    <col min="4" max="256" width="11.42578125" style="29"/>
    <col min="257" max="257" width="9.28515625" style="29" customWidth="1"/>
    <col min="258" max="258" width="1.7109375" style="29" customWidth="1"/>
    <col min="259" max="259" width="250.7109375" style="29" customWidth="1"/>
    <col min="260" max="512" width="11.42578125" style="29"/>
    <col min="513" max="513" width="9.28515625" style="29" customWidth="1"/>
    <col min="514" max="514" width="1.7109375" style="29" customWidth="1"/>
    <col min="515" max="515" width="250.7109375" style="29" customWidth="1"/>
    <col min="516" max="768" width="11.42578125" style="29"/>
    <col min="769" max="769" width="9.28515625" style="29" customWidth="1"/>
    <col min="770" max="770" width="1.7109375" style="29" customWidth="1"/>
    <col min="771" max="771" width="250.7109375" style="29" customWidth="1"/>
    <col min="772" max="1024" width="11.42578125" style="29"/>
    <col min="1025" max="1025" width="9.28515625" style="29" customWidth="1"/>
    <col min="1026" max="1026" width="1.7109375" style="29" customWidth="1"/>
    <col min="1027" max="1027" width="250.7109375" style="29" customWidth="1"/>
    <col min="1028" max="1280" width="11.42578125" style="29"/>
    <col min="1281" max="1281" width="9.28515625" style="29" customWidth="1"/>
    <col min="1282" max="1282" width="1.7109375" style="29" customWidth="1"/>
    <col min="1283" max="1283" width="250.7109375" style="29" customWidth="1"/>
    <col min="1284" max="1536" width="11.42578125" style="29"/>
    <col min="1537" max="1537" width="9.28515625" style="29" customWidth="1"/>
    <col min="1538" max="1538" width="1.7109375" style="29" customWidth="1"/>
    <col min="1539" max="1539" width="250.7109375" style="29" customWidth="1"/>
    <col min="1540" max="1792" width="11.42578125" style="29"/>
    <col min="1793" max="1793" width="9.28515625" style="29" customWidth="1"/>
    <col min="1794" max="1794" width="1.7109375" style="29" customWidth="1"/>
    <col min="1795" max="1795" width="250.7109375" style="29" customWidth="1"/>
    <col min="1796" max="2048" width="11.42578125" style="29"/>
    <col min="2049" max="2049" width="9.28515625" style="29" customWidth="1"/>
    <col min="2050" max="2050" width="1.7109375" style="29" customWidth="1"/>
    <col min="2051" max="2051" width="250.7109375" style="29" customWidth="1"/>
    <col min="2052" max="2304" width="11.42578125" style="29"/>
    <col min="2305" max="2305" width="9.28515625" style="29" customWidth="1"/>
    <col min="2306" max="2306" width="1.7109375" style="29" customWidth="1"/>
    <col min="2307" max="2307" width="250.7109375" style="29" customWidth="1"/>
    <col min="2308" max="2560" width="11.42578125" style="29"/>
    <col min="2561" max="2561" width="9.28515625" style="29" customWidth="1"/>
    <col min="2562" max="2562" width="1.7109375" style="29" customWidth="1"/>
    <col min="2563" max="2563" width="250.7109375" style="29" customWidth="1"/>
    <col min="2564" max="2816" width="11.42578125" style="29"/>
    <col min="2817" max="2817" width="9.28515625" style="29" customWidth="1"/>
    <col min="2818" max="2818" width="1.7109375" style="29" customWidth="1"/>
    <col min="2819" max="2819" width="250.7109375" style="29" customWidth="1"/>
    <col min="2820" max="3072" width="11.42578125" style="29"/>
    <col min="3073" max="3073" width="9.28515625" style="29" customWidth="1"/>
    <col min="3074" max="3074" width="1.7109375" style="29" customWidth="1"/>
    <col min="3075" max="3075" width="250.7109375" style="29" customWidth="1"/>
    <col min="3076" max="3328" width="11.42578125" style="29"/>
    <col min="3329" max="3329" width="9.28515625" style="29" customWidth="1"/>
    <col min="3330" max="3330" width="1.7109375" style="29" customWidth="1"/>
    <col min="3331" max="3331" width="250.7109375" style="29" customWidth="1"/>
    <col min="3332" max="3584" width="11.42578125" style="29"/>
    <col min="3585" max="3585" width="9.28515625" style="29" customWidth="1"/>
    <col min="3586" max="3586" width="1.7109375" style="29" customWidth="1"/>
    <col min="3587" max="3587" width="250.7109375" style="29" customWidth="1"/>
    <col min="3588" max="3840" width="11.42578125" style="29"/>
    <col min="3841" max="3841" width="9.28515625" style="29" customWidth="1"/>
    <col min="3842" max="3842" width="1.7109375" style="29" customWidth="1"/>
    <col min="3843" max="3843" width="250.7109375" style="29" customWidth="1"/>
    <col min="3844" max="4096" width="11.42578125" style="29"/>
    <col min="4097" max="4097" width="9.28515625" style="29" customWidth="1"/>
    <col min="4098" max="4098" width="1.7109375" style="29" customWidth="1"/>
    <col min="4099" max="4099" width="250.7109375" style="29" customWidth="1"/>
    <col min="4100" max="4352" width="11.42578125" style="29"/>
    <col min="4353" max="4353" width="9.28515625" style="29" customWidth="1"/>
    <col min="4354" max="4354" width="1.7109375" style="29" customWidth="1"/>
    <col min="4355" max="4355" width="250.7109375" style="29" customWidth="1"/>
    <col min="4356" max="4608" width="11.42578125" style="29"/>
    <col min="4609" max="4609" width="9.28515625" style="29" customWidth="1"/>
    <col min="4610" max="4610" width="1.7109375" style="29" customWidth="1"/>
    <col min="4611" max="4611" width="250.7109375" style="29" customWidth="1"/>
    <col min="4612" max="4864" width="11.42578125" style="29"/>
    <col min="4865" max="4865" width="9.28515625" style="29" customWidth="1"/>
    <col min="4866" max="4866" width="1.7109375" style="29" customWidth="1"/>
    <col min="4867" max="4867" width="250.7109375" style="29" customWidth="1"/>
    <col min="4868" max="5120" width="11.42578125" style="29"/>
    <col min="5121" max="5121" width="9.28515625" style="29" customWidth="1"/>
    <col min="5122" max="5122" width="1.7109375" style="29" customWidth="1"/>
    <col min="5123" max="5123" width="250.7109375" style="29" customWidth="1"/>
    <col min="5124" max="5376" width="11.42578125" style="29"/>
    <col min="5377" max="5377" width="9.28515625" style="29" customWidth="1"/>
    <col min="5378" max="5378" width="1.7109375" style="29" customWidth="1"/>
    <col min="5379" max="5379" width="250.7109375" style="29" customWidth="1"/>
    <col min="5380" max="5632" width="11.42578125" style="29"/>
    <col min="5633" max="5633" width="9.28515625" style="29" customWidth="1"/>
    <col min="5634" max="5634" width="1.7109375" style="29" customWidth="1"/>
    <col min="5635" max="5635" width="250.7109375" style="29" customWidth="1"/>
    <col min="5636" max="5888" width="11.42578125" style="29"/>
    <col min="5889" max="5889" width="9.28515625" style="29" customWidth="1"/>
    <col min="5890" max="5890" width="1.7109375" style="29" customWidth="1"/>
    <col min="5891" max="5891" width="250.7109375" style="29" customWidth="1"/>
    <col min="5892" max="6144" width="11.42578125" style="29"/>
    <col min="6145" max="6145" width="9.28515625" style="29" customWidth="1"/>
    <col min="6146" max="6146" width="1.7109375" style="29" customWidth="1"/>
    <col min="6147" max="6147" width="250.7109375" style="29" customWidth="1"/>
    <col min="6148" max="6400" width="11.42578125" style="29"/>
    <col min="6401" max="6401" width="9.28515625" style="29" customWidth="1"/>
    <col min="6402" max="6402" width="1.7109375" style="29" customWidth="1"/>
    <col min="6403" max="6403" width="250.7109375" style="29" customWidth="1"/>
    <col min="6404" max="6656" width="11.42578125" style="29"/>
    <col min="6657" max="6657" width="9.28515625" style="29" customWidth="1"/>
    <col min="6658" max="6658" width="1.7109375" style="29" customWidth="1"/>
    <col min="6659" max="6659" width="250.7109375" style="29" customWidth="1"/>
    <col min="6660" max="6912" width="11.42578125" style="29"/>
    <col min="6913" max="6913" width="9.28515625" style="29" customWidth="1"/>
    <col min="6914" max="6914" width="1.7109375" style="29" customWidth="1"/>
    <col min="6915" max="6915" width="250.7109375" style="29" customWidth="1"/>
    <col min="6916" max="7168" width="11.42578125" style="29"/>
    <col min="7169" max="7169" width="9.28515625" style="29" customWidth="1"/>
    <col min="7170" max="7170" width="1.7109375" style="29" customWidth="1"/>
    <col min="7171" max="7171" width="250.7109375" style="29" customWidth="1"/>
    <col min="7172" max="7424" width="11.42578125" style="29"/>
    <col min="7425" max="7425" width="9.28515625" style="29" customWidth="1"/>
    <col min="7426" max="7426" width="1.7109375" style="29" customWidth="1"/>
    <col min="7427" max="7427" width="250.7109375" style="29" customWidth="1"/>
    <col min="7428" max="7680" width="11.42578125" style="29"/>
    <col min="7681" max="7681" width="9.28515625" style="29" customWidth="1"/>
    <col min="7682" max="7682" width="1.7109375" style="29" customWidth="1"/>
    <col min="7683" max="7683" width="250.7109375" style="29" customWidth="1"/>
    <col min="7684" max="7936" width="11.42578125" style="29"/>
    <col min="7937" max="7937" width="9.28515625" style="29" customWidth="1"/>
    <col min="7938" max="7938" width="1.7109375" style="29" customWidth="1"/>
    <col min="7939" max="7939" width="250.7109375" style="29" customWidth="1"/>
    <col min="7940" max="8192" width="11.42578125" style="29"/>
    <col min="8193" max="8193" width="9.28515625" style="29" customWidth="1"/>
    <col min="8194" max="8194" width="1.7109375" style="29" customWidth="1"/>
    <col min="8195" max="8195" width="250.7109375" style="29" customWidth="1"/>
    <col min="8196" max="8448" width="11.42578125" style="29"/>
    <col min="8449" max="8449" width="9.28515625" style="29" customWidth="1"/>
    <col min="8450" max="8450" width="1.7109375" style="29" customWidth="1"/>
    <col min="8451" max="8451" width="250.7109375" style="29" customWidth="1"/>
    <col min="8452" max="8704" width="11.42578125" style="29"/>
    <col min="8705" max="8705" width="9.28515625" style="29" customWidth="1"/>
    <col min="8706" max="8706" width="1.7109375" style="29" customWidth="1"/>
    <col min="8707" max="8707" width="250.7109375" style="29" customWidth="1"/>
    <col min="8708" max="8960" width="11.42578125" style="29"/>
    <col min="8961" max="8961" width="9.28515625" style="29" customWidth="1"/>
    <col min="8962" max="8962" width="1.7109375" style="29" customWidth="1"/>
    <col min="8963" max="8963" width="250.7109375" style="29" customWidth="1"/>
    <col min="8964" max="9216" width="11.42578125" style="29"/>
    <col min="9217" max="9217" width="9.28515625" style="29" customWidth="1"/>
    <col min="9218" max="9218" width="1.7109375" style="29" customWidth="1"/>
    <col min="9219" max="9219" width="250.7109375" style="29" customWidth="1"/>
    <col min="9220" max="9472" width="11.42578125" style="29"/>
    <col min="9473" max="9473" width="9.28515625" style="29" customWidth="1"/>
    <col min="9474" max="9474" width="1.7109375" style="29" customWidth="1"/>
    <col min="9475" max="9475" width="250.7109375" style="29" customWidth="1"/>
    <col min="9476" max="9728" width="11.42578125" style="29"/>
    <col min="9729" max="9729" width="9.28515625" style="29" customWidth="1"/>
    <col min="9730" max="9730" width="1.7109375" style="29" customWidth="1"/>
    <col min="9731" max="9731" width="250.7109375" style="29" customWidth="1"/>
    <col min="9732" max="9984" width="11.42578125" style="29"/>
    <col min="9985" max="9985" width="9.28515625" style="29" customWidth="1"/>
    <col min="9986" max="9986" width="1.7109375" style="29" customWidth="1"/>
    <col min="9987" max="9987" width="250.7109375" style="29" customWidth="1"/>
    <col min="9988" max="10240" width="11.42578125" style="29"/>
    <col min="10241" max="10241" width="9.28515625" style="29" customWidth="1"/>
    <col min="10242" max="10242" width="1.7109375" style="29" customWidth="1"/>
    <col min="10243" max="10243" width="250.7109375" style="29" customWidth="1"/>
    <col min="10244" max="10496" width="11.42578125" style="29"/>
    <col min="10497" max="10497" width="9.28515625" style="29" customWidth="1"/>
    <col min="10498" max="10498" width="1.7109375" style="29" customWidth="1"/>
    <col min="10499" max="10499" width="250.7109375" style="29" customWidth="1"/>
    <col min="10500" max="10752" width="11.42578125" style="29"/>
    <col min="10753" max="10753" width="9.28515625" style="29" customWidth="1"/>
    <col min="10754" max="10754" width="1.7109375" style="29" customWidth="1"/>
    <col min="10755" max="10755" width="250.7109375" style="29" customWidth="1"/>
    <col min="10756" max="11008" width="11.42578125" style="29"/>
    <col min="11009" max="11009" width="9.28515625" style="29" customWidth="1"/>
    <col min="11010" max="11010" width="1.7109375" style="29" customWidth="1"/>
    <col min="11011" max="11011" width="250.7109375" style="29" customWidth="1"/>
    <col min="11012" max="11264" width="11.42578125" style="29"/>
    <col min="11265" max="11265" width="9.28515625" style="29" customWidth="1"/>
    <col min="11266" max="11266" width="1.7109375" style="29" customWidth="1"/>
    <col min="11267" max="11267" width="250.7109375" style="29" customWidth="1"/>
    <col min="11268" max="11520" width="11.42578125" style="29"/>
    <col min="11521" max="11521" width="9.28515625" style="29" customWidth="1"/>
    <col min="11522" max="11522" width="1.7109375" style="29" customWidth="1"/>
    <col min="11523" max="11523" width="250.7109375" style="29" customWidth="1"/>
    <col min="11524" max="11776" width="11.42578125" style="29"/>
    <col min="11777" max="11777" width="9.28515625" style="29" customWidth="1"/>
    <col min="11778" max="11778" width="1.7109375" style="29" customWidth="1"/>
    <col min="11779" max="11779" width="250.7109375" style="29" customWidth="1"/>
    <col min="11780" max="12032" width="11.42578125" style="29"/>
    <col min="12033" max="12033" width="9.28515625" style="29" customWidth="1"/>
    <col min="12034" max="12034" width="1.7109375" style="29" customWidth="1"/>
    <col min="12035" max="12035" width="250.7109375" style="29" customWidth="1"/>
    <col min="12036" max="12288" width="11.42578125" style="29"/>
    <col min="12289" max="12289" width="9.28515625" style="29" customWidth="1"/>
    <col min="12290" max="12290" width="1.7109375" style="29" customWidth="1"/>
    <col min="12291" max="12291" width="250.7109375" style="29" customWidth="1"/>
    <col min="12292" max="12544" width="11.42578125" style="29"/>
    <col min="12545" max="12545" width="9.28515625" style="29" customWidth="1"/>
    <col min="12546" max="12546" width="1.7109375" style="29" customWidth="1"/>
    <col min="12547" max="12547" width="250.7109375" style="29" customWidth="1"/>
    <col min="12548" max="12800" width="11.42578125" style="29"/>
    <col min="12801" max="12801" width="9.28515625" style="29" customWidth="1"/>
    <col min="12802" max="12802" width="1.7109375" style="29" customWidth="1"/>
    <col min="12803" max="12803" width="250.7109375" style="29" customWidth="1"/>
    <col min="12804" max="13056" width="11.42578125" style="29"/>
    <col min="13057" max="13057" width="9.28515625" style="29" customWidth="1"/>
    <col min="13058" max="13058" width="1.7109375" style="29" customWidth="1"/>
    <col min="13059" max="13059" width="250.7109375" style="29" customWidth="1"/>
    <col min="13060" max="13312" width="11.42578125" style="29"/>
    <col min="13313" max="13313" width="9.28515625" style="29" customWidth="1"/>
    <col min="13314" max="13314" width="1.7109375" style="29" customWidth="1"/>
    <col min="13315" max="13315" width="250.7109375" style="29" customWidth="1"/>
    <col min="13316" max="13568" width="11.42578125" style="29"/>
    <col min="13569" max="13569" width="9.28515625" style="29" customWidth="1"/>
    <col min="13570" max="13570" width="1.7109375" style="29" customWidth="1"/>
    <col min="13571" max="13571" width="250.7109375" style="29" customWidth="1"/>
    <col min="13572" max="13824" width="11.42578125" style="29"/>
    <col min="13825" max="13825" width="9.28515625" style="29" customWidth="1"/>
    <col min="13826" max="13826" width="1.7109375" style="29" customWidth="1"/>
    <col min="13827" max="13827" width="250.7109375" style="29" customWidth="1"/>
    <col min="13828" max="14080" width="11.42578125" style="29"/>
    <col min="14081" max="14081" width="9.28515625" style="29" customWidth="1"/>
    <col min="14082" max="14082" width="1.7109375" style="29" customWidth="1"/>
    <col min="14083" max="14083" width="250.7109375" style="29" customWidth="1"/>
    <col min="14084" max="14336" width="11.42578125" style="29"/>
    <col min="14337" max="14337" width="9.28515625" style="29" customWidth="1"/>
    <col min="14338" max="14338" width="1.7109375" style="29" customWidth="1"/>
    <col min="14339" max="14339" width="250.7109375" style="29" customWidth="1"/>
    <col min="14340" max="14592" width="11.42578125" style="29"/>
    <col min="14593" max="14593" width="9.28515625" style="29" customWidth="1"/>
    <col min="14594" max="14594" width="1.7109375" style="29" customWidth="1"/>
    <col min="14595" max="14595" width="250.7109375" style="29" customWidth="1"/>
    <col min="14596" max="14848" width="11.42578125" style="29"/>
    <col min="14849" max="14849" width="9.28515625" style="29" customWidth="1"/>
    <col min="14850" max="14850" width="1.7109375" style="29" customWidth="1"/>
    <col min="14851" max="14851" width="250.7109375" style="29" customWidth="1"/>
    <col min="14852" max="15104" width="11.42578125" style="29"/>
    <col min="15105" max="15105" width="9.28515625" style="29" customWidth="1"/>
    <col min="15106" max="15106" width="1.7109375" style="29" customWidth="1"/>
    <col min="15107" max="15107" width="250.7109375" style="29" customWidth="1"/>
    <col min="15108" max="15360" width="11.42578125" style="29"/>
    <col min="15361" max="15361" width="9.28515625" style="29" customWidth="1"/>
    <col min="15362" max="15362" width="1.7109375" style="29" customWidth="1"/>
    <col min="15363" max="15363" width="250.7109375" style="29" customWidth="1"/>
    <col min="15364" max="15616" width="11.42578125" style="29"/>
    <col min="15617" max="15617" width="9.28515625" style="29" customWidth="1"/>
    <col min="15618" max="15618" width="1.7109375" style="29" customWidth="1"/>
    <col min="15619" max="15619" width="250.7109375" style="29" customWidth="1"/>
    <col min="15620" max="15872" width="11.42578125" style="29"/>
    <col min="15873" max="15873" width="9.28515625" style="29" customWidth="1"/>
    <col min="15874" max="15874" width="1.7109375" style="29" customWidth="1"/>
    <col min="15875" max="15875" width="250.7109375" style="29" customWidth="1"/>
    <col min="15876" max="16128" width="11.42578125" style="29"/>
    <col min="16129" max="16129" width="9.28515625" style="29" customWidth="1"/>
    <col min="16130" max="16130" width="1.7109375" style="29" customWidth="1"/>
    <col min="16131" max="16131" width="250.7109375" style="29" customWidth="1"/>
    <col min="16132" max="16384" width="11.42578125" style="29"/>
  </cols>
  <sheetData>
    <row r="1" spans="1:20" ht="20.100000000000001" customHeight="1" x14ac:dyDescent="0.2"/>
    <row r="2" spans="1:20" ht="18" x14ac:dyDescent="0.2">
      <c r="A2" s="37">
        <v>1</v>
      </c>
      <c r="B2" s="38"/>
      <c r="C2" s="39" t="s">
        <v>87</v>
      </c>
      <c r="E2" s="29" t="str">
        <f t="shared" ref="E2:E7" si="0">UPPER(D2)</f>
        <v/>
      </c>
    </row>
    <row r="3" spans="1:20" ht="54" x14ac:dyDescent="0.2">
      <c r="A3" s="37">
        <v>2</v>
      </c>
      <c r="B3" s="40"/>
      <c r="C3" s="39" t="s">
        <v>88</v>
      </c>
      <c r="E3" s="29" t="str">
        <f t="shared" si="0"/>
        <v/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 ht="18" x14ac:dyDescent="0.2">
      <c r="A4" s="37">
        <v>3</v>
      </c>
      <c r="B4" s="40"/>
      <c r="C4" s="39" t="s">
        <v>81</v>
      </c>
      <c r="E4" s="29" t="str">
        <f t="shared" si="0"/>
        <v/>
      </c>
    </row>
    <row r="5" spans="1:20" ht="18" x14ac:dyDescent="0.2">
      <c r="A5" s="37">
        <v>4</v>
      </c>
      <c r="B5" s="40"/>
      <c r="C5" s="39" t="s">
        <v>82</v>
      </c>
      <c r="E5" s="29" t="str">
        <f t="shared" si="0"/>
        <v/>
      </c>
    </row>
    <row r="6" spans="1:20" ht="18" x14ac:dyDescent="0.2">
      <c r="A6" s="37">
        <v>5</v>
      </c>
      <c r="B6" s="40"/>
      <c r="C6" s="39" t="s">
        <v>83</v>
      </c>
      <c r="E6" s="29" t="str">
        <f t="shared" si="0"/>
        <v/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</row>
    <row r="7" spans="1:20" ht="18" x14ac:dyDescent="0.2">
      <c r="A7" s="37">
        <v>6</v>
      </c>
      <c r="B7" s="40"/>
      <c r="C7" s="39" t="s">
        <v>84</v>
      </c>
      <c r="E7" s="29" t="str">
        <f t="shared" si="0"/>
        <v/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</row>
    <row r="8" spans="1:20" ht="18" x14ac:dyDescent="0.2">
      <c r="A8" s="37">
        <v>7</v>
      </c>
      <c r="B8" s="40"/>
      <c r="C8" s="39" t="s">
        <v>85</v>
      </c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</row>
    <row r="9" spans="1:20" ht="18" x14ac:dyDescent="0.2">
      <c r="A9" s="37">
        <v>8</v>
      </c>
      <c r="B9" s="40"/>
      <c r="C9" s="39" t="s">
        <v>86</v>
      </c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</row>
    <row r="10" spans="1:20" ht="54" x14ac:dyDescent="0.2">
      <c r="A10" s="37">
        <v>9</v>
      </c>
      <c r="B10" s="41"/>
      <c r="C10" s="39" t="s">
        <v>89</v>
      </c>
    </row>
    <row r="11" spans="1:20" ht="18" x14ac:dyDescent="0.2">
      <c r="A11" s="37">
        <v>10</v>
      </c>
      <c r="B11" s="41"/>
      <c r="C11" s="39" t="s">
        <v>90</v>
      </c>
    </row>
    <row r="12" spans="1:20" ht="18" x14ac:dyDescent="0.2">
      <c r="A12" s="37">
        <v>11</v>
      </c>
      <c r="B12" s="41"/>
      <c r="C12" s="39" t="s">
        <v>91</v>
      </c>
    </row>
    <row r="13" spans="1:20" ht="18" x14ac:dyDescent="0.2">
      <c r="A13" s="37">
        <v>12</v>
      </c>
      <c r="B13" s="41"/>
      <c r="C13" s="39" t="s">
        <v>92</v>
      </c>
    </row>
    <row r="14" spans="1:20" ht="18" x14ac:dyDescent="0.2">
      <c r="A14" s="37">
        <v>13</v>
      </c>
      <c r="B14" s="41"/>
      <c r="C14" s="39" t="s">
        <v>93</v>
      </c>
    </row>
    <row r="15" spans="1:20" ht="18" x14ac:dyDescent="0.2">
      <c r="A15" s="37">
        <v>14</v>
      </c>
      <c r="B15" s="41"/>
      <c r="C15" s="39" t="s">
        <v>94</v>
      </c>
    </row>
    <row r="16" spans="1:20" ht="18" x14ac:dyDescent="0.2">
      <c r="A16" s="37">
        <v>15</v>
      </c>
      <c r="B16" s="41"/>
      <c r="C16" s="39" t="s">
        <v>94</v>
      </c>
    </row>
    <row r="17" spans="1:3" ht="18" x14ac:dyDescent="0.2">
      <c r="A17" s="37">
        <v>16</v>
      </c>
      <c r="B17" s="41"/>
      <c r="C17" s="39" t="s">
        <v>94</v>
      </c>
    </row>
    <row r="18" spans="1:3" ht="18" x14ac:dyDescent="0.2">
      <c r="A18" s="37">
        <v>17</v>
      </c>
      <c r="B18" s="41"/>
      <c r="C18" s="39" t="s">
        <v>95</v>
      </c>
    </row>
    <row r="19" spans="1:3" ht="18" x14ac:dyDescent="0.2">
      <c r="A19" s="37">
        <v>18</v>
      </c>
      <c r="B19" s="41"/>
      <c r="C19" s="39" t="s">
        <v>96</v>
      </c>
    </row>
    <row r="20" spans="1:3" ht="18" x14ac:dyDescent="0.2">
      <c r="A20" s="37">
        <v>19</v>
      </c>
      <c r="B20" s="41"/>
      <c r="C20" s="39" t="s">
        <v>97</v>
      </c>
    </row>
    <row r="21" spans="1:3" ht="18" x14ac:dyDescent="0.2">
      <c r="A21" s="37">
        <v>20</v>
      </c>
      <c r="B21" s="41"/>
      <c r="C21" s="39" t="s">
        <v>98</v>
      </c>
    </row>
    <row r="22" spans="1:3" ht="18" x14ac:dyDescent="0.2">
      <c r="A22" s="37">
        <v>21</v>
      </c>
      <c r="B22" s="41"/>
      <c r="C22" s="39" t="s">
        <v>99</v>
      </c>
    </row>
    <row r="23" spans="1:3" ht="18" x14ac:dyDescent="0.2">
      <c r="A23" s="37">
        <v>22</v>
      </c>
      <c r="B23" s="41"/>
      <c r="C23" s="39" t="s">
        <v>100</v>
      </c>
    </row>
    <row r="24" spans="1:3" ht="18" x14ac:dyDescent="0.2">
      <c r="A24" s="37">
        <v>23</v>
      </c>
      <c r="B24" s="41"/>
      <c r="C24" s="39" t="s">
        <v>101</v>
      </c>
    </row>
    <row r="25" spans="1:3" ht="18" x14ac:dyDescent="0.2">
      <c r="A25" s="37">
        <v>24</v>
      </c>
      <c r="B25" s="41"/>
      <c r="C25" s="39" t="s">
        <v>102</v>
      </c>
    </row>
    <row r="26" spans="1:3" ht="18" x14ac:dyDescent="0.2">
      <c r="A26" s="37">
        <v>25</v>
      </c>
      <c r="B26" s="41"/>
      <c r="C26" s="39" t="s">
        <v>103</v>
      </c>
    </row>
    <row r="27" spans="1:3" ht="36" x14ac:dyDescent="0.2">
      <c r="A27" s="37">
        <v>26</v>
      </c>
      <c r="B27" s="41"/>
      <c r="C27" s="39" t="s">
        <v>104</v>
      </c>
    </row>
    <row r="28" spans="1:3" ht="54" x14ac:dyDescent="0.2">
      <c r="A28" s="37">
        <v>27</v>
      </c>
      <c r="B28" s="41"/>
      <c r="C28" s="39" t="s">
        <v>105</v>
      </c>
    </row>
    <row r="29" spans="1:3" ht="18" x14ac:dyDescent="0.2">
      <c r="A29" s="37">
        <v>28</v>
      </c>
      <c r="B29" s="41"/>
      <c r="C29" s="39" t="s">
        <v>106</v>
      </c>
    </row>
    <row r="30" spans="1:3" ht="36" x14ac:dyDescent="0.2">
      <c r="A30" s="37">
        <v>29</v>
      </c>
      <c r="B30" s="41"/>
      <c r="C30" s="39" t="s">
        <v>107</v>
      </c>
    </row>
    <row r="31" spans="1:3" ht="36" x14ac:dyDescent="0.2">
      <c r="A31" s="37">
        <v>30</v>
      </c>
      <c r="B31" s="41"/>
      <c r="C31" s="39" t="s">
        <v>108</v>
      </c>
    </row>
    <row r="32" spans="1:3" ht="54" x14ac:dyDescent="0.2">
      <c r="A32" s="37">
        <v>31</v>
      </c>
      <c r="B32" s="41"/>
      <c r="C32" s="39" t="s">
        <v>109</v>
      </c>
    </row>
    <row r="33" spans="1:3" ht="36" x14ac:dyDescent="0.2">
      <c r="A33" s="37">
        <v>32</v>
      </c>
      <c r="B33" s="41"/>
      <c r="C33" s="39" t="s">
        <v>110</v>
      </c>
    </row>
    <row r="34" spans="1:3" ht="36" x14ac:dyDescent="0.2">
      <c r="A34" s="37">
        <v>33</v>
      </c>
      <c r="B34" s="41"/>
      <c r="C34" s="39" t="s">
        <v>111</v>
      </c>
    </row>
  </sheetData>
  <pageMargins left="0.43307086614173229" right="0" top="0" bottom="0" header="0" footer="0"/>
  <pageSetup paperSize="5" scale="5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2:AT785"/>
  <sheetViews>
    <sheetView view="pageBreakPreview" zoomScale="50" zoomScaleNormal="60" zoomScaleSheetLayoutView="50" workbookViewId="0">
      <pane ySplit="9" topLeftCell="A734" activePane="bottomLeft" state="frozen"/>
      <selection activeCell="A10" sqref="A10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6" ht="12.75" x14ac:dyDescent="0.2">
      <c r="A2" s="85" t="s">
        <v>365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</row>
    <row r="6" spans="1:4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3">
      <c r="A7" s="13"/>
      <c r="B7" s="13"/>
      <c r="C7" s="13"/>
      <c r="D7" s="14"/>
      <c r="E7" s="14"/>
      <c r="F7" s="87" t="s">
        <v>34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</row>
    <row r="8" spans="1:46" ht="50.1" customHeight="1" thickBot="1" x14ac:dyDescent="0.25">
      <c r="A8" s="88" t="s">
        <v>1</v>
      </c>
      <c r="B8" s="88"/>
      <c r="C8" s="88"/>
      <c r="D8" s="88"/>
      <c r="E8" s="11"/>
      <c r="F8" s="10" t="s">
        <v>2</v>
      </c>
      <c r="G8" s="16"/>
      <c r="H8" s="16"/>
      <c r="I8" s="16"/>
      <c r="J8" s="10" t="s">
        <v>3</v>
      </c>
      <c r="K8" s="10" t="s">
        <v>20</v>
      </c>
      <c r="L8" s="10" t="s">
        <v>21</v>
      </c>
      <c r="M8" s="16"/>
      <c r="N8" s="10" t="s">
        <v>5</v>
      </c>
      <c r="O8" s="16"/>
      <c r="P8" s="16"/>
      <c r="Q8" s="16"/>
      <c r="R8" s="10" t="s">
        <v>8</v>
      </c>
      <c r="S8" s="10" t="s">
        <v>7</v>
      </c>
      <c r="T8" s="10" t="s">
        <v>22</v>
      </c>
      <c r="U8" s="10" t="s">
        <v>79</v>
      </c>
      <c r="V8" s="16"/>
      <c r="W8" s="18" t="s">
        <v>24</v>
      </c>
      <c r="X8" s="18" t="s">
        <v>25</v>
      </c>
      <c r="Y8" s="18" t="s">
        <v>26</v>
      </c>
      <c r="Z8" s="18" t="s">
        <v>27</v>
      </c>
      <c r="AA8" s="18" t="s">
        <v>28</v>
      </c>
      <c r="AB8" s="18" t="s">
        <v>29</v>
      </c>
      <c r="AC8" s="18" t="s">
        <v>30</v>
      </c>
      <c r="AD8" s="10" t="s">
        <v>9</v>
      </c>
      <c r="AE8" s="16"/>
      <c r="AF8" s="10" t="s">
        <v>13</v>
      </c>
      <c r="AG8" s="16"/>
      <c r="AH8" s="16"/>
      <c r="AI8" s="16"/>
      <c r="AJ8" s="10" t="s">
        <v>14</v>
      </c>
      <c r="AK8" s="17"/>
      <c r="AL8" s="17"/>
      <c r="AM8" s="17"/>
      <c r="AN8" s="10" t="s">
        <v>15</v>
      </c>
      <c r="AO8" s="17"/>
      <c r="AP8" s="10" t="s">
        <v>16</v>
      </c>
      <c r="AQ8" s="17"/>
      <c r="AR8" s="17"/>
      <c r="AS8" s="17"/>
      <c r="AT8" s="18" t="s">
        <v>31</v>
      </c>
    </row>
    <row r="9" spans="1:46" ht="20.100000000000001" customHeight="1" x14ac:dyDescent="0.2"/>
    <row r="10" spans="1:46" ht="20.100000000000001" customHeight="1" x14ac:dyDescent="0.2">
      <c r="A10" s="2"/>
      <c r="B10" s="6" t="s">
        <v>113</v>
      </c>
    </row>
    <row r="11" spans="1:46" ht="20.100000000000001" customHeight="1" x14ac:dyDescent="0.2">
      <c r="A11" s="42"/>
      <c r="B11" s="43"/>
      <c r="C11" s="3" t="s">
        <v>114</v>
      </c>
    </row>
    <row r="12" spans="1:46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/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6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5">
        <v>0</v>
      </c>
      <c r="M13" s="46"/>
      <c r="N13" s="45">
        <v>0</v>
      </c>
      <c r="O13" s="46"/>
      <c r="P13" s="46"/>
      <c r="Q13" s="46"/>
      <c r="R13" s="45">
        <v>0</v>
      </c>
      <c r="S13" s="45">
        <v>0</v>
      </c>
      <c r="T13" s="45">
        <v>0</v>
      </c>
      <c r="U13" s="45">
        <v>0</v>
      </c>
      <c r="V13" s="46"/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6"/>
      <c r="AF13" s="45">
        <v>0</v>
      </c>
      <c r="AG13" s="46"/>
      <c r="AH13" s="46"/>
      <c r="AI13" s="46"/>
      <c r="AJ13" s="45">
        <v>0</v>
      </c>
      <c r="AK13" s="46"/>
      <c r="AL13" s="46"/>
      <c r="AM13" s="46"/>
      <c r="AN13" s="45">
        <v>0</v>
      </c>
      <c r="AO13" s="46"/>
      <c r="AP13" s="45">
        <v>0</v>
      </c>
      <c r="AQ13" s="46"/>
      <c r="AR13" s="46"/>
      <c r="AS13" s="46"/>
      <c r="AT13" s="45">
        <v>0</v>
      </c>
    </row>
    <row r="14" spans="1:46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/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6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5">
        <v>0</v>
      </c>
      <c r="M15" s="46"/>
      <c r="N15" s="45">
        <v>0</v>
      </c>
      <c r="O15" s="46"/>
      <c r="P15" s="46"/>
      <c r="Q15" s="46"/>
      <c r="R15" s="45">
        <v>0</v>
      </c>
      <c r="S15" s="45">
        <v>0</v>
      </c>
      <c r="T15" s="45">
        <v>0</v>
      </c>
      <c r="U15" s="45">
        <v>0</v>
      </c>
      <c r="V15" s="46"/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6"/>
      <c r="AF15" s="45">
        <v>0</v>
      </c>
      <c r="AG15" s="46"/>
      <c r="AH15" s="46"/>
      <c r="AI15" s="46"/>
      <c r="AJ15" s="45">
        <v>0</v>
      </c>
      <c r="AK15" s="46"/>
      <c r="AL15" s="46"/>
      <c r="AM15" s="46"/>
      <c r="AN15" s="45">
        <v>0</v>
      </c>
      <c r="AO15" s="46"/>
      <c r="AP15" s="45">
        <v>0</v>
      </c>
      <c r="AQ15" s="46"/>
      <c r="AR15" s="46"/>
      <c r="AS15" s="46"/>
      <c r="AT15" s="45">
        <v>0</v>
      </c>
    </row>
    <row r="16" spans="1:46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/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0</v>
      </c>
    </row>
    <row r="17" spans="1:46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5">
        <v>0</v>
      </c>
      <c r="M17" s="46"/>
      <c r="N17" s="45">
        <v>0</v>
      </c>
      <c r="O17" s="46"/>
      <c r="P17" s="46"/>
      <c r="Q17" s="46"/>
      <c r="R17" s="45">
        <v>0</v>
      </c>
      <c r="S17" s="45">
        <v>0</v>
      </c>
      <c r="T17" s="45">
        <v>0</v>
      </c>
      <c r="U17" s="45">
        <v>0</v>
      </c>
      <c r="V17" s="46"/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6"/>
      <c r="AF17" s="45">
        <v>0</v>
      </c>
      <c r="AG17" s="46"/>
      <c r="AH17" s="46"/>
      <c r="AI17" s="46"/>
      <c r="AJ17" s="45">
        <v>0</v>
      </c>
      <c r="AK17" s="46"/>
      <c r="AL17" s="46"/>
      <c r="AM17" s="46"/>
      <c r="AN17" s="45">
        <v>0</v>
      </c>
      <c r="AO17" s="46"/>
      <c r="AP17" s="45">
        <v>0</v>
      </c>
      <c r="AQ17" s="46"/>
      <c r="AR17" s="46"/>
      <c r="AS17" s="46"/>
      <c r="AT17" s="45">
        <v>0</v>
      </c>
    </row>
    <row r="18" spans="1:46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/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5">
        <v>0</v>
      </c>
      <c r="M19" s="46"/>
      <c r="N19" s="45">
        <v>0</v>
      </c>
      <c r="O19" s="46"/>
      <c r="P19" s="46"/>
      <c r="Q19" s="46"/>
      <c r="R19" s="45">
        <v>0</v>
      </c>
      <c r="S19" s="45">
        <v>0</v>
      </c>
      <c r="T19" s="45">
        <v>0</v>
      </c>
      <c r="U19" s="45">
        <v>0</v>
      </c>
      <c r="V19" s="46"/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6"/>
      <c r="AF19" s="45">
        <v>0</v>
      </c>
      <c r="AG19" s="46"/>
      <c r="AH19" s="46"/>
      <c r="AI19" s="46"/>
      <c r="AJ19" s="45">
        <v>0</v>
      </c>
      <c r="AK19" s="46"/>
      <c r="AL19" s="46"/>
      <c r="AM19" s="46"/>
      <c r="AN19" s="45">
        <v>0</v>
      </c>
      <c r="AO19" s="46"/>
      <c r="AP19" s="45">
        <v>0</v>
      </c>
      <c r="AQ19" s="46"/>
      <c r="AR19" s="46"/>
      <c r="AS19" s="46"/>
      <c r="AT19" s="45">
        <v>0</v>
      </c>
    </row>
    <row r="20" spans="1:46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/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5">
        <v>0</v>
      </c>
      <c r="M21" s="46"/>
      <c r="N21" s="45">
        <v>0</v>
      </c>
      <c r="O21" s="46"/>
      <c r="P21" s="46"/>
      <c r="Q21" s="46"/>
      <c r="R21" s="45">
        <v>0</v>
      </c>
      <c r="S21" s="45">
        <v>0</v>
      </c>
      <c r="T21" s="45">
        <v>0</v>
      </c>
      <c r="U21" s="45">
        <v>0</v>
      </c>
      <c r="V21" s="46"/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6"/>
      <c r="AF21" s="45">
        <v>0</v>
      </c>
      <c r="AG21" s="46"/>
      <c r="AH21" s="46"/>
      <c r="AI21" s="46"/>
      <c r="AJ21" s="45">
        <v>0</v>
      </c>
      <c r="AK21" s="46"/>
      <c r="AL21" s="46"/>
      <c r="AM21" s="46"/>
      <c r="AN21" s="45">
        <v>0</v>
      </c>
      <c r="AO21" s="46"/>
      <c r="AP21" s="45">
        <v>0</v>
      </c>
      <c r="AQ21" s="46"/>
      <c r="AR21" s="46"/>
      <c r="AS21" s="46"/>
      <c r="AT21" s="45">
        <v>0</v>
      </c>
    </row>
    <row r="22" spans="1:46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/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5">
        <v>0</v>
      </c>
      <c r="M23" s="46"/>
      <c r="N23" s="45">
        <v>0</v>
      </c>
      <c r="O23" s="46"/>
      <c r="P23" s="46"/>
      <c r="Q23" s="46"/>
      <c r="R23" s="45">
        <v>0</v>
      </c>
      <c r="S23" s="45">
        <v>0</v>
      </c>
      <c r="T23" s="45">
        <v>0</v>
      </c>
      <c r="U23" s="45">
        <v>0</v>
      </c>
      <c r="V23" s="46"/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6"/>
      <c r="AF23" s="45">
        <v>0</v>
      </c>
      <c r="AG23" s="46"/>
      <c r="AH23" s="46"/>
      <c r="AI23" s="46"/>
      <c r="AJ23" s="45">
        <v>0</v>
      </c>
      <c r="AK23" s="46"/>
      <c r="AL23" s="46"/>
      <c r="AM23" s="46"/>
      <c r="AN23" s="45">
        <v>0</v>
      </c>
      <c r="AO23" s="46"/>
      <c r="AP23" s="45">
        <v>0</v>
      </c>
      <c r="AQ23" s="46"/>
      <c r="AR23" s="46"/>
      <c r="AS23" s="46"/>
      <c r="AT23" s="45">
        <v>0</v>
      </c>
    </row>
    <row r="24" spans="1:46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/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5">
        <v>0</v>
      </c>
      <c r="M25" s="46"/>
      <c r="N25" s="45">
        <v>0</v>
      </c>
      <c r="O25" s="46"/>
      <c r="P25" s="46"/>
      <c r="Q25" s="46"/>
      <c r="R25" s="45">
        <v>0</v>
      </c>
      <c r="S25" s="45">
        <v>0</v>
      </c>
      <c r="T25" s="45">
        <v>0</v>
      </c>
      <c r="U25" s="45">
        <v>0</v>
      </c>
      <c r="V25" s="46"/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6"/>
      <c r="AF25" s="45">
        <v>0</v>
      </c>
      <c r="AG25" s="46"/>
      <c r="AH25" s="46"/>
      <c r="AI25" s="46"/>
      <c r="AJ25" s="45">
        <v>0</v>
      </c>
      <c r="AK25" s="46"/>
      <c r="AL25" s="46"/>
      <c r="AM25" s="46"/>
      <c r="AN25" s="45">
        <v>0</v>
      </c>
      <c r="AO25" s="46"/>
      <c r="AP25" s="45">
        <v>0</v>
      </c>
      <c r="AQ25" s="46"/>
      <c r="AR25" s="46"/>
      <c r="AS25" s="46"/>
      <c r="AT25" s="45">
        <v>0</v>
      </c>
    </row>
    <row r="26" spans="1:46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>
        <v>0</v>
      </c>
      <c r="M26" s="46"/>
      <c r="N26" s="46">
        <v>0</v>
      </c>
      <c r="O26" s="46"/>
      <c r="P26" s="46"/>
      <c r="Q26" s="46"/>
      <c r="R26" s="46">
        <v>0</v>
      </c>
      <c r="S26" s="46">
        <v>0</v>
      </c>
      <c r="T26" s="46">
        <v>0</v>
      </c>
      <c r="U26" s="46">
        <v>0</v>
      </c>
      <c r="V26" s="46"/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/>
      <c r="AF26" s="46">
        <v>0</v>
      </c>
      <c r="AG26" s="46"/>
      <c r="AH26" s="46"/>
      <c r="AI26" s="46"/>
      <c r="AJ26" s="46">
        <v>0</v>
      </c>
      <c r="AK26" s="46"/>
      <c r="AL26" s="46"/>
      <c r="AM26" s="46"/>
      <c r="AN26" s="46">
        <v>0</v>
      </c>
      <c r="AO26" s="46"/>
      <c r="AP26" s="46">
        <v>0</v>
      </c>
      <c r="AQ26" s="46"/>
      <c r="AR26" s="46"/>
      <c r="AS26" s="46"/>
      <c r="AT26" s="46">
        <v>0</v>
      </c>
    </row>
    <row r="27" spans="1:46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5">
        <v>0</v>
      </c>
      <c r="M27" s="46"/>
      <c r="N27" s="45">
        <v>0</v>
      </c>
      <c r="O27" s="46"/>
      <c r="P27" s="46"/>
      <c r="Q27" s="46"/>
      <c r="R27" s="45">
        <v>0</v>
      </c>
      <c r="S27" s="45">
        <v>0</v>
      </c>
      <c r="T27" s="45">
        <v>0</v>
      </c>
      <c r="U27" s="45">
        <v>0</v>
      </c>
      <c r="V27" s="46"/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6"/>
      <c r="AF27" s="45">
        <v>0</v>
      </c>
      <c r="AG27" s="46"/>
      <c r="AH27" s="46"/>
      <c r="AI27" s="46"/>
      <c r="AJ27" s="45">
        <v>0</v>
      </c>
      <c r="AK27" s="46"/>
      <c r="AL27" s="46"/>
      <c r="AM27" s="46"/>
      <c r="AN27" s="45">
        <v>0</v>
      </c>
      <c r="AO27" s="46"/>
      <c r="AP27" s="45">
        <v>0</v>
      </c>
      <c r="AQ27" s="46"/>
      <c r="AR27" s="46"/>
      <c r="AS27" s="46"/>
      <c r="AT27" s="45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0">
        <v>0</v>
      </c>
      <c r="M29" s="51"/>
      <c r="N29" s="50">
        <v>0</v>
      </c>
      <c r="O29" s="51"/>
      <c r="P29" s="51"/>
      <c r="Q29" s="51"/>
      <c r="R29" s="50">
        <v>0</v>
      </c>
      <c r="S29" s="50">
        <v>0</v>
      </c>
      <c r="T29" s="50">
        <v>0</v>
      </c>
      <c r="U29" s="50">
        <v>0</v>
      </c>
      <c r="V29" s="51"/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>
        <v>0</v>
      </c>
      <c r="AE29" s="51"/>
      <c r="AF29" s="50">
        <v>0</v>
      </c>
      <c r="AG29" s="51"/>
      <c r="AH29" s="51"/>
      <c r="AI29" s="51"/>
      <c r="AJ29" s="50">
        <v>0</v>
      </c>
      <c r="AK29" s="51"/>
      <c r="AL29" s="51"/>
      <c r="AM29" s="51"/>
      <c r="AN29" s="50">
        <v>0</v>
      </c>
      <c r="AO29" s="51"/>
      <c r="AP29" s="50">
        <v>0</v>
      </c>
      <c r="AQ29" s="51"/>
      <c r="AR29" s="51"/>
      <c r="AS29" s="51"/>
      <c r="AT29" s="50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5">
        <v>0</v>
      </c>
      <c r="M33" s="46"/>
      <c r="N33" s="45">
        <v>0</v>
      </c>
      <c r="O33" s="46"/>
      <c r="P33" s="46"/>
      <c r="Q33" s="46"/>
      <c r="R33" s="45">
        <v>0</v>
      </c>
      <c r="S33" s="45">
        <v>0</v>
      </c>
      <c r="T33" s="45">
        <v>0</v>
      </c>
      <c r="U33" s="45">
        <v>0</v>
      </c>
      <c r="V33" s="46"/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6"/>
      <c r="AF33" s="45">
        <v>0</v>
      </c>
      <c r="AG33" s="46"/>
      <c r="AH33" s="46"/>
      <c r="AI33" s="46"/>
      <c r="AJ33" s="45">
        <v>0</v>
      </c>
      <c r="AK33" s="46"/>
      <c r="AL33" s="46"/>
      <c r="AM33" s="46"/>
      <c r="AN33" s="45">
        <v>0</v>
      </c>
      <c r="AO33" s="46"/>
      <c r="AP33" s="45">
        <v>0</v>
      </c>
      <c r="AQ33" s="46"/>
      <c r="AR33" s="46"/>
      <c r="AS33" s="46"/>
      <c r="AT33" s="45">
        <v>0</v>
      </c>
    </row>
    <row r="34" spans="1:46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5">
        <v>0</v>
      </c>
      <c r="M35" s="46"/>
      <c r="N35" s="45">
        <v>0</v>
      </c>
      <c r="O35" s="46"/>
      <c r="P35" s="46"/>
      <c r="Q35" s="46"/>
      <c r="R35" s="45">
        <v>0</v>
      </c>
      <c r="S35" s="45">
        <v>0</v>
      </c>
      <c r="T35" s="45">
        <v>0</v>
      </c>
      <c r="U35" s="45">
        <v>0</v>
      </c>
      <c r="V35" s="46"/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6"/>
      <c r="AF35" s="45">
        <v>0</v>
      </c>
      <c r="AG35" s="46"/>
      <c r="AH35" s="46"/>
      <c r="AI35" s="46"/>
      <c r="AJ35" s="45">
        <v>0</v>
      </c>
      <c r="AK35" s="46"/>
      <c r="AL35" s="46"/>
      <c r="AM35" s="46"/>
      <c r="AN35" s="45">
        <v>0</v>
      </c>
      <c r="AO35" s="46"/>
      <c r="AP35" s="45">
        <v>0</v>
      </c>
      <c r="AQ35" s="46"/>
      <c r="AR35" s="46"/>
      <c r="AS35" s="46"/>
      <c r="AT35" s="45">
        <v>0</v>
      </c>
    </row>
    <row r="36" spans="1:46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5">
        <v>0</v>
      </c>
      <c r="M37" s="46"/>
      <c r="N37" s="45">
        <v>0</v>
      </c>
      <c r="O37" s="46"/>
      <c r="P37" s="46"/>
      <c r="Q37" s="46"/>
      <c r="R37" s="45">
        <v>0</v>
      </c>
      <c r="S37" s="45">
        <v>0</v>
      </c>
      <c r="T37" s="45">
        <v>0</v>
      </c>
      <c r="U37" s="45">
        <v>0</v>
      </c>
      <c r="V37" s="46"/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6"/>
      <c r="AF37" s="45">
        <v>0</v>
      </c>
      <c r="AG37" s="46"/>
      <c r="AH37" s="46"/>
      <c r="AI37" s="46"/>
      <c r="AJ37" s="45">
        <v>0</v>
      </c>
      <c r="AK37" s="46"/>
      <c r="AL37" s="46"/>
      <c r="AM37" s="46"/>
      <c r="AN37" s="45">
        <v>0</v>
      </c>
      <c r="AO37" s="46"/>
      <c r="AP37" s="45">
        <v>0</v>
      </c>
      <c r="AQ37" s="46"/>
      <c r="AR37" s="46"/>
      <c r="AS37" s="46"/>
      <c r="AT37" s="45">
        <v>0</v>
      </c>
    </row>
    <row r="38" spans="1:46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5">
        <v>0</v>
      </c>
      <c r="M39" s="46"/>
      <c r="N39" s="45">
        <v>0</v>
      </c>
      <c r="O39" s="46"/>
      <c r="P39" s="46"/>
      <c r="Q39" s="46"/>
      <c r="R39" s="45">
        <v>0</v>
      </c>
      <c r="S39" s="45">
        <v>0</v>
      </c>
      <c r="T39" s="45">
        <v>0</v>
      </c>
      <c r="U39" s="45">
        <v>0</v>
      </c>
      <c r="V39" s="46"/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6"/>
      <c r="AF39" s="45">
        <v>0</v>
      </c>
      <c r="AG39" s="46"/>
      <c r="AH39" s="46"/>
      <c r="AI39" s="46"/>
      <c r="AJ39" s="45">
        <v>0</v>
      </c>
      <c r="AK39" s="46"/>
      <c r="AL39" s="46"/>
      <c r="AM39" s="46"/>
      <c r="AN39" s="45">
        <v>0</v>
      </c>
      <c r="AO39" s="46"/>
      <c r="AP39" s="45">
        <v>0</v>
      </c>
      <c r="AQ39" s="46"/>
      <c r="AR39" s="46"/>
      <c r="AS39" s="46"/>
      <c r="AT39" s="45">
        <v>0</v>
      </c>
    </row>
    <row r="40" spans="1:46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5">
        <v>0</v>
      </c>
      <c r="M41" s="46"/>
      <c r="N41" s="45">
        <v>0</v>
      </c>
      <c r="O41" s="46"/>
      <c r="P41" s="46"/>
      <c r="Q41" s="46"/>
      <c r="R41" s="45">
        <v>0</v>
      </c>
      <c r="S41" s="45">
        <v>0</v>
      </c>
      <c r="T41" s="45">
        <v>0</v>
      </c>
      <c r="U41" s="45">
        <v>0</v>
      </c>
      <c r="V41" s="46"/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6"/>
      <c r="AF41" s="45">
        <v>0</v>
      </c>
      <c r="AG41" s="46"/>
      <c r="AH41" s="46"/>
      <c r="AI41" s="46"/>
      <c r="AJ41" s="45">
        <v>0</v>
      </c>
      <c r="AK41" s="46"/>
      <c r="AL41" s="46"/>
      <c r="AM41" s="46"/>
      <c r="AN41" s="45">
        <v>0</v>
      </c>
      <c r="AO41" s="46"/>
      <c r="AP41" s="45">
        <v>0</v>
      </c>
      <c r="AQ41" s="46"/>
      <c r="AR41" s="46"/>
      <c r="AS41" s="46"/>
      <c r="AT41" s="45">
        <v>0</v>
      </c>
    </row>
    <row r="42" spans="1:46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5">
        <v>0</v>
      </c>
      <c r="M43" s="46"/>
      <c r="N43" s="45">
        <v>0</v>
      </c>
      <c r="O43" s="46"/>
      <c r="P43" s="46"/>
      <c r="Q43" s="46"/>
      <c r="R43" s="45">
        <v>0</v>
      </c>
      <c r="S43" s="45">
        <v>0</v>
      </c>
      <c r="T43" s="45">
        <v>0</v>
      </c>
      <c r="U43" s="45">
        <v>0</v>
      </c>
      <c r="V43" s="46"/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6"/>
      <c r="AF43" s="45">
        <v>0</v>
      </c>
      <c r="AG43" s="46"/>
      <c r="AH43" s="46"/>
      <c r="AI43" s="46"/>
      <c r="AJ43" s="45">
        <v>0</v>
      </c>
      <c r="AK43" s="46"/>
      <c r="AL43" s="46"/>
      <c r="AM43" s="46"/>
      <c r="AN43" s="45">
        <v>0</v>
      </c>
      <c r="AO43" s="46"/>
      <c r="AP43" s="45">
        <v>0</v>
      </c>
      <c r="AQ43" s="46"/>
      <c r="AR43" s="46"/>
      <c r="AS43" s="46"/>
      <c r="AT43" s="45">
        <v>0</v>
      </c>
    </row>
    <row r="44" spans="1:46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5">
        <v>0</v>
      </c>
      <c r="M45" s="46"/>
      <c r="N45" s="45">
        <v>0</v>
      </c>
      <c r="O45" s="46"/>
      <c r="P45" s="46"/>
      <c r="Q45" s="46"/>
      <c r="R45" s="45">
        <v>0</v>
      </c>
      <c r="S45" s="45">
        <v>0</v>
      </c>
      <c r="T45" s="45">
        <v>0</v>
      </c>
      <c r="U45" s="45">
        <v>0</v>
      </c>
      <c r="V45" s="46"/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6"/>
      <c r="AF45" s="45">
        <v>0</v>
      </c>
      <c r="AG45" s="46"/>
      <c r="AH45" s="46"/>
      <c r="AI45" s="46"/>
      <c r="AJ45" s="45">
        <v>0</v>
      </c>
      <c r="AK45" s="46"/>
      <c r="AL45" s="46"/>
      <c r="AM45" s="46"/>
      <c r="AN45" s="45">
        <v>0</v>
      </c>
      <c r="AO45" s="46"/>
      <c r="AP45" s="45">
        <v>0</v>
      </c>
      <c r="AQ45" s="46"/>
      <c r="AR45" s="46"/>
      <c r="AS45" s="46"/>
      <c r="AT45" s="45">
        <v>0</v>
      </c>
    </row>
    <row r="46" spans="1:46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0">
        <v>0</v>
      </c>
      <c r="M48" s="51"/>
      <c r="N48" s="50">
        <v>0</v>
      </c>
      <c r="O48" s="51"/>
      <c r="P48" s="51"/>
      <c r="Q48" s="51"/>
      <c r="R48" s="50">
        <v>0</v>
      </c>
      <c r="S48" s="50">
        <v>0</v>
      </c>
      <c r="T48" s="50">
        <v>0</v>
      </c>
      <c r="U48" s="50">
        <v>0</v>
      </c>
      <c r="V48" s="51"/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1"/>
      <c r="AF48" s="50">
        <v>0</v>
      </c>
      <c r="AG48" s="51"/>
      <c r="AH48" s="51"/>
      <c r="AI48" s="51"/>
      <c r="AJ48" s="50">
        <v>0</v>
      </c>
      <c r="AK48" s="51"/>
      <c r="AL48" s="51"/>
      <c r="AM48" s="51"/>
      <c r="AN48" s="50">
        <v>0</v>
      </c>
      <c r="AO48" s="51"/>
      <c r="AP48" s="50">
        <v>0</v>
      </c>
      <c r="AQ48" s="51"/>
      <c r="AR48" s="51"/>
      <c r="AS48" s="51"/>
      <c r="AT48" s="50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141</v>
      </c>
      <c r="F51" s="35">
        <v>204</v>
      </c>
      <c r="G51" s="35"/>
      <c r="H51" s="35"/>
      <c r="I51" s="35"/>
      <c r="J51" s="35">
        <v>1925</v>
      </c>
      <c r="K51" s="35">
        <v>37</v>
      </c>
      <c r="L51" s="35">
        <v>15</v>
      </c>
      <c r="M51" s="35"/>
      <c r="N51" s="35">
        <v>1977</v>
      </c>
      <c r="O51" s="35"/>
      <c r="P51" s="35"/>
      <c r="Q51" s="35"/>
      <c r="R51" s="35">
        <v>1</v>
      </c>
      <c r="S51" s="35">
        <v>133</v>
      </c>
      <c r="T51" s="35">
        <v>147</v>
      </c>
      <c r="U51" s="35">
        <v>728</v>
      </c>
      <c r="V51" s="35"/>
      <c r="W51" s="35">
        <v>149</v>
      </c>
      <c r="X51" s="35">
        <v>4</v>
      </c>
      <c r="Y51" s="35">
        <v>23</v>
      </c>
      <c r="Z51" s="35">
        <v>186</v>
      </c>
      <c r="AA51" s="35">
        <v>106</v>
      </c>
      <c r="AB51" s="35">
        <v>152</v>
      </c>
      <c r="AC51" s="35">
        <v>335</v>
      </c>
      <c r="AD51" s="35">
        <v>3</v>
      </c>
      <c r="AE51" s="35"/>
      <c r="AF51" s="35">
        <v>1967</v>
      </c>
      <c r="AG51" s="35"/>
      <c r="AH51" s="35"/>
      <c r="AI51" s="35"/>
      <c r="AJ51" s="35">
        <v>214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44" t="s">
        <v>116</v>
      </c>
      <c r="F52" s="45">
        <v>254</v>
      </c>
      <c r="G52" s="46"/>
      <c r="H52" s="46"/>
      <c r="I52" s="46"/>
      <c r="J52" s="45">
        <v>1895</v>
      </c>
      <c r="K52" s="45">
        <v>72</v>
      </c>
      <c r="L52" s="45">
        <v>21</v>
      </c>
      <c r="M52" s="46"/>
      <c r="N52" s="45">
        <v>1988</v>
      </c>
      <c r="O52" s="46"/>
      <c r="P52" s="46"/>
      <c r="Q52" s="46"/>
      <c r="R52" s="45">
        <v>2</v>
      </c>
      <c r="S52" s="45">
        <v>161</v>
      </c>
      <c r="T52" s="45">
        <v>208</v>
      </c>
      <c r="U52" s="45">
        <v>683</v>
      </c>
      <c r="V52" s="46"/>
      <c r="W52" s="45">
        <v>140</v>
      </c>
      <c r="X52" s="45">
        <v>9</v>
      </c>
      <c r="Y52" s="45">
        <v>44</v>
      </c>
      <c r="Z52" s="45">
        <v>167</v>
      </c>
      <c r="AA52" s="45">
        <v>81</v>
      </c>
      <c r="AB52" s="45">
        <v>156</v>
      </c>
      <c r="AC52" s="45">
        <v>356</v>
      </c>
      <c r="AD52" s="45">
        <v>3</v>
      </c>
      <c r="AE52" s="46"/>
      <c r="AF52" s="45">
        <v>2010</v>
      </c>
      <c r="AG52" s="46"/>
      <c r="AH52" s="46"/>
      <c r="AI52" s="46"/>
      <c r="AJ52" s="45">
        <v>232</v>
      </c>
      <c r="AK52" s="46"/>
      <c r="AL52" s="46"/>
      <c r="AM52" s="46"/>
      <c r="AN52" s="45">
        <v>0</v>
      </c>
      <c r="AO52" s="46"/>
      <c r="AP52" s="45">
        <v>0</v>
      </c>
      <c r="AQ52" s="46"/>
      <c r="AR52" s="46"/>
      <c r="AS52" s="46"/>
      <c r="AT52" s="45">
        <v>0</v>
      </c>
    </row>
    <row r="53" spans="3:46" ht="20.100000000000001" customHeight="1" x14ac:dyDescent="0.2">
      <c r="D53" s="2" t="s">
        <v>132</v>
      </c>
      <c r="F53" s="35">
        <v>411</v>
      </c>
      <c r="G53" s="35"/>
      <c r="H53" s="35"/>
      <c r="I53" s="35"/>
      <c r="J53" s="35">
        <v>2011</v>
      </c>
      <c r="K53" s="35">
        <v>40</v>
      </c>
      <c r="L53" s="35">
        <v>33</v>
      </c>
      <c r="M53" s="35"/>
      <c r="N53" s="35">
        <v>2084</v>
      </c>
      <c r="O53" s="35"/>
      <c r="P53" s="35"/>
      <c r="Q53" s="35"/>
      <c r="R53" s="35">
        <v>0</v>
      </c>
      <c r="S53" s="35">
        <v>124</v>
      </c>
      <c r="T53" s="35">
        <v>125</v>
      </c>
      <c r="U53" s="35">
        <v>823</v>
      </c>
      <c r="V53" s="35"/>
      <c r="W53" s="35">
        <v>190</v>
      </c>
      <c r="X53" s="35">
        <v>10</v>
      </c>
      <c r="Y53" s="35">
        <v>20</v>
      </c>
      <c r="Z53" s="35">
        <v>165</v>
      </c>
      <c r="AA53" s="35">
        <v>72</v>
      </c>
      <c r="AB53" s="35">
        <v>101</v>
      </c>
      <c r="AC53" s="35">
        <v>446</v>
      </c>
      <c r="AD53" s="35">
        <v>1</v>
      </c>
      <c r="AE53" s="35"/>
      <c r="AF53" s="35">
        <v>2077</v>
      </c>
      <c r="AG53" s="35"/>
      <c r="AH53" s="35"/>
      <c r="AI53" s="35"/>
      <c r="AJ53" s="35">
        <v>418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0</v>
      </c>
    </row>
    <row r="54" spans="3:46" ht="20.100000000000001" customHeight="1" x14ac:dyDescent="0.2">
      <c r="D54" s="44" t="s">
        <v>118</v>
      </c>
      <c r="F54" s="45">
        <v>495</v>
      </c>
      <c r="G54" s="46"/>
      <c r="H54" s="46"/>
      <c r="I54" s="46"/>
      <c r="J54" s="45">
        <v>1943</v>
      </c>
      <c r="K54" s="45">
        <v>62</v>
      </c>
      <c r="L54" s="45">
        <v>20</v>
      </c>
      <c r="M54" s="46"/>
      <c r="N54" s="45">
        <v>2025</v>
      </c>
      <c r="O54" s="46"/>
      <c r="P54" s="46"/>
      <c r="Q54" s="46"/>
      <c r="R54" s="45">
        <v>1</v>
      </c>
      <c r="S54" s="45">
        <v>175</v>
      </c>
      <c r="T54" s="45">
        <v>177</v>
      </c>
      <c r="U54" s="45">
        <v>831</v>
      </c>
      <c r="V54" s="46"/>
      <c r="W54" s="45">
        <v>154</v>
      </c>
      <c r="X54" s="45">
        <v>7</v>
      </c>
      <c r="Y54" s="45">
        <v>25</v>
      </c>
      <c r="Z54" s="45">
        <v>176</v>
      </c>
      <c r="AA54" s="45">
        <v>79</v>
      </c>
      <c r="AB54" s="45">
        <v>86</v>
      </c>
      <c r="AC54" s="45">
        <v>377</v>
      </c>
      <c r="AD54" s="45">
        <v>2</v>
      </c>
      <c r="AE54" s="46"/>
      <c r="AF54" s="45">
        <v>2090</v>
      </c>
      <c r="AG54" s="46"/>
      <c r="AH54" s="46"/>
      <c r="AI54" s="46"/>
      <c r="AJ54" s="45">
        <v>430</v>
      </c>
      <c r="AK54" s="46"/>
      <c r="AL54" s="46"/>
      <c r="AM54" s="46"/>
      <c r="AN54" s="45">
        <v>0</v>
      </c>
      <c r="AO54" s="46"/>
      <c r="AP54" s="45">
        <v>0</v>
      </c>
      <c r="AQ54" s="46"/>
      <c r="AR54" s="46"/>
      <c r="AS54" s="46"/>
      <c r="AT54" s="45">
        <v>0</v>
      </c>
    </row>
    <row r="55" spans="3:46" ht="20.100000000000001" customHeight="1" x14ac:dyDescent="0.2">
      <c r="D55" s="2" t="s">
        <v>133</v>
      </c>
      <c r="F55" s="35">
        <v>198</v>
      </c>
      <c r="G55" s="35"/>
      <c r="H55" s="35"/>
      <c r="I55" s="35"/>
      <c r="J55" s="35">
        <v>1941</v>
      </c>
      <c r="K55" s="35">
        <v>108</v>
      </c>
      <c r="L55" s="35">
        <v>14</v>
      </c>
      <c r="M55" s="35"/>
      <c r="N55" s="35">
        <v>2063</v>
      </c>
      <c r="O55" s="35"/>
      <c r="P55" s="35"/>
      <c r="Q55" s="35"/>
      <c r="R55" s="35">
        <v>0</v>
      </c>
      <c r="S55" s="35">
        <v>200</v>
      </c>
      <c r="T55" s="35">
        <v>390</v>
      </c>
      <c r="U55" s="35">
        <v>645</v>
      </c>
      <c r="V55" s="35"/>
      <c r="W55" s="35">
        <v>128</v>
      </c>
      <c r="X55" s="35">
        <v>12</v>
      </c>
      <c r="Y55" s="35">
        <v>14</v>
      </c>
      <c r="Z55" s="35">
        <v>133</v>
      </c>
      <c r="AA55" s="35">
        <v>75</v>
      </c>
      <c r="AB55" s="35">
        <v>134</v>
      </c>
      <c r="AC55" s="35">
        <v>333</v>
      </c>
      <c r="AD55" s="35">
        <v>2</v>
      </c>
      <c r="AE55" s="35"/>
      <c r="AF55" s="35">
        <v>2066</v>
      </c>
      <c r="AG55" s="35"/>
      <c r="AH55" s="35"/>
      <c r="AI55" s="35"/>
      <c r="AJ55" s="35">
        <v>192</v>
      </c>
      <c r="AK55" s="35"/>
      <c r="AL55" s="35"/>
      <c r="AM55" s="35"/>
      <c r="AN55" s="35">
        <v>0</v>
      </c>
      <c r="AO55" s="35"/>
      <c r="AP55" s="35">
        <v>3</v>
      </c>
      <c r="AQ55" s="35"/>
      <c r="AR55" s="35"/>
      <c r="AS55" s="35"/>
      <c r="AT55" s="35">
        <v>0</v>
      </c>
    </row>
    <row r="56" spans="3:46" ht="20.100000000000001" customHeight="1" x14ac:dyDescent="0.2">
      <c r="D56" s="44" t="s">
        <v>134</v>
      </c>
      <c r="F56" s="45">
        <v>378</v>
      </c>
      <c r="G56" s="46"/>
      <c r="H56" s="46"/>
      <c r="I56" s="46"/>
      <c r="J56" s="45">
        <v>1893</v>
      </c>
      <c r="K56" s="45">
        <v>78</v>
      </c>
      <c r="L56" s="45">
        <v>24</v>
      </c>
      <c r="M56" s="46"/>
      <c r="N56" s="45">
        <v>1995</v>
      </c>
      <c r="O56" s="46"/>
      <c r="P56" s="46"/>
      <c r="Q56" s="46"/>
      <c r="R56" s="45">
        <v>0</v>
      </c>
      <c r="S56" s="45">
        <v>151</v>
      </c>
      <c r="T56" s="45">
        <v>207</v>
      </c>
      <c r="U56" s="45">
        <v>768</v>
      </c>
      <c r="V56" s="46"/>
      <c r="W56" s="45">
        <v>128</v>
      </c>
      <c r="X56" s="45">
        <v>3</v>
      </c>
      <c r="Y56" s="45">
        <v>10</v>
      </c>
      <c r="Z56" s="45">
        <v>164</v>
      </c>
      <c r="AA56" s="45">
        <v>88</v>
      </c>
      <c r="AB56" s="45">
        <v>77</v>
      </c>
      <c r="AC56" s="45">
        <v>349</v>
      </c>
      <c r="AD56" s="45">
        <v>3</v>
      </c>
      <c r="AE56" s="46"/>
      <c r="AF56" s="45">
        <v>1948</v>
      </c>
      <c r="AG56" s="46"/>
      <c r="AH56" s="46"/>
      <c r="AI56" s="46"/>
      <c r="AJ56" s="45">
        <v>425</v>
      </c>
      <c r="AK56" s="46"/>
      <c r="AL56" s="46"/>
      <c r="AM56" s="46"/>
      <c r="AN56" s="45">
        <v>0</v>
      </c>
      <c r="AO56" s="46"/>
      <c r="AP56" s="45">
        <v>0</v>
      </c>
      <c r="AQ56" s="46"/>
      <c r="AR56" s="46"/>
      <c r="AS56" s="46"/>
      <c r="AT56" s="45">
        <v>0</v>
      </c>
    </row>
    <row r="57" spans="3:46" ht="20.100000000000001" customHeight="1" x14ac:dyDescent="0.2">
      <c r="D57" s="2" t="s">
        <v>121</v>
      </c>
      <c r="F57" s="35">
        <v>351</v>
      </c>
      <c r="G57" s="35"/>
      <c r="H57" s="35"/>
      <c r="I57" s="35"/>
      <c r="J57" s="35">
        <v>1907</v>
      </c>
      <c r="K57" s="35">
        <v>69</v>
      </c>
      <c r="L57" s="35">
        <v>30</v>
      </c>
      <c r="M57" s="35"/>
      <c r="N57" s="35">
        <v>2006</v>
      </c>
      <c r="O57" s="35"/>
      <c r="P57" s="35"/>
      <c r="Q57" s="35"/>
      <c r="R57" s="35">
        <v>2</v>
      </c>
      <c r="S57" s="35">
        <v>158</v>
      </c>
      <c r="T57" s="35">
        <v>190</v>
      </c>
      <c r="U57" s="35">
        <v>746</v>
      </c>
      <c r="V57" s="35"/>
      <c r="W57" s="35">
        <v>137</v>
      </c>
      <c r="X57" s="35">
        <v>5</v>
      </c>
      <c r="Y57" s="35">
        <v>20</v>
      </c>
      <c r="Z57" s="35">
        <v>187</v>
      </c>
      <c r="AA57" s="35">
        <v>61</v>
      </c>
      <c r="AB57" s="35">
        <v>86</v>
      </c>
      <c r="AC57" s="35">
        <v>437</v>
      </c>
      <c r="AD57" s="35">
        <v>65</v>
      </c>
      <c r="AE57" s="35"/>
      <c r="AF57" s="35">
        <v>2094</v>
      </c>
      <c r="AG57" s="35"/>
      <c r="AH57" s="35"/>
      <c r="AI57" s="35"/>
      <c r="AJ57" s="35">
        <v>263</v>
      </c>
      <c r="AK57" s="35"/>
      <c r="AL57" s="35"/>
      <c r="AM57" s="35"/>
      <c r="AN57" s="35">
        <v>0</v>
      </c>
      <c r="AO57" s="35"/>
      <c r="AP57" s="35">
        <v>0</v>
      </c>
      <c r="AQ57" s="35"/>
      <c r="AR57" s="35"/>
      <c r="AS57" s="35"/>
      <c r="AT57" s="35">
        <v>0</v>
      </c>
    </row>
    <row r="58" spans="3:46" ht="20.100000000000001" customHeight="1" x14ac:dyDescent="0.2">
      <c r="D58" s="44" t="s">
        <v>122</v>
      </c>
      <c r="F58" s="45">
        <v>455</v>
      </c>
      <c r="G58" s="46"/>
      <c r="H58" s="46"/>
      <c r="I58" s="46"/>
      <c r="J58" s="45">
        <v>1891</v>
      </c>
      <c r="K58" s="45">
        <v>75</v>
      </c>
      <c r="L58" s="45">
        <v>18</v>
      </c>
      <c r="M58" s="46"/>
      <c r="N58" s="45">
        <v>1984</v>
      </c>
      <c r="O58" s="46"/>
      <c r="P58" s="46"/>
      <c r="Q58" s="46"/>
      <c r="R58" s="45">
        <v>2</v>
      </c>
      <c r="S58" s="45">
        <v>132</v>
      </c>
      <c r="T58" s="45">
        <v>192</v>
      </c>
      <c r="U58" s="45">
        <v>702</v>
      </c>
      <c r="V58" s="46"/>
      <c r="W58" s="45">
        <v>244</v>
      </c>
      <c r="X58" s="45">
        <v>3</v>
      </c>
      <c r="Y58" s="45">
        <v>23</v>
      </c>
      <c r="Z58" s="45">
        <v>213</v>
      </c>
      <c r="AA58" s="45">
        <v>67</v>
      </c>
      <c r="AB58" s="45">
        <v>91</v>
      </c>
      <c r="AC58" s="45">
        <v>423</v>
      </c>
      <c r="AD58" s="45">
        <v>2</v>
      </c>
      <c r="AE58" s="46"/>
      <c r="AF58" s="45">
        <v>2094</v>
      </c>
      <c r="AG58" s="46"/>
      <c r="AH58" s="46"/>
      <c r="AI58" s="46"/>
      <c r="AJ58" s="45">
        <v>345</v>
      </c>
      <c r="AK58" s="46"/>
      <c r="AL58" s="46"/>
      <c r="AM58" s="46"/>
      <c r="AN58" s="45">
        <v>0</v>
      </c>
      <c r="AO58" s="46"/>
      <c r="AP58" s="45">
        <v>0</v>
      </c>
      <c r="AQ58" s="46"/>
      <c r="AR58" s="46"/>
      <c r="AS58" s="46"/>
      <c r="AT58" s="45">
        <v>95</v>
      </c>
    </row>
    <row r="59" spans="3:46" ht="20.100000000000001" customHeight="1" x14ac:dyDescent="0.2">
      <c r="D59" s="2" t="s">
        <v>123</v>
      </c>
      <c r="F59" s="35">
        <v>381</v>
      </c>
      <c r="G59" s="35"/>
      <c r="H59" s="35"/>
      <c r="I59" s="35"/>
      <c r="J59" s="35">
        <v>1954</v>
      </c>
      <c r="K59" s="35">
        <v>111</v>
      </c>
      <c r="L59" s="35">
        <v>24</v>
      </c>
      <c r="M59" s="35"/>
      <c r="N59" s="35">
        <v>2089</v>
      </c>
      <c r="O59" s="35"/>
      <c r="P59" s="35"/>
      <c r="Q59" s="35"/>
      <c r="R59" s="35">
        <v>2</v>
      </c>
      <c r="S59" s="35">
        <v>181</v>
      </c>
      <c r="T59" s="35">
        <v>280</v>
      </c>
      <c r="U59" s="35">
        <v>778</v>
      </c>
      <c r="V59" s="35"/>
      <c r="W59" s="35">
        <v>130</v>
      </c>
      <c r="X59" s="35">
        <v>1</v>
      </c>
      <c r="Y59" s="35">
        <v>16</v>
      </c>
      <c r="Z59" s="35">
        <v>104</v>
      </c>
      <c r="AA59" s="35">
        <v>70</v>
      </c>
      <c r="AB59" s="35">
        <v>112</v>
      </c>
      <c r="AC59" s="35">
        <v>364</v>
      </c>
      <c r="AD59" s="35">
        <v>3</v>
      </c>
      <c r="AE59" s="35"/>
      <c r="AF59" s="35">
        <v>2041</v>
      </c>
      <c r="AG59" s="35"/>
      <c r="AH59" s="35"/>
      <c r="AI59" s="35"/>
      <c r="AJ59" s="35">
        <v>429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0</v>
      </c>
    </row>
    <row r="60" spans="3:46" ht="20.100000000000001" customHeight="1" x14ac:dyDescent="0.2">
      <c r="D60" s="44" t="s">
        <v>136</v>
      </c>
      <c r="F60" s="45">
        <v>575</v>
      </c>
      <c r="G60" s="46"/>
      <c r="H60" s="46"/>
      <c r="I60" s="46"/>
      <c r="J60" s="45">
        <v>1919</v>
      </c>
      <c r="K60" s="45">
        <v>84</v>
      </c>
      <c r="L60" s="45">
        <v>11</v>
      </c>
      <c r="M60" s="46"/>
      <c r="N60" s="45">
        <v>2014</v>
      </c>
      <c r="O60" s="46"/>
      <c r="P60" s="46"/>
      <c r="Q60" s="46"/>
      <c r="R60" s="45">
        <v>0</v>
      </c>
      <c r="S60" s="45">
        <v>124</v>
      </c>
      <c r="T60" s="45">
        <v>251</v>
      </c>
      <c r="U60" s="45">
        <v>1033</v>
      </c>
      <c r="V60" s="46"/>
      <c r="W60" s="45">
        <v>118</v>
      </c>
      <c r="X60" s="45">
        <v>3</v>
      </c>
      <c r="Y60" s="45">
        <v>19</v>
      </c>
      <c r="Z60" s="45">
        <v>124</v>
      </c>
      <c r="AA60" s="45">
        <v>68</v>
      </c>
      <c r="AB60" s="45">
        <v>91</v>
      </c>
      <c r="AC60" s="45">
        <v>432</v>
      </c>
      <c r="AD60" s="45">
        <v>3</v>
      </c>
      <c r="AE60" s="46"/>
      <c r="AF60" s="45">
        <v>2266</v>
      </c>
      <c r="AG60" s="46"/>
      <c r="AH60" s="46"/>
      <c r="AI60" s="46"/>
      <c r="AJ60" s="45">
        <v>323</v>
      </c>
      <c r="AK60" s="46"/>
      <c r="AL60" s="46"/>
      <c r="AM60" s="46"/>
      <c r="AN60" s="45">
        <v>0</v>
      </c>
      <c r="AO60" s="46"/>
      <c r="AP60" s="45">
        <v>0</v>
      </c>
      <c r="AQ60" s="46"/>
      <c r="AR60" s="46"/>
      <c r="AS60" s="46"/>
      <c r="AT60" s="45">
        <v>0</v>
      </c>
    </row>
    <row r="61" spans="3:46" ht="20.100000000000001" customHeight="1" x14ac:dyDescent="0.2">
      <c r="D61" s="2" t="s">
        <v>125</v>
      </c>
      <c r="F61" s="35">
        <v>384</v>
      </c>
      <c r="G61" s="35"/>
      <c r="H61" s="35"/>
      <c r="I61" s="35"/>
      <c r="J61" s="35">
        <v>2154</v>
      </c>
      <c r="K61" s="35">
        <v>48</v>
      </c>
      <c r="L61" s="35">
        <v>27</v>
      </c>
      <c r="M61" s="35"/>
      <c r="N61" s="35">
        <v>2229</v>
      </c>
      <c r="O61" s="35"/>
      <c r="P61" s="35"/>
      <c r="Q61" s="35"/>
      <c r="R61" s="35">
        <v>3</v>
      </c>
      <c r="S61" s="35">
        <v>158</v>
      </c>
      <c r="T61" s="35">
        <v>200</v>
      </c>
      <c r="U61" s="35">
        <v>877</v>
      </c>
      <c r="V61" s="35"/>
      <c r="W61" s="35">
        <v>163</v>
      </c>
      <c r="X61" s="35">
        <v>3</v>
      </c>
      <c r="Y61" s="35">
        <v>19</v>
      </c>
      <c r="Z61" s="35">
        <v>148</v>
      </c>
      <c r="AA61" s="35">
        <v>98</v>
      </c>
      <c r="AB61" s="35">
        <v>105</v>
      </c>
      <c r="AC61" s="35">
        <v>416</v>
      </c>
      <c r="AD61" s="35">
        <v>3</v>
      </c>
      <c r="AE61" s="35"/>
      <c r="AF61" s="35">
        <v>2193</v>
      </c>
      <c r="AG61" s="35"/>
      <c r="AH61" s="35"/>
      <c r="AI61" s="35"/>
      <c r="AJ61" s="35">
        <v>420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76</v>
      </c>
    </row>
    <row r="62" spans="3:46" ht="20.100000000000001" customHeight="1" x14ac:dyDescent="0.2">
      <c r="D62" s="44" t="s">
        <v>126</v>
      </c>
      <c r="F62" s="45">
        <v>289</v>
      </c>
      <c r="G62" s="46"/>
      <c r="H62" s="46"/>
      <c r="I62" s="46"/>
      <c r="J62" s="45">
        <v>2265</v>
      </c>
      <c r="K62" s="45">
        <v>70</v>
      </c>
      <c r="L62" s="45">
        <v>25</v>
      </c>
      <c r="M62" s="46"/>
      <c r="N62" s="45">
        <v>2360</v>
      </c>
      <c r="O62" s="46"/>
      <c r="P62" s="46"/>
      <c r="Q62" s="46"/>
      <c r="R62" s="45">
        <v>1</v>
      </c>
      <c r="S62" s="45">
        <v>128</v>
      </c>
      <c r="T62" s="45">
        <v>191</v>
      </c>
      <c r="U62" s="45">
        <v>917</v>
      </c>
      <c r="V62" s="46"/>
      <c r="W62" s="45">
        <v>123</v>
      </c>
      <c r="X62" s="45">
        <v>7</v>
      </c>
      <c r="Y62" s="45">
        <v>18</v>
      </c>
      <c r="Z62" s="45">
        <v>115</v>
      </c>
      <c r="AA62" s="45">
        <v>98</v>
      </c>
      <c r="AB62" s="45">
        <v>134</v>
      </c>
      <c r="AC62" s="45">
        <v>473</v>
      </c>
      <c r="AD62" s="45">
        <v>0</v>
      </c>
      <c r="AE62" s="46"/>
      <c r="AF62" s="45">
        <v>2205</v>
      </c>
      <c r="AG62" s="46"/>
      <c r="AH62" s="46"/>
      <c r="AI62" s="46"/>
      <c r="AJ62" s="45">
        <v>444</v>
      </c>
      <c r="AK62" s="46"/>
      <c r="AL62" s="46"/>
      <c r="AM62" s="46"/>
      <c r="AN62" s="45">
        <v>0</v>
      </c>
      <c r="AO62" s="46"/>
      <c r="AP62" s="45">
        <v>0</v>
      </c>
      <c r="AQ62" s="46"/>
      <c r="AR62" s="46"/>
      <c r="AS62" s="46"/>
      <c r="AT62" s="45">
        <v>0</v>
      </c>
    </row>
    <row r="63" spans="3:46" ht="20.100000000000001" customHeight="1" x14ac:dyDescent="0.2">
      <c r="D63" s="2" t="s">
        <v>127</v>
      </c>
      <c r="F63" s="35">
        <v>476</v>
      </c>
      <c r="G63" s="35"/>
      <c r="H63" s="35"/>
      <c r="I63" s="35"/>
      <c r="J63" s="35">
        <v>2142</v>
      </c>
      <c r="K63" s="35">
        <v>40</v>
      </c>
      <c r="L63" s="35">
        <v>25</v>
      </c>
      <c r="M63" s="35"/>
      <c r="N63" s="35">
        <v>2207</v>
      </c>
      <c r="O63" s="35"/>
      <c r="P63" s="35"/>
      <c r="Q63" s="35"/>
      <c r="R63" s="35">
        <v>2</v>
      </c>
      <c r="S63" s="35">
        <v>126</v>
      </c>
      <c r="T63" s="35">
        <v>148</v>
      </c>
      <c r="U63" s="35">
        <v>923</v>
      </c>
      <c r="V63" s="35"/>
      <c r="W63" s="35">
        <v>137</v>
      </c>
      <c r="X63" s="35">
        <v>11</v>
      </c>
      <c r="Y63" s="35">
        <v>27</v>
      </c>
      <c r="Z63" s="35">
        <v>182</v>
      </c>
      <c r="AA63" s="35">
        <v>72</v>
      </c>
      <c r="AB63" s="35">
        <v>105</v>
      </c>
      <c r="AC63" s="35">
        <v>466</v>
      </c>
      <c r="AD63" s="35">
        <v>5</v>
      </c>
      <c r="AE63" s="35"/>
      <c r="AF63" s="35">
        <v>2204</v>
      </c>
      <c r="AG63" s="35"/>
      <c r="AH63" s="35"/>
      <c r="AI63" s="35"/>
      <c r="AJ63" s="35">
        <v>479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130</v>
      </c>
    </row>
    <row r="64" spans="3:46" ht="20.100000000000001" customHeight="1" x14ac:dyDescent="0.2">
      <c r="D64" s="44" t="s">
        <v>128</v>
      </c>
      <c r="F64" s="45">
        <v>348</v>
      </c>
      <c r="G64" s="46"/>
      <c r="H64" s="46"/>
      <c r="I64" s="46"/>
      <c r="J64" s="45">
        <v>2140</v>
      </c>
      <c r="K64" s="45">
        <v>74</v>
      </c>
      <c r="L64" s="45">
        <v>28</v>
      </c>
      <c r="M64" s="46"/>
      <c r="N64" s="45">
        <v>2242</v>
      </c>
      <c r="O64" s="46"/>
      <c r="P64" s="46"/>
      <c r="Q64" s="46"/>
      <c r="R64" s="45">
        <v>0</v>
      </c>
      <c r="S64" s="45">
        <v>143</v>
      </c>
      <c r="T64" s="45">
        <v>225</v>
      </c>
      <c r="U64" s="45">
        <v>897</v>
      </c>
      <c r="V64" s="46"/>
      <c r="W64" s="45">
        <v>141</v>
      </c>
      <c r="X64" s="45">
        <v>7</v>
      </c>
      <c r="Y64" s="45">
        <v>13</v>
      </c>
      <c r="Z64" s="45">
        <v>155</v>
      </c>
      <c r="AA64" s="45">
        <v>66</v>
      </c>
      <c r="AB64" s="45">
        <v>78</v>
      </c>
      <c r="AC64" s="45">
        <v>435</v>
      </c>
      <c r="AD64" s="45">
        <v>22</v>
      </c>
      <c r="AE64" s="46"/>
      <c r="AF64" s="45">
        <v>2182</v>
      </c>
      <c r="AG64" s="46"/>
      <c r="AH64" s="46"/>
      <c r="AI64" s="46"/>
      <c r="AJ64" s="45">
        <v>407</v>
      </c>
      <c r="AK64" s="46"/>
      <c r="AL64" s="46"/>
      <c r="AM64" s="46"/>
      <c r="AN64" s="45">
        <v>0</v>
      </c>
      <c r="AO64" s="46"/>
      <c r="AP64" s="45">
        <v>1</v>
      </c>
      <c r="AQ64" s="46"/>
      <c r="AR64" s="46"/>
      <c r="AS64" s="46"/>
      <c r="AT64" s="45">
        <v>0</v>
      </c>
    </row>
    <row r="65" spans="1:46" ht="20.100000000000001" customHeight="1" x14ac:dyDescent="0.2">
      <c r="D65" s="2" t="s">
        <v>142</v>
      </c>
      <c r="F65" s="35">
        <v>333</v>
      </c>
      <c r="G65" s="35"/>
      <c r="H65" s="35"/>
      <c r="I65" s="35"/>
      <c r="J65" s="35">
        <v>1965</v>
      </c>
      <c r="K65" s="35">
        <v>57</v>
      </c>
      <c r="L65" s="35">
        <v>13</v>
      </c>
      <c r="M65" s="35"/>
      <c r="N65" s="35">
        <v>2035</v>
      </c>
      <c r="O65" s="35"/>
      <c r="P65" s="35"/>
      <c r="Q65" s="35"/>
      <c r="R65" s="35">
        <v>0</v>
      </c>
      <c r="S65" s="35">
        <v>167</v>
      </c>
      <c r="T65" s="35">
        <v>199</v>
      </c>
      <c r="U65" s="35">
        <v>788</v>
      </c>
      <c r="V65" s="35"/>
      <c r="W65" s="35">
        <v>177</v>
      </c>
      <c r="X65" s="35">
        <v>8</v>
      </c>
      <c r="Y65" s="35">
        <v>24</v>
      </c>
      <c r="Z65" s="35">
        <v>159</v>
      </c>
      <c r="AA65" s="35">
        <v>59</v>
      </c>
      <c r="AB65" s="35">
        <v>79</v>
      </c>
      <c r="AC65" s="35">
        <v>435</v>
      </c>
      <c r="AD65" s="35">
        <v>1</v>
      </c>
      <c r="AE65" s="35"/>
      <c r="AF65" s="35">
        <v>2096</v>
      </c>
      <c r="AG65" s="35"/>
      <c r="AH65" s="35"/>
      <c r="AI65" s="35"/>
      <c r="AJ65" s="35">
        <v>271</v>
      </c>
      <c r="AK65" s="35"/>
      <c r="AL65" s="35"/>
      <c r="AM65" s="35"/>
      <c r="AN65" s="35">
        <v>0</v>
      </c>
      <c r="AO65" s="35"/>
      <c r="AP65" s="35">
        <v>1</v>
      </c>
      <c r="AQ65" s="35"/>
      <c r="AR65" s="35"/>
      <c r="AS65" s="35"/>
      <c r="AT65" s="35">
        <v>0</v>
      </c>
    </row>
    <row r="66" spans="1:46" ht="20.100000000000001" customHeight="1" x14ac:dyDescent="0.2">
      <c r="D66" s="44" t="s">
        <v>137</v>
      </c>
      <c r="F66" s="45">
        <v>238</v>
      </c>
      <c r="G66" s="46"/>
      <c r="H66" s="46"/>
      <c r="I66" s="46"/>
      <c r="J66" s="45">
        <v>1930</v>
      </c>
      <c r="K66" s="45">
        <v>149</v>
      </c>
      <c r="L66" s="45">
        <v>24</v>
      </c>
      <c r="M66" s="46"/>
      <c r="N66" s="45">
        <v>2103</v>
      </c>
      <c r="O66" s="46"/>
      <c r="P66" s="46"/>
      <c r="Q66" s="46"/>
      <c r="R66" s="45">
        <v>2</v>
      </c>
      <c r="S66" s="45">
        <v>219</v>
      </c>
      <c r="T66" s="45">
        <v>330</v>
      </c>
      <c r="U66" s="45">
        <v>653</v>
      </c>
      <c r="V66" s="46"/>
      <c r="W66" s="45">
        <v>118</v>
      </c>
      <c r="X66" s="45">
        <v>7</v>
      </c>
      <c r="Y66" s="45">
        <v>27</v>
      </c>
      <c r="Z66" s="45">
        <v>168</v>
      </c>
      <c r="AA66" s="45">
        <v>92</v>
      </c>
      <c r="AB66" s="45">
        <v>133</v>
      </c>
      <c r="AC66" s="45">
        <v>370</v>
      </c>
      <c r="AD66" s="45">
        <v>3</v>
      </c>
      <c r="AE66" s="46"/>
      <c r="AF66" s="45">
        <v>2122</v>
      </c>
      <c r="AG66" s="46"/>
      <c r="AH66" s="46"/>
      <c r="AI66" s="46"/>
      <c r="AJ66" s="45">
        <v>217</v>
      </c>
      <c r="AK66" s="46"/>
      <c r="AL66" s="46"/>
      <c r="AM66" s="46"/>
      <c r="AN66" s="45">
        <v>0</v>
      </c>
      <c r="AO66" s="46"/>
      <c r="AP66" s="45">
        <v>2</v>
      </c>
      <c r="AQ66" s="46"/>
      <c r="AR66" s="46"/>
      <c r="AS66" s="46"/>
      <c r="AT66" s="45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5770</v>
      </c>
      <c r="G68" s="51"/>
      <c r="H68" s="51"/>
      <c r="I68" s="51"/>
      <c r="J68" s="50">
        <v>31875</v>
      </c>
      <c r="K68" s="50">
        <v>1174</v>
      </c>
      <c r="L68" s="50">
        <v>352</v>
      </c>
      <c r="M68" s="51"/>
      <c r="N68" s="50">
        <v>33401</v>
      </c>
      <c r="O68" s="51"/>
      <c r="P68" s="51"/>
      <c r="Q68" s="51"/>
      <c r="R68" s="50">
        <v>18</v>
      </c>
      <c r="S68" s="50">
        <v>2480</v>
      </c>
      <c r="T68" s="50">
        <v>3460</v>
      </c>
      <c r="U68" s="50">
        <v>12792</v>
      </c>
      <c r="V68" s="51"/>
      <c r="W68" s="50">
        <v>2377</v>
      </c>
      <c r="X68" s="50">
        <v>100</v>
      </c>
      <c r="Y68" s="50">
        <v>342</v>
      </c>
      <c r="Z68" s="50">
        <v>2546</v>
      </c>
      <c r="AA68" s="50">
        <v>1252</v>
      </c>
      <c r="AB68" s="50">
        <v>1720</v>
      </c>
      <c r="AC68" s="50">
        <v>6447</v>
      </c>
      <c r="AD68" s="50">
        <v>121</v>
      </c>
      <c r="AE68" s="51"/>
      <c r="AF68" s="50">
        <v>33655</v>
      </c>
      <c r="AG68" s="51"/>
      <c r="AH68" s="51"/>
      <c r="AI68" s="51"/>
      <c r="AJ68" s="50">
        <v>5509</v>
      </c>
      <c r="AK68" s="51"/>
      <c r="AL68" s="51"/>
      <c r="AM68" s="51"/>
      <c r="AN68" s="50">
        <v>0</v>
      </c>
      <c r="AO68" s="51"/>
      <c r="AP68" s="50">
        <v>7</v>
      </c>
      <c r="AQ68" s="51"/>
      <c r="AR68" s="51"/>
      <c r="AS68" s="51"/>
      <c r="AT68" s="50">
        <v>301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141</v>
      </c>
      <c r="F71" s="35">
        <v>109</v>
      </c>
      <c r="G71" s="35"/>
      <c r="H71" s="35"/>
      <c r="I71" s="35"/>
      <c r="J71" s="35">
        <v>180</v>
      </c>
      <c r="K71" s="35">
        <v>14</v>
      </c>
      <c r="L71" s="35">
        <v>3</v>
      </c>
      <c r="M71" s="35"/>
      <c r="N71" s="35">
        <v>197</v>
      </c>
      <c r="O71" s="35"/>
      <c r="P71" s="35"/>
      <c r="Q71" s="35"/>
      <c r="R71" s="35">
        <v>0</v>
      </c>
      <c r="S71" s="35">
        <v>22</v>
      </c>
      <c r="T71" s="35">
        <v>23</v>
      </c>
      <c r="U71" s="35">
        <v>15</v>
      </c>
      <c r="V71" s="35"/>
      <c r="W71" s="35">
        <v>8</v>
      </c>
      <c r="X71" s="35">
        <v>1</v>
      </c>
      <c r="Y71" s="35">
        <v>1</v>
      </c>
      <c r="Z71" s="35">
        <v>13</v>
      </c>
      <c r="AA71" s="35">
        <v>50</v>
      </c>
      <c r="AB71" s="35">
        <v>86</v>
      </c>
      <c r="AC71" s="35">
        <v>44</v>
      </c>
      <c r="AD71" s="35">
        <v>4</v>
      </c>
      <c r="AE71" s="35"/>
      <c r="AF71" s="35">
        <v>267</v>
      </c>
      <c r="AG71" s="35"/>
      <c r="AH71" s="35"/>
      <c r="AI71" s="35"/>
      <c r="AJ71" s="35">
        <v>82</v>
      </c>
      <c r="AK71" s="35"/>
      <c r="AL71" s="35"/>
      <c r="AM71" s="35"/>
      <c r="AN71" s="35">
        <v>43</v>
      </c>
      <c r="AO71" s="35"/>
      <c r="AP71" s="35">
        <v>0</v>
      </c>
      <c r="AQ71" s="35"/>
      <c r="AR71" s="35"/>
      <c r="AS71" s="35"/>
      <c r="AT71" s="35">
        <v>0</v>
      </c>
    </row>
    <row r="72" spans="1:46" ht="20.100000000000001" customHeight="1" x14ac:dyDescent="0.2">
      <c r="D72" s="44" t="s">
        <v>116</v>
      </c>
      <c r="F72" s="45">
        <v>100</v>
      </c>
      <c r="G72" s="46"/>
      <c r="H72" s="46"/>
      <c r="I72" s="46"/>
      <c r="J72" s="45">
        <v>223</v>
      </c>
      <c r="K72" s="45">
        <v>7</v>
      </c>
      <c r="L72" s="45">
        <v>1</v>
      </c>
      <c r="M72" s="46"/>
      <c r="N72" s="45">
        <v>231</v>
      </c>
      <c r="O72" s="46"/>
      <c r="P72" s="46"/>
      <c r="Q72" s="46"/>
      <c r="R72" s="45">
        <v>0</v>
      </c>
      <c r="S72" s="45">
        <v>19</v>
      </c>
      <c r="T72" s="45">
        <v>25</v>
      </c>
      <c r="U72" s="45">
        <v>4</v>
      </c>
      <c r="V72" s="46"/>
      <c r="W72" s="45">
        <v>12</v>
      </c>
      <c r="X72" s="45">
        <v>15</v>
      </c>
      <c r="Y72" s="45">
        <v>21</v>
      </c>
      <c r="Z72" s="45">
        <v>15</v>
      </c>
      <c r="AA72" s="45">
        <v>54</v>
      </c>
      <c r="AB72" s="45">
        <v>69</v>
      </c>
      <c r="AC72" s="45">
        <v>40</v>
      </c>
      <c r="AD72" s="45">
        <v>3</v>
      </c>
      <c r="AE72" s="46"/>
      <c r="AF72" s="45">
        <v>277</v>
      </c>
      <c r="AG72" s="46"/>
      <c r="AH72" s="46"/>
      <c r="AI72" s="46"/>
      <c r="AJ72" s="45">
        <v>54</v>
      </c>
      <c r="AK72" s="46"/>
      <c r="AL72" s="46"/>
      <c r="AM72" s="46"/>
      <c r="AN72" s="45">
        <v>0</v>
      </c>
      <c r="AO72" s="46"/>
      <c r="AP72" s="45">
        <v>0</v>
      </c>
      <c r="AQ72" s="46"/>
      <c r="AR72" s="46"/>
      <c r="AS72" s="46"/>
      <c r="AT72" s="45">
        <v>0</v>
      </c>
    </row>
    <row r="73" spans="1:46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</row>
    <row r="74" spans="1:46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209</v>
      </c>
      <c r="G74" s="51"/>
      <c r="H74" s="51"/>
      <c r="I74" s="51"/>
      <c r="J74" s="50">
        <v>403</v>
      </c>
      <c r="K74" s="50">
        <v>21</v>
      </c>
      <c r="L74" s="50">
        <v>4</v>
      </c>
      <c r="M74" s="51"/>
      <c r="N74" s="50">
        <v>428</v>
      </c>
      <c r="O74" s="51"/>
      <c r="P74" s="51"/>
      <c r="Q74" s="51"/>
      <c r="R74" s="50">
        <v>0</v>
      </c>
      <c r="S74" s="50">
        <v>41</v>
      </c>
      <c r="T74" s="50">
        <v>48</v>
      </c>
      <c r="U74" s="50">
        <v>19</v>
      </c>
      <c r="V74" s="51"/>
      <c r="W74" s="50">
        <v>20</v>
      </c>
      <c r="X74" s="50">
        <v>16</v>
      </c>
      <c r="Y74" s="50">
        <v>22</v>
      </c>
      <c r="Z74" s="50">
        <v>28</v>
      </c>
      <c r="AA74" s="50">
        <v>104</v>
      </c>
      <c r="AB74" s="50">
        <v>155</v>
      </c>
      <c r="AC74" s="50">
        <v>84</v>
      </c>
      <c r="AD74" s="50">
        <v>7</v>
      </c>
      <c r="AE74" s="51"/>
      <c r="AF74" s="50">
        <v>544</v>
      </c>
      <c r="AG74" s="51"/>
      <c r="AH74" s="51"/>
      <c r="AI74" s="51"/>
      <c r="AJ74" s="50">
        <v>136</v>
      </c>
      <c r="AK74" s="51"/>
      <c r="AL74" s="51"/>
      <c r="AM74" s="51"/>
      <c r="AN74" s="50">
        <v>43</v>
      </c>
      <c r="AO74" s="51"/>
      <c r="AP74" s="50">
        <v>0</v>
      </c>
      <c r="AQ74" s="51"/>
      <c r="AR74" s="51"/>
      <c r="AS74" s="51"/>
      <c r="AT74" s="50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115</v>
      </c>
      <c r="F77" s="35">
        <v>0</v>
      </c>
      <c r="G77" s="35"/>
      <c r="H77" s="35"/>
      <c r="I77" s="35"/>
      <c r="J77" s="35">
        <v>12</v>
      </c>
      <c r="K77" s="35">
        <v>1</v>
      </c>
      <c r="L77" s="35">
        <v>0</v>
      </c>
      <c r="M77" s="35"/>
      <c r="N77" s="35">
        <v>13</v>
      </c>
      <c r="O77" s="35"/>
      <c r="P77" s="35"/>
      <c r="Q77" s="35"/>
      <c r="R77" s="35">
        <v>0</v>
      </c>
      <c r="S77" s="35">
        <v>7</v>
      </c>
      <c r="T77" s="35">
        <v>5</v>
      </c>
      <c r="U77" s="35">
        <v>1</v>
      </c>
      <c r="V77" s="35"/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/>
      <c r="AF77" s="35">
        <v>13</v>
      </c>
      <c r="AG77" s="35"/>
      <c r="AH77" s="35"/>
      <c r="AI77" s="35"/>
      <c r="AJ77" s="35">
        <v>0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0</v>
      </c>
    </row>
    <row r="78" spans="1:46" ht="20.100000000000001" customHeight="1" x14ac:dyDescent="0.2">
      <c r="D78" s="44" t="s">
        <v>116</v>
      </c>
      <c r="F78" s="45">
        <v>0</v>
      </c>
      <c r="G78" s="46"/>
      <c r="H78" s="46"/>
      <c r="I78" s="46"/>
      <c r="J78" s="45">
        <v>6</v>
      </c>
      <c r="K78" s="45">
        <v>1</v>
      </c>
      <c r="L78" s="45">
        <v>0</v>
      </c>
      <c r="M78" s="46"/>
      <c r="N78" s="45">
        <v>7</v>
      </c>
      <c r="O78" s="46"/>
      <c r="P78" s="46"/>
      <c r="Q78" s="46"/>
      <c r="R78" s="45">
        <v>0</v>
      </c>
      <c r="S78" s="45">
        <v>6</v>
      </c>
      <c r="T78" s="45">
        <v>1</v>
      </c>
      <c r="U78" s="45">
        <v>0</v>
      </c>
      <c r="V78" s="46"/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6"/>
      <c r="AF78" s="45">
        <v>7</v>
      </c>
      <c r="AG78" s="46"/>
      <c r="AH78" s="46"/>
      <c r="AI78" s="46"/>
      <c r="AJ78" s="45">
        <v>0</v>
      </c>
      <c r="AK78" s="46"/>
      <c r="AL78" s="46"/>
      <c r="AM78" s="46"/>
      <c r="AN78" s="45">
        <v>0</v>
      </c>
      <c r="AO78" s="46"/>
      <c r="AP78" s="45">
        <v>0</v>
      </c>
      <c r="AQ78" s="46"/>
      <c r="AR78" s="46"/>
      <c r="AS78" s="46"/>
      <c r="AT78" s="45">
        <v>0</v>
      </c>
    </row>
    <row r="79" spans="1:46" ht="20.100000000000001" customHeight="1" x14ac:dyDescent="0.2">
      <c r="D79" s="2" t="s">
        <v>132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/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>
        <v>0</v>
      </c>
      <c r="AG79" s="35"/>
      <c r="AH79" s="35"/>
      <c r="AI79" s="35"/>
      <c r="AJ79" s="35">
        <v>0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0</v>
      </c>
    </row>
    <row r="80" spans="1:46" ht="20.100000000000001" customHeight="1" x14ac:dyDescent="0.2">
      <c r="D80" s="44" t="s">
        <v>118</v>
      </c>
      <c r="F80" s="45">
        <v>0</v>
      </c>
      <c r="G80" s="46"/>
      <c r="H80" s="46"/>
      <c r="I80" s="46"/>
      <c r="J80" s="45">
        <v>0</v>
      </c>
      <c r="K80" s="45">
        <v>0</v>
      </c>
      <c r="L80" s="45">
        <v>0</v>
      </c>
      <c r="M80" s="46"/>
      <c r="N80" s="45">
        <v>0</v>
      </c>
      <c r="O80" s="46"/>
      <c r="P80" s="46"/>
      <c r="Q80" s="46"/>
      <c r="R80" s="45">
        <v>0</v>
      </c>
      <c r="S80" s="45">
        <v>0</v>
      </c>
      <c r="T80" s="45">
        <v>0</v>
      </c>
      <c r="U80" s="45">
        <v>0</v>
      </c>
      <c r="V80" s="46"/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6"/>
      <c r="AF80" s="45">
        <v>0</v>
      </c>
      <c r="AG80" s="46"/>
      <c r="AH80" s="46"/>
      <c r="AI80" s="46"/>
      <c r="AJ80" s="45">
        <v>0</v>
      </c>
      <c r="AK80" s="46"/>
      <c r="AL80" s="46"/>
      <c r="AM80" s="46"/>
      <c r="AN80" s="45">
        <v>0</v>
      </c>
      <c r="AO80" s="46"/>
      <c r="AP80" s="45">
        <v>0</v>
      </c>
      <c r="AQ80" s="46"/>
      <c r="AR80" s="46"/>
      <c r="AS80" s="46"/>
      <c r="AT80" s="45">
        <v>0</v>
      </c>
    </row>
    <row r="81" spans="1:46" ht="20.100000000000001" customHeight="1" x14ac:dyDescent="0.2">
      <c r="D81" s="2" t="s">
        <v>133</v>
      </c>
      <c r="F81" s="35">
        <v>0</v>
      </c>
      <c r="G81" s="35"/>
      <c r="H81" s="35"/>
      <c r="I81" s="35"/>
      <c r="J81" s="35">
        <v>0</v>
      </c>
      <c r="K81" s="35">
        <v>0</v>
      </c>
      <c r="L81" s="35">
        <v>0</v>
      </c>
      <c r="M81" s="35"/>
      <c r="N81" s="35">
        <v>0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/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/>
      <c r="AF81" s="35">
        <v>0</v>
      </c>
      <c r="AG81" s="35"/>
      <c r="AH81" s="35"/>
      <c r="AI81" s="35"/>
      <c r="AJ81" s="35">
        <v>0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0</v>
      </c>
    </row>
    <row r="82" spans="1:46" ht="20.100000000000001" customHeight="1" x14ac:dyDescent="0.2">
      <c r="D82" s="44" t="s">
        <v>134</v>
      </c>
      <c r="F82" s="45">
        <v>0</v>
      </c>
      <c r="G82" s="46"/>
      <c r="H82" s="46"/>
      <c r="I82" s="46"/>
      <c r="J82" s="45">
        <v>4</v>
      </c>
      <c r="K82" s="45">
        <v>0</v>
      </c>
      <c r="L82" s="45">
        <v>0</v>
      </c>
      <c r="M82" s="46"/>
      <c r="N82" s="45">
        <v>4</v>
      </c>
      <c r="O82" s="46"/>
      <c r="P82" s="46"/>
      <c r="Q82" s="46"/>
      <c r="R82" s="45">
        <v>0</v>
      </c>
      <c r="S82" s="45">
        <v>2</v>
      </c>
      <c r="T82" s="45">
        <v>1</v>
      </c>
      <c r="U82" s="45">
        <v>1</v>
      </c>
      <c r="V82" s="46"/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6"/>
      <c r="AF82" s="45">
        <v>4</v>
      </c>
      <c r="AG82" s="46"/>
      <c r="AH82" s="46"/>
      <c r="AI82" s="46"/>
      <c r="AJ82" s="45">
        <v>0</v>
      </c>
      <c r="AK82" s="46"/>
      <c r="AL82" s="46"/>
      <c r="AM82" s="46"/>
      <c r="AN82" s="45">
        <v>0</v>
      </c>
      <c r="AO82" s="46"/>
      <c r="AP82" s="45">
        <v>0</v>
      </c>
      <c r="AQ82" s="46"/>
      <c r="AR82" s="46"/>
      <c r="AS82" s="46"/>
      <c r="AT82" s="45">
        <v>0</v>
      </c>
    </row>
    <row r="83" spans="1:46" ht="20.100000000000001" customHeight="1" x14ac:dyDescent="0.2">
      <c r="D83" s="2" t="s">
        <v>135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/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/>
      <c r="AF83" s="35">
        <v>0</v>
      </c>
      <c r="AG83" s="35"/>
      <c r="AH83" s="35"/>
      <c r="AI83" s="35"/>
      <c r="AJ83" s="35">
        <v>0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0</v>
      </c>
    </row>
    <row r="84" spans="1:46" ht="20.100000000000001" customHeight="1" x14ac:dyDescent="0.2">
      <c r="D84" s="44" t="s">
        <v>122</v>
      </c>
      <c r="F84" s="45">
        <v>0</v>
      </c>
      <c r="G84" s="46"/>
      <c r="H84" s="46"/>
      <c r="I84" s="46"/>
      <c r="J84" s="45">
        <v>9</v>
      </c>
      <c r="K84" s="45">
        <v>1</v>
      </c>
      <c r="L84" s="45">
        <v>0</v>
      </c>
      <c r="M84" s="46"/>
      <c r="N84" s="45">
        <v>10</v>
      </c>
      <c r="O84" s="46"/>
      <c r="P84" s="46"/>
      <c r="Q84" s="46"/>
      <c r="R84" s="45">
        <v>0</v>
      </c>
      <c r="S84" s="45">
        <v>6</v>
      </c>
      <c r="T84" s="45">
        <v>3</v>
      </c>
      <c r="U84" s="45">
        <v>0</v>
      </c>
      <c r="V84" s="46"/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1</v>
      </c>
      <c r="AD84" s="45">
        <v>0</v>
      </c>
      <c r="AE84" s="46"/>
      <c r="AF84" s="45">
        <v>10</v>
      </c>
      <c r="AG84" s="46"/>
      <c r="AH84" s="46"/>
      <c r="AI84" s="46"/>
      <c r="AJ84" s="45">
        <v>0</v>
      </c>
      <c r="AK84" s="46"/>
      <c r="AL84" s="46"/>
      <c r="AM84" s="46"/>
      <c r="AN84" s="45">
        <v>0</v>
      </c>
      <c r="AO84" s="46"/>
      <c r="AP84" s="45">
        <v>0</v>
      </c>
      <c r="AQ84" s="46"/>
      <c r="AR84" s="46"/>
      <c r="AS84" s="46"/>
      <c r="AT84" s="45">
        <v>0</v>
      </c>
    </row>
    <row r="85" spans="1:46" ht="20.100000000000001" customHeight="1" x14ac:dyDescent="0.2">
      <c r="D85" s="2" t="s">
        <v>123</v>
      </c>
      <c r="F85" s="35">
        <v>0</v>
      </c>
      <c r="G85" s="35"/>
      <c r="H85" s="35"/>
      <c r="I85" s="35"/>
      <c r="J85" s="35">
        <v>1</v>
      </c>
      <c r="K85" s="35">
        <v>0</v>
      </c>
      <c r="L85" s="35">
        <v>0</v>
      </c>
      <c r="M85" s="35"/>
      <c r="N85" s="35">
        <v>1</v>
      </c>
      <c r="O85" s="35"/>
      <c r="P85" s="35"/>
      <c r="Q85" s="35"/>
      <c r="R85" s="35">
        <v>0</v>
      </c>
      <c r="S85" s="35">
        <v>1</v>
      </c>
      <c r="T85" s="35">
        <v>0</v>
      </c>
      <c r="U85" s="35">
        <v>0</v>
      </c>
      <c r="V85" s="35"/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/>
      <c r="AF85" s="35">
        <v>1</v>
      </c>
      <c r="AG85" s="35"/>
      <c r="AH85" s="35"/>
      <c r="AI85" s="35"/>
      <c r="AJ85" s="35">
        <v>0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0</v>
      </c>
    </row>
    <row r="86" spans="1:46" ht="20.100000000000001" customHeight="1" x14ac:dyDescent="0.2">
      <c r="D86" s="44" t="s">
        <v>136</v>
      </c>
      <c r="F86" s="45">
        <v>0</v>
      </c>
      <c r="G86" s="46"/>
      <c r="H86" s="46"/>
      <c r="I86" s="46"/>
      <c r="J86" s="45">
        <v>0</v>
      </c>
      <c r="K86" s="45">
        <v>0</v>
      </c>
      <c r="L86" s="45">
        <v>0</v>
      </c>
      <c r="M86" s="46"/>
      <c r="N86" s="45">
        <v>0</v>
      </c>
      <c r="O86" s="46"/>
      <c r="P86" s="46"/>
      <c r="Q86" s="46"/>
      <c r="R86" s="45">
        <v>0</v>
      </c>
      <c r="S86" s="45">
        <v>0</v>
      </c>
      <c r="T86" s="45">
        <v>0</v>
      </c>
      <c r="U86" s="45">
        <v>0</v>
      </c>
      <c r="V86" s="46"/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6"/>
      <c r="AF86" s="45">
        <v>0</v>
      </c>
      <c r="AG86" s="46"/>
      <c r="AH86" s="46"/>
      <c r="AI86" s="46"/>
      <c r="AJ86" s="45">
        <v>0</v>
      </c>
      <c r="AK86" s="46"/>
      <c r="AL86" s="46"/>
      <c r="AM86" s="46"/>
      <c r="AN86" s="45">
        <v>0</v>
      </c>
      <c r="AO86" s="46"/>
      <c r="AP86" s="45">
        <v>0</v>
      </c>
      <c r="AQ86" s="46"/>
      <c r="AR86" s="46"/>
      <c r="AS86" s="46"/>
      <c r="AT86" s="45">
        <v>0</v>
      </c>
    </row>
    <row r="87" spans="1:46" ht="20.100000000000001" customHeight="1" x14ac:dyDescent="0.2">
      <c r="D87" s="2" t="s">
        <v>125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/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>
        <v>0</v>
      </c>
      <c r="AG87" s="35"/>
      <c r="AH87" s="35"/>
      <c r="AI87" s="35"/>
      <c r="AJ87" s="35">
        <v>0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0</v>
      </c>
    </row>
    <row r="88" spans="1:46" ht="20.100000000000001" customHeight="1" x14ac:dyDescent="0.2">
      <c r="D88" s="44" t="s">
        <v>126</v>
      </c>
      <c r="F88" s="45">
        <v>0</v>
      </c>
      <c r="G88" s="46"/>
      <c r="H88" s="46"/>
      <c r="I88" s="46"/>
      <c r="J88" s="45">
        <v>0</v>
      </c>
      <c r="K88" s="45">
        <v>0</v>
      </c>
      <c r="L88" s="45">
        <v>0</v>
      </c>
      <c r="M88" s="46"/>
      <c r="N88" s="45">
        <v>0</v>
      </c>
      <c r="O88" s="46"/>
      <c r="P88" s="46"/>
      <c r="Q88" s="46"/>
      <c r="R88" s="45">
        <v>0</v>
      </c>
      <c r="S88" s="45">
        <v>0</v>
      </c>
      <c r="T88" s="45">
        <v>0</v>
      </c>
      <c r="U88" s="45">
        <v>0</v>
      </c>
      <c r="V88" s="46"/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6"/>
      <c r="AF88" s="45">
        <v>0</v>
      </c>
      <c r="AG88" s="46"/>
      <c r="AH88" s="46"/>
      <c r="AI88" s="46"/>
      <c r="AJ88" s="45">
        <v>0</v>
      </c>
      <c r="AK88" s="46"/>
      <c r="AL88" s="46"/>
      <c r="AM88" s="46"/>
      <c r="AN88" s="45">
        <v>0</v>
      </c>
      <c r="AO88" s="46"/>
      <c r="AP88" s="45">
        <v>0</v>
      </c>
      <c r="AQ88" s="46"/>
      <c r="AR88" s="46"/>
      <c r="AS88" s="46"/>
      <c r="AT88" s="45">
        <v>0</v>
      </c>
    </row>
    <row r="89" spans="1:46" ht="20.100000000000001" customHeight="1" x14ac:dyDescent="0.2">
      <c r="D89" s="2" t="s">
        <v>127</v>
      </c>
      <c r="F89" s="35">
        <v>0</v>
      </c>
      <c r="G89" s="35"/>
      <c r="H89" s="35"/>
      <c r="I89" s="35"/>
      <c r="J89" s="35">
        <v>0</v>
      </c>
      <c r="K89" s="35">
        <v>0</v>
      </c>
      <c r="L89" s="35">
        <v>0</v>
      </c>
      <c r="M89" s="35"/>
      <c r="N89" s="35">
        <v>0</v>
      </c>
      <c r="O89" s="35"/>
      <c r="P89" s="35"/>
      <c r="Q89" s="35"/>
      <c r="R89" s="35">
        <v>0</v>
      </c>
      <c r="S89" s="35">
        <v>0</v>
      </c>
      <c r="T89" s="35">
        <v>0</v>
      </c>
      <c r="U89" s="35">
        <v>0</v>
      </c>
      <c r="V89" s="35"/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/>
      <c r="AF89" s="35">
        <v>0</v>
      </c>
      <c r="AG89" s="35"/>
      <c r="AH89" s="35"/>
      <c r="AI89" s="35"/>
      <c r="AJ89" s="35">
        <v>0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0</v>
      </c>
    </row>
    <row r="90" spans="1:46" ht="20.100000000000001" customHeight="1" x14ac:dyDescent="0.2">
      <c r="D90" s="44" t="s">
        <v>147</v>
      </c>
      <c r="F90" s="45">
        <v>0</v>
      </c>
      <c r="G90" s="46"/>
      <c r="H90" s="46"/>
      <c r="I90" s="46"/>
      <c r="J90" s="45">
        <v>0</v>
      </c>
      <c r="K90" s="45">
        <v>0</v>
      </c>
      <c r="L90" s="45">
        <v>0</v>
      </c>
      <c r="M90" s="46"/>
      <c r="N90" s="45">
        <v>0</v>
      </c>
      <c r="O90" s="46"/>
      <c r="P90" s="46"/>
      <c r="Q90" s="46"/>
      <c r="R90" s="45">
        <v>0</v>
      </c>
      <c r="S90" s="45">
        <v>0</v>
      </c>
      <c r="T90" s="45">
        <v>0</v>
      </c>
      <c r="U90" s="45">
        <v>0</v>
      </c>
      <c r="V90" s="46"/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6"/>
      <c r="AF90" s="45">
        <v>0</v>
      </c>
      <c r="AG90" s="46"/>
      <c r="AH90" s="46"/>
      <c r="AI90" s="46"/>
      <c r="AJ90" s="45">
        <v>0</v>
      </c>
      <c r="AK90" s="46"/>
      <c r="AL90" s="46"/>
      <c r="AM90" s="46"/>
      <c r="AN90" s="45">
        <v>0</v>
      </c>
      <c r="AO90" s="46"/>
      <c r="AP90" s="45">
        <v>0</v>
      </c>
      <c r="AQ90" s="46"/>
      <c r="AR90" s="46"/>
      <c r="AS90" s="46"/>
      <c r="AT90" s="45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1"/>
      <c r="H92" s="51"/>
      <c r="I92" s="51"/>
      <c r="J92" s="50">
        <v>32</v>
      </c>
      <c r="K92" s="50">
        <v>3</v>
      </c>
      <c r="L92" s="50">
        <v>0</v>
      </c>
      <c r="M92" s="51"/>
      <c r="N92" s="50">
        <v>35</v>
      </c>
      <c r="O92" s="51"/>
      <c r="P92" s="51"/>
      <c r="Q92" s="51"/>
      <c r="R92" s="50">
        <v>0</v>
      </c>
      <c r="S92" s="50">
        <v>22</v>
      </c>
      <c r="T92" s="50">
        <v>10</v>
      </c>
      <c r="U92" s="50">
        <v>2</v>
      </c>
      <c r="V92" s="51"/>
      <c r="W92" s="50">
        <v>0</v>
      </c>
      <c r="X92" s="50">
        <v>0</v>
      </c>
      <c r="Y92" s="50">
        <v>0</v>
      </c>
      <c r="Z92" s="50">
        <v>0</v>
      </c>
      <c r="AA92" s="50">
        <v>0</v>
      </c>
      <c r="AB92" s="50">
        <v>0</v>
      </c>
      <c r="AC92" s="50">
        <v>1</v>
      </c>
      <c r="AD92" s="50">
        <v>0</v>
      </c>
      <c r="AE92" s="51"/>
      <c r="AF92" s="50">
        <v>35</v>
      </c>
      <c r="AG92" s="51"/>
      <c r="AH92" s="51"/>
      <c r="AI92" s="51"/>
      <c r="AJ92" s="50">
        <v>0</v>
      </c>
      <c r="AK92" s="51"/>
      <c r="AL92" s="51"/>
      <c r="AM92" s="51"/>
      <c r="AN92" s="50">
        <v>0</v>
      </c>
      <c r="AO92" s="51"/>
      <c r="AP92" s="50">
        <v>0</v>
      </c>
      <c r="AQ92" s="51"/>
      <c r="AR92" s="51"/>
      <c r="AS92" s="51"/>
      <c r="AT92" s="50">
        <v>0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/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5">
        <v>0</v>
      </c>
      <c r="M96" s="46"/>
      <c r="N96" s="45">
        <v>0</v>
      </c>
      <c r="O96" s="46"/>
      <c r="P96" s="46"/>
      <c r="Q96" s="46"/>
      <c r="R96" s="45">
        <v>0</v>
      </c>
      <c r="S96" s="45">
        <v>0</v>
      </c>
      <c r="T96" s="45">
        <v>0</v>
      </c>
      <c r="U96" s="45">
        <v>0</v>
      </c>
      <c r="V96" s="46"/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6"/>
      <c r="AF96" s="45">
        <v>0</v>
      </c>
      <c r="AG96" s="46"/>
      <c r="AH96" s="46"/>
      <c r="AI96" s="46"/>
      <c r="AJ96" s="45">
        <v>0</v>
      </c>
      <c r="AK96" s="46"/>
      <c r="AL96" s="46"/>
      <c r="AM96" s="46"/>
      <c r="AN96" s="45">
        <v>0</v>
      </c>
      <c r="AO96" s="46"/>
      <c r="AP96" s="45">
        <v>0</v>
      </c>
      <c r="AQ96" s="46"/>
      <c r="AR96" s="46"/>
      <c r="AS96" s="46"/>
      <c r="AT96" s="45">
        <v>0</v>
      </c>
    </row>
    <row r="97" spans="1:46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>
        <v>0</v>
      </c>
      <c r="M97" s="35"/>
      <c r="N97" s="35">
        <v>0</v>
      </c>
      <c r="O97" s="35"/>
      <c r="P97" s="35"/>
      <c r="Q97" s="35"/>
      <c r="R97" s="35">
        <v>0</v>
      </c>
      <c r="S97" s="35">
        <v>0</v>
      </c>
      <c r="T97" s="35">
        <v>0</v>
      </c>
      <c r="U97" s="35">
        <v>0</v>
      </c>
      <c r="V97" s="35"/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/>
      <c r="AF97" s="35">
        <v>0</v>
      </c>
      <c r="AG97" s="35"/>
      <c r="AH97" s="35"/>
      <c r="AI97" s="35"/>
      <c r="AJ97" s="35">
        <v>0</v>
      </c>
      <c r="AK97" s="35"/>
      <c r="AL97" s="35"/>
      <c r="AM97" s="35"/>
      <c r="AN97" s="35">
        <v>0</v>
      </c>
      <c r="AO97" s="35"/>
      <c r="AP97" s="35">
        <v>0</v>
      </c>
      <c r="AQ97" s="35"/>
      <c r="AR97" s="35"/>
      <c r="AS97" s="35"/>
      <c r="AT97" s="35">
        <v>0</v>
      </c>
    </row>
    <row r="98" spans="1:46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5">
        <v>0</v>
      </c>
      <c r="M98" s="46"/>
      <c r="N98" s="45">
        <v>0</v>
      </c>
      <c r="O98" s="46"/>
      <c r="P98" s="46"/>
      <c r="Q98" s="46"/>
      <c r="R98" s="45">
        <v>0</v>
      </c>
      <c r="S98" s="45">
        <v>0</v>
      </c>
      <c r="T98" s="45">
        <v>0</v>
      </c>
      <c r="U98" s="45">
        <v>0</v>
      </c>
      <c r="V98" s="46"/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6"/>
      <c r="AF98" s="45">
        <v>0</v>
      </c>
      <c r="AG98" s="46"/>
      <c r="AH98" s="46"/>
      <c r="AI98" s="46"/>
      <c r="AJ98" s="45">
        <v>0</v>
      </c>
      <c r="AK98" s="46"/>
      <c r="AL98" s="46"/>
      <c r="AM98" s="46"/>
      <c r="AN98" s="45">
        <v>0</v>
      </c>
      <c r="AO98" s="46"/>
      <c r="AP98" s="45">
        <v>0</v>
      </c>
      <c r="AQ98" s="46"/>
      <c r="AR98" s="46"/>
      <c r="AS98" s="46"/>
      <c r="AT98" s="45">
        <v>0</v>
      </c>
    </row>
    <row r="99" spans="1:46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>
        <v>0</v>
      </c>
      <c r="M99" s="35"/>
      <c r="N99" s="35">
        <v>0</v>
      </c>
      <c r="O99" s="35"/>
      <c r="P99" s="35"/>
      <c r="Q99" s="35"/>
      <c r="R99" s="35">
        <v>0</v>
      </c>
      <c r="S99" s="35">
        <v>0</v>
      </c>
      <c r="T99" s="35">
        <v>0</v>
      </c>
      <c r="U99" s="35">
        <v>0</v>
      </c>
      <c r="V99" s="35"/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/>
      <c r="AF99" s="35">
        <v>0</v>
      </c>
      <c r="AG99" s="35"/>
      <c r="AH99" s="35"/>
      <c r="AI99" s="35"/>
      <c r="AJ99" s="35">
        <v>0</v>
      </c>
      <c r="AK99" s="35"/>
      <c r="AL99" s="35"/>
      <c r="AM99" s="35"/>
      <c r="AN99" s="35">
        <v>0</v>
      </c>
      <c r="AO99" s="35"/>
      <c r="AP99" s="35">
        <v>0</v>
      </c>
      <c r="AQ99" s="35"/>
      <c r="AR99" s="35"/>
      <c r="AS99" s="35"/>
      <c r="AT99" s="35">
        <v>0</v>
      </c>
    </row>
    <row r="100" spans="1:46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5">
        <v>0</v>
      </c>
      <c r="M100" s="46"/>
      <c r="N100" s="45">
        <v>0</v>
      </c>
      <c r="O100" s="46"/>
      <c r="P100" s="46"/>
      <c r="Q100" s="46"/>
      <c r="R100" s="45">
        <v>0</v>
      </c>
      <c r="S100" s="45">
        <v>0</v>
      </c>
      <c r="T100" s="45">
        <v>0</v>
      </c>
      <c r="U100" s="45">
        <v>0</v>
      </c>
      <c r="V100" s="46"/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6"/>
      <c r="AF100" s="45">
        <v>0</v>
      </c>
      <c r="AG100" s="46"/>
      <c r="AH100" s="46"/>
      <c r="AI100" s="46"/>
      <c r="AJ100" s="45">
        <v>0</v>
      </c>
      <c r="AK100" s="46"/>
      <c r="AL100" s="46"/>
      <c r="AM100" s="46"/>
      <c r="AN100" s="45">
        <v>0</v>
      </c>
      <c r="AO100" s="46"/>
      <c r="AP100" s="45">
        <v>0</v>
      </c>
      <c r="AQ100" s="46"/>
      <c r="AR100" s="46"/>
      <c r="AS100" s="46"/>
      <c r="AT100" s="45">
        <v>0</v>
      </c>
    </row>
    <row r="101" spans="1:46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>
        <v>0</v>
      </c>
      <c r="M101" s="46"/>
      <c r="N101" s="46">
        <v>0</v>
      </c>
      <c r="O101" s="46"/>
      <c r="P101" s="46"/>
      <c r="Q101" s="46"/>
      <c r="R101" s="46">
        <v>0</v>
      </c>
      <c r="S101" s="46">
        <v>0</v>
      </c>
      <c r="T101" s="46">
        <v>0</v>
      </c>
      <c r="U101" s="46">
        <v>0</v>
      </c>
      <c r="V101" s="46"/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/>
      <c r="AF101" s="46">
        <v>0</v>
      </c>
      <c r="AG101" s="46"/>
      <c r="AH101" s="46"/>
      <c r="AI101" s="46"/>
      <c r="AJ101" s="46">
        <v>0</v>
      </c>
      <c r="AK101" s="46"/>
      <c r="AL101" s="46"/>
      <c r="AM101" s="46"/>
      <c r="AN101" s="46">
        <v>0</v>
      </c>
      <c r="AO101" s="46"/>
      <c r="AP101" s="46">
        <v>0</v>
      </c>
      <c r="AQ101" s="46"/>
      <c r="AR101" s="46"/>
      <c r="AS101" s="46"/>
      <c r="AT101" s="46">
        <v>0</v>
      </c>
    </row>
    <row r="102" spans="1:46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5">
        <v>0</v>
      </c>
      <c r="M102" s="46"/>
      <c r="N102" s="45">
        <v>0</v>
      </c>
      <c r="O102" s="46"/>
      <c r="P102" s="46"/>
      <c r="Q102" s="46"/>
      <c r="R102" s="45">
        <v>0</v>
      </c>
      <c r="S102" s="45">
        <v>0</v>
      </c>
      <c r="T102" s="45">
        <v>0</v>
      </c>
      <c r="U102" s="45">
        <v>0</v>
      </c>
      <c r="V102" s="46"/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6"/>
      <c r="AF102" s="45">
        <v>0</v>
      </c>
      <c r="AG102" s="46"/>
      <c r="AH102" s="46"/>
      <c r="AI102" s="46"/>
      <c r="AJ102" s="45">
        <v>0</v>
      </c>
      <c r="AK102" s="46"/>
      <c r="AL102" s="46"/>
      <c r="AM102" s="46"/>
      <c r="AN102" s="45">
        <v>0</v>
      </c>
      <c r="AO102" s="46"/>
      <c r="AP102" s="45">
        <v>0</v>
      </c>
      <c r="AQ102" s="46"/>
      <c r="AR102" s="46"/>
      <c r="AS102" s="46"/>
      <c r="AT102" s="45">
        <v>0</v>
      </c>
    </row>
    <row r="103" spans="1:46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>
        <v>0</v>
      </c>
      <c r="M103" s="46"/>
      <c r="N103" s="46">
        <v>0</v>
      </c>
      <c r="O103" s="46"/>
      <c r="P103" s="46"/>
      <c r="Q103" s="46"/>
      <c r="R103" s="46">
        <v>0</v>
      </c>
      <c r="S103" s="46">
        <v>0</v>
      </c>
      <c r="T103" s="46">
        <v>0</v>
      </c>
      <c r="U103" s="46">
        <v>0</v>
      </c>
      <c r="V103" s="46"/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/>
      <c r="AF103" s="46">
        <v>0</v>
      </c>
      <c r="AG103" s="46"/>
      <c r="AH103" s="46"/>
      <c r="AI103" s="46"/>
      <c r="AJ103" s="46">
        <v>0</v>
      </c>
      <c r="AK103" s="46"/>
      <c r="AL103" s="46"/>
      <c r="AM103" s="46"/>
      <c r="AN103" s="46">
        <v>0</v>
      </c>
      <c r="AO103" s="46"/>
      <c r="AP103" s="46">
        <v>0</v>
      </c>
      <c r="AQ103" s="46"/>
      <c r="AR103" s="46"/>
      <c r="AS103" s="46"/>
      <c r="AT103" s="46">
        <v>0</v>
      </c>
    </row>
    <row r="104" spans="1:46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spans="1:46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0">
        <v>0</v>
      </c>
      <c r="M105" s="51"/>
      <c r="N105" s="50">
        <v>0</v>
      </c>
      <c r="O105" s="51"/>
      <c r="P105" s="51"/>
      <c r="Q105" s="51"/>
      <c r="R105" s="50">
        <v>0</v>
      </c>
      <c r="S105" s="50">
        <v>0</v>
      </c>
      <c r="T105" s="50">
        <v>0</v>
      </c>
      <c r="U105" s="50">
        <v>0</v>
      </c>
      <c r="V105" s="51"/>
      <c r="W105" s="50">
        <v>0</v>
      </c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1"/>
      <c r="AF105" s="50">
        <v>0</v>
      </c>
      <c r="AG105" s="51"/>
      <c r="AH105" s="51"/>
      <c r="AI105" s="51"/>
      <c r="AJ105" s="50">
        <v>0</v>
      </c>
      <c r="AK105" s="51"/>
      <c r="AL105" s="51"/>
      <c r="AM105" s="51"/>
      <c r="AN105" s="50">
        <v>0</v>
      </c>
      <c r="AO105" s="51"/>
      <c r="AP105" s="50">
        <v>0</v>
      </c>
      <c r="AQ105" s="51"/>
      <c r="AR105" s="51"/>
      <c r="AS105" s="51"/>
      <c r="AT105" s="50">
        <v>0</v>
      </c>
    </row>
    <row r="106" spans="1:46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</row>
    <row r="107" spans="1:46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</row>
    <row r="108" spans="1:46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17912</v>
      </c>
      <c r="G108" s="35"/>
      <c r="H108" s="35"/>
      <c r="I108" s="35"/>
      <c r="J108" s="35">
        <v>5754</v>
      </c>
      <c r="K108" s="35">
        <v>11</v>
      </c>
      <c r="L108" s="35">
        <v>2</v>
      </c>
      <c r="M108" s="35"/>
      <c r="N108" s="35">
        <v>5767</v>
      </c>
      <c r="O108" s="35"/>
      <c r="P108" s="35"/>
      <c r="Q108" s="35"/>
      <c r="R108" s="35">
        <v>15</v>
      </c>
      <c r="S108" s="35">
        <v>1111</v>
      </c>
      <c r="T108" s="35">
        <v>13</v>
      </c>
      <c r="U108" s="35">
        <v>16</v>
      </c>
      <c r="V108" s="35"/>
      <c r="W108" s="35">
        <v>1</v>
      </c>
      <c r="X108" s="35">
        <v>0</v>
      </c>
      <c r="Y108" s="35">
        <v>10041</v>
      </c>
      <c r="Z108" s="35">
        <v>1</v>
      </c>
      <c r="AA108" s="35">
        <v>0</v>
      </c>
      <c r="AB108" s="35">
        <v>107</v>
      </c>
      <c r="AC108" s="35">
        <v>388</v>
      </c>
      <c r="AD108" s="35">
        <v>0</v>
      </c>
      <c r="AE108" s="35"/>
      <c r="AF108" s="35">
        <v>11693</v>
      </c>
      <c r="AG108" s="35"/>
      <c r="AH108" s="35"/>
      <c r="AI108" s="35"/>
      <c r="AJ108" s="35">
        <v>12126</v>
      </c>
      <c r="AK108" s="35"/>
      <c r="AL108" s="35"/>
      <c r="AM108" s="35"/>
      <c r="AN108" s="35">
        <v>140</v>
      </c>
      <c r="AO108" s="35"/>
      <c r="AP108" s="35">
        <v>0</v>
      </c>
      <c r="AQ108" s="35"/>
      <c r="AR108" s="35"/>
      <c r="AS108" s="35"/>
      <c r="AT108" s="35">
        <v>0</v>
      </c>
    </row>
    <row r="109" spans="1:46" ht="20.100000000000001" customHeight="1" x14ac:dyDescent="0.2">
      <c r="D109" s="44" t="s">
        <v>156</v>
      </c>
      <c r="F109" s="45">
        <v>17567</v>
      </c>
      <c r="G109" s="46"/>
      <c r="H109" s="46"/>
      <c r="I109" s="46"/>
      <c r="J109" s="45">
        <v>5756</v>
      </c>
      <c r="K109" s="45">
        <v>42</v>
      </c>
      <c r="L109" s="45">
        <v>0</v>
      </c>
      <c r="M109" s="46"/>
      <c r="N109" s="45">
        <v>5798</v>
      </c>
      <c r="O109" s="46"/>
      <c r="P109" s="46"/>
      <c r="Q109" s="46"/>
      <c r="R109" s="45">
        <v>0</v>
      </c>
      <c r="S109" s="45">
        <v>1178</v>
      </c>
      <c r="T109" s="45">
        <v>4</v>
      </c>
      <c r="U109" s="45">
        <v>195</v>
      </c>
      <c r="V109" s="46"/>
      <c r="W109" s="45">
        <v>7</v>
      </c>
      <c r="X109" s="45">
        <v>55</v>
      </c>
      <c r="Y109" s="45">
        <v>12582</v>
      </c>
      <c r="Z109" s="45">
        <v>36</v>
      </c>
      <c r="AA109" s="45">
        <v>0</v>
      </c>
      <c r="AB109" s="45">
        <v>2</v>
      </c>
      <c r="AC109" s="45">
        <v>216</v>
      </c>
      <c r="AD109" s="45">
        <v>243</v>
      </c>
      <c r="AE109" s="46"/>
      <c r="AF109" s="45">
        <v>14518</v>
      </c>
      <c r="AG109" s="46"/>
      <c r="AH109" s="46"/>
      <c r="AI109" s="46"/>
      <c r="AJ109" s="45">
        <v>8995</v>
      </c>
      <c r="AK109" s="46"/>
      <c r="AL109" s="46"/>
      <c r="AM109" s="46"/>
      <c r="AN109" s="45">
        <v>148</v>
      </c>
      <c r="AO109" s="46"/>
      <c r="AP109" s="45">
        <v>0</v>
      </c>
      <c r="AQ109" s="46"/>
      <c r="AR109" s="46"/>
      <c r="AS109" s="46"/>
      <c r="AT109" s="45">
        <v>0</v>
      </c>
    </row>
    <row r="110" spans="1:46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1</v>
      </c>
      <c r="G110" s="35"/>
      <c r="H110" s="35"/>
      <c r="I110" s="35"/>
      <c r="J110" s="35">
        <v>11</v>
      </c>
      <c r="K110" s="35">
        <v>0</v>
      </c>
      <c r="L110" s="35">
        <v>1</v>
      </c>
      <c r="M110" s="35"/>
      <c r="N110" s="35">
        <v>12</v>
      </c>
      <c r="O110" s="35"/>
      <c r="P110" s="35"/>
      <c r="Q110" s="35"/>
      <c r="R110" s="35">
        <v>0</v>
      </c>
      <c r="S110" s="35">
        <v>1</v>
      </c>
      <c r="T110" s="35">
        <v>0</v>
      </c>
      <c r="U110" s="35">
        <v>0</v>
      </c>
      <c r="V110" s="35"/>
      <c r="W110" s="35">
        <v>0</v>
      </c>
      <c r="X110" s="35">
        <v>0</v>
      </c>
      <c r="Y110" s="35">
        <v>0</v>
      </c>
      <c r="Z110" s="35">
        <v>1</v>
      </c>
      <c r="AA110" s="35">
        <v>1</v>
      </c>
      <c r="AB110" s="35">
        <v>1</v>
      </c>
      <c r="AC110" s="35">
        <v>4</v>
      </c>
      <c r="AD110" s="35">
        <v>0</v>
      </c>
      <c r="AE110" s="35"/>
      <c r="AF110" s="35">
        <v>8</v>
      </c>
      <c r="AG110" s="35"/>
      <c r="AH110" s="35"/>
      <c r="AI110" s="35"/>
      <c r="AJ110" s="35">
        <v>5</v>
      </c>
      <c r="AK110" s="35"/>
      <c r="AL110" s="35"/>
      <c r="AM110" s="35"/>
      <c r="AN110" s="35">
        <v>0</v>
      </c>
      <c r="AO110" s="35"/>
      <c r="AP110" s="35">
        <v>0</v>
      </c>
      <c r="AQ110" s="35"/>
      <c r="AR110" s="35"/>
      <c r="AS110" s="35"/>
      <c r="AT110" s="35">
        <v>0</v>
      </c>
    </row>
    <row r="111" spans="1:46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</row>
    <row r="112" spans="1:46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35480</v>
      </c>
      <c r="G112" s="51"/>
      <c r="H112" s="51"/>
      <c r="I112" s="51"/>
      <c r="J112" s="50">
        <v>11521</v>
      </c>
      <c r="K112" s="50">
        <v>53</v>
      </c>
      <c r="L112" s="50">
        <v>3</v>
      </c>
      <c r="M112" s="51"/>
      <c r="N112" s="50">
        <v>11577</v>
      </c>
      <c r="O112" s="51"/>
      <c r="P112" s="51"/>
      <c r="Q112" s="51"/>
      <c r="R112" s="50">
        <v>15</v>
      </c>
      <c r="S112" s="50">
        <v>2290</v>
      </c>
      <c r="T112" s="50">
        <v>17</v>
      </c>
      <c r="U112" s="50">
        <v>211</v>
      </c>
      <c r="V112" s="51"/>
      <c r="W112" s="50">
        <v>8</v>
      </c>
      <c r="X112" s="50">
        <v>55</v>
      </c>
      <c r="Y112" s="50">
        <v>22623</v>
      </c>
      <c r="Z112" s="50">
        <v>38</v>
      </c>
      <c r="AA112" s="50">
        <v>1</v>
      </c>
      <c r="AB112" s="50">
        <v>110</v>
      </c>
      <c r="AC112" s="50">
        <v>608</v>
      </c>
      <c r="AD112" s="50">
        <v>243</v>
      </c>
      <c r="AE112" s="51"/>
      <c r="AF112" s="50">
        <v>26219</v>
      </c>
      <c r="AG112" s="51"/>
      <c r="AH112" s="51"/>
      <c r="AI112" s="51"/>
      <c r="AJ112" s="50">
        <v>21126</v>
      </c>
      <c r="AK112" s="51"/>
      <c r="AL112" s="51"/>
      <c r="AM112" s="51"/>
      <c r="AN112" s="50">
        <v>288</v>
      </c>
      <c r="AO112" s="51"/>
      <c r="AP112" s="50">
        <v>0</v>
      </c>
      <c r="AQ112" s="51"/>
      <c r="AR112" s="51"/>
      <c r="AS112" s="51"/>
      <c r="AT112" s="50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</row>
    <row r="114" spans="1:46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41459</v>
      </c>
      <c r="G114" s="51"/>
      <c r="H114" s="51"/>
      <c r="I114" s="51"/>
      <c r="J114" s="56">
        <v>43831</v>
      </c>
      <c r="K114" s="56">
        <v>1251</v>
      </c>
      <c r="L114" s="56">
        <v>359</v>
      </c>
      <c r="M114" s="51"/>
      <c r="N114" s="56">
        <v>45441</v>
      </c>
      <c r="O114" s="51"/>
      <c r="P114" s="51"/>
      <c r="Q114" s="51"/>
      <c r="R114" s="56">
        <v>33</v>
      </c>
      <c r="S114" s="56">
        <v>4833</v>
      </c>
      <c r="T114" s="56">
        <v>3535</v>
      </c>
      <c r="U114" s="56">
        <v>13024</v>
      </c>
      <c r="V114" s="51"/>
      <c r="W114" s="56">
        <v>2405</v>
      </c>
      <c r="X114" s="56">
        <v>171</v>
      </c>
      <c r="Y114" s="56">
        <v>22987</v>
      </c>
      <c r="Z114" s="56">
        <v>2612</v>
      </c>
      <c r="AA114" s="56">
        <v>1357</v>
      </c>
      <c r="AB114" s="56">
        <v>1985</v>
      </c>
      <c r="AC114" s="56">
        <v>7140</v>
      </c>
      <c r="AD114" s="56">
        <v>371</v>
      </c>
      <c r="AE114" s="51"/>
      <c r="AF114" s="56">
        <v>60453</v>
      </c>
      <c r="AG114" s="51"/>
      <c r="AH114" s="51"/>
      <c r="AI114" s="51"/>
      <c r="AJ114" s="56">
        <v>26771</v>
      </c>
      <c r="AK114" s="51"/>
      <c r="AL114" s="51"/>
      <c r="AM114" s="51"/>
      <c r="AN114" s="56">
        <v>331</v>
      </c>
      <c r="AO114" s="51"/>
      <c r="AP114" s="56">
        <v>7</v>
      </c>
      <c r="AQ114" s="51"/>
      <c r="AR114" s="51"/>
      <c r="AS114" s="51"/>
      <c r="AT114" s="56">
        <v>301</v>
      </c>
    </row>
    <row r="115" spans="1:46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spans="1:46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spans="1:46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spans="1:46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>
        <v>0</v>
      </c>
      <c r="M118" s="35"/>
      <c r="N118" s="35">
        <v>0</v>
      </c>
      <c r="O118" s="35"/>
      <c r="P118" s="35"/>
      <c r="Q118" s="35"/>
      <c r="R118" s="35">
        <v>0</v>
      </c>
      <c r="S118" s="35">
        <v>0</v>
      </c>
      <c r="T118" s="35">
        <v>0</v>
      </c>
      <c r="U118" s="35">
        <v>0</v>
      </c>
      <c r="V118" s="35"/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>
        <v>0</v>
      </c>
      <c r="AG118" s="35"/>
      <c r="AH118" s="35"/>
      <c r="AI118" s="35"/>
      <c r="AJ118" s="35">
        <v>0</v>
      </c>
      <c r="AK118" s="35"/>
      <c r="AL118" s="35"/>
      <c r="AM118" s="35"/>
      <c r="AN118" s="35">
        <v>0</v>
      </c>
      <c r="AO118" s="35"/>
      <c r="AP118" s="35">
        <v>0</v>
      </c>
      <c r="AQ118" s="35"/>
      <c r="AR118" s="35"/>
      <c r="AS118" s="35"/>
      <c r="AT118" s="35">
        <v>0</v>
      </c>
    </row>
    <row r="119" spans="1:46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5">
        <v>0</v>
      </c>
      <c r="M119" s="46"/>
      <c r="N119" s="45">
        <v>0</v>
      </c>
      <c r="O119" s="46"/>
      <c r="P119" s="46"/>
      <c r="Q119" s="46"/>
      <c r="R119" s="45">
        <v>0</v>
      </c>
      <c r="S119" s="45">
        <v>0</v>
      </c>
      <c r="T119" s="45">
        <v>0</v>
      </c>
      <c r="U119" s="45">
        <v>0</v>
      </c>
      <c r="V119" s="46"/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6"/>
      <c r="AF119" s="45">
        <v>0</v>
      </c>
      <c r="AG119" s="46"/>
      <c r="AH119" s="46"/>
      <c r="AI119" s="46"/>
      <c r="AJ119" s="45">
        <v>0</v>
      </c>
      <c r="AK119" s="46"/>
      <c r="AL119" s="46"/>
      <c r="AM119" s="46"/>
      <c r="AN119" s="45">
        <v>0</v>
      </c>
      <c r="AO119" s="46"/>
      <c r="AP119" s="45">
        <v>0</v>
      </c>
      <c r="AQ119" s="46"/>
      <c r="AR119" s="46"/>
      <c r="AS119" s="46"/>
      <c r="AT119" s="45">
        <v>0</v>
      </c>
    </row>
    <row r="120" spans="1:46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>
        <v>0</v>
      </c>
      <c r="M120" s="35"/>
      <c r="N120" s="35">
        <v>0</v>
      </c>
      <c r="O120" s="35"/>
      <c r="P120" s="35"/>
      <c r="Q120" s="35"/>
      <c r="R120" s="35">
        <v>0</v>
      </c>
      <c r="S120" s="35">
        <v>0</v>
      </c>
      <c r="T120" s="35">
        <v>0</v>
      </c>
      <c r="U120" s="35">
        <v>0</v>
      </c>
      <c r="V120" s="35"/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/>
      <c r="AF120" s="35">
        <v>0</v>
      </c>
      <c r="AG120" s="35"/>
      <c r="AH120" s="35"/>
      <c r="AI120" s="35"/>
      <c r="AJ120" s="35">
        <v>0</v>
      </c>
      <c r="AK120" s="35"/>
      <c r="AL120" s="35"/>
      <c r="AM120" s="35"/>
      <c r="AN120" s="35">
        <v>0</v>
      </c>
      <c r="AO120" s="35"/>
      <c r="AP120" s="35">
        <v>0</v>
      </c>
      <c r="AQ120" s="35"/>
      <c r="AR120" s="35"/>
      <c r="AS120" s="35"/>
      <c r="AT120" s="35">
        <v>0</v>
      </c>
    </row>
    <row r="121" spans="1:46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5">
        <v>0</v>
      </c>
      <c r="M121" s="46"/>
      <c r="N121" s="45">
        <v>0</v>
      </c>
      <c r="O121" s="46"/>
      <c r="P121" s="46"/>
      <c r="Q121" s="46"/>
      <c r="R121" s="45">
        <v>0</v>
      </c>
      <c r="S121" s="45">
        <v>0</v>
      </c>
      <c r="T121" s="45">
        <v>0</v>
      </c>
      <c r="U121" s="45">
        <v>0</v>
      </c>
      <c r="V121" s="46"/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6"/>
      <c r="AF121" s="45">
        <v>0</v>
      </c>
      <c r="AG121" s="46"/>
      <c r="AH121" s="46"/>
      <c r="AI121" s="46"/>
      <c r="AJ121" s="45">
        <v>0</v>
      </c>
      <c r="AK121" s="46"/>
      <c r="AL121" s="46"/>
      <c r="AM121" s="46"/>
      <c r="AN121" s="45">
        <v>0</v>
      </c>
      <c r="AO121" s="46"/>
      <c r="AP121" s="45">
        <v>0</v>
      </c>
      <c r="AQ121" s="46"/>
      <c r="AR121" s="46"/>
      <c r="AS121" s="46"/>
      <c r="AT121" s="45">
        <v>0</v>
      </c>
    </row>
    <row r="122" spans="1:46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>
        <v>0</v>
      </c>
      <c r="M122" s="35"/>
      <c r="N122" s="35">
        <v>0</v>
      </c>
      <c r="O122" s="35"/>
      <c r="P122" s="35"/>
      <c r="Q122" s="35"/>
      <c r="R122" s="35">
        <v>0</v>
      </c>
      <c r="S122" s="35">
        <v>0</v>
      </c>
      <c r="T122" s="35">
        <v>0</v>
      </c>
      <c r="U122" s="35">
        <v>0</v>
      </c>
      <c r="V122" s="35"/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>
        <v>0</v>
      </c>
      <c r="AG122" s="35"/>
      <c r="AH122" s="35"/>
      <c r="AI122" s="35"/>
      <c r="AJ122" s="35">
        <v>0</v>
      </c>
      <c r="AK122" s="35"/>
      <c r="AL122" s="35"/>
      <c r="AM122" s="35"/>
      <c r="AN122" s="35">
        <v>0</v>
      </c>
      <c r="AO122" s="35"/>
      <c r="AP122" s="35">
        <v>0</v>
      </c>
      <c r="AQ122" s="35"/>
      <c r="AR122" s="35"/>
      <c r="AS122" s="35"/>
      <c r="AT122" s="35">
        <v>0</v>
      </c>
    </row>
    <row r="123" spans="1:46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5">
        <v>0</v>
      </c>
      <c r="M123" s="46"/>
      <c r="N123" s="45">
        <v>0</v>
      </c>
      <c r="O123" s="46"/>
      <c r="P123" s="46"/>
      <c r="Q123" s="46"/>
      <c r="R123" s="45">
        <v>0</v>
      </c>
      <c r="S123" s="45">
        <v>0</v>
      </c>
      <c r="T123" s="45">
        <v>0</v>
      </c>
      <c r="U123" s="45">
        <v>0</v>
      </c>
      <c r="V123" s="46"/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6"/>
      <c r="AF123" s="45">
        <v>0</v>
      </c>
      <c r="AG123" s="46"/>
      <c r="AH123" s="46"/>
      <c r="AI123" s="46"/>
      <c r="AJ123" s="45">
        <v>0</v>
      </c>
      <c r="AK123" s="46"/>
      <c r="AL123" s="46"/>
      <c r="AM123" s="46"/>
      <c r="AN123" s="45">
        <v>0</v>
      </c>
      <c r="AO123" s="46"/>
      <c r="AP123" s="45">
        <v>0</v>
      </c>
      <c r="AQ123" s="46"/>
      <c r="AR123" s="46"/>
      <c r="AS123" s="46"/>
      <c r="AT123" s="45">
        <v>0</v>
      </c>
    </row>
    <row r="124" spans="1:46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>
        <v>0</v>
      </c>
      <c r="M124" s="46"/>
      <c r="N124" s="46">
        <v>0</v>
      </c>
      <c r="O124" s="46"/>
      <c r="P124" s="46"/>
      <c r="Q124" s="46"/>
      <c r="R124" s="46">
        <v>0</v>
      </c>
      <c r="S124" s="46">
        <v>0</v>
      </c>
      <c r="T124" s="46">
        <v>0</v>
      </c>
      <c r="U124" s="46">
        <v>0</v>
      </c>
      <c r="V124" s="46"/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/>
      <c r="AF124" s="46">
        <v>0</v>
      </c>
      <c r="AG124" s="46"/>
      <c r="AH124" s="46"/>
      <c r="AI124" s="46"/>
      <c r="AJ124" s="46">
        <v>0</v>
      </c>
      <c r="AK124" s="46"/>
      <c r="AL124" s="46"/>
      <c r="AM124" s="46"/>
      <c r="AN124" s="46">
        <v>0</v>
      </c>
      <c r="AO124" s="46"/>
      <c r="AP124" s="46">
        <v>0</v>
      </c>
      <c r="AQ124" s="46"/>
      <c r="AR124" s="46"/>
      <c r="AS124" s="46"/>
      <c r="AT124" s="46">
        <v>0</v>
      </c>
    </row>
    <row r="125" spans="1:46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spans="1:46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0">
        <v>0</v>
      </c>
      <c r="M126" s="51"/>
      <c r="N126" s="50">
        <v>0</v>
      </c>
      <c r="O126" s="51"/>
      <c r="P126" s="51"/>
      <c r="Q126" s="51"/>
      <c r="R126" s="50">
        <v>0</v>
      </c>
      <c r="S126" s="50">
        <v>0</v>
      </c>
      <c r="T126" s="50">
        <v>0</v>
      </c>
      <c r="U126" s="50">
        <v>0</v>
      </c>
      <c r="V126" s="51"/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1"/>
      <c r="AF126" s="50">
        <v>0</v>
      </c>
      <c r="AG126" s="51"/>
      <c r="AH126" s="51"/>
      <c r="AI126" s="51"/>
      <c r="AJ126" s="50">
        <v>0</v>
      </c>
      <c r="AK126" s="51"/>
      <c r="AL126" s="51"/>
      <c r="AM126" s="51"/>
      <c r="AN126" s="50">
        <v>0</v>
      </c>
      <c r="AO126" s="51"/>
      <c r="AP126" s="50">
        <v>0</v>
      </c>
      <c r="AQ126" s="51"/>
      <c r="AR126" s="51"/>
      <c r="AS126" s="51"/>
      <c r="AT126" s="50">
        <v>0</v>
      </c>
    </row>
    <row r="127" spans="1:46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spans="1:46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spans="1:46" ht="20.100000000000001" customHeight="1" x14ac:dyDescent="0.2">
      <c r="D129" s="2" t="s">
        <v>141</v>
      </c>
      <c r="F129" s="35">
        <v>116</v>
      </c>
      <c r="G129" s="35"/>
      <c r="H129" s="35"/>
      <c r="I129" s="35"/>
      <c r="J129" s="35">
        <v>481</v>
      </c>
      <c r="K129" s="35">
        <v>18</v>
      </c>
      <c r="L129" s="35">
        <v>5</v>
      </c>
      <c r="M129" s="35"/>
      <c r="N129" s="35">
        <v>504</v>
      </c>
      <c r="O129" s="35"/>
      <c r="P129" s="35"/>
      <c r="Q129" s="35"/>
      <c r="R129" s="35">
        <v>1</v>
      </c>
      <c r="S129" s="35">
        <v>44</v>
      </c>
      <c r="T129" s="35">
        <v>108</v>
      </c>
      <c r="U129" s="35">
        <v>22</v>
      </c>
      <c r="V129" s="35"/>
      <c r="W129" s="35">
        <v>65</v>
      </c>
      <c r="X129" s="35">
        <v>8</v>
      </c>
      <c r="Y129" s="35">
        <v>3</v>
      </c>
      <c r="Z129" s="35">
        <v>31</v>
      </c>
      <c r="AA129" s="35">
        <v>20</v>
      </c>
      <c r="AB129" s="35">
        <v>12</v>
      </c>
      <c r="AC129" s="35">
        <v>167</v>
      </c>
      <c r="AD129" s="35">
        <v>0</v>
      </c>
      <c r="AE129" s="35"/>
      <c r="AF129" s="35">
        <v>481</v>
      </c>
      <c r="AG129" s="35"/>
      <c r="AH129" s="35"/>
      <c r="AI129" s="35"/>
      <c r="AJ129" s="35">
        <v>139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44" t="s">
        <v>116</v>
      </c>
      <c r="F130" s="45">
        <v>102</v>
      </c>
      <c r="G130" s="46"/>
      <c r="H130" s="46"/>
      <c r="I130" s="46"/>
      <c r="J130" s="45">
        <v>406</v>
      </c>
      <c r="K130" s="45">
        <v>16</v>
      </c>
      <c r="L130" s="45">
        <v>5</v>
      </c>
      <c r="M130" s="46"/>
      <c r="N130" s="45">
        <v>427</v>
      </c>
      <c r="O130" s="46"/>
      <c r="P130" s="46"/>
      <c r="Q130" s="46"/>
      <c r="R130" s="45">
        <v>19</v>
      </c>
      <c r="S130" s="45">
        <v>31</v>
      </c>
      <c r="T130" s="45">
        <v>87</v>
      </c>
      <c r="U130" s="45">
        <v>41</v>
      </c>
      <c r="V130" s="46"/>
      <c r="W130" s="45">
        <v>46</v>
      </c>
      <c r="X130" s="45">
        <v>3</v>
      </c>
      <c r="Y130" s="45">
        <v>2</v>
      </c>
      <c r="Z130" s="45">
        <v>23</v>
      </c>
      <c r="AA130" s="45">
        <v>25</v>
      </c>
      <c r="AB130" s="45">
        <v>14</v>
      </c>
      <c r="AC130" s="45">
        <v>135</v>
      </c>
      <c r="AD130" s="45">
        <v>6</v>
      </c>
      <c r="AE130" s="46"/>
      <c r="AF130" s="45">
        <v>432</v>
      </c>
      <c r="AG130" s="46"/>
      <c r="AH130" s="46"/>
      <c r="AI130" s="46"/>
      <c r="AJ130" s="45">
        <v>92</v>
      </c>
      <c r="AK130" s="46"/>
      <c r="AL130" s="46"/>
      <c r="AM130" s="46"/>
      <c r="AN130" s="45">
        <v>0</v>
      </c>
      <c r="AO130" s="46"/>
      <c r="AP130" s="45">
        <v>5</v>
      </c>
      <c r="AQ130" s="46"/>
      <c r="AR130" s="46"/>
      <c r="AS130" s="46"/>
      <c r="AT130" s="45">
        <v>0</v>
      </c>
    </row>
    <row r="131" spans="1:46" ht="20.100000000000001" customHeight="1" x14ac:dyDescent="0.2">
      <c r="D131" s="2" t="s">
        <v>117</v>
      </c>
      <c r="F131" s="35">
        <v>107</v>
      </c>
      <c r="G131" s="35"/>
      <c r="H131" s="35"/>
      <c r="I131" s="35"/>
      <c r="J131" s="35">
        <v>416</v>
      </c>
      <c r="K131" s="35">
        <v>21</v>
      </c>
      <c r="L131" s="35">
        <v>14</v>
      </c>
      <c r="M131" s="35"/>
      <c r="N131" s="35">
        <v>451</v>
      </c>
      <c r="O131" s="35"/>
      <c r="P131" s="35"/>
      <c r="Q131" s="35"/>
      <c r="R131" s="35">
        <v>0</v>
      </c>
      <c r="S131" s="35">
        <v>37</v>
      </c>
      <c r="T131" s="35">
        <v>98</v>
      </c>
      <c r="U131" s="35">
        <v>22</v>
      </c>
      <c r="V131" s="35"/>
      <c r="W131" s="35">
        <v>71</v>
      </c>
      <c r="X131" s="35">
        <v>2</v>
      </c>
      <c r="Y131" s="35">
        <v>3</v>
      </c>
      <c r="Z131" s="35">
        <v>28</v>
      </c>
      <c r="AA131" s="35">
        <v>31</v>
      </c>
      <c r="AB131" s="35">
        <v>15</v>
      </c>
      <c r="AC131" s="35">
        <v>165</v>
      </c>
      <c r="AD131" s="35">
        <v>0</v>
      </c>
      <c r="AE131" s="35"/>
      <c r="AF131" s="35">
        <v>472</v>
      </c>
      <c r="AG131" s="35"/>
      <c r="AH131" s="35"/>
      <c r="AI131" s="35"/>
      <c r="AJ131" s="35">
        <v>86</v>
      </c>
      <c r="AK131" s="35"/>
      <c r="AL131" s="35"/>
      <c r="AM131" s="35"/>
      <c r="AN131" s="35">
        <v>0</v>
      </c>
      <c r="AO131" s="35"/>
      <c r="AP131" s="35">
        <v>0</v>
      </c>
      <c r="AQ131" s="35"/>
      <c r="AR131" s="35"/>
      <c r="AS131" s="35"/>
      <c r="AT131" s="35">
        <v>0</v>
      </c>
    </row>
    <row r="132" spans="1:46" ht="20.100000000000001" customHeight="1" x14ac:dyDescent="0.2">
      <c r="D132" s="44" t="s">
        <v>118</v>
      </c>
      <c r="F132" s="45">
        <v>99</v>
      </c>
      <c r="G132" s="46"/>
      <c r="H132" s="46"/>
      <c r="I132" s="46"/>
      <c r="J132" s="45">
        <v>461</v>
      </c>
      <c r="K132" s="45">
        <v>24</v>
      </c>
      <c r="L132" s="45">
        <v>10</v>
      </c>
      <c r="M132" s="46"/>
      <c r="N132" s="45">
        <v>495</v>
      </c>
      <c r="O132" s="46"/>
      <c r="P132" s="46"/>
      <c r="Q132" s="46"/>
      <c r="R132" s="45">
        <v>15</v>
      </c>
      <c r="S132" s="45">
        <v>34</v>
      </c>
      <c r="T132" s="45">
        <v>137</v>
      </c>
      <c r="U132" s="45">
        <v>28</v>
      </c>
      <c r="V132" s="46"/>
      <c r="W132" s="45">
        <v>46</v>
      </c>
      <c r="X132" s="45">
        <v>0</v>
      </c>
      <c r="Y132" s="45">
        <v>1</v>
      </c>
      <c r="Z132" s="45">
        <v>39</v>
      </c>
      <c r="AA132" s="45">
        <v>24</v>
      </c>
      <c r="AB132" s="45">
        <v>15</v>
      </c>
      <c r="AC132" s="45">
        <v>163</v>
      </c>
      <c r="AD132" s="45">
        <v>0</v>
      </c>
      <c r="AE132" s="46"/>
      <c r="AF132" s="45">
        <v>502</v>
      </c>
      <c r="AG132" s="46"/>
      <c r="AH132" s="46"/>
      <c r="AI132" s="46"/>
      <c r="AJ132" s="45">
        <v>88</v>
      </c>
      <c r="AK132" s="46"/>
      <c r="AL132" s="46"/>
      <c r="AM132" s="46"/>
      <c r="AN132" s="45">
        <v>0</v>
      </c>
      <c r="AO132" s="46"/>
      <c r="AP132" s="45">
        <v>4</v>
      </c>
      <c r="AQ132" s="46"/>
      <c r="AR132" s="46"/>
      <c r="AS132" s="46"/>
      <c r="AT132" s="45">
        <v>0</v>
      </c>
    </row>
    <row r="133" spans="1:46" ht="20.100000000000001" customHeight="1" x14ac:dyDescent="0.2">
      <c r="D133" s="2" t="s">
        <v>119</v>
      </c>
      <c r="F133" s="35">
        <v>127</v>
      </c>
      <c r="G133" s="35"/>
      <c r="H133" s="35"/>
      <c r="I133" s="35"/>
      <c r="J133" s="35">
        <v>464</v>
      </c>
      <c r="K133" s="35">
        <v>25</v>
      </c>
      <c r="L133" s="35">
        <v>16</v>
      </c>
      <c r="M133" s="35"/>
      <c r="N133" s="35">
        <v>505</v>
      </c>
      <c r="O133" s="35"/>
      <c r="P133" s="35"/>
      <c r="Q133" s="35"/>
      <c r="R133" s="35">
        <v>0</v>
      </c>
      <c r="S133" s="35">
        <v>34</v>
      </c>
      <c r="T133" s="35">
        <v>106</v>
      </c>
      <c r="U133" s="35">
        <v>55</v>
      </c>
      <c r="V133" s="35"/>
      <c r="W133" s="35">
        <v>47</v>
      </c>
      <c r="X133" s="35">
        <v>4</v>
      </c>
      <c r="Y133" s="35">
        <v>2</v>
      </c>
      <c r="Z133" s="35">
        <v>39</v>
      </c>
      <c r="AA133" s="35">
        <v>39</v>
      </c>
      <c r="AB133" s="35">
        <v>17</v>
      </c>
      <c r="AC133" s="35">
        <v>160</v>
      </c>
      <c r="AD133" s="35">
        <v>0</v>
      </c>
      <c r="AE133" s="35"/>
      <c r="AF133" s="35">
        <v>503</v>
      </c>
      <c r="AG133" s="35"/>
      <c r="AH133" s="35"/>
      <c r="AI133" s="35"/>
      <c r="AJ133" s="35">
        <v>129</v>
      </c>
      <c r="AK133" s="35"/>
      <c r="AL133" s="35"/>
      <c r="AM133" s="35"/>
      <c r="AN133" s="35">
        <v>0</v>
      </c>
      <c r="AO133" s="35"/>
      <c r="AP133" s="35">
        <v>0</v>
      </c>
      <c r="AQ133" s="35"/>
      <c r="AR133" s="35"/>
      <c r="AS133" s="35"/>
      <c r="AT133" s="35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551</v>
      </c>
      <c r="G135" s="51"/>
      <c r="H135" s="51"/>
      <c r="I135" s="51"/>
      <c r="J135" s="50">
        <v>2228</v>
      </c>
      <c r="K135" s="50">
        <v>104</v>
      </c>
      <c r="L135" s="50">
        <v>50</v>
      </c>
      <c r="M135" s="51"/>
      <c r="N135" s="50">
        <v>2382</v>
      </c>
      <c r="O135" s="51"/>
      <c r="P135" s="51"/>
      <c r="Q135" s="51"/>
      <c r="R135" s="50">
        <v>35</v>
      </c>
      <c r="S135" s="50">
        <v>180</v>
      </c>
      <c r="T135" s="50">
        <v>536</v>
      </c>
      <c r="U135" s="50">
        <v>168</v>
      </c>
      <c r="V135" s="51"/>
      <c r="W135" s="50">
        <v>275</v>
      </c>
      <c r="X135" s="50">
        <v>17</v>
      </c>
      <c r="Y135" s="50">
        <v>11</v>
      </c>
      <c r="Z135" s="50">
        <v>160</v>
      </c>
      <c r="AA135" s="50">
        <v>139</v>
      </c>
      <c r="AB135" s="50">
        <v>73</v>
      </c>
      <c r="AC135" s="50">
        <v>790</v>
      </c>
      <c r="AD135" s="50">
        <v>6</v>
      </c>
      <c r="AE135" s="51"/>
      <c r="AF135" s="50">
        <v>2390</v>
      </c>
      <c r="AG135" s="51"/>
      <c r="AH135" s="51"/>
      <c r="AI135" s="51"/>
      <c r="AJ135" s="50">
        <v>534</v>
      </c>
      <c r="AK135" s="51"/>
      <c r="AL135" s="51"/>
      <c r="AM135" s="51"/>
      <c r="AN135" s="50">
        <v>0</v>
      </c>
      <c r="AO135" s="51"/>
      <c r="AP135" s="50">
        <v>9</v>
      </c>
      <c r="AQ135" s="51"/>
      <c r="AR135" s="51"/>
      <c r="AS135" s="51"/>
      <c r="AT135" s="50">
        <v>0</v>
      </c>
    </row>
    <row r="136" spans="1:46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spans="1:46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spans="1:46" ht="20.100000000000001" customHeight="1" x14ac:dyDescent="0.2">
      <c r="D138" s="2" t="s">
        <v>141</v>
      </c>
      <c r="F138" s="35">
        <v>49</v>
      </c>
      <c r="G138" s="35"/>
      <c r="H138" s="35"/>
      <c r="I138" s="35"/>
      <c r="J138" s="35">
        <v>295</v>
      </c>
      <c r="K138" s="35">
        <v>21</v>
      </c>
      <c r="L138" s="35">
        <v>4</v>
      </c>
      <c r="M138" s="35"/>
      <c r="N138" s="35">
        <v>320</v>
      </c>
      <c r="O138" s="35"/>
      <c r="P138" s="35"/>
      <c r="Q138" s="35"/>
      <c r="R138" s="35">
        <v>1</v>
      </c>
      <c r="S138" s="35">
        <v>34</v>
      </c>
      <c r="T138" s="35">
        <v>78</v>
      </c>
      <c r="U138" s="35">
        <v>18</v>
      </c>
      <c r="V138" s="35"/>
      <c r="W138" s="35">
        <v>10</v>
      </c>
      <c r="X138" s="35">
        <v>3</v>
      </c>
      <c r="Y138" s="35">
        <v>5</v>
      </c>
      <c r="Z138" s="35">
        <v>17</v>
      </c>
      <c r="AA138" s="35">
        <v>20</v>
      </c>
      <c r="AB138" s="35">
        <v>13</v>
      </c>
      <c r="AC138" s="35">
        <v>77</v>
      </c>
      <c r="AD138" s="35">
        <v>1</v>
      </c>
      <c r="AE138" s="35"/>
      <c r="AF138" s="35">
        <v>277</v>
      </c>
      <c r="AG138" s="35"/>
      <c r="AH138" s="35"/>
      <c r="AI138" s="35"/>
      <c r="AJ138" s="35">
        <v>92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16</v>
      </c>
    </row>
    <row r="139" spans="1:46" ht="20.100000000000001" customHeight="1" x14ac:dyDescent="0.2">
      <c r="D139" s="44" t="s">
        <v>150</v>
      </c>
      <c r="F139" s="45">
        <v>224</v>
      </c>
      <c r="G139" s="46"/>
      <c r="H139" s="46"/>
      <c r="I139" s="46"/>
      <c r="J139" s="45">
        <v>664</v>
      </c>
      <c r="K139" s="45">
        <v>23</v>
      </c>
      <c r="L139" s="45">
        <v>5</v>
      </c>
      <c r="M139" s="46"/>
      <c r="N139" s="45">
        <v>692</v>
      </c>
      <c r="O139" s="46"/>
      <c r="P139" s="46"/>
      <c r="Q139" s="46"/>
      <c r="R139" s="45">
        <v>0</v>
      </c>
      <c r="S139" s="45">
        <v>31</v>
      </c>
      <c r="T139" s="45">
        <v>66</v>
      </c>
      <c r="U139" s="45">
        <v>33</v>
      </c>
      <c r="V139" s="46"/>
      <c r="W139" s="45">
        <v>41</v>
      </c>
      <c r="X139" s="45">
        <v>3</v>
      </c>
      <c r="Y139" s="45">
        <v>7</v>
      </c>
      <c r="Z139" s="45">
        <v>46</v>
      </c>
      <c r="AA139" s="45">
        <v>33</v>
      </c>
      <c r="AB139" s="45">
        <v>23</v>
      </c>
      <c r="AC139" s="45">
        <v>462</v>
      </c>
      <c r="AD139" s="45">
        <v>2</v>
      </c>
      <c r="AE139" s="46"/>
      <c r="AF139" s="45">
        <v>747</v>
      </c>
      <c r="AG139" s="46"/>
      <c r="AH139" s="46"/>
      <c r="AI139" s="46"/>
      <c r="AJ139" s="45">
        <v>169</v>
      </c>
      <c r="AK139" s="46"/>
      <c r="AL139" s="46"/>
      <c r="AM139" s="46"/>
      <c r="AN139" s="45">
        <v>0</v>
      </c>
      <c r="AO139" s="46"/>
      <c r="AP139" s="45">
        <v>0</v>
      </c>
      <c r="AQ139" s="46"/>
      <c r="AR139" s="46"/>
      <c r="AS139" s="46"/>
      <c r="AT139" s="45">
        <v>55</v>
      </c>
    </row>
    <row r="140" spans="1:46" ht="20.100000000000001" customHeight="1" x14ac:dyDescent="0.2">
      <c r="D140" s="2" t="s">
        <v>132</v>
      </c>
      <c r="F140" s="35">
        <v>118</v>
      </c>
      <c r="G140" s="35"/>
      <c r="H140" s="35"/>
      <c r="I140" s="35"/>
      <c r="J140" s="35">
        <v>495</v>
      </c>
      <c r="K140" s="35">
        <v>35</v>
      </c>
      <c r="L140" s="35">
        <v>21</v>
      </c>
      <c r="M140" s="35"/>
      <c r="N140" s="35">
        <v>551</v>
      </c>
      <c r="O140" s="35"/>
      <c r="P140" s="35"/>
      <c r="Q140" s="35"/>
      <c r="R140" s="35">
        <v>0</v>
      </c>
      <c r="S140" s="35">
        <v>50</v>
      </c>
      <c r="T140" s="35">
        <v>152</v>
      </c>
      <c r="U140" s="35">
        <v>52</v>
      </c>
      <c r="V140" s="35"/>
      <c r="W140" s="35">
        <v>41</v>
      </c>
      <c r="X140" s="35">
        <v>0</v>
      </c>
      <c r="Y140" s="35">
        <v>2</v>
      </c>
      <c r="Z140" s="35">
        <v>38</v>
      </c>
      <c r="AA140" s="35">
        <v>24</v>
      </c>
      <c r="AB140" s="35">
        <v>10</v>
      </c>
      <c r="AC140" s="35">
        <v>224</v>
      </c>
      <c r="AD140" s="35">
        <v>0</v>
      </c>
      <c r="AE140" s="35"/>
      <c r="AF140" s="35">
        <v>593</v>
      </c>
      <c r="AG140" s="35"/>
      <c r="AH140" s="35"/>
      <c r="AI140" s="35"/>
      <c r="AJ140" s="35">
        <v>75</v>
      </c>
      <c r="AK140" s="35"/>
      <c r="AL140" s="35"/>
      <c r="AM140" s="35"/>
      <c r="AN140" s="35">
        <v>0</v>
      </c>
      <c r="AO140" s="35"/>
      <c r="AP140" s="35">
        <v>1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44" t="s">
        <v>151</v>
      </c>
      <c r="F141" s="45">
        <v>89</v>
      </c>
      <c r="G141" s="46"/>
      <c r="H141" s="46"/>
      <c r="I141" s="46"/>
      <c r="J141" s="45">
        <v>350</v>
      </c>
      <c r="K141" s="45">
        <v>13</v>
      </c>
      <c r="L141" s="45">
        <v>8</v>
      </c>
      <c r="M141" s="46"/>
      <c r="N141" s="45">
        <v>371</v>
      </c>
      <c r="O141" s="46"/>
      <c r="P141" s="46"/>
      <c r="Q141" s="46"/>
      <c r="R141" s="45">
        <v>0</v>
      </c>
      <c r="S141" s="45">
        <v>31</v>
      </c>
      <c r="T141" s="45">
        <v>68</v>
      </c>
      <c r="U141" s="45">
        <v>43</v>
      </c>
      <c r="V141" s="46"/>
      <c r="W141" s="45">
        <v>19</v>
      </c>
      <c r="X141" s="45">
        <v>0</v>
      </c>
      <c r="Y141" s="45">
        <v>5</v>
      </c>
      <c r="Z141" s="45">
        <v>21</v>
      </c>
      <c r="AA141" s="45">
        <v>19</v>
      </c>
      <c r="AB141" s="45">
        <v>16</v>
      </c>
      <c r="AC141" s="45">
        <v>139</v>
      </c>
      <c r="AD141" s="45">
        <v>9</v>
      </c>
      <c r="AE141" s="46"/>
      <c r="AF141" s="45">
        <v>370</v>
      </c>
      <c r="AG141" s="46"/>
      <c r="AH141" s="46"/>
      <c r="AI141" s="46"/>
      <c r="AJ141" s="45">
        <v>90</v>
      </c>
      <c r="AK141" s="46"/>
      <c r="AL141" s="46"/>
      <c r="AM141" s="46"/>
      <c r="AN141" s="45">
        <v>0</v>
      </c>
      <c r="AO141" s="46"/>
      <c r="AP141" s="45">
        <v>0</v>
      </c>
      <c r="AQ141" s="46"/>
      <c r="AR141" s="46"/>
      <c r="AS141" s="46"/>
      <c r="AT141" s="45">
        <v>0</v>
      </c>
    </row>
    <row r="142" spans="1:46" ht="20.100000000000001" customHeight="1" x14ac:dyDescent="0.2">
      <c r="D142" s="2" t="s">
        <v>133</v>
      </c>
      <c r="F142" s="35">
        <v>71</v>
      </c>
      <c r="G142" s="35"/>
      <c r="H142" s="35"/>
      <c r="I142" s="35"/>
      <c r="J142" s="35">
        <v>424</v>
      </c>
      <c r="K142" s="35">
        <v>22</v>
      </c>
      <c r="L142" s="35">
        <v>13</v>
      </c>
      <c r="M142" s="35"/>
      <c r="N142" s="35">
        <v>459</v>
      </c>
      <c r="O142" s="35"/>
      <c r="P142" s="35"/>
      <c r="Q142" s="35"/>
      <c r="R142" s="35">
        <v>0</v>
      </c>
      <c r="S142" s="35">
        <v>19</v>
      </c>
      <c r="T142" s="35">
        <v>90</v>
      </c>
      <c r="U142" s="35">
        <v>91</v>
      </c>
      <c r="V142" s="35"/>
      <c r="W142" s="35">
        <v>63</v>
      </c>
      <c r="X142" s="35">
        <v>3</v>
      </c>
      <c r="Y142" s="35">
        <v>0</v>
      </c>
      <c r="Z142" s="35">
        <v>15</v>
      </c>
      <c r="AA142" s="35">
        <v>14</v>
      </c>
      <c r="AB142" s="35">
        <v>11</v>
      </c>
      <c r="AC142" s="35">
        <v>123</v>
      </c>
      <c r="AD142" s="35">
        <v>1</v>
      </c>
      <c r="AE142" s="35"/>
      <c r="AF142" s="35">
        <v>430</v>
      </c>
      <c r="AG142" s="35"/>
      <c r="AH142" s="35"/>
      <c r="AI142" s="35"/>
      <c r="AJ142" s="35">
        <v>100</v>
      </c>
      <c r="AK142" s="35"/>
      <c r="AL142" s="35"/>
      <c r="AM142" s="35"/>
      <c r="AN142" s="35">
        <v>0</v>
      </c>
      <c r="AO142" s="35"/>
      <c r="AP142" s="35">
        <v>0</v>
      </c>
      <c r="AQ142" s="35"/>
      <c r="AR142" s="35"/>
      <c r="AS142" s="35"/>
      <c r="AT142" s="35">
        <v>0</v>
      </c>
    </row>
    <row r="143" spans="1:46" ht="20.100000000000001" customHeight="1" x14ac:dyDescent="0.2">
      <c r="D143" s="44" t="s">
        <v>134</v>
      </c>
      <c r="F143" s="45">
        <v>13</v>
      </c>
      <c r="G143" s="46"/>
      <c r="H143" s="46"/>
      <c r="I143" s="46"/>
      <c r="J143" s="45">
        <v>335</v>
      </c>
      <c r="K143" s="45">
        <v>36</v>
      </c>
      <c r="L143" s="45">
        <v>12</v>
      </c>
      <c r="M143" s="46"/>
      <c r="N143" s="45">
        <v>383</v>
      </c>
      <c r="O143" s="46"/>
      <c r="P143" s="46"/>
      <c r="Q143" s="46"/>
      <c r="R143" s="45">
        <v>0</v>
      </c>
      <c r="S143" s="45">
        <v>18</v>
      </c>
      <c r="T143" s="45">
        <v>86</v>
      </c>
      <c r="U143" s="45">
        <v>83</v>
      </c>
      <c r="V143" s="46"/>
      <c r="W143" s="45">
        <v>24</v>
      </c>
      <c r="X143" s="45">
        <v>1</v>
      </c>
      <c r="Y143" s="45">
        <v>0</v>
      </c>
      <c r="Z143" s="45">
        <v>3</v>
      </c>
      <c r="AA143" s="45">
        <v>17</v>
      </c>
      <c r="AB143" s="45">
        <v>8</v>
      </c>
      <c r="AC143" s="45">
        <v>123</v>
      </c>
      <c r="AD143" s="45">
        <v>2</v>
      </c>
      <c r="AE143" s="46"/>
      <c r="AF143" s="45">
        <v>365</v>
      </c>
      <c r="AG143" s="46"/>
      <c r="AH143" s="46"/>
      <c r="AI143" s="46"/>
      <c r="AJ143" s="45">
        <v>31</v>
      </c>
      <c r="AK143" s="46"/>
      <c r="AL143" s="46"/>
      <c r="AM143" s="46"/>
      <c r="AN143" s="45">
        <v>0</v>
      </c>
      <c r="AO143" s="46"/>
      <c r="AP143" s="45">
        <v>0</v>
      </c>
      <c r="AQ143" s="46"/>
      <c r="AR143" s="46"/>
      <c r="AS143" s="46"/>
      <c r="AT143" s="45">
        <v>0</v>
      </c>
    </row>
    <row r="144" spans="1:46" ht="20.100000000000001" customHeight="1" x14ac:dyDescent="0.2">
      <c r="D144" s="2" t="s">
        <v>121</v>
      </c>
      <c r="F144" s="35">
        <v>144</v>
      </c>
      <c r="G144" s="35"/>
      <c r="H144" s="35"/>
      <c r="I144" s="35"/>
      <c r="J144" s="35">
        <v>890</v>
      </c>
      <c r="K144" s="35">
        <v>12</v>
      </c>
      <c r="L144" s="35">
        <v>15</v>
      </c>
      <c r="M144" s="35"/>
      <c r="N144" s="35">
        <v>917</v>
      </c>
      <c r="O144" s="35"/>
      <c r="P144" s="35"/>
      <c r="Q144" s="35"/>
      <c r="R144" s="35">
        <v>0</v>
      </c>
      <c r="S144" s="35">
        <v>32</v>
      </c>
      <c r="T144" s="35">
        <v>125</v>
      </c>
      <c r="U144" s="35">
        <v>115</v>
      </c>
      <c r="V144" s="35"/>
      <c r="W144" s="35">
        <v>33</v>
      </c>
      <c r="X144" s="35">
        <v>5</v>
      </c>
      <c r="Y144" s="35">
        <v>4</v>
      </c>
      <c r="Z144" s="35">
        <v>44</v>
      </c>
      <c r="AA144" s="35">
        <v>32</v>
      </c>
      <c r="AB144" s="35">
        <v>28</v>
      </c>
      <c r="AC144" s="35">
        <v>504</v>
      </c>
      <c r="AD144" s="35">
        <v>2</v>
      </c>
      <c r="AE144" s="35"/>
      <c r="AF144" s="35">
        <v>924</v>
      </c>
      <c r="AG144" s="35"/>
      <c r="AH144" s="35"/>
      <c r="AI144" s="35"/>
      <c r="AJ144" s="35">
        <v>137</v>
      </c>
      <c r="AK144" s="35"/>
      <c r="AL144" s="35"/>
      <c r="AM144" s="35"/>
      <c r="AN144" s="35">
        <v>0</v>
      </c>
      <c r="AO144" s="35"/>
      <c r="AP144" s="35">
        <v>0</v>
      </c>
      <c r="AQ144" s="35"/>
      <c r="AR144" s="35"/>
      <c r="AS144" s="35"/>
      <c r="AT144" s="35">
        <v>0</v>
      </c>
    </row>
    <row r="145" spans="1:46" ht="20.100000000000001" customHeight="1" x14ac:dyDescent="0.2">
      <c r="D145" s="44" t="s">
        <v>164</v>
      </c>
      <c r="F145" s="45">
        <v>86</v>
      </c>
      <c r="G145" s="46"/>
      <c r="H145" s="46"/>
      <c r="I145" s="46"/>
      <c r="J145" s="45">
        <v>430</v>
      </c>
      <c r="K145" s="45">
        <v>36</v>
      </c>
      <c r="L145" s="45">
        <v>5</v>
      </c>
      <c r="M145" s="46"/>
      <c r="N145" s="45">
        <v>471</v>
      </c>
      <c r="O145" s="46"/>
      <c r="P145" s="46"/>
      <c r="Q145" s="46"/>
      <c r="R145" s="45">
        <v>0</v>
      </c>
      <c r="S145" s="45">
        <v>26</v>
      </c>
      <c r="T145" s="45">
        <v>109</v>
      </c>
      <c r="U145" s="45">
        <v>21</v>
      </c>
      <c r="V145" s="46"/>
      <c r="W145" s="45">
        <v>23</v>
      </c>
      <c r="X145" s="45">
        <v>1</v>
      </c>
      <c r="Y145" s="45">
        <v>1</v>
      </c>
      <c r="Z145" s="45">
        <v>21</v>
      </c>
      <c r="AA145" s="45">
        <v>34</v>
      </c>
      <c r="AB145" s="45">
        <v>22</v>
      </c>
      <c r="AC145" s="45">
        <v>172</v>
      </c>
      <c r="AD145" s="45">
        <v>0</v>
      </c>
      <c r="AE145" s="46"/>
      <c r="AF145" s="45">
        <v>430</v>
      </c>
      <c r="AG145" s="46"/>
      <c r="AH145" s="46"/>
      <c r="AI145" s="46"/>
      <c r="AJ145" s="45">
        <v>125</v>
      </c>
      <c r="AK145" s="46"/>
      <c r="AL145" s="46"/>
      <c r="AM145" s="46"/>
      <c r="AN145" s="45">
        <v>0</v>
      </c>
      <c r="AO145" s="46"/>
      <c r="AP145" s="45">
        <v>2</v>
      </c>
      <c r="AQ145" s="46"/>
      <c r="AR145" s="46"/>
      <c r="AS145" s="46"/>
      <c r="AT145" s="45">
        <v>0</v>
      </c>
    </row>
    <row r="146" spans="1:46" ht="20.100000000000001" customHeight="1" x14ac:dyDescent="0.2">
      <c r="D146" s="2" t="s">
        <v>123</v>
      </c>
      <c r="F146" s="35">
        <v>79</v>
      </c>
      <c r="G146" s="35"/>
      <c r="H146" s="35"/>
      <c r="I146" s="35"/>
      <c r="J146" s="35">
        <v>298</v>
      </c>
      <c r="K146" s="35">
        <v>18</v>
      </c>
      <c r="L146" s="35">
        <v>4</v>
      </c>
      <c r="M146" s="35"/>
      <c r="N146" s="35">
        <v>320</v>
      </c>
      <c r="O146" s="35"/>
      <c r="P146" s="35"/>
      <c r="Q146" s="35"/>
      <c r="R146" s="35">
        <v>0</v>
      </c>
      <c r="S146" s="35">
        <v>20</v>
      </c>
      <c r="T146" s="35">
        <v>80</v>
      </c>
      <c r="U146" s="35">
        <v>31</v>
      </c>
      <c r="V146" s="35"/>
      <c r="W146" s="35">
        <v>17</v>
      </c>
      <c r="X146" s="35">
        <v>0</v>
      </c>
      <c r="Y146" s="35">
        <v>1</v>
      </c>
      <c r="Z146" s="35">
        <v>14</v>
      </c>
      <c r="AA146" s="35">
        <v>21</v>
      </c>
      <c r="AB146" s="35">
        <v>18</v>
      </c>
      <c r="AC146" s="35">
        <v>108</v>
      </c>
      <c r="AD146" s="35">
        <v>1</v>
      </c>
      <c r="AE146" s="35"/>
      <c r="AF146" s="35">
        <v>311</v>
      </c>
      <c r="AG146" s="35"/>
      <c r="AH146" s="35"/>
      <c r="AI146" s="35"/>
      <c r="AJ146" s="35">
        <v>88</v>
      </c>
      <c r="AK146" s="35"/>
      <c r="AL146" s="35"/>
      <c r="AM146" s="35"/>
      <c r="AN146" s="35">
        <v>0</v>
      </c>
      <c r="AO146" s="35"/>
      <c r="AP146" s="35">
        <v>0</v>
      </c>
      <c r="AQ146" s="35"/>
      <c r="AR146" s="35"/>
      <c r="AS146" s="35"/>
      <c r="AT146" s="35">
        <v>0</v>
      </c>
    </row>
    <row r="147" spans="1:46" ht="20.100000000000001" customHeight="1" x14ac:dyDescent="0.2">
      <c r="D147" s="44" t="s">
        <v>124</v>
      </c>
      <c r="F147" s="45">
        <v>93</v>
      </c>
      <c r="G147" s="46"/>
      <c r="H147" s="46"/>
      <c r="I147" s="46"/>
      <c r="J147" s="45">
        <v>338</v>
      </c>
      <c r="K147" s="45">
        <v>9</v>
      </c>
      <c r="L147" s="45">
        <v>7</v>
      </c>
      <c r="M147" s="46"/>
      <c r="N147" s="45">
        <v>354</v>
      </c>
      <c r="O147" s="46"/>
      <c r="P147" s="46"/>
      <c r="Q147" s="46"/>
      <c r="R147" s="45">
        <v>0</v>
      </c>
      <c r="S147" s="45">
        <v>18</v>
      </c>
      <c r="T147" s="45">
        <v>47</v>
      </c>
      <c r="U147" s="45">
        <v>15</v>
      </c>
      <c r="V147" s="46"/>
      <c r="W147" s="45">
        <v>37</v>
      </c>
      <c r="X147" s="45">
        <v>1</v>
      </c>
      <c r="Y147" s="45">
        <v>9</v>
      </c>
      <c r="Z147" s="45">
        <v>34</v>
      </c>
      <c r="AA147" s="45">
        <v>25</v>
      </c>
      <c r="AB147" s="45">
        <v>29</v>
      </c>
      <c r="AC147" s="45">
        <v>150</v>
      </c>
      <c r="AD147" s="45">
        <v>1</v>
      </c>
      <c r="AE147" s="46"/>
      <c r="AF147" s="45">
        <v>366</v>
      </c>
      <c r="AG147" s="46"/>
      <c r="AH147" s="46"/>
      <c r="AI147" s="46"/>
      <c r="AJ147" s="45">
        <v>81</v>
      </c>
      <c r="AK147" s="46"/>
      <c r="AL147" s="46"/>
      <c r="AM147" s="46"/>
      <c r="AN147" s="45">
        <v>0</v>
      </c>
      <c r="AO147" s="46"/>
      <c r="AP147" s="45">
        <v>0</v>
      </c>
      <c r="AQ147" s="46"/>
      <c r="AR147" s="46"/>
      <c r="AS147" s="46"/>
      <c r="AT147" s="45">
        <v>0</v>
      </c>
    </row>
    <row r="148" spans="1:46" ht="20.100000000000001" customHeight="1" x14ac:dyDescent="0.2">
      <c r="D148" s="2" t="s">
        <v>165</v>
      </c>
      <c r="F148" s="35">
        <v>85</v>
      </c>
      <c r="G148" s="35"/>
      <c r="H148" s="35"/>
      <c r="I148" s="35"/>
      <c r="J148" s="35">
        <v>470</v>
      </c>
      <c r="K148" s="35">
        <v>16</v>
      </c>
      <c r="L148" s="35">
        <v>10</v>
      </c>
      <c r="M148" s="35"/>
      <c r="N148" s="35">
        <v>496</v>
      </c>
      <c r="O148" s="35"/>
      <c r="P148" s="35"/>
      <c r="Q148" s="35"/>
      <c r="R148" s="35">
        <v>0</v>
      </c>
      <c r="S148" s="35">
        <v>27</v>
      </c>
      <c r="T148" s="35">
        <v>96</v>
      </c>
      <c r="U148" s="35">
        <v>66</v>
      </c>
      <c r="V148" s="35"/>
      <c r="W148" s="35">
        <v>30</v>
      </c>
      <c r="X148" s="35">
        <v>0</v>
      </c>
      <c r="Y148" s="35">
        <v>1</v>
      </c>
      <c r="Z148" s="35">
        <v>33</v>
      </c>
      <c r="AA148" s="35">
        <v>25</v>
      </c>
      <c r="AB148" s="35">
        <v>24</v>
      </c>
      <c r="AC148" s="35">
        <v>183</v>
      </c>
      <c r="AD148" s="35">
        <v>6</v>
      </c>
      <c r="AE148" s="35"/>
      <c r="AF148" s="35">
        <v>491</v>
      </c>
      <c r="AG148" s="35"/>
      <c r="AH148" s="35"/>
      <c r="AI148" s="35"/>
      <c r="AJ148" s="35">
        <v>90</v>
      </c>
      <c r="AK148" s="35"/>
      <c r="AL148" s="35"/>
      <c r="AM148" s="35"/>
      <c r="AN148" s="35">
        <v>0</v>
      </c>
      <c r="AO148" s="35"/>
      <c r="AP148" s="35">
        <v>0</v>
      </c>
      <c r="AQ148" s="35"/>
      <c r="AR148" s="35"/>
      <c r="AS148" s="35"/>
      <c r="AT148" s="35">
        <v>0</v>
      </c>
    </row>
    <row r="149" spans="1:46" ht="20.100000000000001" customHeight="1" x14ac:dyDescent="0.2">
      <c r="D149" s="44" t="s">
        <v>166</v>
      </c>
      <c r="F149" s="45">
        <v>95</v>
      </c>
      <c r="G149" s="46"/>
      <c r="H149" s="46"/>
      <c r="I149" s="46"/>
      <c r="J149" s="45">
        <v>632</v>
      </c>
      <c r="K149" s="45">
        <v>9</v>
      </c>
      <c r="L149" s="45">
        <v>13</v>
      </c>
      <c r="M149" s="46"/>
      <c r="N149" s="45">
        <v>654</v>
      </c>
      <c r="O149" s="46"/>
      <c r="P149" s="46"/>
      <c r="Q149" s="46"/>
      <c r="R149" s="45">
        <v>0</v>
      </c>
      <c r="S149" s="45">
        <v>23</v>
      </c>
      <c r="T149" s="45">
        <v>52</v>
      </c>
      <c r="U149" s="45">
        <v>66</v>
      </c>
      <c r="V149" s="46"/>
      <c r="W149" s="45">
        <v>42</v>
      </c>
      <c r="X149" s="45">
        <v>0</v>
      </c>
      <c r="Y149" s="45">
        <v>0</v>
      </c>
      <c r="Z149" s="45">
        <v>18</v>
      </c>
      <c r="AA149" s="45">
        <v>13</v>
      </c>
      <c r="AB149" s="45">
        <v>44</v>
      </c>
      <c r="AC149" s="45">
        <v>420</v>
      </c>
      <c r="AD149" s="45">
        <v>2</v>
      </c>
      <c r="AE149" s="46"/>
      <c r="AF149" s="45">
        <v>680</v>
      </c>
      <c r="AG149" s="46"/>
      <c r="AH149" s="46"/>
      <c r="AI149" s="46"/>
      <c r="AJ149" s="45">
        <v>69</v>
      </c>
      <c r="AK149" s="46"/>
      <c r="AL149" s="46"/>
      <c r="AM149" s="46"/>
      <c r="AN149" s="45">
        <v>0</v>
      </c>
      <c r="AO149" s="46"/>
      <c r="AP149" s="45">
        <v>0</v>
      </c>
      <c r="AQ149" s="46"/>
      <c r="AR149" s="46"/>
      <c r="AS149" s="46"/>
      <c r="AT149" s="45">
        <v>0</v>
      </c>
    </row>
    <row r="150" spans="1:46" ht="20.100000000000001" customHeight="1" x14ac:dyDescent="0.2">
      <c r="D150" s="2" t="s">
        <v>167</v>
      </c>
      <c r="F150" s="35">
        <v>105</v>
      </c>
      <c r="G150" s="35"/>
      <c r="H150" s="35"/>
      <c r="I150" s="35"/>
      <c r="J150" s="35">
        <v>804</v>
      </c>
      <c r="K150" s="35">
        <v>21</v>
      </c>
      <c r="L150" s="35">
        <v>8</v>
      </c>
      <c r="M150" s="35"/>
      <c r="N150" s="35">
        <v>833</v>
      </c>
      <c r="O150" s="35"/>
      <c r="P150" s="35"/>
      <c r="Q150" s="35"/>
      <c r="R150" s="35">
        <v>1</v>
      </c>
      <c r="S150" s="35">
        <v>29</v>
      </c>
      <c r="T150" s="35">
        <v>99</v>
      </c>
      <c r="U150" s="35">
        <v>40</v>
      </c>
      <c r="V150" s="35"/>
      <c r="W150" s="35">
        <v>35</v>
      </c>
      <c r="X150" s="35">
        <v>5</v>
      </c>
      <c r="Y150" s="35">
        <v>5</v>
      </c>
      <c r="Z150" s="35">
        <v>32</v>
      </c>
      <c r="AA150" s="35">
        <v>34</v>
      </c>
      <c r="AB150" s="35">
        <v>20</v>
      </c>
      <c r="AC150" s="35">
        <v>335</v>
      </c>
      <c r="AD150" s="35">
        <v>149</v>
      </c>
      <c r="AE150" s="35"/>
      <c r="AF150" s="35">
        <v>784</v>
      </c>
      <c r="AG150" s="35"/>
      <c r="AH150" s="35"/>
      <c r="AI150" s="35"/>
      <c r="AJ150" s="35">
        <v>154</v>
      </c>
      <c r="AK150" s="35"/>
      <c r="AL150" s="35"/>
      <c r="AM150" s="35"/>
      <c r="AN150" s="35">
        <v>0</v>
      </c>
      <c r="AO150" s="35"/>
      <c r="AP150" s="35">
        <v>0</v>
      </c>
      <c r="AQ150" s="35"/>
      <c r="AR150" s="35"/>
      <c r="AS150" s="35"/>
      <c r="AT150" s="35">
        <v>1</v>
      </c>
    </row>
    <row r="151" spans="1:46" ht="20.100000000000001" customHeight="1" x14ac:dyDescent="0.2">
      <c r="D151" s="44" t="s">
        <v>147</v>
      </c>
      <c r="F151" s="45">
        <v>59</v>
      </c>
      <c r="G151" s="46"/>
      <c r="H151" s="46"/>
      <c r="I151" s="46"/>
      <c r="J151" s="45">
        <v>390</v>
      </c>
      <c r="K151" s="45">
        <v>25</v>
      </c>
      <c r="L151" s="45">
        <v>7</v>
      </c>
      <c r="M151" s="46"/>
      <c r="N151" s="45">
        <v>422</v>
      </c>
      <c r="O151" s="46"/>
      <c r="P151" s="46"/>
      <c r="Q151" s="46"/>
      <c r="R151" s="45">
        <v>0</v>
      </c>
      <c r="S151" s="45">
        <v>24</v>
      </c>
      <c r="T151" s="45">
        <v>77</v>
      </c>
      <c r="U151" s="45">
        <v>41</v>
      </c>
      <c r="V151" s="46"/>
      <c r="W151" s="45">
        <v>31</v>
      </c>
      <c r="X151" s="45">
        <v>3</v>
      </c>
      <c r="Y151" s="45">
        <v>5</v>
      </c>
      <c r="Z151" s="45">
        <v>21</v>
      </c>
      <c r="AA151" s="45">
        <v>33</v>
      </c>
      <c r="AB151" s="45">
        <v>22</v>
      </c>
      <c r="AC151" s="45">
        <v>159</v>
      </c>
      <c r="AD151" s="45">
        <v>0</v>
      </c>
      <c r="AE151" s="46"/>
      <c r="AF151" s="45">
        <v>416</v>
      </c>
      <c r="AG151" s="46"/>
      <c r="AH151" s="46"/>
      <c r="AI151" s="46"/>
      <c r="AJ151" s="45">
        <v>65</v>
      </c>
      <c r="AK151" s="46"/>
      <c r="AL151" s="46"/>
      <c r="AM151" s="46"/>
      <c r="AN151" s="45">
        <v>0</v>
      </c>
      <c r="AO151" s="46"/>
      <c r="AP151" s="45">
        <v>0</v>
      </c>
      <c r="AQ151" s="46"/>
      <c r="AR151" s="46"/>
      <c r="AS151" s="46"/>
      <c r="AT151" s="45">
        <v>0</v>
      </c>
    </row>
    <row r="152" spans="1:46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spans="1:46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1310</v>
      </c>
      <c r="G153" s="51"/>
      <c r="H153" s="51"/>
      <c r="I153" s="51"/>
      <c r="J153" s="50">
        <v>6815</v>
      </c>
      <c r="K153" s="50">
        <v>296</v>
      </c>
      <c r="L153" s="50">
        <v>132</v>
      </c>
      <c r="M153" s="51"/>
      <c r="N153" s="50">
        <v>7243</v>
      </c>
      <c r="O153" s="51"/>
      <c r="P153" s="51"/>
      <c r="Q153" s="51"/>
      <c r="R153" s="50">
        <v>2</v>
      </c>
      <c r="S153" s="50">
        <v>382</v>
      </c>
      <c r="T153" s="50">
        <v>1225</v>
      </c>
      <c r="U153" s="50">
        <v>715</v>
      </c>
      <c r="V153" s="51"/>
      <c r="W153" s="50">
        <v>446</v>
      </c>
      <c r="X153" s="50">
        <v>25</v>
      </c>
      <c r="Y153" s="50">
        <v>45</v>
      </c>
      <c r="Z153" s="50">
        <v>357</v>
      </c>
      <c r="AA153" s="50">
        <v>344</v>
      </c>
      <c r="AB153" s="50">
        <v>288</v>
      </c>
      <c r="AC153" s="50">
        <v>3179</v>
      </c>
      <c r="AD153" s="50">
        <v>176</v>
      </c>
      <c r="AE153" s="51"/>
      <c r="AF153" s="50">
        <v>7184</v>
      </c>
      <c r="AG153" s="51"/>
      <c r="AH153" s="51"/>
      <c r="AI153" s="51"/>
      <c r="AJ153" s="50">
        <v>1366</v>
      </c>
      <c r="AK153" s="51"/>
      <c r="AL153" s="51"/>
      <c r="AM153" s="51"/>
      <c r="AN153" s="50">
        <v>0</v>
      </c>
      <c r="AO153" s="51"/>
      <c r="AP153" s="50">
        <v>3</v>
      </c>
      <c r="AQ153" s="51"/>
      <c r="AR153" s="51"/>
      <c r="AS153" s="51"/>
      <c r="AT153" s="50">
        <v>72</v>
      </c>
    </row>
    <row r="154" spans="1:46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spans="1:46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1861</v>
      </c>
      <c r="G155" s="51"/>
      <c r="H155" s="51"/>
      <c r="I155" s="51"/>
      <c r="J155" s="56">
        <v>9043</v>
      </c>
      <c r="K155" s="56">
        <v>400</v>
      </c>
      <c r="L155" s="56">
        <v>182</v>
      </c>
      <c r="M155" s="51"/>
      <c r="N155" s="56">
        <v>9625</v>
      </c>
      <c r="O155" s="51"/>
      <c r="P155" s="51"/>
      <c r="Q155" s="51"/>
      <c r="R155" s="56">
        <v>37</v>
      </c>
      <c r="S155" s="56">
        <v>562</v>
      </c>
      <c r="T155" s="56">
        <v>1761</v>
      </c>
      <c r="U155" s="56">
        <v>883</v>
      </c>
      <c r="V155" s="51"/>
      <c r="W155" s="56">
        <v>721</v>
      </c>
      <c r="X155" s="56">
        <v>42</v>
      </c>
      <c r="Y155" s="56">
        <v>56</v>
      </c>
      <c r="Z155" s="56">
        <v>517</v>
      </c>
      <c r="AA155" s="56">
        <v>483</v>
      </c>
      <c r="AB155" s="56">
        <v>361</v>
      </c>
      <c r="AC155" s="56">
        <v>3969</v>
      </c>
      <c r="AD155" s="56">
        <v>182</v>
      </c>
      <c r="AE155" s="51"/>
      <c r="AF155" s="56">
        <v>9574</v>
      </c>
      <c r="AG155" s="51"/>
      <c r="AH155" s="51"/>
      <c r="AI155" s="51"/>
      <c r="AJ155" s="56">
        <v>1900</v>
      </c>
      <c r="AK155" s="51"/>
      <c r="AL155" s="51"/>
      <c r="AM155" s="51"/>
      <c r="AN155" s="56">
        <v>0</v>
      </c>
      <c r="AO155" s="51"/>
      <c r="AP155" s="56">
        <v>12</v>
      </c>
      <c r="AQ155" s="51"/>
      <c r="AR155" s="51"/>
      <c r="AS155" s="51"/>
      <c r="AT155" s="56">
        <v>72</v>
      </c>
    </row>
    <row r="156" spans="1:46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spans="1:46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spans="1:46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spans="1:46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>
        <v>0</v>
      </c>
      <c r="M159" s="35"/>
      <c r="N159" s="35">
        <v>0</v>
      </c>
      <c r="O159" s="35"/>
      <c r="P159" s="35"/>
      <c r="Q159" s="35"/>
      <c r="R159" s="35">
        <v>0</v>
      </c>
      <c r="S159" s="35">
        <v>0</v>
      </c>
      <c r="T159" s="35">
        <v>0</v>
      </c>
      <c r="U159" s="35">
        <v>0</v>
      </c>
      <c r="V159" s="35"/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/>
      <c r="AF159" s="35">
        <v>0</v>
      </c>
      <c r="AG159" s="35"/>
      <c r="AH159" s="35"/>
      <c r="AI159" s="35"/>
      <c r="AJ159" s="35">
        <v>0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0</v>
      </c>
    </row>
    <row r="160" spans="1:46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5">
        <v>0</v>
      </c>
      <c r="M160" s="46"/>
      <c r="N160" s="45">
        <v>0</v>
      </c>
      <c r="O160" s="46"/>
      <c r="P160" s="46"/>
      <c r="Q160" s="46"/>
      <c r="R160" s="45">
        <v>0</v>
      </c>
      <c r="S160" s="45">
        <v>0</v>
      </c>
      <c r="T160" s="45">
        <v>0</v>
      </c>
      <c r="U160" s="45">
        <v>0</v>
      </c>
      <c r="V160" s="46"/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6"/>
      <c r="AF160" s="45">
        <v>0</v>
      </c>
      <c r="AG160" s="46"/>
      <c r="AH160" s="46"/>
      <c r="AI160" s="46"/>
      <c r="AJ160" s="45">
        <v>0</v>
      </c>
      <c r="AK160" s="46"/>
      <c r="AL160" s="46"/>
      <c r="AM160" s="46"/>
      <c r="AN160" s="45">
        <v>0</v>
      </c>
      <c r="AO160" s="46"/>
      <c r="AP160" s="45">
        <v>0</v>
      </c>
      <c r="AQ160" s="46"/>
      <c r="AR160" s="46"/>
      <c r="AS160" s="46"/>
      <c r="AT160" s="45">
        <v>0</v>
      </c>
    </row>
    <row r="161" spans="1:46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>
        <v>0</v>
      </c>
      <c r="M161" s="35"/>
      <c r="N161" s="35">
        <v>0</v>
      </c>
      <c r="O161" s="35"/>
      <c r="P161" s="35"/>
      <c r="Q161" s="35"/>
      <c r="R161" s="35">
        <v>0</v>
      </c>
      <c r="S161" s="35">
        <v>0</v>
      </c>
      <c r="T161" s="35">
        <v>0</v>
      </c>
      <c r="U161" s="35">
        <v>0</v>
      </c>
      <c r="V161" s="35"/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/>
      <c r="AF161" s="35">
        <v>0</v>
      </c>
      <c r="AG161" s="35"/>
      <c r="AH161" s="35"/>
      <c r="AI161" s="35"/>
      <c r="AJ161" s="35">
        <v>0</v>
      </c>
      <c r="AK161" s="35"/>
      <c r="AL161" s="35"/>
      <c r="AM161" s="35"/>
      <c r="AN161" s="35">
        <v>0</v>
      </c>
      <c r="AO161" s="35"/>
      <c r="AP161" s="35">
        <v>0</v>
      </c>
      <c r="AQ161" s="35"/>
      <c r="AR161" s="35"/>
      <c r="AS161" s="35"/>
      <c r="AT161" s="35">
        <v>0</v>
      </c>
    </row>
    <row r="162" spans="1:46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5">
        <v>0</v>
      </c>
      <c r="M162" s="46"/>
      <c r="N162" s="45">
        <v>0</v>
      </c>
      <c r="O162" s="46"/>
      <c r="P162" s="46"/>
      <c r="Q162" s="46"/>
      <c r="R162" s="45">
        <v>0</v>
      </c>
      <c r="S162" s="45">
        <v>0</v>
      </c>
      <c r="T162" s="45">
        <v>0</v>
      </c>
      <c r="U162" s="45">
        <v>0</v>
      </c>
      <c r="V162" s="46"/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6"/>
      <c r="AF162" s="45">
        <v>0</v>
      </c>
      <c r="AG162" s="46"/>
      <c r="AH162" s="46"/>
      <c r="AI162" s="46"/>
      <c r="AJ162" s="45">
        <v>0</v>
      </c>
      <c r="AK162" s="46"/>
      <c r="AL162" s="46"/>
      <c r="AM162" s="46"/>
      <c r="AN162" s="45">
        <v>0</v>
      </c>
      <c r="AO162" s="46"/>
      <c r="AP162" s="45">
        <v>0</v>
      </c>
      <c r="AQ162" s="46"/>
      <c r="AR162" s="46"/>
      <c r="AS162" s="46"/>
      <c r="AT162" s="45">
        <v>0</v>
      </c>
    </row>
    <row r="163" spans="1:46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>
        <v>0</v>
      </c>
      <c r="M163" s="35"/>
      <c r="N163" s="35">
        <v>0</v>
      </c>
      <c r="O163" s="35"/>
      <c r="P163" s="35"/>
      <c r="Q163" s="35"/>
      <c r="R163" s="35">
        <v>0</v>
      </c>
      <c r="S163" s="35">
        <v>0</v>
      </c>
      <c r="T163" s="35">
        <v>0</v>
      </c>
      <c r="U163" s="35">
        <v>0</v>
      </c>
      <c r="V163" s="35"/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/>
      <c r="AF163" s="35">
        <v>0</v>
      </c>
      <c r="AG163" s="35"/>
      <c r="AH163" s="35"/>
      <c r="AI163" s="35"/>
      <c r="AJ163" s="35">
        <v>0</v>
      </c>
      <c r="AK163" s="35"/>
      <c r="AL163" s="35"/>
      <c r="AM163" s="35"/>
      <c r="AN163" s="35">
        <v>0</v>
      </c>
      <c r="AO163" s="35"/>
      <c r="AP163" s="35">
        <v>0</v>
      </c>
      <c r="AQ163" s="35"/>
      <c r="AR163" s="35"/>
      <c r="AS163" s="35"/>
      <c r="AT163" s="35">
        <v>0</v>
      </c>
    </row>
    <row r="164" spans="1:46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5">
        <v>0</v>
      </c>
      <c r="M164" s="46"/>
      <c r="N164" s="45">
        <v>0</v>
      </c>
      <c r="O164" s="46"/>
      <c r="P164" s="46"/>
      <c r="Q164" s="46"/>
      <c r="R164" s="45">
        <v>0</v>
      </c>
      <c r="S164" s="45">
        <v>0</v>
      </c>
      <c r="T164" s="45">
        <v>0</v>
      </c>
      <c r="U164" s="45">
        <v>0</v>
      </c>
      <c r="V164" s="46"/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6"/>
      <c r="AF164" s="45">
        <v>0</v>
      </c>
      <c r="AG164" s="46"/>
      <c r="AH164" s="46"/>
      <c r="AI164" s="46"/>
      <c r="AJ164" s="45">
        <v>0</v>
      </c>
      <c r="AK164" s="46"/>
      <c r="AL164" s="46"/>
      <c r="AM164" s="46"/>
      <c r="AN164" s="45">
        <v>0</v>
      </c>
      <c r="AO164" s="46"/>
      <c r="AP164" s="45">
        <v>0</v>
      </c>
      <c r="AQ164" s="46"/>
      <c r="AR164" s="46"/>
      <c r="AS164" s="46"/>
      <c r="AT164" s="45">
        <v>0</v>
      </c>
    </row>
    <row r="165" spans="1:46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>
        <v>0</v>
      </c>
      <c r="M165" s="46"/>
      <c r="N165" s="46">
        <v>0</v>
      </c>
      <c r="O165" s="46"/>
      <c r="P165" s="46"/>
      <c r="Q165" s="46"/>
      <c r="R165" s="46">
        <v>0</v>
      </c>
      <c r="S165" s="46">
        <v>0</v>
      </c>
      <c r="T165" s="46">
        <v>0</v>
      </c>
      <c r="U165" s="46">
        <v>0</v>
      </c>
      <c r="V165" s="46"/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/>
      <c r="AF165" s="46">
        <v>0</v>
      </c>
      <c r="AG165" s="46"/>
      <c r="AH165" s="46"/>
      <c r="AI165" s="46"/>
      <c r="AJ165" s="46">
        <v>0</v>
      </c>
      <c r="AK165" s="46"/>
      <c r="AL165" s="46"/>
      <c r="AM165" s="46"/>
      <c r="AN165" s="46">
        <v>0</v>
      </c>
      <c r="AO165" s="46"/>
      <c r="AP165" s="46">
        <v>0</v>
      </c>
      <c r="AQ165" s="46"/>
      <c r="AR165" s="46"/>
      <c r="AS165" s="46"/>
      <c r="AT165" s="46">
        <v>0</v>
      </c>
    </row>
    <row r="166" spans="1:46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</row>
    <row r="167" spans="1:46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0">
        <v>0</v>
      </c>
      <c r="M167" s="51"/>
      <c r="N167" s="50">
        <v>0</v>
      </c>
      <c r="O167" s="51"/>
      <c r="P167" s="51"/>
      <c r="Q167" s="51"/>
      <c r="R167" s="50">
        <v>0</v>
      </c>
      <c r="S167" s="50">
        <v>0</v>
      </c>
      <c r="T167" s="50">
        <v>0</v>
      </c>
      <c r="U167" s="50">
        <v>0</v>
      </c>
      <c r="V167" s="51"/>
      <c r="W167" s="50">
        <v>0</v>
      </c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1"/>
      <c r="AF167" s="50">
        <v>0</v>
      </c>
      <c r="AG167" s="51"/>
      <c r="AH167" s="51"/>
      <c r="AI167" s="51"/>
      <c r="AJ167" s="50">
        <v>0</v>
      </c>
      <c r="AK167" s="51"/>
      <c r="AL167" s="51"/>
      <c r="AM167" s="51"/>
      <c r="AN167" s="50">
        <v>0</v>
      </c>
      <c r="AO167" s="51"/>
      <c r="AP167" s="50">
        <v>0</v>
      </c>
      <c r="AQ167" s="51"/>
      <c r="AR167" s="51"/>
      <c r="AS167" s="51"/>
      <c r="AT167" s="50">
        <v>0</v>
      </c>
    </row>
    <row r="168" spans="1:46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</row>
    <row r="169" spans="1:46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</row>
    <row r="170" spans="1:46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>
        <v>0</v>
      </c>
      <c r="M170" s="35"/>
      <c r="N170" s="35">
        <v>0</v>
      </c>
      <c r="O170" s="35"/>
      <c r="P170" s="35"/>
      <c r="Q170" s="35"/>
      <c r="R170" s="35">
        <v>0</v>
      </c>
      <c r="S170" s="35">
        <v>0</v>
      </c>
      <c r="T170" s="35">
        <v>0</v>
      </c>
      <c r="U170" s="35">
        <v>0</v>
      </c>
      <c r="V170" s="35"/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/>
      <c r="AF170" s="35">
        <v>0</v>
      </c>
      <c r="AG170" s="35"/>
      <c r="AH170" s="35"/>
      <c r="AI170" s="35"/>
      <c r="AJ170" s="35">
        <v>0</v>
      </c>
      <c r="AK170" s="35"/>
      <c r="AL170" s="35"/>
      <c r="AM170" s="35"/>
      <c r="AN170" s="35">
        <v>0</v>
      </c>
      <c r="AO170" s="35"/>
      <c r="AP170" s="35">
        <v>0</v>
      </c>
      <c r="AQ170" s="35"/>
      <c r="AR170" s="35"/>
      <c r="AS170" s="35"/>
      <c r="AT170" s="35">
        <v>0</v>
      </c>
    </row>
    <row r="171" spans="1:46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5">
        <v>0</v>
      </c>
      <c r="M171" s="46"/>
      <c r="N171" s="45">
        <v>0</v>
      </c>
      <c r="O171" s="46"/>
      <c r="P171" s="46"/>
      <c r="Q171" s="46"/>
      <c r="R171" s="45">
        <v>0</v>
      </c>
      <c r="S171" s="45">
        <v>0</v>
      </c>
      <c r="T171" s="45">
        <v>0</v>
      </c>
      <c r="U171" s="45">
        <v>0</v>
      </c>
      <c r="V171" s="46"/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6"/>
      <c r="AF171" s="45">
        <v>0</v>
      </c>
      <c r="AG171" s="46"/>
      <c r="AH171" s="46"/>
      <c r="AI171" s="46"/>
      <c r="AJ171" s="45">
        <v>0</v>
      </c>
      <c r="AK171" s="46"/>
      <c r="AL171" s="46"/>
      <c r="AM171" s="46"/>
      <c r="AN171" s="45">
        <v>0</v>
      </c>
      <c r="AO171" s="46"/>
      <c r="AP171" s="45">
        <v>0</v>
      </c>
      <c r="AQ171" s="46"/>
      <c r="AR171" s="46"/>
      <c r="AS171" s="46"/>
      <c r="AT171" s="45">
        <v>0</v>
      </c>
    </row>
    <row r="172" spans="1:46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>
        <v>0</v>
      </c>
      <c r="M172" s="35"/>
      <c r="N172" s="35">
        <v>0</v>
      </c>
      <c r="O172" s="35"/>
      <c r="P172" s="35"/>
      <c r="Q172" s="35"/>
      <c r="R172" s="35">
        <v>0</v>
      </c>
      <c r="S172" s="35">
        <v>0</v>
      </c>
      <c r="T172" s="35">
        <v>0</v>
      </c>
      <c r="U172" s="35">
        <v>0</v>
      </c>
      <c r="V172" s="35"/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/>
      <c r="AF172" s="35">
        <v>0</v>
      </c>
      <c r="AG172" s="35"/>
      <c r="AH172" s="35"/>
      <c r="AI172" s="35"/>
      <c r="AJ172" s="35">
        <v>0</v>
      </c>
      <c r="AK172" s="35"/>
      <c r="AL172" s="35"/>
      <c r="AM172" s="35"/>
      <c r="AN172" s="35">
        <v>0</v>
      </c>
      <c r="AO172" s="35"/>
      <c r="AP172" s="35">
        <v>0</v>
      </c>
      <c r="AQ172" s="35"/>
      <c r="AR172" s="35"/>
      <c r="AS172" s="35"/>
      <c r="AT172" s="35">
        <v>0</v>
      </c>
    </row>
    <row r="173" spans="1:46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5">
        <v>0</v>
      </c>
      <c r="M173" s="46"/>
      <c r="N173" s="45">
        <v>0</v>
      </c>
      <c r="O173" s="46"/>
      <c r="P173" s="46"/>
      <c r="Q173" s="46"/>
      <c r="R173" s="45">
        <v>0</v>
      </c>
      <c r="S173" s="45">
        <v>0</v>
      </c>
      <c r="T173" s="45">
        <v>0</v>
      </c>
      <c r="U173" s="45">
        <v>0</v>
      </c>
      <c r="V173" s="46"/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6"/>
      <c r="AF173" s="45">
        <v>0</v>
      </c>
      <c r="AG173" s="46"/>
      <c r="AH173" s="46"/>
      <c r="AI173" s="46"/>
      <c r="AJ173" s="45">
        <v>0</v>
      </c>
      <c r="AK173" s="46"/>
      <c r="AL173" s="46"/>
      <c r="AM173" s="46"/>
      <c r="AN173" s="45">
        <v>0</v>
      </c>
      <c r="AO173" s="46"/>
      <c r="AP173" s="45">
        <v>0</v>
      </c>
      <c r="AQ173" s="46"/>
      <c r="AR173" s="46"/>
      <c r="AS173" s="46"/>
      <c r="AT173" s="45">
        <v>0</v>
      </c>
    </row>
    <row r="174" spans="1:46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/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5">
        <v>0</v>
      </c>
      <c r="M175" s="46"/>
      <c r="N175" s="45">
        <v>0</v>
      </c>
      <c r="O175" s="46"/>
      <c r="P175" s="46"/>
      <c r="Q175" s="46"/>
      <c r="R175" s="45">
        <v>0</v>
      </c>
      <c r="S175" s="45">
        <v>0</v>
      </c>
      <c r="T175" s="45">
        <v>0</v>
      </c>
      <c r="U175" s="45">
        <v>0</v>
      </c>
      <c r="V175" s="46"/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6"/>
      <c r="AF175" s="45">
        <v>0</v>
      </c>
      <c r="AG175" s="46"/>
      <c r="AH175" s="46"/>
      <c r="AI175" s="46"/>
      <c r="AJ175" s="45">
        <v>0</v>
      </c>
      <c r="AK175" s="46"/>
      <c r="AL175" s="46"/>
      <c r="AM175" s="46"/>
      <c r="AN175" s="45">
        <v>0</v>
      </c>
      <c r="AO175" s="46"/>
      <c r="AP175" s="45">
        <v>0</v>
      </c>
      <c r="AQ175" s="46"/>
      <c r="AR175" s="46"/>
      <c r="AS175" s="46"/>
      <c r="AT175" s="45">
        <v>0</v>
      </c>
    </row>
    <row r="176" spans="1:46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/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5">
        <v>0</v>
      </c>
      <c r="M177" s="46"/>
      <c r="N177" s="45">
        <v>0</v>
      </c>
      <c r="O177" s="46"/>
      <c r="P177" s="46"/>
      <c r="Q177" s="46"/>
      <c r="R177" s="45">
        <v>0</v>
      </c>
      <c r="S177" s="45">
        <v>0</v>
      </c>
      <c r="T177" s="45">
        <v>0</v>
      </c>
      <c r="U177" s="45">
        <v>0</v>
      </c>
      <c r="V177" s="46"/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6"/>
      <c r="AF177" s="45">
        <v>0</v>
      </c>
      <c r="AG177" s="46"/>
      <c r="AH177" s="46"/>
      <c r="AI177" s="46"/>
      <c r="AJ177" s="45">
        <v>0</v>
      </c>
      <c r="AK177" s="46"/>
      <c r="AL177" s="46"/>
      <c r="AM177" s="46"/>
      <c r="AN177" s="45">
        <v>0</v>
      </c>
      <c r="AO177" s="46"/>
      <c r="AP177" s="45">
        <v>0</v>
      </c>
      <c r="AQ177" s="46"/>
      <c r="AR177" s="46"/>
      <c r="AS177" s="46"/>
      <c r="AT177" s="45">
        <v>0</v>
      </c>
    </row>
    <row r="178" spans="1:46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/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spans="1:46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0">
        <v>0</v>
      </c>
      <c r="M180" s="51"/>
      <c r="N180" s="50">
        <v>0</v>
      </c>
      <c r="O180" s="51"/>
      <c r="P180" s="51"/>
      <c r="Q180" s="51"/>
      <c r="R180" s="50">
        <v>0</v>
      </c>
      <c r="S180" s="50">
        <v>0</v>
      </c>
      <c r="T180" s="50">
        <v>0</v>
      </c>
      <c r="U180" s="50">
        <v>0</v>
      </c>
      <c r="V180" s="51"/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1"/>
      <c r="AF180" s="50">
        <v>0</v>
      </c>
      <c r="AG180" s="51"/>
      <c r="AH180" s="51"/>
      <c r="AI180" s="51"/>
      <c r="AJ180" s="50">
        <v>0</v>
      </c>
      <c r="AK180" s="51"/>
      <c r="AL180" s="51"/>
      <c r="AM180" s="51"/>
      <c r="AN180" s="50">
        <v>0</v>
      </c>
      <c r="AO180" s="51"/>
      <c r="AP180" s="50">
        <v>0</v>
      </c>
      <c r="AQ180" s="51"/>
      <c r="AR180" s="51"/>
      <c r="AS180" s="51"/>
      <c r="AT180" s="50">
        <v>0</v>
      </c>
    </row>
    <row r="181" spans="1:46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spans="1:46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spans="1:46" ht="20.100000000000001" customHeight="1" x14ac:dyDescent="0.2">
      <c r="D183" s="2" t="s">
        <v>141</v>
      </c>
      <c r="F183" s="35">
        <v>336</v>
      </c>
      <c r="G183" s="35"/>
      <c r="H183" s="35"/>
      <c r="I183" s="35"/>
      <c r="J183" s="35">
        <v>1461</v>
      </c>
      <c r="K183" s="35">
        <v>20</v>
      </c>
      <c r="L183" s="35">
        <v>19</v>
      </c>
      <c r="M183" s="35"/>
      <c r="N183" s="35">
        <v>1500</v>
      </c>
      <c r="O183" s="35"/>
      <c r="P183" s="35"/>
      <c r="Q183" s="35"/>
      <c r="R183" s="35">
        <v>2</v>
      </c>
      <c r="S183" s="35">
        <v>53</v>
      </c>
      <c r="T183" s="35">
        <v>146</v>
      </c>
      <c r="U183" s="35">
        <v>177</v>
      </c>
      <c r="V183" s="35"/>
      <c r="W183" s="35">
        <v>184</v>
      </c>
      <c r="X183" s="35">
        <v>11</v>
      </c>
      <c r="Y183" s="35">
        <v>23</v>
      </c>
      <c r="Z183" s="35">
        <v>157</v>
      </c>
      <c r="AA183" s="35">
        <v>82</v>
      </c>
      <c r="AB183" s="35">
        <v>84</v>
      </c>
      <c r="AC183" s="35">
        <v>586</v>
      </c>
      <c r="AD183" s="35">
        <v>1</v>
      </c>
      <c r="AE183" s="35"/>
      <c r="AF183" s="35">
        <v>1506</v>
      </c>
      <c r="AG183" s="35"/>
      <c r="AH183" s="35"/>
      <c r="AI183" s="35"/>
      <c r="AJ183" s="35">
        <v>330</v>
      </c>
      <c r="AK183" s="35"/>
      <c r="AL183" s="35"/>
      <c r="AM183" s="35"/>
      <c r="AN183" s="35">
        <v>0</v>
      </c>
      <c r="AO183" s="35"/>
      <c r="AP183" s="35">
        <v>0</v>
      </c>
      <c r="AQ183" s="35"/>
      <c r="AR183" s="35"/>
      <c r="AS183" s="35"/>
      <c r="AT183" s="35">
        <v>162</v>
      </c>
    </row>
    <row r="184" spans="1:46" ht="19.5" customHeight="1" x14ac:dyDescent="0.2">
      <c r="D184" s="44" t="s">
        <v>150</v>
      </c>
      <c r="F184" s="45">
        <v>305</v>
      </c>
      <c r="G184" s="46"/>
      <c r="H184" s="46"/>
      <c r="I184" s="46"/>
      <c r="J184" s="45">
        <v>1436</v>
      </c>
      <c r="K184" s="45">
        <v>68</v>
      </c>
      <c r="L184" s="45">
        <v>2</v>
      </c>
      <c r="M184" s="46"/>
      <c r="N184" s="45">
        <v>1506</v>
      </c>
      <c r="O184" s="46"/>
      <c r="P184" s="46"/>
      <c r="Q184" s="46"/>
      <c r="R184" s="45">
        <v>5</v>
      </c>
      <c r="S184" s="45">
        <v>30</v>
      </c>
      <c r="T184" s="45">
        <v>104</v>
      </c>
      <c r="U184" s="45">
        <v>163</v>
      </c>
      <c r="V184" s="46"/>
      <c r="W184" s="45">
        <v>135</v>
      </c>
      <c r="X184" s="45">
        <v>16</v>
      </c>
      <c r="Y184" s="45">
        <v>38</v>
      </c>
      <c r="Z184" s="45">
        <v>196</v>
      </c>
      <c r="AA184" s="45">
        <v>60</v>
      </c>
      <c r="AB184" s="45">
        <v>112</v>
      </c>
      <c r="AC184" s="45">
        <v>608</v>
      </c>
      <c r="AD184" s="45">
        <v>1</v>
      </c>
      <c r="AE184" s="46"/>
      <c r="AF184" s="45">
        <v>1468</v>
      </c>
      <c r="AG184" s="46"/>
      <c r="AH184" s="46"/>
      <c r="AI184" s="46"/>
      <c r="AJ184" s="45">
        <v>342</v>
      </c>
      <c r="AK184" s="46"/>
      <c r="AL184" s="46"/>
      <c r="AM184" s="46"/>
      <c r="AN184" s="45">
        <v>0</v>
      </c>
      <c r="AO184" s="46"/>
      <c r="AP184" s="45">
        <v>1</v>
      </c>
      <c r="AQ184" s="46"/>
      <c r="AR184" s="46"/>
      <c r="AS184" s="46"/>
      <c r="AT184" s="45">
        <v>110</v>
      </c>
    </row>
    <row r="185" spans="1:46" ht="20.100000000000001" customHeight="1" x14ac:dyDescent="0.2">
      <c r="D185" s="2" t="s">
        <v>117</v>
      </c>
      <c r="F185" s="35">
        <v>425</v>
      </c>
      <c r="G185" s="35"/>
      <c r="H185" s="35"/>
      <c r="I185" s="35"/>
      <c r="J185" s="35">
        <v>1547</v>
      </c>
      <c r="K185" s="35">
        <v>21</v>
      </c>
      <c r="L185" s="35">
        <v>19</v>
      </c>
      <c r="M185" s="35"/>
      <c r="N185" s="35">
        <v>1587</v>
      </c>
      <c r="O185" s="35"/>
      <c r="P185" s="35"/>
      <c r="Q185" s="35"/>
      <c r="R185" s="35">
        <v>0</v>
      </c>
      <c r="S185" s="35">
        <v>38</v>
      </c>
      <c r="T185" s="35">
        <v>99</v>
      </c>
      <c r="U185" s="35">
        <v>75</v>
      </c>
      <c r="V185" s="35"/>
      <c r="W185" s="35">
        <v>213</v>
      </c>
      <c r="X185" s="35">
        <v>19</v>
      </c>
      <c r="Y185" s="35">
        <v>29</v>
      </c>
      <c r="Z185" s="35">
        <v>201</v>
      </c>
      <c r="AA185" s="35">
        <v>102</v>
      </c>
      <c r="AB185" s="35">
        <v>104</v>
      </c>
      <c r="AC185" s="35">
        <v>650</v>
      </c>
      <c r="AD185" s="35">
        <v>1</v>
      </c>
      <c r="AE185" s="35"/>
      <c r="AF185" s="35">
        <v>1531</v>
      </c>
      <c r="AG185" s="35"/>
      <c r="AH185" s="35"/>
      <c r="AI185" s="35"/>
      <c r="AJ185" s="35">
        <v>481</v>
      </c>
      <c r="AK185" s="35"/>
      <c r="AL185" s="35"/>
      <c r="AM185" s="35"/>
      <c r="AN185" s="35">
        <v>0</v>
      </c>
      <c r="AO185" s="35"/>
      <c r="AP185" s="35">
        <v>0</v>
      </c>
      <c r="AQ185" s="35"/>
      <c r="AR185" s="35"/>
      <c r="AS185" s="35"/>
      <c r="AT185" s="35">
        <v>0</v>
      </c>
    </row>
    <row r="186" spans="1:46" ht="19.5" customHeight="1" x14ac:dyDescent="0.2">
      <c r="D186" s="44" t="s">
        <v>151</v>
      </c>
      <c r="F186" s="45">
        <v>405</v>
      </c>
      <c r="G186" s="46"/>
      <c r="H186" s="46"/>
      <c r="I186" s="46"/>
      <c r="J186" s="45">
        <v>1526</v>
      </c>
      <c r="K186" s="45">
        <v>86</v>
      </c>
      <c r="L186" s="45">
        <v>2</v>
      </c>
      <c r="M186" s="46"/>
      <c r="N186" s="45">
        <v>1614</v>
      </c>
      <c r="O186" s="46"/>
      <c r="P186" s="46"/>
      <c r="Q186" s="46"/>
      <c r="R186" s="45">
        <v>3</v>
      </c>
      <c r="S186" s="45">
        <v>31</v>
      </c>
      <c r="T186" s="45">
        <v>142</v>
      </c>
      <c r="U186" s="45">
        <v>208</v>
      </c>
      <c r="V186" s="46"/>
      <c r="W186" s="45">
        <v>160</v>
      </c>
      <c r="X186" s="45">
        <v>14</v>
      </c>
      <c r="Y186" s="45">
        <v>21</v>
      </c>
      <c r="Z186" s="45">
        <v>197</v>
      </c>
      <c r="AA186" s="45">
        <v>58</v>
      </c>
      <c r="AB186" s="45">
        <v>100</v>
      </c>
      <c r="AC186" s="45">
        <v>634</v>
      </c>
      <c r="AD186" s="45">
        <v>0</v>
      </c>
      <c r="AE186" s="46"/>
      <c r="AF186" s="45">
        <v>1568</v>
      </c>
      <c r="AG186" s="46"/>
      <c r="AH186" s="46"/>
      <c r="AI186" s="46"/>
      <c r="AJ186" s="45">
        <v>451</v>
      </c>
      <c r="AK186" s="46"/>
      <c r="AL186" s="46"/>
      <c r="AM186" s="46"/>
      <c r="AN186" s="45">
        <v>0</v>
      </c>
      <c r="AO186" s="46"/>
      <c r="AP186" s="45">
        <v>0</v>
      </c>
      <c r="AQ186" s="46"/>
      <c r="AR186" s="46"/>
      <c r="AS186" s="46"/>
      <c r="AT186" s="45">
        <v>0</v>
      </c>
    </row>
    <row r="187" spans="1:46" ht="20.100000000000001" customHeight="1" x14ac:dyDescent="0.2">
      <c r="D187" s="2" t="s">
        <v>133</v>
      </c>
      <c r="F187" s="35">
        <v>545</v>
      </c>
      <c r="G187" s="35"/>
      <c r="H187" s="35"/>
      <c r="I187" s="35"/>
      <c r="J187" s="35">
        <v>1475</v>
      </c>
      <c r="K187" s="35">
        <v>19</v>
      </c>
      <c r="L187" s="35">
        <v>46</v>
      </c>
      <c r="M187" s="35"/>
      <c r="N187" s="35">
        <v>1540</v>
      </c>
      <c r="O187" s="35"/>
      <c r="P187" s="35"/>
      <c r="Q187" s="35"/>
      <c r="R187" s="35">
        <v>9</v>
      </c>
      <c r="S187" s="35">
        <v>62</v>
      </c>
      <c r="T187" s="35">
        <v>78</v>
      </c>
      <c r="U187" s="35">
        <v>105</v>
      </c>
      <c r="V187" s="35"/>
      <c r="W187" s="35">
        <v>158</v>
      </c>
      <c r="X187" s="35">
        <v>22</v>
      </c>
      <c r="Y187" s="35">
        <v>35</v>
      </c>
      <c r="Z187" s="35">
        <v>183</v>
      </c>
      <c r="AA187" s="35">
        <v>47</v>
      </c>
      <c r="AB187" s="35">
        <v>135</v>
      </c>
      <c r="AC187" s="35">
        <v>713</v>
      </c>
      <c r="AD187" s="35">
        <v>3</v>
      </c>
      <c r="AE187" s="35"/>
      <c r="AF187" s="35">
        <v>1550</v>
      </c>
      <c r="AG187" s="35"/>
      <c r="AH187" s="35"/>
      <c r="AI187" s="35"/>
      <c r="AJ187" s="35">
        <v>534</v>
      </c>
      <c r="AK187" s="35"/>
      <c r="AL187" s="35"/>
      <c r="AM187" s="35"/>
      <c r="AN187" s="35">
        <v>0</v>
      </c>
      <c r="AO187" s="35"/>
      <c r="AP187" s="35">
        <v>1</v>
      </c>
      <c r="AQ187" s="35"/>
      <c r="AR187" s="35"/>
      <c r="AS187" s="35"/>
      <c r="AT187" s="35">
        <v>245</v>
      </c>
    </row>
    <row r="188" spans="1:46" ht="19.5" customHeight="1" x14ac:dyDescent="0.2">
      <c r="D188" s="44" t="s">
        <v>120</v>
      </c>
      <c r="F188" s="45">
        <v>370</v>
      </c>
      <c r="G188" s="46"/>
      <c r="H188" s="46"/>
      <c r="I188" s="46"/>
      <c r="J188" s="45">
        <v>1465</v>
      </c>
      <c r="K188" s="45">
        <v>19</v>
      </c>
      <c r="L188" s="45">
        <v>20</v>
      </c>
      <c r="M188" s="46"/>
      <c r="N188" s="45">
        <v>1504</v>
      </c>
      <c r="O188" s="46"/>
      <c r="P188" s="46"/>
      <c r="Q188" s="46"/>
      <c r="R188" s="45">
        <v>0</v>
      </c>
      <c r="S188" s="45">
        <v>31</v>
      </c>
      <c r="T188" s="45">
        <v>82</v>
      </c>
      <c r="U188" s="45">
        <v>152</v>
      </c>
      <c r="V188" s="46"/>
      <c r="W188" s="45">
        <v>226</v>
      </c>
      <c r="X188" s="45">
        <v>21</v>
      </c>
      <c r="Y188" s="45">
        <v>38</v>
      </c>
      <c r="Z188" s="45">
        <v>159</v>
      </c>
      <c r="AA188" s="45">
        <v>100</v>
      </c>
      <c r="AB188" s="45">
        <v>115</v>
      </c>
      <c r="AC188" s="45">
        <v>591</v>
      </c>
      <c r="AD188" s="45">
        <v>1</v>
      </c>
      <c r="AE188" s="46"/>
      <c r="AF188" s="45">
        <v>1516</v>
      </c>
      <c r="AG188" s="46"/>
      <c r="AH188" s="46"/>
      <c r="AI188" s="46"/>
      <c r="AJ188" s="45">
        <v>358</v>
      </c>
      <c r="AK188" s="46"/>
      <c r="AL188" s="46"/>
      <c r="AM188" s="46"/>
      <c r="AN188" s="45">
        <v>0</v>
      </c>
      <c r="AO188" s="46"/>
      <c r="AP188" s="45">
        <v>0</v>
      </c>
      <c r="AQ188" s="46"/>
      <c r="AR188" s="46"/>
      <c r="AS188" s="46"/>
      <c r="AT188" s="45">
        <v>0</v>
      </c>
    </row>
    <row r="189" spans="1:46" ht="20.100000000000001" customHeight="1" x14ac:dyDescent="0.2">
      <c r="D189" s="2" t="s">
        <v>135</v>
      </c>
      <c r="F189" s="35">
        <v>385</v>
      </c>
      <c r="G189" s="35"/>
      <c r="H189" s="35"/>
      <c r="I189" s="35"/>
      <c r="J189" s="35">
        <v>1485</v>
      </c>
      <c r="K189" s="35">
        <v>55</v>
      </c>
      <c r="L189" s="35">
        <v>18</v>
      </c>
      <c r="M189" s="35"/>
      <c r="N189" s="35">
        <v>1558</v>
      </c>
      <c r="O189" s="35"/>
      <c r="P189" s="35"/>
      <c r="Q189" s="35"/>
      <c r="R189" s="35">
        <v>0</v>
      </c>
      <c r="S189" s="35">
        <v>67</v>
      </c>
      <c r="T189" s="35">
        <v>155</v>
      </c>
      <c r="U189" s="35">
        <v>247</v>
      </c>
      <c r="V189" s="35"/>
      <c r="W189" s="35">
        <v>149</v>
      </c>
      <c r="X189" s="35">
        <v>13</v>
      </c>
      <c r="Y189" s="35">
        <v>32</v>
      </c>
      <c r="Z189" s="35">
        <v>206</v>
      </c>
      <c r="AA189" s="35">
        <v>92</v>
      </c>
      <c r="AB189" s="35">
        <v>121</v>
      </c>
      <c r="AC189" s="35">
        <v>579</v>
      </c>
      <c r="AD189" s="35">
        <v>0</v>
      </c>
      <c r="AE189" s="35"/>
      <c r="AF189" s="35">
        <v>1661</v>
      </c>
      <c r="AG189" s="35"/>
      <c r="AH189" s="35"/>
      <c r="AI189" s="35"/>
      <c r="AJ189" s="35">
        <v>282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19.5" customHeight="1" x14ac:dyDescent="0.2">
      <c r="D190" s="44" t="s">
        <v>164</v>
      </c>
      <c r="F190" s="45">
        <v>390</v>
      </c>
      <c r="G190" s="46"/>
      <c r="H190" s="46"/>
      <c r="I190" s="46"/>
      <c r="J190" s="45">
        <v>1559</v>
      </c>
      <c r="K190" s="45">
        <v>52</v>
      </c>
      <c r="L190" s="45">
        <v>28</v>
      </c>
      <c r="M190" s="46"/>
      <c r="N190" s="45">
        <v>1639</v>
      </c>
      <c r="O190" s="46"/>
      <c r="P190" s="46"/>
      <c r="Q190" s="46"/>
      <c r="R190" s="45">
        <v>0</v>
      </c>
      <c r="S190" s="45">
        <v>59</v>
      </c>
      <c r="T190" s="45">
        <v>129</v>
      </c>
      <c r="U190" s="45">
        <v>268</v>
      </c>
      <c r="V190" s="46"/>
      <c r="W190" s="45">
        <v>155</v>
      </c>
      <c r="X190" s="45">
        <v>17</v>
      </c>
      <c r="Y190" s="45">
        <v>26</v>
      </c>
      <c r="Z190" s="45">
        <v>221</v>
      </c>
      <c r="AA190" s="45">
        <v>68</v>
      </c>
      <c r="AB190" s="45">
        <v>79</v>
      </c>
      <c r="AC190" s="45">
        <v>571</v>
      </c>
      <c r="AD190" s="45">
        <v>0</v>
      </c>
      <c r="AE190" s="46"/>
      <c r="AF190" s="45">
        <v>1593</v>
      </c>
      <c r="AG190" s="46"/>
      <c r="AH190" s="46"/>
      <c r="AI190" s="46"/>
      <c r="AJ190" s="45">
        <v>436</v>
      </c>
      <c r="AK190" s="46"/>
      <c r="AL190" s="46"/>
      <c r="AM190" s="46"/>
      <c r="AN190" s="45">
        <v>0</v>
      </c>
      <c r="AO190" s="46"/>
      <c r="AP190" s="45">
        <v>0</v>
      </c>
      <c r="AQ190" s="46"/>
      <c r="AR190" s="46"/>
      <c r="AS190" s="46"/>
      <c r="AT190" s="45">
        <v>0</v>
      </c>
    </row>
    <row r="191" spans="1:46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spans="1:46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3161</v>
      </c>
      <c r="G192" s="51"/>
      <c r="H192" s="51"/>
      <c r="I192" s="51"/>
      <c r="J192" s="50">
        <v>11954</v>
      </c>
      <c r="K192" s="50">
        <v>340</v>
      </c>
      <c r="L192" s="50">
        <v>154</v>
      </c>
      <c r="M192" s="51"/>
      <c r="N192" s="50">
        <v>12448</v>
      </c>
      <c r="O192" s="51"/>
      <c r="P192" s="51"/>
      <c r="Q192" s="51"/>
      <c r="R192" s="50">
        <v>19</v>
      </c>
      <c r="S192" s="50">
        <v>371</v>
      </c>
      <c r="T192" s="50">
        <v>935</v>
      </c>
      <c r="U192" s="50">
        <v>1395</v>
      </c>
      <c r="V192" s="51"/>
      <c r="W192" s="50">
        <v>1380</v>
      </c>
      <c r="X192" s="50">
        <v>133</v>
      </c>
      <c r="Y192" s="50">
        <v>242</v>
      </c>
      <c r="Z192" s="50">
        <v>1520</v>
      </c>
      <c r="AA192" s="50">
        <v>609</v>
      </c>
      <c r="AB192" s="50">
        <v>850</v>
      </c>
      <c r="AC192" s="50">
        <v>4932</v>
      </c>
      <c r="AD192" s="50">
        <v>7</v>
      </c>
      <c r="AE192" s="51"/>
      <c r="AF192" s="50">
        <v>12393</v>
      </c>
      <c r="AG192" s="51"/>
      <c r="AH192" s="51"/>
      <c r="AI192" s="51"/>
      <c r="AJ192" s="50">
        <v>3214</v>
      </c>
      <c r="AK192" s="51"/>
      <c r="AL192" s="51"/>
      <c r="AM192" s="51"/>
      <c r="AN192" s="50">
        <v>0</v>
      </c>
      <c r="AO192" s="51"/>
      <c r="AP192" s="50">
        <v>2</v>
      </c>
      <c r="AQ192" s="51"/>
      <c r="AR192" s="51"/>
      <c r="AS192" s="51"/>
      <c r="AT192" s="50">
        <v>517</v>
      </c>
    </row>
    <row r="193" spans="1:46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spans="1:46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spans="1:46" ht="20.100000000000001" customHeight="1" x14ac:dyDescent="0.2">
      <c r="D195" s="2" t="s">
        <v>141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/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19.5" customHeight="1" x14ac:dyDescent="0.2">
      <c r="D196" s="44" t="s">
        <v>150</v>
      </c>
      <c r="F196" s="45">
        <v>0</v>
      </c>
      <c r="G196" s="46"/>
      <c r="H196" s="46"/>
      <c r="I196" s="46"/>
      <c r="J196" s="45">
        <v>0</v>
      </c>
      <c r="K196" s="45">
        <v>0</v>
      </c>
      <c r="L196" s="45">
        <v>0</v>
      </c>
      <c r="M196" s="46"/>
      <c r="N196" s="45">
        <v>0</v>
      </c>
      <c r="O196" s="46"/>
      <c r="P196" s="46"/>
      <c r="Q196" s="46"/>
      <c r="R196" s="45">
        <v>0</v>
      </c>
      <c r="S196" s="45">
        <v>0</v>
      </c>
      <c r="T196" s="45">
        <v>0</v>
      </c>
      <c r="U196" s="45">
        <v>0</v>
      </c>
      <c r="V196" s="46"/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6"/>
      <c r="AF196" s="45">
        <v>0</v>
      </c>
      <c r="AG196" s="46"/>
      <c r="AH196" s="46"/>
      <c r="AI196" s="46"/>
      <c r="AJ196" s="45">
        <v>0</v>
      </c>
      <c r="AK196" s="46"/>
      <c r="AL196" s="46"/>
      <c r="AM196" s="46"/>
      <c r="AN196" s="45">
        <v>0</v>
      </c>
      <c r="AO196" s="46"/>
      <c r="AP196" s="45">
        <v>0</v>
      </c>
      <c r="AQ196" s="46"/>
      <c r="AR196" s="46"/>
      <c r="AS196" s="46"/>
      <c r="AT196" s="45">
        <v>0</v>
      </c>
    </row>
    <row r="197" spans="1:46" ht="20.100000000000001" customHeight="1" x14ac:dyDescent="0.2">
      <c r="D197" s="2" t="s">
        <v>117</v>
      </c>
      <c r="F197" s="35">
        <v>0</v>
      </c>
      <c r="G197" s="35"/>
      <c r="H197" s="35"/>
      <c r="I197" s="35"/>
      <c r="J197" s="35">
        <v>0</v>
      </c>
      <c r="K197" s="35">
        <v>0</v>
      </c>
      <c r="L197" s="35">
        <v>0</v>
      </c>
      <c r="M197" s="35"/>
      <c r="N197" s="35">
        <v>0</v>
      </c>
      <c r="O197" s="35"/>
      <c r="P197" s="35"/>
      <c r="Q197" s="35"/>
      <c r="R197" s="35">
        <v>0</v>
      </c>
      <c r="S197" s="35">
        <v>0</v>
      </c>
      <c r="T197" s="35">
        <v>0</v>
      </c>
      <c r="U197" s="35">
        <v>0</v>
      </c>
      <c r="V197" s="35"/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/>
      <c r="AF197" s="35">
        <v>0</v>
      </c>
      <c r="AG197" s="35"/>
      <c r="AH197" s="35"/>
      <c r="AI197" s="35"/>
      <c r="AJ197" s="35">
        <v>0</v>
      </c>
      <c r="AK197" s="35"/>
      <c r="AL197" s="35"/>
      <c r="AM197" s="35"/>
      <c r="AN197" s="35">
        <v>0</v>
      </c>
      <c r="AO197" s="35"/>
      <c r="AP197" s="35">
        <v>0</v>
      </c>
      <c r="AQ197" s="35"/>
      <c r="AR197" s="35"/>
      <c r="AS197" s="35"/>
      <c r="AT197" s="35">
        <v>0</v>
      </c>
    </row>
    <row r="198" spans="1:46" ht="19.5" customHeight="1" x14ac:dyDescent="0.2">
      <c r="D198" s="44" t="s">
        <v>151</v>
      </c>
      <c r="F198" s="45">
        <v>0</v>
      </c>
      <c r="G198" s="46"/>
      <c r="H198" s="46"/>
      <c r="I198" s="46"/>
      <c r="J198" s="45">
        <v>0</v>
      </c>
      <c r="K198" s="45">
        <v>0</v>
      </c>
      <c r="L198" s="45">
        <v>0</v>
      </c>
      <c r="M198" s="46"/>
      <c r="N198" s="45">
        <v>0</v>
      </c>
      <c r="O198" s="46"/>
      <c r="P198" s="46"/>
      <c r="Q198" s="46"/>
      <c r="R198" s="45">
        <v>0</v>
      </c>
      <c r="S198" s="45">
        <v>0</v>
      </c>
      <c r="T198" s="45">
        <v>0</v>
      </c>
      <c r="U198" s="45">
        <v>0</v>
      </c>
      <c r="V198" s="46"/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6"/>
      <c r="AF198" s="45">
        <v>0</v>
      </c>
      <c r="AG198" s="46"/>
      <c r="AH198" s="46"/>
      <c r="AI198" s="46"/>
      <c r="AJ198" s="45">
        <v>0</v>
      </c>
      <c r="AK198" s="46"/>
      <c r="AL198" s="46"/>
      <c r="AM198" s="46"/>
      <c r="AN198" s="45">
        <v>0</v>
      </c>
      <c r="AO198" s="46"/>
      <c r="AP198" s="45">
        <v>0</v>
      </c>
      <c r="AQ198" s="46"/>
      <c r="AR198" s="46"/>
      <c r="AS198" s="46"/>
      <c r="AT198" s="45">
        <v>0</v>
      </c>
    </row>
    <row r="199" spans="1:46" ht="20.100000000000001" customHeight="1" x14ac:dyDescent="0.2">
      <c r="D199" s="2" t="s">
        <v>133</v>
      </c>
      <c r="F199" s="35">
        <v>0</v>
      </c>
      <c r="G199" s="35"/>
      <c r="H199" s="35"/>
      <c r="I199" s="35"/>
      <c r="J199" s="35">
        <v>0</v>
      </c>
      <c r="K199" s="35">
        <v>0</v>
      </c>
      <c r="L199" s="35">
        <v>0</v>
      </c>
      <c r="M199" s="35"/>
      <c r="N199" s="35">
        <v>0</v>
      </c>
      <c r="O199" s="35"/>
      <c r="P199" s="35"/>
      <c r="Q199" s="35"/>
      <c r="R199" s="35">
        <v>0</v>
      </c>
      <c r="S199" s="35">
        <v>0</v>
      </c>
      <c r="T199" s="35">
        <v>0</v>
      </c>
      <c r="U199" s="35">
        <v>0</v>
      </c>
      <c r="V199" s="35"/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/>
      <c r="AF199" s="35">
        <v>0</v>
      </c>
      <c r="AG199" s="35"/>
      <c r="AH199" s="35"/>
      <c r="AI199" s="35"/>
      <c r="AJ199" s="35">
        <v>0</v>
      </c>
      <c r="AK199" s="35"/>
      <c r="AL199" s="35"/>
      <c r="AM199" s="35"/>
      <c r="AN199" s="35">
        <v>0</v>
      </c>
      <c r="AO199" s="35"/>
      <c r="AP199" s="35">
        <v>0</v>
      </c>
      <c r="AQ199" s="35"/>
      <c r="AR199" s="35"/>
      <c r="AS199" s="35"/>
      <c r="AT199" s="35">
        <v>0</v>
      </c>
    </row>
    <row r="200" spans="1:46" ht="19.5" customHeight="1" x14ac:dyDescent="0.2">
      <c r="D200" s="44" t="s">
        <v>134</v>
      </c>
      <c r="F200" s="45">
        <v>0</v>
      </c>
      <c r="G200" s="46"/>
      <c r="H200" s="46"/>
      <c r="I200" s="46"/>
      <c r="J200" s="45">
        <v>0</v>
      </c>
      <c r="K200" s="45">
        <v>0</v>
      </c>
      <c r="L200" s="45">
        <v>0</v>
      </c>
      <c r="M200" s="46"/>
      <c r="N200" s="45">
        <v>0</v>
      </c>
      <c r="O200" s="46"/>
      <c r="P200" s="46"/>
      <c r="Q200" s="46"/>
      <c r="R200" s="45">
        <v>0</v>
      </c>
      <c r="S200" s="45">
        <v>0</v>
      </c>
      <c r="T200" s="45">
        <v>0</v>
      </c>
      <c r="U200" s="45">
        <v>0</v>
      </c>
      <c r="V200" s="46"/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6"/>
      <c r="AF200" s="45">
        <v>0</v>
      </c>
      <c r="AG200" s="46"/>
      <c r="AH200" s="46"/>
      <c r="AI200" s="46"/>
      <c r="AJ200" s="45">
        <v>0</v>
      </c>
      <c r="AK200" s="46"/>
      <c r="AL200" s="46"/>
      <c r="AM200" s="46"/>
      <c r="AN200" s="45">
        <v>0</v>
      </c>
      <c r="AO200" s="46"/>
      <c r="AP200" s="45">
        <v>0</v>
      </c>
      <c r="AQ200" s="46"/>
      <c r="AR200" s="46"/>
      <c r="AS200" s="46"/>
      <c r="AT200" s="45">
        <v>0</v>
      </c>
    </row>
    <row r="201" spans="1:46" ht="20.100000000000001" customHeight="1" x14ac:dyDescent="0.2">
      <c r="D201" s="2" t="s">
        <v>121</v>
      </c>
      <c r="F201" s="35">
        <v>0</v>
      </c>
      <c r="G201" s="35"/>
      <c r="H201" s="35"/>
      <c r="I201" s="35"/>
      <c r="J201" s="35">
        <v>0</v>
      </c>
      <c r="K201" s="35">
        <v>0</v>
      </c>
      <c r="L201" s="35">
        <v>0</v>
      </c>
      <c r="M201" s="35"/>
      <c r="N201" s="35">
        <v>0</v>
      </c>
      <c r="O201" s="35"/>
      <c r="P201" s="35"/>
      <c r="Q201" s="35"/>
      <c r="R201" s="35">
        <v>0</v>
      </c>
      <c r="S201" s="35">
        <v>0</v>
      </c>
      <c r="T201" s="35">
        <v>0</v>
      </c>
      <c r="U201" s="35">
        <v>0</v>
      </c>
      <c r="V201" s="35"/>
      <c r="W201" s="35">
        <v>0</v>
      </c>
      <c r="X201" s="35">
        <v>0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/>
      <c r="AF201" s="35">
        <v>0</v>
      </c>
      <c r="AG201" s="35"/>
      <c r="AH201" s="35"/>
      <c r="AI201" s="35"/>
      <c r="AJ201" s="35">
        <v>0</v>
      </c>
      <c r="AK201" s="35"/>
      <c r="AL201" s="35"/>
      <c r="AM201" s="35"/>
      <c r="AN201" s="35">
        <v>0</v>
      </c>
      <c r="AO201" s="35"/>
      <c r="AP201" s="35">
        <v>0</v>
      </c>
      <c r="AQ201" s="35"/>
      <c r="AR201" s="35"/>
      <c r="AS201" s="35"/>
      <c r="AT201" s="35">
        <v>0</v>
      </c>
    </row>
    <row r="202" spans="1:46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spans="1:46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1"/>
      <c r="H203" s="51"/>
      <c r="I203" s="51"/>
      <c r="J203" s="50">
        <v>0</v>
      </c>
      <c r="K203" s="50">
        <v>0</v>
      </c>
      <c r="L203" s="50">
        <v>0</v>
      </c>
      <c r="M203" s="51"/>
      <c r="N203" s="50">
        <v>0</v>
      </c>
      <c r="O203" s="51"/>
      <c r="P203" s="51"/>
      <c r="Q203" s="51"/>
      <c r="R203" s="50">
        <v>0</v>
      </c>
      <c r="S203" s="50">
        <v>0</v>
      </c>
      <c r="T203" s="50">
        <v>0</v>
      </c>
      <c r="U203" s="50">
        <v>0</v>
      </c>
      <c r="V203" s="51"/>
      <c r="W203" s="50">
        <v>0</v>
      </c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D203" s="50">
        <v>0</v>
      </c>
      <c r="AE203" s="51"/>
      <c r="AF203" s="50">
        <v>0</v>
      </c>
      <c r="AG203" s="51"/>
      <c r="AH203" s="51"/>
      <c r="AI203" s="51"/>
      <c r="AJ203" s="50">
        <v>0</v>
      </c>
      <c r="AK203" s="51"/>
      <c r="AL203" s="51"/>
      <c r="AM203" s="51"/>
      <c r="AN203" s="50">
        <v>0</v>
      </c>
      <c r="AO203" s="51"/>
      <c r="AP203" s="50">
        <v>0</v>
      </c>
      <c r="AQ203" s="51"/>
      <c r="AR203" s="51"/>
      <c r="AS203" s="51"/>
      <c r="AT203" s="50">
        <v>0</v>
      </c>
    </row>
    <row r="204" spans="1:46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</row>
    <row r="205" spans="1:46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spans="1:46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/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0</v>
      </c>
      <c r="AG206" s="35"/>
      <c r="AH206" s="35"/>
      <c r="AI206" s="35"/>
      <c r="AJ206" s="35">
        <v>0</v>
      </c>
      <c r="AK206" s="35"/>
      <c r="AL206" s="35"/>
      <c r="AM206" s="35"/>
      <c r="AN206" s="35">
        <v>0</v>
      </c>
      <c r="AO206" s="35"/>
      <c r="AP206" s="35">
        <v>0</v>
      </c>
      <c r="AQ206" s="35"/>
      <c r="AR206" s="35"/>
      <c r="AS206" s="35"/>
      <c r="AT206" s="35">
        <v>0</v>
      </c>
    </row>
    <row r="207" spans="1:46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</row>
    <row r="208" spans="1:46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0">
        <v>0</v>
      </c>
      <c r="M208" s="51"/>
      <c r="N208" s="50">
        <v>0</v>
      </c>
      <c r="O208" s="51"/>
      <c r="P208" s="51"/>
      <c r="Q208" s="51"/>
      <c r="R208" s="50">
        <v>0</v>
      </c>
      <c r="S208" s="50">
        <v>0</v>
      </c>
      <c r="T208" s="50">
        <v>0</v>
      </c>
      <c r="U208" s="50">
        <v>0</v>
      </c>
      <c r="V208" s="51"/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1"/>
      <c r="AF208" s="50">
        <v>0</v>
      </c>
      <c r="AG208" s="51"/>
      <c r="AH208" s="51"/>
      <c r="AI208" s="51"/>
      <c r="AJ208" s="50">
        <v>0</v>
      </c>
      <c r="AK208" s="51"/>
      <c r="AL208" s="51"/>
      <c r="AM208" s="51"/>
      <c r="AN208" s="50">
        <v>0</v>
      </c>
      <c r="AO208" s="51"/>
      <c r="AP208" s="50">
        <v>0</v>
      </c>
      <c r="AQ208" s="51"/>
      <c r="AR208" s="51"/>
      <c r="AS208" s="51"/>
      <c r="AT208" s="50">
        <v>0</v>
      </c>
    </row>
    <row r="209" spans="1:46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</row>
    <row r="210" spans="1:46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3161</v>
      </c>
      <c r="G210" s="51"/>
      <c r="H210" s="51"/>
      <c r="I210" s="51"/>
      <c r="J210" s="56">
        <v>11954</v>
      </c>
      <c r="K210" s="56">
        <v>340</v>
      </c>
      <c r="L210" s="56">
        <v>154</v>
      </c>
      <c r="M210" s="51"/>
      <c r="N210" s="56">
        <v>12448</v>
      </c>
      <c r="O210" s="51"/>
      <c r="P210" s="51"/>
      <c r="Q210" s="51"/>
      <c r="R210" s="56">
        <v>19</v>
      </c>
      <c r="S210" s="56">
        <v>371</v>
      </c>
      <c r="T210" s="56">
        <v>935</v>
      </c>
      <c r="U210" s="56">
        <v>1395</v>
      </c>
      <c r="V210" s="51"/>
      <c r="W210" s="56">
        <v>1380</v>
      </c>
      <c r="X210" s="56">
        <v>133</v>
      </c>
      <c r="Y210" s="56">
        <v>242</v>
      </c>
      <c r="Z210" s="56">
        <v>1520</v>
      </c>
      <c r="AA210" s="56">
        <v>609</v>
      </c>
      <c r="AB210" s="56">
        <v>850</v>
      </c>
      <c r="AC210" s="56">
        <v>4932</v>
      </c>
      <c r="AD210" s="56">
        <v>7</v>
      </c>
      <c r="AE210" s="51"/>
      <c r="AF210" s="56">
        <v>12393</v>
      </c>
      <c r="AG210" s="51"/>
      <c r="AH210" s="51"/>
      <c r="AI210" s="51"/>
      <c r="AJ210" s="56">
        <v>3214</v>
      </c>
      <c r="AK210" s="51"/>
      <c r="AL210" s="51"/>
      <c r="AM210" s="51"/>
      <c r="AN210" s="56">
        <v>0</v>
      </c>
      <c r="AO210" s="51"/>
      <c r="AP210" s="56">
        <v>2</v>
      </c>
      <c r="AQ210" s="51"/>
      <c r="AR210" s="51"/>
      <c r="AS210" s="51"/>
      <c r="AT210" s="56">
        <v>517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spans="1:46" ht="20.100000000000001" customHeight="1" x14ac:dyDescent="0.2">
      <c r="D214" s="2" t="s">
        <v>185</v>
      </c>
      <c r="F214" s="35">
        <v>0</v>
      </c>
      <c r="G214" s="35"/>
      <c r="H214" s="35"/>
      <c r="I214" s="35"/>
      <c r="J214" s="35">
        <v>0</v>
      </c>
      <c r="K214" s="35">
        <v>0</v>
      </c>
      <c r="L214" s="35">
        <v>0</v>
      </c>
      <c r="M214" s="35"/>
      <c r="N214" s="35">
        <v>0</v>
      </c>
      <c r="O214" s="35"/>
      <c r="P214" s="35"/>
      <c r="Q214" s="35"/>
      <c r="R214" s="35">
        <v>0</v>
      </c>
      <c r="S214" s="35">
        <v>0</v>
      </c>
      <c r="T214" s="35">
        <v>0</v>
      </c>
      <c r="U214" s="35">
        <v>0</v>
      </c>
      <c r="V214" s="35"/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/>
      <c r="AF214" s="35">
        <v>0</v>
      </c>
      <c r="AG214" s="35"/>
      <c r="AH214" s="35"/>
      <c r="AI214" s="35"/>
      <c r="AJ214" s="35">
        <v>0</v>
      </c>
      <c r="AK214" s="35"/>
      <c r="AL214" s="35"/>
      <c r="AM214" s="35"/>
      <c r="AN214" s="35">
        <v>0</v>
      </c>
      <c r="AO214" s="35"/>
      <c r="AP214" s="35">
        <v>0</v>
      </c>
      <c r="AQ214" s="35"/>
      <c r="AR214" s="35"/>
      <c r="AS214" s="35"/>
      <c r="AT214" s="35">
        <v>0</v>
      </c>
    </row>
    <row r="215" spans="1:46" ht="19.5" customHeight="1" x14ac:dyDescent="0.2">
      <c r="D215" s="44" t="s">
        <v>186</v>
      </c>
      <c r="F215" s="45">
        <v>0</v>
      </c>
      <c r="G215" s="46"/>
      <c r="H215" s="46"/>
      <c r="I215" s="46"/>
      <c r="J215" s="45">
        <v>0</v>
      </c>
      <c r="K215" s="45">
        <v>0</v>
      </c>
      <c r="L215" s="45">
        <v>0</v>
      </c>
      <c r="M215" s="46"/>
      <c r="N215" s="45">
        <v>0</v>
      </c>
      <c r="O215" s="46"/>
      <c r="P215" s="46"/>
      <c r="Q215" s="46"/>
      <c r="R215" s="45">
        <v>0</v>
      </c>
      <c r="S215" s="45">
        <v>0</v>
      </c>
      <c r="T215" s="45">
        <v>0</v>
      </c>
      <c r="U215" s="45">
        <v>0</v>
      </c>
      <c r="V215" s="46"/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6"/>
      <c r="AF215" s="45">
        <v>0</v>
      </c>
      <c r="AG215" s="46"/>
      <c r="AH215" s="46"/>
      <c r="AI215" s="46"/>
      <c r="AJ215" s="45">
        <v>0</v>
      </c>
      <c r="AK215" s="46"/>
      <c r="AL215" s="46"/>
      <c r="AM215" s="46"/>
      <c r="AN215" s="45">
        <v>0</v>
      </c>
      <c r="AO215" s="46"/>
      <c r="AP215" s="45">
        <v>0</v>
      </c>
      <c r="AQ215" s="46"/>
      <c r="AR215" s="46"/>
      <c r="AS215" s="46"/>
      <c r="AT215" s="45">
        <v>0</v>
      </c>
    </row>
    <row r="216" spans="1:46" ht="20.100000000000001" customHeight="1" x14ac:dyDescent="0.2">
      <c r="D216" s="2" t="s">
        <v>187</v>
      </c>
      <c r="F216" s="35">
        <v>0</v>
      </c>
      <c r="G216" s="35"/>
      <c r="H216" s="35"/>
      <c r="I216" s="35"/>
      <c r="J216" s="35">
        <v>0</v>
      </c>
      <c r="K216" s="35">
        <v>0</v>
      </c>
      <c r="L216" s="35">
        <v>0</v>
      </c>
      <c r="M216" s="35"/>
      <c r="N216" s="35">
        <v>0</v>
      </c>
      <c r="O216" s="35"/>
      <c r="P216" s="35"/>
      <c r="Q216" s="35"/>
      <c r="R216" s="35">
        <v>0</v>
      </c>
      <c r="S216" s="35">
        <v>0</v>
      </c>
      <c r="T216" s="35">
        <v>0</v>
      </c>
      <c r="U216" s="35">
        <v>0</v>
      </c>
      <c r="V216" s="35"/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/>
      <c r="AF216" s="35">
        <v>0</v>
      </c>
      <c r="AG216" s="35"/>
      <c r="AH216" s="35"/>
      <c r="AI216" s="35"/>
      <c r="AJ216" s="35">
        <v>0</v>
      </c>
      <c r="AK216" s="35"/>
      <c r="AL216" s="35"/>
      <c r="AM216" s="35"/>
      <c r="AN216" s="35">
        <v>0</v>
      </c>
      <c r="AO216" s="35"/>
      <c r="AP216" s="35">
        <v>0</v>
      </c>
      <c r="AQ216" s="35"/>
      <c r="AR216" s="35"/>
      <c r="AS216" s="35"/>
      <c r="AT216" s="35">
        <v>0</v>
      </c>
    </row>
    <row r="217" spans="1:46" ht="19.5" customHeight="1" x14ac:dyDescent="0.2">
      <c r="D217" s="44" t="s">
        <v>188</v>
      </c>
      <c r="F217" s="45">
        <v>0</v>
      </c>
      <c r="G217" s="46"/>
      <c r="H217" s="46"/>
      <c r="I217" s="46"/>
      <c r="J217" s="45">
        <v>0</v>
      </c>
      <c r="K217" s="45">
        <v>0</v>
      </c>
      <c r="L217" s="45">
        <v>0</v>
      </c>
      <c r="M217" s="46"/>
      <c r="N217" s="45">
        <v>0</v>
      </c>
      <c r="O217" s="46"/>
      <c r="P217" s="46"/>
      <c r="Q217" s="46"/>
      <c r="R217" s="45">
        <v>0</v>
      </c>
      <c r="S217" s="45">
        <v>0</v>
      </c>
      <c r="T217" s="45">
        <v>0</v>
      </c>
      <c r="U217" s="45">
        <v>0</v>
      </c>
      <c r="V217" s="46"/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6"/>
      <c r="AF217" s="45">
        <v>0</v>
      </c>
      <c r="AG217" s="46"/>
      <c r="AH217" s="46"/>
      <c r="AI217" s="46"/>
      <c r="AJ217" s="45">
        <v>0</v>
      </c>
      <c r="AK217" s="46"/>
      <c r="AL217" s="46"/>
      <c r="AM217" s="46"/>
      <c r="AN217" s="45">
        <v>0</v>
      </c>
      <c r="AO217" s="46"/>
      <c r="AP217" s="45">
        <v>0</v>
      </c>
      <c r="AQ217" s="46"/>
      <c r="AR217" s="46"/>
      <c r="AS217" s="46"/>
      <c r="AT217" s="45">
        <v>0</v>
      </c>
    </row>
    <row r="218" spans="1:46" ht="20.100000000000001" customHeight="1" x14ac:dyDescent="0.2">
      <c r="D218" s="2" t="s">
        <v>133</v>
      </c>
      <c r="F218" s="35">
        <v>0</v>
      </c>
      <c r="G218" s="35"/>
      <c r="H218" s="35"/>
      <c r="I218" s="35"/>
      <c r="J218" s="35">
        <v>0</v>
      </c>
      <c r="K218" s="35">
        <v>0</v>
      </c>
      <c r="L218" s="35">
        <v>0</v>
      </c>
      <c r="M218" s="35"/>
      <c r="N218" s="35">
        <v>0</v>
      </c>
      <c r="O218" s="35"/>
      <c r="P218" s="35"/>
      <c r="Q218" s="35"/>
      <c r="R218" s="35">
        <v>0</v>
      </c>
      <c r="S218" s="35">
        <v>0</v>
      </c>
      <c r="T218" s="35">
        <v>0</v>
      </c>
      <c r="U218" s="35">
        <v>0</v>
      </c>
      <c r="V218" s="35"/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/>
      <c r="AF218" s="35">
        <v>0</v>
      </c>
      <c r="AG218" s="35"/>
      <c r="AH218" s="35"/>
      <c r="AI218" s="35"/>
      <c r="AJ218" s="35">
        <v>0</v>
      </c>
      <c r="AK218" s="35"/>
      <c r="AL218" s="35"/>
      <c r="AM218" s="35"/>
      <c r="AN218" s="35">
        <v>0</v>
      </c>
      <c r="AO218" s="35"/>
      <c r="AP218" s="35">
        <v>0</v>
      </c>
      <c r="AQ218" s="35"/>
      <c r="AR218" s="35"/>
      <c r="AS218" s="35"/>
      <c r="AT218" s="35">
        <v>0</v>
      </c>
    </row>
    <row r="219" spans="1:46" ht="19.5" customHeight="1" x14ac:dyDescent="0.2">
      <c r="D219" s="44" t="s">
        <v>134</v>
      </c>
      <c r="F219" s="45">
        <v>0</v>
      </c>
      <c r="G219" s="46"/>
      <c r="H219" s="46"/>
      <c r="I219" s="46"/>
      <c r="J219" s="45">
        <v>0</v>
      </c>
      <c r="K219" s="45">
        <v>0</v>
      </c>
      <c r="L219" s="45">
        <v>0</v>
      </c>
      <c r="M219" s="46"/>
      <c r="N219" s="45">
        <v>0</v>
      </c>
      <c r="O219" s="46"/>
      <c r="P219" s="46"/>
      <c r="Q219" s="46"/>
      <c r="R219" s="45">
        <v>0</v>
      </c>
      <c r="S219" s="45">
        <v>0</v>
      </c>
      <c r="T219" s="45">
        <v>0</v>
      </c>
      <c r="U219" s="45">
        <v>0</v>
      </c>
      <c r="V219" s="46"/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6"/>
      <c r="AF219" s="45">
        <v>0</v>
      </c>
      <c r="AG219" s="46"/>
      <c r="AH219" s="46"/>
      <c r="AI219" s="46"/>
      <c r="AJ219" s="45">
        <v>0</v>
      </c>
      <c r="AK219" s="46"/>
      <c r="AL219" s="46"/>
      <c r="AM219" s="46"/>
      <c r="AN219" s="45">
        <v>0</v>
      </c>
      <c r="AO219" s="46"/>
      <c r="AP219" s="45">
        <v>0</v>
      </c>
      <c r="AQ219" s="46"/>
      <c r="AR219" s="46"/>
      <c r="AS219" s="46"/>
      <c r="AT219" s="45">
        <v>0</v>
      </c>
    </row>
    <row r="220" spans="1:46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0</v>
      </c>
      <c r="G221" s="51"/>
      <c r="H221" s="51"/>
      <c r="I221" s="51"/>
      <c r="J221" s="50">
        <v>0</v>
      </c>
      <c r="K221" s="50">
        <v>0</v>
      </c>
      <c r="L221" s="50">
        <v>0</v>
      </c>
      <c r="M221" s="51"/>
      <c r="N221" s="50">
        <v>0</v>
      </c>
      <c r="O221" s="51"/>
      <c r="P221" s="51"/>
      <c r="Q221" s="51"/>
      <c r="R221" s="50">
        <v>0</v>
      </c>
      <c r="S221" s="50">
        <v>0</v>
      </c>
      <c r="T221" s="50">
        <v>0</v>
      </c>
      <c r="U221" s="50">
        <v>0</v>
      </c>
      <c r="V221" s="51"/>
      <c r="W221" s="50">
        <v>0</v>
      </c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0</v>
      </c>
      <c r="AE221" s="51"/>
      <c r="AF221" s="50">
        <v>0</v>
      </c>
      <c r="AG221" s="51"/>
      <c r="AH221" s="51"/>
      <c r="AI221" s="51"/>
      <c r="AJ221" s="50">
        <v>0</v>
      </c>
      <c r="AK221" s="51"/>
      <c r="AL221" s="51"/>
      <c r="AM221" s="51"/>
      <c r="AN221" s="50">
        <v>0</v>
      </c>
      <c r="AO221" s="51"/>
      <c r="AP221" s="50">
        <v>0</v>
      </c>
      <c r="AQ221" s="51"/>
      <c r="AR221" s="51"/>
      <c r="AS221" s="51"/>
      <c r="AT221" s="50">
        <v>0</v>
      </c>
    </row>
    <row r="222" spans="1:46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spans="1:46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20.100000000000001" customHeight="1" x14ac:dyDescent="0.2">
      <c r="D224" s="2" t="s">
        <v>185</v>
      </c>
      <c r="F224" s="35">
        <v>1012</v>
      </c>
      <c r="G224" s="35"/>
      <c r="H224" s="35"/>
      <c r="I224" s="35"/>
      <c r="J224" s="35">
        <v>2368</v>
      </c>
      <c r="K224" s="35">
        <v>50</v>
      </c>
      <c r="L224" s="35">
        <v>16</v>
      </c>
      <c r="M224" s="35"/>
      <c r="N224" s="35">
        <v>2434</v>
      </c>
      <c r="O224" s="35"/>
      <c r="P224" s="35"/>
      <c r="Q224" s="35"/>
      <c r="R224" s="35">
        <v>0</v>
      </c>
      <c r="S224" s="35">
        <v>180</v>
      </c>
      <c r="T224" s="35">
        <v>182</v>
      </c>
      <c r="U224" s="35">
        <v>57</v>
      </c>
      <c r="V224" s="35"/>
      <c r="W224" s="35">
        <v>160</v>
      </c>
      <c r="X224" s="35">
        <v>16</v>
      </c>
      <c r="Y224" s="35">
        <v>76</v>
      </c>
      <c r="Z224" s="35">
        <v>218</v>
      </c>
      <c r="AA224" s="35">
        <v>48</v>
      </c>
      <c r="AB224" s="35">
        <v>118</v>
      </c>
      <c r="AC224" s="35">
        <v>744</v>
      </c>
      <c r="AD224" s="35">
        <v>0</v>
      </c>
      <c r="AE224" s="35"/>
      <c r="AF224" s="35">
        <v>1799</v>
      </c>
      <c r="AG224" s="35"/>
      <c r="AH224" s="35"/>
      <c r="AI224" s="35"/>
      <c r="AJ224" s="35">
        <v>1645</v>
      </c>
      <c r="AK224" s="35"/>
      <c r="AL224" s="35"/>
      <c r="AM224" s="35"/>
      <c r="AN224" s="35">
        <v>0</v>
      </c>
      <c r="AO224" s="35"/>
      <c r="AP224" s="35">
        <v>2</v>
      </c>
      <c r="AQ224" s="35"/>
      <c r="AR224" s="35"/>
      <c r="AS224" s="35"/>
      <c r="AT224" s="35">
        <v>361</v>
      </c>
    </row>
    <row r="225" spans="1:46" ht="19.5" customHeight="1" x14ac:dyDescent="0.2">
      <c r="D225" s="44" t="s">
        <v>116</v>
      </c>
      <c r="F225" s="45">
        <v>494</v>
      </c>
      <c r="G225" s="46"/>
      <c r="H225" s="46"/>
      <c r="I225" s="46"/>
      <c r="J225" s="45">
        <v>2366</v>
      </c>
      <c r="K225" s="45">
        <v>38</v>
      </c>
      <c r="L225" s="45">
        <v>115</v>
      </c>
      <c r="M225" s="46"/>
      <c r="N225" s="45">
        <v>2519</v>
      </c>
      <c r="O225" s="46"/>
      <c r="P225" s="46"/>
      <c r="Q225" s="46"/>
      <c r="R225" s="45">
        <v>0</v>
      </c>
      <c r="S225" s="45">
        <v>152</v>
      </c>
      <c r="T225" s="45">
        <v>176</v>
      </c>
      <c r="U225" s="45">
        <v>61</v>
      </c>
      <c r="V225" s="46"/>
      <c r="W225" s="45">
        <v>184</v>
      </c>
      <c r="X225" s="45">
        <v>6</v>
      </c>
      <c r="Y225" s="45">
        <v>25</v>
      </c>
      <c r="Z225" s="45">
        <v>107</v>
      </c>
      <c r="AA225" s="45">
        <v>65</v>
      </c>
      <c r="AB225" s="45">
        <v>109</v>
      </c>
      <c r="AC225" s="45">
        <v>676</v>
      </c>
      <c r="AD225" s="45">
        <v>0</v>
      </c>
      <c r="AE225" s="46"/>
      <c r="AF225" s="45">
        <v>1561</v>
      </c>
      <c r="AG225" s="46"/>
      <c r="AH225" s="46"/>
      <c r="AI225" s="46"/>
      <c r="AJ225" s="45">
        <v>1452</v>
      </c>
      <c r="AK225" s="46"/>
      <c r="AL225" s="46"/>
      <c r="AM225" s="46"/>
      <c r="AN225" s="45">
        <v>0</v>
      </c>
      <c r="AO225" s="46"/>
      <c r="AP225" s="45">
        <v>0</v>
      </c>
      <c r="AQ225" s="46"/>
      <c r="AR225" s="46"/>
      <c r="AS225" s="46"/>
      <c r="AT225" s="45">
        <v>142</v>
      </c>
    </row>
    <row r="226" spans="1:46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spans="1:46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1506</v>
      </c>
      <c r="G227" s="51"/>
      <c r="H227" s="51"/>
      <c r="I227" s="51"/>
      <c r="J227" s="50">
        <v>4734</v>
      </c>
      <c r="K227" s="50">
        <v>88</v>
      </c>
      <c r="L227" s="50">
        <v>131</v>
      </c>
      <c r="M227" s="51"/>
      <c r="N227" s="50">
        <v>4953</v>
      </c>
      <c r="O227" s="51"/>
      <c r="P227" s="51"/>
      <c r="Q227" s="51"/>
      <c r="R227" s="50">
        <v>0</v>
      </c>
      <c r="S227" s="50">
        <v>332</v>
      </c>
      <c r="T227" s="50">
        <v>358</v>
      </c>
      <c r="U227" s="50">
        <v>118</v>
      </c>
      <c r="V227" s="51"/>
      <c r="W227" s="50">
        <v>344</v>
      </c>
      <c r="X227" s="50">
        <v>22</v>
      </c>
      <c r="Y227" s="50">
        <v>101</v>
      </c>
      <c r="Z227" s="50">
        <v>325</v>
      </c>
      <c r="AA227" s="50">
        <v>113</v>
      </c>
      <c r="AB227" s="50">
        <v>227</v>
      </c>
      <c r="AC227" s="50">
        <v>1420</v>
      </c>
      <c r="AD227" s="50">
        <v>0</v>
      </c>
      <c r="AE227" s="51"/>
      <c r="AF227" s="50">
        <v>3360</v>
      </c>
      <c r="AG227" s="51"/>
      <c r="AH227" s="51"/>
      <c r="AI227" s="51"/>
      <c r="AJ227" s="50">
        <v>3097</v>
      </c>
      <c r="AK227" s="51"/>
      <c r="AL227" s="51"/>
      <c r="AM227" s="51"/>
      <c r="AN227" s="50">
        <v>0</v>
      </c>
      <c r="AO227" s="51"/>
      <c r="AP227" s="50">
        <v>2</v>
      </c>
      <c r="AQ227" s="51"/>
      <c r="AR227" s="51"/>
      <c r="AS227" s="51"/>
      <c r="AT227" s="50">
        <v>503</v>
      </c>
    </row>
    <row r="228" spans="1:46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spans="1:46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spans="1:46" ht="20.100000000000001" customHeight="1" x14ac:dyDescent="0.2">
      <c r="D230" s="2" t="s">
        <v>115</v>
      </c>
      <c r="F230" s="35">
        <v>0</v>
      </c>
      <c r="G230" s="35"/>
      <c r="H230" s="35"/>
      <c r="I230" s="35"/>
      <c r="J230" s="35">
        <v>0</v>
      </c>
      <c r="K230" s="35">
        <v>0</v>
      </c>
      <c r="L230" s="35">
        <v>0</v>
      </c>
      <c r="M230" s="35"/>
      <c r="N230" s="35">
        <v>0</v>
      </c>
      <c r="O230" s="35"/>
      <c r="P230" s="35"/>
      <c r="Q230" s="35"/>
      <c r="R230" s="35">
        <v>0</v>
      </c>
      <c r="S230" s="35">
        <v>0</v>
      </c>
      <c r="T230" s="35">
        <v>0</v>
      </c>
      <c r="U230" s="35">
        <v>0</v>
      </c>
      <c r="V230" s="35"/>
      <c r="W230" s="35">
        <v>0</v>
      </c>
      <c r="X230" s="35">
        <v>0</v>
      </c>
      <c r="Y230" s="35">
        <v>0</v>
      </c>
      <c r="Z230" s="35">
        <v>0</v>
      </c>
      <c r="AA230" s="35">
        <v>0</v>
      </c>
      <c r="AB230" s="35">
        <v>0</v>
      </c>
      <c r="AC230" s="35">
        <v>0</v>
      </c>
      <c r="AD230" s="35">
        <v>0</v>
      </c>
      <c r="AE230" s="35"/>
      <c r="AF230" s="35">
        <v>0</v>
      </c>
      <c r="AG230" s="35"/>
      <c r="AH230" s="35"/>
      <c r="AI230" s="35"/>
      <c r="AJ230" s="35">
        <v>0</v>
      </c>
      <c r="AK230" s="35"/>
      <c r="AL230" s="35"/>
      <c r="AM230" s="35"/>
      <c r="AN230" s="35">
        <v>0</v>
      </c>
      <c r="AO230" s="35"/>
      <c r="AP230" s="35">
        <v>0</v>
      </c>
      <c r="AQ230" s="35"/>
      <c r="AR230" s="35"/>
      <c r="AS230" s="35"/>
      <c r="AT230" s="35">
        <v>0</v>
      </c>
    </row>
    <row r="231" spans="1:46" ht="19.5" customHeight="1" x14ac:dyDescent="0.2">
      <c r="D231" s="44" t="s">
        <v>116</v>
      </c>
      <c r="F231" s="45">
        <v>0</v>
      </c>
      <c r="G231" s="46"/>
      <c r="H231" s="46"/>
      <c r="I231" s="46"/>
      <c r="J231" s="45">
        <v>7</v>
      </c>
      <c r="K231" s="45">
        <v>0</v>
      </c>
      <c r="L231" s="45">
        <v>0</v>
      </c>
      <c r="M231" s="46"/>
      <c r="N231" s="45">
        <v>7</v>
      </c>
      <c r="O231" s="46"/>
      <c r="P231" s="46"/>
      <c r="Q231" s="46"/>
      <c r="R231" s="45">
        <v>0</v>
      </c>
      <c r="S231" s="45">
        <v>6</v>
      </c>
      <c r="T231" s="45">
        <v>0</v>
      </c>
      <c r="U231" s="45">
        <v>0</v>
      </c>
      <c r="V231" s="46"/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6"/>
      <c r="AF231" s="45">
        <v>6</v>
      </c>
      <c r="AG231" s="46"/>
      <c r="AH231" s="46"/>
      <c r="AI231" s="46"/>
      <c r="AJ231" s="45">
        <v>1</v>
      </c>
      <c r="AK231" s="46"/>
      <c r="AL231" s="46"/>
      <c r="AM231" s="46"/>
      <c r="AN231" s="45">
        <v>0</v>
      </c>
      <c r="AO231" s="46"/>
      <c r="AP231" s="45">
        <v>0</v>
      </c>
      <c r="AQ231" s="46"/>
      <c r="AR231" s="46"/>
      <c r="AS231" s="46"/>
      <c r="AT231" s="45">
        <v>0</v>
      </c>
    </row>
    <row r="232" spans="1:46" ht="20.100000000000001" customHeight="1" x14ac:dyDescent="0.2">
      <c r="D232" s="2" t="s">
        <v>132</v>
      </c>
      <c r="F232" s="35">
        <v>0</v>
      </c>
      <c r="G232" s="35"/>
      <c r="H232" s="35"/>
      <c r="I232" s="35"/>
      <c r="J232" s="35">
        <v>0</v>
      </c>
      <c r="K232" s="35">
        <v>0</v>
      </c>
      <c r="L232" s="35">
        <v>0</v>
      </c>
      <c r="M232" s="35"/>
      <c r="N232" s="35">
        <v>0</v>
      </c>
      <c r="O232" s="35"/>
      <c r="P232" s="35"/>
      <c r="Q232" s="35"/>
      <c r="R232" s="35">
        <v>0</v>
      </c>
      <c r="S232" s="35">
        <v>0</v>
      </c>
      <c r="T232" s="35">
        <v>0</v>
      </c>
      <c r="U232" s="35">
        <v>0</v>
      </c>
      <c r="V232" s="35"/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/>
      <c r="AF232" s="35">
        <v>0</v>
      </c>
      <c r="AG232" s="35"/>
      <c r="AH232" s="35"/>
      <c r="AI232" s="35"/>
      <c r="AJ232" s="35">
        <v>0</v>
      </c>
      <c r="AK232" s="35"/>
      <c r="AL232" s="35"/>
      <c r="AM232" s="35"/>
      <c r="AN232" s="35">
        <v>0</v>
      </c>
      <c r="AO232" s="35"/>
      <c r="AP232" s="35">
        <v>0</v>
      </c>
      <c r="AQ232" s="35"/>
      <c r="AR232" s="35"/>
      <c r="AS232" s="35"/>
      <c r="AT232" s="35">
        <v>0</v>
      </c>
    </row>
    <row r="233" spans="1:46" ht="19.5" customHeight="1" x14ac:dyDescent="0.2">
      <c r="D233" s="44" t="s">
        <v>118</v>
      </c>
      <c r="F233" s="45">
        <v>0</v>
      </c>
      <c r="G233" s="46"/>
      <c r="H233" s="46"/>
      <c r="I233" s="46"/>
      <c r="J233" s="45">
        <v>0</v>
      </c>
      <c r="K233" s="45">
        <v>0</v>
      </c>
      <c r="L233" s="45">
        <v>0</v>
      </c>
      <c r="M233" s="46"/>
      <c r="N233" s="45">
        <v>0</v>
      </c>
      <c r="O233" s="46"/>
      <c r="P233" s="46"/>
      <c r="Q233" s="46"/>
      <c r="R233" s="45">
        <v>0</v>
      </c>
      <c r="S233" s="45">
        <v>0</v>
      </c>
      <c r="T233" s="45">
        <v>0</v>
      </c>
      <c r="U233" s="45">
        <v>0</v>
      </c>
      <c r="V233" s="46"/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6"/>
      <c r="AF233" s="45">
        <v>0</v>
      </c>
      <c r="AG233" s="46"/>
      <c r="AH233" s="46"/>
      <c r="AI233" s="46"/>
      <c r="AJ233" s="45">
        <v>0</v>
      </c>
      <c r="AK233" s="46"/>
      <c r="AL233" s="46"/>
      <c r="AM233" s="46"/>
      <c r="AN233" s="45">
        <v>0</v>
      </c>
      <c r="AO233" s="46"/>
      <c r="AP233" s="45">
        <v>0</v>
      </c>
      <c r="AQ233" s="46"/>
      <c r="AR233" s="46"/>
      <c r="AS233" s="46"/>
      <c r="AT233" s="45">
        <v>0</v>
      </c>
    </row>
    <row r="234" spans="1:46" ht="20.100000000000001" customHeight="1" x14ac:dyDescent="0.2">
      <c r="D234" s="47" t="s">
        <v>133</v>
      </c>
      <c r="F234" s="46">
        <v>0</v>
      </c>
      <c r="G234" s="46"/>
      <c r="H234" s="46"/>
      <c r="I234" s="46"/>
      <c r="J234" s="46">
        <v>0</v>
      </c>
      <c r="K234" s="46">
        <v>0</v>
      </c>
      <c r="L234" s="46">
        <v>0</v>
      </c>
      <c r="M234" s="46"/>
      <c r="N234" s="46">
        <v>0</v>
      </c>
      <c r="O234" s="46"/>
      <c r="P234" s="46"/>
      <c r="Q234" s="46"/>
      <c r="R234" s="46">
        <v>0</v>
      </c>
      <c r="S234" s="46">
        <v>0</v>
      </c>
      <c r="T234" s="46">
        <v>0</v>
      </c>
      <c r="U234" s="46">
        <v>0</v>
      </c>
      <c r="V234" s="46"/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/>
      <c r="AF234" s="46">
        <v>0</v>
      </c>
      <c r="AG234" s="46"/>
      <c r="AH234" s="46"/>
      <c r="AI234" s="46"/>
      <c r="AJ234" s="46">
        <v>0</v>
      </c>
      <c r="AK234" s="46"/>
      <c r="AL234" s="46"/>
      <c r="AM234" s="46"/>
      <c r="AN234" s="46">
        <v>0</v>
      </c>
      <c r="AO234" s="46"/>
      <c r="AP234" s="46">
        <v>0</v>
      </c>
      <c r="AQ234" s="46"/>
      <c r="AR234" s="46"/>
      <c r="AS234" s="46"/>
      <c r="AT234" s="46">
        <v>0</v>
      </c>
    </row>
    <row r="235" spans="1:46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spans="1:46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1"/>
      <c r="H236" s="51"/>
      <c r="I236" s="51"/>
      <c r="J236" s="50">
        <v>7</v>
      </c>
      <c r="K236" s="50">
        <v>0</v>
      </c>
      <c r="L236" s="50">
        <v>0</v>
      </c>
      <c r="M236" s="51"/>
      <c r="N236" s="50">
        <v>7</v>
      </c>
      <c r="O236" s="51"/>
      <c r="P236" s="51"/>
      <c r="Q236" s="51"/>
      <c r="R236" s="50">
        <v>0</v>
      </c>
      <c r="S236" s="50">
        <v>6</v>
      </c>
      <c r="T236" s="50">
        <v>0</v>
      </c>
      <c r="U236" s="50">
        <v>0</v>
      </c>
      <c r="V236" s="51"/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1"/>
      <c r="AF236" s="50">
        <v>6</v>
      </c>
      <c r="AG236" s="51"/>
      <c r="AH236" s="51"/>
      <c r="AI236" s="51"/>
      <c r="AJ236" s="50">
        <v>1</v>
      </c>
      <c r="AK236" s="51"/>
      <c r="AL236" s="51"/>
      <c r="AM236" s="51"/>
      <c r="AN236" s="50">
        <v>0</v>
      </c>
      <c r="AO236" s="51"/>
      <c r="AP236" s="50">
        <v>0</v>
      </c>
      <c r="AQ236" s="51"/>
      <c r="AR236" s="51"/>
      <c r="AS236" s="51"/>
      <c r="AT236" s="50">
        <v>0</v>
      </c>
    </row>
    <row r="237" spans="1:46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spans="1:46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1506</v>
      </c>
      <c r="G238" s="51"/>
      <c r="H238" s="51"/>
      <c r="I238" s="51"/>
      <c r="J238" s="56">
        <v>4741</v>
      </c>
      <c r="K238" s="56">
        <v>88</v>
      </c>
      <c r="L238" s="56">
        <v>131</v>
      </c>
      <c r="M238" s="51"/>
      <c r="N238" s="56">
        <v>4960</v>
      </c>
      <c r="O238" s="51"/>
      <c r="P238" s="51"/>
      <c r="Q238" s="51"/>
      <c r="R238" s="56">
        <v>0</v>
      </c>
      <c r="S238" s="56">
        <v>338</v>
      </c>
      <c r="T238" s="56">
        <v>358</v>
      </c>
      <c r="U238" s="56">
        <v>118</v>
      </c>
      <c r="V238" s="51"/>
      <c r="W238" s="56">
        <v>344</v>
      </c>
      <c r="X238" s="56">
        <v>22</v>
      </c>
      <c r="Y238" s="56">
        <v>101</v>
      </c>
      <c r="Z238" s="56">
        <v>325</v>
      </c>
      <c r="AA238" s="56">
        <v>113</v>
      </c>
      <c r="AB238" s="56">
        <v>227</v>
      </c>
      <c r="AC238" s="56">
        <v>1420</v>
      </c>
      <c r="AD238" s="56">
        <v>0</v>
      </c>
      <c r="AE238" s="51"/>
      <c r="AF238" s="56">
        <v>3366</v>
      </c>
      <c r="AG238" s="51"/>
      <c r="AH238" s="51"/>
      <c r="AI238" s="51"/>
      <c r="AJ238" s="56">
        <v>3098</v>
      </c>
      <c r="AK238" s="51"/>
      <c r="AL238" s="51"/>
      <c r="AM238" s="51"/>
      <c r="AN238" s="56">
        <v>0</v>
      </c>
      <c r="AO238" s="51"/>
      <c r="AP238" s="56">
        <v>2</v>
      </c>
      <c r="AQ238" s="51"/>
      <c r="AR238" s="51"/>
      <c r="AS238" s="51"/>
      <c r="AT238" s="56">
        <v>503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spans="1:46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D242" s="2" t="s">
        <v>115</v>
      </c>
      <c r="F242" s="35">
        <v>135</v>
      </c>
      <c r="G242" s="35"/>
      <c r="H242" s="35"/>
      <c r="I242" s="35"/>
      <c r="J242" s="35">
        <v>452</v>
      </c>
      <c r="K242" s="35">
        <v>1</v>
      </c>
      <c r="L242" s="35">
        <v>32</v>
      </c>
      <c r="M242" s="35"/>
      <c r="N242" s="35">
        <v>485</v>
      </c>
      <c r="O242" s="35"/>
      <c r="P242" s="35"/>
      <c r="Q242" s="35"/>
      <c r="R242" s="35">
        <v>0</v>
      </c>
      <c r="S242" s="35">
        <v>21</v>
      </c>
      <c r="T242" s="35">
        <v>27</v>
      </c>
      <c r="U242" s="35">
        <v>12</v>
      </c>
      <c r="V242" s="35"/>
      <c r="W242" s="35">
        <v>73</v>
      </c>
      <c r="X242" s="35">
        <v>2</v>
      </c>
      <c r="Y242" s="35">
        <v>1</v>
      </c>
      <c r="Z242" s="35">
        <v>38</v>
      </c>
      <c r="AA242" s="35">
        <v>13</v>
      </c>
      <c r="AB242" s="35">
        <v>23</v>
      </c>
      <c r="AC242" s="35">
        <v>215</v>
      </c>
      <c r="AD242" s="35">
        <v>0</v>
      </c>
      <c r="AE242" s="35"/>
      <c r="AF242" s="35">
        <v>425</v>
      </c>
      <c r="AG242" s="35"/>
      <c r="AH242" s="35"/>
      <c r="AI242" s="35"/>
      <c r="AJ242" s="35">
        <v>192</v>
      </c>
      <c r="AK242" s="35"/>
      <c r="AL242" s="35"/>
      <c r="AM242" s="35"/>
      <c r="AN242" s="35">
        <v>0</v>
      </c>
      <c r="AO242" s="35"/>
      <c r="AP242" s="35">
        <v>0</v>
      </c>
      <c r="AQ242" s="35"/>
      <c r="AR242" s="35"/>
      <c r="AS242" s="35"/>
      <c r="AT242" s="35">
        <v>0</v>
      </c>
    </row>
    <row r="243" spans="1:46" ht="19.5" customHeight="1" x14ac:dyDescent="0.2">
      <c r="D243" s="44" t="s">
        <v>150</v>
      </c>
      <c r="F243" s="45">
        <v>151</v>
      </c>
      <c r="G243" s="46"/>
      <c r="H243" s="46"/>
      <c r="I243" s="46"/>
      <c r="J243" s="45">
        <v>461</v>
      </c>
      <c r="K243" s="45">
        <v>12</v>
      </c>
      <c r="L243" s="45">
        <v>12</v>
      </c>
      <c r="M243" s="46"/>
      <c r="N243" s="45">
        <v>485</v>
      </c>
      <c r="O243" s="46"/>
      <c r="P243" s="46"/>
      <c r="Q243" s="46"/>
      <c r="R243" s="45">
        <v>0</v>
      </c>
      <c r="S243" s="45">
        <v>11</v>
      </c>
      <c r="T243" s="45">
        <v>40</v>
      </c>
      <c r="U243" s="45">
        <v>27</v>
      </c>
      <c r="V243" s="46"/>
      <c r="W243" s="45">
        <v>68</v>
      </c>
      <c r="X243" s="45">
        <v>2</v>
      </c>
      <c r="Y243" s="45">
        <v>4</v>
      </c>
      <c r="Z243" s="45">
        <v>45</v>
      </c>
      <c r="AA243" s="45">
        <v>12</v>
      </c>
      <c r="AB243" s="45">
        <v>18</v>
      </c>
      <c r="AC243" s="45">
        <v>274</v>
      </c>
      <c r="AD243" s="45">
        <v>3</v>
      </c>
      <c r="AE243" s="46"/>
      <c r="AF243" s="45">
        <v>504</v>
      </c>
      <c r="AG243" s="46"/>
      <c r="AH243" s="46"/>
      <c r="AI243" s="46"/>
      <c r="AJ243" s="45">
        <v>132</v>
      </c>
      <c r="AK243" s="46"/>
      <c r="AL243" s="46"/>
      <c r="AM243" s="46"/>
      <c r="AN243" s="45">
        <v>0</v>
      </c>
      <c r="AO243" s="46"/>
      <c r="AP243" s="45">
        <v>0</v>
      </c>
      <c r="AQ243" s="46"/>
      <c r="AR243" s="46"/>
      <c r="AS243" s="46"/>
      <c r="AT243" s="45">
        <v>0</v>
      </c>
    </row>
    <row r="244" spans="1:46" ht="20.100000000000001" customHeight="1" x14ac:dyDescent="0.2">
      <c r="D244" s="2" t="s">
        <v>117</v>
      </c>
      <c r="F244" s="35">
        <v>60</v>
      </c>
      <c r="G244" s="35"/>
      <c r="H244" s="35"/>
      <c r="I244" s="35"/>
      <c r="J244" s="35">
        <v>394</v>
      </c>
      <c r="K244" s="35">
        <v>11</v>
      </c>
      <c r="L244" s="35">
        <v>7</v>
      </c>
      <c r="M244" s="35"/>
      <c r="N244" s="35">
        <v>412</v>
      </c>
      <c r="O244" s="35"/>
      <c r="P244" s="35"/>
      <c r="Q244" s="35"/>
      <c r="R244" s="35">
        <v>1</v>
      </c>
      <c r="S244" s="35">
        <v>15</v>
      </c>
      <c r="T244" s="35">
        <v>19</v>
      </c>
      <c r="U244" s="35">
        <v>8</v>
      </c>
      <c r="V244" s="35"/>
      <c r="W244" s="35">
        <v>58</v>
      </c>
      <c r="X244" s="35">
        <v>2</v>
      </c>
      <c r="Y244" s="35">
        <v>3</v>
      </c>
      <c r="Z244" s="35">
        <v>33</v>
      </c>
      <c r="AA244" s="35">
        <v>5</v>
      </c>
      <c r="AB244" s="35">
        <v>19</v>
      </c>
      <c r="AC244" s="35">
        <v>219</v>
      </c>
      <c r="AD244" s="35">
        <v>1</v>
      </c>
      <c r="AE244" s="35"/>
      <c r="AF244" s="35">
        <v>383</v>
      </c>
      <c r="AG244" s="35"/>
      <c r="AH244" s="35"/>
      <c r="AI244" s="35"/>
      <c r="AJ244" s="35">
        <v>89</v>
      </c>
      <c r="AK244" s="35"/>
      <c r="AL244" s="35"/>
      <c r="AM244" s="35"/>
      <c r="AN244" s="35">
        <v>0</v>
      </c>
      <c r="AO244" s="35"/>
      <c r="AP244" s="35">
        <v>0</v>
      </c>
      <c r="AQ244" s="35"/>
      <c r="AR244" s="35"/>
      <c r="AS244" s="35"/>
      <c r="AT244" s="35">
        <v>0</v>
      </c>
    </row>
    <row r="245" spans="1:46" ht="19.5" customHeight="1" x14ac:dyDescent="0.2">
      <c r="D245" s="44" t="s">
        <v>151</v>
      </c>
      <c r="F245" s="45">
        <v>30</v>
      </c>
      <c r="G245" s="46"/>
      <c r="H245" s="46"/>
      <c r="I245" s="46"/>
      <c r="J245" s="45">
        <v>125</v>
      </c>
      <c r="K245" s="45">
        <v>5</v>
      </c>
      <c r="L245" s="45">
        <v>4</v>
      </c>
      <c r="M245" s="46"/>
      <c r="N245" s="45">
        <v>134</v>
      </c>
      <c r="O245" s="46"/>
      <c r="P245" s="46"/>
      <c r="Q245" s="46"/>
      <c r="R245" s="45">
        <v>0</v>
      </c>
      <c r="S245" s="45">
        <v>4</v>
      </c>
      <c r="T245" s="45">
        <v>13</v>
      </c>
      <c r="U245" s="45">
        <v>9</v>
      </c>
      <c r="V245" s="46"/>
      <c r="W245" s="45">
        <v>18</v>
      </c>
      <c r="X245" s="45">
        <v>0</v>
      </c>
      <c r="Y245" s="45">
        <v>4</v>
      </c>
      <c r="Z245" s="45">
        <v>8</v>
      </c>
      <c r="AA245" s="45">
        <v>12</v>
      </c>
      <c r="AB245" s="45">
        <v>5</v>
      </c>
      <c r="AC245" s="45">
        <v>49</v>
      </c>
      <c r="AD245" s="45">
        <v>1</v>
      </c>
      <c r="AE245" s="46"/>
      <c r="AF245" s="45">
        <v>123</v>
      </c>
      <c r="AG245" s="46"/>
      <c r="AH245" s="46"/>
      <c r="AI245" s="46"/>
      <c r="AJ245" s="45">
        <v>41</v>
      </c>
      <c r="AK245" s="46"/>
      <c r="AL245" s="46"/>
      <c r="AM245" s="46"/>
      <c r="AN245" s="45">
        <v>0</v>
      </c>
      <c r="AO245" s="46"/>
      <c r="AP245" s="45">
        <v>0</v>
      </c>
      <c r="AQ245" s="46"/>
      <c r="AR245" s="46"/>
      <c r="AS245" s="46"/>
      <c r="AT245" s="45">
        <v>0</v>
      </c>
    </row>
    <row r="246" spans="1:46" ht="20.100000000000001" customHeight="1" x14ac:dyDescent="0.2">
      <c r="D246" s="2" t="s">
        <v>119</v>
      </c>
      <c r="F246" s="35">
        <v>33</v>
      </c>
      <c r="G246" s="35"/>
      <c r="H246" s="35"/>
      <c r="I246" s="35"/>
      <c r="J246" s="35">
        <v>156</v>
      </c>
      <c r="K246" s="35">
        <v>2</v>
      </c>
      <c r="L246" s="35">
        <v>4</v>
      </c>
      <c r="M246" s="35"/>
      <c r="N246" s="35">
        <v>162</v>
      </c>
      <c r="O246" s="35"/>
      <c r="P246" s="35"/>
      <c r="Q246" s="35"/>
      <c r="R246" s="35">
        <v>3</v>
      </c>
      <c r="S246" s="35">
        <v>4</v>
      </c>
      <c r="T246" s="35">
        <v>6</v>
      </c>
      <c r="U246" s="35">
        <v>8</v>
      </c>
      <c r="V246" s="35"/>
      <c r="W246" s="35">
        <v>38</v>
      </c>
      <c r="X246" s="35">
        <v>2</v>
      </c>
      <c r="Y246" s="35">
        <v>0</v>
      </c>
      <c r="Z246" s="35">
        <v>18</v>
      </c>
      <c r="AA246" s="35">
        <v>8</v>
      </c>
      <c r="AB246" s="35">
        <v>8</v>
      </c>
      <c r="AC246" s="35">
        <v>73</v>
      </c>
      <c r="AD246" s="35">
        <v>1</v>
      </c>
      <c r="AE246" s="35"/>
      <c r="AF246" s="35">
        <v>169</v>
      </c>
      <c r="AG246" s="35"/>
      <c r="AH246" s="35"/>
      <c r="AI246" s="35"/>
      <c r="AJ246" s="35">
        <v>26</v>
      </c>
      <c r="AK246" s="35"/>
      <c r="AL246" s="35"/>
      <c r="AM246" s="35"/>
      <c r="AN246" s="35">
        <v>0</v>
      </c>
      <c r="AO246" s="35"/>
      <c r="AP246" s="35">
        <v>0</v>
      </c>
      <c r="AQ246" s="35"/>
      <c r="AR246" s="35"/>
      <c r="AS246" s="35"/>
      <c r="AT246" s="35">
        <v>0</v>
      </c>
    </row>
    <row r="247" spans="1:46" ht="19.5" customHeight="1" x14ac:dyDescent="0.2">
      <c r="D247" s="44" t="s">
        <v>120</v>
      </c>
      <c r="F247" s="45">
        <v>33</v>
      </c>
      <c r="G247" s="46"/>
      <c r="H247" s="46"/>
      <c r="I247" s="46"/>
      <c r="J247" s="45">
        <v>150</v>
      </c>
      <c r="K247" s="45">
        <v>8</v>
      </c>
      <c r="L247" s="45">
        <v>3</v>
      </c>
      <c r="M247" s="46"/>
      <c r="N247" s="45">
        <v>161</v>
      </c>
      <c r="O247" s="46"/>
      <c r="P247" s="46"/>
      <c r="Q247" s="46"/>
      <c r="R247" s="45">
        <v>1</v>
      </c>
      <c r="S247" s="45">
        <v>9</v>
      </c>
      <c r="T247" s="45">
        <v>19</v>
      </c>
      <c r="U247" s="45">
        <v>10</v>
      </c>
      <c r="V247" s="46"/>
      <c r="W247" s="45">
        <v>29</v>
      </c>
      <c r="X247" s="45">
        <v>0</v>
      </c>
      <c r="Y247" s="45">
        <v>0</v>
      </c>
      <c r="Z247" s="45">
        <v>13</v>
      </c>
      <c r="AA247" s="45">
        <v>12</v>
      </c>
      <c r="AB247" s="45">
        <v>17</v>
      </c>
      <c r="AC247" s="45">
        <v>62</v>
      </c>
      <c r="AD247" s="45">
        <v>0</v>
      </c>
      <c r="AE247" s="46"/>
      <c r="AF247" s="45">
        <v>172</v>
      </c>
      <c r="AG247" s="46"/>
      <c r="AH247" s="46"/>
      <c r="AI247" s="46"/>
      <c r="AJ247" s="45">
        <v>22</v>
      </c>
      <c r="AK247" s="46"/>
      <c r="AL247" s="46"/>
      <c r="AM247" s="46"/>
      <c r="AN247" s="45">
        <v>0</v>
      </c>
      <c r="AO247" s="46"/>
      <c r="AP247" s="45">
        <v>0</v>
      </c>
      <c r="AQ247" s="46"/>
      <c r="AR247" s="46"/>
      <c r="AS247" s="46"/>
      <c r="AT247" s="45">
        <v>0</v>
      </c>
    </row>
    <row r="248" spans="1:46" ht="20.100000000000001" customHeight="1" x14ac:dyDescent="0.2">
      <c r="D248" s="2" t="s">
        <v>135</v>
      </c>
      <c r="F248" s="35">
        <v>92</v>
      </c>
      <c r="G248" s="35"/>
      <c r="H248" s="35"/>
      <c r="I248" s="35"/>
      <c r="J248" s="35">
        <v>405</v>
      </c>
      <c r="K248" s="35">
        <v>11</v>
      </c>
      <c r="L248" s="35">
        <v>8</v>
      </c>
      <c r="M248" s="35"/>
      <c r="N248" s="35">
        <v>424</v>
      </c>
      <c r="O248" s="35"/>
      <c r="P248" s="35"/>
      <c r="Q248" s="35"/>
      <c r="R248" s="35">
        <v>0</v>
      </c>
      <c r="S248" s="35">
        <v>25</v>
      </c>
      <c r="T248" s="35">
        <v>41</v>
      </c>
      <c r="U248" s="35">
        <v>23</v>
      </c>
      <c r="V248" s="35"/>
      <c r="W248" s="35">
        <v>76</v>
      </c>
      <c r="X248" s="35">
        <v>0</v>
      </c>
      <c r="Y248" s="35">
        <v>0</v>
      </c>
      <c r="Z248" s="35">
        <v>86</v>
      </c>
      <c r="AA248" s="35">
        <v>29</v>
      </c>
      <c r="AB248" s="35">
        <v>3</v>
      </c>
      <c r="AC248" s="35">
        <v>135</v>
      </c>
      <c r="AD248" s="35">
        <v>0</v>
      </c>
      <c r="AE248" s="35"/>
      <c r="AF248" s="35">
        <v>418</v>
      </c>
      <c r="AG248" s="35"/>
      <c r="AH248" s="35"/>
      <c r="AI248" s="35"/>
      <c r="AJ248" s="35">
        <v>98</v>
      </c>
      <c r="AK248" s="35"/>
      <c r="AL248" s="35"/>
      <c r="AM248" s="35"/>
      <c r="AN248" s="35">
        <v>0</v>
      </c>
      <c r="AO248" s="35"/>
      <c r="AP248" s="35">
        <v>0</v>
      </c>
      <c r="AQ248" s="35"/>
      <c r="AR248" s="35"/>
      <c r="AS248" s="35"/>
      <c r="AT248" s="35">
        <v>0</v>
      </c>
    </row>
    <row r="249" spans="1:46" ht="19.5" customHeight="1" x14ac:dyDescent="0.2">
      <c r="D249" s="44" t="s">
        <v>122</v>
      </c>
      <c r="F249" s="45">
        <v>116</v>
      </c>
      <c r="G249" s="46"/>
      <c r="H249" s="46"/>
      <c r="I249" s="46"/>
      <c r="J249" s="45">
        <v>330</v>
      </c>
      <c r="K249" s="45">
        <v>15</v>
      </c>
      <c r="L249" s="45">
        <v>3</v>
      </c>
      <c r="M249" s="46"/>
      <c r="N249" s="45">
        <v>348</v>
      </c>
      <c r="O249" s="46"/>
      <c r="P249" s="46"/>
      <c r="Q249" s="46"/>
      <c r="R249" s="45">
        <v>3</v>
      </c>
      <c r="S249" s="45">
        <v>28</v>
      </c>
      <c r="T249" s="45">
        <v>10</v>
      </c>
      <c r="U249" s="45">
        <v>7</v>
      </c>
      <c r="V249" s="46"/>
      <c r="W249" s="45">
        <v>78</v>
      </c>
      <c r="X249" s="45">
        <v>2</v>
      </c>
      <c r="Y249" s="45">
        <v>1</v>
      </c>
      <c r="Z249" s="45">
        <v>21</v>
      </c>
      <c r="AA249" s="45">
        <v>5</v>
      </c>
      <c r="AB249" s="45">
        <v>11</v>
      </c>
      <c r="AC249" s="45">
        <v>182</v>
      </c>
      <c r="AD249" s="45">
        <v>0</v>
      </c>
      <c r="AE249" s="46"/>
      <c r="AF249" s="45">
        <v>348</v>
      </c>
      <c r="AG249" s="46"/>
      <c r="AH249" s="46"/>
      <c r="AI249" s="46"/>
      <c r="AJ249" s="45">
        <v>116</v>
      </c>
      <c r="AK249" s="46"/>
      <c r="AL249" s="46"/>
      <c r="AM249" s="46"/>
      <c r="AN249" s="45">
        <v>0</v>
      </c>
      <c r="AO249" s="46"/>
      <c r="AP249" s="45">
        <v>0</v>
      </c>
      <c r="AQ249" s="46"/>
      <c r="AR249" s="46"/>
      <c r="AS249" s="46"/>
      <c r="AT249" s="45">
        <v>0</v>
      </c>
    </row>
    <row r="250" spans="1:46" ht="20.100000000000001" customHeight="1" x14ac:dyDescent="0.2">
      <c r="D250" s="2" t="s">
        <v>123</v>
      </c>
      <c r="F250" s="35">
        <v>26</v>
      </c>
      <c r="G250" s="35"/>
      <c r="H250" s="35"/>
      <c r="I250" s="35"/>
      <c r="J250" s="35">
        <v>105</v>
      </c>
      <c r="K250" s="35">
        <v>1</v>
      </c>
      <c r="L250" s="35">
        <v>3</v>
      </c>
      <c r="M250" s="35"/>
      <c r="N250" s="35">
        <v>109</v>
      </c>
      <c r="O250" s="35"/>
      <c r="P250" s="35"/>
      <c r="Q250" s="35"/>
      <c r="R250" s="35">
        <v>0</v>
      </c>
      <c r="S250" s="35">
        <v>4</v>
      </c>
      <c r="T250" s="35">
        <v>10</v>
      </c>
      <c r="U250" s="35">
        <v>2</v>
      </c>
      <c r="V250" s="35"/>
      <c r="W250" s="35">
        <v>20</v>
      </c>
      <c r="X250" s="35">
        <v>0</v>
      </c>
      <c r="Y250" s="35">
        <v>1</v>
      </c>
      <c r="Z250" s="35">
        <v>15</v>
      </c>
      <c r="AA250" s="35">
        <v>3</v>
      </c>
      <c r="AB250" s="35">
        <v>3</v>
      </c>
      <c r="AC250" s="35">
        <v>54</v>
      </c>
      <c r="AD250" s="35">
        <v>0</v>
      </c>
      <c r="AE250" s="35"/>
      <c r="AF250" s="35">
        <v>112</v>
      </c>
      <c r="AG250" s="35"/>
      <c r="AH250" s="35"/>
      <c r="AI250" s="35"/>
      <c r="AJ250" s="35">
        <v>19</v>
      </c>
      <c r="AK250" s="35"/>
      <c r="AL250" s="35"/>
      <c r="AM250" s="35"/>
      <c r="AN250" s="35">
        <v>0</v>
      </c>
      <c r="AO250" s="35"/>
      <c r="AP250" s="35">
        <v>4</v>
      </c>
      <c r="AQ250" s="35"/>
      <c r="AR250" s="35"/>
      <c r="AS250" s="35"/>
      <c r="AT250" s="35">
        <v>0</v>
      </c>
    </row>
    <row r="251" spans="1:46" ht="19.5" customHeight="1" x14ac:dyDescent="0.2">
      <c r="D251" s="44" t="s">
        <v>136</v>
      </c>
      <c r="F251" s="45">
        <v>97</v>
      </c>
      <c r="G251" s="46"/>
      <c r="H251" s="46"/>
      <c r="I251" s="46"/>
      <c r="J251" s="45">
        <v>207</v>
      </c>
      <c r="K251" s="45">
        <v>35</v>
      </c>
      <c r="L251" s="45">
        <v>7</v>
      </c>
      <c r="M251" s="46"/>
      <c r="N251" s="45">
        <v>249</v>
      </c>
      <c r="O251" s="46"/>
      <c r="P251" s="46"/>
      <c r="Q251" s="46"/>
      <c r="R251" s="45">
        <v>0</v>
      </c>
      <c r="S251" s="45">
        <v>16</v>
      </c>
      <c r="T251" s="45">
        <v>30</v>
      </c>
      <c r="U251" s="45">
        <v>27</v>
      </c>
      <c r="V251" s="46"/>
      <c r="W251" s="45">
        <v>31</v>
      </c>
      <c r="X251" s="45">
        <v>3</v>
      </c>
      <c r="Y251" s="45">
        <v>3</v>
      </c>
      <c r="Z251" s="45">
        <v>21</v>
      </c>
      <c r="AA251" s="45">
        <v>13</v>
      </c>
      <c r="AB251" s="45">
        <v>24</v>
      </c>
      <c r="AC251" s="45">
        <v>141</v>
      </c>
      <c r="AD251" s="45">
        <v>0</v>
      </c>
      <c r="AE251" s="46"/>
      <c r="AF251" s="45">
        <v>309</v>
      </c>
      <c r="AG251" s="46"/>
      <c r="AH251" s="46"/>
      <c r="AI251" s="46"/>
      <c r="AJ251" s="45">
        <v>37</v>
      </c>
      <c r="AK251" s="46"/>
      <c r="AL251" s="46"/>
      <c r="AM251" s="46"/>
      <c r="AN251" s="45">
        <v>0</v>
      </c>
      <c r="AO251" s="46"/>
      <c r="AP251" s="45">
        <v>0</v>
      </c>
      <c r="AQ251" s="46"/>
      <c r="AR251" s="46"/>
      <c r="AS251" s="46"/>
      <c r="AT251" s="45">
        <v>0</v>
      </c>
    </row>
    <row r="252" spans="1:46" ht="20.100000000000001" customHeight="1" x14ac:dyDescent="0.2">
      <c r="D252" s="2" t="s">
        <v>165</v>
      </c>
      <c r="F252" s="35">
        <v>116</v>
      </c>
      <c r="G252" s="35"/>
      <c r="H252" s="35"/>
      <c r="I252" s="35"/>
      <c r="J252" s="35">
        <v>578</v>
      </c>
      <c r="K252" s="35">
        <v>14</v>
      </c>
      <c r="L252" s="35">
        <v>9</v>
      </c>
      <c r="M252" s="35"/>
      <c r="N252" s="35">
        <v>601</v>
      </c>
      <c r="O252" s="35"/>
      <c r="P252" s="35"/>
      <c r="Q252" s="35"/>
      <c r="R252" s="35">
        <v>2</v>
      </c>
      <c r="S252" s="35">
        <v>24</v>
      </c>
      <c r="T252" s="35">
        <v>44</v>
      </c>
      <c r="U252" s="35">
        <v>16</v>
      </c>
      <c r="V252" s="35"/>
      <c r="W252" s="35">
        <v>121</v>
      </c>
      <c r="X252" s="35">
        <v>0</v>
      </c>
      <c r="Y252" s="35">
        <v>5</v>
      </c>
      <c r="Z252" s="35">
        <v>59</v>
      </c>
      <c r="AA252" s="35">
        <v>13</v>
      </c>
      <c r="AB252" s="35">
        <v>16</v>
      </c>
      <c r="AC252" s="35">
        <v>307</v>
      </c>
      <c r="AD252" s="35">
        <v>1</v>
      </c>
      <c r="AE252" s="35"/>
      <c r="AF252" s="35">
        <v>608</v>
      </c>
      <c r="AG252" s="35"/>
      <c r="AH252" s="35"/>
      <c r="AI252" s="35"/>
      <c r="AJ252" s="35">
        <v>109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0</v>
      </c>
    </row>
    <row r="253" spans="1:46" ht="19.5" customHeight="1" x14ac:dyDescent="0.2">
      <c r="D253" s="44" t="s">
        <v>194</v>
      </c>
      <c r="F253" s="45">
        <v>73</v>
      </c>
      <c r="G253" s="46"/>
      <c r="H253" s="46"/>
      <c r="I253" s="46"/>
      <c r="J253" s="45">
        <v>244</v>
      </c>
      <c r="K253" s="45">
        <v>11</v>
      </c>
      <c r="L253" s="45">
        <v>2</v>
      </c>
      <c r="M253" s="46"/>
      <c r="N253" s="45">
        <v>257</v>
      </c>
      <c r="O253" s="46"/>
      <c r="P253" s="46"/>
      <c r="Q253" s="46"/>
      <c r="R253" s="45">
        <v>0</v>
      </c>
      <c r="S253" s="45">
        <v>23</v>
      </c>
      <c r="T253" s="45">
        <v>24</v>
      </c>
      <c r="U253" s="45">
        <v>9</v>
      </c>
      <c r="V253" s="46"/>
      <c r="W253" s="45">
        <v>65</v>
      </c>
      <c r="X253" s="45">
        <v>4</v>
      </c>
      <c r="Y253" s="45">
        <v>1</v>
      </c>
      <c r="Z253" s="45">
        <v>30</v>
      </c>
      <c r="AA253" s="45">
        <v>9</v>
      </c>
      <c r="AB253" s="45">
        <v>17</v>
      </c>
      <c r="AC253" s="45">
        <v>108</v>
      </c>
      <c r="AD253" s="45">
        <v>0</v>
      </c>
      <c r="AE253" s="46"/>
      <c r="AF253" s="45">
        <v>290</v>
      </c>
      <c r="AG253" s="46"/>
      <c r="AH253" s="46"/>
      <c r="AI253" s="46"/>
      <c r="AJ253" s="45">
        <v>40</v>
      </c>
      <c r="AK253" s="46"/>
      <c r="AL253" s="46"/>
      <c r="AM253" s="46"/>
      <c r="AN253" s="45">
        <v>0</v>
      </c>
      <c r="AO253" s="46"/>
      <c r="AP253" s="45">
        <v>0</v>
      </c>
      <c r="AQ253" s="46"/>
      <c r="AR253" s="46"/>
      <c r="AS253" s="46"/>
      <c r="AT253" s="45">
        <v>0</v>
      </c>
    </row>
    <row r="254" spans="1:46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spans="1:46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962</v>
      </c>
      <c r="G255" s="51"/>
      <c r="H255" s="51"/>
      <c r="I255" s="51"/>
      <c r="J255" s="50">
        <v>3607</v>
      </c>
      <c r="K255" s="50">
        <v>126</v>
      </c>
      <c r="L255" s="50">
        <v>94</v>
      </c>
      <c r="M255" s="51"/>
      <c r="N255" s="50">
        <v>3827</v>
      </c>
      <c r="O255" s="51"/>
      <c r="P255" s="51"/>
      <c r="Q255" s="51"/>
      <c r="R255" s="50">
        <v>10</v>
      </c>
      <c r="S255" s="50">
        <v>184</v>
      </c>
      <c r="T255" s="50">
        <v>283</v>
      </c>
      <c r="U255" s="50">
        <v>158</v>
      </c>
      <c r="V255" s="51"/>
      <c r="W255" s="50">
        <v>675</v>
      </c>
      <c r="X255" s="50">
        <v>17</v>
      </c>
      <c r="Y255" s="50">
        <v>23</v>
      </c>
      <c r="Z255" s="50">
        <v>387</v>
      </c>
      <c r="AA255" s="50">
        <v>134</v>
      </c>
      <c r="AB255" s="50">
        <v>164</v>
      </c>
      <c r="AC255" s="50">
        <v>1819</v>
      </c>
      <c r="AD255" s="50">
        <v>7</v>
      </c>
      <c r="AE255" s="51"/>
      <c r="AF255" s="50">
        <v>3861</v>
      </c>
      <c r="AG255" s="51"/>
      <c r="AH255" s="51"/>
      <c r="AI255" s="51"/>
      <c r="AJ255" s="50">
        <v>921</v>
      </c>
      <c r="AK255" s="51"/>
      <c r="AL255" s="51"/>
      <c r="AM255" s="51"/>
      <c r="AN255" s="50">
        <v>0</v>
      </c>
      <c r="AO255" s="51"/>
      <c r="AP255" s="50">
        <v>4</v>
      </c>
      <c r="AQ255" s="51"/>
      <c r="AR255" s="51"/>
      <c r="AS255" s="51"/>
      <c r="AT255" s="50">
        <v>0</v>
      </c>
    </row>
    <row r="256" spans="1:46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</row>
    <row r="257" spans="1:46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962</v>
      </c>
      <c r="G257" s="51"/>
      <c r="H257" s="51"/>
      <c r="I257" s="51"/>
      <c r="J257" s="56">
        <v>3607</v>
      </c>
      <c r="K257" s="56">
        <v>126</v>
      </c>
      <c r="L257" s="56">
        <v>94</v>
      </c>
      <c r="M257" s="51"/>
      <c r="N257" s="56">
        <v>3827</v>
      </c>
      <c r="O257" s="51"/>
      <c r="P257" s="51"/>
      <c r="Q257" s="51"/>
      <c r="R257" s="56">
        <v>10</v>
      </c>
      <c r="S257" s="56">
        <v>184</v>
      </c>
      <c r="T257" s="56">
        <v>283</v>
      </c>
      <c r="U257" s="56">
        <v>158</v>
      </c>
      <c r="V257" s="51"/>
      <c r="W257" s="56">
        <v>675</v>
      </c>
      <c r="X257" s="56">
        <v>17</v>
      </c>
      <c r="Y257" s="56">
        <v>23</v>
      </c>
      <c r="Z257" s="56">
        <v>387</v>
      </c>
      <c r="AA257" s="56">
        <v>134</v>
      </c>
      <c r="AB257" s="56">
        <v>164</v>
      </c>
      <c r="AC257" s="56">
        <v>1819</v>
      </c>
      <c r="AD257" s="56">
        <v>7</v>
      </c>
      <c r="AE257" s="51"/>
      <c r="AF257" s="56">
        <v>3861</v>
      </c>
      <c r="AG257" s="51"/>
      <c r="AH257" s="51"/>
      <c r="AI257" s="51"/>
      <c r="AJ257" s="56">
        <v>921</v>
      </c>
      <c r="AK257" s="51"/>
      <c r="AL257" s="51"/>
      <c r="AM257" s="51"/>
      <c r="AN257" s="56">
        <v>0</v>
      </c>
      <c r="AO257" s="51"/>
      <c r="AP257" s="56">
        <v>4</v>
      </c>
      <c r="AQ257" s="51"/>
      <c r="AR257" s="51"/>
      <c r="AS257" s="51"/>
      <c r="AT257" s="56">
        <v>0</v>
      </c>
    </row>
    <row r="258" spans="1:46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spans="1:46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D261" s="2" t="s">
        <v>115</v>
      </c>
      <c r="F261" s="35">
        <v>33</v>
      </c>
      <c r="G261" s="35"/>
      <c r="H261" s="35"/>
      <c r="I261" s="35"/>
      <c r="J261" s="35">
        <v>1</v>
      </c>
      <c r="K261" s="35">
        <v>1</v>
      </c>
      <c r="L261" s="35">
        <v>8</v>
      </c>
      <c r="M261" s="35"/>
      <c r="N261" s="35">
        <v>10</v>
      </c>
      <c r="O261" s="35"/>
      <c r="P261" s="35"/>
      <c r="Q261" s="35"/>
      <c r="R261" s="35">
        <v>0</v>
      </c>
      <c r="S261" s="35">
        <v>1</v>
      </c>
      <c r="T261" s="35">
        <v>0</v>
      </c>
      <c r="U261" s="35">
        <v>0</v>
      </c>
      <c r="V261" s="35"/>
      <c r="W261" s="35">
        <v>2</v>
      </c>
      <c r="X261" s="35">
        <v>2</v>
      </c>
      <c r="Y261" s="35">
        <v>1</v>
      </c>
      <c r="Z261" s="35">
        <v>9</v>
      </c>
      <c r="AA261" s="35">
        <v>4</v>
      </c>
      <c r="AB261" s="35">
        <v>3</v>
      </c>
      <c r="AC261" s="35">
        <v>15</v>
      </c>
      <c r="AD261" s="35">
        <v>0</v>
      </c>
      <c r="AE261" s="35"/>
      <c r="AF261" s="35">
        <v>37</v>
      </c>
      <c r="AG261" s="35"/>
      <c r="AH261" s="35"/>
      <c r="AI261" s="35"/>
      <c r="AJ261" s="35">
        <v>6</v>
      </c>
      <c r="AK261" s="35"/>
      <c r="AL261" s="35"/>
      <c r="AM261" s="35"/>
      <c r="AN261" s="35">
        <v>0</v>
      </c>
      <c r="AO261" s="35"/>
      <c r="AP261" s="35">
        <v>0</v>
      </c>
      <c r="AQ261" s="35"/>
      <c r="AR261" s="35"/>
      <c r="AS261" s="35"/>
      <c r="AT261" s="35">
        <v>0</v>
      </c>
    </row>
    <row r="262" spans="1:46" ht="19.5" customHeight="1" x14ac:dyDescent="0.2">
      <c r="D262" s="44" t="s">
        <v>116</v>
      </c>
      <c r="F262" s="45">
        <v>24</v>
      </c>
      <c r="G262" s="46"/>
      <c r="H262" s="46"/>
      <c r="I262" s="46"/>
      <c r="J262" s="45">
        <v>2</v>
      </c>
      <c r="K262" s="45">
        <v>0</v>
      </c>
      <c r="L262" s="45">
        <v>8</v>
      </c>
      <c r="M262" s="46"/>
      <c r="N262" s="45">
        <v>10</v>
      </c>
      <c r="O262" s="46"/>
      <c r="P262" s="46"/>
      <c r="Q262" s="46"/>
      <c r="R262" s="45">
        <v>0</v>
      </c>
      <c r="S262" s="45">
        <v>2</v>
      </c>
      <c r="T262" s="45">
        <v>0</v>
      </c>
      <c r="U262" s="45">
        <v>0</v>
      </c>
      <c r="V262" s="46"/>
      <c r="W262" s="45">
        <v>1</v>
      </c>
      <c r="X262" s="45">
        <v>0</v>
      </c>
      <c r="Y262" s="45">
        <v>2</v>
      </c>
      <c r="Z262" s="45">
        <v>4</v>
      </c>
      <c r="AA262" s="45">
        <v>2</v>
      </c>
      <c r="AB262" s="45">
        <v>4</v>
      </c>
      <c r="AC262" s="45">
        <v>15</v>
      </c>
      <c r="AD262" s="45">
        <v>0</v>
      </c>
      <c r="AE262" s="46"/>
      <c r="AF262" s="45">
        <v>30</v>
      </c>
      <c r="AG262" s="46"/>
      <c r="AH262" s="46"/>
      <c r="AI262" s="46"/>
      <c r="AJ262" s="45">
        <v>4</v>
      </c>
      <c r="AK262" s="46"/>
      <c r="AL262" s="46"/>
      <c r="AM262" s="46"/>
      <c r="AN262" s="45">
        <v>0</v>
      </c>
      <c r="AO262" s="46"/>
      <c r="AP262" s="45">
        <v>0</v>
      </c>
      <c r="AQ262" s="46"/>
      <c r="AR262" s="46"/>
      <c r="AS262" s="46"/>
      <c r="AT262" s="45">
        <v>0</v>
      </c>
    </row>
    <row r="263" spans="1:46" ht="20.100000000000001" customHeight="1" x14ac:dyDescent="0.2">
      <c r="D263" s="2" t="s">
        <v>132</v>
      </c>
      <c r="F263" s="35">
        <v>34</v>
      </c>
      <c r="G263" s="35"/>
      <c r="H263" s="35"/>
      <c r="I263" s="35"/>
      <c r="J263" s="35">
        <v>0</v>
      </c>
      <c r="K263" s="35">
        <v>3</v>
      </c>
      <c r="L263" s="35">
        <v>7</v>
      </c>
      <c r="M263" s="35"/>
      <c r="N263" s="35">
        <v>10</v>
      </c>
      <c r="O263" s="35"/>
      <c r="P263" s="35"/>
      <c r="Q263" s="35"/>
      <c r="R263" s="35">
        <v>0</v>
      </c>
      <c r="S263" s="35">
        <v>2</v>
      </c>
      <c r="T263" s="35">
        <v>0</v>
      </c>
      <c r="U263" s="35">
        <v>0</v>
      </c>
      <c r="V263" s="35"/>
      <c r="W263" s="35">
        <v>1</v>
      </c>
      <c r="X263" s="35">
        <v>0</v>
      </c>
      <c r="Y263" s="35">
        <v>1</v>
      </c>
      <c r="Z263" s="35">
        <v>5</v>
      </c>
      <c r="AA263" s="35">
        <v>2</v>
      </c>
      <c r="AB263" s="35">
        <v>6</v>
      </c>
      <c r="AC263" s="35">
        <v>19</v>
      </c>
      <c r="AD263" s="35">
        <v>0</v>
      </c>
      <c r="AE263" s="35"/>
      <c r="AF263" s="35">
        <v>36</v>
      </c>
      <c r="AG263" s="35"/>
      <c r="AH263" s="35"/>
      <c r="AI263" s="35"/>
      <c r="AJ263" s="35">
        <v>8</v>
      </c>
      <c r="AK263" s="35"/>
      <c r="AL263" s="35"/>
      <c r="AM263" s="35"/>
      <c r="AN263" s="35">
        <v>0</v>
      </c>
      <c r="AO263" s="35"/>
      <c r="AP263" s="35">
        <v>0</v>
      </c>
      <c r="AQ263" s="35"/>
      <c r="AR263" s="35"/>
      <c r="AS263" s="35"/>
      <c r="AT263" s="35">
        <v>14</v>
      </c>
    </row>
    <row r="264" spans="1:46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5">
        <v>0</v>
      </c>
      <c r="M264" s="46"/>
      <c r="N264" s="45">
        <v>0</v>
      </c>
      <c r="O264" s="46"/>
      <c r="P264" s="46"/>
      <c r="Q264" s="46"/>
      <c r="R264" s="45">
        <v>0</v>
      </c>
      <c r="S264" s="45">
        <v>0</v>
      </c>
      <c r="T264" s="45">
        <v>0</v>
      </c>
      <c r="U264" s="45">
        <v>0</v>
      </c>
      <c r="V264" s="46"/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6"/>
      <c r="AF264" s="45">
        <v>0</v>
      </c>
      <c r="AG264" s="46"/>
      <c r="AH264" s="46"/>
      <c r="AI264" s="46"/>
      <c r="AJ264" s="45">
        <v>0</v>
      </c>
      <c r="AK264" s="46"/>
      <c r="AL264" s="46"/>
      <c r="AM264" s="46"/>
      <c r="AN264" s="45">
        <v>0</v>
      </c>
      <c r="AO264" s="46"/>
      <c r="AP264" s="45">
        <v>0</v>
      </c>
      <c r="AQ264" s="46"/>
      <c r="AR264" s="46"/>
      <c r="AS264" s="46"/>
      <c r="AT264" s="45">
        <v>0</v>
      </c>
    </row>
    <row r="265" spans="1:46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>
        <v>0</v>
      </c>
      <c r="M265" s="35"/>
      <c r="N265" s="35">
        <v>0</v>
      </c>
      <c r="O265" s="35"/>
      <c r="P265" s="35"/>
      <c r="Q265" s="35"/>
      <c r="R265" s="35">
        <v>0</v>
      </c>
      <c r="S265" s="35">
        <v>0</v>
      </c>
      <c r="T265" s="35">
        <v>0</v>
      </c>
      <c r="U265" s="35">
        <v>0</v>
      </c>
      <c r="V265" s="35"/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/>
      <c r="AF265" s="35">
        <v>0</v>
      </c>
      <c r="AG265" s="35"/>
      <c r="AH265" s="35"/>
      <c r="AI265" s="35"/>
      <c r="AJ265" s="35">
        <v>0</v>
      </c>
      <c r="AK265" s="35"/>
      <c r="AL265" s="35"/>
      <c r="AM265" s="35"/>
      <c r="AN265" s="35">
        <v>0</v>
      </c>
      <c r="AO265" s="35"/>
      <c r="AP265" s="35">
        <v>0</v>
      </c>
      <c r="AQ265" s="35"/>
      <c r="AR265" s="35"/>
      <c r="AS265" s="35"/>
      <c r="AT265" s="35">
        <v>0</v>
      </c>
    </row>
    <row r="266" spans="1:46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spans="1:46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91</v>
      </c>
      <c r="G267" s="51"/>
      <c r="H267" s="51"/>
      <c r="I267" s="51"/>
      <c r="J267" s="50">
        <v>3</v>
      </c>
      <c r="K267" s="50">
        <v>4</v>
      </c>
      <c r="L267" s="50">
        <v>23</v>
      </c>
      <c r="M267" s="51"/>
      <c r="N267" s="50">
        <v>30</v>
      </c>
      <c r="O267" s="51"/>
      <c r="P267" s="51"/>
      <c r="Q267" s="51"/>
      <c r="R267" s="50">
        <v>0</v>
      </c>
      <c r="S267" s="50">
        <v>5</v>
      </c>
      <c r="T267" s="50">
        <v>0</v>
      </c>
      <c r="U267" s="50">
        <v>0</v>
      </c>
      <c r="V267" s="51"/>
      <c r="W267" s="50">
        <v>4</v>
      </c>
      <c r="X267" s="50">
        <v>2</v>
      </c>
      <c r="Y267" s="50">
        <v>4</v>
      </c>
      <c r="Z267" s="50">
        <v>18</v>
      </c>
      <c r="AA267" s="50">
        <v>8</v>
      </c>
      <c r="AB267" s="50">
        <v>13</v>
      </c>
      <c r="AC267" s="50">
        <v>49</v>
      </c>
      <c r="AD267" s="50">
        <v>0</v>
      </c>
      <c r="AE267" s="51"/>
      <c r="AF267" s="50">
        <v>103</v>
      </c>
      <c r="AG267" s="51"/>
      <c r="AH267" s="51"/>
      <c r="AI267" s="51"/>
      <c r="AJ267" s="50">
        <v>18</v>
      </c>
      <c r="AK267" s="51"/>
      <c r="AL267" s="51"/>
      <c r="AM267" s="51"/>
      <c r="AN267" s="50">
        <v>0</v>
      </c>
      <c r="AO267" s="51"/>
      <c r="AP267" s="50">
        <v>0</v>
      </c>
      <c r="AQ267" s="51"/>
      <c r="AR267" s="51"/>
      <c r="AS267" s="51"/>
      <c r="AT267" s="50">
        <v>14</v>
      </c>
    </row>
    <row r="268" spans="1:46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spans="1:46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spans="1:46" ht="20.100000000000001" customHeight="1" x14ac:dyDescent="0.2">
      <c r="D270" s="2" t="s">
        <v>141</v>
      </c>
      <c r="F270" s="35">
        <v>98</v>
      </c>
      <c r="G270" s="35"/>
      <c r="H270" s="35"/>
      <c r="I270" s="35"/>
      <c r="J270" s="35">
        <v>649</v>
      </c>
      <c r="K270" s="35">
        <v>45</v>
      </c>
      <c r="L270" s="35">
        <v>18</v>
      </c>
      <c r="M270" s="35"/>
      <c r="N270" s="35">
        <v>712</v>
      </c>
      <c r="O270" s="35"/>
      <c r="P270" s="35"/>
      <c r="Q270" s="35"/>
      <c r="R270" s="35">
        <v>0</v>
      </c>
      <c r="S270" s="35">
        <v>46</v>
      </c>
      <c r="T270" s="35">
        <v>120</v>
      </c>
      <c r="U270" s="35">
        <v>16</v>
      </c>
      <c r="V270" s="35"/>
      <c r="W270" s="35">
        <v>59</v>
      </c>
      <c r="X270" s="35">
        <v>2</v>
      </c>
      <c r="Y270" s="35">
        <v>8</v>
      </c>
      <c r="Z270" s="35">
        <v>90</v>
      </c>
      <c r="AA270" s="35">
        <v>39</v>
      </c>
      <c r="AB270" s="35">
        <v>53</v>
      </c>
      <c r="AC270" s="35">
        <v>257</v>
      </c>
      <c r="AD270" s="35">
        <v>0</v>
      </c>
      <c r="AE270" s="35"/>
      <c r="AF270" s="35">
        <v>690</v>
      </c>
      <c r="AG270" s="35"/>
      <c r="AH270" s="35"/>
      <c r="AI270" s="35"/>
      <c r="AJ270" s="35">
        <v>117</v>
      </c>
      <c r="AK270" s="35"/>
      <c r="AL270" s="35"/>
      <c r="AM270" s="35"/>
      <c r="AN270" s="35">
        <v>0</v>
      </c>
      <c r="AO270" s="35"/>
      <c r="AP270" s="35">
        <v>3</v>
      </c>
      <c r="AQ270" s="35"/>
      <c r="AR270" s="35"/>
      <c r="AS270" s="35"/>
      <c r="AT270" s="35">
        <v>0</v>
      </c>
    </row>
    <row r="271" spans="1:46" ht="19.5" customHeight="1" x14ac:dyDescent="0.2">
      <c r="D271" s="44" t="s">
        <v>116</v>
      </c>
      <c r="F271" s="45">
        <v>217</v>
      </c>
      <c r="G271" s="46"/>
      <c r="H271" s="46"/>
      <c r="I271" s="46"/>
      <c r="J271" s="45">
        <v>695</v>
      </c>
      <c r="K271" s="45">
        <v>20</v>
      </c>
      <c r="L271" s="45">
        <v>17</v>
      </c>
      <c r="M271" s="46"/>
      <c r="N271" s="45">
        <v>732</v>
      </c>
      <c r="O271" s="46"/>
      <c r="P271" s="46"/>
      <c r="Q271" s="46"/>
      <c r="R271" s="45">
        <v>0</v>
      </c>
      <c r="S271" s="45">
        <v>26</v>
      </c>
      <c r="T271" s="45">
        <v>87</v>
      </c>
      <c r="U271" s="45">
        <v>22</v>
      </c>
      <c r="V271" s="46"/>
      <c r="W271" s="45">
        <v>58</v>
      </c>
      <c r="X271" s="45">
        <v>1</v>
      </c>
      <c r="Y271" s="45">
        <v>6</v>
      </c>
      <c r="Z271" s="45">
        <v>103</v>
      </c>
      <c r="AA271" s="45">
        <v>15</v>
      </c>
      <c r="AB271" s="45">
        <v>37</v>
      </c>
      <c r="AC271" s="45">
        <v>321</v>
      </c>
      <c r="AD271" s="45">
        <v>0</v>
      </c>
      <c r="AE271" s="46"/>
      <c r="AF271" s="45">
        <v>676</v>
      </c>
      <c r="AG271" s="46"/>
      <c r="AH271" s="46"/>
      <c r="AI271" s="46"/>
      <c r="AJ271" s="45">
        <v>273</v>
      </c>
      <c r="AK271" s="46"/>
      <c r="AL271" s="46"/>
      <c r="AM271" s="46"/>
      <c r="AN271" s="45">
        <v>0</v>
      </c>
      <c r="AO271" s="46"/>
      <c r="AP271" s="45">
        <v>0</v>
      </c>
      <c r="AQ271" s="46"/>
      <c r="AR271" s="46"/>
      <c r="AS271" s="46"/>
      <c r="AT271" s="45">
        <v>11</v>
      </c>
    </row>
    <row r="272" spans="1:46" ht="20.100000000000001" customHeight="1" x14ac:dyDescent="0.2">
      <c r="D272" s="2" t="s">
        <v>132</v>
      </c>
      <c r="F272" s="35">
        <v>208</v>
      </c>
      <c r="G272" s="35"/>
      <c r="H272" s="35"/>
      <c r="I272" s="35"/>
      <c r="J272" s="35">
        <v>678</v>
      </c>
      <c r="K272" s="35">
        <v>15</v>
      </c>
      <c r="L272" s="35">
        <v>17</v>
      </c>
      <c r="M272" s="35"/>
      <c r="N272" s="35">
        <v>710</v>
      </c>
      <c r="O272" s="35"/>
      <c r="P272" s="35"/>
      <c r="Q272" s="35"/>
      <c r="R272" s="35">
        <v>1</v>
      </c>
      <c r="S272" s="35">
        <v>18</v>
      </c>
      <c r="T272" s="35">
        <v>104</v>
      </c>
      <c r="U272" s="35">
        <v>34</v>
      </c>
      <c r="V272" s="35"/>
      <c r="W272" s="35">
        <v>38</v>
      </c>
      <c r="X272" s="35">
        <v>4</v>
      </c>
      <c r="Y272" s="35">
        <v>31</v>
      </c>
      <c r="Z272" s="35">
        <v>60</v>
      </c>
      <c r="AA272" s="35">
        <v>32</v>
      </c>
      <c r="AB272" s="35">
        <v>48</v>
      </c>
      <c r="AC272" s="35">
        <v>283</v>
      </c>
      <c r="AD272" s="35">
        <v>2</v>
      </c>
      <c r="AE272" s="35"/>
      <c r="AF272" s="35">
        <v>655</v>
      </c>
      <c r="AG272" s="35"/>
      <c r="AH272" s="35"/>
      <c r="AI272" s="35"/>
      <c r="AJ272" s="35">
        <v>263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89</v>
      </c>
    </row>
    <row r="273" spans="1:46" ht="19.5" customHeight="1" x14ac:dyDescent="0.2">
      <c r="D273" s="44" t="s">
        <v>118</v>
      </c>
      <c r="F273" s="45">
        <v>208</v>
      </c>
      <c r="G273" s="46"/>
      <c r="H273" s="46"/>
      <c r="I273" s="46"/>
      <c r="J273" s="45">
        <v>695</v>
      </c>
      <c r="K273" s="45">
        <v>7</v>
      </c>
      <c r="L273" s="45">
        <v>22</v>
      </c>
      <c r="M273" s="46"/>
      <c r="N273" s="45">
        <v>724</v>
      </c>
      <c r="O273" s="46"/>
      <c r="P273" s="46"/>
      <c r="Q273" s="46"/>
      <c r="R273" s="45">
        <v>0</v>
      </c>
      <c r="S273" s="45">
        <v>11</v>
      </c>
      <c r="T273" s="45">
        <v>58</v>
      </c>
      <c r="U273" s="45">
        <v>41</v>
      </c>
      <c r="V273" s="46"/>
      <c r="W273" s="45">
        <v>98</v>
      </c>
      <c r="X273" s="45">
        <v>8</v>
      </c>
      <c r="Y273" s="45">
        <v>22</v>
      </c>
      <c r="Z273" s="45">
        <v>87</v>
      </c>
      <c r="AA273" s="45">
        <v>46</v>
      </c>
      <c r="AB273" s="45">
        <v>53</v>
      </c>
      <c r="AC273" s="45">
        <v>349</v>
      </c>
      <c r="AD273" s="45">
        <v>0</v>
      </c>
      <c r="AE273" s="46"/>
      <c r="AF273" s="45">
        <v>773</v>
      </c>
      <c r="AG273" s="46"/>
      <c r="AH273" s="46"/>
      <c r="AI273" s="46"/>
      <c r="AJ273" s="45">
        <v>159</v>
      </c>
      <c r="AK273" s="46"/>
      <c r="AL273" s="46"/>
      <c r="AM273" s="46"/>
      <c r="AN273" s="45">
        <v>0</v>
      </c>
      <c r="AO273" s="46"/>
      <c r="AP273" s="45">
        <v>0</v>
      </c>
      <c r="AQ273" s="46"/>
      <c r="AR273" s="46"/>
      <c r="AS273" s="46"/>
      <c r="AT273" s="45">
        <v>92</v>
      </c>
    </row>
    <row r="274" spans="1:46" ht="20.100000000000001" customHeight="1" x14ac:dyDescent="0.2">
      <c r="D274" s="2" t="s">
        <v>133</v>
      </c>
      <c r="F274" s="35">
        <v>140</v>
      </c>
      <c r="G274" s="35"/>
      <c r="H274" s="35"/>
      <c r="I274" s="35"/>
      <c r="J274" s="35">
        <v>689</v>
      </c>
      <c r="K274" s="35">
        <v>18</v>
      </c>
      <c r="L274" s="35">
        <v>18</v>
      </c>
      <c r="M274" s="35"/>
      <c r="N274" s="35">
        <v>725</v>
      </c>
      <c r="O274" s="35"/>
      <c r="P274" s="35"/>
      <c r="Q274" s="35"/>
      <c r="R274" s="35">
        <v>0</v>
      </c>
      <c r="S274" s="35">
        <v>18</v>
      </c>
      <c r="T274" s="35">
        <v>63</v>
      </c>
      <c r="U274" s="35">
        <v>28</v>
      </c>
      <c r="V274" s="35"/>
      <c r="W274" s="35">
        <v>68</v>
      </c>
      <c r="X274" s="35">
        <v>3</v>
      </c>
      <c r="Y274" s="35">
        <v>22</v>
      </c>
      <c r="Z274" s="35">
        <v>101</v>
      </c>
      <c r="AA274" s="35">
        <v>45</v>
      </c>
      <c r="AB274" s="35">
        <v>78</v>
      </c>
      <c r="AC274" s="35">
        <v>314</v>
      </c>
      <c r="AD274" s="35">
        <v>1</v>
      </c>
      <c r="AE274" s="35"/>
      <c r="AF274" s="35">
        <v>741</v>
      </c>
      <c r="AG274" s="35"/>
      <c r="AH274" s="35"/>
      <c r="AI274" s="35"/>
      <c r="AJ274" s="35">
        <v>124</v>
      </c>
      <c r="AK274" s="35"/>
      <c r="AL274" s="35"/>
      <c r="AM274" s="35"/>
      <c r="AN274" s="35">
        <v>0</v>
      </c>
      <c r="AO274" s="35"/>
      <c r="AP274" s="35">
        <v>0</v>
      </c>
      <c r="AQ274" s="35"/>
      <c r="AR274" s="35"/>
      <c r="AS274" s="35"/>
      <c r="AT274" s="35">
        <v>0</v>
      </c>
    </row>
    <row r="275" spans="1:46" ht="19.5" customHeight="1" x14ac:dyDescent="0.2">
      <c r="D275" s="44" t="s">
        <v>120</v>
      </c>
      <c r="F275" s="45">
        <v>158</v>
      </c>
      <c r="G275" s="46"/>
      <c r="H275" s="46"/>
      <c r="I275" s="46"/>
      <c r="J275" s="45">
        <v>679</v>
      </c>
      <c r="K275" s="45">
        <v>16</v>
      </c>
      <c r="L275" s="45">
        <v>9</v>
      </c>
      <c r="M275" s="46"/>
      <c r="N275" s="45">
        <v>704</v>
      </c>
      <c r="O275" s="46"/>
      <c r="P275" s="46"/>
      <c r="Q275" s="46"/>
      <c r="R275" s="45">
        <v>2</v>
      </c>
      <c r="S275" s="45">
        <v>24</v>
      </c>
      <c r="T275" s="45">
        <v>83</v>
      </c>
      <c r="U275" s="45">
        <v>67</v>
      </c>
      <c r="V275" s="46"/>
      <c r="W275" s="45">
        <v>70</v>
      </c>
      <c r="X275" s="45">
        <v>3</v>
      </c>
      <c r="Y275" s="45">
        <v>10</v>
      </c>
      <c r="Z275" s="45">
        <v>71</v>
      </c>
      <c r="AA275" s="45">
        <v>21</v>
      </c>
      <c r="AB275" s="45">
        <v>45</v>
      </c>
      <c r="AC275" s="45">
        <v>254</v>
      </c>
      <c r="AD275" s="45">
        <v>0</v>
      </c>
      <c r="AE275" s="46"/>
      <c r="AF275" s="45">
        <v>650</v>
      </c>
      <c r="AG275" s="46"/>
      <c r="AH275" s="46"/>
      <c r="AI275" s="46"/>
      <c r="AJ275" s="45">
        <v>211</v>
      </c>
      <c r="AK275" s="46"/>
      <c r="AL275" s="46"/>
      <c r="AM275" s="46"/>
      <c r="AN275" s="45">
        <v>0</v>
      </c>
      <c r="AO275" s="46"/>
      <c r="AP275" s="45">
        <v>1</v>
      </c>
      <c r="AQ275" s="46"/>
      <c r="AR275" s="46"/>
      <c r="AS275" s="46"/>
      <c r="AT275" s="45">
        <v>33</v>
      </c>
    </row>
    <row r="276" spans="1:46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spans="1:46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1029</v>
      </c>
      <c r="G277" s="51"/>
      <c r="H277" s="51"/>
      <c r="I277" s="51"/>
      <c r="J277" s="50">
        <v>4085</v>
      </c>
      <c r="K277" s="50">
        <v>121</v>
      </c>
      <c r="L277" s="50">
        <v>101</v>
      </c>
      <c r="M277" s="51"/>
      <c r="N277" s="50">
        <v>4307</v>
      </c>
      <c r="O277" s="51"/>
      <c r="P277" s="51"/>
      <c r="Q277" s="51"/>
      <c r="R277" s="50">
        <v>3</v>
      </c>
      <c r="S277" s="50">
        <v>143</v>
      </c>
      <c r="T277" s="50">
        <v>515</v>
      </c>
      <c r="U277" s="50">
        <v>208</v>
      </c>
      <c r="V277" s="51"/>
      <c r="W277" s="50">
        <v>391</v>
      </c>
      <c r="X277" s="50">
        <v>21</v>
      </c>
      <c r="Y277" s="50">
        <v>99</v>
      </c>
      <c r="Z277" s="50">
        <v>512</v>
      </c>
      <c r="AA277" s="50">
        <v>198</v>
      </c>
      <c r="AB277" s="50">
        <v>314</v>
      </c>
      <c r="AC277" s="50">
        <v>1778</v>
      </c>
      <c r="AD277" s="50">
        <v>3</v>
      </c>
      <c r="AE277" s="51"/>
      <c r="AF277" s="50">
        <v>4185</v>
      </c>
      <c r="AG277" s="51"/>
      <c r="AH277" s="51"/>
      <c r="AI277" s="51"/>
      <c r="AJ277" s="50">
        <v>1147</v>
      </c>
      <c r="AK277" s="51"/>
      <c r="AL277" s="51"/>
      <c r="AM277" s="51"/>
      <c r="AN277" s="50">
        <v>0</v>
      </c>
      <c r="AO277" s="51"/>
      <c r="AP277" s="50">
        <v>4</v>
      </c>
      <c r="AQ277" s="51"/>
      <c r="AR277" s="51"/>
      <c r="AS277" s="51"/>
      <c r="AT277" s="50">
        <v>225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>
        <v>0</v>
      </c>
      <c r="M280" s="35"/>
      <c r="N280" s="35">
        <v>0</v>
      </c>
      <c r="O280" s="35"/>
      <c r="P280" s="35"/>
      <c r="Q280" s="35"/>
      <c r="R280" s="35">
        <v>0</v>
      </c>
      <c r="S280" s="35">
        <v>0</v>
      </c>
      <c r="T280" s="35">
        <v>0</v>
      </c>
      <c r="U280" s="35">
        <v>0</v>
      </c>
      <c r="V280" s="35"/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/>
      <c r="AF280" s="35">
        <v>0</v>
      </c>
      <c r="AG280" s="35"/>
      <c r="AH280" s="35"/>
      <c r="AI280" s="35"/>
      <c r="AJ280" s="35">
        <v>0</v>
      </c>
      <c r="AK280" s="35"/>
      <c r="AL280" s="35"/>
      <c r="AM280" s="35"/>
      <c r="AN280" s="35">
        <v>0</v>
      </c>
      <c r="AO280" s="35"/>
      <c r="AP280" s="35">
        <v>0</v>
      </c>
      <c r="AQ280" s="35"/>
      <c r="AR280" s="35"/>
      <c r="AS280" s="35"/>
      <c r="AT280" s="35">
        <v>0</v>
      </c>
    </row>
    <row r="281" spans="1:46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spans="1:46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0">
        <v>0</v>
      </c>
      <c r="M282" s="51"/>
      <c r="N282" s="50">
        <v>0</v>
      </c>
      <c r="O282" s="51"/>
      <c r="P282" s="51"/>
      <c r="Q282" s="51"/>
      <c r="R282" s="50">
        <v>0</v>
      </c>
      <c r="S282" s="50">
        <v>0</v>
      </c>
      <c r="T282" s="50">
        <v>0</v>
      </c>
      <c r="U282" s="50">
        <v>0</v>
      </c>
      <c r="V282" s="51"/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0</v>
      </c>
      <c r="AE282" s="51"/>
      <c r="AF282" s="50">
        <v>0</v>
      </c>
      <c r="AG282" s="51"/>
      <c r="AH282" s="51"/>
      <c r="AI282" s="51"/>
      <c r="AJ282" s="50">
        <v>0</v>
      </c>
      <c r="AK282" s="51"/>
      <c r="AL282" s="51"/>
      <c r="AM282" s="51"/>
      <c r="AN282" s="50">
        <v>0</v>
      </c>
      <c r="AO282" s="51"/>
      <c r="AP282" s="50">
        <v>0</v>
      </c>
      <c r="AQ282" s="51"/>
      <c r="AR282" s="51"/>
      <c r="AS282" s="51"/>
      <c r="AT282" s="50">
        <v>0</v>
      </c>
    </row>
    <row r="283" spans="1:46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spans="1:46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spans="1:46" ht="20.100000000000001" customHeight="1" x14ac:dyDescent="0.2">
      <c r="D285" s="2" t="s">
        <v>115</v>
      </c>
      <c r="F285" s="35">
        <v>40</v>
      </c>
      <c r="G285" s="35"/>
      <c r="H285" s="35"/>
      <c r="I285" s="35"/>
      <c r="J285" s="35">
        <v>0</v>
      </c>
      <c r="K285" s="35">
        <v>1</v>
      </c>
      <c r="L285" s="35">
        <v>1</v>
      </c>
      <c r="M285" s="35"/>
      <c r="N285" s="35">
        <v>2</v>
      </c>
      <c r="O285" s="35"/>
      <c r="P285" s="35"/>
      <c r="Q285" s="35"/>
      <c r="R285" s="35">
        <v>0</v>
      </c>
      <c r="S285" s="35">
        <v>1</v>
      </c>
      <c r="T285" s="35">
        <v>0</v>
      </c>
      <c r="U285" s="35">
        <v>0</v>
      </c>
      <c r="V285" s="35"/>
      <c r="W285" s="35">
        <v>2</v>
      </c>
      <c r="X285" s="35">
        <v>0</v>
      </c>
      <c r="Y285" s="35">
        <v>2</v>
      </c>
      <c r="Z285" s="35">
        <v>2</v>
      </c>
      <c r="AA285" s="35">
        <v>0</v>
      </c>
      <c r="AB285" s="35">
        <v>1</v>
      </c>
      <c r="AC285" s="35">
        <v>28</v>
      </c>
      <c r="AD285" s="35">
        <v>0</v>
      </c>
      <c r="AE285" s="35"/>
      <c r="AF285" s="35">
        <v>36</v>
      </c>
      <c r="AG285" s="35"/>
      <c r="AH285" s="35"/>
      <c r="AI285" s="35"/>
      <c r="AJ285" s="35">
        <v>6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19.5" customHeight="1" x14ac:dyDescent="0.2">
      <c r="D286" s="44" t="s">
        <v>116</v>
      </c>
      <c r="F286" s="45">
        <v>22</v>
      </c>
      <c r="G286" s="46"/>
      <c r="H286" s="46"/>
      <c r="I286" s="46"/>
      <c r="J286" s="45">
        <v>0</v>
      </c>
      <c r="K286" s="45">
        <v>0</v>
      </c>
      <c r="L286" s="45">
        <v>2</v>
      </c>
      <c r="M286" s="46"/>
      <c r="N286" s="45">
        <v>2</v>
      </c>
      <c r="O286" s="46"/>
      <c r="P286" s="46"/>
      <c r="Q286" s="46"/>
      <c r="R286" s="45">
        <v>0</v>
      </c>
      <c r="S286" s="45">
        <v>0</v>
      </c>
      <c r="T286" s="45">
        <v>0</v>
      </c>
      <c r="U286" s="45">
        <v>0</v>
      </c>
      <c r="V286" s="46"/>
      <c r="W286" s="45">
        <v>0</v>
      </c>
      <c r="X286" s="45">
        <v>0</v>
      </c>
      <c r="Y286" s="45">
        <v>1</v>
      </c>
      <c r="Z286" s="45">
        <v>4</v>
      </c>
      <c r="AA286" s="45">
        <v>0</v>
      </c>
      <c r="AB286" s="45">
        <v>2</v>
      </c>
      <c r="AC286" s="45">
        <v>8</v>
      </c>
      <c r="AD286" s="45">
        <v>0</v>
      </c>
      <c r="AE286" s="46"/>
      <c r="AF286" s="45">
        <v>15</v>
      </c>
      <c r="AG286" s="46"/>
      <c r="AH286" s="46"/>
      <c r="AI286" s="46"/>
      <c r="AJ286" s="45">
        <v>9</v>
      </c>
      <c r="AK286" s="46"/>
      <c r="AL286" s="46"/>
      <c r="AM286" s="46"/>
      <c r="AN286" s="45">
        <v>0</v>
      </c>
      <c r="AO286" s="46"/>
      <c r="AP286" s="45">
        <v>0</v>
      </c>
      <c r="AQ286" s="46"/>
      <c r="AR286" s="46"/>
      <c r="AS286" s="46"/>
      <c r="AT286" s="45">
        <v>0</v>
      </c>
    </row>
    <row r="287" spans="1:46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spans="1:46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62</v>
      </c>
      <c r="G288" s="51"/>
      <c r="H288" s="51"/>
      <c r="I288" s="51"/>
      <c r="J288" s="50">
        <v>0</v>
      </c>
      <c r="K288" s="50">
        <v>1</v>
      </c>
      <c r="L288" s="50">
        <v>3</v>
      </c>
      <c r="M288" s="51"/>
      <c r="N288" s="50">
        <v>4</v>
      </c>
      <c r="O288" s="51"/>
      <c r="P288" s="51"/>
      <c r="Q288" s="51"/>
      <c r="R288" s="50">
        <v>0</v>
      </c>
      <c r="S288" s="50">
        <v>1</v>
      </c>
      <c r="T288" s="50">
        <v>0</v>
      </c>
      <c r="U288" s="50">
        <v>0</v>
      </c>
      <c r="V288" s="51"/>
      <c r="W288" s="50">
        <v>2</v>
      </c>
      <c r="X288" s="50">
        <v>0</v>
      </c>
      <c r="Y288" s="50">
        <v>3</v>
      </c>
      <c r="Z288" s="50">
        <v>6</v>
      </c>
      <c r="AA288" s="50">
        <v>0</v>
      </c>
      <c r="AB288" s="50">
        <v>3</v>
      </c>
      <c r="AC288" s="50">
        <v>36</v>
      </c>
      <c r="AD288" s="50">
        <v>0</v>
      </c>
      <c r="AE288" s="51"/>
      <c r="AF288" s="50">
        <v>51</v>
      </c>
      <c r="AG288" s="51"/>
      <c r="AH288" s="51"/>
      <c r="AI288" s="51"/>
      <c r="AJ288" s="50">
        <v>15</v>
      </c>
      <c r="AK288" s="51"/>
      <c r="AL288" s="51"/>
      <c r="AM288" s="51"/>
      <c r="AN288" s="50">
        <v>0</v>
      </c>
      <c r="AO288" s="51"/>
      <c r="AP288" s="50">
        <v>0</v>
      </c>
      <c r="AQ288" s="51"/>
      <c r="AR288" s="51"/>
      <c r="AS288" s="51"/>
      <c r="AT288" s="50">
        <v>0</v>
      </c>
    </row>
    <row r="289" spans="1:46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</row>
    <row r="291" spans="1:46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2</v>
      </c>
      <c r="K291" s="35">
        <v>0</v>
      </c>
      <c r="L291" s="35">
        <v>0</v>
      </c>
      <c r="M291" s="35"/>
      <c r="N291" s="35">
        <v>2</v>
      </c>
      <c r="O291" s="35"/>
      <c r="P291" s="35"/>
      <c r="Q291" s="35"/>
      <c r="R291" s="35">
        <v>0</v>
      </c>
      <c r="S291" s="35">
        <v>2</v>
      </c>
      <c r="T291" s="35">
        <v>0</v>
      </c>
      <c r="U291" s="35">
        <v>0</v>
      </c>
      <c r="V291" s="35"/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/>
      <c r="AF291" s="35">
        <v>2</v>
      </c>
      <c r="AG291" s="35"/>
      <c r="AH291" s="35"/>
      <c r="AI291" s="35"/>
      <c r="AJ291" s="35">
        <v>0</v>
      </c>
      <c r="AK291" s="35"/>
      <c r="AL291" s="35"/>
      <c r="AM291" s="35"/>
      <c r="AN291" s="35">
        <v>0</v>
      </c>
      <c r="AO291" s="35"/>
      <c r="AP291" s="35">
        <v>0</v>
      </c>
      <c r="AQ291" s="35"/>
      <c r="AR291" s="35"/>
      <c r="AS291" s="35"/>
      <c r="AT291" s="35">
        <v>0</v>
      </c>
    </row>
    <row r="292" spans="1:46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5">
        <v>0</v>
      </c>
      <c r="M292" s="46"/>
      <c r="N292" s="45">
        <v>0</v>
      </c>
      <c r="O292" s="46"/>
      <c r="P292" s="46"/>
      <c r="Q292" s="46"/>
      <c r="R292" s="45">
        <v>0</v>
      </c>
      <c r="S292" s="45">
        <v>0</v>
      </c>
      <c r="T292" s="45">
        <v>0</v>
      </c>
      <c r="U292" s="45">
        <v>0</v>
      </c>
      <c r="V292" s="46"/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6"/>
      <c r="AF292" s="45">
        <v>0</v>
      </c>
      <c r="AG292" s="46"/>
      <c r="AH292" s="46"/>
      <c r="AI292" s="46"/>
      <c r="AJ292" s="45">
        <v>0</v>
      </c>
      <c r="AK292" s="46"/>
      <c r="AL292" s="46"/>
      <c r="AM292" s="46"/>
      <c r="AN292" s="45">
        <v>0</v>
      </c>
      <c r="AO292" s="46"/>
      <c r="AP292" s="45">
        <v>0</v>
      </c>
      <c r="AQ292" s="46"/>
      <c r="AR292" s="46"/>
      <c r="AS292" s="46"/>
      <c r="AT292" s="45">
        <v>0</v>
      </c>
    </row>
    <row r="293" spans="1:46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>
        <v>0</v>
      </c>
      <c r="M293" s="35"/>
      <c r="N293" s="35">
        <v>0</v>
      </c>
      <c r="O293" s="35"/>
      <c r="P293" s="35"/>
      <c r="Q293" s="35"/>
      <c r="R293" s="35">
        <v>0</v>
      </c>
      <c r="S293" s="35">
        <v>1</v>
      </c>
      <c r="T293" s="35">
        <v>0</v>
      </c>
      <c r="U293" s="35">
        <v>0</v>
      </c>
      <c r="V293" s="35"/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/>
      <c r="AF293" s="35">
        <v>1</v>
      </c>
      <c r="AG293" s="35"/>
      <c r="AH293" s="35"/>
      <c r="AI293" s="35"/>
      <c r="AJ293" s="35">
        <v>0</v>
      </c>
      <c r="AK293" s="35"/>
      <c r="AL293" s="35"/>
      <c r="AM293" s="35"/>
      <c r="AN293" s="35">
        <v>1</v>
      </c>
      <c r="AO293" s="35"/>
      <c r="AP293" s="35">
        <v>0</v>
      </c>
      <c r="AQ293" s="35"/>
      <c r="AR293" s="35"/>
      <c r="AS293" s="35"/>
      <c r="AT293" s="35">
        <v>0</v>
      </c>
    </row>
    <row r="294" spans="1:46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5">
        <v>0</v>
      </c>
      <c r="M294" s="46"/>
      <c r="N294" s="45">
        <v>0</v>
      </c>
      <c r="O294" s="46"/>
      <c r="P294" s="46"/>
      <c r="Q294" s="46"/>
      <c r="R294" s="45">
        <v>0</v>
      </c>
      <c r="S294" s="45">
        <v>0</v>
      </c>
      <c r="T294" s="45">
        <v>0</v>
      </c>
      <c r="U294" s="45">
        <v>0</v>
      </c>
      <c r="V294" s="46"/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6"/>
      <c r="AF294" s="45">
        <v>0</v>
      </c>
      <c r="AG294" s="46"/>
      <c r="AH294" s="46"/>
      <c r="AI294" s="46"/>
      <c r="AJ294" s="45">
        <v>0</v>
      </c>
      <c r="AK294" s="46"/>
      <c r="AL294" s="46"/>
      <c r="AM294" s="46"/>
      <c r="AN294" s="45">
        <v>0</v>
      </c>
      <c r="AO294" s="46"/>
      <c r="AP294" s="45">
        <v>0</v>
      </c>
      <c r="AQ294" s="46"/>
      <c r="AR294" s="46"/>
      <c r="AS294" s="46"/>
      <c r="AT294" s="45">
        <v>0</v>
      </c>
    </row>
    <row r="295" spans="1:46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</row>
    <row r="296" spans="1:46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2</v>
      </c>
      <c r="K296" s="50">
        <v>0</v>
      </c>
      <c r="L296" s="50">
        <v>0</v>
      </c>
      <c r="M296" s="51"/>
      <c r="N296" s="50">
        <v>2</v>
      </c>
      <c r="O296" s="51"/>
      <c r="P296" s="51"/>
      <c r="Q296" s="51"/>
      <c r="R296" s="50">
        <v>0</v>
      </c>
      <c r="S296" s="50">
        <v>3</v>
      </c>
      <c r="T296" s="50">
        <v>0</v>
      </c>
      <c r="U296" s="50">
        <v>0</v>
      </c>
      <c r="V296" s="51"/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1"/>
      <c r="AF296" s="50">
        <v>3</v>
      </c>
      <c r="AG296" s="51"/>
      <c r="AH296" s="51"/>
      <c r="AI296" s="51"/>
      <c r="AJ296" s="50">
        <v>0</v>
      </c>
      <c r="AK296" s="51"/>
      <c r="AL296" s="51"/>
      <c r="AM296" s="51"/>
      <c r="AN296" s="50">
        <v>1</v>
      </c>
      <c r="AO296" s="51"/>
      <c r="AP296" s="50">
        <v>0</v>
      </c>
      <c r="AQ296" s="51"/>
      <c r="AR296" s="51"/>
      <c r="AS296" s="51"/>
      <c r="AT296" s="50">
        <v>0</v>
      </c>
    </row>
    <row r="297" spans="1:46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</row>
    <row r="298" spans="1:46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1182</v>
      </c>
      <c r="G298" s="51"/>
      <c r="H298" s="51"/>
      <c r="I298" s="51"/>
      <c r="J298" s="56">
        <v>4090</v>
      </c>
      <c r="K298" s="56">
        <v>126</v>
      </c>
      <c r="L298" s="56">
        <v>127</v>
      </c>
      <c r="M298" s="51"/>
      <c r="N298" s="56">
        <v>4343</v>
      </c>
      <c r="O298" s="51"/>
      <c r="P298" s="51"/>
      <c r="Q298" s="51"/>
      <c r="R298" s="56">
        <v>3</v>
      </c>
      <c r="S298" s="56">
        <v>152</v>
      </c>
      <c r="T298" s="56">
        <v>515</v>
      </c>
      <c r="U298" s="56">
        <v>208</v>
      </c>
      <c r="V298" s="51"/>
      <c r="W298" s="56">
        <v>397</v>
      </c>
      <c r="X298" s="56">
        <v>23</v>
      </c>
      <c r="Y298" s="56">
        <v>106</v>
      </c>
      <c r="Z298" s="56">
        <v>536</v>
      </c>
      <c r="AA298" s="56">
        <v>206</v>
      </c>
      <c r="AB298" s="56">
        <v>330</v>
      </c>
      <c r="AC298" s="56">
        <v>1863</v>
      </c>
      <c r="AD298" s="56">
        <v>3</v>
      </c>
      <c r="AE298" s="51"/>
      <c r="AF298" s="56">
        <v>4342</v>
      </c>
      <c r="AG298" s="51"/>
      <c r="AH298" s="51"/>
      <c r="AI298" s="51"/>
      <c r="AJ298" s="56">
        <v>1180</v>
      </c>
      <c r="AK298" s="51"/>
      <c r="AL298" s="51"/>
      <c r="AM298" s="51"/>
      <c r="AN298" s="56">
        <v>1</v>
      </c>
      <c r="AO298" s="51"/>
      <c r="AP298" s="56">
        <v>4</v>
      </c>
      <c r="AQ298" s="51"/>
      <c r="AR298" s="51"/>
      <c r="AS298" s="51"/>
      <c r="AT298" s="56">
        <v>239</v>
      </c>
    </row>
    <row r="299" spans="1:46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spans="1:46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5">
        <v>0</v>
      </c>
      <c r="M303" s="46"/>
      <c r="N303" s="45">
        <v>0</v>
      </c>
      <c r="O303" s="46"/>
      <c r="P303" s="46"/>
      <c r="Q303" s="46"/>
      <c r="R303" s="45">
        <v>0</v>
      </c>
      <c r="S303" s="45">
        <v>0</v>
      </c>
      <c r="T303" s="45">
        <v>0</v>
      </c>
      <c r="U303" s="45">
        <v>0</v>
      </c>
      <c r="V303" s="46"/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6"/>
      <c r="AF303" s="45">
        <v>0</v>
      </c>
      <c r="AG303" s="46"/>
      <c r="AH303" s="46"/>
      <c r="AI303" s="46"/>
      <c r="AJ303" s="45">
        <v>0</v>
      </c>
      <c r="AK303" s="46"/>
      <c r="AL303" s="46"/>
      <c r="AM303" s="46"/>
      <c r="AN303" s="45">
        <v>0</v>
      </c>
      <c r="AO303" s="46"/>
      <c r="AP303" s="45">
        <v>0</v>
      </c>
      <c r="AQ303" s="46"/>
      <c r="AR303" s="46"/>
      <c r="AS303" s="46"/>
      <c r="AT303" s="45">
        <v>0</v>
      </c>
    </row>
    <row r="304" spans="1:46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spans="1:46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0">
        <v>0</v>
      </c>
      <c r="M305" s="51"/>
      <c r="N305" s="50">
        <v>0</v>
      </c>
      <c r="O305" s="51"/>
      <c r="P305" s="51"/>
      <c r="Q305" s="51"/>
      <c r="R305" s="50">
        <v>0</v>
      </c>
      <c r="S305" s="50">
        <v>0</v>
      </c>
      <c r="T305" s="50">
        <v>0</v>
      </c>
      <c r="U305" s="50">
        <v>0</v>
      </c>
      <c r="V305" s="51"/>
      <c r="W305" s="50">
        <v>0</v>
      </c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1"/>
      <c r="AF305" s="50">
        <v>0</v>
      </c>
      <c r="AG305" s="51"/>
      <c r="AH305" s="51"/>
      <c r="AI305" s="51"/>
      <c r="AJ305" s="50">
        <v>0</v>
      </c>
      <c r="AK305" s="51"/>
      <c r="AL305" s="51"/>
      <c r="AM305" s="51"/>
      <c r="AN305" s="50">
        <v>0</v>
      </c>
      <c r="AO305" s="51"/>
      <c r="AP305" s="50">
        <v>0</v>
      </c>
      <c r="AQ305" s="51"/>
      <c r="AR305" s="51"/>
      <c r="AS305" s="51"/>
      <c r="AT305" s="50">
        <v>0</v>
      </c>
    </row>
    <row r="306" spans="1:46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spans="1:46" ht="20.100000000000001" customHeight="1" x14ac:dyDescent="0.2">
      <c r="D308" s="2" t="s">
        <v>207</v>
      </c>
      <c r="F308" s="35">
        <v>75</v>
      </c>
      <c r="G308" s="35"/>
      <c r="H308" s="35"/>
      <c r="I308" s="35"/>
      <c r="J308" s="35">
        <v>223</v>
      </c>
      <c r="K308" s="35">
        <v>10</v>
      </c>
      <c r="L308" s="35">
        <v>1</v>
      </c>
      <c r="M308" s="35"/>
      <c r="N308" s="35">
        <v>234</v>
      </c>
      <c r="O308" s="35"/>
      <c r="P308" s="35"/>
      <c r="Q308" s="35"/>
      <c r="R308" s="35">
        <v>1</v>
      </c>
      <c r="S308" s="35">
        <v>20</v>
      </c>
      <c r="T308" s="35">
        <v>59</v>
      </c>
      <c r="U308" s="35">
        <v>18</v>
      </c>
      <c r="V308" s="35"/>
      <c r="W308" s="35">
        <v>24</v>
      </c>
      <c r="X308" s="35">
        <v>0</v>
      </c>
      <c r="Y308" s="35">
        <v>3</v>
      </c>
      <c r="Z308" s="35">
        <v>23</v>
      </c>
      <c r="AA308" s="35">
        <v>12</v>
      </c>
      <c r="AB308" s="35">
        <v>17</v>
      </c>
      <c r="AC308" s="35">
        <v>82</v>
      </c>
      <c r="AD308" s="35">
        <v>0</v>
      </c>
      <c r="AE308" s="35"/>
      <c r="AF308" s="35">
        <v>259</v>
      </c>
      <c r="AG308" s="35"/>
      <c r="AH308" s="35"/>
      <c r="AI308" s="35"/>
      <c r="AJ308" s="35">
        <v>50</v>
      </c>
      <c r="AK308" s="35"/>
      <c r="AL308" s="35"/>
      <c r="AM308" s="35"/>
      <c r="AN308" s="35">
        <v>0</v>
      </c>
      <c r="AO308" s="35"/>
      <c r="AP308" s="35">
        <v>0</v>
      </c>
      <c r="AQ308" s="35"/>
      <c r="AR308" s="35"/>
      <c r="AS308" s="35"/>
      <c r="AT308" s="35">
        <v>78</v>
      </c>
    </row>
    <row r="309" spans="1:46" ht="19.5" customHeight="1" x14ac:dyDescent="0.2">
      <c r="D309" s="44" t="s">
        <v>208</v>
      </c>
      <c r="F309" s="45">
        <v>119</v>
      </c>
      <c r="G309" s="46"/>
      <c r="H309" s="46"/>
      <c r="I309" s="46"/>
      <c r="J309" s="45">
        <v>212</v>
      </c>
      <c r="K309" s="45">
        <v>17</v>
      </c>
      <c r="L309" s="45">
        <v>4</v>
      </c>
      <c r="M309" s="46"/>
      <c r="N309" s="45">
        <v>233</v>
      </c>
      <c r="O309" s="46"/>
      <c r="P309" s="46"/>
      <c r="Q309" s="46"/>
      <c r="R309" s="45">
        <v>1</v>
      </c>
      <c r="S309" s="45">
        <v>25</v>
      </c>
      <c r="T309" s="45">
        <v>66</v>
      </c>
      <c r="U309" s="45">
        <v>16</v>
      </c>
      <c r="V309" s="46"/>
      <c r="W309" s="45">
        <v>23</v>
      </c>
      <c r="X309" s="45">
        <v>0</v>
      </c>
      <c r="Y309" s="45">
        <v>4</v>
      </c>
      <c r="Z309" s="45">
        <v>20</v>
      </c>
      <c r="AA309" s="45">
        <v>9</v>
      </c>
      <c r="AB309" s="45">
        <v>37</v>
      </c>
      <c r="AC309" s="45">
        <v>100</v>
      </c>
      <c r="AD309" s="45">
        <v>0</v>
      </c>
      <c r="AE309" s="46"/>
      <c r="AF309" s="45">
        <v>301</v>
      </c>
      <c r="AG309" s="46"/>
      <c r="AH309" s="46"/>
      <c r="AI309" s="46"/>
      <c r="AJ309" s="45">
        <v>51</v>
      </c>
      <c r="AK309" s="46"/>
      <c r="AL309" s="46"/>
      <c r="AM309" s="46"/>
      <c r="AN309" s="45">
        <v>0</v>
      </c>
      <c r="AO309" s="46"/>
      <c r="AP309" s="45">
        <v>0</v>
      </c>
      <c r="AQ309" s="46"/>
      <c r="AR309" s="46"/>
      <c r="AS309" s="46"/>
      <c r="AT309" s="45">
        <v>29</v>
      </c>
    </row>
    <row r="310" spans="1:46" ht="20.100000000000001" customHeight="1" x14ac:dyDescent="0.2">
      <c r="D310" s="2" t="s">
        <v>132</v>
      </c>
      <c r="F310" s="35">
        <v>39</v>
      </c>
      <c r="G310" s="35"/>
      <c r="H310" s="35"/>
      <c r="I310" s="35"/>
      <c r="J310" s="35">
        <v>294</v>
      </c>
      <c r="K310" s="35">
        <v>22</v>
      </c>
      <c r="L310" s="35">
        <v>4</v>
      </c>
      <c r="M310" s="35"/>
      <c r="N310" s="35">
        <v>320</v>
      </c>
      <c r="O310" s="35"/>
      <c r="P310" s="35"/>
      <c r="Q310" s="35"/>
      <c r="R310" s="35">
        <v>0</v>
      </c>
      <c r="S310" s="35">
        <v>10</v>
      </c>
      <c r="T310" s="35">
        <v>91</v>
      </c>
      <c r="U310" s="35">
        <v>3</v>
      </c>
      <c r="V310" s="35"/>
      <c r="W310" s="35">
        <v>38</v>
      </c>
      <c r="X310" s="35">
        <v>6</v>
      </c>
      <c r="Y310" s="35">
        <v>1</v>
      </c>
      <c r="Z310" s="35">
        <v>13</v>
      </c>
      <c r="AA310" s="35">
        <v>20</v>
      </c>
      <c r="AB310" s="35">
        <v>9</v>
      </c>
      <c r="AC310" s="35">
        <v>100</v>
      </c>
      <c r="AD310" s="35">
        <v>0</v>
      </c>
      <c r="AE310" s="35"/>
      <c r="AF310" s="35">
        <v>291</v>
      </c>
      <c r="AG310" s="35"/>
      <c r="AH310" s="35"/>
      <c r="AI310" s="35"/>
      <c r="AJ310" s="35">
        <v>68</v>
      </c>
      <c r="AK310" s="35"/>
      <c r="AL310" s="35"/>
      <c r="AM310" s="35"/>
      <c r="AN310" s="35">
        <v>0</v>
      </c>
      <c r="AO310" s="35"/>
      <c r="AP310" s="35">
        <v>0</v>
      </c>
      <c r="AQ310" s="35"/>
      <c r="AR310" s="35"/>
      <c r="AS310" s="35"/>
      <c r="AT310" s="35">
        <v>32</v>
      </c>
    </row>
    <row r="311" spans="1:46" ht="19.5" customHeight="1" x14ac:dyDescent="0.2">
      <c r="D311" s="44" t="s">
        <v>118</v>
      </c>
      <c r="F311" s="45">
        <v>49</v>
      </c>
      <c r="G311" s="46"/>
      <c r="H311" s="46"/>
      <c r="I311" s="46"/>
      <c r="J311" s="45">
        <v>264</v>
      </c>
      <c r="K311" s="45">
        <v>27</v>
      </c>
      <c r="L311" s="45">
        <v>7</v>
      </c>
      <c r="M311" s="46"/>
      <c r="N311" s="45">
        <v>298</v>
      </c>
      <c r="O311" s="46"/>
      <c r="P311" s="46"/>
      <c r="Q311" s="46"/>
      <c r="R311" s="45">
        <v>0</v>
      </c>
      <c r="S311" s="45">
        <v>7</v>
      </c>
      <c r="T311" s="45">
        <v>34</v>
      </c>
      <c r="U311" s="45">
        <v>8</v>
      </c>
      <c r="V311" s="46"/>
      <c r="W311" s="45">
        <v>27</v>
      </c>
      <c r="X311" s="45">
        <v>2</v>
      </c>
      <c r="Y311" s="45">
        <v>4</v>
      </c>
      <c r="Z311" s="45">
        <v>44</v>
      </c>
      <c r="AA311" s="45">
        <v>2</v>
      </c>
      <c r="AB311" s="45">
        <v>13</v>
      </c>
      <c r="AC311" s="45">
        <v>112</v>
      </c>
      <c r="AD311" s="45">
        <v>0</v>
      </c>
      <c r="AE311" s="46"/>
      <c r="AF311" s="45">
        <v>253</v>
      </c>
      <c r="AG311" s="46"/>
      <c r="AH311" s="46"/>
      <c r="AI311" s="46"/>
      <c r="AJ311" s="45">
        <v>94</v>
      </c>
      <c r="AK311" s="46"/>
      <c r="AL311" s="46"/>
      <c r="AM311" s="46"/>
      <c r="AN311" s="45">
        <v>0</v>
      </c>
      <c r="AO311" s="46"/>
      <c r="AP311" s="45">
        <v>0</v>
      </c>
      <c r="AQ311" s="46"/>
      <c r="AR311" s="46"/>
      <c r="AS311" s="46"/>
      <c r="AT311" s="45">
        <v>0</v>
      </c>
    </row>
    <row r="312" spans="1:46" ht="20.100000000000001" customHeight="1" x14ac:dyDescent="0.2">
      <c r="D312" s="2" t="s">
        <v>133</v>
      </c>
      <c r="F312" s="35">
        <v>17</v>
      </c>
      <c r="G312" s="35"/>
      <c r="H312" s="35"/>
      <c r="I312" s="35"/>
      <c r="J312" s="35">
        <v>299</v>
      </c>
      <c r="K312" s="35">
        <v>37</v>
      </c>
      <c r="L312" s="35">
        <v>7</v>
      </c>
      <c r="M312" s="35"/>
      <c r="N312" s="35">
        <v>343</v>
      </c>
      <c r="O312" s="35"/>
      <c r="P312" s="35"/>
      <c r="Q312" s="35"/>
      <c r="R312" s="35">
        <v>2</v>
      </c>
      <c r="S312" s="35">
        <v>19</v>
      </c>
      <c r="T312" s="35">
        <v>109</v>
      </c>
      <c r="U312" s="35">
        <v>33</v>
      </c>
      <c r="V312" s="35"/>
      <c r="W312" s="35">
        <v>10</v>
      </c>
      <c r="X312" s="35">
        <v>1</v>
      </c>
      <c r="Y312" s="35">
        <v>1</v>
      </c>
      <c r="Z312" s="35">
        <v>12</v>
      </c>
      <c r="AA312" s="35">
        <v>21</v>
      </c>
      <c r="AB312" s="35">
        <v>14</v>
      </c>
      <c r="AC312" s="35">
        <v>119</v>
      </c>
      <c r="AD312" s="35">
        <v>0</v>
      </c>
      <c r="AE312" s="35"/>
      <c r="AF312" s="35">
        <v>341</v>
      </c>
      <c r="AG312" s="35"/>
      <c r="AH312" s="35"/>
      <c r="AI312" s="35"/>
      <c r="AJ312" s="35">
        <v>19</v>
      </c>
      <c r="AK312" s="35"/>
      <c r="AL312" s="35"/>
      <c r="AM312" s="35"/>
      <c r="AN312" s="35">
        <v>0</v>
      </c>
      <c r="AO312" s="35"/>
      <c r="AP312" s="35">
        <v>0</v>
      </c>
      <c r="AQ312" s="35"/>
      <c r="AR312" s="35"/>
      <c r="AS312" s="35"/>
      <c r="AT312" s="35">
        <v>0</v>
      </c>
    </row>
    <row r="313" spans="1:46" ht="19.5" customHeight="1" x14ac:dyDescent="0.2">
      <c r="D313" s="44" t="s">
        <v>134</v>
      </c>
      <c r="F313" s="45">
        <v>61</v>
      </c>
      <c r="G313" s="46"/>
      <c r="H313" s="46"/>
      <c r="I313" s="46"/>
      <c r="J313" s="45">
        <v>281</v>
      </c>
      <c r="K313" s="45">
        <v>29</v>
      </c>
      <c r="L313" s="45">
        <v>1</v>
      </c>
      <c r="M313" s="46"/>
      <c r="N313" s="45">
        <v>311</v>
      </c>
      <c r="O313" s="46"/>
      <c r="P313" s="46"/>
      <c r="Q313" s="46"/>
      <c r="R313" s="45">
        <v>0</v>
      </c>
      <c r="S313" s="45">
        <v>14</v>
      </c>
      <c r="T313" s="45">
        <v>87</v>
      </c>
      <c r="U313" s="45">
        <v>33</v>
      </c>
      <c r="V313" s="46"/>
      <c r="W313" s="45">
        <v>21</v>
      </c>
      <c r="X313" s="45">
        <v>3</v>
      </c>
      <c r="Y313" s="45">
        <v>2</v>
      </c>
      <c r="Z313" s="45">
        <v>8</v>
      </c>
      <c r="AA313" s="45">
        <v>9</v>
      </c>
      <c r="AB313" s="45">
        <v>12</v>
      </c>
      <c r="AC313" s="45">
        <v>108</v>
      </c>
      <c r="AD313" s="45">
        <v>0</v>
      </c>
      <c r="AE313" s="46"/>
      <c r="AF313" s="45">
        <v>297</v>
      </c>
      <c r="AG313" s="46"/>
      <c r="AH313" s="46"/>
      <c r="AI313" s="46"/>
      <c r="AJ313" s="45">
        <v>75</v>
      </c>
      <c r="AK313" s="46"/>
      <c r="AL313" s="46"/>
      <c r="AM313" s="46"/>
      <c r="AN313" s="45">
        <v>0</v>
      </c>
      <c r="AO313" s="46"/>
      <c r="AP313" s="45">
        <v>0</v>
      </c>
      <c r="AQ313" s="46"/>
      <c r="AR313" s="46"/>
      <c r="AS313" s="46"/>
      <c r="AT313" s="45">
        <v>0</v>
      </c>
    </row>
    <row r="314" spans="1:46" ht="20.100000000000001" customHeight="1" x14ac:dyDescent="0.2">
      <c r="D314" s="2" t="s">
        <v>135</v>
      </c>
      <c r="F314" s="35">
        <v>29</v>
      </c>
      <c r="G314" s="35"/>
      <c r="H314" s="35"/>
      <c r="I314" s="35"/>
      <c r="J314" s="35">
        <v>97</v>
      </c>
      <c r="K314" s="35">
        <v>4</v>
      </c>
      <c r="L314" s="35">
        <v>1</v>
      </c>
      <c r="M314" s="35"/>
      <c r="N314" s="35">
        <v>102</v>
      </c>
      <c r="O314" s="35"/>
      <c r="P314" s="35"/>
      <c r="Q314" s="35"/>
      <c r="R314" s="35">
        <v>1</v>
      </c>
      <c r="S314" s="35">
        <v>10</v>
      </c>
      <c r="T314" s="35">
        <v>25</v>
      </c>
      <c r="U314" s="35">
        <v>12</v>
      </c>
      <c r="V314" s="35"/>
      <c r="W314" s="35">
        <v>5</v>
      </c>
      <c r="X314" s="35">
        <v>1</v>
      </c>
      <c r="Y314" s="35">
        <v>1</v>
      </c>
      <c r="Z314" s="35">
        <v>7</v>
      </c>
      <c r="AA314" s="35">
        <v>6</v>
      </c>
      <c r="AB314" s="35">
        <v>0</v>
      </c>
      <c r="AC314" s="35">
        <v>34</v>
      </c>
      <c r="AD314" s="35">
        <v>0</v>
      </c>
      <c r="AE314" s="35"/>
      <c r="AF314" s="35">
        <v>102</v>
      </c>
      <c r="AG314" s="35"/>
      <c r="AH314" s="35"/>
      <c r="AI314" s="35"/>
      <c r="AJ314" s="35">
        <v>29</v>
      </c>
      <c r="AK314" s="35"/>
      <c r="AL314" s="35"/>
      <c r="AM314" s="35"/>
      <c r="AN314" s="35">
        <v>0</v>
      </c>
      <c r="AO314" s="35"/>
      <c r="AP314" s="35">
        <v>0</v>
      </c>
      <c r="AQ314" s="35"/>
      <c r="AR314" s="35"/>
      <c r="AS314" s="35"/>
      <c r="AT314" s="35">
        <v>3</v>
      </c>
    </row>
    <row r="315" spans="1:46" ht="19.5" customHeight="1" x14ac:dyDescent="0.2">
      <c r="D315" s="44" t="s">
        <v>122</v>
      </c>
      <c r="F315" s="45">
        <v>22</v>
      </c>
      <c r="G315" s="46"/>
      <c r="H315" s="46"/>
      <c r="I315" s="46"/>
      <c r="J315" s="45">
        <v>115</v>
      </c>
      <c r="K315" s="45">
        <v>6</v>
      </c>
      <c r="L315" s="45">
        <v>1</v>
      </c>
      <c r="M315" s="46"/>
      <c r="N315" s="45">
        <v>122</v>
      </c>
      <c r="O315" s="46"/>
      <c r="P315" s="46"/>
      <c r="Q315" s="46"/>
      <c r="R315" s="45">
        <v>0</v>
      </c>
      <c r="S315" s="45">
        <v>9</v>
      </c>
      <c r="T315" s="45">
        <v>23</v>
      </c>
      <c r="U315" s="45">
        <v>5</v>
      </c>
      <c r="V315" s="46"/>
      <c r="W315" s="45">
        <v>7</v>
      </c>
      <c r="X315" s="45">
        <v>0</v>
      </c>
      <c r="Y315" s="45">
        <v>0</v>
      </c>
      <c r="Z315" s="45">
        <v>7</v>
      </c>
      <c r="AA315" s="45">
        <v>4</v>
      </c>
      <c r="AB315" s="45">
        <v>4</v>
      </c>
      <c r="AC315" s="45">
        <v>48</v>
      </c>
      <c r="AD315" s="45">
        <v>0</v>
      </c>
      <c r="AE315" s="46"/>
      <c r="AF315" s="45">
        <v>107</v>
      </c>
      <c r="AG315" s="46"/>
      <c r="AH315" s="46"/>
      <c r="AI315" s="46"/>
      <c r="AJ315" s="45">
        <v>37</v>
      </c>
      <c r="AK315" s="46"/>
      <c r="AL315" s="46"/>
      <c r="AM315" s="46"/>
      <c r="AN315" s="45">
        <v>0</v>
      </c>
      <c r="AO315" s="46"/>
      <c r="AP315" s="45">
        <v>0</v>
      </c>
      <c r="AQ315" s="46"/>
      <c r="AR315" s="46"/>
      <c r="AS315" s="46"/>
      <c r="AT315" s="45">
        <v>0</v>
      </c>
    </row>
    <row r="316" spans="1:46" ht="20.100000000000001" customHeight="1" x14ac:dyDescent="0.2">
      <c r="D316" s="2" t="s">
        <v>209</v>
      </c>
      <c r="F316" s="35">
        <v>27</v>
      </c>
      <c r="G316" s="35"/>
      <c r="H316" s="35"/>
      <c r="I316" s="35"/>
      <c r="J316" s="35">
        <v>97</v>
      </c>
      <c r="K316" s="35">
        <v>4</v>
      </c>
      <c r="L316" s="35">
        <v>0</v>
      </c>
      <c r="M316" s="35"/>
      <c r="N316" s="35">
        <v>101</v>
      </c>
      <c r="O316" s="35"/>
      <c r="P316" s="35"/>
      <c r="Q316" s="35"/>
      <c r="R316" s="35">
        <v>0</v>
      </c>
      <c r="S316" s="35">
        <v>25</v>
      </c>
      <c r="T316" s="35">
        <v>31</v>
      </c>
      <c r="U316" s="35">
        <v>2</v>
      </c>
      <c r="V316" s="35"/>
      <c r="W316" s="35">
        <v>5</v>
      </c>
      <c r="X316" s="35">
        <v>0</v>
      </c>
      <c r="Y316" s="35">
        <v>0</v>
      </c>
      <c r="Z316" s="35">
        <v>2</v>
      </c>
      <c r="AA316" s="35">
        <v>3</v>
      </c>
      <c r="AB316" s="35">
        <v>2</v>
      </c>
      <c r="AC316" s="35">
        <v>36</v>
      </c>
      <c r="AD316" s="35">
        <v>0</v>
      </c>
      <c r="AE316" s="35"/>
      <c r="AF316" s="35">
        <v>106</v>
      </c>
      <c r="AG316" s="35"/>
      <c r="AH316" s="35"/>
      <c r="AI316" s="35"/>
      <c r="AJ316" s="35">
        <v>22</v>
      </c>
      <c r="AK316" s="35"/>
      <c r="AL316" s="35"/>
      <c r="AM316" s="35"/>
      <c r="AN316" s="35">
        <v>0</v>
      </c>
      <c r="AO316" s="35"/>
      <c r="AP316" s="35">
        <v>0</v>
      </c>
      <c r="AQ316" s="35"/>
      <c r="AR316" s="35"/>
      <c r="AS316" s="35"/>
      <c r="AT316" s="35">
        <v>0</v>
      </c>
    </row>
    <row r="317" spans="1:46" ht="19.5" customHeight="1" x14ac:dyDescent="0.2">
      <c r="D317" s="44" t="s">
        <v>210</v>
      </c>
      <c r="F317" s="45">
        <v>42</v>
      </c>
      <c r="G317" s="46"/>
      <c r="H317" s="46"/>
      <c r="I317" s="46"/>
      <c r="J317" s="45">
        <v>278</v>
      </c>
      <c r="K317" s="45">
        <v>16</v>
      </c>
      <c r="L317" s="45">
        <v>2</v>
      </c>
      <c r="M317" s="46"/>
      <c r="N317" s="45">
        <v>296</v>
      </c>
      <c r="O317" s="46"/>
      <c r="P317" s="46"/>
      <c r="Q317" s="46"/>
      <c r="R317" s="45">
        <v>0</v>
      </c>
      <c r="S317" s="45">
        <v>24</v>
      </c>
      <c r="T317" s="45">
        <v>96</v>
      </c>
      <c r="U317" s="45">
        <v>10</v>
      </c>
      <c r="V317" s="46"/>
      <c r="W317" s="45">
        <v>4</v>
      </c>
      <c r="X317" s="45">
        <v>2</v>
      </c>
      <c r="Y317" s="45">
        <v>1</v>
      </c>
      <c r="Z317" s="45">
        <v>8</v>
      </c>
      <c r="AA317" s="45">
        <v>2</v>
      </c>
      <c r="AB317" s="45">
        <v>52</v>
      </c>
      <c r="AC317" s="45">
        <v>83</v>
      </c>
      <c r="AD317" s="45">
        <v>0</v>
      </c>
      <c r="AE317" s="46"/>
      <c r="AF317" s="45">
        <v>282</v>
      </c>
      <c r="AG317" s="46"/>
      <c r="AH317" s="46"/>
      <c r="AI317" s="46"/>
      <c r="AJ317" s="45">
        <v>56</v>
      </c>
      <c r="AK317" s="46"/>
      <c r="AL317" s="46"/>
      <c r="AM317" s="46"/>
      <c r="AN317" s="45">
        <v>0</v>
      </c>
      <c r="AO317" s="46"/>
      <c r="AP317" s="45">
        <v>0</v>
      </c>
      <c r="AQ317" s="46"/>
      <c r="AR317" s="46"/>
      <c r="AS317" s="46"/>
      <c r="AT317" s="45">
        <v>28</v>
      </c>
    </row>
    <row r="318" spans="1:46" ht="20.100000000000001" customHeight="1" x14ac:dyDescent="0.2">
      <c r="D318" s="2" t="s">
        <v>211</v>
      </c>
      <c r="F318" s="35">
        <v>40</v>
      </c>
      <c r="G318" s="35"/>
      <c r="H318" s="35"/>
      <c r="I318" s="35"/>
      <c r="J318" s="35">
        <v>104</v>
      </c>
      <c r="K318" s="35">
        <v>4</v>
      </c>
      <c r="L318" s="35">
        <v>3</v>
      </c>
      <c r="M318" s="35"/>
      <c r="N318" s="35">
        <v>111</v>
      </c>
      <c r="O318" s="35"/>
      <c r="P318" s="35"/>
      <c r="Q318" s="35"/>
      <c r="R318" s="35">
        <v>0</v>
      </c>
      <c r="S318" s="35">
        <v>14</v>
      </c>
      <c r="T318" s="35">
        <v>31</v>
      </c>
      <c r="U318" s="35">
        <v>7</v>
      </c>
      <c r="V318" s="35"/>
      <c r="W318" s="35">
        <v>3</v>
      </c>
      <c r="X318" s="35">
        <v>0</v>
      </c>
      <c r="Y318" s="35">
        <v>1</v>
      </c>
      <c r="Z318" s="35">
        <v>9</v>
      </c>
      <c r="AA318" s="35">
        <v>4</v>
      </c>
      <c r="AB318" s="35">
        <v>3</v>
      </c>
      <c r="AC318" s="35">
        <v>45</v>
      </c>
      <c r="AD318" s="35">
        <v>15</v>
      </c>
      <c r="AE318" s="35"/>
      <c r="AF318" s="35">
        <v>132</v>
      </c>
      <c r="AG318" s="35"/>
      <c r="AH318" s="35"/>
      <c r="AI318" s="35"/>
      <c r="AJ318" s="35">
        <v>19</v>
      </c>
      <c r="AK318" s="35"/>
      <c r="AL318" s="35"/>
      <c r="AM318" s="35"/>
      <c r="AN318" s="35">
        <v>0</v>
      </c>
      <c r="AO318" s="35"/>
      <c r="AP318" s="35">
        <v>0</v>
      </c>
      <c r="AQ318" s="35"/>
      <c r="AR318" s="35"/>
      <c r="AS318" s="35"/>
      <c r="AT318" s="35">
        <v>0</v>
      </c>
    </row>
    <row r="319" spans="1:46" ht="19.5" customHeight="1" x14ac:dyDescent="0.2">
      <c r="D319" s="44" t="s">
        <v>212</v>
      </c>
      <c r="F319" s="45">
        <v>87</v>
      </c>
      <c r="G319" s="46"/>
      <c r="H319" s="46"/>
      <c r="I319" s="46"/>
      <c r="J319" s="45">
        <v>202</v>
      </c>
      <c r="K319" s="45">
        <v>9</v>
      </c>
      <c r="L319" s="45">
        <v>4</v>
      </c>
      <c r="M319" s="46"/>
      <c r="N319" s="45">
        <v>215</v>
      </c>
      <c r="O319" s="46"/>
      <c r="P319" s="46"/>
      <c r="Q319" s="46"/>
      <c r="R319" s="45">
        <v>0</v>
      </c>
      <c r="S319" s="45">
        <v>22</v>
      </c>
      <c r="T319" s="45">
        <v>45</v>
      </c>
      <c r="U319" s="45">
        <v>13</v>
      </c>
      <c r="V319" s="46"/>
      <c r="W319" s="45">
        <v>28</v>
      </c>
      <c r="X319" s="45">
        <v>0</v>
      </c>
      <c r="Y319" s="45">
        <v>0</v>
      </c>
      <c r="Z319" s="45">
        <v>25</v>
      </c>
      <c r="AA319" s="45">
        <v>30</v>
      </c>
      <c r="AB319" s="45">
        <v>20</v>
      </c>
      <c r="AC319" s="45">
        <v>93</v>
      </c>
      <c r="AD319" s="45">
        <v>0</v>
      </c>
      <c r="AE319" s="46"/>
      <c r="AF319" s="45">
        <v>276</v>
      </c>
      <c r="AG319" s="46"/>
      <c r="AH319" s="46"/>
      <c r="AI319" s="46"/>
      <c r="AJ319" s="45">
        <v>25</v>
      </c>
      <c r="AK319" s="46"/>
      <c r="AL319" s="46"/>
      <c r="AM319" s="46"/>
      <c r="AN319" s="45">
        <v>0</v>
      </c>
      <c r="AO319" s="46"/>
      <c r="AP319" s="45">
        <v>1</v>
      </c>
      <c r="AQ319" s="46"/>
      <c r="AR319" s="46"/>
      <c r="AS319" s="46"/>
      <c r="AT319" s="45">
        <v>75</v>
      </c>
    </row>
    <row r="320" spans="1:46" ht="20.100000000000001" customHeight="1" x14ac:dyDescent="0.2">
      <c r="D320" s="2" t="s">
        <v>137</v>
      </c>
      <c r="F320" s="35">
        <v>50</v>
      </c>
      <c r="G320" s="35"/>
      <c r="H320" s="35"/>
      <c r="I320" s="35"/>
      <c r="J320" s="35">
        <v>276</v>
      </c>
      <c r="K320" s="35">
        <v>3</v>
      </c>
      <c r="L320" s="35">
        <v>0</v>
      </c>
      <c r="M320" s="35"/>
      <c r="N320" s="35">
        <v>279</v>
      </c>
      <c r="O320" s="35"/>
      <c r="P320" s="35"/>
      <c r="Q320" s="35"/>
      <c r="R320" s="35">
        <v>1</v>
      </c>
      <c r="S320" s="35">
        <v>15</v>
      </c>
      <c r="T320" s="35">
        <v>102</v>
      </c>
      <c r="U320" s="35">
        <v>16</v>
      </c>
      <c r="V320" s="35"/>
      <c r="W320" s="35">
        <v>9</v>
      </c>
      <c r="X320" s="35">
        <v>0</v>
      </c>
      <c r="Y320" s="35">
        <v>5</v>
      </c>
      <c r="Z320" s="35">
        <v>3</v>
      </c>
      <c r="AA320" s="35">
        <v>5</v>
      </c>
      <c r="AB320" s="35">
        <v>53</v>
      </c>
      <c r="AC320" s="35">
        <v>78</v>
      </c>
      <c r="AD320" s="35">
        <v>1</v>
      </c>
      <c r="AE320" s="35"/>
      <c r="AF320" s="35">
        <v>288</v>
      </c>
      <c r="AG320" s="35"/>
      <c r="AH320" s="35"/>
      <c r="AI320" s="35"/>
      <c r="AJ320" s="35">
        <v>41</v>
      </c>
      <c r="AK320" s="35"/>
      <c r="AL320" s="35"/>
      <c r="AM320" s="35"/>
      <c r="AN320" s="35">
        <v>0</v>
      </c>
      <c r="AO320" s="35"/>
      <c r="AP320" s="35">
        <v>0</v>
      </c>
      <c r="AQ320" s="35"/>
      <c r="AR320" s="35"/>
      <c r="AS320" s="35"/>
      <c r="AT320" s="35">
        <v>15</v>
      </c>
    </row>
    <row r="321" spans="1:46" ht="19.5" customHeight="1" x14ac:dyDescent="0.2">
      <c r="D321" s="44" t="s">
        <v>213</v>
      </c>
      <c r="F321" s="45">
        <v>101</v>
      </c>
      <c r="G321" s="46"/>
      <c r="H321" s="46"/>
      <c r="I321" s="46"/>
      <c r="J321" s="45">
        <v>256</v>
      </c>
      <c r="K321" s="45">
        <v>12</v>
      </c>
      <c r="L321" s="45">
        <v>2</v>
      </c>
      <c r="M321" s="46"/>
      <c r="N321" s="45">
        <v>270</v>
      </c>
      <c r="O321" s="46"/>
      <c r="P321" s="46"/>
      <c r="Q321" s="46"/>
      <c r="R321" s="45">
        <v>2</v>
      </c>
      <c r="S321" s="45">
        <v>25</v>
      </c>
      <c r="T321" s="45">
        <v>40</v>
      </c>
      <c r="U321" s="45">
        <v>16</v>
      </c>
      <c r="V321" s="46"/>
      <c r="W321" s="45">
        <v>28</v>
      </c>
      <c r="X321" s="45">
        <v>0</v>
      </c>
      <c r="Y321" s="45">
        <v>7</v>
      </c>
      <c r="Z321" s="45">
        <v>47</v>
      </c>
      <c r="AA321" s="45">
        <v>8</v>
      </c>
      <c r="AB321" s="45">
        <v>15</v>
      </c>
      <c r="AC321" s="45">
        <v>122</v>
      </c>
      <c r="AD321" s="45">
        <v>0</v>
      </c>
      <c r="AE321" s="46"/>
      <c r="AF321" s="45">
        <v>310</v>
      </c>
      <c r="AG321" s="46"/>
      <c r="AH321" s="46"/>
      <c r="AI321" s="46"/>
      <c r="AJ321" s="45">
        <v>61</v>
      </c>
      <c r="AK321" s="46"/>
      <c r="AL321" s="46"/>
      <c r="AM321" s="46"/>
      <c r="AN321" s="45">
        <v>0</v>
      </c>
      <c r="AO321" s="46"/>
      <c r="AP321" s="45">
        <v>0</v>
      </c>
      <c r="AQ321" s="46"/>
      <c r="AR321" s="46"/>
      <c r="AS321" s="46"/>
      <c r="AT321" s="45">
        <v>24</v>
      </c>
    </row>
    <row r="322" spans="1:46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170</v>
      </c>
      <c r="K322" s="46">
        <v>1</v>
      </c>
      <c r="L322" s="46">
        <v>1</v>
      </c>
      <c r="M322" s="46"/>
      <c r="N322" s="46">
        <v>172</v>
      </c>
      <c r="O322" s="46"/>
      <c r="P322" s="46"/>
      <c r="Q322" s="46"/>
      <c r="R322" s="46">
        <v>2</v>
      </c>
      <c r="S322" s="46">
        <v>3</v>
      </c>
      <c r="T322" s="46">
        <v>33</v>
      </c>
      <c r="U322" s="46">
        <v>4</v>
      </c>
      <c r="V322" s="46"/>
      <c r="W322" s="46">
        <v>10</v>
      </c>
      <c r="X322" s="46">
        <v>1</v>
      </c>
      <c r="Y322" s="46">
        <v>1</v>
      </c>
      <c r="Z322" s="46">
        <v>7</v>
      </c>
      <c r="AA322" s="46">
        <v>6</v>
      </c>
      <c r="AB322" s="46">
        <v>3</v>
      </c>
      <c r="AC322" s="46">
        <v>60</v>
      </c>
      <c r="AD322" s="46">
        <v>0</v>
      </c>
      <c r="AE322" s="46"/>
      <c r="AF322" s="46">
        <v>130</v>
      </c>
      <c r="AG322" s="46"/>
      <c r="AH322" s="46"/>
      <c r="AI322" s="46"/>
      <c r="AJ322" s="46">
        <v>42</v>
      </c>
      <c r="AK322" s="46"/>
      <c r="AL322" s="46"/>
      <c r="AM322" s="46"/>
      <c r="AN322" s="46">
        <v>0</v>
      </c>
      <c r="AO322" s="46"/>
      <c r="AP322" s="46">
        <v>0</v>
      </c>
      <c r="AQ322" s="46"/>
      <c r="AR322" s="46"/>
      <c r="AS322" s="46"/>
      <c r="AT322" s="46">
        <v>0</v>
      </c>
    </row>
    <row r="323" spans="1:46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758</v>
      </c>
      <c r="G324" s="51"/>
      <c r="H324" s="51"/>
      <c r="I324" s="51"/>
      <c r="J324" s="50">
        <v>3168</v>
      </c>
      <c r="K324" s="50">
        <v>201</v>
      </c>
      <c r="L324" s="50">
        <v>38</v>
      </c>
      <c r="M324" s="51"/>
      <c r="N324" s="50">
        <v>3407</v>
      </c>
      <c r="O324" s="51"/>
      <c r="P324" s="51"/>
      <c r="Q324" s="51"/>
      <c r="R324" s="50">
        <v>10</v>
      </c>
      <c r="S324" s="50">
        <v>242</v>
      </c>
      <c r="T324" s="50">
        <v>872</v>
      </c>
      <c r="U324" s="50">
        <v>196</v>
      </c>
      <c r="V324" s="51"/>
      <c r="W324" s="50">
        <v>242</v>
      </c>
      <c r="X324" s="50">
        <v>16</v>
      </c>
      <c r="Y324" s="50">
        <v>31</v>
      </c>
      <c r="Z324" s="50">
        <v>235</v>
      </c>
      <c r="AA324" s="50">
        <v>141</v>
      </c>
      <c r="AB324" s="50">
        <v>254</v>
      </c>
      <c r="AC324" s="50">
        <v>1220</v>
      </c>
      <c r="AD324" s="50">
        <v>16</v>
      </c>
      <c r="AE324" s="51"/>
      <c r="AF324" s="50">
        <v>3475</v>
      </c>
      <c r="AG324" s="51"/>
      <c r="AH324" s="51"/>
      <c r="AI324" s="51"/>
      <c r="AJ324" s="50">
        <v>689</v>
      </c>
      <c r="AK324" s="51"/>
      <c r="AL324" s="51"/>
      <c r="AM324" s="51"/>
      <c r="AN324" s="50">
        <v>0</v>
      </c>
      <c r="AO324" s="51"/>
      <c r="AP324" s="50">
        <v>1</v>
      </c>
      <c r="AQ324" s="51"/>
      <c r="AR324" s="51"/>
      <c r="AS324" s="51"/>
      <c r="AT324" s="50">
        <v>284</v>
      </c>
    </row>
    <row r="325" spans="1:46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</row>
    <row r="326" spans="1:46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758</v>
      </c>
      <c r="G326" s="51"/>
      <c r="H326" s="51"/>
      <c r="I326" s="51"/>
      <c r="J326" s="56">
        <v>3168</v>
      </c>
      <c r="K326" s="56">
        <v>201</v>
      </c>
      <c r="L326" s="56">
        <v>38</v>
      </c>
      <c r="M326" s="51"/>
      <c r="N326" s="56">
        <v>3407</v>
      </c>
      <c r="O326" s="51"/>
      <c r="P326" s="51"/>
      <c r="Q326" s="51"/>
      <c r="R326" s="56">
        <v>10</v>
      </c>
      <c r="S326" s="56">
        <v>242</v>
      </c>
      <c r="T326" s="56">
        <v>872</v>
      </c>
      <c r="U326" s="56">
        <v>196</v>
      </c>
      <c r="V326" s="51"/>
      <c r="W326" s="56">
        <v>242</v>
      </c>
      <c r="X326" s="56">
        <v>16</v>
      </c>
      <c r="Y326" s="56">
        <v>31</v>
      </c>
      <c r="Z326" s="56">
        <v>235</v>
      </c>
      <c r="AA326" s="56">
        <v>141</v>
      </c>
      <c r="AB326" s="56">
        <v>254</v>
      </c>
      <c r="AC326" s="56">
        <v>1220</v>
      </c>
      <c r="AD326" s="56">
        <v>16</v>
      </c>
      <c r="AE326" s="51"/>
      <c r="AF326" s="56">
        <v>3475</v>
      </c>
      <c r="AG326" s="51"/>
      <c r="AH326" s="51"/>
      <c r="AI326" s="51"/>
      <c r="AJ326" s="56">
        <v>689</v>
      </c>
      <c r="AK326" s="51"/>
      <c r="AL326" s="51"/>
      <c r="AM326" s="51"/>
      <c r="AN326" s="56">
        <v>0</v>
      </c>
      <c r="AO326" s="51"/>
      <c r="AP326" s="56">
        <v>1</v>
      </c>
      <c r="AQ326" s="51"/>
      <c r="AR326" s="51"/>
      <c r="AS326" s="51"/>
      <c r="AT326" s="56">
        <v>284</v>
      </c>
    </row>
    <row r="327" spans="1:46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spans="1:46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217</v>
      </c>
      <c r="F330" s="35">
        <v>89</v>
      </c>
      <c r="G330" s="35"/>
      <c r="H330" s="35"/>
      <c r="I330" s="35"/>
      <c r="J330" s="35">
        <v>1040</v>
      </c>
      <c r="K330" s="35">
        <v>14</v>
      </c>
      <c r="L330" s="35">
        <v>2</v>
      </c>
      <c r="M330" s="35"/>
      <c r="N330" s="35">
        <v>1056</v>
      </c>
      <c r="O330" s="35"/>
      <c r="P330" s="35"/>
      <c r="Q330" s="35"/>
      <c r="R330" s="35">
        <v>0</v>
      </c>
      <c r="S330" s="35">
        <v>21</v>
      </c>
      <c r="T330" s="35">
        <v>84</v>
      </c>
      <c r="U330" s="35">
        <v>68</v>
      </c>
      <c r="V330" s="35"/>
      <c r="W330" s="35">
        <v>74</v>
      </c>
      <c r="X330" s="35">
        <v>0</v>
      </c>
      <c r="Y330" s="35">
        <v>30</v>
      </c>
      <c r="Z330" s="35">
        <v>363</v>
      </c>
      <c r="AA330" s="35">
        <v>15</v>
      </c>
      <c r="AB330" s="35">
        <v>28</v>
      </c>
      <c r="AC330" s="35">
        <v>329</v>
      </c>
      <c r="AD330" s="35">
        <v>0</v>
      </c>
      <c r="AE330" s="35"/>
      <c r="AF330" s="35">
        <v>1012</v>
      </c>
      <c r="AG330" s="35"/>
      <c r="AH330" s="35"/>
      <c r="AI330" s="35"/>
      <c r="AJ330" s="35">
        <v>133</v>
      </c>
      <c r="AK330" s="35"/>
      <c r="AL330" s="35"/>
      <c r="AM330" s="35"/>
      <c r="AN330" s="35">
        <v>0</v>
      </c>
      <c r="AO330" s="35"/>
      <c r="AP330" s="35">
        <v>0</v>
      </c>
      <c r="AQ330" s="35"/>
      <c r="AR330" s="35"/>
      <c r="AS330" s="35"/>
      <c r="AT330" s="35">
        <v>55</v>
      </c>
    </row>
    <row r="331" spans="1:46" ht="19.5" customHeight="1" x14ac:dyDescent="0.2">
      <c r="D331" s="44" t="s">
        <v>218</v>
      </c>
      <c r="F331" s="45">
        <v>316</v>
      </c>
      <c r="G331" s="46"/>
      <c r="H331" s="46"/>
      <c r="I331" s="46"/>
      <c r="J331" s="45">
        <v>1180</v>
      </c>
      <c r="K331" s="45">
        <v>14</v>
      </c>
      <c r="L331" s="45">
        <v>6</v>
      </c>
      <c r="M331" s="46"/>
      <c r="N331" s="45">
        <v>1200</v>
      </c>
      <c r="O331" s="46"/>
      <c r="P331" s="46"/>
      <c r="Q331" s="46"/>
      <c r="R331" s="45">
        <v>2</v>
      </c>
      <c r="S331" s="45">
        <v>27</v>
      </c>
      <c r="T331" s="45">
        <v>68</v>
      </c>
      <c r="U331" s="45">
        <v>62</v>
      </c>
      <c r="V331" s="46"/>
      <c r="W331" s="45">
        <v>328</v>
      </c>
      <c r="X331" s="45">
        <v>2</v>
      </c>
      <c r="Y331" s="45">
        <v>48</v>
      </c>
      <c r="Z331" s="45">
        <v>245</v>
      </c>
      <c r="AA331" s="45">
        <v>24</v>
      </c>
      <c r="AB331" s="45">
        <v>27</v>
      </c>
      <c r="AC331" s="45">
        <v>427</v>
      </c>
      <c r="AD331" s="45">
        <v>0</v>
      </c>
      <c r="AE331" s="46"/>
      <c r="AF331" s="45">
        <v>1260</v>
      </c>
      <c r="AG331" s="46"/>
      <c r="AH331" s="46"/>
      <c r="AI331" s="46"/>
      <c r="AJ331" s="45">
        <v>255</v>
      </c>
      <c r="AK331" s="46"/>
      <c r="AL331" s="46"/>
      <c r="AM331" s="46"/>
      <c r="AN331" s="45">
        <v>0</v>
      </c>
      <c r="AO331" s="46"/>
      <c r="AP331" s="45">
        <v>1</v>
      </c>
      <c r="AQ331" s="46"/>
      <c r="AR331" s="46"/>
      <c r="AS331" s="46"/>
      <c r="AT331" s="45">
        <v>0</v>
      </c>
    </row>
    <row r="332" spans="1:46" ht="20.100000000000001" customHeight="1" x14ac:dyDescent="0.2">
      <c r="D332" s="2" t="s">
        <v>219</v>
      </c>
      <c r="F332" s="35">
        <v>135</v>
      </c>
      <c r="G332" s="35"/>
      <c r="H332" s="35"/>
      <c r="I332" s="35"/>
      <c r="J332" s="35">
        <v>736</v>
      </c>
      <c r="K332" s="35">
        <v>6</v>
      </c>
      <c r="L332" s="35">
        <v>1</v>
      </c>
      <c r="M332" s="35"/>
      <c r="N332" s="35">
        <v>743</v>
      </c>
      <c r="O332" s="35"/>
      <c r="P332" s="35"/>
      <c r="Q332" s="35"/>
      <c r="R332" s="35">
        <v>1</v>
      </c>
      <c r="S332" s="35">
        <v>7</v>
      </c>
      <c r="T332" s="35">
        <v>41</v>
      </c>
      <c r="U332" s="35">
        <v>12</v>
      </c>
      <c r="V332" s="35"/>
      <c r="W332" s="35">
        <v>249</v>
      </c>
      <c r="X332" s="35">
        <v>1</v>
      </c>
      <c r="Y332" s="35">
        <v>24</v>
      </c>
      <c r="Z332" s="35">
        <v>117</v>
      </c>
      <c r="AA332" s="35">
        <v>22</v>
      </c>
      <c r="AB332" s="35">
        <v>16</v>
      </c>
      <c r="AC332" s="35">
        <v>181</v>
      </c>
      <c r="AD332" s="35">
        <v>2</v>
      </c>
      <c r="AE332" s="35"/>
      <c r="AF332" s="35">
        <v>673</v>
      </c>
      <c r="AG332" s="35"/>
      <c r="AH332" s="35"/>
      <c r="AI332" s="35"/>
      <c r="AJ332" s="35">
        <v>205</v>
      </c>
      <c r="AK332" s="35"/>
      <c r="AL332" s="35"/>
      <c r="AM332" s="35"/>
      <c r="AN332" s="35">
        <v>0</v>
      </c>
      <c r="AO332" s="35"/>
      <c r="AP332" s="35">
        <v>0</v>
      </c>
      <c r="AQ332" s="35"/>
      <c r="AR332" s="35"/>
      <c r="AS332" s="35"/>
      <c r="AT332" s="35">
        <v>0</v>
      </c>
    </row>
    <row r="333" spans="1:46" ht="19.5" customHeight="1" x14ac:dyDescent="0.2">
      <c r="D333" s="44" t="s">
        <v>220</v>
      </c>
      <c r="F333" s="45">
        <v>299</v>
      </c>
      <c r="G333" s="46"/>
      <c r="H333" s="46"/>
      <c r="I333" s="46"/>
      <c r="J333" s="45">
        <v>1249</v>
      </c>
      <c r="K333" s="45">
        <v>15</v>
      </c>
      <c r="L333" s="45">
        <v>13</v>
      </c>
      <c r="M333" s="46"/>
      <c r="N333" s="45">
        <v>1277</v>
      </c>
      <c r="O333" s="46"/>
      <c r="P333" s="46"/>
      <c r="Q333" s="46"/>
      <c r="R333" s="45">
        <v>2</v>
      </c>
      <c r="S333" s="45">
        <v>34</v>
      </c>
      <c r="T333" s="45">
        <v>63</v>
      </c>
      <c r="U333" s="45">
        <v>47</v>
      </c>
      <c r="V333" s="46"/>
      <c r="W333" s="45">
        <v>256</v>
      </c>
      <c r="X333" s="45">
        <v>17</v>
      </c>
      <c r="Y333" s="45">
        <v>47</v>
      </c>
      <c r="Z333" s="45">
        <v>309</v>
      </c>
      <c r="AA333" s="45">
        <v>26</v>
      </c>
      <c r="AB333" s="45">
        <v>36</v>
      </c>
      <c r="AC333" s="45">
        <v>471</v>
      </c>
      <c r="AD333" s="45">
        <v>0</v>
      </c>
      <c r="AE333" s="46"/>
      <c r="AF333" s="45">
        <v>1308</v>
      </c>
      <c r="AG333" s="46"/>
      <c r="AH333" s="46"/>
      <c r="AI333" s="46"/>
      <c r="AJ333" s="45">
        <v>268</v>
      </c>
      <c r="AK333" s="46"/>
      <c r="AL333" s="46"/>
      <c r="AM333" s="46"/>
      <c r="AN333" s="45">
        <v>0</v>
      </c>
      <c r="AO333" s="46"/>
      <c r="AP333" s="45">
        <v>0</v>
      </c>
      <c r="AQ333" s="46"/>
      <c r="AR333" s="46"/>
      <c r="AS333" s="46"/>
      <c r="AT333" s="45">
        <v>180</v>
      </c>
    </row>
    <row r="334" spans="1:46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488</v>
      </c>
      <c r="K334" s="46">
        <v>2</v>
      </c>
      <c r="L334" s="46">
        <v>0</v>
      </c>
      <c r="M334" s="46"/>
      <c r="N334" s="46">
        <v>490</v>
      </c>
      <c r="O334" s="46"/>
      <c r="P334" s="46"/>
      <c r="Q334" s="46"/>
      <c r="R334" s="46">
        <v>0</v>
      </c>
      <c r="S334" s="46">
        <v>15</v>
      </c>
      <c r="T334" s="46">
        <v>37</v>
      </c>
      <c r="U334" s="46">
        <v>10</v>
      </c>
      <c r="V334" s="46"/>
      <c r="W334" s="46">
        <v>104</v>
      </c>
      <c r="X334" s="46">
        <v>0</v>
      </c>
      <c r="Y334" s="46">
        <v>4</v>
      </c>
      <c r="Z334" s="46">
        <v>49</v>
      </c>
      <c r="AA334" s="46">
        <v>3</v>
      </c>
      <c r="AB334" s="46">
        <v>4</v>
      </c>
      <c r="AC334" s="46">
        <v>80</v>
      </c>
      <c r="AD334" s="46">
        <v>0</v>
      </c>
      <c r="AE334" s="46"/>
      <c r="AF334" s="46">
        <v>306</v>
      </c>
      <c r="AG334" s="46"/>
      <c r="AH334" s="46"/>
      <c r="AI334" s="46"/>
      <c r="AJ334" s="46">
        <v>184</v>
      </c>
      <c r="AK334" s="46"/>
      <c r="AL334" s="46"/>
      <c r="AM334" s="46"/>
      <c r="AN334" s="46">
        <v>0</v>
      </c>
      <c r="AO334" s="46"/>
      <c r="AP334" s="46">
        <v>0</v>
      </c>
      <c r="AQ334" s="46"/>
      <c r="AR334" s="46"/>
      <c r="AS334" s="46"/>
      <c r="AT334" s="46">
        <v>0</v>
      </c>
    </row>
    <row r="335" spans="1:46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362</v>
      </c>
      <c r="K335" s="45">
        <v>0</v>
      </c>
      <c r="L335" s="45">
        <v>0</v>
      </c>
      <c r="M335" s="46"/>
      <c r="N335" s="45">
        <v>362</v>
      </c>
      <c r="O335" s="46"/>
      <c r="P335" s="46"/>
      <c r="Q335" s="46"/>
      <c r="R335" s="45">
        <v>1</v>
      </c>
      <c r="S335" s="45">
        <v>1</v>
      </c>
      <c r="T335" s="45">
        <v>14</v>
      </c>
      <c r="U335" s="45">
        <v>8</v>
      </c>
      <c r="V335" s="46"/>
      <c r="W335" s="45">
        <v>96</v>
      </c>
      <c r="X335" s="45">
        <v>0</v>
      </c>
      <c r="Y335" s="45">
        <v>7</v>
      </c>
      <c r="Z335" s="45">
        <v>28</v>
      </c>
      <c r="AA335" s="45">
        <v>0</v>
      </c>
      <c r="AB335" s="45">
        <v>4</v>
      </c>
      <c r="AC335" s="45">
        <v>32</v>
      </c>
      <c r="AD335" s="45">
        <v>0</v>
      </c>
      <c r="AE335" s="46"/>
      <c r="AF335" s="45">
        <v>191</v>
      </c>
      <c r="AG335" s="46"/>
      <c r="AH335" s="46"/>
      <c r="AI335" s="46"/>
      <c r="AJ335" s="45">
        <v>171</v>
      </c>
      <c r="AK335" s="46"/>
      <c r="AL335" s="46"/>
      <c r="AM335" s="46"/>
      <c r="AN335" s="45">
        <v>0</v>
      </c>
      <c r="AO335" s="46"/>
      <c r="AP335" s="45">
        <v>0</v>
      </c>
      <c r="AQ335" s="46"/>
      <c r="AR335" s="46"/>
      <c r="AS335" s="46"/>
      <c r="AT335" s="45">
        <v>0</v>
      </c>
    </row>
    <row r="336" spans="1:46" ht="20.100000000000001" customHeight="1" x14ac:dyDescent="0.2">
      <c r="D336" s="2" t="s">
        <v>223</v>
      </c>
      <c r="F336" s="35">
        <v>261</v>
      </c>
      <c r="G336" s="35"/>
      <c r="H336" s="35"/>
      <c r="I336" s="35"/>
      <c r="J336" s="35">
        <v>1329</v>
      </c>
      <c r="K336" s="35">
        <v>15</v>
      </c>
      <c r="L336" s="35">
        <v>10</v>
      </c>
      <c r="M336" s="35"/>
      <c r="N336" s="35">
        <v>1354</v>
      </c>
      <c r="O336" s="35"/>
      <c r="P336" s="35"/>
      <c r="Q336" s="35"/>
      <c r="R336" s="35">
        <v>0</v>
      </c>
      <c r="S336" s="35">
        <v>29</v>
      </c>
      <c r="T336" s="35">
        <v>50</v>
      </c>
      <c r="U336" s="35">
        <v>39</v>
      </c>
      <c r="V336" s="35"/>
      <c r="W336" s="35">
        <v>148</v>
      </c>
      <c r="X336" s="35">
        <v>9</v>
      </c>
      <c r="Y336" s="35">
        <v>115</v>
      </c>
      <c r="Z336" s="35">
        <v>477</v>
      </c>
      <c r="AA336" s="35">
        <v>53</v>
      </c>
      <c r="AB336" s="35">
        <v>61</v>
      </c>
      <c r="AC336" s="35">
        <v>252</v>
      </c>
      <c r="AD336" s="35">
        <v>69</v>
      </c>
      <c r="AE336" s="35"/>
      <c r="AF336" s="35">
        <v>1302</v>
      </c>
      <c r="AG336" s="35"/>
      <c r="AH336" s="35"/>
      <c r="AI336" s="35"/>
      <c r="AJ336" s="35">
        <v>313</v>
      </c>
      <c r="AK336" s="35"/>
      <c r="AL336" s="35"/>
      <c r="AM336" s="35"/>
      <c r="AN336" s="35">
        <v>0</v>
      </c>
      <c r="AO336" s="35"/>
      <c r="AP336" s="35">
        <v>0</v>
      </c>
      <c r="AQ336" s="35"/>
      <c r="AR336" s="35"/>
      <c r="AS336" s="35"/>
      <c r="AT336" s="35">
        <v>20</v>
      </c>
    </row>
    <row r="337" spans="1:46" ht="19.5" customHeight="1" x14ac:dyDescent="0.2">
      <c r="D337" s="44" t="s">
        <v>224</v>
      </c>
      <c r="F337" s="45">
        <v>377</v>
      </c>
      <c r="G337" s="46"/>
      <c r="H337" s="46"/>
      <c r="I337" s="46"/>
      <c r="J337" s="45">
        <v>1362</v>
      </c>
      <c r="K337" s="45">
        <v>8</v>
      </c>
      <c r="L337" s="45">
        <v>7</v>
      </c>
      <c r="M337" s="46"/>
      <c r="N337" s="45">
        <v>1377</v>
      </c>
      <c r="O337" s="46"/>
      <c r="P337" s="46"/>
      <c r="Q337" s="46"/>
      <c r="R337" s="45">
        <v>1</v>
      </c>
      <c r="S337" s="45">
        <v>15</v>
      </c>
      <c r="T337" s="45">
        <v>30</v>
      </c>
      <c r="U337" s="45">
        <v>21</v>
      </c>
      <c r="V337" s="46"/>
      <c r="W337" s="45">
        <v>364</v>
      </c>
      <c r="X337" s="45">
        <v>27</v>
      </c>
      <c r="Y337" s="45">
        <v>129</v>
      </c>
      <c r="Z337" s="45">
        <v>526</v>
      </c>
      <c r="AA337" s="45">
        <v>58</v>
      </c>
      <c r="AB337" s="45">
        <v>155</v>
      </c>
      <c r="AC337" s="45">
        <v>187</v>
      </c>
      <c r="AD337" s="45">
        <v>0</v>
      </c>
      <c r="AE337" s="46"/>
      <c r="AF337" s="45">
        <v>1513</v>
      </c>
      <c r="AG337" s="46"/>
      <c r="AH337" s="46"/>
      <c r="AI337" s="46"/>
      <c r="AJ337" s="45">
        <v>241</v>
      </c>
      <c r="AK337" s="46"/>
      <c r="AL337" s="46"/>
      <c r="AM337" s="46"/>
      <c r="AN337" s="45">
        <v>0</v>
      </c>
      <c r="AO337" s="46"/>
      <c r="AP337" s="45">
        <v>0</v>
      </c>
      <c r="AQ337" s="46"/>
      <c r="AR337" s="46"/>
      <c r="AS337" s="46"/>
      <c r="AT337" s="45">
        <v>247</v>
      </c>
    </row>
    <row r="338" spans="1:46" ht="20.100000000000001" customHeight="1" x14ac:dyDescent="0.2">
      <c r="D338" s="2" t="s">
        <v>225</v>
      </c>
      <c r="F338" s="35">
        <v>105</v>
      </c>
      <c r="G338" s="35"/>
      <c r="H338" s="35"/>
      <c r="I338" s="35"/>
      <c r="J338" s="35">
        <v>253</v>
      </c>
      <c r="K338" s="35">
        <v>6</v>
      </c>
      <c r="L338" s="35">
        <v>5</v>
      </c>
      <c r="M338" s="35"/>
      <c r="N338" s="35">
        <v>264</v>
      </c>
      <c r="O338" s="35"/>
      <c r="P338" s="35"/>
      <c r="Q338" s="35"/>
      <c r="R338" s="35">
        <v>1</v>
      </c>
      <c r="S338" s="35">
        <v>9</v>
      </c>
      <c r="T338" s="35">
        <v>29</v>
      </c>
      <c r="U338" s="35">
        <v>53</v>
      </c>
      <c r="V338" s="35"/>
      <c r="W338" s="35">
        <v>27</v>
      </c>
      <c r="X338" s="35">
        <v>2</v>
      </c>
      <c r="Y338" s="35">
        <v>2</v>
      </c>
      <c r="Z338" s="35">
        <v>31</v>
      </c>
      <c r="AA338" s="35">
        <v>12</v>
      </c>
      <c r="AB338" s="35">
        <v>19</v>
      </c>
      <c r="AC338" s="35">
        <v>113</v>
      </c>
      <c r="AD338" s="35">
        <v>0</v>
      </c>
      <c r="AE338" s="35"/>
      <c r="AF338" s="35">
        <v>298</v>
      </c>
      <c r="AG338" s="35"/>
      <c r="AH338" s="35"/>
      <c r="AI338" s="35"/>
      <c r="AJ338" s="35">
        <v>68</v>
      </c>
      <c r="AK338" s="35"/>
      <c r="AL338" s="35"/>
      <c r="AM338" s="35"/>
      <c r="AN338" s="35">
        <v>0</v>
      </c>
      <c r="AO338" s="35"/>
      <c r="AP338" s="35">
        <v>3</v>
      </c>
      <c r="AQ338" s="35"/>
      <c r="AR338" s="35"/>
      <c r="AS338" s="35"/>
      <c r="AT338" s="35">
        <v>0</v>
      </c>
    </row>
    <row r="339" spans="1:46" ht="19.5" customHeight="1" x14ac:dyDescent="0.2">
      <c r="D339" s="44" t="s">
        <v>226</v>
      </c>
      <c r="F339" s="45">
        <v>28</v>
      </c>
      <c r="G339" s="46"/>
      <c r="H339" s="46"/>
      <c r="I339" s="46"/>
      <c r="J339" s="45">
        <v>142</v>
      </c>
      <c r="K339" s="45">
        <v>5</v>
      </c>
      <c r="L339" s="45">
        <v>2</v>
      </c>
      <c r="M339" s="46"/>
      <c r="N339" s="45">
        <v>149</v>
      </c>
      <c r="O339" s="46"/>
      <c r="P339" s="46"/>
      <c r="Q339" s="46"/>
      <c r="R339" s="45">
        <v>1</v>
      </c>
      <c r="S339" s="45">
        <v>15</v>
      </c>
      <c r="T339" s="45">
        <v>21</v>
      </c>
      <c r="U339" s="45">
        <v>8</v>
      </c>
      <c r="V339" s="46"/>
      <c r="W339" s="45">
        <v>12</v>
      </c>
      <c r="X339" s="45">
        <v>0</v>
      </c>
      <c r="Y339" s="45">
        <v>4</v>
      </c>
      <c r="Z339" s="45">
        <v>13</v>
      </c>
      <c r="AA339" s="45">
        <v>3</v>
      </c>
      <c r="AB339" s="45">
        <v>4</v>
      </c>
      <c r="AC339" s="45">
        <v>60</v>
      </c>
      <c r="AD339" s="45">
        <v>0</v>
      </c>
      <c r="AE339" s="46"/>
      <c r="AF339" s="45">
        <v>141</v>
      </c>
      <c r="AG339" s="46"/>
      <c r="AH339" s="46"/>
      <c r="AI339" s="46"/>
      <c r="AJ339" s="45">
        <v>36</v>
      </c>
      <c r="AK339" s="46"/>
      <c r="AL339" s="46"/>
      <c r="AM339" s="46"/>
      <c r="AN339" s="45">
        <v>0</v>
      </c>
      <c r="AO339" s="46"/>
      <c r="AP339" s="45">
        <v>0</v>
      </c>
      <c r="AQ339" s="46"/>
      <c r="AR339" s="46"/>
      <c r="AS339" s="46"/>
      <c r="AT339" s="45">
        <v>0</v>
      </c>
    </row>
    <row r="340" spans="1:46" ht="20.100000000000001" customHeight="1" x14ac:dyDescent="0.2">
      <c r="D340" s="47" t="s">
        <v>227</v>
      </c>
      <c r="F340" s="35">
        <v>72</v>
      </c>
      <c r="G340" s="35"/>
      <c r="H340" s="35"/>
      <c r="I340" s="35"/>
      <c r="J340" s="35">
        <v>314</v>
      </c>
      <c r="K340" s="35">
        <v>5</v>
      </c>
      <c r="L340" s="35">
        <v>5</v>
      </c>
      <c r="M340" s="35"/>
      <c r="N340" s="35">
        <v>324</v>
      </c>
      <c r="O340" s="35"/>
      <c r="P340" s="35"/>
      <c r="Q340" s="35"/>
      <c r="R340" s="35">
        <v>0</v>
      </c>
      <c r="S340" s="35">
        <v>14</v>
      </c>
      <c r="T340" s="35">
        <v>9</v>
      </c>
      <c r="U340" s="35">
        <v>38</v>
      </c>
      <c r="V340" s="35"/>
      <c r="W340" s="35">
        <v>30</v>
      </c>
      <c r="X340" s="35">
        <v>2</v>
      </c>
      <c r="Y340" s="35">
        <v>5</v>
      </c>
      <c r="Z340" s="35">
        <v>23</v>
      </c>
      <c r="AA340" s="35">
        <v>6</v>
      </c>
      <c r="AB340" s="35">
        <v>14</v>
      </c>
      <c r="AC340" s="35">
        <v>165</v>
      </c>
      <c r="AD340" s="35">
        <v>0</v>
      </c>
      <c r="AE340" s="35"/>
      <c r="AF340" s="35">
        <v>306</v>
      </c>
      <c r="AG340" s="35"/>
      <c r="AH340" s="35"/>
      <c r="AI340" s="35"/>
      <c r="AJ340" s="35">
        <v>90</v>
      </c>
      <c r="AK340" s="35"/>
      <c r="AL340" s="35"/>
      <c r="AM340" s="35"/>
      <c r="AN340" s="35">
        <v>0</v>
      </c>
      <c r="AO340" s="35"/>
      <c r="AP340" s="35">
        <v>0</v>
      </c>
      <c r="AQ340" s="35"/>
      <c r="AR340" s="35"/>
      <c r="AS340" s="35"/>
      <c r="AT340" s="35">
        <v>0</v>
      </c>
    </row>
    <row r="341" spans="1:46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spans="1:46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1682</v>
      </c>
      <c r="G342" s="51"/>
      <c r="H342" s="51"/>
      <c r="I342" s="51"/>
      <c r="J342" s="50">
        <v>8455</v>
      </c>
      <c r="K342" s="50">
        <v>90</v>
      </c>
      <c r="L342" s="50">
        <v>51</v>
      </c>
      <c r="M342" s="51"/>
      <c r="N342" s="50">
        <v>8596</v>
      </c>
      <c r="O342" s="51"/>
      <c r="P342" s="51"/>
      <c r="Q342" s="51"/>
      <c r="R342" s="50">
        <v>9</v>
      </c>
      <c r="S342" s="50">
        <v>187</v>
      </c>
      <c r="T342" s="50">
        <v>446</v>
      </c>
      <c r="U342" s="50">
        <v>366</v>
      </c>
      <c r="V342" s="51"/>
      <c r="W342" s="50">
        <v>1688</v>
      </c>
      <c r="X342" s="50">
        <v>60</v>
      </c>
      <c r="Y342" s="50">
        <v>415</v>
      </c>
      <c r="Z342" s="50">
        <v>2181</v>
      </c>
      <c r="AA342" s="50">
        <v>222</v>
      </c>
      <c r="AB342" s="50">
        <v>368</v>
      </c>
      <c r="AC342" s="50">
        <v>2297</v>
      </c>
      <c r="AD342" s="50">
        <v>71</v>
      </c>
      <c r="AE342" s="51"/>
      <c r="AF342" s="50">
        <v>8310</v>
      </c>
      <c r="AG342" s="51"/>
      <c r="AH342" s="51"/>
      <c r="AI342" s="51"/>
      <c r="AJ342" s="50">
        <v>1964</v>
      </c>
      <c r="AK342" s="51"/>
      <c r="AL342" s="51"/>
      <c r="AM342" s="51"/>
      <c r="AN342" s="50">
        <v>0</v>
      </c>
      <c r="AO342" s="51"/>
      <c r="AP342" s="50">
        <v>4</v>
      </c>
      <c r="AQ342" s="51"/>
      <c r="AR342" s="51"/>
      <c r="AS342" s="51"/>
      <c r="AT342" s="50">
        <v>502</v>
      </c>
    </row>
    <row r="343" spans="1:46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</row>
    <row r="344" spans="1:46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1682</v>
      </c>
      <c r="G344" s="51"/>
      <c r="H344" s="51"/>
      <c r="I344" s="51"/>
      <c r="J344" s="56">
        <v>8455</v>
      </c>
      <c r="K344" s="56">
        <v>90</v>
      </c>
      <c r="L344" s="56">
        <v>51</v>
      </c>
      <c r="M344" s="51"/>
      <c r="N344" s="56">
        <v>8596</v>
      </c>
      <c r="O344" s="51"/>
      <c r="P344" s="51"/>
      <c r="Q344" s="51"/>
      <c r="R344" s="56">
        <v>9</v>
      </c>
      <c r="S344" s="56">
        <v>187</v>
      </c>
      <c r="T344" s="56">
        <v>446</v>
      </c>
      <c r="U344" s="56">
        <v>366</v>
      </c>
      <c r="V344" s="51"/>
      <c r="W344" s="56">
        <v>1688</v>
      </c>
      <c r="X344" s="56">
        <v>60</v>
      </c>
      <c r="Y344" s="56">
        <v>415</v>
      </c>
      <c r="Z344" s="56">
        <v>2181</v>
      </c>
      <c r="AA344" s="56">
        <v>222</v>
      </c>
      <c r="AB344" s="56">
        <v>368</v>
      </c>
      <c r="AC344" s="56">
        <v>2297</v>
      </c>
      <c r="AD344" s="56">
        <v>71</v>
      </c>
      <c r="AE344" s="51"/>
      <c r="AF344" s="56">
        <v>8310</v>
      </c>
      <c r="AG344" s="51"/>
      <c r="AH344" s="51"/>
      <c r="AI344" s="51"/>
      <c r="AJ344" s="56">
        <v>1964</v>
      </c>
      <c r="AK344" s="51"/>
      <c r="AL344" s="51"/>
      <c r="AM344" s="51"/>
      <c r="AN344" s="56">
        <v>0</v>
      </c>
      <c r="AO344" s="51"/>
      <c r="AP344" s="56">
        <v>4</v>
      </c>
      <c r="AQ344" s="51"/>
      <c r="AR344" s="51"/>
      <c r="AS344" s="51"/>
      <c r="AT344" s="56">
        <v>502</v>
      </c>
    </row>
    <row r="345" spans="1:46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spans="1:46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spans="1:46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spans="1:46" ht="20.100000000000001" customHeight="1" x14ac:dyDescent="0.2">
      <c r="D348" s="2" t="s">
        <v>115</v>
      </c>
      <c r="F348" s="35">
        <v>70</v>
      </c>
      <c r="G348" s="35"/>
      <c r="H348" s="35"/>
      <c r="I348" s="35"/>
      <c r="J348" s="35">
        <v>461</v>
      </c>
      <c r="K348" s="35">
        <v>8</v>
      </c>
      <c r="L348" s="35">
        <v>5</v>
      </c>
      <c r="M348" s="35"/>
      <c r="N348" s="35">
        <v>474</v>
      </c>
      <c r="O348" s="35"/>
      <c r="P348" s="35"/>
      <c r="Q348" s="35"/>
      <c r="R348" s="35">
        <v>3</v>
      </c>
      <c r="S348" s="35">
        <v>11</v>
      </c>
      <c r="T348" s="35">
        <v>63</v>
      </c>
      <c r="U348" s="35">
        <v>22</v>
      </c>
      <c r="V348" s="35"/>
      <c r="W348" s="35">
        <v>55</v>
      </c>
      <c r="X348" s="35">
        <v>3</v>
      </c>
      <c r="Y348" s="35">
        <v>7</v>
      </c>
      <c r="Z348" s="35">
        <v>47</v>
      </c>
      <c r="AA348" s="35">
        <v>21</v>
      </c>
      <c r="AB348" s="35">
        <v>23</v>
      </c>
      <c r="AC348" s="35">
        <v>188</v>
      </c>
      <c r="AD348" s="35">
        <v>1</v>
      </c>
      <c r="AE348" s="35"/>
      <c r="AF348" s="35">
        <v>444</v>
      </c>
      <c r="AG348" s="35"/>
      <c r="AH348" s="35"/>
      <c r="AI348" s="35"/>
      <c r="AJ348" s="35">
        <v>100</v>
      </c>
      <c r="AK348" s="35"/>
      <c r="AL348" s="35"/>
      <c r="AM348" s="35"/>
      <c r="AN348" s="35">
        <v>0</v>
      </c>
      <c r="AO348" s="35"/>
      <c r="AP348" s="35">
        <v>0</v>
      </c>
      <c r="AQ348" s="35"/>
      <c r="AR348" s="35"/>
      <c r="AS348" s="35"/>
      <c r="AT348" s="35">
        <v>13</v>
      </c>
    </row>
    <row r="349" spans="1:46" ht="19.5" customHeight="1" x14ac:dyDescent="0.2">
      <c r="D349" s="44" t="s">
        <v>116</v>
      </c>
      <c r="F349" s="45">
        <v>83</v>
      </c>
      <c r="G349" s="46"/>
      <c r="H349" s="46"/>
      <c r="I349" s="46"/>
      <c r="J349" s="45">
        <v>424</v>
      </c>
      <c r="K349" s="45">
        <v>5</v>
      </c>
      <c r="L349" s="45">
        <v>7</v>
      </c>
      <c r="M349" s="46"/>
      <c r="N349" s="45">
        <v>436</v>
      </c>
      <c r="O349" s="46"/>
      <c r="P349" s="46"/>
      <c r="Q349" s="46"/>
      <c r="R349" s="45">
        <v>3</v>
      </c>
      <c r="S349" s="45">
        <v>14</v>
      </c>
      <c r="T349" s="45">
        <v>65</v>
      </c>
      <c r="U349" s="45">
        <v>15</v>
      </c>
      <c r="V349" s="46"/>
      <c r="W349" s="45">
        <v>70</v>
      </c>
      <c r="X349" s="45">
        <v>0</v>
      </c>
      <c r="Y349" s="45">
        <v>2</v>
      </c>
      <c r="Z349" s="45">
        <v>36</v>
      </c>
      <c r="AA349" s="45">
        <v>17</v>
      </c>
      <c r="AB349" s="45">
        <v>8</v>
      </c>
      <c r="AC349" s="45">
        <v>161</v>
      </c>
      <c r="AD349" s="45">
        <v>0</v>
      </c>
      <c r="AE349" s="46"/>
      <c r="AF349" s="45">
        <v>391</v>
      </c>
      <c r="AG349" s="46"/>
      <c r="AH349" s="46"/>
      <c r="AI349" s="46"/>
      <c r="AJ349" s="45">
        <v>128</v>
      </c>
      <c r="AK349" s="46"/>
      <c r="AL349" s="46"/>
      <c r="AM349" s="46"/>
      <c r="AN349" s="45">
        <v>0</v>
      </c>
      <c r="AO349" s="46"/>
      <c r="AP349" s="45">
        <v>0</v>
      </c>
      <c r="AQ349" s="46"/>
      <c r="AR349" s="46"/>
      <c r="AS349" s="46"/>
      <c r="AT349" s="45">
        <v>0</v>
      </c>
    </row>
    <row r="350" spans="1:46" ht="20.100000000000001" customHeight="1" x14ac:dyDescent="0.2">
      <c r="D350" s="2" t="s">
        <v>132</v>
      </c>
      <c r="F350" s="35">
        <v>62</v>
      </c>
      <c r="G350" s="35"/>
      <c r="H350" s="35"/>
      <c r="I350" s="35"/>
      <c r="J350" s="35">
        <v>342</v>
      </c>
      <c r="K350" s="35">
        <v>10</v>
      </c>
      <c r="L350" s="35">
        <v>8</v>
      </c>
      <c r="M350" s="35"/>
      <c r="N350" s="35">
        <v>360</v>
      </c>
      <c r="O350" s="35"/>
      <c r="P350" s="35"/>
      <c r="Q350" s="35"/>
      <c r="R350" s="35">
        <v>3</v>
      </c>
      <c r="S350" s="35">
        <v>8</v>
      </c>
      <c r="T350" s="35">
        <v>81</v>
      </c>
      <c r="U350" s="35">
        <v>13</v>
      </c>
      <c r="V350" s="35"/>
      <c r="W350" s="35">
        <v>30</v>
      </c>
      <c r="X350" s="35">
        <v>1</v>
      </c>
      <c r="Y350" s="35">
        <v>6</v>
      </c>
      <c r="Z350" s="35">
        <v>29</v>
      </c>
      <c r="AA350" s="35">
        <v>15</v>
      </c>
      <c r="AB350" s="35">
        <v>14</v>
      </c>
      <c r="AC350" s="35">
        <v>137</v>
      </c>
      <c r="AD350" s="35">
        <v>1</v>
      </c>
      <c r="AE350" s="35"/>
      <c r="AF350" s="35">
        <v>338</v>
      </c>
      <c r="AG350" s="35"/>
      <c r="AH350" s="35"/>
      <c r="AI350" s="35"/>
      <c r="AJ350" s="35">
        <v>84</v>
      </c>
      <c r="AK350" s="35"/>
      <c r="AL350" s="35"/>
      <c r="AM350" s="35"/>
      <c r="AN350" s="35">
        <v>0</v>
      </c>
      <c r="AO350" s="35"/>
      <c r="AP350" s="35">
        <v>0</v>
      </c>
      <c r="AQ350" s="35"/>
      <c r="AR350" s="35"/>
      <c r="AS350" s="35"/>
      <c r="AT350" s="35">
        <v>0</v>
      </c>
    </row>
    <row r="351" spans="1:46" ht="19.5" customHeight="1" x14ac:dyDescent="0.2">
      <c r="D351" s="44" t="s">
        <v>118</v>
      </c>
      <c r="F351" s="45">
        <v>63</v>
      </c>
      <c r="G351" s="46"/>
      <c r="H351" s="46"/>
      <c r="I351" s="46"/>
      <c r="J351" s="45">
        <v>410</v>
      </c>
      <c r="K351" s="45">
        <v>13</v>
      </c>
      <c r="L351" s="45">
        <v>10</v>
      </c>
      <c r="M351" s="46"/>
      <c r="N351" s="45">
        <v>433</v>
      </c>
      <c r="O351" s="46"/>
      <c r="P351" s="46"/>
      <c r="Q351" s="46"/>
      <c r="R351" s="45">
        <v>5</v>
      </c>
      <c r="S351" s="45">
        <v>14</v>
      </c>
      <c r="T351" s="45">
        <v>79</v>
      </c>
      <c r="U351" s="45">
        <v>12</v>
      </c>
      <c r="V351" s="46"/>
      <c r="W351" s="45">
        <v>50</v>
      </c>
      <c r="X351" s="45">
        <v>1</v>
      </c>
      <c r="Y351" s="45">
        <v>0</v>
      </c>
      <c r="Z351" s="45">
        <v>44</v>
      </c>
      <c r="AA351" s="45">
        <v>22</v>
      </c>
      <c r="AB351" s="45">
        <v>13</v>
      </c>
      <c r="AC351" s="45">
        <v>182</v>
      </c>
      <c r="AD351" s="45">
        <v>0</v>
      </c>
      <c r="AE351" s="46"/>
      <c r="AF351" s="45">
        <v>422</v>
      </c>
      <c r="AG351" s="46"/>
      <c r="AH351" s="46"/>
      <c r="AI351" s="46"/>
      <c r="AJ351" s="45">
        <v>74</v>
      </c>
      <c r="AK351" s="46"/>
      <c r="AL351" s="46"/>
      <c r="AM351" s="46"/>
      <c r="AN351" s="45">
        <v>0</v>
      </c>
      <c r="AO351" s="46"/>
      <c r="AP351" s="45">
        <v>0</v>
      </c>
      <c r="AQ351" s="46"/>
      <c r="AR351" s="46"/>
      <c r="AS351" s="46"/>
      <c r="AT351" s="45">
        <v>0</v>
      </c>
    </row>
    <row r="352" spans="1:46" ht="20.100000000000001" customHeight="1" x14ac:dyDescent="0.2">
      <c r="D352" s="2" t="s">
        <v>133</v>
      </c>
      <c r="F352" s="35">
        <v>35</v>
      </c>
      <c r="G352" s="35"/>
      <c r="H352" s="35"/>
      <c r="I352" s="35"/>
      <c r="J352" s="35">
        <v>107</v>
      </c>
      <c r="K352" s="35">
        <v>3</v>
      </c>
      <c r="L352" s="35">
        <v>5</v>
      </c>
      <c r="M352" s="35"/>
      <c r="N352" s="35">
        <v>115</v>
      </c>
      <c r="O352" s="35"/>
      <c r="P352" s="35"/>
      <c r="Q352" s="35"/>
      <c r="R352" s="35">
        <v>3</v>
      </c>
      <c r="S352" s="35">
        <v>4</v>
      </c>
      <c r="T352" s="35">
        <v>13</v>
      </c>
      <c r="U352" s="35">
        <v>4</v>
      </c>
      <c r="V352" s="35"/>
      <c r="W352" s="35">
        <v>8</v>
      </c>
      <c r="X352" s="35">
        <v>0</v>
      </c>
      <c r="Y352" s="35">
        <v>0</v>
      </c>
      <c r="Z352" s="35">
        <v>2</v>
      </c>
      <c r="AA352" s="35">
        <v>7</v>
      </c>
      <c r="AB352" s="35">
        <v>3</v>
      </c>
      <c r="AC352" s="35">
        <v>65</v>
      </c>
      <c r="AD352" s="35">
        <v>0</v>
      </c>
      <c r="AE352" s="35"/>
      <c r="AF352" s="35">
        <v>109</v>
      </c>
      <c r="AG352" s="35"/>
      <c r="AH352" s="35"/>
      <c r="AI352" s="35"/>
      <c r="AJ352" s="35">
        <v>41</v>
      </c>
      <c r="AK352" s="35"/>
      <c r="AL352" s="35"/>
      <c r="AM352" s="35"/>
      <c r="AN352" s="35">
        <v>0</v>
      </c>
      <c r="AO352" s="35"/>
      <c r="AP352" s="35">
        <v>0</v>
      </c>
      <c r="AQ352" s="35"/>
      <c r="AR352" s="35"/>
      <c r="AS352" s="35"/>
      <c r="AT352" s="35">
        <v>0</v>
      </c>
    </row>
    <row r="353" spans="1:46" ht="19.5" customHeight="1" x14ac:dyDescent="0.2">
      <c r="D353" s="44" t="s">
        <v>134</v>
      </c>
      <c r="F353" s="45">
        <v>85</v>
      </c>
      <c r="G353" s="46"/>
      <c r="H353" s="46"/>
      <c r="I353" s="46"/>
      <c r="J353" s="45">
        <v>495</v>
      </c>
      <c r="K353" s="45">
        <v>1</v>
      </c>
      <c r="L353" s="45">
        <v>7</v>
      </c>
      <c r="M353" s="46"/>
      <c r="N353" s="45">
        <v>503</v>
      </c>
      <c r="O353" s="46"/>
      <c r="P353" s="46"/>
      <c r="Q353" s="46"/>
      <c r="R353" s="45">
        <v>4</v>
      </c>
      <c r="S353" s="45">
        <v>14</v>
      </c>
      <c r="T353" s="45">
        <v>51</v>
      </c>
      <c r="U353" s="45">
        <v>32</v>
      </c>
      <c r="V353" s="46"/>
      <c r="W353" s="45">
        <v>41</v>
      </c>
      <c r="X353" s="45">
        <v>5</v>
      </c>
      <c r="Y353" s="45">
        <v>3</v>
      </c>
      <c r="Z353" s="45">
        <v>30</v>
      </c>
      <c r="AA353" s="45">
        <v>13</v>
      </c>
      <c r="AB353" s="45">
        <v>17</v>
      </c>
      <c r="AC353" s="45">
        <v>254</v>
      </c>
      <c r="AD353" s="45">
        <v>1</v>
      </c>
      <c r="AE353" s="46"/>
      <c r="AF353" s="45">
        <v>465</v>
      </c>
      <c r="AG353" s="46"/>
      <c r="AH353" s="46"/>
      <c r="AI353" s="46"/>
      <c r="AJ353" s="45">
        <v>123</v>
      </c>
      <c r="AK353" s="46"/>
      <c r="AL353" s="46"/>
      <c r="AM353" s="46"/>
      <c r="AN353" s="45">
        <v>0</v>
      </c>
      <c r="AO353" s="46"/>
      <c r="AP353" s="45">
        <v>0</v>
      </c>
      <c r="AQ353" s="46"/>
      <c r="AR353" s="46"/>
      <c r="AS353" s="46"/>
      <c r="AT353" s="45">
        <v>0</v>
      </c>
    </row>
    <row r="354" spans="1:46" ht="20.100000000000001" customHeight="1" x14ac:dyDescent="0.2">
      <c r="D354" s="47" t="s">
        <v>121</v>
      </c>
      <c r="F354" s="46">
        <v>32</v>
      </c>
      <c r="G354" s="46"/>
      <c r="H354" s="46"/>
      <c r="I354" s="46"/>
      <c r="J354" s="46">
        <v>113</v>
      </c>
      <c r="K354" s="46">
        <v>7</v>
      </c>
      <c r="L354" s="46">
        <v>2</v>
      </c>
      <c r="M354" s="46"/>
      <c r="N354" s="46">
        <v>122</v>
      </c>
      <c r="O354" s="46"/>
      <c r="P354" s="46"/>
      <c r="Q354" s="46"/>
      <c r="R354" s="46">
        <v>3</v>
      </c>
      <c r="S354" s="46">
        <v>5</v>
      </c>
      <c r="T354" s="46">
        <v>24</v>
      </c>
      <c r="U354" s="46">
        <v>2</v>
      </c>
      <c r="V354" s="46"/>
      <c r="W354" s="46">
        <v>12</v>
      </c>
      <c r="X354" s="46">
        <v>0</v>
      </c>
      <c r="Y354" s="46">
        <v>0</v>
      </c>
      <c r="Z354" s="46">
        <v>7</v>
      </c>
      <c r="AA354" s="46">
        <v>5</v>
      </c>
      <c r="AB354" s="46">
        <v>4</v>
      </c>
      <c r="AC354" s="46">
        <v>62</v>
      </c>
      <c r="AD354" s="46">
        <v>0</v>
      </c>
      <c r="AE354" s="46"/>
      <c r="AF354" s="46">
        <v>124</v>
      </c>
      <c r="AG354" s="46"/>
      <c r="AH354" s="46"/>
      <c r="AI354" s="46"/>
      <c r="AJ354" s="46">
        <v>30</v>
      </c>
      <c r="AK354" s="46"/>
      <c r="AL354" s="46"/>
      <c r="AM354" s="46"/>
      <c r="AN354" s="46">
        <v>0</v>
      </c>
      <c r="AO354" s="46"/>
      <c r="AP354" s="46">
        <v>0</v>
      </c>
      <c r="AQ354" s="46"/>
      <c r="AR354" s="46"/>
      <c r="AS354" s="46"/>
      <c r="AT354" s="46">
        <v>0</v>
      </c>
    </row>
    <row r="355" spans="1:46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430</v>
      </c>
      <c r="G356" s="51"/>
      <c r="H356" s="51"/>
      <c r="I356" s="51"/>
      <c r="J356" s="50">
        <v>2352</v>
      </c>
      <c r="K356" s="50">
        <v>47</v>
      </c>
      <c r="L356" s="50">
        <v>44</v>
      </c>
      <c r="M356" s="51"/>
      <c r="N356" s="50">
        <v>2443</v>
      </c>
      <c r="O356" s="51"/>
      <c r="P356" s="51"/>
      <c r="Q356" s="51"/>
      <c r="R356" s="50">
        <v>24</v>
      </c>
      <c r="S356" s="50">
        <v>70</v>
      </c>
      <c r="T356" s="50">
        <v>376</v>
      </c>
      <c r="U356" s="50">
        <v>100</v>
      </c>
      <c r="V356" s="51"/>
      <c r="W356" s="50">
        <v>266</v>
      </c>
      <c r="X356" s="50">
        <v>10</v>
      </c>
      <c r="Y356" s="50">
        <v>18</v>
      </c>
      <c r="Z356" s="50">
        <v>195</v>
      </c>
      <c r="AA356" s="50">
        <v>100</v>
      </c>
      <c r="AB356" s="50">
        <v>82</v>
      </c>
      <c r="AC356" s="50">
        <v>1049</v>
      </c>
      <c r="AD356" s="50">
        <v>3</v>
      </c>
      <c r="AE356" s="51"/>
      <c r="AF356" s="50">
        <v>2293</v>
      </c>
      <c r="AG356" s="51"/>
      <c r="AH356" s="51"/>
      <c r="AI356" s="51"/>
      <c r="AJ356" s="50">
        <v>580</v>
      </c>
      <c r="AK356" s="51"/>
      <c r="AL356" s="51"/>
      <c r="AM356" s="51"/>
      <c r="AN356" s="50">
        <v>0</v>
      </c>
      <c r="AO356" s="51"/>
      <c r="AP356" s="50">
        <v>0</v>
      </c>
      <c r="AQ356" s="51"/>
      <c r="AR356" s="51"/>
      <c r="AS356" s="51"/>
      <c r="AT356" s="50">
        <v>13</v>
      </c>
    </row>
    <row r="357" spans="1:46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</row>
    <row r="358" spans="1:46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430</v>
      </c>
      <c r="G358" s="51"/>
      <c r="H358" s="51"/>
      <c r="I358" s="51"/>
      <c r="J358" s="56">
        <v>2352</v>
      </c>
      <c r="K358" s="56">
        <v>47</v>
      </c>
      <c r="L358" s="56">
        <v>44</v>
      </c>
      <c r="M358" s="51"/>
      <c r="N358" s="56">
        <v>2443</v>
      </c>
      <c r="O358" s="51"/>
      <c r="P358" s="51"/>
      <c r="Q358" s="51"/>
      <c r="R358" s="56">
        <v>24</v>
      </c>
      <c r="S358" s="56">
        <v>70</v>
      </c>
      <c r="T358" s="56">
        <v>376</v>
      </c>
      <c r="U358" s="56">
        <v>100</v>
      </c>
      <c r="V358" s="51"/>
      <c r="W358" s="56">
        <v>266</v>
      </c>
      <c r="X358" s="56">
        <v>10</v>
      </c>
      <c r="Y358" s="56">
        <v>18</v>
      </c>
      <c r="Z358" s="56">
        <v>195</v>
      </c>
      <c r="AA358" s="56">
        <v>100</v>
      </c>
      <c r="AB358" s="56">
        <v>82</v>
      </c>
      <c r="AC358" s="56">
        <v>1049</v>
      </c>
      <c r="AD358" s="56">
        <v>3</v>
      </c>
      <c r="AE358" s="51"/>
      <c r="AF358" s="56">
        <v>2293</v>
      </c>
      <c r="AG358" s="51"/>
      <c r="AH358" s="51"/>
      <c r="AI358" s="51"/>
      <c r="AJ358" s="56">
        <v>580</v>
      </c>
      <c r="AK358" s="51"/>
      <c r="AL358" s="51"/>
      <c r="AM358" s="51"/>
      <c r="AN358" s="56">
        <v>0</v>
      </c>
      <c r="AO358" s="51"/>
      <c r="AP358" s="56">
        <v>0</v>
      </c>
      <c r="AQ358" s="51"/>
      <c r="AR358" s="51"/>
      <c r="AS358" s="51"/>
      <c r="AT358" s="56">
        <v>13</v>
      </c>
    </row>
    <row r="359" spans="1:46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spans="1:46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232</v>
      </c>
      <c r="F362" s="35">
        <v>65</v>
      </c>
      <c r="G362" s="35"/>
      <c r="H362" s="35"/>
      <c r="I362" s="35"/>
      <c r="J362" s="35">
        <v>434</v>
      </c>
      <c r="K362" s="35">
        <v>9</v>
      </c>
      <c r="L362" s="35">
        <v>5</v>
      </c>
      <c r="M362" s="35"/>
      <c r="N362" s="35">
        <v>448</v>
      </c>
      <c r="O362" s="35"/>
      <c r="P362" s="35"/>
      <c r="Q362" s="35"/>
      <c r="R362" s="35">
        <v>1</v>
      </c>
      <c r="S362" s="35">
        <v>12</v>
      </c>
      <c r="T362" s="35">
        <v>115</v>
      </c>
      <c r="U362" s="35">
        <v>16</v>
      </c>
      <c r="V362" s="35"/>
      <c r="W362" s="35">
        <v>104</v>
      </c>
      <c r="X362" s="35">
        <v>2</v>
      </c>
      <c r="Y362" s="35">
        <v>0</v>
      </c>
      <c r="Z362" s="35">
        <v>33</v>
      </c>
      <c r="AA362" s="35">
        <v>9</v>
      </c>
      <c r="AB362" s="35">
        <v>3</v>
      </c>
      <c r="AC362" s="35">
        <v>161</v>
      </c>
      <c r="AD362" s="35">
        <v>0</v>
      </c>
      <c r="AE362" s="35"/>
      <c r="AF362" s="35">
        <v>456</v>
      </c>
      <c r="AG362" s="35"/>
      <c r="AH362" s="35"/>
      <c r="AI362" s="35"/>
      <c r="AJ362" s="35">
        <v>56</v>
      </c>
      <c r="AK362" s="35"/>
      <c r="AL362" s="35"/>
      <c r="AM362" s="35"/>
      <c r="AN362" s="35">
        <v>0</v>
      </c>
      <c r="AO362" s="35"/>
      <c r="AP362" s="35">
        <v>1</v>
      </c>
      <c r="AQ362" s="35"/>
      <c r="AR362" s="35"/>
      <c r="AS362" s="35"/>
      <c r="AT362" s="35">
        <v>3</v>
      </c>
    </row>
    <row r="363" spans="1:46" ht="19.5" customHeight="1" x14ac:dyDescent="0.2">
      <c r="D363" s="44" t="s">
        <v>233</v>
      </c>
      <c r="F363" s="45">
        <v>20</v>
      </c>
      <c r="G363" s="46"/>
      <c r="H363" s="46"/>
      <c r="I363" s="46"/>
      <c r="J363" s="45">
        <v>457</v>
      </c>
      <c r="K363" s="45">
        <v>14</v>
      </c>
      <c r="L363" s="45">
        <v>5</v>
      </c>
      <c r="M363" s="46"/>
      <c r="N363" s="45">
        <v>476</v>
      </c>
      <c r="O363" s="46"/>
      <c r="P363" s="46"/>
      <c r="Q363" s="46"/>
      <c r="R363" s="45">
        <v>1</v>
      </c>
      <c r="S363" s="45">
        <v>42</v>
      </c>
      <c r="T363" s="45">
        <v>154</v>
      </c>
      <c r="U363" s="45">
        <v>16</v>
      </c>
      <c r="V363" s="46"/>
      <c r="W363" s="45">
        <v>20</v>
      </c>
      <c r="X363" s="45">
        <v>0</v>
      </c>
      <c r="Y363" s="45">
        <v>0</v>
      </c>
      <c r="Z363" s="45">
        <v>11</v>
      </c>
      <c r="AA363" s="45">
        <v>6</v>
      </c>
      <c r="AB363" s="45">
        <v>135</v>
      </c>
      <c r="AC363" s="45">
        <v>83</v>
      </c>
      <c r="AD363" s="45">
        <v>2</v>
      </c>
      <c r="AE363" s="46"/>
      <c r="AF363" s="45">
        <v>470</v>
      </c>
      <c r="AG363" s="46"/>
      <c r="AH363" s="46"/>
      <c r="AI363" s="46"/>
      <c r="AJ363" s="45">
        <v>26</v>
      </c>
      <c r="AK363" s="46"/>
      <c r="AL363" s="46"/>
      <c r="AM363" s="46"/>
      <c r="AN363" s="45">
        <v>0</v>
      </c>
      <c r="AO363" s="46"/>
      <c r="AP363" s="45">
        <v>0</v>
      </c>
      <c r="AQ363" s="46"/>
      <c r="AR363" s="46"/>
      <c r="AS363" s="46"/>
      <c r="AT363" s="45">
        <v>0</v>
      </c>
    </row>
    <row r="364" spans="1:46" ht="20.100000000000001" customHeight="1" x14ac:dyDescent="0.2">
      <c r="D364" s="2" t="s">
        <v>234</v>
      </c>
      <c r="F364" s="35">
        <v>56</v>
      </c>
      <c r="G364" s="35"/>
      <c r="H364" s="35"/>
      <c r="I364" s="35"/>
      <c r="J364" s="35">
        <v>427</v>
      </c>
      <c r="K364" s="35">
        <v>3</v>
      </c>
      <c r="L364" s="35">
        <v>2</v>
      </c>
      <c r="M364" s="35"/>
      <c r="N364" s="35">
        <v>432</v>
      </c>
      <c r="O364" s="35"/>
      <c r="P364" s="35"/>
      <c r="Q364" s="35"/>
      <c r="R364" s="35">
        <v>1</v>
      </c>
      <c r="S364" s="35">
        <v>10</v>
      </c>
      <c r="T364" s="35">
        <v>77</v>
      </c>
      <c r="U364" s="35">
        <v>25</v>
      </c>
      <c r="V364" s="35"/>
      <c r="W364" s="35">
        <v>35</v>
      </c>
      <c r="X364" s="35">
        <v>1</v>
      </c>
      <c r="Y364" s="35">
        <v>4</v>
      </c>
      <c r="Z364" s="35">
        <v>135</v>
      </c>
      <c r="AA364" s="35">
        <v>9</v>
      </c>
      <c r="AB364" s="35">
        <v>15</v>
      </c>
      <c r="AC364" s="35">
        <v>129</v>
      </c>
      <c r="AD364" s="35">
        <v>0</v>
      </c>
      <c r="AE364" s="35"/>
      <c r="AF364" s="35">
        <v>441</v>
      </c>
      <c r="AG364" s="35"/>
      <c r="AH364" s="35"/>
      <c r="AI364" s="35"/>
      <c r="AJ364" s="35">
        <v>47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212</v>
      </c>
    </row>
    <row r="365" spans="1:46" ht="19.5" customHeight="1" x14ac:dyDescent="0.2">
      <c r="D365" s="44" t="s">
        <v>235</v>
      </c>
      <c r="F365" s="45">
        <v>58</v>
      </c>
      <c r="G365" s="46"/>
      <c r="H365" s="46"/>
      <c r="I365" s="46"/>
      <c r="J365" s="45">
        <v>411</v>
      </c>
      <c r="K365" s="45">
        <v>8</v>
      </c>
      <c r="L365" s="45">
        <v>9</v>
      </c>
      <c r="M365" s="46"/>
      <c r="N365" s="45">
        <v>428</v>
      </c>
      <c r="O365" s="46"/>
      <c r="P365" s="46"/>
      <c r="Q365" s="46"/>
      <c r="R365" s="45">
        <v>0</v>
      </c>
      <c r="S365" s="45">
        <v>14</v>
      </c>
      <c r="T365" s="45">
        <v>91</v>
      </c>
      <c r="U365" s="45">
        <v>27</v>
      </c>
      <c r="V365" s="46"/>
      <c r="W365" s="45">
        <v>15</v>
      </c>
      <c r="X365" s="45">
        <v>5</v>
      </c>
      <c r="Y365" s="45">
        <v>89</v>
      </c>
      <c r="Z365" s="45">
        <v>22</v>
      </c>
      <c r="AA365" s="45">
        <v>10</v>
      </c>
      <c r="AB365" s="45">
        <v>46</v>
      </c>
      <c r="AC365" s="45">
        <v>129</v>
      </c>
      <c r="AD365" s="45">
        <v>0</v>
      </c>
      <c r="AE365" s="46"/>
      <c r="AF365" s="45">
        <v>448</v>
      </c>
      <c r="AG365" s="46"/>
      <c r="AH365" s="46"/>
      <c r="AI365" s="46"/>
      <c r="AJ365" s="45">
        <v>38</v>
      </c>
      <c r="AK365" s="46"/>
      <c r="AL365" s="46"/>
      <c r="AM365" s="46"/>
      <c r="AN365" s="45">
        <v>0</v>
      </c>
      <c r="AO365" s="46"/>
      <c r="AP365" s="45">
        <v>0</v>
      </c>
      <c r="AQ365" s="46"/>
      <c r="AR365" s="46"/>
      <c r="AS365" s="46"/>
      <c r="AT365" s="45">
        <v>64</v>
      </c>
    </row>
    <row r="366" spans="1:46" ht="20.100000000000001" customHeight="1" x14ac:dyDescent="0.2">
      <c r="D366" s="47" t="s">
        <v>236</v>
      </c>
      <c r="F366" s="46">
        <v>45</v>
      </c>
      <c r="G366" s="46"/>
      <c r="H366" s="46"/>
      <c r="I366" s="46"/>
      <c r="J366" s="46">
        <v>486</v>
      </c>
      <c r="K366" s="46">
        <v>7</v>
      </c>
      <c r="L366" s="46">
        <v>1</v>
      </c>
      <c r="M366" s="46"/>
      <c r="N366" s="46">
        <v>494</v>
      </c>
      <c r="O366" s="46"/>
      <c r="P366" s="46"/>
      <c r="Q366" s="46"/>
      <c r="R366" s="46">
        <v>0</v>
      </c>
      <c r="S366" s="46">
        <v>12</v>
      </c>
      <c r="T366" s="46">
        <v>118</v>
      </c>
      <c r="U366" s="46">
        <v>16</v>
      </c>
      <c r="V366" s="46"/>
      <c r="W366" s="46">
        <v>41</v>
      </c>
      <c r="X366" s="46">
        <v>16</v>
      </c>
      <c r="Y366" s="46">
        <v>113</v>
      </c>
      <c r="Z366" s="46">
        <v>10</v>
      </c>
      <c r="AA366" s="46">
        <v>10</v>
      </c>
      <c r="AB366" s="46">
        <v>7</v>
      </c>
      <c r="AC366" s="46">
        <v>121</v>
      </c>
      <c r="AD366" s="46">
        <v>0</v>
      </c>
      <c r="AE366" s="46"/>
      <c r="AF366" s="46">
        <v>464</v>
      </c>
      <c r="AG366" s="46"/>
      <c r="AH366" s="46"/>
      <c r="AI366" s="46"/>
      <c r="AJ366" s="46">
        <v>75</v>
      </c>
      <c r="AK366" s="46"/>
      <c r="AL366" s="46"/>
      <c r="AM366" s="46"/>
      <c r="AN366" s="46">
        <v>0</v>
      </c>
      <c r="AO366" s="46"/>
      <c r="AP366" s="46">
        <v>0</v>
      </c>
      <c r="AQ366" s="46"/>
      <c r="AR366" s="46"/>
      <c r="AS366" s="46"/>
      <c r="AT366" s="46">
        <v>0</v>
      </c>
    </row>
    <row r="367" spans="1:46" ht="19.5" customHeight="1" x14ac:dyDescent="0.2">
      <c r="D367" s="44" t="s">
        <v>237</v>
      </c>
      <c r="F367" s="45">
        <v>31</v>
      </c>
      <c r="G367" s="46"/>
      <c r="H367" s="46"/>
      <c r="I367" s="46"/>
      <c r="J367" s="45">
        <v>468</v>
      </c>
      <c r="K367" s="45">
        <v>29</v>
      </c>
      <c r="L367" s="45">
        <v>4</v>
      </c>
      <c r="M367" s="46"/>
      <c r="N367" s="45">
        <v>501</v>
      </c>
      <c r="O367" s="46"/>
      <c r="P367" s="46"/>
      <c r="Q367" s="46"/>
      <c r="R367" s="45">
        <v>12</v>
      </c>
      <c r="S367" s="45">
        <v>21</v>
      </c>
      <c r="T367" s="45">
        <v>162</v>
      </c>
      <c r="U367" s="45">
        <v>20</v>
      </c>
      <c r="V367" s="46"/>
      <c r="W367" s="45">
        <v>15</v>
      </c>
      <c r="X367" s="45">
        <v>0</v>
      </c>
      <c r="Y367" s="45">
        <v>0</v>
      </c>
      <c r="Z367" s="45">
        <v>11</v>
      </c>
      <c r="AA367" s="45">
        <v>15</v>
      </c>
      <c r="AB367" s="45">
        <v>97</v>
      </c>
      <c r="AC367" s="45">
        <v>127</v>
      </c>
      <c r="AD367" s="45">
        <v>0</v>
      </c>
      <c r="AE367" s="46"/>
      <c r="AF367" s="45">
        <v>480</v>
      </c>
      <c r="AG367" s="46"/>
      <c r="AH367" s="46"/>
      <c r="AI367" s="46"/>
      <c r="AJ367" s="45">
        <v>52</v>
      </c>
      <c r="AK367" s="46"/>
      <c r="AL367" s="46"/>
      <c r="AM367" s="46"/>
      <c r="AN367" s="45">
        <v>0</v>
      </c>
      <c r="AO367" s="46"/>
      <c r="AP367" s="45">
        <v>0</v>
      </c>
      <c r="AQ367" s="46"/>
      <c r="AR367" s="46"/>
      <c r="AS367" s="46"/>
      <c r="AT367" s="45">
        <v>0</v>
      </c>
    </row>
    <row r="368" spans="1:46" ht="20.100000000000001" customHeight="1" x14ac:dyDescent="0.2">
      <c r="D368" s="2" t="s">
        <v>238</v>
      </c>
      <c r="F368" s="35">
        <v>43</v>
      </c>
      <c r="G368" s="35"/>
      <c r="H368" s="35"/>
      <c r="I368" s="35"/>
      <c r="J368" s="35">
        <v>165</v>
      </c>
      <c r="K368" s="35">
        <v>13</v>
      </c>
      <c r="L368" s="35">
        <v>1</v>
      </c>
      <c r="M368" s="35"/>
      <c r="N368" s="35">
        <v>179</v>
      </c>
      <c r="O368" s="35"/>
      <c r="P368" s="35"/>
      <c r="Q368" s="35"/>
      <c r="R368" s="35">
        <v>0</v>
      </c>
      <c r="S368" s="35">
        <v>8</v>
      </c>
      <c r="T368" s="35">
        <v>47</v>
      </c>
      <c r="U368" s="35">
        <v>5</v>
      </c>
      <c r="V368" s="35"/>
      <c r="W368" s="35">
        <v>12</v>
      </c>
      <c r="X368" s="35">
        <v>0</v>
      </c>
      <c r="Y368" s="35">
        <v>1</v>
      </c>
      <c r="Z368" s="35">
        <v>13</v>
      </c>
      <c r="AA368" s="35">
        <v>11</v>
      </c>
      <c r="AB368" s="35">
        <v>6</v>
      </c>
      <c r="AC368" s="35">
        <v>85</v>
      </c>
      <c r="AD368" s="35">
        <v>0</v>
      </c>
      <c r="AE368" s="35"/>
      <c r="AF368" s="35">
        <v>188</v>
      </c>
      <c r="AG368" s="35"/>
      <c r="AH368" s="35"/>
      <c r="AI368" s="35"/>
      <c r="AJ368" s="35">
        <v>34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0</v>
      </c>
    </row>
    <row r="369" spans="1:46" ht="19.5" customHeight="1" x14ac:dyDescent="0.2">
      <c r="D369" s="44" t="s">
        <v>239</v>
      </c>
      <c r="F369" s="45">
        <v>51</v>
      </c>
      <c r="G369" s="46"/>
      <c r="H369" s="46"/>
      <c r="I369" s="46"/>
      <c r="J369" s="45">
        <v>156</v>
      </c>
      <c r="K369" s="45">
        <v>2</v>
      </c>
      <c r="L369" s="45">
        <v>4</v>
      </c>
      <c r="M369" s="46"/>
      <c r="N369" s="45">
        <v>162</v>
      </c>
      <c r="O369" s="46"/>
      <c r="P369" s="46"/>
      <c r="Q369" s="46"/>
      <c r="R369" s="45">
        <v>0</v>
      </c>
      <c r="S369" s="45">
        <v>9</v>
      </c>
      <c r="T369" s="45">
        <v>12</v>
      </c>
      <c r="U369" s="45">
        <v>5</v>
      </c>
      <c r="V369" s="46"/>
      <c r="W369" s="45">
        <v>17</v>
      </c>
      <c r="X369" s="45">
        <v>0</v>
      </c>
      <c r="Y369" s="45">
        <v>0</v>
      </c>
      <c r="Z369" s="45">
        <v>12</v>
      </c>
      <c r="AA369" s="45">
        <v>7</v>
      </c>
      <c r="AB369" s="45">
        <v>2</v>
      </c>
      <c r="AC369" s="45">
        <v>92</v>
      </c>
      <c r="AD369" s="45">
        <v>1</v>
      </c>
      <c r="AE369" s="46"/>
      <c r="AF369" s="45">
        <v>157</v>
      </c>
      <c r="AG369" s="46"/>
      <c r="AH369" s="46"/>
      <c r="AI369" s="46"/>
      <c r="AJ369" s="45">
        <v>56</v>
      </c>
      <c r="AK369" s="46"/>
      <c r="AL369" s="46"/>
      <c r="AM369" s="46"/>
      <c r="AN369" s="45">
        <v>0</v>
      </c>
      <c r="AO369" s="46"/>
      <c r="AP369" s="45">
        <v>0</v>
      </c>
      <c r="AQ369" s="46"/>
      <c r="AR369" s="46"/>
      <c r="AS369" s="46"/>
      <c r="AT369" s="45">
        <v>0</v>
      </c>
    </row>
    <row r="370" spans="1:46" ht="20.100000000000001" customHeight="1" x14ac:dyDescent="0.2">
      <c r="D370" s="2" t="s">
        <v>240</v>
      </c>
      <c r="F370" s="35">
        <v>61</v>
      </c>
      <c r="G370" s="35"/>
      <c r="H370" s="35"/>
      <c r="I370" s="35"/>
      <c r="J370" s="35">
        <v>183</v>
      </c>
      <c r="K370" s="35">
        <v>6</v>
      </c>
      <c r="L370" s="35">
        <v>1</v>
      </c>
      <c r="M370" s="35"/>
      <c r="N370" s="35">
        <v>190</v>
      </c>
      <c r="O370" s="35"/>
      <c r="P370" s="35"/>
      <c r="Q370" s="35"/>
      <c r="R370" s="35">
        <v>0</v>
      </c>
      <c r="S370" s="35">
        <v>13</v>
      </c>
      <c r="T370" s="35">
        <v>35</v>
      </c>
      <c r="U370" s="35">
        <v>8</v>
      </c>
      <c r="V370" s="35"/>
      <c r="W370" s="35">
        <v>9</v>
      </c>
      <c r="X370" s="35">
        <v>0</v>
      </c>
      <c r="Y370" s="35">
        <v>1</v>
      </c>
      <c r="Z370" s="35">
        <v>11</v>
      </c>
      <c r="AA370" s="35">
        <v>2</v>
      </c>
      <c r="AB370" s="35">
        <v>5</v>
      </c>
      <c r="AC370" s="35">
        <v>97</v>
      </c>
      <c r="AD370" s="35">
        <v>0</v>
      </c>
      <c r="AE370" s="35"/>
      <c r="AF370" s="35">
        <v>181</v>
      </c>
      <c r="AG370" s="35"/>
      <c r="AH370" s="35"/>
      <c r="AI370" s="35"/>
      <c r="AJ370" s="35">
        <v>70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spans="1:46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430</v>
      </c>
      <c r="G372" s="51"/>
      <c r="H372" s="51"/>
      <c r="I372" s="51"/>
      <c r="J372" s="50">
        <v>3187</v>
      </c>
      <c r="K372" s="50">
        <v>91</v>
      </c>
      <c r="L372" s="50">
        <v>32</v>
      </c>
      <c r="M372" s="51"/>
      <c r="N372" s="50">
        <v>3310</v>
      </c>
      <c r="O372" s="51"/>
      <c r="P372" s="51"/>
      <c r="Q372" s="51"/>
      <c r="R372" s="50">
        <v>15</v>
      </c>
      <c r="S372" s="50">
        <v>141</v>
      </c>
      <c r="T372" s="50">
        <v>811</v>
      </c>
      <c r="U372" s="50">
        <v>138</v>
      </c>
      <c r="V372" s="51"/>
      <c r="W372" s="50">
        <v>268</v>
      </c>
      <c r="X372" s="50">
        <v>24</v>
      </c>
      <c r="Y372" s="50">
        <v>208</v>
      </c>
      <c r="Z372" s="50">
        <v>258</v>
      </c>
      <c r="AA372" s="50">
        <v>79</v>
      </c>
      <c r="AB372" s="50">
        <v>316</v>
      </c>
      <c r="AC372" s="50">
        <v>1024</v>
      </c>
      <c r="AD372" s="50">
        <v>3</v>
      </c>
      <c r="AE372" s="51"/>
      <c r="AF372" s="50">
        <v>3285</v>
      </c>
      <c r="AG372" s="51"/>
      <c r="AH372" s="51"/>
      <c r="AI372" s="51"/>
      <c r="AJ372" s="50">
        <v>454</v>
      </c>
      <c r="AK372" s="51"/>
      <c r="AL372" s="51"/>
      <c r="AM372" s="51"/>
      <c r="AN372" s="50">
        <v>0</v>
      </c>
      <c r="AO372" s="51"/>
      <c r="AP372" s="50">
        <v>1</v>
      </c>
      <c r="AQ372" s="51"/>
      <c r="AR372" s="51"/>
      <c r="AS372" s="51"/>
      <c r="AT372" s="50">
        <v>279</v>
      </c>
    </row>
    <row r="373" spans="1:46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</row>
    <row r="374" spans="1:46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430</v>
      </c>
      <c r="G374" s="51"/>
      <c r="H374" s="51"/>
      <c r="I374" s="51"/>
      <c r="J374" s="56">
        <v>3187</v>
      </c>
      <c r="K374" s="56">
        <v>91</v>
      </c>
      <c r="L374" s="56">
        <v>32</v>
      </c>
      <c r="M374" s="51"/>
      <c r="N374" s="56">
        <v>3310</v>
      </c>
      <c r="O374" s="51"/>
      <c r="P374" s="51"/>
      <c r="Q374" s="51"/>
      <c r="R374" s="56">
        <v>15</v>
      </c>
      <c r="S374" s="56">
        <v>141</v>
      </c>
      <c r="T374" s="56">
        <v>811</v>
      </c>
      <c r="U374" s="56">
        <v>138</v>
      </c>
      <c r="V374" s="51"/>
      <c r="W374" s="56">
        <v>268</v>
      </c>
      <c r="X374" s="56">
        <v>24</v>
      </c>
      <c r="Y374" s="56">
        <v>208</v>
      </c>
      <c r="Z374" s="56">
        <v>258</v>
      </c>
      <c r="AA374" s="56">
        <v>79</v>
      </c>
      <c r="AB374" s="56">
        <v>316</v>
      </c>
      <c r="AC374" s="56">
        <v>1024</v>
      </c>
      <c r="AD374" s="56">
        <v>3</v>
      </c>
      <c r="AE374" s="51"/>
      <c r="AF374" s="56">
        <v>3285</v>
      </c>
      <c r="AG374" s="51"/>
      <c r="AH374" s="51"/>
      <c r="AI374" s="51"/>
      <c r="AJ374" s="56">
        <v>454</v>
      </c>
      <c r="AK374" s="51"/>
      <c r="AL374" s="51"/>
      <c r="AM374" s="51"/>
      <c r="AN374" s="56">
        <v>0</v>
      </c>
      <c r="AO374" s="51"/>
      <c r="AP374" s="56">
        <v>1</v>
      </c>
      <c r="AQ374" s="51"/>
      <c r="AR374" s="51"/>
      <c r="AS374" s="51"/>
      <c r="AT374" s="56">
        <v>279</v>
      </c>
    </row>
    <row r="375" spans="1:46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spans="1:46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spans="1:46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D378" s="2" t="s">
        <v>115</v>
      </c>
      <c r="F378" s="35">
        <v>133</v>
      </c>
      <c r="G378" s="35"/>
      <c r="H378" s="35"/>
      <c r="I378" s="35"/>
      <c r="J378" s="35">
        <v>335</v>
      </c>
      <c r="K378" s="35">
        <v>16</v>
      </c>
      <c r="L378" s="35">
        <v>8</v>
      </c>
      <c r="M378" s="35"/>
      <c r="N378" s="35">
        <v>359</v>
      </c>
      <c r="O378" s="35"/>
      <c r="P378" s="35"/>
      <c r="Q378" s="35"/>
      <c r="R378" s="35">
        <v>4</v>
      </c>
      <c r="S378" s="35">
        <v>25</v>
      </c>
      <c r="T378" s="35">
        <v>20</v>
      </c>
      <c r="U378" s="35">
        <v>10</v>
      </c>
      <c r="V378" s="35"/>
      <c r="W378" s="35">
        <v>28</v>
      </c>
      <c r="X378" s="35">
        <v>1</v>
      </c>
      <c r="Y378" s="35">
        <v>3</v>
      </c>
      <c r="Z378" s="35">
        <v>31</v>
      </c>
      <c r="AA378" s="35">
        <v>16</v>
      </c>
      <c r="AB378" s="35">
        <v>25</v>
      </c>
      <c r="AC378" s="35">
        <v>221</v>
      </c>
      <c r="AD378" s="35">
        <v>0</v>
      </c>
      <c r="AE378" s="35"/>
      <c r="AF378" s="35">
        <v>384</v>
      </c>
      <c r="AG378" s="35"/>
      <c r="AH378" s="35"/>
      <c r="AI378" s="35"/>
      <c r="AJ378" s="35">
        <v>98</v>
      </c>
      <c r="AK378" s="35"/>
      <c r="AL378" s="35"/>
      <c r="AM378" s="35"/>
      <c r="AN378" s="35">
        <v>0</v>
      </c>
      <c r="AO378" s="35"/>
      <c r="AP378" s="35">
        <v>10</v>
      </c>
      <c r="AQ378" s="35"/>
      <c r="AR378" s="35"/>
      <c r="AS378" s="35"/>
      <c r="AT378" s="35">
        <v>133</v>
      </c>
    </row>
    <row r="379" spans="1:46" ht="19.5" customHeight="1" x14ac:dyDescent="0.2">
      <c r="D379" s="44" t="s">
        <v>116</v>
      </c>
      <c r="F379" s="45">
        <v>85</v>
      </c>
      <c r="G379" s="46"/>
      <c r="H379" s="46"/>
      <c r="I379" s="46"/>
      <c r="J379" s="45">
        <v>349</v>
      </c>
      <c r="K379" s="45">
        <v>1</v>
      </c>
      <c r="L379" s="45">
        <v>33</v>
      </c>
      <c r="M379" s="46"/>
      <c r="N379" s="45">
        <v>383</v>
      </c>
      <c r="O379" s="46"/>
      <c r="P379" s="46"/>
      <c r="Q379" s="46"/>
      <c r="R379" s="45">
        <v>1</v>
      </c>
      <c r="S379" s="45">
        <v>32</v>
      </c>
      <c r="T379" s="45">
        <v>71</v>
      </c>
      <c r="U379" s="45">
        <v>7</v>
      </c>
      <c r="V379" s="46"/>
      <c r="W379" s="45">
        <v>52</v>
      </c>
      <c r="X379" s="45">
        <v>5</v>
      </c>
      <c r="Y379" s="45">
        <v>1</v>
      </c>
      <c r="Z379" s="45">
        <v>50</v>
      </c>
      <c r="AA379" s="45">
        <v>21</v>
      </c>
      <c r="AB379" s="45">
        <v>27</v>
      </c>
      <c r="AC379" s="45">
        <v>123</v>
      </c>
      <c r="AD379" s="45">
        <v>0</v>
      </c>
      <c r="AE379" s="46"/>
      <c r="AF379" s="45">
        <v>390</v>
      </c>
      <c r="AG379" s="46"/>
      <c r="AH379" s="46"/>
      <c r="AI379" s="46"/>
      <c r="AJ379" s="45">
        <v>57</v>
      </c>
      <c r="AK379" s="46"/>
      <c r="AL379" s="46"/>
      <c r="AM379" s="46"/>
      <c r="AN379" s="45">
        <v>0</v>
      </c>
      <c r="AO379" s="46"/>
      <c r="AP379" s="45">
        <v>21</v>
      </c>
      <c r="AQ379" s="46"/>
      <c r="AR379" s="46"/>
      <c r="AS379" s="46"/>
      <c r="AT379" s="45">
        <v>0</v>
      </c>
    </row>
    <row r="380" spans="1:46" ht="20.100000000000001" customHeight="1" x14ac:dyDescent="0.2">
      <c r="D380" s="2" t="s">
        <v>132</v>
      </c>
      <c r="F380" s="35">
        <v>88</v>
      </c>
      <c r="G380" s="35"/>
      <c r="H380" s="35"/>
      <c r="I380" s="35"/>
      <c r="J380" s="35">
        <v>358</v>
      </c>
      <c r="K380" s="35">
        <v>12</v>
      </c>
      <c r="L380" s="35">
        <v>2</v>
      </c>
      <c r="M380" s="35"/>
      <c r="N380" s="35">
        <v>372</v>
      </c>
      <c r="O380" s="35"/>
      <c r="P380" s="35"/>
      <c r="Q380" s="35"/>
      <c r="R380" s="35">
        <v>1</v>
      </c>
      <c r="S380" s="35">
        <v>25</v>
      </c>
      <c r="T380" s="35">
        <v>47</v>
      </c>
      <c r="U380" s="35">
        <v>32</v>
      </c>
      <c r="V380" s="35"/>
      <c r="W380" s="35">
        <v>33</v>
      </c>
      <c r="X380" s="35">
        <v>5</v>
      </c>
      <c r="Y380" s="35">
        <v>4</v>
      </c>
      <c r="Z380" s="35">
        <v>19</v>
      </c>
      <c r="AA380" s="35">
        <v>19</v>
      </c>
      <c r="AB380" s="35">
        <v>26</v>
      </c>
      <c r="AC380" s="35">
        <v>147</v>
      </c>
      <c r="AD380" s="35">
        <v>0</v>
      </c>
      <c r="AE380" s="35"/>
      <c r="AF380" s="35">
        <v>358</v>
      </c>
      <c r="AG380" s="35"/>
      <c r="AH380" s="35"/>
      <c r="AI380" s="35"/>
      <c r="AJ380" s="35">
        <v>90</v>
      </c>
      <c r="AK380" s="35"/>
      <c r="AL380" s="35"/>
      <c r="AM380" s="35"/>
      <c r="AN380" s="35">
        <v>0</v>
      </c>
      <c r="AO380" s="35"/>
      <c r="AP380" s="35">
        <v>12</v>
      </c>
      <c r="AQ380" s="35"/>
      <c r="AR380" s="35"/>
      <c r="AS380" s="35"/>
      <c r="AT380" s="35">
        <v>0</v>
      </c>
    </row>
    <row r="381" spans="1:46" ht="19.5" customHeight="1" x14ac:dyDescent="0.2">
      <c r="D381" s="44" t="s">
        <v>118</v>
      </c>
      <c r="F381" s="45">
        <v>99</v>
      </c>
      <c r="G381" s="46"/>
      <c r="H381" s="46"/>
      <c r="I381" s="46"/>
      <c r="J381" s="45">
        <v>316</v>
      </c>
      <c r="K381" s="45">
        <v>24</v>
      </c>
      <c r="L381" s="45">
        <v>4</v>
      </c>
      <c r="M381" s="46"/>
      <c r="N381" s="45">
        <v>344</v>
      </c>
      <c r="O381" s="46"/>
      <c r="P381" s="46"/>
      <c r="Q381" s="46"/>
      <c r="R381" s="45">
        <v>2</v>
      </c>
      <c r="S381" s="45">
        <v>31</v>
      </c>
      <c r="T381" s="45">
        <v>56</v>
      </c>
      <c r="U381" s="45">
        <v>22</v>
      </c>
      <c r="V381" s="46"/>
      <c r="W381" s="45">
        <v>21</v>
      </c>
      <c r="X381" s="45">
        <v>1</v>
      </c>
      <c r="Y381" s="45">
        <v>12</v>
      </c>
      <c r="Z381" s="45">
        <v>26</v>
      </c>
      <c r="AA381" s="45">
        <v>14</v>
      </c>
      <c r="AB381" s="45">
        <v>56</v>
      </c>
      <c r="AC381" s="45">
        <v>142</v>
      </c>
      <c r="AD381" s="45">
        <v>0</v>
      </c>
      <c r="AE381" s="46"/>
      <c r="AF381" s="45">
        <v>383</v>
      </c>
      <c r="AG381" s="46"/>
      <c r="AH381" s="46"/>
      <c r="AI381" s="46"/>
      <c r="AJ381" s="45">
        <v>45</v>
      </c>
      <c r="AK381" s="46"/>
      <c r="AL381" s="46"/>
      <c r="AM381" s="46"/>
      <c r="AN381" s="45">
        <v>0</v>
      </c>
      <c r="AO381" s="46"/>
      <c r="AP381" s="45">
        <v>15</v>
      </c>
      <c r="AQ381" s="46"/>
      <c r="AR381" s="46"/>
      <c r="AS381" s="46"/>
      <c r="AT381" s="45">
        <v>128</v>
      </c>
    </row>
    <row r="382" spans="1:46" ht="20.100000000000001" customHeight="1" x14ac:dyDescent="0.2">
      <c r="D382" s="2" t="s">
        <v>133</v>
      </c>
      <c r="F382" s="35">
        <v>106</v>
      </c>
      <c r="G382" s="35"/>
      <c r="H382" s="35"/>
      <c r="I382" s="35"/>
      <c r="J382" s="35">
        <v>272</v>
      </c>
      <c r="K382" s="35">
        <v>19</v>
      </c>
      <c r="L382" s="35">
        <v>1</v>
      </c>
      <c r="M382" s="35"/>
      <c r="N382" s="35">
        <v>292</v>
      </c>
      <c r="O382" s="35"/>
      <c r="P382" s="35"/>
      <c r="Q382" s="35"/>
      <c r="R382" s="35">
        <v>1</v>
      </c>
      <c r="S382" s="35">
        <v>14</v>
      </c>
      <c r="T382" s="35">
        <v>47</v>
      </c>
      <c r="U382" s="35">
        <v>34</v>
      </c>
      <c r="V382" s="35"/>
      <c r="W382" s="35">
        <v>16</v>
      </c>
      <c r="X382" s="35">
        <v>1</v>
      </c>
      <c r="Y382" s="35">
        <v>0</v>
      </c>
      <c r="Z382" s="35">
        <v>10</v>
      </c>
      <c r="AA382" s="35">
        <v>16</v>
      </c>
      <c r="AB382" s="35">
        <v>15</v>
      </c>
      <c r="AC382" s="35">
        <v>118</v>
      </c>
      <c r="AD382" s="35">
        <v>0</v>
      </c>
      <c r="AE382" s="35"/>
      <c r="AF382" s="35">
        <v>272</v>
      </c>
      <c r="AG382" s="35"/>
      <c r="AH382" s="35"/>
      <c r="AI382" s="35"/>
      <c r="AJ382" s="35">
        <v>126</v>
      </c>
      <c r="AK382" s="35"/>
      <c r="AL382" s="35"/>
      <c r="AM382" s="35"/>
      <c r="AN382" s="35">
        <v>0</v>
      </c>
      <c r="AO382" s="35"/>
      <c r="AP382" s="35">
        <v>0</v>
      </c>
      <c r="AQ382" s="35"/>
      <c r="AR382" s="35"/>
      <c r="AS382" s="35"/>
      <c r="AT382" s="35">
        <v>15</v>
      </c>
    </row>
    <row r="383" spans="1:46" ht="19.5" customHeight="1" x14ac:dyDescent="0.2">
      <c r="D383" s="44" t="s">
        <v>134</v>
      </c>
      <c r="F383" s="45">
        <v>55</v>
      </c>
      <c r="G383" s="46"/>
      <c r="H383" s="46"/>
      <c r="I383" s="46"/>
      <c r="J383" s="45">
        <v>237</v>
      </c>
      <c r="K383" s="45">
        <v>8</v>
      </c>
      <c r="L383" s="45">
        <v>5</v>
      </c>
      <c r="M383" s="46"/>
      <c r="N383" s="45">
        <v>250</v>
      </c>
      <c r="O383" s="46"/>
      <c r="P383" s="46"/>
      <c r="Q383" s="46"/>
      <c r="R383" s="45">
        <v>0</v>
      </c>
      <c r="S383" s="45">
        <v>36</v>
      </c>
      <c r="T383" s="45">
        <v>29</v>
      </c>
      <c r="U383" s="45">
        <v>16</v>
      </c>
      <c r="V383" s="46"/>
      <c r="W383" s="45">
        <v>23</v>
      </c>
      <c r="X383" s="45">
        <v>1</v>
      </c>
      <c r="Y383" s="45">
        <v>27</v>
      </c>
      <c r="Z383" s="45">
        <v>28</v>
      </c>
      <c r="AA383" s="45">
        <v>3</v>
      </c>
      <c r="AB383" s="45">
        <v>8</v>
      </c>
      <c r="AC383" s="45">
        <v>76</v>
      </c>
      <c r="AD383" s="45">
        <v>0</v>
      </c>
      <c r="AE383" s="46"/>
      <c r="AF383" s="45">
        <v>247</v>
      </c>
      <c r="AG383" s="46"/>
      <c r="AH383" s="46"/>
      <c r="AI383" s="46"/>
      <c r="AJ383" s="45">
        <v>58</v>
      </c>
      <c r="AK383" s="46"/>
      <c r="AL383" s="46"/>
      <c r="AM383" s="46"/>
      <c r="AN383" s="45">
        <v>0</v>
      </c>
      <c r="AO383" s="46"/>
      <c r="AP383" s="45">
        <v>0</v>
      </c>
      <c r="AQ383" s="46"/>
      <c r="AR383" s="46"/>
      <c r="AS383" s="46"/>
      <c r="AT383" s="45">
        <v>0</v>
      </c>
    </row>
    <row r="384" spans="1:46" ht="20.100000000000001" customHeight="1" x14ac:dyDescent="0.2">
      <c r="D384" s="2" t="s">
        <v>135</v>
      </c>
      <c r="F384" s="35">
        <v>71</v>
      </c>
      <c r="G384" s="35"/>
      <c r="H384" s="35"/>
      <c r="I384" s="35"/>
      <c r="J384" s="35">
        <v>361</v>
      </c>
      <c r="K384" s="35">
        <v>12</v>
      </c>
      <c r="L384" s="35">
        <v>4</v>
      </c>
      <c r="M384" s="35"/>
      <c r="N384" s="35">
        <v>377</v>
      </c>
      <c r="O384" s="35"/>
      <c r="P384" s="35"/>
      <c r="Q384" s="35"/>
      <c r="R384" s="35">
        <v>0</v>
      </c>
      <c r="S384" s="35">
        <v>39</v>
      </c>
      <c r="T384" s="35">
        <v>61</v>
      </c>
      <c r="U384" s="35">
        <v>32</v>
      </c>
      <c r="V384" s="35"/>
      <c r="W384" s="35">
        <v>34</v>
      </c>
      <c r="X384" s="35">
        <v>0</v>
      </c>
      <c r="Y384" s="35">
        <v>5</v>
      </c>
      <c r="Z384" s="35">
        <v>26</v>
      </c>
      <c r="AA384" s="35">
        <v>8</v>
      </c>
      <c r="AB384" s="35">
        <v>45</v>
      </c>
      <c r="AC384" s="35">
        <v>122</v>
      </c>
      <c r="AD384" s="35">
        <v>0</v>
      </c>
      <c r="AE384" s="35"/>
      <c r="AF384" s="35">
        <v>372</v>
      </c>
      <c r="AG384" s="35"/>
      <c r="AH384" s="35"/>
      <c r="AI384" s="35"/>
      <c r="AJ384" s="35">
        <v>64</v>
      </c>
      <c r="AK384" s="35"/>
      <c r="AL384" s="35"/>
      <c r="AM384" s="35"/>
      <c r="AN384" s="35">
        <v>0</v>
      </c>
      <c r="AO384" s="35"/>
      <c r="AP384" s="35">
        <v>12</v>
      </c>
      <c r="AQ384" s="35"/>
      <c r="AR384" s="35"/>
      <c r="AS384" s="35"/>
      <c r="AT384" s="35">
        <v>0</v>
      </c>
    </row>
    <row r="385" spans="1:46" ht="19.5" customHeight="1" x14ac:dyDescent="0.2">
      <c r="D385" s="44" t="s">
        <v>122</v>
      </c>
      <c r="F385" s="45">
        <v>79</v>
      </c>
      <c r="G385" s="46"/>
      <c r="H385" s="46"/>
      <c r="I385" s="46"/>
      <c r="J385" s="45">
        <v>259</v>
      </c>
      <c r="K385" s="45">
        <v>7</v>
      </c>
      <c r="L385" s="45">
        <v>1</v>
      </c>
      <c r="M385" s="46"/>
      <c r="N385" s="45">
        <v>267</v>
      </c>
      <c r="O385" s="46"/>
      <c r="P385" s="46"/>
      <c r="Q385" s="46"/>
      <c r="R385" s="45">
        <v>0</v>
      </c>
      <c r="S385" s="45">
        <v>22</v>
      </c>
      <c r="T385" s="45">
        <v>46</v>
      </c>
      <c r="U385" s="45">
        <v>41</v>
      </c>
      <c r="V385" s="46"/>
      <c r="W385" s="45">
        <v>6</v>
      </c>
      <c r="X385" s="45">
        <v>0</v>
      </c>
      <c r="Y385" s="45">
        <v>2</v>
      </c>
      <c r="Z385" s="45">
        <v>3</v>
      </c>
      <c r="AA385" s="45">
        <v>1</v>
      </c>
      <c r="AB385" s="45">
        <v>20</v>
      </c>
      <c r="AC385" s="45">
        <v>84</v>
      </c>
      <c r="AD385" s="45">
        <v>0</v>
      </c>
      <c r="AE385" s="46"/>
      <c r="AF385" s="45">
        <v>225</v>
      </c>
      <c r="AG385" s="46"/>
      <c r="AH385" s="46"/>
      <c r="AI385" s="46"/>
      <c r="AJ385" s="45">
        <v>117</v>
      </c>
      <c r="AK385" s="46"/>
      <c r="AL385" s="46"/>
      <c r="AM385" s="46"/>
      <c r="AN385" s="45">
        <v>0</v>
      </c>
      <c r="AO385" s="46"/>
      <c r="AP385" s="45">
        <v>4</v>
      </c>
      <c r="AQ385" s="46"/>
      <c r="AR385" s="46"/>
      <c r="AS385" s="46"/>
      <c r="AT385" s="45">
        <v>31</v>
      </c>
    </row>
    <row r="386" spans="1:46" ht="20.100000000000001" customHeight="1" x14ac:dyDescent="0.2">
      <c r="D386" s="2" t="s">
        <v>123</v>
      </c>
      <c r="F386" s="35">
        <v>96</v>
      </c>
      <c r="G386" s="35"/>
      <c r="H386" s="35"/>
      <c r="I386" s="35"/>
      <c r="J386" s="35">
        <v>374</v>
      </c>
      <c r="K386" s="35">
        <v>12</v>
      </c>
      <c r="L386" s="35">
        <v>1</v>
      </c>
      <c r="M386" s="35"/>
      <c r="N386" s="35">
        <v>387</v>
      </c>
      <c r="O386" s="35"/>
      <c r="P386" s="35"/>
      <c r="Q386" s="35"/>
      <c r="R386" s="35">
        <v>20</v>
      </c>
      <c r="S386" s="35">
        <v>22</v>
      </c>
      <c r="T386" s="35">
        <v>30</v>
      </c>
      <c r="U386" s="35">
        <v>43</v>
      </c>
      <c r="V386" s="35"/>
      <c r="W386" s="35">
        <v>26</v>
      </c>
      <c r="X386" s="35">
        <v>0</v>
      </c>
      <c r="Y386" s="35">
        <v>6</v>
      </c>
      <c r="Z386" s="35">
        <v>26</v>
      </c>
      <c r="AA386" s="35">
        <v>9</v>
      </c>
      <c r="AB386" s="35">
        <v>33</v>
      </c>
      <c r="AC386" s="35">
        <v>162</v>
      </c>
      <c r="AD386" s="35">
        <v>0</v>
      </c>
      <c r="AE386" s="35"/>
      <c r="AF386" s="35">
        <v>377</v>
      </c>
      <c r="AG386" s="35"/>
      <c r="AH386" s="35"/>
      <c r="AI386" s="35"/>
      <c r="AJ386" s="35">
        <v>88</v>
      </c>
      <c r="AK386" s="35"/>
      <c r="AL386" s="35"/>
      <c r="AM386" s="35"/>
      <c r="AN386" s="35">
        <v>0</v>
      </c>
      <c r="AO386" s="35"/>
      <c r="AP386" s="35">
        <v>18</v>
      </c>
      <c r="AQ386" s="35"/>
      <c r="AR386" s="35"/>
      <c r="AS386" s="35"/>
      <c r="AT386" s="35">
        <v>0</v>
      </c>
    </row>
    <row r="387" spans="1:46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spans="1:46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812</v>
      </c>
      <c r="G388" s="51"/>
      <c r="H388" s="51"/>
      <c r="I388" s="51"/>
      <c r="J388" s="50">
        <v>2861</v>
      </c>
      <c r="K388" s="50">
        <v>111</v>
      </c>
      <c r="L388" s="50">
        <v>59</v>
      </c>
      <c r="M388" s="51"/>
      <c r="N388" s="50">
        <v>3031</v>
      </c>
      <c r="O388" s="51"/>
      <c r="P388" s="51"/>
      <c r="Q388" s="51"/>
      <c r="R388" s="50">
        <v>29</v>
      </c>
      <c r="S388" s="50">
        <v>246</v>
      </c>
      <c r="T388" s="50">
        <v>407</v>
      </c>
      <c r="U388" s="50">
        <v>237</v>
      </c>
      <c r="V388" s="51"/>
      <c r="W388" s="50">
        <v>239</v>
      </c>
      <c r="X388" s="50">
        <v>14</v>
      </c>
      <c r="Y388" s="50">
        <v>60</v>
      </c>
      <c r="Z388" s="50">
        <v>219</v>
      </c>
      <c r="AA388" s="50">
        <v>107</v>
      </c>
      <c r="AB388" s="50">
        <v>255</v>
      </c>
      <c r="AC388" s="50">
        <v>1195</v>
      </c>
      <c r="AD388" s="50">
        <v>0</v>
      </c>
      <c r="AE388" s="51"/>
      <c r="AF388" s="50">
        <v>3008</v>
      </c>
      <c r="AG388" s="51"/>
      <c r="AH388" s="51"/>
      <c r="AI388" s="51"/>
      <c r="AJ388" s="50">
        <v>743</v>
      </c>
      <c r="AK388" s="51"/>
      <c r="AL388" s="51"/>
      <c r="AM388" s="51"/>
      <c r="AN388" s="50">
        <v>0</v>
      </c>
      <c r="AO388" s="51"/>
      <c r="AP388" s="50">
        <v>92</v>
      </c>
      <c r="AQ388" s="51"/>
      <c r="AR388" s="51"/>
      <c r="AS388" s="51"/>
      <c r="AT388" s="50">
        <v>307</v>
      </c>
    </row>
    <row r="389" spans="1:46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</row>
    <row r="390" spans="1:46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812</v>
      </c>
      <c r="G390" s="51"/>
      <c r="H390" s="51"/>
      <c r="I390" s="51"/>
      <c r="J390" s="56">
        <v>2861</v>
      </c>
      <c r="K390" s="56">
        <v>111</v>
      </c>
      <c r="L390" s="56">
        <v>59</v>
      </c>
      <c r="M390" s="51"/>
      <c r="N390" s="56">
        <v>3031</v>
      </c>
      <c r="O390" s="51"/>
      <c r="P390" s="51"/>
      <c r="Q390" s="51"/>
      <c r="R390" s="56">
        <v>29</v>
      </c>
      <c r="S390" s="56">
        <v>246</v>
      </c>
      <c r="T390" s="56">
        <v>407</v>
      </c>
      <c r="U390" s="56">
        <v>237</v>
      </c>
      <c r="V390" s="51"/>
      <c r="W390" s="56">
        <v>239</v>
      </c>
      <c r="X390" s="56">
        <v>14</v>
      </c>
      <c r="Y390" s="56">
        <v>60</v>
      </c>
      <c r="Z390" s="56">
        <v>219</v>
      </c>
      <c r="AA390" s="56">
        <v>107</v>
      </c>
      <c r="AB390" s="56">
        <v>255</v>
      </c>
      <c r="AC390" s="56">
        <v>1195</v>
      </c>
      <c r="AD390" s="56">
        <v>0</v>
      </c>
      <c r="AE390" s="51"/>
      <c r="AF390" s="56">
        <v>3008</v>
      </c>
      <c r="AG390" s="51"/>
      <c r="AH390" s="51"/>
      <c r="AI390" s="51"/>
      <c r="AJ390" s="56">
        <v>743</v>
      </c>
      <c r="AK390" s="51"/>
      <c r="AL390" s="51"/>
      <c r="AM390" s="51"/>
      <c r="AN390" s="56">
        <v>0</v>
      </c>
      <c r="AO390" s="51"/>
      <c r="AP390" s="56">
        <v>92</v>
      </c>
      <c r="AQ390" s="51"/>
      <c r="AR390" s="51"/>
      <c r="AS390" s="51"/>
      <c r="AT390" s="56">
        <v>307</v>
      </c>
    </row>
    <row r="391" spans="1:46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spans="1:46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spans="1:46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ht="20.100000000000001" customHeight="1" x14ac:dyDescent="0.2">
      <c r="D394" s="2" t="s">
        <v>115</v>
      </c>
      <c r="F394" s="35">
        <v>71</v>
      </c>
      <c r="G394" s="35"/>
      <c r="H394" s="35"/>
      <c r="I394" s="35"/>
      <c r="J394" s="35">
        <v>289</v>
      </c>
      <c r="K394" s="35">
        <v>5</v>
      </c>
      <c r="L394" s="35">
        <v>2</v>
      </c>
      <c r="M394" s="35"/>
      <c r="N394" s="35">
        <v>296</v>
      </c>
      <c r="O394" s="35"/>
      <c r="P394" s="35"/>
      <c r="Q394" s="35"/>
      <c r="R394" s="35">
        <v>0</v>
      </c>
      <c r="S394" s="35">
        <v>14</v>
      </c>
      <c r="T394" s="35">
        <v>50</v>
      </c>
      <c r="U394" s="35">
        <v>8</v>
      </c>
      <c r="V394" s="35"/>
      <c r="W394" s="35">
        <v>29</v>
      </c>
      <c r="X394" s="35">
        <v>1</v>
      </c>
      <c r="Y394" s="35">
        <v>4</v>
      </c>
      <c r="Z394" s="35">
        <v>43</v>
      </c>
      <c r="AA394" s="35">
        <v>10</v>
      </c>
      <c r="AB394" s="35">
        <v>5</v>
      </c>
      <c r="AC394" s="35">
        <v>100</v>
      </c>
      <c r="AD394" s="35">
        <v>0</v>
      </c>
      <c r="AE394" s="35"/>
      <c r="AF394" s="35">
        <v>264</v>
      </c>
      <c r="AG394" s="35"/>
      <c r="AH394" s="35"/>
      <c r="AI394" s="35"/>
      <c r="AJ394" s="35">
        <v>103</v>
      </c>
      <c r="AK394" s="35"/>
      <c r="AL394" s="35"/>
      <c r="AM394" s="35"/>
      <c r="AN394" s="35">
        <v>0</v>
      </c>
      <c r="AO394" s="35"/>
      <c r="AP394" s="35">
        <v>0</v>
      </c>
      <c r="AQ394" s="35"/>
      <c r="AR394" s="35"/>
      <c r="AS394" s="35"/>
      <c r="AT394" s="35">
        <v>0</v>
      </c>
    </row>
    <row r="395" spans="1:46" ht="19.5" customHeight="1" x14ac:dyDescent="0.2">
      <c r="D395" s="44" t="s">
        <v>116</v>
      </c>
      <c r="F395" s="45">
        <v>58</v>
      </c>
      <c r="G395" s="46"/>
      <c r="H395" s="46"/>
      <c r="I395" s="46"/>
      <c r="J395" s="45">
        <v>229</v>
      </c>
      <c r="K395" s="45">
        <v>8</v>
      </c>
      <c r="L395" s="45">
        <v>3</v>
      </c>
      <c r="M395" s="46"/>
      <c r="N395" s="45">
        <v>240</v>
      </c>
      <c r="O395" s="46"/>
      <c r="P395" s="46"/>
      <c r="Q395" s="46"/>
      <c r="R395" s="45">
        <v>0</v>
      </c>
      <c r="S395" s="45">
        <v>8</v>
      </c>
      <c r="T395" s="45">
        <v>39</v>
      </c>
      <c r="U395" s="45">
        <v>5</v>
      </c>
      <c r="V395" s="46"/>
      <c r="W395" s="45">
        <v>33</v>
      </c>
      <c r="X395" s="45">
        <v>4</v>
      </c>
      <c r="Y395" s="45">
        <v>7</v>
      </c>
      <c r="Z395" s="45">
        <v>29</v>
      </c>
      <c r="AA395" s="45">
        <v>8</v>
      </c>
      <c r="AB395" s="45">
        <v>4</v>
      </c>
      <c r="AC395" s="45">
        <v>77</v>
      </c>
      <c r="AD395" s="45">
        <v>2</v>
      </c>
      <c r="AE395" s="46"/>
      <c r="AF395" s="45">
        <v>216</v>
      </c>
      <c r="AG395" s="46"/>
      <c r="AH395" s="46"/>
      <c r="AI395" s="46"/>
      <c r="AJ395" s="45">
        <v>82</v>
      </c>
      <c r="AK395" s="46"/>
      <c r="AL395" s="46"/>
      <c r="AM395" s="46"/>
      <c r="AN395" s="45">
        <v>0</v>
      </c>
      <c r="AO395" s="46"/>
      <c r="AP395" s="45">
        <v>0</v>
      </c>
      <c r="AQ395" s="46"/>
      <c r="AR395" s="46"/>
      <c r="AS395" s="46"/>
      <c r="AT395" s="45">
        <v>0</v>
      </c>
    </row>
    <row r="396" spans="1:46" ht="20.100000000000001" customHeight="1" x14ac:dyDescent="0.2">
      <c r="D396" s="2" t="s">
        <v>132</v>
      </c>
      <c r="F396" s="35">
        <v>88</v>
      </c>
      <c r="G396" s="35"/>
      <c r="H396" s="35"/>
      <c r="I396" s="35"/>
      <c r="J396" s="35">
        <v>312</v>
      </c>
      <c r="K396" s="35">
        <v>11</v>
      </c>
      <c r="L396" s="35">
        <v>3</v>
      </c>
      <c r="M396" s="35"/>
      <c r="N396" s="35">
        <v>326</v>
      </c>
      <c r="O396" s="35"/>
      <c r="P396" s="35"/>
      <c r="Q396" s="35"/>
      <c r="R396" s="35">
        <v>1</v>
      </c>
      <c r="S396" s="35">
        <v>18</v>
      </c>
      <c r="T396" s="35">
        <v>45</v>
      </c>
      <c r="U396" s="35">
        <v>24</v>
      </c>
      <c r="V396" s="35"/>
      <c r="W396" s="35">
        <v>44</v>
      </c>
      <c r="X396" s="35">
        <v>1</v>
      </c>
      <c r="Y396" s="35">
        <v>3</v>
      </c>
      <c r="Z396" s="35">
        <v>29</v>
      </c>
      <c r="AA396" s="35">
        <v>3</v>
      </c>
      <c r="AB396" s="35">
        <v>2</v>
      </c>
      <c r="AC396" s="35">
        <v>120</v>
      </c>
      <c r="AD396" s="35">
        <v>0</v>
      </c>
      <c r="AE396" s="35"/>
      <c r="AF396" s="35">
        <v>290</v>
      </c>
      <c r="AG396" s="35"/>
      <c r="AH396" s="35"/>
      <c r="AI396" s="35"/>
      <c r="AJ396" s="35">
        <v>124</v>
      </c>
      <c r="AK396" s="35"/>
      <c r="AL396" s="35"/>
      <c r="AM396" s="35"/>
      <c r="AN396" s="35">
        <v>0</v>
      </c>
      <c r="AO396" s="35"/>
      <c r="AP396" s="35">
        <v>0</v>
      </c>
      <c r="AQ396" s="35"/>
      <c r="AR396" s="35"/>
      <c r="AS396" s="35"/>
      <c r="AT396" s="35">
        <v>0</v>
      </c>
    </row>
    <row r="397" spans="1:46" ht="19.5" customHeight="1" x14ac:dyDescent="0.2">
      <c r="D397" s="44" t="s">
        <v>118</v>
      </c>
      <c r="F397" s="45">
        <v>68</v>
      </c>
      <c r="G397" s="46"/>
      <c r="H397" s="46"/>
      <c r="I397" s="46"/>
      <c r="J397" s="45">
        <v>233</v>
      </c>
      <c r="K397" s="45">
        <v>7</v>
      </c>
      <c r="L397" s="45">
        <v>4</v>
      </c>
      <c r="M397" s="46"/>
      <c r="N397" s="45">
        <v>244</v>
      </c>
      <c r="O397" s="46"/>
      <c r="P397" s="46"/>
      <c r="Q397" s="46"/>
      <c r="R397" s="45">
        <v>1</v>
      </c>
      <c r="S397" s="45">
        <v>12</v>
      </c>
      <c r="T397" s="45">
        <v>25</v>
      </c>
      <c r="U397" s="45">
        <v>10</v>
      </c>
      <c r="V397" s="46"/>
      <c r="W397" s="45">
        <v>41</v>
      </c>
      <c r="X397" s="45">
        <v>0</v>
      </c>
      <c r="Y397" s="45">
        <v>5</v>
      </c>
      <c r="Z397" s="45">
        <v>20</v>
      </c>
      <c r="AA397" s="45">
        <v>9</v>
      </c>
      <c r="AB397" s="45">
        <v>5</v>
      </c>
      <c r="AC397" s="45">
        <v>90</v>
      </c>
      <c r="AD397" s="45">
        <v>3</v>
      </c>
      <c r="AE397" s="46"/>
      <c r="AF397" s="45">
        <v>221</v>
      </c>
      <c r="AG397" s="46"/>
      <c r="AH397" s="46"/>
      <c r="AI397" s="46"/>
      <c r="AJ397" s="45">
        <v>91</v>
      </c>
      <c r="AK397" s="46"/>
      <c r="AL397" s="46"/>
      <c r="AM397" s="46"/>
      <c r="AN397" s="45">
        <v>0</v>
      </c>
      <c r="AO397" s="46"/>
      <c r="AP397" s="45">
        <v>0</v>
      </c>
      <c r="AQ397" s="46"/>
      <c r="AR397" s="46"/>
      <c r="AS397" s="46"/>
      <c r="AT397" s="45">
        <v>0</v>
      </c>
    </row>
    <row r="398" spans="1:46" ht="20.100000000000001" customHeight="1" x14ac:dyDescent="0.2">
      <c r="D398" s="2" t="s">
        <v>133</v>
      </c>
      <c r="F398" s="35">
        <v>86</v>
      </c>
      <c r="G398" s="35"/>
      <c r="H398" s="35"/>
      <c r="I398" s="35"/>
      <c r="J398" s="35">
        <v>360</v>
      </c>
      <c r="K398" s="35">
        <v>1</v>
      </c>
      <c r="L398" s="35">
        <v>34</v>
      </c>
      <c r="M398" s="35"/>
      <c r="N398" s="35">
        <v>395</v>
      </c>
      <c r="O398" s="35"/>
      <c r="P398" s="35"/>
      <c r="Q398" s="35"/>
      <c r="R398" s="35">
        <v>1</v>
      </c>
      <c r="S398" s="35">
        <v>11</v>
      </c>
      <c r="T398" s="35">
        <v>32</v>
      </c>
      <c r="U398" s="35">
        <v>13</v>
      </c>
      <c r="V398" s="35"/>
      <c r="W398" s="35">
        <v>78</v>
      </c>
      <c r="X398" s="35">
        <v>1</v>
      </c>
      <c r="Y398" s="35">
        <v>3</v>
      </c>
      <c r="Z398" s="35">
        <v>60</v>
      </c>
      <c r="AA398" s="35">
        <v>8</v>
      </c>
      <c r="AB398" s="35">
        <v>8</v>
      </c>
      <c r="AC398" s="35">
        <v>206</v>
      </c>
      <c r="AD398" s="35">
        <v>0</v>
      </c>
      <c r="AE398" s="35"/>
      <c r="AF398" s="35">
        <v>421</v>
      </c>
      <c r="AG398" s="35"/>
      <c r="AH398" s="35"/>
      <c r="AI398" s="35"/>
      <c r="AJ398" s="35">
        <v>60</v>
      </c>
      <c r="AK398" s="35"/>
      <c r="AL398" s="35"/>
      <c r="AM398" s="35"/>
      <c r="AN398" s="35">
        <v>0</v>
      </c>
      <c r="AO398" s="35"/>
      <c r="AP398" s="35">
        <v>0</v>
      </c>
      <c r="AQ398" s="35"/>
      <c r="AR398" s="35"/>
      <c r="AS398" s="35"/>
      <c r="AT398" s="35">
        <v>0</v>
      </c>
    </row>
    <row r="399" spans="1:46" ht="19.5" customHeight="1" x14ac:dyDescent="0.2">
      <c r="D399" s="44" t="s">
        <v>134</v>
      </c>
      <c r="F399" s="45">
        <v>58</v>
      </c>
      <c r="G399" s="46"/>
      <c r="H399" s="46"/>
      <c r="I399" s="46"/>
      <c r="J399" s="45">
        <v>233</v>
      </c>
      <c r="K399" s="45">
        <v>4</v>
      </c>
      <c r="L399" s="45">
        <v>1</v>
      </c>
      <c r="M399" s="46"/>
      <c r="N399" s="45">
        <v>238</v>
      </c>
      <c r="O399" s="46"/>
      <c r="P399" s="46"/>
      <c r="Q399" s="46"/>
      <c r="R399" s="45">
        <v>0</v>
      </c>
      <c r="S399" s="45">
        <v>8</v>
      </c>
      <c r="T399" s="45">
        <v>32</v>
      </c>
      <c r="U399" s="45">
        <v>7</v>
      </c>
      <c r="V399" s="46"/>
      <c r="W399" s="45">
        <v>33</v>
      </c>
      <c r="X399" s="45">
        <v>0</v>
      </c>
      <c r="Y399" s="45">
        <v>2</v>
      </c>
      <c r="Z399" s="45">
        <v>13</v>
      </c>
      <c r="AA399" s="45">
        <v>7</v>
      </c>
      <c r="AB399" s="45">
        <v>9</v>
      </c>
      <c r="AC399" s="45">
        <v>147</v>
      </c>
      <c r="AD399" s="45">
        <v>0</v>
      </c>
      <c r="AE399" s="46"/>
      <c r="AF399" s="45">
        <v>258</v>
      </c>
      <c r="AG399" s="46"/>
      <c r="AH399" s="46"/>
      <c r="AI399" s="46"/>
      <c r="AJ399" s="45">
        <v>38</v>
      </c>
      <c r="AK399" s="46"/>
      <c r="AL399" s="46"/>
      <c r="AM399" s="46"/>
      <c r="AN399" s="45">
        <v>0</v>
      </c>
      <c r="AO399" s="46"/>
      <c r="AP399" s="45">
        <v>0</v>
      </c>
      <c r="AQ399" s="46"/>
      <c r="AR399" s="46"/>
      <c r="AS399" s="46"/>
      <c r="AT399" s="45">
        <v>0</v>
      </c>
    </row>
    <row r="400" spans="1:46" ht="20.100000000000001" customHeight="1" x14ac:dyDescent="0.2">
      <c r="D400" s="2" t="s">
        <v>135</v>
      </c>
      <c r="F400" s="35">
        <v>188</v>
      </c>
      <c r="G400" s="35"/>
      <c r="H400" s="35"/>
      <c r="I400" s="35"/>
      <c r="J400" s="35">
        <v>437</v>
      </c>
      <c r="K400" s="35">
        <v>7</v>
      </c>
      <c r="L400" s="35">
        <v>17</v>
      </c>
      <c r="M400" s="35"/>
      <c r="N400" s="35">
        <v>461</v>
      </c>
      <c r="O400" s="35"/>
      <c r="P400" s="35"/>
      <c r="Q400" s="35"/>
      <c r="R400" s="35">
        <v>0</v>
      </c>
      <c r="S400" s="35">
        <v>5</v>
      </c>
      <c r="T400" s="35">
        <v>32</v>
      </c>
      <c r="U400" s="35">
        <v>11</v>
      </c>
      <c r="V400" s="35"/>
      <c r="W400" s="35">
        <v>42</v>
      </c>
      <c r="X400" s="35">
        <v>0</v>
      </c>
      <c r="Y400" s="35">
        <v>2</v>
      </c>
      <c r="Z400" s="35">
        <v>41</v>
      </c>
      <c r="AA400" s="35">
        <v>24</v>
      </c>
      <c r="AB400" s="35">
        <v>28</v>
      </c>
      <c r="AC400" s="35">
        <v>291</v>
      </c>
      <c r="AD400" s="35">
        <v>0</v>
      </c>
      <c r="AE400" s="35"/>
      <c r="AF400" s="35">
        <v>476</v>
      </c>
      <c r="AG400" s="35"/>
      <c r="AH400" s="35"/>
      <c r="AI400" s="35"/>
      <c r="AJ400" s="35">
        <v>173</v>
      </c>
      <c r="AK400" s="35"/>
      <c r="AL400" s="35"/>
      <c r="AM400" s="35"/>
      <c r="AN400" s="35">
        <v>0</v>
      </c>
      <c r="AO400" s="35"/>
      <c r="AP400" s="35">
        <v>0</v>
      </c>
      <c r="AQ400" s="35"/>
      <c r="AR400" s="35"/>
      <c r="AS400" s="35"/>
      <c r="AT400" s="35">
        <v>0</v>
      </c>
    </row>
    <row r="401" spans="1:46" ht="19.5" customHeight="1" x14ac:dyDescent="0.2">
      <c r="D401" s="44" t="s">
        <v>122</v>
      </c>
      <c r="F401" s="45">
        <v>115</v>
      </c>
      <c r="G401" s="46"/>
      <c r="H401" s="46"/>
      <c r="I401" s="46"/>
      <c r="J401" s="45">
        <v>353</v>
      </c>
      <c r="K401" s="45">
        <v>12</v>
      </c>
      <c r="L401" s="45">
        <v>3</v>
      </c>
      <c r="M401" s="46"/>
      <c r="N401" s="45">
        <v>368</v>
      </c>
      <c r="O401" s="46"/>
      <c r="P401" s="46"/>
      <c r="Q401" s="46"/>
      <c r="R401" s="45">
        <v>0</v>
      </c>
      <c r="S401" s="45">
        <v>6</v>
      </c>
      <c r="T401" s="45">
        <v>50</v>
      </c>
      <c r="U401" s="45">
        <v>8</v>
      </c>
      <c r="V401" s="46"/>
      <c r="W401" s="45">
        <v>26</v>
      </c>
      <c r="X401" s="45">
        <v>1</v>
      </c>
      <c r="Y401" s="45">
        <v>3</v>
      </c>
      <c r="Z401" s="45">
        <v>26</v>
      </c>
      <c r="AA401" s="45">
        <v>10</v>
      </c>
      <c r="AB401" s="45">
        <v>16</v>
      </c>
      <c r="AC401" s="45">
        <v>177</v>
      </c>
      <c r="AD401" s="45">
        <v>1</v>
      </c>
      <c r="AE401" s="46"/>
      <c r="AF401" s="45">
        <v>324</v>
      </c>
      <c r="AG401" s="46"/>
      <c r="AH401" s="46"/>
      <c r="AI401" s="46"/>
      <c r="AJ401" s="45">
        <v>159</v>
      </c>
      <c r="AK401" s="46"/>
      <c r="AL401" s="46"/>
      <c r="AM401" s="46"/>
      <c r="AN401" s="45">
        <v>0</v>
      </c>
      <c r="AO401" s="46"/>
      <c r="AP401" s="45">
        <v>0</v>
      </c>
      <c r="AQ401" s="46"/>
      <c r="AR401" s="46"/>
      <c r="AS401" s="46"/>
      <c r="AT401" s="45">
        <v>0</v>
      </c>
    </row>
    <row r="402" spans="1:46" ht="20.100000000000001" customHeight="1" x14ac:dyDescent="0.2">
      <c r="D402" s="2" t="s">
        <v>123</v>
      </c>
      <c r="F402" s="35">
        <v>220</v>
      </c>
      <c r="G402" s="35"/>
      <c r="H402" s="35"/>
      <c r="I402" s="35"/>
      <c r="J402" s="35">
        <v>431</v>
      </c>
      <c r="K402" s="35">
        <v>12</v>
      </c>
      <c r="L402" s="35">
        <v>0</v>
      </c>
      <c r="M402" s="35"/>
      <c r="N402" s="35">
        <v>443</v>
      </c>
      <c r="O402" s="35"/>
      <c r="P402" s="35"/>
      <c r="Q402" s="35"/>
      <c r="R402" s="35">
        <v>0</v>
      </c>
      <c r="S402" s="35">
        <v>19</v>
      </c>
      <c r="T402" s="35">
        <v>14</v>
      </c>
      <c r="U402" s="35">
        <v>52</v>
      </c>
      <c r="V402" s="35"/>
      <c r="W402" s="35">
        <v>35</v>
      </c>
      <c r="X402" s="35">
        <v>1</v>
      </c>
      <c r="Y402" s="35">
        <v>3</v>
      </c>
      <c r="Z402" s="35">
        <v>35</v>
      </c>
      <c r="AA402" s="35">
        <v>3</v>
      </c>
      <c r="AB402" s="35">
        <v>6</v>
      </c>
      <c r="AC402" s="35">
        <v>240</v>
      </c>
      <c r="AD402" s="35">
        <v>0</v>
      </c>
      <c r="AE402" s="35"/>
      <c r="AF402" s="35">
        <v>408</v>
      </c>
      <c r="AG402" s="35"/>
      <c r="AH402" s="35"/>
      <c r="AI402" s="35"/>
      <c r="AJ402" s="35">
        <v>254</v>
      </c>
      <c r="AK402" s="35"/>
      <c r="AL402" s="35"/>
      <c r="AM402" s="35"/>
      <c r="AN402" s="35">
        <v>0</v>
      </c>
      <c r="AO402" s="35"/>
      <c r="AP402" s="35">
        <v>1</v>
      </c>
      <c r="AQ402" s="35"/>
      <c r="AR402" s="35"/>
      <c r="AS402" s="35"/>
      <c r="AT402" s="35">
        <v>0</v>
      </c>
    </row>
    <row r="403" spans="1:46" ht="19.5" customHeight="1" x14ac:dyDescent="0.2">
      <c r="D403" s="44" t="s">
        <v>136</v>
      </c>
      <c r="F403" s="45">
        <v>157</v>
      </c>
      <c r="G403" s="46"/>
      <c r="H403" s="46"/>
      <c r="I403" s="46"/>
      <c r="J403" s="45">
        <v>463</v>
      </c>
      <c r="K403" s="45">
        <v>12</v>
      </c>
      <c r="L403" s="45">
        <v>4</v>
      </c>
      <c r="M403" s="46"/>
      <c r="N403" s="45">
        <v>479</v>
      </c>
      <c r="O403" s="46"/>
      <c r="P403" s="46"/>
      <c r="Q403" s="46"/>
      <c r="R403" s="45">
        <v>0</v>
      </c>
      <c r="S403" s="45">
        <v>11</v>
      </c>
      <c r="T403" s="45">
        <v>60</v>
      </c>
      <c r="U403" s="45">
        <v>32</v>
      </c>
      <c r="V403" s="46"/>
      <c r="W403" s="45">
        <v>27</v>
      </c>
      <c r="X403" s="45">
        <v>1</v>
      </c>
      <c r="Y403" s="45">
        <v>5</v>
      </c>
      <c r="Z403" s="45">
        <v>41</v>
      </c>
      <c r="AA403" s="45">
        <v>28</v>
      </c>
      <c r="AB403" s="45">
        <v>6</v>
      </c>
      <c r="AC403" s="45">
        <v>284</v>
      </c>
      <c r="AD403" s="45">
        <v>1</v>
      </c>
      <c r="AE403" s="46"/>
      <c r="AF403" s="45">
        <v>496</v>
      </c>
      <c r="AG403" s="46"/>
      <c r="AH403" s="46"/>
      <c r="AI403" s="46"/>
      <c r="AJ403" s="45">
        <v>140</v>
      </c>
      <c r="AK403" s="46"/>
      <c r="AL403" s="46"/>
      <c r="AM403" s="46"/>
      <c r="AN403" s="45">
        <v>0</v>
      </c>
      <c r="AO403" s="46"/>
      <c r="AP403" s="45">
        <v>0</v>
      </c>
      <c r="AQ403" s="46"/>
      <c r="AR403" s="46"/>
      <c r="AS403" s="46"/>
      <c r="AT403" s="45">
        <v>10</v>
      </c>
    </row>
    <row r="404" spans="1:46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1109</v>
      </c>
      <c r="G405" s="51"/>
      <c r="H405" s="51"/>
      <c r="I405" s="51"/>
      <c r="J405" s="50">
        <v>3340</v>
      </c>
      <c r="K405" s="50">
        <v>79</v>
      </c>
      <c r="L405" s="50">
        <v>71</v>
      </c>
      <c r="M405" s="51"/>
      <c r="N405" s="50">
        <v>3490</v>
      </c>
      <c r="O405" s="51"/>
      <c r="P405" s="51"/>
      <c r="Q405" s="51"/>
      <c r="R405" s="50">
        <v>3</v>
      </c>
      <c r="S405" s="50">
        <v>112</v>
      </c>
      <c r="T405" s="50">
        <v>379</v>
      </c>
      <c r="U405" s="50">
        <v>170</v>
      </c>
      <c r="V405" s="51"/>
      <c r="W405" s="50">
        <v>388</v>
      </c>
      <c r="X405" s="50">
        <v>10</v>
      </c>
      <c r="Y405" s="50">
        <v>37</v>
      </c>
      <c r="Z405" s="50">
        <v>337</v>
      </c>
      <c r="AA405" s="50">
        <v>110</v>
      </c>
      <c r="AB405" s="50">
        <v>89</v>
      </c>
      <c r="AC405" s="50">
        <v>1732</v>
      </c>
      <c r="AD405" s="50">
        <v>7</v>
      </c>
      <c r="AE405" s="51"/>
      <c r="AF405" s="50">
        <v>3374</v>
      </c>
      <c r="AG405" s="51"/>
      <c r="AH405" s="51"/>
      <c r="AI405" s="51"/>
      <c r="AJ405" s="50">
        <v>1224</v>
      </c>
      <c r="AK405" s="51"/>
      <c r="AL405" s="51"/>
      <c r="AM405" s="51"/>
      <c r="AN405" s="50">
        <v>0</v>
      </c>
      <c r="AO405" s="51"/>
      <c r="AP405" s="50">
        <v>1</v>
      </c>
      <c r="AQ405" s="51"/>
      <c r="AR405" s="51"/>
      <c r="AS405" s="51"/>
      <c r="AT405" s="50">
        <v>10</v>
      </c>
    </row>
    <row r="406" spans="1:46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spans="1:46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spans="1:46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>
        <v>0</v>
      </c>
      <c r="M408" s="35"/>
      <c r="N408" s="35">
        <v>0</v>
      </c>
      <c r="O408" s="35"/>
      <c r="P408" s="35"/>
      <c r="Q408" s="35"/>
      <c r="R408" s="35">
        <v>0</v>
      </c>
      <c r="S408" s="35">
        <v>0</v>
      </c>
      <c r="T408" s="35">
        <v>0</v>
      </c>
      <c r="U408" s="35">
        <v>0</v>
      </c>
      <c r="V408" s="35"/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/>
      <c r="AF408" s="35">
        <v>0</v>
      </c>
      <c r="AG408" s="35"/>
      <c r="AH408" s="35"/>
      <c r="AI408" s="35"/>
      <c r="AJ408" s="35">
        <v>0</v>
      </c>
      <c r="AK408" s="35"/>
      <c r="AL408" s="35"/>
      <c r="AM408" s="35"/>
      <c r="AN408" s="35">
        <v>0</v>
      </c>
      <c r="AO408" s="35"/>
      <c r="AP408" s="35">
        <v>0</v>
      </c>
      <c r="AQ408" s="35"/>
      <c r="AR408" s="35"/>
      <c r="AS408" s="35"/>
      <c r="AT408" s="35">
        <v>0</v>
      </c>
    </row>
    <row r="409" spans="1:46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5">
        <v>0</v>
      </c>
      <c r="M409" s="46"/>
      <c r="N409" s="45">
        <v>0</v>
      </c>
      <c r="O409" s="46"/>
      <c r="P409" s="46"/>
      <c r="Q409" s="46"/>
      <c r="R409" s="45">
        <v>0</v>
      </c>
      <c r="S409" s="45">
        <v>0</v>
      </c>
      <c r="T409" s="45">
        <v>0</v>
      </c>
      <c r="U409" s="45">
        <v>0</v>
      </c>
      <c r="V409" s="46"/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6"/>
      <c r="AF409" s="45">
        <v>0</v>
      </c>
      <c r="AG409" s="46"/>
      <c r="AH409" s="46"/>
      <c r="AI409" s="46"/>
      <c r="AJ409" s="45">
        <v>0</v>
      </c>
      <c r="AK409" s="46"/>
      <c r="AL409" s="46"/>
      <c r="AM409" s="46"/>
      <c r="AN409" s="45">
        <v>0</v>
      </c>
      <c r="AO409" s="46"/>
      <c r="AP409" s="45">
        <v>0</v>
      </c>
      <c r="AQ409" s="46"/>
      <c r="AR409" s="46"/>
      <c r="AS409" s="46"/>
      <c r="AT409" s="45">
        <v>0</v>
      </c>
    </row>
    <row r="410" spans="1:46" ht="20.100000000000001" customHeight="1" x14ac:dyDescent="0.2">
      <c r="D410" s="2" t="s">
        <v>247</v>
      </c>
      <c r="F410" s="35">
        <v>6</v>
      </c>
      <c r="G410" s="35"/>
      <c r="H410" s="35"/>
      <c r="I410" s="35"/>
      <c r="J410" s="35">
        <v>15</v>
      </c>
      <c r="K410" s="35">
        <v>0</v>
      </c>
      <c r="L410" s="35">
        <v>0</v>
      </c>
      <c r="M410" s="35"/>
      <c r="N410" s="35">
        <v>15</v>
      </c>
      <c r="O410" s="35"/>
      <c r="P410" s="35"/>
      <c r="Q410" s="35"/>
      <c r="R410" s="35">
        <v>0</v>
      </c>
      <c r="S410" s="35">
        <v>0</v>
      </c>
      <c r="T410" s="35">
        <v>0</v>
      </c>
      <c r="U410" s="35">
        <v>1</v>
      </c>
      <c r="V410" s="35"/>
      <c r="W410" s="35">
        <v>0</v>
      </c>
      <c r="X410" s="35">
        <v>0</v>
      </c>
      <c r="Y410" s="35">
        <v>0</v>
      </c>
      <c r="Z410" s="35">
        <v>4</v>
      </c>
      <c r="AA410" s="35">
        <v>2</v>
      </c>
      <c r="AB410" s="35">
        <v>2</v>
      </c>
      <c r="AC410" s="35">
        <v>6</v>
      </c>
      <c r="AD410" s="35">
        <v>0</v>
      </c>
      <c r="AE410" s="35"/>
      <c r="AF410" s="35">
        <v>15</v>
      </c>
      <c r="AG410" s="35"/>
      <c r="AH410" s="35"/>
      <c r="AI410" s="35"/>
      <c r="AJ410" s="35">
        <v>6</v>
      </c>
      <c r="AK410" s="35"/>
      <c r="AL410" s="35"/>
      <c r="AM410" s="35"/>
      <c r="AN410" s="35">
        <v>0</v>
      </c>
      <c r="AO410" s="35"/>
      <c r="AP410" s="35">
        <v>0</v>
      </c>
      <c r="AQ410" s="35"/>
      <c r="AR410" s="35"/>
      <c r="AS410" s="35"/>
      <c r="AT410" s="35">
        <v>0</v>
      </c>
    </row>
    <row r="411" spans="1:46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spans="1:46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6</v>
      </c>
      <c r="G412" s="51"/>
      <c r="H412" s="51"/>
      <c r="I412" s="51"/>
      <c r="J412" s="50">
        <v>15</v>
      </c>
      <c r="K412" s="50">
        <v>0</v>
      </c>
      <c r="L412" s="50">
        <v>0</v>
      </c>
      <c r="M412" s="51"/>
      <c r="N412" s="50">
        <v>15</v>
      </c>
      <c r="O412" s="51"/>
      <c r="P412" s="51"/>
      <c r="Q412" s="51"/>
      <c r="R412" s="50">
        <v>0</v>
      </c>
      <c r="S412" s="50">
        <v>0</v>
      </c>
      <c r="T412" s="50">
        <v>0</v>
      </c>
      <c r="U412" s="50">
        <v>1</v>
      </c>
      <c r="V412" s="51"/>
      <c r="W412" s="50">
        <v>0</v>
      </c>
      <c r="X412" s="50">
        <v>0</v>
      </c>
      <c r="Y412" s="50">
        <v>0</v>
      </c>
      <c r="Z412" s="50">
        <v>4</v>
      </c>
      <c r="AA412" s="50">
        <v>2</v>
      </c>
      <c r="AB412" s="50">
        <v>2</v>
      </c>
      <c r="AC412" s="50">
        <v>6</v>
      </c>
      <c r="AD412" s="50">
        <v>0</v>
      </c>
      <c r="AE412" s="51"/>
      <c r="AF412" s="50">
        <v>15</v>
      </c>
      <c r="AG412" s="51"/>
      <c r="AH412" s="51"/>
      <c r="AI412" s="51"/>
      <c r="AJ412" s="50">
        <v>6</v>
      </c>
      <c r="AK412" s="51"/>
      <c r="AL412" s="51"/>
      <c r="AM412" s="51"/>
      <c r="AN412" s="50">
        <v>0</v>
      </c>
      <c r="AO412" s="51"/>
      <c r="AP412" s="50">
        <v>0</v>
      </c>
      <c r="AQ412" s="51"/>
      <c r="AR412" s="51"/>
      <c r="AS412" s="51"/>
      <c r="AT412" s="50">
        <v>0</v>
      </c>
    </row>
    <row r="413" spans="1:46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spans="1:46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1115</v>
      </c>
      <c r="G414" s="51"/>
      <c r="H414" s="51"/>
      <c r="I414" s="51"/>
      <c r="J414" s="56">
        <v>3355</v>
      </c>
      <c r="K414" s="56">
        <v>79</v>
      </c>
      <c r="L414" s="56">
        <v>71</v>
      </c>
      <c r="M414" s="51"/>
      <c r="N414" s="56">
        <v>3505</v>
      </c>
      <c r="O414" s="51"/>
      <c r="P414" s="51"/>
      <c r="Q414" s="51"/>
      <c r="R414" s="56">
        <v>3</v>
      </c>
      <c r="S414" s="56">
        <v>112</v>
      </c>
      <c r="T414" s="56">
        <v>379</v>
      </c>
      <c r="U414" s="56">
        <v>171</v>
      </c>
      <c r="V414" s="51"/>
      <c r="W414" s="56">
        <v>388</v>
      </c>
      <c r="X414" s="56">
        <v>10</v>
      </c>
      <c r="Y414" s="56">
        <v>37</v>
      </c>
      <c r="Z414" s="56">
        <v>341</v>
      </c>
      <c r="AA414" s="56">
        <v>112</v>
      </c>
      <c r="AB414" s="56">
        <v>91</v>
      </c>
      <c r="AC414" s="56">
        <v>1738</v>
      </c>
      <c r="AD414" s="56">
        <v>7</v>
      </c>
      <c r="AE414" s="51"/>
      <c r="AF414" s="56">
        <v>3389</v>
      </c>
      <c r="AG414" s="51"/>
      <c r="AH414" s="51"/>
      <c r="AI414" s="51"/>
      <c r="AJ414" s="56">
        <v>1230</v>
      </c>
      <c r="AK414" s="51"/>
      <c r="AL414" s="51"/>
      <c r="AM414" s="51"/>
      <c r="AN414" s="56">
        <v>0</v>
      </c>
      <c r="AO414" s="51"/>
      <c r="AP414" s="56">
        <v>1</v>
      </c>
      <c r="AQ414" s="51"/>
      <c r="AR414" s="51"/>
      <c r="AS414" s="51"/>
      <c r="AT414" s="56">
        <v>10</v>
      </c>
    </row>
    <row r="415" spans="1:46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spans="1:46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spans="1:46" ht="20.100000000000001" customHeight="1" x14ac:dyDescent="0.2">
      <c r="D418" s="2" t="s">
        <v>250</v>
      </c>
      <c r="F418" s="35">
        <v>58</v>
      </c>
      <c r="G418" s="35"/>
      <c r="H418" s="35"/>
      <c r="I418" s="35"/>
      <c r="J418" s="35">
        <v>454</v>
      </c>
      <c r="K418" s="35">
        <v>17</v>
      </c>
      <c r="L418" s="35">
        <v>13</v>
      </c>
      <c r="M418" s="35"/>
      <c r="N418" s="35">
        <v>484</v>
      </c>
      <c r="O418" s="35"/>
      <c r="P418" s="35"/>
      <c r="Q418" s="35"/>
      <c r="R418" s="35">
        <v>0</v>
      </c>
      <c r="S418" s="35">
        <v>25</v>
      </c>
      <c r="T418" s="35">
        <v>65</v>
      </c>
      <c r="U418" s="35">
        <v>33</v>
      </c>
      <c r="V418" s="35"/>
      <c r="W418" s="35">
        <v>38</v>
      </c>
      <c r="X418" s="35">
        <v>0</v>
      </c>
      <c r="Y418" s="35">
        <v>2</v>
      </c>
      <c r="Z418" s="35">
        <v>18</v>
      </c>
      <c r="AA418" s="35">
        <v>21</v>
      </c>
      <c r="AB418" s="35">
        <v>30</v>
      </c>
      <c r="AC418" s="35">
        <v>237</v>
      </c>
      <c r="AD418" s="35">
        <v>0</v>
      </c>
      <c r="AE418" s="35"/>
      <c r="AF418" s="35">
        <v>469</v>
      </c>
      <c r="AG418" s="35"/>
      <c r="AH418" s="35"/>
      <c r="AI418" s="35"/>
      <c r="AJ418" s="35">
        <v>68</v>
      </c>
      <c r="AK418" s="35"/>
      <c r="AL418" s="35"/>
      <c r="AM418" s="35"/>
      <c r="AN418" s="35">
        <v>0</v>
      </c>
      <c r="AO418" s="35"/>
      <c r="AP418" s="35">
        <v>5</v>
      </c>
      <c r="AQ418" s="35"/>
      <c r="AR418" s="35"/>
      <c r="AS418" s="35"/>
      <c r="AT418" s="35">
        <v>30</v>
      </c>
    </row>
    <row r="419" spans="1:46" ht="19.5" customHeight="1" x14ac:dyDescent="0.2">
      <c r="D419" s="44" t="s">
        <v>251</v>
      </c>
      <c r="F419" s="45">
        <v>185</v>
      </c>
      <c r="G419" s="46"/>
      <c r="H419" s="46"/>
      <c r="I419" s="46"/>
      <c r="J419" s="45">
        <v>915</v>
      </c>
      <c r="K419" s="45">
        <v>30</v>
      </c>
      <c r="L419" s="45">
        <v>11</v>
      </c>
      <c r="M419" s="46"/>
      <c r="N419" s="45">
        <v>956</v>
      </c>
      <c r="O419" s="46"/>
      <c r="P419" s="46"/>
      <c r="Q419" s="46"/>
      <c r="R419" s="45">
        <v>1</v>
      </c>
      <c r="S419" s="45">
        <v>57</v>
      </c>
      <c r="T419" s="45">
        <v>205</v>
      </c>
      <c r="U419" s="45">
        <v>18</v>
      </c>
      <c r="V419" s="46"/>
      <c r="W419" s="45">
        <v>319</v>
      </c>
      <c r="X419" s="45">
        <v>1</v>
      </c>
      <c r="Y419" s="45">
        <v>4</v>
      </c>
      <c r="Z419" s="45">
        <v>172</v>
      </c>
      <c r="AA419" s="45">
        <v>6</v>
      </c>
      <c r="AB419" s="45">
        <v>16</v>
      </c>
      <c r="AC419" s="45">
        <v>239</v>
      </c>
      <c r="AD419" s="45">
        <v>0</v>
      </c>
      <c r="AE419" s="46"/>
      <c r="AF419" s="45">
        <v>1038</v>
      </c>
      <c r="AG419" s="46"/>
      <c r="AH419" s="46"/>
      <c r="AI419" s="46"/>
      <c r="AJ419" s="45">
        <v>103</v>
      </c>
      <c r="AK419" s="46"/>
      <c r="AL419" s="46"/>
      <c r="AM419" s="46"/>
      <c r="AN419" s="45">
        <v>0</v>
      </c>
      <c r="AO419" s="46"/>
      <c r="AP419" s="45">
        <v>0</v>
      </c>
      <c r="AQ419" s="46"/>
      <c r="AR419" s="46"/>
      <c r="AS419" s="46"/>
      <c r="AT419" s="45">
        <v>15</v>
      </c>
    </row>
    <row r="420" spans="1:46" ht="20.100000000000001" customHeight="1" x14ac:dyDescent="0.2">
      <c r="D420" s="2" t="s">
        <v>252</v>
      </c>
      <c r="F420" s="35">
        <v>204</v>
      </c>
      <c r="G420" s="35"/>
      <c r="H420" s="35"/>
      <c r="I420" s="35"/>
      <c r="J420" s="35">
        <v>1053</v>
      </c>
      <c r="K420" s="35">
        <v>23</v>
      </c>
      <c r="L420" s="35">
        <v>4</v>
      </c>
      <c r="M420" s="35"/>
      <c r="N420" s="35">
        <v>1080</v>
      </c>
      <c r="O420" s="35"/>
      <c r="P420" s="35"/>
      <c r="Q420" s="35"/>
      <c r="R420" s="35">
        <v>0</v>
      </c>
      <c r="S420" s="35">
        <v>49</v>
      </c>
      <c r="T420" s="35">
        <v>183</v>
      </c>
      <c r="U420" s="35">
        <v>45</v>
      </c>
      <c r="V420" s="35"/>
      <c r="W420" s="35">
        <v>216</v>
      </c>
      <c r="X420" s="35">
        <v>1</v>
      </c>
      <c r="Y420" s="35">
        <v>0</v>
      </c>
      <c r="Z420" s="35">
        <v>121</v>
      </c>
      <c r="AA420" s="35">
        <v>31</v>
      </c>
      <c r="AB420" s="35">
        <v>29</v>
      </c>
      <c r="AC420" s="35">
        <v>418</v>
      </c>
      <c r="AD420" s="35">
        <v>1</v>
      </c>
      <c r="AE420" s="35"/>
      <c r="AF420" s="35">
        <v>1094</v>
      </c>
      <c r="AG420" s="35"/>
      <c r="AH420" s="35"/>
      <c r="AI420" s="35"/>
      <c r="AJ420" s="35">
        <v>190</v>
      </c>
      <c r="AK420" s="35"/>
      <c r="AL420" s="35"/>
      <c r="AM420" s="35"/>
      <c r="AN420" s="35">
        <v>0</v>
      </c>
      <c r="AO420" s="35"/>
      <c r="AP420" s="35">
        <v>0</v>
      </c>
      <c r="AQ420" s="35"/>
      <c r="AR420" s="35"/>
      <c r="AS420" s="35"/>
      <c r="AT420" s="35">
        <v>14</v>
      </c>
    </row>
    <row r="421" spans="1:46" ht="19.5" customHeight="1" x14ac:dyDescent="0.2">
      <c r="D421" s="44" t="s">
        <v>253</v>
      </c>
      <c r="F421" s="45">
        <v>181</v>
      </c>
      <c r="G421" s="46"/>
      <c r="H421" s="46"/>
      <c r="I421" s="46"/>
      <c r="J421" s="45">
        <v>599</v>
      </c>
      <c r="K421" s="45">
        <v>10</v>
      </c>
      <c r="L421" s="45">
        <v>5</v>
      </c>
      <c r="M421" s="46"/>
      <c r="N421" s="45">
        <v>614</v>
      </c>
      <c r="O421" s="46"/>
      <c r="P421" s="46"/>
      <c r="Q421" s="46"/>
      <c r="R421" s="45">
        <v>0</v>
      </c>
      <c r="S421" s="45">
        <v>27</v>
      </c>
      <c r="T421" s="45">
        <v>75</v>
      </c>
      <c r="U421" s="45">
        <v>127</v>
      </c>
      <c r="V421" s="46"/>
      <c r="W421" s="45">
        <v>55</v>
      </c>
      <c r="X421" s="45">
        <v>1</v>
      </c>
      <c r="Y421" s="45">
        <v>2</v>
      </c>
      <c r="Z421" s="45">
        <v>47</v>
      </c>
      <c r="AA421" s="45">
        <v>9</v>
      </c>
      <c r="AB421" s="45">
        <v>27</v>
      </c>
      <c r="AC421" s="45">
        <v>264</v>
      </c>
      <c r="AD421" s="45">
        <v>3</v>
      </c>
      <c r="AE421" s="46"/>
      <c r="AF421" s="45">
        <v>637</v>
      </c>
      <c r="AG421" s="46"/>
      <c r="AH421" s="46"/>
      <c r="AI421" s="46"/>
      <c r="AJ421" s="45">
        <v>158</v>
      </c>
      <c r="AK421" s="46"/>
      <c r="AL421" s="46"/>
      <c r="AM421" s="46"/>
      <c r="AN421" s="45">
        <v>0</v>
      </c>
      <c r="AO421" s="46"/>
      <c r="AP421" s="45">
        <v>0</v>
      </c>
      <c r="AQ421" s="46"/>
      <c r="AR421" s="46"/>
      <c r="AS421" s="46"/>
      <c r="AT421" s="45">
        <v>73</v>
      </c>
    </row>
    <row r="422" spans="1:46" ht="20.100000000000001" customHeight="1" x14ac:dyDescent="0.2">
      <c r="D422" s="2" t="s">
        <v>254</v>
      </c>
      <c r="F422" s="35">
        <v>151</v>
      </c>
      <c r="G422" s="35"/>
      <c r="H422" s="35"/>
      <c r="I422" s="35"/>
      <c r="J422" s="35">
        <v>640</v>
      </c>
      <c r="K422" s="35">
        <v>22</v>
      </c>
      <c r="L422" s="35">
        <v>5</v>
      </c>
      <c r="M422" s="35"/>
      <c r="N422" s="35">
        <v>667</v>
      </c>
      <c r="O422" s="35"/>
      <c r="P422" s="35"/>
      <c r="Q422" s="35"/>
      <c r="R422" s="35">
        <v>0</v>
      </c>
      <c r="S422" s="35">
        <v>25</v>
      </c>
      <c r="T422" s="35">
        <v>144</v>
      </c>
      <c r="U422" s="35">
        <v>40</v>
      </c>
      <c r="V422" s="35"/>
      <c r="W422" s="35">
        <v>101</v>
      </c>
      <c r="X422" s="35">
        <v>0</v>
      </c>
      <c r="Y422" s="35">
        <v>5</v>
      </c>
      <c r="Z422" s="35">
        <v>74</v>
      </c>
      <c r="AA422" s="35">
        <v>16</v>
      </c>
      <c r="AB422" s="35">
        <v>15</v>
      </c>
      <c r="AC422" s="35">
        <v>238</v>
      </c>
      <c r="AD422" s="35">
        <v>3</v>
      </c>
      <c r="AE422" s="35"/>
      <c r="AF422" s="35">
        <v>661</v>
      </c>
      <c r="AG422" s="35"/>
      <c r="AH422" s="35"/>
      <c r="AI422" s="35"/>
      <c r="AJ422" s="35">
        <v>157</v>
      </c>
      <c r="AK422" s="35"/>
      <c r="AL422" s="35"/>
      <c r="AM422" s="35"/>
      <c r="AN422" s="35">
        <v>0</v>
      </c>
      <c r="AO422" s="35"/>
      <c r="AP422" s="35">
        <v>0</v>
      </c>
      <c r="AQ422" s="35"/>
      <c r="AR422" s="35"/>
      <c r="AS422" s="35"/>
      <c r="AT422" s="35">
        <v>46</v>
      </c>
    </row>
    <row r="423" spans="1:46" ht="19.5" customHeight="1" x14ac:dyDescent="0.2">
      <c r="D423" s="44" t="s">
        <v>134</v>
      </c>
      <c r="F423" s="45">
        <v>62</v>
      </c>
      <c r="G423" s="46"/>
      <c r="H423" s="46"/>
      <c r="I423" s="46"/>
      <c r="J423" s="45">
        <v>156</v>
      </c>
      <c r="K423" s="45">
        <v>1</v>
      </c>
      <c r="L423" s="45">
        <v>1</v>
      </c>
      <c r="M423" s="46"/>
      <c r="N423" s="45">
        <v>158</v>
      </c>
      <c r="O423" s="46"/>
      <c r="P423" s="46"/>
      <c r="Q423" s="46"/>
      <c r="R423" s="45">
        <v>0</v>
      </c>
      <c r="S423" s="45">
        <v>17</v>
      </c>
      <c r="T423" s="45">
        <v>25</v>
      </c>
      <c r="U423" s="45">
        <v>17</v>
      </c>
      <c r="V423" s="46"/>
      <c r="W423" s="45">
        <v>12</v>
      </c>
      <c r="X423" s="45">
        <v>1</v>
      </c>
      <c r="Y423" s="45">
        <v>0</v>
      </c>
      <c r="Z423" s="45">
        <v>16</v>
      </c>
      <c r="AA423" s="45">
        <v>2</v>
      </c>
      <c r="AB423" s="45">
        <v>1</v>
      </c>
      <c r="AC423" s="45">
        <v>57</v>
      </c>
      <c r="AD423" s="45">
        <v>0</v>
      </c>
      <c r="AE423" s="46"/>
      <c r="AF423" s="45">
        <v>148</v>
      </c>
      <c r="AG423" s="46"/>
      <c r="AH423" s="46"/>
      <c r="AI423" s="46"/>
      <c r="AJ423" s="45">
        <v>70</v>
      </c>
      <c r="AK423" s="46"/>
      <c r="AL423" s="46"/>
      <c r="AM423" s="46"/>
      <c r="AN423" s="45">
        <v>0</v>
      </c>
      <c r="AO423" s="46"/>
      <c r="AP423" s="45">
        <v>2</v>
      </c>
      <c r="AQ423" s="46"/>
      <c r="AR423" s="46"/>
      <c r="AS423" s="46"/>
      <c r="AT423" s="45">
        <v>0</v>
      </c>
    </row>
    <row r="424" spans="1:46" ht="20.100000000000001" customHeight="1" x14ac:dyDescent="0.2">
      <c r="D424" s="2" t="s">
        <v>135</v>
      </c>
      <c r="F424" s="35">
        <v>60</v>
      </c>
      <c r="G424" s="35"/>
      <c r="H424" s="35"/>
      <c r="I424" s="35"/>
      <c r="J424" s="35">
        <v>128</v>
      </c>
      <c r="K424" s="35">
        <v>5</v>
      </c>
      <c r="L424" s="35">
        <v>3</v>
      </c>
      <c r="M424" s="35"/>
      <c r="N424" s="35">
        <v>136</v>
      </c>
      <c r="O424" s="35"/>
      <c r="P424" s="35"/>
      <c r="Q424" s="35"/>
      <c r="R424" s="35">
        <v>0</v>
      </c>
      <c r="S424" s="35">
        <v>7</v>
      </c>
      <c r="T424" s="35">
        <v>10</v>
      </c>
      <c r="U424" s="35">
        <v>9</v>
      </c>
      <c r="V424" s="35"/>
      <c r="W424" s="35">
        <v>12</v>
      </c>
      <c r="X424" s="35">
        <v>0</v>
      </c>
      <c r="Y424" s="35">
        <v>0</v>
      </c>
      <c r="Z424" s="35">
        <v>12</v>
      </c>
      <c r="AA424" s="35">
        <v>3</v>
      </c>
      <c r="AB424" s="35">
        <v>9</v>
      </c>
      <c r="AC424" s="35">
        <v>95</v>
      </c>
      <c r="AD424" s="35">
        <v>0</v>
      </c>
      <c r="AE424" s="35"/>
      <c r="AF424" s="35">
        <v>157</v>
      </c>
      <c r="AG424" s="35"/>
      <c r="AH424" s="35"/>
      <c r="AI424" s="35"/>
      <c r="AJ424" s="35">
        <v>39</v>
      </c>
      <c r="AK424" s="35"/>
      <c r="AL424" s="35"/>
      <c r="AM424" s="35"/>
      <c r="AN424" s="35">
        <v>0</v>
      </c>
      <c r="AO424" s="35"/>
      <c r="AP424" s="35">
        <v>0</v>
      </c>
      <c r="AQ424" s="35"/>
      <c r="AR424" s="35"/>
      <c r="AS424" s="35"/>
      <c r="AT424" s="35">
        <v>0</v>
      </c>
    </row>
    <row r="425" spans="1:46" ht="19.5" customHeight="1" x14ac:dyDescent="0.2">
      <c r="D425" s="44" t="s">
        <v>255</v>
      </c>
      <c r="F425" s="45">
        <v>96</v>
      </c>
      <c r="G425" s="46"/>
      <c r="H425" s="46"/>
      <c r="I425" s="46"/>
      <c r="J425" s="45">
        <v>500</v>
      </c>
      <c r="K425" s="45">
        <v>13</v>
      </c>
      <c r="L425" s="45">
        <v>15</v>
      </c>
      <c r="M425" s="46"/>
      <c r="N425" s="45">
        <v>528</v>
      </c>
      <c r="O425" s="46"/>
      <c r="P425" s="46"/>
      <c r="Q425" s="46"/>
      <c r="R425" s="45">
        <v>0</v>
      </c>
      <c r="S425" s="45">
        <v>24</v>
      </c>
      <c r="T425" s="45">
        <v>152</v>
      </c>
      <c r="U425" s="45">
        <v>18</v>
      </c>
      <c r="V425" s="46"/>
      <c r="W425" s="45">
        <v>90</v>
      </c>
      <c r="X425" s="45">
        <v>2</v>
      </c>
      <c r="Y425" s="45">
        <v>8</v>
      </c>
      <c r="Z425" s="45">
        <v>44</v>
      </c>
      <c r="AA425" s="45">
        <v>14</v>
      </c>
      <c r="AB425" s="45">
        <v>23</v>
      </c>
      <c r="AC425" s="45">
        <v>173</v>
      </c>
      <c r="AD425" s="45">
        <v>2</v>
      </c>
      <c r="AE425" s="46"/>
      <c r="AF425" s="45">
        <v>550</v>
      </c>
      <c r="AG425" s="46"/>
      <c r="AH425" s="46"/>
      <c r="AI425" s="46"/>
      <c r="AJ425" s="45">
        <v>74</v>
      </c>
      <c r="AK425" s="46"/>
      <c r="AL425" s="46"/>
      <c r="AM425" s="46"/>
      <c r="AN425" s="45">
        <v>0</v>
      </c>
      <c r="AO425" s="46"/>
      <c r="AP425" s="45">
        <v>0</v>
      </c>
      <c r="AQ425" s="46"/>
      <c r="AR425" s="46"/>
      <c r="AS425" s="46"/>
      <c r="AT425" s="45">
        <v>109</v>
      </c>
    </row>
    <row r="426" spans="1:46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278</v>
      </c>
      <c r="K426" s="46">
        <v>11</v>
      </c>
      <c r="L426" s="46">
        <v>0</v>
      </c>
      <c r="M426" s="46"/>
      <c r="N426" s="46">
        <v>289</v>
      </c>
      <c r="O426" s="46"/>
      <c r="P426" s="46"/>
      <c r="Q426" s="46"/>
      <c r="R426" s="46">
        <v>0</v>
      </c>
      <c r="S426" s="46">
        <v>26</v>
      </c>
      <c r="T426" s="46">
        <v>61</v>
      </c>
      <c r="U426" s="46">
        <v>15</v>
      </c>
      <c r="V426" s="46"/>
      <c r="W426" s="46">
        <v>38</v>
      </c>
      <c r="X426" s="46">
        <v>0</v>
      </c>
      <c r="Y426" s="46">
        <v>0</v>
      </c>
      <c r="Z426" s="46">
        <v>4</v>
      </c>
      <c r="AA426" s="46">
        <v>5</v>
      </c>
      <c r="AB426" s="46">
        <v>6</v>
      </c>
      <c r="AC426" s="46">
        <v>63</v>
      </c>
      <c r="AD426" s="46">
        <v>0</v>
      </c>
      <c r="AE426" s="46"/>
      <c r="AF426" s="46">
        <v>218</v>
      </c>
      <c r="AG426" s="46"/>
      <c r="AH426" s="46"/>
      <c r="AI426" s="46"/>
      <c r="AJ426" s="46">
        <v>71</v>
      </c>
      <c r="AK426" s="46"/>
      <c r="AL426" s="46"/>
      <c r="AM426" s="46"/>
      <c r="AN426" s="46">
        <v>0</v>
      </c>
      <c r="AO426" s="46"/>
      <c r="AP426" s="46">
        <v>0</v>
      </c>
      <c r="AQ426" s="46"/>
      <c r="AR426" s="46"/>
      <c r="AS426" s="46"/>
      <c r="AT426" s="46">
        <v>0</v>
      </c>
    </row>
    <row r="427" spans="1:46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107</v>
      </c>
      <c r="K427" s="45">
        <v>0</v>
      </c>
      <c r="L427" s="45">
        <v>0</v>
      </c>
      <c r="M427" s="46"/>
      <c r="N427" s="45">
        <v>107</v>
      </c>
      <c r="O427" s="46"/>
      <c r="P427" s="46"/>
      <c r="Q427" s="46"/>
      <c r="R427" s="45">
        <v>0</v>
      </c>
      <c r="S427" s="45">
        <v>6</v>
      </c>
      <c r="T427" s="45">
        <v>14</v>
      </c>
      <c r="U427" s="45">
        <v>7</v>
      </c>
      <c r="V427" s="46"/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6"/>
      <c r="AF427" s="45">
        <v>27</v>
      </c>
      <c r="AG427" s="46"/>
      <c r="AH427" s="46"/>
      <c r="AI427" s="46"/>
      <c r="AJ427" s="45">
        <v>80</v>
      </c>
      <c r="AK427" s="46"/>
      <c r="AL427" s="46"/>
      <c r="AM427" s="46"/>
      <c r="AN427" s="45">
        <v>0</v>
      </c>
      <c r="AO427" s="46"/>
      <c r="AP427" s="45">
        <v>0</v>
      </c>
      <c r="AQ427" s="46"/>
      <c r="AR427" s="46"/>
      <c r="AS427" s="46"/>
      <c r="AT427" s="45">
        <v>0</v>
      </c>
    </row>
    <row r="428" spans="1:46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88</v>
      </c>
      <c r="K428" s="46">
        <v>0</v>
      </c>
      <c r="L428" s="46">
        <v>0</v>
      </c>
      <c r="M428" s="46"/>
      <c r="N428" s="46">
        <v>88</v>
      </c>
      <c r="O428" s="46"/>
      <c r="P428" s="46"/>
      <c r="Q428" s="46"/>
      <c r="R428" s="46">
        <v>0</v>
      </c>
      <c r="S428" s="46">
        <v>10</v>
      </c>
      <c r="T428" s="46">
        <v>15</v>
      </c>
      <c r="U428" s="46">
        <v>0</v>
      </c>
      <c r="V428" s="46"/>
      <c r="W428" s="46">
        <v>1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2</v>
      </c>
      <c r="AD428" s="46">
        <v>0</v>
      </c>
      <c r="AE428" s="46"/>
      <c r="AF428" s="46">
        <v>28</v>
      </c>
      <c r="AG428" s="46"/>
      <c r="AH428" s="46"/>
      <c r="AI428" s="46"/>
      <c r="AJ428" s="46">
        <v>60</v>
      </c>
      <c r="AK428" s="46"/>
      <c r="AL428" s="46"/>
      <c r="AM428" s="46"/>
      <c r="AN428" s="46">
        <v>0</v>
      </c>
      <c r="AO428" s="46"/>
      <c r="AP428" s="46">
        <v>0</v>
      </c>
      <c r="AQ428" s="46"/>
      <c r="AR428" s="46"/>
      <c r="AS428" s="46"/>
      <c r="AT428" s="46">
        <v>0</v>
      </c>
    </row>
    <row r="429" spans="1:46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spans="1:46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997</v>
      </c>
      <c r="G430" s="51"/>
      <c r="H430" s="51"/>
      <c r="I430" s="51"/>
      <c r="J430" s="50">
        <v>4918</v>
      </c>
      <c r="K430" s="50">
        <v>132</v>
      </c>
      <c r="L430" s="50">
        <v>57</v>
      </c>
      <c r="M430" s="51"/>
      <c r="N430" s="50">
        <v>5107</v>
      </c>
      <c r="O430" s="51"/>
      <c r="P430" s="51"/>
      <c r="Q430" s="51"/>
      <c r="R430" s="50">
        <v>1</v>
      </c>
      <c r="S430" s="50">
        <v>273</v>
      </c>
      <c r="T430" s="50">
        <v>949</v>
      </c>
      <c r="U430" s="50">
        <v>329</v>
      </c>
      <c r="V430" s="51"/>
      <c r="W430" s="50">
        <v>882</v>
      </c>
      <c r="X430" s="50">
        <v>6</v>
      </c>
      <c r="Y430" s="50">
        <v>21</v>
      </c>
      <c r="Z430" s="50">
        <v>508</v>
      </c>
      <c r="AA430" s="50">
        <v>107</v>
      </c>
      <c r="AB430" s="50">
        <v>156</v>
      </c>
      <c r="AC430" s="50">
        <v>1786</v>
      </c>
      <c r="AD430" s="50">
        <v>9</v>
      </c>
      <c r="AE430" s="51"/>
      <c r="AF430" s="50">
        <v>5027</v>
      </c>
      <c r="AG430" s="51"/>
      <c r="AH430" s="51"/>
      <c r="AI430" s="51"/>
      <c r="AJ430" s="50">
        <v>1070</v>
      </c>
      <c r="AK430" s="51"/>
      <c r="AL430" s="51"/>
      <c r="AM430" s="51"/>
      <c r="AN430" s="50">
        <v>0</v>
      </c>
      <c r="AO430" s="51"/>
      <c r="AP430" s="50">
        <v>7</v>
      </c>
      <c r="AQ430" s="51"/>
      <c r="AR430" s="51"/>
      <c r="AS430" s="51"/>
      <c r="AT430" s="50">
        <v>287</v>
      </c>
    </row>
    <row r="431" spans="1:46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</row>
    <row r="432" spans="1:46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997</v>
      </c>
      <c r="G432" s="51"/>
      <c r="H432" s="51"/>
      <c r="I432" s="51"/>
      <c r="J432" s="56">
        <v>4918</v>
      </c>
      <c r="K432" s="56">
        <v>132</v>
      </c>
      <c r="L432" s="56">
        <v>57</v>
      </c>
      <c r="M432" s="51"/>
      <c r="N432" s="56">
        <v>5107</v>
      </c>
      <c r="O432" s="51"/>
      <c r="P432" s="51"/>
      <c r="Q432" s="51"/>
      <c r="R432" s="56">
        <v>1</v>
      </c>
      <c r="S432" s="56">
        <v>273</v>
      </c>
      <c r="T432" s="56">
        <v>949</v>
      </c>
      <c r="U432" s="56">
        <v>329</v>
      </c>
      <c r="V432" s="51"/>
      <c r="W432" s="56">
        <v>882</v>
      </c>
      <c r="X432" s="56">
        <v>6</v>
      </c>
      <c r="Y432" s="56">
        <v>21</v>
      </c>
      <c r="Z432" s="56">
        <v>508</v>
      </c>
      <c r="AA432" s="56">
        <v>107</v>
      </c>
      <c r="AB432" s="56">
        <v>156</v>
      </c>
      <c r="AC432" s="56">
        <v>1786</v>
      </c>
      <c r="AD432" s="56">
        <v>9</v>
      </c>
      <c r="AE432" s="51"/>
      <c r="AF432" s="56">
        <v>5027</v>
      </c>
      <c r="AG432" s="51"/>
      <c r="AH432" s="51"/>
      <c r="AI432" s="51"/>
      <c r="AJ432" s="56">
        <v>1070</v>
      </c>
      <c r="AK432" s="51"/>
      <c r="AL432" s="51"/>
      <c r="AM432" s="51"/>
      <c r="AN432" s="56">
        <v>0</v>
      </c>
      <c r="AO432" s="51"/>
      <c r="AP432" s="56">
        <v>7</v>
      </c>
      <c r="AQ432" s="51"/>
      <c r="AR432" s="51"/>
      <c r="AS432" s="51"/>
      <c r="AT432" s="56">
        <v>287</v>
      </c>
    </row>
    <row r="433" spans="1:46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spans="1:46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spans="1:46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spans="1:46" ht="20.100000000000001" customHeight="1" x14ac:dyDescent="0.2">
      <c r="D436" s="2" t="s">
        <v>141</v>
      </c>
      <c r="F436" s="35">
        <v>68</v>
      </c>
      <c r="G436" s="35"/>
      <c r="H436" s="35"/>
      <c r="I436" s="35"/>
      <c r="J436" s="35">
        <v>270</v>
      </c>
      <c r="K436" s="35">
        <v>1</v>
      </c>
      <c r="L436" s="35">
        <v>1</v>
      </c>
      <c r="M436" s="35"/>
      <c r="N436" s="35">
        <v>272</v>
      </c>
      <c r="O436" s="35"/>
      <c r="P436" s="35"/>
      <c r="Q436" s="35"/>
      <c r="R436" s="35">
        <v>0</v>
      </c>
      <c r="S436" s="35">
        <v>7</v>
      </c>
      <c r="T436" s="35">
        <v>32</v>
      </c>
      <c r="U436" s="35">
        <v>10</v>
      </c>
      <c r="V436" s="35"/>
      <c r="W436" s="35">
        <v>47</v>
      </c>
      <c r="X436" s="35">
        <v>4</v>
      </c>
      <c r="Y436" s="35">
        <v>3</v>
      </c>
      <c r="Z436" s="35">
        <v>23</v>
      </c>
      <c r="AA436" s="35">
        <v>24</v>
      </c>
      <c r="AB436" s="35">
        <v>17</v>
      </c>
      <c r="AC436" s="35">
        <v>107</v>
      </c>
      <c r="AD436" s="35">
        <v>0</v>
      </c>
      <c r="AE436" s="35"/>
      <c r="AF436" s="35">
        <v>274</v>
      </c>
      <c r="AG436" s="35"/>
      <c r="AH436" s="35"/>
      <c r="AI436" s="35"/>
      <c r="AJ436" s="35">
        <v>66</v>
      </c>
      <c r="AK436" s="35"/>
      <c r="AL436" s="35"/>
      <c r="AM436" s="35"/>
      <c r="AN436" s="35">
        <v>0</v>
      </c>
      <c r="AO436" s="35"/>
      <c r="AP436" s="35">
        <v>0</v>
      </c>
      <c r="AQ436" s="35"/>
      <c r="AR436" s="35"/>
      <c r="AS436" s="35"/>
      <c r="AT436" s="35">
        <v>0</v>
      </c>
    </row>
    <row r="437" spans="1:46" ht="19.5" customHeight="1" x14ac:dyDescent="0.2">
      <c r="D437" s="44" t="s">
        <v>116</v>
      </c>
      <c r="F437" s="45">
        <v>88</v>
      </c>
      <c r="G437" s="46"/>
      <c r="H437" s="46"/>
      <c r="I437" s="46"/>
      <c r="J437" s="45">
        <v>299</v>
      </c>
      <c r="K437" s="45">
        <v>7</v>
      </c>
      <c r="L437" s="45">
        <v>4</v>
      </c>
      <c r="M437" s="46"/>
      <c r="N437" s="45">
        <v>310</v>
      </c>
      <c r="O437" s="46"/>
      <c r="P437" s="46"/>
      <c r="Q437" s="46"/>
      <c r="R437" s="45">
        <v>0</v>
      </c>
      <c r="S437" s="45">
        <v>7</v>
      </c>
      <c r="T437" s="45">
        <v>47</v>
      </c>
      <c r="U437" s="45">
        <v>18</v>
      </c>
      <c r="V437" s="46"/>
      <c r="W437" s="45">
        <v>65</v>
      </c>
      <c r="X437" s="45">
        <v>1</v>
      </c>
      <c r="Y437" s="45">
        <v>8</v>
      </c>
      <c r="Z437" s="45">
        <v>23</v>
      </c>
      <c r="AA437" s="45">
        <v>11</v>
      </c>
      <c r="AB437" s="45">
        <v>18</v>
      </c>
      <c r="AC437" s="45">
        <v>134</v>
      </c>
      <c r="AD437" s="45">
        <v>1</v>
      </c>
      <c r="AE437" s="46"/>
      <c r="AF437" s="45">
        <v>333</v>
      </c>
      <c r="AG437" s="46"/>
      <c r="AH437" s="46"/>
      <c r="AI437" s="46"/>
      <c r="AJ437" s="45">
        <v>65</v>
      </c>
      <c r="AK437" s="46"/>
      <c r="AL437" s="46"/>
      <c r="AM437" s="46"/>
      <c r="AN437" s="45">
        <v>0</v>
      </c>
      <c r="AO437" s="46"/>
      <c r="AP437" s="45">
        <v>0</v>
      </c>
      <c r="AQ437" s="46"/>
      <c r="AR437" s="46"/>
      <c r="AS437" s="46"/>
      <c r="AT437" s="45">
        <v>0</v>
      </c>
    </row>
    <row r="438" spans="1:46" ht="20.100000000000001" customHeight="1" x14ac:dyDescent="0.2">
      <c r="D438" s="2" t="s">
        <v>132</v>
      </c>
      <c r="F438" s="35">
        <v>81</v>
      </c>
      <c r="G438" s="35"/>
      <c r="H438" s="35"/>
      <c r="I438" s="35"/>
      <c r="J438" s="35">
        <v>274</v>
      </c>
      <c r="K438" s="35">
        <v>5</v>
      </c>
      <c r="L438" s="35">
        <v>3</v>
      </c>
      <c r="M438" s="35"/>
      <c r="N438" s="35">
        <v>282</v>
      </c>
      <c r="O438" s="35"/>
      <c r="P438" s="35"/>
      <c r="Q438" s="35"/>
      <c r="R438" s="35">
        <v>0</v>
      </c>
      <c r="S438" s="35">
        <v>3</v>
      </c>
      <c r="T438" s="35">
        <v>37</v>
      </c>
      <c r="U438" s="35">
        <v>4</v>
      </c>
      <c r="V438" s="35"/>
      <c r="W438" s="35">
        <v>50</v>
      </c>
      <c r="X438" s="35">
        <v>1</v>
      </c>
      <c r="Y438" s="35">
        <v>0</v>
      </c>
      <c r="Z438" s="35">
        <v>22</v>
      </c>
      <c r="AA438" s="35">
        <v>16</v>
      </c>
      <c r="AB438" s="35">
        <v>15</v>
      </c>
      <c r="AC438" s="35">
        <v>132</v>
      </c>
      <c r="AD438" s="35">
        <v>0</v>
      </c>
      <c r="AE438" s="35"/>
      <c r="AF438" s="35">
        <v>280</v>
      </c>
      <c r="AG438" s="35"/>
      <c r="AH438" s="35"/>
      <c r="AI438" s="35"/>
      <c r="AJ438" s="35">
        <v>83</v>
      </c>
      <c r="AK438" s="35"/>
      <c r="AL438" s="35"/>
      <c r="AM438" s="35"/>
      <c r="AN438" s="35">
        <v>0</v>
      </c>
      <c r="AO438" s="35"/>
      <c r="AP438" s="35">
        <v>0</v>
      </c>
      <c r="AQ438" s="35"/>
      <c r="AR438" s="35"/>
      <c r="AS438" s="35"/>
      <c r="AT438" s="35">
        <v>0</v>
      </c>
    </row>
    <row r="439" spans="1:46" ht="19.5" customHeight="1" x14ac:dyDescent="0.2">
      <c r="D439" s="44" t="s">
        <v>151</v>
      </c>
      <c r="F439" s="45">
        <v>73</v>
      </c>
      <c r="G439" s="46"/>
      <c r="H439" s="46"/>
      <c r="I439" s="46"/>
      <c r="J439" s="45">
        <v>310</v>
      </c>
      <c r="K439" s="45">
        <v>4</v>
      </c>
      <c r="L439" s="45">
        <v>2</v>
      </c>
      <c r="M439" s="46"/>
      <c r="N439" s="45">
        <v>316</v>
      </c>
      <c r="O439" s="46"/>
      <c r="P439" s="46"/>
      <c r="Q439" s="46"/>
      <c r="R439" s="45">
        <v>0</v>
      </c>
      <c r="S439" s="45">
        <v>4</v>
      </c>
      <c r="T439" s="45">
        <v>41</v>
      </c>
      <c r="U439" s="45">
        <v>11</v>
      </c>
      <c r="V439" s="46"/>
      <c r="W439" s="45">
        <v>58</v>
      </c>
      <c r="X439" s="45">
        <v>1</v>
      </c>
      <c r="Y439" s="45">
        <v>1</v>
      </c>
      <c r="Z439" s="45">
        <v>28</v>
      </c>
      <c r="AA439" s="45">
        <v>14</v>
      </c>
      <c r="AB439" s="45">
        <v>10</v>
      </c>
      <c r="AC439" s="45">
        <v>119</v>
      </c>
      <c r="AD439" s="45">
        <v>0</v>
      </c>
      <c r="AE439" s="46"/>
      <c r="AF439" s="45">
        <v>287</v>
      </c>
      <c r="AG439" s="46"/>
      <c r="AH439" s="46"/>
      <c r="AI439" s="46"/>
      <c r="AJ439" s="45">
        <v>102</v>
      </c>
      <c r="AK439" s="46"/>
      <c r="AL439" s="46"/>
      <c r="AM439" s="46"/>
      <c r="AN439" s="45">
        <v>0</v>
      </c>
      <c r="AO439" s="46"/>
      <c r="AP439" s="45">
        <v>0</v>
      </c>
      <c r="AQ439" s="46"/>
      <c r="AR439" s="46"/>
      <c r="AS439" s="46"/>
      <c r="AT439" s="45">
        <v>0</v>
      </c>
    </row>
    <row r="440" spans="1:46" ht="20.100000000000001" customHeight="1" x14ac:dyDescent="0.2">
      <c r="D440" s="2" t="s">
        <v>133</v>
      </c>
      <c r="F440" s="35">
        <v>98</v>
      </c>
      <c r="G440" s="35"/>
      <c r="H440" s="35"/>
      <c r="I440" s="35"/>
      <c r="J440" s="35">
        <v>309</v>
      </c>
      <c r="K440" s="35">
        <v>3</v>
      </c>
      <c r="L440" s="35">
        <v>3</v>
      </c>
      <c r="M440" s="35"/>
      <c r="N440" s="35">
        <v>315</v>
      </c>
      <c r="O440" s="35"/>
      <c r="P440" s="35"/>
      <c r="Q440" s="35"/>
      <c r="R440" s="35">
        <v>3</v>
      </c>
      <c r="S440" s="35">
        <v>7</v>
      </c>
      <c r="T440" s="35">
        <v>45</v>
      </c>
      <c r="U440" s="35">
        <v>10</v>
      </c>
      <c r="V440" s="35"/>
      <c r="W440" s="35">
        <v>69</v>
      </c>
      <c r="X440" s="35">
        <v>5</v>
      </c>
      <c r="Y440" s="35">
        <v>5</v>
      </c>
      <c r="Z440" s="35">
        <v>26</v>
      </c>
      <c r="AA440" s="35">
        <v>11</v>
      </c>
      <c r="AB440" s="35">
        <v>47</v>
      </c>
      <c r="AC440" s="35">
        <v>97</v>
      </c>
      <c r="AD440" s="35">
        <v>0</v>
      </c>
      <c r="AE440" s="35"/>
      <c r="AF440" s="35">
        <v>325</v>
      </c>
      <c r="AG440" s="35"/>
      <c r="AH440" s="35"/>
      <c r="AI440" s="35"/>
      <c r="AJ440" s="35">
        <v>88</v>
      </c>
      <c r="AK440" s="35"/>
      <c r="AL440" s="35"/>
      <c r="AM440" s="35"/>
      <c r="AN440" s="35">
        <v>0</v>
      </c>
      <c r="AO440" s="35"/>
      <c r="AP440" s="35">
        <v>0</v>
      </c>
      <c r="AQ440" s="35"/>
      <c r="AR440" s="35"/>
      <c r="AS440" s="35"/>
      <c r="AT440" s="35">
        <v>0</v>
      </c>
    </row>
    <row r="441" spans="1:46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spans="1:46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408</v>
      </c>
      <c r="G442" s="51"/>
      <c r="H442" s="51"/>
      <c r="I442" s="51"/>
      <c r="J442" s="50">
        <v>1462</v>
      </c>
      <c r="K442" s="50">
        <v>20</v>
      </c>
      <c r="L442" s="50">
        <v>13</v>
      </c>
      <c r="M442" s="51"/>
      <c r="N442" s="50">
        <v>1495</v>
      </c>
      <c r="O442" s="51"/>
      <c r="P442" s="51"/>
      <c r="Q442" s="51"/>
      <c r="R442" s="50">
        <v>3</v>
      </c>
      <c r="S442" s="50">
        <v>28</v>
      </c>
      <c r="T442" s="50">
        <v>202</v>
      </c>
      <c r="U442" s="50">
        <v>53</v>
      </c>
      <c r="V442" s="51"/>
      <c r="W442" s="50">
        <v>289</v>
      </c>
      <c r="X442" s="50">
        <v>12</v>
      </c>
      <c r="Y442" s="50">
        <v>17</v>
      </c>
      <c r="Z442" s="50">
        <v>122</v>
      </c>
      <c r="AA442" s="50">
        <v>76</v>
      </c>
      <c r="AB442" s="50">
        <v>107</v>
      </c>
      <c r="AC442" s="50">
        <v>589</v>
      </c>
      <c r="AD442" s="50">
        <v>1</v>
      </c>
      <c r="AE442" s="51"/>
      <c r="AF442" s="50">
        <v>1499</v>
      </c>
      <c r="AG442" s="51"/>
      <c r="AH442" s="51"/>
      <c r="AI442" s="51"/>
      <c r="AJ442" s="50">
        <v>404</v>
      </c>
      <c r="AK442" s="51"/>
      <c r="AL442" s="51"/>
      <c r="AM442" s="51"/>
      <c r="AN442" s="50">
        <v>0</v>
      </c>
      <c r="AO442" s="51"/>
      <c r="AP442" s="50">
        <v>0</v>
      </c>
      <c r="AQ442" s="51"/>
      <c r="AR442" s="51"/>
      <c r="AS442" s="51"/>
      <c r="AT442" s="50">
        <v>0</v>
      </c>
    </row>
    <row r="443" spans="1:46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</row>
    <row r="444" spans="1:46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408</v>
      </c>
      <c r="G444" s="51"/>
      <c r="H444" s="51"/>
      <c r="I444" s="51"/>
      <c r="J444" s="56">
        <v>1462</v>
      </c>
      <c r="K444" s="56">
        <v>20</v>
      </c>
      <c r="L444" s="56">
        <v>13</v>
      </c>
      <c r="M444" s="51"/>
      <c r="N444" s="56">
        <v>1495</v>
      </c>
      <c r="O444" s="51"/>
      <c r="P444" s="51"/>
      <c r="Q444" s="51"/>
      <c r="R444" s="56">
        <v>3</v>
      </c>
      <c r="S444" s="56">
        <v>28</v>
      </c>
      <c r="T444" s="56">
        <v>202</v>
      </c>
      <c r="U444" s="56">
        <v>53</v>
      </c>
      <c r="V444" s="51"/>
      <c r="W444" s="56">
        <v>289</v>
      </c>
      <c r="X444" s="56">
        <v>12</v>
      </c>
      <c r="Y444" s="56">
        <v>17</v>
      </c>
      <c r="Z444" s="56">
        <v>122</v>
      </c>
      <c r="AA444" s="56">
        <v>76</v>
      </c>
      <c r="AB444" s="56">
        <v>107</v>
      </c>
      <c r="AC444" s="56">
        <v>589</v>
      </c>
      <c r="AD444" s="56">
        <v>1</v>
      </c>
      <c r="AE444" s="51"/>
      <c r="AF444" s="56">
        <v>1499</v>
      </c>
      <c r="AG444" s="51"/>
      <c r="AH444" s="51"/>
      <c r="AI444" s="51"/>
      <c r="AJ444" s="56">
        <v>404</v>
      </c>
      <c r="AK444" s="51"/>
      <c r="AL444" s="51"/>
      <c r="AM444" s="51"/>
      <c r="AN444" s="56">
        <v>0</v>
      </c>
      <c r="AO444" s="51"/>
      <c r="AP444" s="56">
        <v>0</v>
      </c>
      <c r="AQ444" s="51"/>
      <c r="AR444" s="51"/>
      <c r="AS444" s="51"/>
      <c r="AT444" s="56">
        <v>0</v>
      </c>
    </row>
    <row r="445" spans="1:46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spans="1:46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spans="1:46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spans="1:46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>
        <v>0</v>
      </c>
      <c r="M448" s="35"/>
      <c r="N448" s="35">
        <v>0</v>
      </c>
      <c r="O448" s="35"/>
      <c r="P448" s="35"/>
      <c r="Q448" s="35"/>
      <c r="R448" s="35">
        <v>0</v>
      </c>
      <c r="S448" s="35">
        <v>0</v>
      </c>
      <c r="T448" s="35">
        <v>0</v>
      </c>
      <c r="U448" s="35">
        <v>0</v>
      </c>
      <c r="V448" s="35"/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/>
      <c r="AF448" s="35">
        <v>0</v>
      </c>
      <c r="AG448" s="35"/>
      <c r="AH448" s="35"/>
      <c r="AI448" s="35"/>
      <c r="AJ448" s="35">
        <v>0</v>
      </c>
      <c r="AK448" s="35"/>
      <c r="AL448" s="35"/>
      <c r="AM448" s="35"/>
      <c r="AN448" s="35">
        <v>0</v>
      </c>
      <c r="AO448" s="35"/>
      <c r="AP448" s="35">
        <v>0</v>
      </c>
      <c r="AQ448" s="35"/>
      <c r="AR448" s="35"/>
      <c r="AS448" s="35"/>
      <c r="AT448" s="35">
        <v>0</v>
      </c>
    </row>
    <row r="449" spans="1:46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5">
        <v>0</v>
      </c>
      <c r="M449" s="46"/>
      <c r="N449" s="45">
        <v>0</v>
      </c>
      <c r="O449" s="46"/>
      <c r="P449" s="46"/>
      <c r="Q449" s="46"/>
      <c r="R449" s="45">
        <v>0</v>
      </c>
      <c r="S449" s="45">
        <v>0</v>
      </c>
      <c r="T449" s="45">
        <v>0</v>
      </c>
      <c r="U449" s="45">
        <v>0</v>
      </c>
      <c r="V449" s="46"/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6"/>
      <c r="AF449" s="45">
        <v>0</v>
      </c>
      <c r="AG449" s="46"/>
      <c r="AH449" s="46"/>
      <c r="AI449" s="46"/>
      <c r="AJ449" s="45">
        <v>0</v>
      </c>
      <c r="AK449" s="46"/>
      <c r="AL449" s="46"/>
      <c r="AM449" s="46"/>
      <c r="AN449" s="45">
        <v>0</v>
      </c>
      <c r="AO449" s="46"/>
      <c r="AP449" s="45">
        <v>0</v>
      </c>
      <c r="AQ449" s="46"/>
      <c r="AR449" s="46"/>
      <c r="AS449" s="46"/>
      <c r="AT449" s="45">
        <v>0</v>
      </c>
    </row>
    <row r="450" spans="1:46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>
        <v>0</v>
      </c>
      <c r="M450" s="35"/>
      <c r="N450" s="35">
        <v>0</v>
      </c>
      <c r="O450" s="35"/>
      <c r="P450" s="35"/>
      <c r="Q450" s="35"/>
      <c r="R450" s="35">
        <v>0</v>
      </c>
      <c r="S450" s="35">
        <v>0</v>
      </c>
      <c r="T450" s="35">
        <v>0</v>
      </c>
      <c r="U450" s="35">
        <v>0</v>
      </c>
      <c r="V450" s="35"/>
      <c r="W450" s="35">
        <v>0</v>
      </c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/>
      <c r="AF450" s="35">
        <v>0</v>
      </c>
      <c r="AG450" s="35"/>
      <c r="AH450" s="35"/>
      <c r="AI450" s="35"/>
      <c r="AJ450" s="35">
        <v>0</v>
      </c>
      <c r="AK450" s="35"/>
      <c r="AL450" s="35"/>
      <c r="AM450" s="35"/>
      <c r="AN450" s="35">
        <v>0</v>
      </c>
      <c r="AO450" s="35"/>
      <c r="AP450" s="35">
        <v>0</v>
      </c>
      <c r="AQ450" s="35"/>
      <c r="AR450" s="35"/>
      <c r="AS450" s="35"/>
      <c r="AT450" s="35">
        <v>0</v>
      </c>
    </row>
    <row r="451" spans="1:46" ht="19.5" customHeight="1" x14ac:dyDescent="0.2">
      <c r="D451" s="44" t="s">
        <v>151</v>
      </c>
      <c r="F451" s="45">
        <v>1</v>
      </c>
      <c r="G451" s="46"/>
      <c r="H451" s="46"/>
      <c r="I451" s="46"/>
      <c r="J451" s="45">
        <v>0</v>
      </c>
      <c r="K451" s="45">
        <v>0</v>
      </c>
      <c r="L451" s="45">
        <v>1</v>
      </c>
      <c r="M451" s="46"/>
      <c r="N451" s="45">
        <v>1</v>
      </c>
      <c r="O451" s="46"/>
      <c r="P451" s="46"/>
      <c r="Q451" s="46"/>
      <c r="R451" s="45">
        <v>1</v>
      </c>
      <c r="S451" s="45">
        <v>0</v>
      </c>
      <c r="T451" s="45">
        <v>0</v>
      </c>
      <c r="U451" s="45">
        <v>0</v>
      </c>
      <c r="V451" s="46"/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1</v>
      </c>
      <c r="AD451" s="45">
        <v>0</v>
      </c>
      <c r="AE451" s="46"/>
      <c r="AF451" s="45">
        <v>2</v>
      </c>
      <c r="AG451" s="46"/>
      <c r="AH451" s="46"/>
      <c r="AI451" s="46"/>
      <c r="AJ451" s="45">
        <v>0</v>
      </c>
      <c r="AK451" s="46"/>
      <c r="AL451" s="46"/>
      <c r="AM451" s="46"/>
      <c r="AN451" s="45">
        <v>0</v>
      </c>
      <c r="AO451" s="46"/>
      <c r="AP451" s="45">
        <v>0</v>
      </c>
      <c r="AQ451" s="46"/>
      <c r="AR451" s="46"/>
      <c r="AS451" s="46"/>
      <c r="AT451" s="45">
        <v>0</v>
      </c>
    </row>
    <row r="452" spans="1:46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>
        <v>0</v>
      </c>
      <c r="M452" s="35"/>
      <c r="N452" s="35">
        <v>0</v>
      </c>
      <c r="O452" s="35"/>
      <c r="P452" s="35"/>
      <c r="Q452" s="35"/>
      <c r="R452" s="35">
        <v>0</v>
      </c>
      <c r="S452" s="35">
        <v>0</v>
      </c>
      <c r="T452" s="35">
        <v>0</v>
      </c>
      <c r="U452" s="35">
        <v>0</v>
      </c>
      <c r="V452" s="35"/>
      <c r="W452" s="35">
        <v>0</v>
      </c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/>
      <c r="AF452" s="35">
        <v>0</v>
      </c>
      <c r="AG452" s="35"/>
      <c r="AH452" s="35"/>
      <c r="AI452" s="35"/>
      <c r="AJ452" s="35">
        <v>0</v>
      </c>
      <c r="AK452" s="35"/>
      <c r="AL452" s="35"/>
      <c r="AM452" s="35"/>
      <c r="AN452" s="35">
        <v>0</v>
      </c>
      <c r="AO452" s="35"/>
      <c r="AP452" s="35">
        <v>0</v>
      </c>
      <c r="AQ452" s="35"/>
      <c r="AR452" s="35"/>
      <c r="AS452" s="35"/>
      <c r="AT452" s="35">
        <v>0</v>
      </c>
    </row>
    <row r="453" spans="1:46" ht="19.5" customHeight="1" x14ac:dyDescent="0.2">
      <c r="D453" s="44" t="s">
        <v>134</v>
      </c>
      <c r="F453" s="45">
        <v>0</v>
      </c>
      <c r="G453" s="46"/>
      <c r="H453" s="46"/>
      <c r="I453" s="46"/>
      <c r="J453" s="45">
        <v>0</v>
      </c>
      <c r="K453" s="45">
        <v>0</v>
      </c>
      <c r="L453" s="45">
        <v>0</v>
      </c>
      <c r="M453" s="46"/>
      <c r="N453" s="45">
        <v>0</v>
      </c>
      <c r="O453" s="46"/>
      <c r="P453" s="46"/>
      <c r="Q453" s="46"/>
      <c r="R453" s="45">
        <v>0</v>
      </c>
      <c r="S453" s="45">
        <v>0</v>
      </c>
      <c r="T453" s="45">
        <v>0</v>
      </c>
      <c r="U453" s="45">
        <v>0</v>
      </c>
      <c r="V453" s="46"/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6"/>
      <c r="AF453" s="45">
        <v>0</v>
      </c>
      <c r="AG453" s="46"/>
      <c r="AH453" s="46"/>
      <c r="AI453" s="46"/>
      <c r="AJ453" s="45">
        <v>0</v>
      </c>
      <c r="AK453" s="46"/>
      <c r="AL453" s="46"/>
      <c r="AM453" s="46"/>
      <c r="AN453" s="45">
        <v>0</v>
      </c>
      <c r="AO453" s="46"/>
      <c r="AP453" s="45">
        <v>0</v>
      </c>
      <c r="AQ453" s="46"/>
      <c r="AR453" s="46"/>
      <c r="AS453" s="46"/>
      <c r="AT453" s="45">
        <v>0</v>
      </c>
    </row>
    <row r="454" spans="1:46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</row>
    <row r="455" spans="1:46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1</v>
      </c>
      <c r="G455" s="51"/>
      <c r="H455" s="51"/>
      <c r="I455" s="51"/>
      <c r="J455" s="50">
        <v>0</v>
      </c>
      <c r="K455" s="50">
        <v>0</v>
      </c>
      <c r="L455" s="50">
        <v>1</v>
      </c>
      <c r="M455" s="51"/>
      <c r="N455" s="50">
        <v>1</v>
      </c>
      <c r="O455" s="51"/>
      <c r="P455" s="51"/>
      <c r="Q455" s="51"/>
      <c r="R455" s="50">
        <v>1</v>
      </c>
      <c r="S455" s="50">
        <v>0</v>
      </c>
      <c r="T455" s="50">
        <v>0</v>
      </c>
      <c r="U455" s="50">
        <v>0</v>
      </c>
      <c r="V455" s="51"/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1</v>
      </c>
      <c r="AD455" s="50">
        <v>0</v>
      </c>
      <c r="AE455" s="51"/>
      <c r="AF455" s="50">
        <v>2</v>
      </c>
      <c r="AG455" s="51"/>
      <c r="AH455" s="51"/>
      <c r="AI455" s="51"/>
      <c r="AJ455" s="50">
        <v>0</v>
      </c>
      <c r="AK455" s="51"/>
      <c r="AL455" s="51"/>
      <c r="AM455" s="51"/>
      <c r="AN455" s="50">
        <v>0</v>
      </c>
      <c r="AO455" s="51"/>
      <c r="AP455" s="50">
        <v>0</v>
      </c>
      <c r="AQ455" s="51"/>
      <c r="AR455" s="51"/>
      <c r="AS455" s="51"/>
      <c r="AT455" s="50">
        <v>0</v>
      </c>
    </row>
    <row r="456" spans="1:46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</row>
    <row r="457" spans="1:46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</row>
    <row r="458" spans="1:46" ht="20.100000000000001" customHeight="1" x14ac:dyDescent="0.2">
      <c r="D458" s="2" t="s">
        <v>141</v>
      </c>
      <c r="F458" s="35">
        <v>154</v>
      </c>
      <c r="G458" s="35"/>
      <c r="H458" s="35"/>
      <c r="I458" s="35"/>
      <c r="J458" s="35">
        <v>846</v>
      </c>
      <c r="K458" s="35">
        <v>5</v>
      </c>
      <c r="L458" s="35">
        <v>11</v>
      </c>
      <c r="M458" s="35"/>
      <c r="N458" s="35">
        <v>862</v>
      </c>
      <c r="O458" s="35"/>
      <c r="P458" s="35"/>
      <c r="Q458" s="35"/>
      <c r="R458" s="35">
        <v>0</v>
      </c>
      <c r="S458" s="35">
        <v>12</v>
      </c>
      <c r="T458" s="35">
        <v>140</v>
      </c>
      <c r="U458" s="35">
        <v>41</v>
      </c>
      <c r="V458" s="35"/>
      <c r="W458" s="35">
        <v>81</v>
      </c>
      <c r="X458" s="35">
        <v>9</v>
      </c>
      <c r="Y458" s="35">
        <v>14</v>
      </c>
      <c r="Z458" s="35">
        <v>42</v>
      </c>
      <c r="AA458" s="35">
        <v>35</v>
      </c>
      <c r="AB458" s="35">
        <v>59</v>
      </c>
      <c r="AC458" s="35">
        <v>315</v>
      </c>
      <c r="AD458" s="35">
        <v>1</v>
      </c>
      <c r="AE458" s="35"/>
      <c r="AF458" s="35">
        <v>749</v>
      </c>
      <c r="AG458" s="35"/>
      <c r="AH458" s="35"/>
      <c r="AI458" s="35"/>
      <c r="AJ458" s="35">
        <v>267</v>
      </c>
      <c r="AK458" s="35"/>
      <c r="AL458" s="35"/>
      <c r="AM458" s="35"/>
      <c r="AN458" s="35">
        <v>0</v>
      </c>
      <c r="AO458" s="35"/>
      <c r="AP458" s="35">
        <v>0</v>
      </c>
      <c r="AQ458" s="35"/>
      <c r="AR458" s="35"/>
      <c r="AS458" s="35"/>
      <c r="AT458" s="35">
        <v>0</v>
      </c>
    </row>
    <row r="459" spans="1:46" ht="19.5" customHeight="1" x14ac:dyDescent="0.2">
      <c r="D459" s="44" t="s">
        <v>150</v>
      </c>
      <c r="F459" s="45">
        <v>135</v>
      </c>
      <c r="G459" s="46"/>
      <c r="H459" s="46"/>
      <c r="I459" s="46"/>
      <c r="J459" s="45">
        <v>722</v>
      </c>
      <c r="K459" s="45">
        <v>13</v>
      </c>
      <c r="L459" s="45">
        <v>8</v>
      </c>
      <c r="M459" s="46"/>
      <c r="N459" s="45">
        <v>743</v>
      </c>
      <c r="O459" s="46"/>
      <c r="P459" s="46"/>
      <c r="Q459" s="46"/>
      <c r="R459" s="45">
        <v>0</v>
      </c>
      <c r="S459" s="45">
        <v>7</v>
      </c>
      <c r="T459" s="45">
        <v>166</v>
      </c>
      <c r="U459" s="45">
        <v>33</v>
      </c>
      <c r="V459" s="46"/>
      <c r="W459" s="45">
        <v>66</v>
      </c>
      <c r="X459" s="45">
        <v>5</v>
      </c>
      <c r="Y459" s="45">
        <v>7</v>
      </c>
      <c r="Z459" s="45">
        <v>76</v>
      </c>
      <c r="AA459" s="45">
        <v>22</v>
      </c>
      <c r="AB459" s="45">
        <v>52</v>
      </c>
      <c r="AC459" s="45">
        <v>263</v>
      </c>
      <c r="AD459" s="45">
        <v>0</v>
      </c>
      <c r="AE459" s="46"/>
      <c r="AF459" s="45">
        <v>697</v>
      </c>
      <c r="AG459" s="46"/>
      <c r="AH459" s="46"/>
      <c r="AI459" s="46"/>
      <c r="AJ459" s="45">
        <v>180</v>
      </c>
      <c r="AK459" s="46"/>
      <c r="AL459" s="46"/>
      <c r="AM459" s="46"/>
      <c r="AN459" s="45">
        <v>0</v>
      </c>
      <c r="AO459" s="46"/>
      <c r="AP459" s="45">
        <v>1</v>
      </c>
      <c r="AQ459" s="46"/>
      <c r="AR459" s="46"/>
      <c r="AS459" s="46"/>
      <c r="AT459" s="45">
        <v>0</v>
      </c>
    </row>
    <row r="460" spans="1:46" ht="20.100000000000001" customHeight="1" x14ac:dyDescent="0.2">
      <c r="B460" s="5"/>
      <c r="D460" s="2" t="s">
        <v>132</v>
      </c>
      <c r="F460" s="35">
        <v>123</v>
      </c>
      <c r="G460" s="35"/>
      <c r="H460" s="35"/>
      <c r="I460" s="35"/>
      <c r="J460" s="35">
        <v>1026</v>
      </c>
      <c r="K460" s="35">
        <v>19</v>
      </c>
      <c r="L460" s="35">
        <v>8</v>
      </c>
      <c r="M460" s="35"/>
      <c r="N460" s="35">
        <v>1053</v>
      </c>
      <c r="O460" s="35"/>
      <c r="P460" s="35"/>
      <c r="Q460" s="35"/>
      <c r="R460" s="35">
        <v>0</v>
      </c>
      <c r="S460" s="35">
        <v>13</v>
      </c>
      <c r="T460" s="35">
        <v>166</v>
      </c>
      <c r="U460" s="35">
        <v>41</v>
      </c>
      <c r="V460" s="35"/>
      <c r="W460" s="35">
        <v>79</v>
      </c>
      <c r="X460" s="35">
        <v>2</v>
      </c>
      <c r="Y460" s="35">
        <v>21</v>
      </c>
      <c r="Z460" s="35">
        <v>60</v>
      </c>
      <c r="AA460" s="35">
        <v>17</v>
      </c>
      <c r="AB460" s="35">
        <v>32</v>
      </c>
      <c r="AC460" s="35">
        <v>534</v>
      </c>
      <c r="AD460" s="35">
        <v>0</v>
      </c>
      <c r="AE460" s="35"/>
      <c r="AF460" s="35">
        <v>965</v>
      </c>
      <c r="AG460" s="35"/>
      <c r="AH460" s="35"/>
      <c r="AI460" s="35"/>
      <c r="AJ460" s="35">
        <v>211</v>
      </c>
      <c r="AK460" s="35"/>
      <c r="AL460" s="35"/>
      <c r="AM460" s="35"/>
      <c r="AN460" s="35">
        <v>0</v>
      </c>
      <c r="AO460" s="35"/>
      <c r="AP460" s="35">
        <v>0</v>
      </c>
      <c r="AQ460" s="35"/>
      <c r="AR460" s="35"/>
      <c r="AS460" s="35"/>
      <c r="AT460" s="35">
        <v>0</v>
      </c>
    </row>
    <row r="461" spans="1:46" ht="19.5" customHeight="1" x14ac:dyDescent="0.2">
      <c r="D461" s="44" t="s">
        <v>151</v>
      </c>
      <c r="F461" s="45">
        <v>157</v>
      </c>
      <c r="G461" s="46"/>
      <c r="H461" s="46"/>
      <c r="I461" s="46"/>
      <c r="J461" s="45">
        <v>1046</v>
      </c>
      <c r="K461" s="45">
        <v>17</v>
      </c>
      <c r="L461" s="45">
        <v>7</v>
      </c>
      <c r="M461" s="46"/>
      <c r="N461" s="45">
        <v>1070</v>
      </c>
      <c r="O461" s="46"/>
      <c r="P461" s="46"/>
      <c r="Q461" s="46"/>
      <c r="R461" s="45">
        <v>0</v>
      </c>
      <c r="S461" s="45">
        <v>11</v>
      </c>
      <c r="T461" s="45">
        <v>138</v>
      </c>
      <c r="U461" s="45">
        <v>58</v>
      </c>
      <c r="V461" s="46"/>
      <c r="W461" s="45">
        <v>60</v>
      </c>
      <c r="X461" s="45">
        <v>2</v>
      </c>
      <c r="Y461" s="45">
        <v>4</v>
      </c>
      <c r="Z461" s="45">
        <v>34</v>
      </c>
      <c r="AA461" s="45">
        <v>19</v>
      </c>
      <c r="AB461" s="45">
        <v>54</v>
      </c>
      <c r="AC461" s="45">
        <v>518</v>
      </c>
      <c r="AD461" s="45">
        <v>0</v>
      </c>
      <c r="AE461" s="46"/>
      <c r="AF461" s="45">
        <v>898</v>
      </c>
      <c r="AG461" s="46"/>
      <c r="AH461" s="46"/>
      <c r="AI461" s="46"/>
      <c r="AJ461" s="45">
        <v>329</v>
      </c>
      <c r="AK461" s="46"/>
      <c r="AL461" s="46"/>
      <c r="AM461" s="46"/>
      <c r="AN461" s="45">
        <v>0</v>
      </c>
      <c r="AO461" s="46"/>
      <c r="AP461" s="45">
        <v>0</v>
      </c>
      <c r="AQ461" s="46"/>
      <c r="AR461" s="46"/>
      <c r="AS461" s="46"/>
      <c r="AT461" s="45">
        <v>0</v>
      </c>
    </row>
    <row r="462" spans="1:46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569</v>
      </c>
      <c r="G463" s="51"/>
      <c r="H463" s="51"/>
      <c r="I463" s="51"/>
      <c r="J463" s="50">
        <v>3640</v>
      </c>
      <c r="K463" s="50">
        <v>54</v>
      </c>
      <c r="L463" s="50">
        <v>34</v>
      </c>
      <c r="M463" s="51"/>
      <c r="N463" s="50">
        <v>3728</v>
      </c>
      <c r="O463" s="51"/>
      <c r="P463" s="51"/>
      <c r="Q463" s="51"/>
      <c r="R463" s="50">
        <v>0</v>
      </c>
      <c r="S463" s="50">
        <v>43</v>
      </c>
      <c r="T463" s="50">
        <v>610</v>
      </c>
      <c r="U463" s="50">
        <v>173</v>
      </c>
      <c r="V463" s="51"/>
      <c r="W463" s="50">
        <v>286</v>
      </c>
      <c r="X463" s="50">
        <v>18</v>
      </c>
      <c r="Y463" s="50">
        <v>46</v>
      </c>
      <c r="Z463" s="50">
        <v>212</v>
      </c>
      <c r="AA463" s="50">
        <v>93</v>
      </c>
      <c r="AB463" s="50">
        <v>197</v>
      </c>
      <c r="AC463" s="50">
        <v>1630</v>
      </c>
      <c r="AD463" s="50">
        <v>1</v>
      </c>
      <c r="AE463" s="51"/>
      <c r="AF463" s="50">
        <v>3309</v>
      </c>
      <c r="AG463" s="51"/>
      <c r="AH463" s="51"/>
      <c r="AI463" s="51"/>
      <c r="AJ463" s="50">
        <v>987</v>
      </c>
      <c r="AK463" s="51"/>
      <c r="AL463" s="51"/>
      <c r="AM463" s="51"/>
      <c r="AN463" s="50">
        <v>0</v>
      </c>
      <c r="AO463" s="51"/>
      <c r="AP463" s="50">
        <v>1</v>
      </c>
      <c r="AQ463" s="51"/>
      <c r="AR463" s="51"/>
      <c r="AS463" s="51"/>
      <c r="AT463" s="50">
        <v>0</v>
      </c>
    </row>
    <row r="464" spans="1:46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B466" s="5"/>
      <c r="D466" s="57" t="s">
        <v>265</v>
      </c>
      <c r="F466" s="35">
        <v>68</v>
      </c>
      <c r="G466" s="35"/>
      <c r="H466" s="35"/>
      <c r="I466" s="35"/>
      <c r="J466" s="35">
        <v>240</v>
      </c>
      <c r="K466" s="35">
        <v>8</v>
      </c>
      <c r="L466" s="35">
        <v>5</v>
      </c>
      <c r="M466" s="35"/>
      <c r="N466" s="35">
        <v>253</v>
      </c>
      <c r="O466" s="35"/>
      <c r="P466" s="35"/>
      <c r="Q466" s="35"/>
      <c r="R466" s="35">
        <v>3</v>
      </c>
      <c r="S466" s="35">
        <v>6</v>
      </c>
      <c r="T466" s="35">
        <v>23</v>
      </c>
      <c r="U466" s="35">
        <v>10</v>
      </c>
      <c r="V466" s="35"/>
      <c r="W466" s="35">
        <v>41</v>
      </c>
      <c r="X466" s="35">
        <v>2</v>
      </c>
      <c r="Y466" s="35">
        <v>4</v>
      </c>
      <c r="Z466" s="35">
        <v>21</v>
      </c>
      <c r="AA466" s="35">
        <v>18</v>
      </c>
      <c r="AB466" s="35">
        <v>5</v>
      </c>
      <c r="AC466" s="35">
        <v>160</v>
      </c>
      <c r="AD466" s="35">
        <v>0</v>
      </c>
      <c r="AE466" s="35"/>
      <c r="AF466" s="35">
        <v>293</v>
      </c>
      <c r="AG466" s="35"/>
      <c r="AH466" s="35"/>
      <c r="AI466" s="35"/>
      <c r="AJ466" s="35">
        <v>28</v>
      </c>
      <c r="AK466" s="35"/>
      <c r="AL466" s="35"/>
      <c r="AM466" s="35"/>
      <c r="AN466" s="35">
        <v>0</v>
      </c>
      <c r="AO466" s="35"/>
      <c r="AP466" s="35">
        <v>0</v>
      </c>
      <c r="AQ466" s="35"/>
      <c r="AR466" s="35"/>
      <c r="AS466" s="35"/>
      <c r="AT466" s="35">
        <v>0</v>
      </c>
    </row>
    <row r="467" spans="1:46" ht="19.5" customHeight="1" x14ac:dyDescent="0.2">
      <c r="D467" s="44" t="s">
        <v>266</v>
      </c>
      <c r="F467" s="45">
        <v>56</v>
      </c>
      <c r="G467" s="46"/>
      <c r="H467" s="46"/>
      <c r="I467" s="46"/>
      <c r="J467" s="45">
        <v>266</v>
      </c>
      <c r="K467" s="45">
        <v>11</v>
      </c>
      <c r="L467" s="45">
        <v>7</v>
      </c>
      <c r="M467" s="46"/>
      <c r="N467" s="45">
        <v>284</v>
      </c>
      <c r="O467" s="46"/>
      <c r="P467" s="46"/>
      <c r="Q467" s="46"/>
      <c r="R467" s="45">
        <v>1</v>
      </c>
      <c r="S467" s="45">
        <v>28</v>
      </c>
      <c r="T467" s="45">
        <v>40</v>
      </c>
      <c r="U467" s="45">
        <v>37</v>
      </c>
      <c r="V467" s="46"/>
      <c r="W467" s="45">
        <v>27</v>
      </c>
      <c r="X467" s="45">
        <v>3</v>
      </c>
      <c r="Y467" s="45">
        <v>0</v>
      </c>
      <c r="Z467" s="45">
        <v>11</v>
      </c>
      <c r="AA467" s="45">
        <v>8</v>
      </c>
      <c r="AB467" s="45">
        <v>4</v>
      </c>
      <c r="AC467" s="45">
        <v>123</v>
      </c>
      <c r="AD467" s="45">
        <v>0</v>
      </c>
      <c r="AE467" s="46"/>
      <c r="AF467" s="45">
        <v>282</v>
      </c>
      <c r="AG467" s="46"/>
      <c r="AH467" s="46"/>
      <c r="AI467" s="46"/>
      <c r="AJ467" s="45">
        <v>58</v>
      </c>
      <c r="AK467" s="46"/>
      <c r="AL467" s="46"/>
      <c r="AM467" s="46"/>
      <c r="AN467" s="45">
        <v>0</v>
      </c>
      <c r="AO467" s="46"/>
      <c r="AP467" s="45">
        <v>0</v>
      </c>
      <c r="AQ467" s="46"/>
      <c r="AR467" s="46"/>
      <c r="AS467" s="46"/>
      <c r="AT467" s="45">
        <v>0</v>
      </c>
    </row>
    <row r="468" spans="1:46" ht="20.100000000000001" customHeight="1" x14ac:dyDescent="0.2">
      <c r="B468" s="5"/>
      <c r="D468" s="57" t="s">
        <v>267</v>
      </c>
      <c r="F468" s="35">
        <v>74</v>
      </c>
      <c r="G468" s="35"/>
      <c r="H468" s="35"/>
      <c r="I468" s="35"/>
      <c r="J468" s="35">
        <v>215</v>
      </c>
      <c r="K468" s="35">
        <v>10</v>
      </c>
      <c r="L468" s="35">
        <v>2</v>
      </c>
      <c r="M468" s="35"/>
      <c r="N468" s="35">
        <v>227</v>
      </c>
      <c r="O468" s="35"/>
      <c r="P468" s="35"/>
      <c r="Q468" s="35"/>
      <c r="R468" s="35">
        <v>0</v>
      </c>
      <c r="S468" s="35">
        <v>7</v>
      </c>
      <c r="T468" s="35">
        <v>31</v>
      </c>
      <c r="U468" s="35">
        <v>38</v>
      </c>
      <c r="V468" s="35"/>
      <c r="W468" s="35">
        <v>29</v>
      </c>
      <c r="X468" s="35">
        <v>1</v>
      </c>
      <c r="Y468" s="35">
        <v>1</v>
      </c>
      <c r="Z468" s="35">
        <v>9</v>
      </c>
      <c r="AA468" s="35">
        <v>18</v>
      </c>
      <c r="AB468" s="35">
        <v>8</v>
      </c>
      <c r="AC468" s="35">
        <v>110</v>
      </c>
      <c r="AD468" s="35">
        <v>0</v>
      </c>
      <c r="AE468" s="35"/>
      <c r="AF468" s="35">
        <v>252</v>
      </c>
      <c r="AG468" s="35"/>
      <c r="AH468" s="35"/>
      <c r="AI468" s="35"/>
      <c r="AJ468" s="35">
        <v>49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44" t="s">
        <v>268</v>
      </c>
      <c r="F469" s="45">
        <v>51</v>
      </c>
      <c r="G469" s="46"/>
      <c r="H469" s="46"/>
      <c r="I469" s="46"/>
      <c r="J469" s="45">
        <v>205</v>
      </c>
      <c r="K469" s="45">
        <v>4</v>
      </c>
      <c r="L469" s="45">
        <v>8</v>
      </c>
      <c r="M469" s="46"/>
      <c r="N469" s="45">
        <v>217</v>
      </c>
      <c r="O469" s="46"/>
      <c r="P469" s="46"/>
      <c r="Q469" s="46"/>
      <c r="R469" s="45">
        <v>0</v>
      </c>
      <c r="S469" s="45">
        <v>20</v>
      </c>
      <c r="T469" s="45">
        <v>19</v>
      </c>
      <c r="U469" s="45">
        <v>1</v>
      </c>
      <c r="V469" s="46"/>
      <c r="W469" s="45">
        <v>29</v>
      </c>
      <c r="X469" s="45">
        <v>0</v>
      </c>
      <c r="Y469" s="45">
        <v>3</v>
      </c>
      <c r="Z469" s="45">
        <v>18</v>
      </c>
      <c r="AA469" s="45">
        <v>11</v>
      </c>
      <c r="AB469" s="45">
        <v>13</v>
      </c>
      <c r="AC469" s="45">
        <v>115</v>
      </c>
      <c r="AD469" s="45">
        <v>0</v>
      </c>
      <c r="AE469" s="46"/>
      <c r="AF469" s="45">
        <v>229</v>
      </c>
      <c r="AG469" s="46"/>
      <c r="AH469" s="46"/>
      <c r="AI469" s="46"/>
      <c r="AJ469" s="45">
        <v>39</v>
      </c>
      <c r="AK469" s="46"/>
      <c r="AL469" s="46"/>
      <c r="AM469" s="46"/>
      <c r="AN469" s="45">
        <v>0</v>
      </c>
      <c r="AO469" s="46"/>
      <c r="AP469" s="45">
        <v>0</v>
      </c>
      <c r="AQ469" s="46"/>
      <c r="AR469" s="46"/>
      <c r="AS469" s="46"/>
      <c r="AT469" s="45">
        <v>0</v>
      </c>
    </row>
    <row r="470" spans="1:46" ht="20.100000000000001" customHeight="1" x14ac:dyDescent="0.2">
      <c r="D470" s="57" t="s">
        <v>269</v>
      </c>
      <c r="F470" s="35">
        <v>63</v>
      </c>
      <c r="G470" s="35"/>
      <c r="H470" s="35"/>
      <c r="I470" s="35"/>
      <c r="J470" s="35">
        <v>198</v>
      </c>
      <c r="K470" s="35">
        <v>5</v>
      </c>
      <c r="L470" s="35">
        <v>4</v>
      </c>
      <c r="M470" s="35"/>
      <c r="N470" s="35">
        <v>207</v>
      </c>
      <c r="O470" s="35"/>
      <c r="P470" s="35"/>
      <c r="Q470" s="35"/>
      <c r="R470" s="35">
        <v>0</v>
      </c>
      <c r="S470" s="35">
        <v>6</v>
      </c>
      <c r="T470" s="35">
        <v>22</v>
      </c>
      <c r="U470" s="35">
        <v>11</v>
      </c>
      <c r="V470" s="35"/>
      <c r="W470" s="35">
        <v>33</v>
      </c>
      <c r="X470" s="35">
        <v>1</v>
      </c>
      <c r="Y470" s="35">
        <v>6</v>
      </c>
      <c r="Z470" s="35">
        <v>24</v>
      </c>
      <c r="AA470" s="35">
        <v>3</v>
      </c>
      <c r="AB470" s="35">
        <v>14</v>
      </c>
      <c r="AC470" s="35">
        <v>98</v>
      </c>
      <c r="AD470" s="35">
        <v>0</v>
      </c>
      <c r="AE470" s="35"/>
      <c r="AF470" s="35">
        <v>218</v>
      </c>
      <c r="AG470" s="35"/>
      <c r="AH470" s="35"/>
      <c r="AI470" s="35"/>
      <c r="AJ470" s="35">
        <v>52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0</v>
      </c>
    </row>
    <row r="471" spans="1:46" ht="19.5" customHeight="1" x14ac:dyDescent="0.2">
      <c r="D471" s="44" t="s">
        <v>270</v>
      </c>
      <c r="F471" s="45">
        <v>72</v>
      </c>
      <c r="G471" s="46"/>
      <c r="H471" s="46"/>
      <c r="I471" s="46"/>
      <c r="J471" s="45">
        <v>257</v>
      </c>
      <c r="K471" s="45">
        <v>9</v>
      </c>
      <c r="L471" s="45">
        <v>1</v>
      </c>
      <c r="M471" s="46"/>
      <c r="N471" s="45">
        <v>267</v>
      </c>
      <c r="O471" s="46"/>
      <c r="P471" s="46"/>
      <c r="Q471" s="46"/>
      <c r="R471" s="45">
        <v>0</v>
      </c>
      <c r="S471" s="45">
        <v>11</v>
      </c>
      <c r="T471" s="45">
        <v>40</v>
      </c>
      <c r="U471" s="45">
        <v>5</v>
      </c>
      <c r="V471" s="46"/>
      <c r="W471" s="45">
        <v>30</v>
      </c>
      <c r="X471" s="45">
        <v>1</v>
      </c>
      <c r="Y471" s="45">
        <v>0</v>
      </c>
      <c r="Z471" s="45">
        <v>13</v>
      </c>
      <c r="AA471" s="45">
        <v>13</v>
      </c>
      <c r="AB471" s="45">
        <v>17</v>
      </c>
      <c r="AC471" s="45">
        <v>131</v>
      </c>
      <c r="AD471" s="45">
        <v>0</v>
      </c>
      <c r="AE471" s="46"/>
      <c r="AF471" s="45">
        <v>261</v>
      </c>
      <c r="AG471" s="46"/>
      <c r="AH471" s="46"/>
      <c r="AI471" s="46"/>
      <c r="AJ471" s="45">
        <v>78</v>
      </c>
      <c r="AK471" s="46"/>
      <c r="AL471" s="46"/>
      <c r="AM471" s="46"/>
      <c r="AN471" s="45">
        <v>0</v>
      </c>
      <c r="AO471" s="46"/>
      <c r="AP471" s="45">
        <v>0</v>
      </c>
      <c r="AQ471" s="46"/>
      <c r="AR471" s="46"/>
      <c r="AS471" s="46"/>
      <c r="AT471" s="45">
        <v>0</v>
      </c>
    </row>
    <row r="472" spans="1:46" ht="20.100000000000001" customHeight="1" x14ac:dyDescent="0.2">
      <c r="D472" s="57" t="s">
        <v>271</v>
      </c>
      <c r="F472" s="35">
        <v>44</v>
      </c>
      <c r="G472" s="35"/>
      <c r="H472" s="35"/>
      <c r="I472" s="35"/>
      <c r="J472" s="35">
        <v>249</v>
      </c>
      <c r="K472" s="35">
        <v>11</v>
      </c>
      <c r="L472" s="35">
        <v>5</v>
      </c>
      <c r="M472" s="35"/>
      <c r="N472" s="35">
        <v>265</v>
      </c>
      <c r="O472" s="35"/>
      <c r="P472" s="35"/>
      <c r="Q472" s="35"/>
      <c r="R472" s="35">
        <v>0</v>
      </c>
      <c r="S472" s="35">
        <v>6</v>
      </c>
      <c r="T472" s="35">
        <v>46</v>
      </c>
      <c r="U472" s="35">
        <v>11</v>
      </c>
      <c r="V472" s="35"/>
      <c r="W472" s="35">
        <v>36</v>
      </c>
      <c r="X472" s="35">
        <v>2</v>
      </c>
      <c r="Y472" s="35">
        <v>3</v>
      </c>
      <c r="Z472" s="35">
        <v>8</v>
      </c>
      <c r="AA472" s="35">
        <v>14</v>
      </c>
      <c r="AB472" s="35">
        <v>6</v>
      </c>
      <c r="AC472" s="35">
        <v>127</v>
      </c>
      <c r="AD472" s="35">
        <v>0</v>
      </c>
      <c r="AE472" s="35"/>
      <c r="AF472" s="35">
        <v>259</v>
      </c>
      <c r="AG472" s="35"/>
      <c r="AH472" s="35"/>
      <c r="AI472" s="35"/>
      <c r="AJ472" s="35">
        <v>50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44" t="s">
        <v>272</v>
      </c>
      <c r="F473" s="45">
        <v>56</v>
      </c>
      <c r="G473" s="46"/>
      <c r="H473" s="46"/>
      <c r="I473" s="46"/>
      <c r="J473" s="45">
        <v>173</v>
      </c>
      <c r="K473" s="45">
        <v>0</v>
      </c>
      <c r="L473" s="45">
        <v>3</v>
      </c>
      <c r="M473" s="46"/>
      <c r="N473" s="45">
        <v>176</v>
      </c>
      <c r="O473" s="46"/>
      <c r="P473" s="46"/>
      <c r="Q473" s="46"/>
      <c r="R473" s="45">
        <v>0</v>
      </c>
      <c r="S473" s="45">
        <v>5</v>
      </c>
      <c r="T473" s="45">
        <v>25</v>
      </c>
      <c r="U473" s="45">
        <v>4</v>
      </c>
      <c r="V473" s="46"/>
      <c r="W473" s="45">
        <v>14</v>
      </c>
      <c r="X473" s="45">
        <v>0</v>
      </c>
      <c r="Y473" s="45">
        <v>1</v>
      </c>
      <c r="Z473" s="45">
        <v>17</v>
      </c>
      <c r="AA473" s="45">
        <v>4</v>
      </c>
      <c r="AB473" s="45">
        <v>4</v>
      </c>
      <c r="AC473" s="45">
        <v>91</v>
      </c>
      <c r="AD473" s="45">
        <v>0</v>
      </c>
      <c r="AE473" s="46"/>
      <c r="AF473" s="45">
        <v>165</v>
      </c>
      <c r="AG473" s="46"/>
      <c r="AH473" s="46"/>
      <c r="AI473" s="46"/>
      <c r="AJ473" s="45">
        <v>67</v>
      </c>
      <c r="AK473" s="46"/>
      <c r="AL473" s="46"/>
      <c r="AM473" s="46"/>
      <c r="AN473" s="45">
        <v>0</v>
      </c>
      <c r="AO473" s="46"/>
      <c r="AP473" s="45">
        <v>0</v>
      </c>
      <c r="AQ473" s="46"/>
      <c r="AR473" s="46"/>
      <c r="AS473" s="46"/>
      <c r="AT473" s="45">
        <v>0</v>
      </c>
    </row>
    <row r="474" spans="1:46" ht="20.100000000000001" customHeight="1" x14ac:dyDescent="0.2">
      <c r="D474" s="57" t="s">
        <v>273</v>
      </c>
      <c r="F474" s="35">
        <v>76</v>
      </c>
      <c r="G474" s="35"/>
      <c r="H474" s="35"/>
      <c r="I474" s="35"/>
      <c r="J474" s="35">
        <v>253</v>
      </c>
      <c r="K474" s="35">
        <v>8</v>
      </c>
      <c r="L474" s="35">
        <v>5</v>
      </c>
      <c r="M474" s="35"/>
      <c r="N474" s="35">
        <v>266</v>
      </c>
      <c r="O474" s="35"/>
      <c r="P474" s="35"/>
      <c r="Q474" s="35"/>
      <c r="R474" s="35">
        <v>0</v>
      </c>
      <c r="S474" s="35">
        <v>6</v>
      </c>
      <c r="T474" s="35">
        <v>21</v>
      </c>
      <c r="U474" s="35">
        <v>33</v>
      </c>
      <c r="V474" s="35"/>
      <c r="W474" s="35">
        <v>21</v>
      </c>
      <c r="X474" s="35">
        <v>0</v>
      </c>
      <c r="Y474" s="35">
        <v>2</v>
      </c>
      <c r="Z474" s="35">
        <v>31</v>
      </c>
      <c r="AA474" s="35">
        <v>6</v>
      </c>
      <c r="AB474" s="35">
        <v>5</v>
      </c>
      <c r="AC474" s="35">
        <v>154</v>
      </c>
      <c r="AD474" s="35">
        <v>0</v>
      </c>
      <c r="AE474" s="35"/>
      <c r="AF474" s="35">
        <v>279</v>
      </c>
      <c r="AG474" s="35"/>
      <c r="AH474" s="35"/>
      <c r="AI474" s="35"/>
      <c r="AJ474" s="35">
        <v>63</v>
      </c>
      <c r="AK474" s="35"/>
      <c r="AL474" s="35"/>
      <c r="AM474" s="35"/>
      <c r="AN474" s="35">
        <v>0</v>
      </c>
      <c r="AO474" s="35"/>
      <c r="AP474" s="35">
        <v>0</v>
      </c>
      <c r="AQ474" s="35"/>
      <c r="AR474" s="35"/>
      <c r="AS474" s="35"/>
      <c r="AT474" s="35">
        <v>0</v>
      </c>
    </row>
    <row r="475" spans="1:46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spans="1:46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560</v>
      </c>
      <c r="G476" s="51"/>
      <c r="H476" s="51"/>
      <c r="I476" s="51"/>
      <c r="J476" s="50">
        <v>2056</v>
      </c>
      <c r="K476" s="50">
        <v>66</v>
      </c>
      <c r="L476" s="50">
        <v>40</v>
      </c>
      <c r="M476" s="51"/>
      <c r="N476" s="50">
        <v>2162</v>
      </c>
      <c r="O476" s="51"/>
      <c r="P476" s="51"/>
      <c r="Q476" s="51"/>
      <c r="R476" s="50">
        <v>4</v>
      </c>
      <c r="S476" s="50">
        <v>95</v>
      </c>
      <c r="T476" s="50">
        <v>267</v>
      </c>
      <c r="U476" s="50">
        <v>150</v>
      </c>
      <c r="V476" s="51"/>
      <c r="W476" s="50">
        <v>260</v>
      </c>
      <c r="X476" s="50">
        <v>10</v>
      </c>
      <c r="Y476" s="50">
        <v>20</v>
      </c>
      <c r="Z476" s="50">
        <v>152</v>
      </c>
      <c r="AA476" s="50">
        <v>95</v>
      </c>
      <c r="AB476" s="50">
        <v>76</v>
      </c>
      <c r="AC476" s="50">
        <v>1109</v>
      </c>
      <c r="AD476" s="50">
        <v>0</v>
      </c>
      <c r="AE476" s="51"/>
      <c r="AF476" s="50">
        <v>2238</v>
      </c>
      <c r="AG476" s="51"/>
      <c r="AH476" s="51"/>
      <c r="AI476" s="51"/>
      <c r="AJ476" s="50">
        <v>484</v>
      </c>
      <c r="AK476" s="51"/>
      <c r="AL476" s="51"/>
      <c r="AM476" s="51"/>
      <c r="AN476" s="50">
        <v>0</v>
      </c>
      <c r="AO476" s="51"/>
      <c r="AP476" s="50">
        <v>0</v>
      </c>
      <c r="AQ476" s="51"/>
      <c r="AR476" s="51"/>
      <c r="AS476" s="51"/>
      <c r="AT476" s="50">
        <v>0</v>
      </c>
    </row>
    <row r="477" spans="1:46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 spans="1:46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1130</v>
      </c>
      <c r="G478" s="51"/>
      <c r="H478" s="51"/>
      <c r="I478" s="51"/>
      <c r="J478" s="56">
        <v>5696</v>
      </c>
      <c r="K478" s="56">
        <v>120</v>
      </c>
      <c r="L478" s="56">
        <v>75</v>
      </c>
      <c r="M478" s="51"/>
      <c r="N478" s="56">
        <v>5891</v>
      </c>
      <c r="O478" s="51"/>
      <c r="P478" s="51"/>
      <c r="Q478" s="51"/>
      <c r="R478" s="56">
        <v>5</v>
      </c>
      <c r="S478" s="56">
        <v>138</v>
      </c>
      <c r="T478" s="56">
        <v>877</v>
      </c>
      <c r="U478" s="56">
        <v>323</v>
      </c>
      <c r="V478" s="51"/>
      <c r="W478" s="56">
        <v>546</v>
      </c>
      <c r="X478" s="56">
        <v>28</v>
      </c>
      <c r="Y478" s="56">
        <v>66</v>
      </c>
      <c r="Z478" s="56">
        <v>364</v>
      </c>
      <c r="AA478" s="56">
        <v>188</v>
      </c>
      <c r="AB478" s="56">
        <v>273</v>
      </c>
      <c r="AC478" s="56">
        <v>2740</v>
      </c>
      <c r="AD478" s="56">
        <v>1</v>
      </c>
      <c r="AE478" s="51"/>
      <c r="AF478" s="56">
        <v>5549</v>
      </c>
      <c r="AG478" s="51"/>
      <c r="AH478" s="51"/>
      <c r="AI478" s="51"/>
      <c r="AJ478" s="56">
        <v>1471</v>
      </c>
      <c r="AK478" s="51"/>
      <c r="AL478" s="51"/>
      <c r="AM478" s="51"/>
      <c r="AN478" s="56">
        <v>0</v>
      </c>
      <c r="AO478" s="51"/>
      <c r="AP478" s="56">
        <v>1</v>
      </c>
      <c r="AQ478" s="51"/>
      <c r="AR478" s="51"/>
      <c r="AS478" s="51"/>
      <c r="AT478" s="56">
        <v>0</v>
      </c>
    </row>
    <row r="479" spans="1:46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spans="1:46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spans="1:46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D482" s="2" t="s">
        <v>115</v>
      </c>
      <c r="F482" s="35">
        <v>70</v>
      </c>
      <c r="G482" s="35"/>
      <c r="H482" s="35"/>
      <c r="I482" s="35"/>
      <c r="J482" s="35">
        <v>233</v>
      </c>
      <c r="K482" s="35">
        <v>8</v>
      </c>
      <c r="L482" s="35">
        <v>4</v>
      </c>
      <c r="M482" s="35"/>
      <c r="N482" s="35">
        <v>245</v>
      </c>
      <c r="O482" s="35"/>
      <c r="P482" s="35"/>
      <c r="Q482" s="35"/>
      <c r="R482" s="35">
        <v>2</v>
      </c>
      <c r="S482" s="35">
        <v>18</v>
      </c>
      <c r="T482" s="35">
        <v>40</v>
      </c>
      <c r="U482" s="35">
        <v>20</v>
      </c>
      <c r="V482" s="35"/>
      <c r="W482" s="35">
        <v>33</v>
      </c>
      <c r="X482" s="35">
        <v>1</v>
      </c>
      <c r="Y482" s="35">
        <v>2</v>
      </c>
      <c r="Z482" s="35">
        <v>12</v>
      </c>
      <c r="AA482" s="35">
        <v>14</v>
      </c>
      <c r="AB482" s="35">
        <v>20</v>
      </c>
      <c r="AC482" s="35">
        <v>85</v>
      </c>
      <c r="AD482" s="35">
        <v>0</v>
      </c>
      <c r="AE482" s="35"/>
      <c r="AF482" s="35">
        <v>247</v>
      </c>
      <c r="AG482" s="35"/>
      <c r="AH482" s="35"/>
      <c r="AI482" s="35"/>
      <c r="AJ482" s="35">
        <v>68</v>
      </c>
      <c r="AK482" s="35"/>
      <c r="AL482" s="35"/>
      <c r="AM482" s="35"/>
      <c r="AN482" s="35">
        <v>0</v>
      </c>
      <c r="AO482" s="35"/>
      <c r="AP482" s="35">
        <v>0</v>
      </c>
      <c r="AQ482" s="35"/>
      <c r="AR482" s="35"/>
      <c r="AS482" s="35"/>
      <c r="AT482" s="35">
        <v>0</v>
      </c>
    </row>
    <row r="483" spans="1:46" ht="19.5" customHeight="1" x14ac:dyDescent="0.2">
      <c r="D483" s="44" t="s">
        <v>116</v>
      </c>
      <c r="F483" s="45">
        <v>47</v>
      </c>
      <c r="G483" s="46"/>
      <c r="H483" s="46"/>
      <c r="I483" s="46"/>
      <c r="J483" s="45">
        <v>225</v>
      </c>
      <c r="K483" s="45">
        <v>7</v>
      </c>
      <c r="L483" s="45">
        <v>4</v>
      </c>
      <c r="M483" s="46"/>
      <c r="N483" s="45">
        <v>236</v>
      </c>
      <c r="O483" s="46"/>
      <c r="P483" s="46"/>
      <c r="Q483" s="46"/>
      <c r="R483" s="45">
        <v>0</v>
      </c>
      <c r="S483" s="45">
        <v>13</v>
      </c>
      <c r="T483" s="45">
        <v>52</v>
      </c>
      <c r="U483" s="45">
        <v>10</v>
      </c>
      <c r="V483" s="46"/>
      <c r="W483" s="45">
        <v>30</v>
      </c>
      <c r="X483" s="45">
        <v>1</v>
      </c>
      <c r="Y483" s="45">
        <v>2</v>
      </c>
      <c r="Z483" s="45">
        <v>9</v>
      </c>
      <c r="AA483" s="45">
        <v>23</v>
      </c>
      <c r="AB483" s="45">
        <v>12</v>
      </c>
      <c r="AC483" s="45">
        <v>84</v>
      </c>
      <c r="AD483" s="45">
        <v>0</v>
      </c>
      <c r="AE483" s="46"/>
      <c r="AF483" s="45">
        <v>236</v>
      </c>
      <c r="AG483" s="46"/>
      <c r="AH483" s="46"/>
      <c r="AI483" s="46"/>
      <c r="AJ483" s="45">
        <v>47</v>
      </c>
      <c r="AK483" s="46"/>
      <c r="AL483" s="46"/>
      <c r="AM483" s="46"/>
      <c r="AN483" s="45">
        <v>0</v>
      </c>
      <c r="AO483" s="46"/>
      <c r="AP483" s="45">
        <v>0</v>
      </c>
      <c r="AQ483" s="46"/>
      <c r="AR483" s="46"/>
      <c r="AS483" s="46"/>
      <c r="AT483" s="45">
        <v>0</v>
      </c>
    </row>
    <row r="484" spans="1:46" ht="20.100000000000001" customHeight="1" x14ac:dyDescent="0.2">
      <c r="B484" s="5"/>
      <c r="D484" s="2" t="s">
        <v>132</v>
      </c>
      <c r="F484" s="35">
        <v>260</v>
      </c>
      <c r="G484" s="35"/>
      <c r="H484" s="35"/>
      <c r="I484" s="35"/>
      <c r="J484" s="35">
        <v>1219</v>
      </c>
      <c r="K484" s="35">
        <v>22</v>
      </c>
      <c r="L484" s="35">
        <v>12</v>
      </c>
      <c r="M484" s="35"/>
      <c r="N484" s="35">
        <v>1253</v>
      </c>
      <c r="O484" s="35"/>
      <c r="P484" s="35"/>
      <c r="Q484" s="35"/>
      <c r="R484" s="35">
        <v>0</v>
      </c>
      <c r="S484" s="35">
        <v>7</v>
      </c>
      <c r="T484" s="35">
        <v>284</v>
      </c>
      <c r="U484" s="35">
        <v>210</v>
      </c>
      <c r="V484" s="35"/>
      <c r="W484" s="35">
        <v>69</v>
      </c>
      <c r="X484" s="35">
        <v>3</v>
      </c>
      <c r="Y484" s="35">
        <v>14</v>
      </c>
      <c r="Z484" s="35">
        <v>183</v>
      </c>
      <c r="AA484" s="35">
        <v>25</v>
      </c>
      <c r="AB484" s="35">
        <v>38</v>
      </c>
      <c r="AC484" s="35">
        <v>419</v>
      </c>
      <c r="AD484" s="35">
        <v>0</v>
      </c>
      <c r="AE484" s="35"/>
      <c r="AF484" s="35">
        <v>1252</v>
      </c>
      <c r="AG484" s="35"/>
      <c r="AH484" s="35"/>
      <c r="AI484" s="35"/>
      <c r="AJ484" s="35">
        <v>261</v>
      </c>
      <c r="AK484" s="35"/>
      <c r="AL484" s="35"/>
      <c r="AM484" s="35"/>
      <c r="AN484" s="35">
        <v>0</v>
      </c>
      <c r="AO484" s="35"/>
      <c r="AP484" s="35">
        <v>0</v>
      </c>
      <c r="AQ484" s="35"/>
      <c r="AR484" s="35"/>
      <c r="AS484" s="35"/>
      <c r="AT484" s="35">
        <v>328</v>
      </c>
    </row>
    <row r="485" spans="1:46" ht="19.5" customHeight="1" x14ac:dyDescent="0.2">
      <c r="D485" s="44" t="s">
        <v>151</v>
      </c>
      <c r="F485" s="45">
        <v>79</v>
      </c>
      <c r="G485" s="46"/>
      <c r="H485" s="46"/>
      <c r="I485" s="46"/>
      <c r="J485" s="45">
        <v>187</v>
      </c>
      <c r="K485" s="45">
        <v>6</v>
      </c>
      <c r="L485" s="45">
        <v>5</v>
      </c>
      <c r="M485" s="46"/>
      <c r="N485" s="45">
        <v>198</v>
      </c>
      <c r="O485" s="46"/>
      <c r="P485" s="46"/>
      <c r="Q485" s="46"/>
      <c r="R485" s="45">
        <v>0</v>
      </c>
      <c r="S485" s="45">
        <v>8</v>
      </c>
      <c r="T485" s="45">
        <v>22</v>
      </c>
      <c r="U485" s="45">
        <v>4</v>
      </c>
      <c r="V485" s="46"/>
      <c r="W485" s="45">
        <v>25</v>
      </c>
      <c r="X485" s="45">
        <v>1</v>
      </c>
      <c r="Y485" s="45">
        <v>2</v>
      </c>
      <c r="Z485" s="45">
        <v>19</v>
      </c>
      <c r="AA485" s="45">
        <v>5</v>
      </c>
      <c r="AB485" s="45">
        <v>8</v>
      </c>
      <c r="AC485" s="45">
        <v>110</v>
      </c>
      <c r="AD485" s="45">
        <v>0</v>
      </c>
      <c r="AE485" s="46"/>
      <c r="AF485" s="45">
        <v>204</v>
      </c>
      <c r="AG485" s="46"/>
      <c r="AH485" s="46"/>
      <c r="AI485" s="46"/>
      <c r="AJ485" s="45">
        <v>73</v>
      </c>
      <c r="AK485" s="46"/>
      <c r="AL485" s="46"/>
      <c r="AM485" s="46"/>
      <c r="AN485" s="45">
        <v>0</v>
      </c>
      <c r="AO485" s="46"/>
      <c r="AP485" s="45">
        <v>0</v>
      </c>
      <c r="AQ485" s="46"/>
      <c r="AR485" s="46"/>
      <c r="AS485" s="46"/>
      <c r="AT485" s="45">
        <v>96</v>
      </c>
    </row>
    <row r="486" spans="1:46" ht="20.100000000000001" customHeight="1" x14ac:dyDescent="0.2">
      <c r="D486" s="2" t="s">
        <v>133</v>
      </c>
      <c r="F486" s="35">
        <v>49</v>
      </c>
      <c r="G486" s="35"/>
      <c r="H486" s="35"/>
      <c r="I486" s="35"/>
      <c r="J486" s="35">
        <v>516</v>
      </c>
      <c r="K486" s="35">
        <v>7</v>
      </c>
      <c r="L486" s="35">
        <v>2</v>
      </c>
      <c r="M486" s="35"/>
      <c r="N486" s="35">
        <v>525</v>
      </c>
      <c r="O486" s="35"/>
      <c r="P486" s="35"/>
      <c r="Q486" s="35"/>
      <c r="R486" s="35">
        <v>0</v>
      </c>
      <c r="S486" s="35">
        <v>18</v>
      </c>
      <c r="T486" s="35">
        <v>50</v>
      </c>
      <c r="U486" s="35">
        <v>10</v>
      </c>
      <c r="V486" s="35"/>
      <c r="W486" s="35">
        <v>244</v>
      </c>
      <c r="X486" s="35">
        <v>0</v>
      </c>
      <c r="Y486" s="35">
        <v>0</v>
      </c>
      <c r="Z486" s="35">
        <v>8</v>
      </c>
      <c r="AA486" s="35">
        <v>31</v>
      </c>
      <c r="AB486" s="35">
        <v>15</v>
      </c>
      <c r="AC486" s="35">
        <v>125</v>
      </c>
      <c r="AD486" s="35">
        <v>0</v>
      </c>
      <c r="AE486" s="35"/>
      <c r="AF486" s="35">
        <v>501</v>
      </c>
      <c r="AG486" s="35"/>
      <c r="AH486" s="35"/>
      <c r="AI486" s="35"/>
      <c r="AJ486" s="35">
        <v>73</v>
      </c>
      <c r="AK486" s="35"/>
      <c r="AL486" s="35"/>
      <c r="AM486" s="35"/>
      <c r="AN486" s="35">
        <v>0</v>
      </c>
      <c r="AO486" s="35"/>
      <c r="AP486" s="35">
        <v>0</v>
      </c>
      <c r="AQ486" s="35"/>
      <c r="AR486" s="35"/>
      <c r="AS486" s="35"/>
      <c r="AT486" s="35">
        <v>0</v>
      </c>
    </row>
    <row r="487" spans="1:46" ht="19.5" customHeight="1" x14ac:dyDescent="0.2">
      <c r="D487" s="44" t="s">
        <v>134</v>
      </c>
      <c r="F487" s="45">
        <v>58</v>
      </c>
      <c r="G487" s="46"/>
      <c r="H487" s="46"/>
      <c r="I487" s="46"/>
      <c r="J487" s="45">
        <v>480</v>
      </c>
      <c r="K487" s="45">
        <v>9</v>
      </c>
      <c r="L487" s="45">
        <v>3</v>
      </c>
      <c r="M487" s="46"/>
      <c r="N487" s="45">
        <v>492</v>
      </c>
      <c r="O487" s="46"/>
      <c r="P487" s="46"/>
      <c r="Q487" s="46"/>
      <c r="R487" s="45">
        <v>0</v>
      </c>
      <c r="S487" s="45">
        <v>12</v>
      </c>
      <c r="T487" s="45">
        <v>57</v>
      </c>
      <c r="U487" s="45">
        <v>17</v>
      </c>
      <c r="V487" s="46"/>
      <c r="W487" s="45">
        <v>191</v>
      </c>
      <c r="X487" s="45">
        <v>3</v>
      </c>
      <c r="Y487" s="45">
        <v>3</v>
      </c>
      <c r="Z487" s="45">
        <v>86</v>
      </c>
      <c r="AA487" s="45">
        <v>14</v>
      </c>
      <c r="AB487" s="45">
        <v>8</v>
      </c>
      <c r="AC487" s="45">
        <v>85</v>
      </c>
      <c r="AD487" s="45">
        <v>1</v>
      </c>
      <c r="AE487" s="46"/>
      <c r="AF487" s="45">
        <v>477</v>
      </c>
      <c r="AG487" s="46"/>
      <c r="AH487" s="46"/>
      <c r="AI487" s="46"/>
      <c r="AJ487" s="45">
        <v>72</v>
      </c>
      <c r="AK487" s="46"/>
      <c r="AL487" s="46"/>
      <c r="AM487" s="46"/>
      <c r="AN487" s="45">
        <v>0</v>
      </c>
      <c r="AO487" s="46"/>
      <c r="AP487" s="45">
        <v>1</v>
      </c>
      <c r="AQ487" s="46"/>
      <c r="AR487" s="46"/>
      <c r="AS487" s="46"/>
      <c r="AT487" s="45">
        <v>0</v>
      </c>
    </row>
    <row r="488" spans="1:46" ht="20.100000000000001" customHeight="1" x14ac:dyDescent="0.2">
      <c r="D488" s="2" t="s">
        <v>121</v>
      </c>
      <c r="F488" s="35">
        <v>218</v>
      </c>
      <c r="G488" s="35"/>
      <c r="H488" s="35"/>
      <c r="I488" s="35"/>
      <c r="J488" s="35">
        <v>1236</v>
      </c>
      <c r="K488" s="35">
        <v>10</v>
      </c>
      <c r="L488" s="35">
        <v>9</v>
      </c>
      <c r="M488" s="35"/>
      <c r="N488" s="35">
        <v>1255</v>
      </c>
      <c r="O488" s="35"/>
      <c r="P488" s="35"/>
      <c r="Q488" s="35"/>
      <c r="R488" s="35">
        <v>0</v>
      </c>
      <c r="S488" s="35">
        <v>6</v>
      </c>
      <c r="T488" s="35">
        <v>90</v>
      </c>
      <c r="U488" s="35">
        <v>196</v>
      </c>
      <c r="V488" s="35"/>
      <c r="W488" s="35">
        <v>113</v>
      </c>
      <c r="X488" s="35">
        <v>6</v>
      </c>
      <c r="Y488" s="35">
        <v>6</v>
      </c>
      <c r="Z488" s="35">
        <v>140</v>
      </c>
      <c r="AA488" s="35">
        <v>36</v>
      </c>
      <c r="AB488" s="35">
        <v>42</v>
      </c>
      <c r="AC488" s="35">
        <v>576</v>
      </c>
      <c r="AD488" s="35">
        <v>0</v>
      </c>
      <c r="AE488" s="35"/>
      <c r="AF488" s="35">
        <v>1211</v>
      </c>
      <c r="AG488" s="35"/>
      <c r="AH488" s="35"/>
      <c r="AI488" s="35"/>
      <c r="AJ488" s="35">
        <v>262</v>
      </c>
      <c r="AK488" s="35"/>
      <c r="AL488" s="35"/>
      <c r="AM488" s="35"/>
      <c r="AN488" s="35">
        <v>0</v>
      </c>
      <c r="AO488" s="35"/>
      <c r="AP488" s="35">
        <v>0</v>
      </c>
      <c r="AQ488" s="35"/>
      <c r="AR488" s="35"/>
      <c r="AS488" s="35"/>
      <c r="AT488" s="35">
        <v>46</v>
      </c>
    </row>
    <row r="489" spans="1:46" ht="19.5" customHeight="1" x14ac:dyDescent="0.2">
      <c r="D489" s="44" t="s">
        <v>122</v>
      </c>
      <c r="F489" s="45">
        <v>68</v>
      </c>
      <c r="G489" s="46"/>
      <c r="H489" s="46"/>
      <c r="I489" s="46"/>
      <c r="J489" s="45">
        <v>443</v>
      </c>
      <c r="K489" s="45">
        <v>14</v>
      </c>
      <c r="L489" s="45">
        <v>4</v>
      </c>
      <c r="M489" s="46"/>
      <c r="N489" s="45">
        <v>461</v>
      </c>
      <c r="O489" s="46"/>
      <c r="P489" s="46"/>
      <c r="Q489" s="46"/>
      <c r="R489" s="45">
        <v>0</v>
      </c>
      <c r="S489" s="45">
        <v>8</v>
      </c>
      <c r="T489" s="45">
        <v>66</v>
      </c>
      <c r="U489" s="45">
        <v>15</v>
      </c>
      <c r="V489" s="46"/>
      <c r="W489" s="45">
        <v>226</v>
      </c>
      <c r="X489" s="45">
        <v>0</v>
      </c>
      <c r="Y489" s="45">
        <v>6</v>
      </c>
      <c r="Z489" s="45">
        <v>53</v>
      </c>
      <c r="AA489" s="45">
        <v>19</v>
      </c>
      <c r="AB489" s="45">
        <v>11</v>
      </c>
      <c r="AC489" s="45">
        <v>62</v>
      </c>
      <c r="AD489" s="45">
        <v>0</v>
      </c>
      <c r="AE489" s="46"/>
      <c r="AF489" s="45">
        <v>466</v>
      </c>
      <c r="AG489" s="46"/>
      <c r="AH489" s="46"/>
      <c r="AI489" s="46"/>
      <c r="AJ489" s="45">
        <v>63</v>
      </c>
      <c r="AK489" s="46"/>
      <c r="AL489" s="46"/>
      <c r="AM489" s="46"/>
      <c r="AN489" s="45">
        <v>0</v>
      </c>
      <c r="AO489" s="46"/>
      <c r="AP489" s="45">
        <v>0</v>
      </c>
      <c r="AQ489" s="46"/>
      <c r="AR489" s="46"/>
      <c r="AS489" s="46"/>
      <c r="AT489" s="45">
        <v>0</v>
      </c>
    </row>
    <row r="490" spans="1:46" ht="20.100000000000001" customHeight="1" x14ac:dyDescent="0.2">
      <c r="B490" s="5"/>
      <c r="D490" s="2" t="s">
        <v>123</v>
      </c>
      <c r="F490" s="35">
        <v>81</v>
      </c>
      <c r="G490" s="35"/>
      <c r="H490" s="35"/>
      <c r="I490" s="35"/>
      <c r="J490" s="35">
        <v>187</v>
      </c>
      <c r="K490" s="35">
        <v>2</v>
      </c>
      <c r="L490" s="35">
        <v>0</v>
      </c>
      <c r="M490" s="35"/>
      <c r="N490" s="35">
        <v>189</v>
      </c>
      <c r="O490" s="35"/>
      <c r="P490" s="35"/>
      <c r="Q490" s="35"/>
      <c r="R490" s="35">
        <v>0</v>
      </c>
      <c r="S490" s="35">
        <v>8</v>
      </c>
      <c r="T490" s="35">
        <v>37</v>
      </c>
      <c r="U490" s="35">
        <v>8</v>
      </c>
      <c r="V490" s="35"/>
      <c r="W490" s="35">
        <v>23</v>
      </c>
      <c r="X490" s="35">
        <v>1</v>
      </c>
      <c r="Y490" s="35">
        <v>5</v>
      </c>
      <c r="Z490" s="35">
        <v>26</v>
      </c>
      <c r="AA490" s="35">
        <v>10</v>
      </c>
      <c r="AB490" s="35">
        <v>16</v>
      </c>
      <c r="AC490" s="35">
        <v>83</v>
      </c>
      <c r="AD490" s="35">
        <v>0</v>
      </c>
      <c r="AE490" s="35"/>
      <c r="AF490" s="35">
        <v>217</v>
      </c>
      <c r="AG490" s="35"/>
      <c r="AH490" s="35"/>
      <c r="AI490" s="35"/>
      <c r="AJ490" s="35">
        <v>53</v>
      </c>
      <c r="AK490" s="35"/>
      <c r="AL490" s="35"/>
      <c r="AM490" s="35"/>
      <c r="AN490" s="35">
        <v>0</v>
      </c>
      <c r="AO490" s="35"/>
      <c r="AP490" s="35">
        <v>0</v>
      </c>
      <c r="AQ490" s="35"/>
      <c r="AR490" s="35"/>
      <c r="AS490" s="35"/>
      <c r="AT490" s="35">
        <v>0</v>
      </c>
    </row>
    <row r="491" spans="1:46" ht="19.5" customHeight="1" x14ac:dyDescent="0.2">
      <c r="D491" s="44" t="s">
        <v>136</v>
      </c>
      <c r="F491" s="45">
        <v>57</v>
      </c>
      <c r="G491" s="46"/>
      <c r="H491" s="46"/>
      <c r="I491" s="46"/>
      <c r="J491" s="45">
        <v>153</v>
      </c>
      <c r="K491" s="45">
        <v>10</v>
      </c>
      <c r="L491" s="45">
        <v>3</v>
      </c>
      <c r="M491" s="46"/>
      <c r="N491" s="45">
        <v>166</v>
      </c>
      <c r="O491" s="46"/>
      <c r="P491" s="46"/>
      <c r="Q491" s="46"/>
      <c r="R491" s="45">
        <v>0</v>
      </c>
      <c r="S491" s="45">
        <v>11</v>
      </c>
      <c r="T491" s="45">
        <v>38</v>
      </c>
      <c r="U491" s="45">
        <v>16</v>
      </c>
      <c r="V491" s="46"/>
      <c r="W491" s="45">
        <v>17</v>
      </c>
      <c r="X491" s="45">
        <v>0</v>
      </c>
      <c r="Y491" s="45">
        <v>3</v>
      </c>
      <c r="Z491" s="45">
        <v>14</v>
      </c>
      <c r="AA491" s="45">
        <v>8</v>
      </c>
      <c r="AB491" s="45">
        <v>6</v>
      </c>
      <c r="AC491" s="45">
        <v>63</v>
      </c>
      <c r="AD491" s="45">
        <v>2</v>
      </c>
      <c r="AE491" s="46"/>
      <c r="AF491" s="45">
        <v>178</v>
      </c>
      <c r="AG491" s="46"/>
      <c r="AH491" s="46"/>
      <c r="AI491" s="46"/>
      <c r="AJ491" s="45">
        <v>45</v>
      </c>
      <c r="AK491" s="46"/>
      <c r="AL491" s="46"/>
      <c r="AM491" s="46"/>
      <c r="AN491" s="45">
        <v>0</v>
      </c>
      <c r="AO491" s="46"/>
      <c r="AP491" s="45">
        <v>0</v>
      </c>
      <c r="AQ491" s="46"/>
      <c r="AR491" s="46"/>
      <c r="AS491" s="46"/>
      <c r="AT491" s="45">
        <v>0</v>
      </c>
    </row>
    <row r="492" spans="1:46" ht="20.100000000000001" customHeight="1" x14ac:dyDescent="0.2">
      <c r="B492" s="5"/>
      <c r="D492" s="2" t="s">
        <v>165</v>
      </c>
      <c r="F492" s="35">
        <v>53</v>
      </c>
      <c r="G492" s="35"/>
      <c r="H492" s="35"/>
      <c r="I492" s="35"/>
      <c r="J492" s="35">
        <v>201</v>
      </c>
      <c r="K492" s="35">
        <v>3</v>
      </c>
      <c r="L492" s="35">
        <v>5</v>
      </c>
      <c r="M492" s="35"/>
      <c r="N492" s="35">
        <v>209</v>
      </c>
      <c r="O492" s="35"/>
      <c r="P492" s="35"/>
      <c r="Q492" s="35"/>
      <c r="R492" s="35">
        <v>0</v>
      </c>
      <c r="S492" s="35">
        <v>3</v>
      </c>
      <c r="T492" s="35">
        <v>27</v>
      </c>
      <c r="U492" s="35">
        <v>11</v>
      </c>
      <c r="V492" s="35"/>
      <c r="W492" s="35">
        <v>13</v>
      </c>
      <c r="X492" s="35">
        <v>0</v>
      </c>
      <c r="Y492" s="35">
        <v>6</v>
      </c>
      <c r="Z492" s="35">
        <v>22</v>
      </c>
      <c r="AA492" s="35">
        <v>8</v>
      </c>
      <c r="AB492" s="35">
        <v>7</v>
      </c>
      <c r="AC492" s="35">
        <v>107</v>
      </c>
      <c r="AD492" s="35">
        <v>1</v>
      </c>
      <c r="AE492" s="35"/>
      <c r="AF492" s="35">
        <v>205</v>
      </c>
      <c r="AG492" s="35"/>
      <c r="AH492" s="35"/>
      <c r="AI492" s="35"/>
      <c r="AJ492" s="35">
        <v>57</v>
      </c>
      <c r="AK492" s="35"/>
      <c r="AL492" s="35"/>
      <c r="AM492" s="35"/>
      <c r="AN492" s="35">
        <v>0</v>
      </c>
      <c r="AO492" s="35"/>
      <c r="AP492" s="35">
        <v>0</v>
      </c>
      <c r="AQ492" s="35"/>
      <c r="AR492" s="35"/>
      <c r="AS492" s="35"/>
      <c r="AT492" s="35">
        <v>81</v>
      </c>
    </row>
    <row r="493" spans="1:46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spans="1:46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1040</v>
      </c>
      <c r="G494" s="51"/>
      <c r="H494" s="51"/>
      <c r="I494" s="51"/>
      <c r="J494" s="50">
        <v>5080</v>
      </c>
      <c r="K494" s="50">
        <v>98</v>
      </c>
      <c r="L494" s="50">
        <v>51</v>
      </c>
      <c r="M494" s="51"/>
      <c r="N494" s="50">
        <v>5229</v>
      </c>
      <c r="O494" s="51"/>
      <c r="P494" s="51"/>
      <c r="Q494" s="51"/>
      <c r="R494" s="50">
        <v>2</v>
      </c>
      <c r="S494" s="50">
        <v>112</v>
      </c>
      <c r="T494" s="50">
        <v>763</v>
      </c>
      <c r="U494" s="50">
        <v>517</v>
      </c>
      <c r="V494" s="51"/>
      <c r="W494" s="50">
        <v>984</v>
      </c>
      <c r="X494" s="50">
        <v>16</v>
      </c>
      <c r="Y494" s="50">
        <v>49</v>
      </c>
      <c r="Z494" s="50">
        <v>572</v>
      </c>
      <c r="AA494" s="50">
        <v>193</v>
      </c>
      <c r="AB494" s="50">
        <v>183</v>
      </c>
      <c r="AC494" s="50">
        <v>1799</v>
      </c>
      <c r="AD494" s="50">
        <v>4</v>
      </c>
      <c r="AE494" s="51"/>
      <c r="AF494" s="50">
        <v>5194</v>
      </c>
      <c r="AG494" s="51"/>
      <c r="AH494" s="51"/>
      <c r="AI494" s="51"/>
      <c r="AJ494" s="50">
        <v>1074</v>
      </c>
      <c r="AK494" s="51"/>
      <c r="AL494" s="51"/>
      <c r="AM494" s="51"/>
      <c r="AN494" s="50">
        <v>0</v>
      </c>
      <c r="AO494" s="51"/>
      <c r="AP494" s="50">
        <v>1</v>
      </c>
      <c r="AQ494" s="51"/>
      <c r="AR494" s="51"/>
      <c r="AS494" s="51"/>
      <c r="AT494" s="50">
        <v>551</v>
      </c>
    </row>
    <row r="495" spans="1:46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</row>
    <row r="496" spans="1:46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1040</v>
      </c>
      <c r="G496" s="51"/>
      <c r="H496" s="51"/>
      <c r="I496" s="51"/>
      <c r="J496" s="56">
        <v>5080</v>
      </c>
      <c r="K496" s="56">
        <v>98</v>
      </c>
      <c r="L496" s="56">
        <v>51</v>
      </c>
      <c r="M496" s="51"/>
      <c r="N496" s="56">
        <v>5229</v>
      </c>
      <c r="O496" s="51"/>
      <c r="P496" s="51"/>
      <c r="Q496" s="51"/>
      <c r="R496" s="56">
        <v>2</v>
      </c>
      <c r="S496" s="56">
        <v>112</v>
      </c>
      <c r="T496" s="56">
        <v>763</v>
      </c>
      <c r="U496" s="56">
        <v>517</v>
      </c>
      <c r="V496" s="51"/>
      <c r="W496" s="56">
        <v>984</v>
      </c>
      <c r="X496" s="56">
        <v>16</v>
      </c>
      <c r="Y496" s="56">
        <v>49</v>
      </c>
      <c r="Z496" s="56">
        <v>572</v>
      </c>
      <c r="AA496" s="56">
        <v>193</v>
      </c>
      <c r="AB496" s="56">
        <v>183</v>
      </c>
      <c r="AC496" s="56">
        <v>1799</v>
      </c>
      <c r="AD496" s="56">
        <v>4</v>
      </c>
      <c r="AE496" s="51"/>
      <c r="AF496" s="56">
        <v>5194</v>
      </c>
      <c r="AG496" s="51"/>
      <c r="AH496" s="51"/>
      <c r="AI496" s="51"/>
      <c r="AJ496" s="56">
        <v>1074</v>
      </c>
      <c r="AK496" s="51"/>
      <c r="AL496" s="51"/>
      <c r="AM496" s="51"/>
      <c r="AN496" s="56">
        <v>0</v>
      </c>
      <c r="AO496" s="51"/>
      <c r="AP496" s="56">
        <v>1</v>
      </c>
      <c r="AQ496" s="51"/>
      <c r="AR496" s="51"/>
      <c r="AS496" s="51"/>
      <c r="AT496" s="56">
        <v>551</v>
      </c>
    </row>
    <row r="497" spans="1:46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spans="1:46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D500" s="2" t="s">
        <v>141</v>
      </c>
      <c r="F500" s="35">
        <v>97</v>
      </c>
      <c r="G500" s="35"/>
      <c r="H500" s="35"/>
      <c r="I500" s="35"/>
      <c r="J500" s="35">
        <v>779</v>
      </c>
      <c r="K500" s="35">
        <v>3</v>
      </c>
      <c r="L500" s="35">
        <v>6</v>
      </c>
      <c r="M500" s="35"/>
      <c r="N500" s="35">
        <v>788</v>
      </c>
      <c r="O500" s="35"/>
      <c r="P500" s="35"/>
      <c r="Q500" s="35"/>
      <c r="R500" s="35">
        <v>1</v>
      </c>
      <c r="S500" s="35">
        <v>19</v>
      </c>
      <c r="T500" s="35">
        <v>74</v>
      </c>
      <c r="U500" s="35">
        <v>7</v>
      </c>
      <c r="V500" s="35"/>
      <c r="W500" s="35">
        <v>168</v>
      </c>
      <c r="X500" s="35">
        <v>2</v>
      </c>
      <c r="Y500" s="35">
        <v>8</v>
      </c>
      <c r="Z500" s="35">
        <v>100</v>
      </c>
      <c r="AA500" s="35">
        <v>28</v>
      </c>
      <c r="AB500" s="35">
        <v>75</v>
      </c>
      <c r="AC500" s="35">
        <v>250</v>
      </c>
      <c r="AD500" s="35">
        <v>0</v>
      </c>
      <c r="AE500" s="35"/>
      <c r="AF500" s="35">
        <v>732</v>
      </c>
      <c r="AG500" s="35"/>
      <c r="AH500" s="35"/>
      <c r="AI500" s="35"/>
      <c r="AJ500" s="35">
        <v>153</v>
      </c>
      <c r="AK500" s="35"/>
      <c r="AL500" s="35"/>
      <c r="AM500" s="35"/>
      <c r="AN500" s="35">
        <v>0</v>
      </c>
      <c r="AO500" s="35"/>
      <c r="AP500" s="35">
        <v>0</v>
      </c>
      <c r="AQ500" s="35"/>
      <c r="AR500" s="35"/>
      <c r="AS500" s="35"/>
      <c r="AT500" s="35">
        <v>0</v>
      </c>
    </row>
    <row r="501" spans="1:46" ht="19.5" customHeight="1" x14ac:dyDescent="0.2">
      <c r="D501" s="44" t="s">
        <v>116</v>
      </c>
      <c r="F501" s="45">
        <v>160</v>
      </c>
      <c r="G501" s="46"/>
      <c r="H501" s="46"/>
      <c r="I501" s="46"/>
      <c r="J501" s="45">
        <v>860</v>
      </c>
      <c r="K501" s="45">
        <v>14</v>
      </c>
      <c r="L501" s="45">
        <v>10</v>
      </c>
      <c r="M501" s="46"/>
      <c r="N501" s="45">
        <v>884</v>
      </c>
      <c r="O501" s="46"/>
      <c r="P501" s="46"/>
      <c r="Q501" s="46"/>
      <c r="R501" s="45">
        <v>1</v>
      </c>
      <c r="S501" s="45">
        <v>17</v>
      </c>
      <c r="T501" s="45">
        <v>87</v>
      </c>
      <c r="U501" s="45">
        <v>17</v>
      </c>
      <c r="V501" s="46"/>
      <c r="W501" s="45">
        <v>204</v>
      </c>
      <c r="X501" s="45">
        <v>1</v>
      </c>
      <c r="Y501" s="45">
        <v>3</v>
      </c>
      <c r="Z501" s="45">
        <v>133</v>
      </c>
      <c r="AA501" s="45">
        <v>20</v>
      </c>
      <c r="AB501" s="45">
        <v>63</v>
      </c>
      <c r="AC501" s="45">
        <v>356</v>
      </c>
      <c r="AD501" s="45">
        <v>0</v>
      </c>
      <c r="AE501" s="46"/>
      <c r="AF501" s="45">
        <v>902</v>
      </c>
      <c r="AG501" s="46"/>
      <c r="AH501" s="46"/>
      <c r="AI501" s="46"/>
      <c r="AJ501" s="45">
        <v>142</v>
      </c>
      <c r="AK501" s="46"/>
      <c r="AL501" s="46"/>
      <c r="AM501" s="46"/>
      <c r="AN501" s="45">
        <v>0</v>
      </c>
      <c r="AO501" s="46"/>
      <c r="AP501" s="45">
        <v>0</v>
      </c>
      <c r="AQ501" s="46"/>
      <c r="AR501" s="46"/>
      <c r="AS501" s="46"/>
      <c r="AT501" s="45">
        <v>0</v>
      </c>
    </row>
    <row r="502" spans="1:46" ht="20.100000000000001" customHeight="1" x14ac:dyDescent="0.2">
      <c r="D502" s="2" t="s">
        <v>117</v>
      </c>
      <c r="F502" s="35">
        <v>101</v>
      </c>
      <c r="G502" s="35"/>
      <c r="H502" s="35"/>
      <c r="I502" s="35"/>
      <c r="J502" s="35">
        <v>887</v>
      </c>
      <c r="K502" s="35">
        <v>8</v>
      </c>
      <c r="L502" s="35">
        <v>1</v>
      </c>
      <c r="M502" s="35"/>
      <c r="N502" s="35">
        <v>896</v>
      </c>
      <c r="O502" s="35"/>
      <c r="P502" s="35"/>
      <c r="Q502" s="35"/>
      <c r="R502" s="35">
        <v>1</v>
      </c>
      <c r="S502" s="35">
        <v>23</v>
      </c>
      <c r="T502" s="35">
        <v>66</v>
      </c>
      <c r="U502" s="35">
        <v>22</v>
      </c>
      <c r="V502" s="35"/>
      <c r="W502" s="35">
        <v>189</v>
      </c>
      <c r="X502" s="35">
        <v>2</v>
      </c>
      <c r="Y502" s="35">
        <v>4</v>
      </c>
      <c r="Z502" s="35">
        <v>114</v>
      </c>
      <c r="AA502" s="35">
        <v>22</v>
      </c>
      <c r="AB502" s="35">
        <v>63</v>
      </c>
      <c r="AC502" s="35">
        <v>363</v>
      </c>
      <c r="AD502" s="35">
        <v>0</v>
      </c>
      <c r="AE502" s="35"/>
      <c r="AF502" s="35">
        <v>869</v>
      </c>
      <c r="AG502" s="35"/>
      <c r="AH502" s="35"/>
      <c r="AI502" s="35"/>
      <c r="AJ502" s="35">
        <v>128</v>
      </c>
      <c r="AK502" s="35"/>
      <c r="AL502" s="35"/>
      <c r="AM502" s="35"/>
      <c r="AN502" s="35">
        <v>0</v>
      </c>
      <c r="AO502" s="35"/>
      <c r="AP502" s="35">
        <v>0</v>
      </c>
      <c r="AQ502" s="35"/>
      <c r="AR502" s="35"/>
      <c r="AS502" s="35"/>
      <c r="AT502" s="35">
        <v>0</v>
      </c>
    </row>
    <row r="503" spans="1:46" ht="19.5" customHeight="1" x14ac:dyDescent="0.2">
      <c r="D503" s="44" t="s">
        <v>118</v>
      </c>
      <c r="F503" s="45">
        <v>53</v>
      </c>
      <c r="G503" s="46"/>
      <c r="H503" s="46"/>
      <c r="I503" s="46"/>
      <c r="J503" s="45">
        <v>299</v>
      </c>
      <c r="K503" s="45">
        <v>9</v>
      </c>
      <c r="L503" s="45">
        <v>3</v>
      </c>
      <c r="M503" s="46"/>
      <c r="N503" s="45">
        <v>311</v>
      </c>
      <c r="O503" s="46"/>
      <c r="P503" s="46"/>
      <c r="Q503" s="46"/>
      <c r="R503" s="45">
        <v>0</v>
      </c>
      <c r="S503" s="45">
        <v>12</v>
      </c>
      <c r="T503" s="45">
        <v>36</v>
      </c>
      <c r="U503" s="45">
        <v>22</v>
      </c>
      <c r="V503" s="46"/>
      <c r="W503" s="45">
        <v>10</v>
      </c>
      <c r="X503" s="45">
        <v>0</v>
      </c>
      <c r="Y503" s="45">
        <v>3</v>
      </c>
      <c r="Z503" s="45">
        <v>33</v>
      </c>
      <c r="AA503" s="45">
        <v>14</v>
      </c>
      <c r="AB503" s="45">
        <v>28</v>
      </c>
      <c r="AC503" s="45">
        <v>143</v>
      </c>
      <c r="AD503" s="45">
        <v>0</v>
      </c>
      <c r="AE503" s="46"/>
      <c r="AF503" s="45">
        <v>301</v>
      </c>
      <c r="AG503" s="46"/>
      <c r="AH503" s="46"/>
      <c r="AI503" s="46"/>
      <c r="AJ503" s="45">
        <v>63</v>
      </c>
      <c r="AK503" s="46"/>
      <c r="AL503" s="46"/>
      <c r="AM503" s="46"/>
      <c r="AN503" s="45">
        <v>0</v>
      </c>
      <c r="AO503" s="46"/>
      <c r="AP503" s="45">
        <v>0</v>
      </c>
      <c r="AQ503" s="46"/>
      <c r="AR503" s="46"/>
      <c r="AS503" s="46"/>
      <c r="AT503" s="45">
        <v>0</v>
      </c>
    </row>
    <row r="504" spans="1:46" ht="20.100000000000001" customHeight="1" x14ac:dyDescent="0.2">
      <c r="D504" s="2" t="s">
        <v>133</v>
      </c>
      <c r="F504" s="35">
        <v>42</v>
      </c>
      <c r="G504" s="35"/>
      <c r="H504" s="35"/>
      <c r="I504" s="35"/>
      <c r="J504" s="35">
        <v>318</v>
      </c>
      <c r="K504" s="35">
        <v>7</v>
      </c>
      <c r="L504" s="35">
        <v>8</v>
      </c>
      <c r="M504" s="35"/>
      <c r="N504" s="35">
        <v>333</v>
      </c>
      <c r="O504" s="35"/>
      <c r="P504" s="35"/>
      <c r="Q504" s="35"/>
      <c r="R504" s="35">
        <v>0</v>
      </c>
      <c r="S504" s="35">
        <v>7</v>
      </c>
      <c r="T504" s="35">
        <v>22</v>
      </c>
      <c r="U504" s="35">
        <v>33</v>
      </c>
      <c r="V504" s="35"/>
      <c r="W504" s="35">
        <v>8</v>
      </c>
      <c r="X504" s="35">
        <v>0</v>
      </c>
      <c r="Y504" s="35">
        <v>3</v>
      </c>
      <c r="Z504" s="35">
        <v>75</v>
      </c>
      <c r="AA504" s="35">
        <v>5</v>
      </c>
      <c r="AB504" s="35">
        <v>30</v>
      </c>
      <c r="AC504" s="35">
        <v>161</v>
      </c>
      <c r="AD504" s="35">
        <v>0</v>
      </c>
      <c r="AE504" s="35"/>
      <c r="AF504" s="35">
        <v>344</v>
      </c>
      <c r="AG504" s="35"/>
      <c r="AH504" s="35"/>
      <c r="AI504" s="35"/>
      <c r="AJ504" s="35">
        <v>31</v>
      </c>
      <c r="AK504" s="35"/>
      <c r="AL504" s="35"/>
      <c r="AM504" s="35"/>
      <c r="AN504" s="35">
        <v>0</v>
      </c>
      <c r="AO504" s="35"/>
      <c r="AP504" s="35">
        <v>0</v>
      </c>
      <c r="AQ504" s="35"/>
      <c r="AR504" s="35"/>
      <c r="AS504" s="35"/>
      <c r="AT504" s="35">
        <v>0</v>
      </c>
    </row>
    <row r="505" spans="1:46" ht="19.5" customHeight="1" x14ac:dyDescent="0.2">
      <c r="D505" s="44" t="s">
        <v>134</v>
      </c>
      <c r="F505" s="45">
        <v>94</v>
      </c>
      <c r="G505" s="46"/>
      <c r="H505" s="46"/>
      <c r="I505" s="46"/>
      <c r="J505" s="45">
        <v>256</v>
      </c>
      <c r="K505" s="45">
        <v>8</v>
      </c>
      <c r="L505" s="45">
        <v>9</v>
      </c>
      <c r="M505" s="46"/>
      <c r="N505" s="45">
        <v>273</v>
      </c>
      <c r="O505" s="46"/>
      <c r="P505" s="46"/>
      <c r="Q505" s="46"/>
      <c r="R505" s="45">
        <v>1</v>
      </c>
      <c r="S505" s="45">
        <v>5</v>
      </c>
      <c r="T505" s="45">
        <v>24</v>
      </c>
      <c r="U505" s="45">
        <v>11</v>
      </c>
      <c r="V505" s="46"/>
      <c r="W505" s="45">
        <v>23</v>
      </c>
      <c r="X505" s="45">
        <v>1</v>
      </c>
      <c r="Y505" s="45">
        <v>1</v>
      </c>
      <c r="Z505" s="45">
        <v>74</v>
      </c>
      <c r="AA505" s="45">
        <v>9</v>
      </c>
      <c r="AB505" s="45">
        <v>28</v>
      </c>
      <c r="AC505" s="45">
        <v>126</v>
      </c>
      <c r="AD505" s="45">
        <v>0</v>
      </c>
      <c r="AE505" s="46"/>
      <c r="AF505" s="45">
        <v>303</v>
      </c>
      <c r="AG505" s="46"/>
      <c r="AH505" s="46"/>
      <c r="AI505" s="46"/>
      <c r="AJ505" s="45">
        <v>64</v>
      </c>
      <c r="AK505" s="46"/>
      <c r="AL505" s="46"/>
      <c r="AM505" s="46"/>
      <c r="AN505" s="45">
        <v>0</v>
      </c>
      <c r="AO505" s="46"/>
      <c r="AP505" s="45">
        <v>0</v>
      </c>
      <c r="AQ505" s="46"/>
      <c r="AR505" s="46"/>
      <c r="AS505" s="46"/>
      <c r="AT505" s="45">
        <v>0</v>
      </c>
    </row>
    <row r="506" spans="1:46" ht="20.100000000000001" customHeight="1" x14ac:dyDescent="0.2">
      <c r="D506" s="2" t="s">
        <v>135</v>
      </c>
      <c r="F506" s="35">
        <v>42</v>
      </c>
      <c r="G506" s="35"/>
      <c r="H506" s="35"/>
      <c r="I506" s="35"/>
      <c r="J506" s="35">
        <v>244</v>
      </c>
      <c r="K506" s="35">
        <v>5</v>
      </c>
      <c r="L506" s="35">
        <v>3</v>
      </c>
      <c r="M506" s="35"/>
      <c r="N506" s="35">
        <v>252</v>
      </c>
      <c r="O506" s="35"/>
      <c r="P506" s="35"/>
      <c r="Q506" s="35"/>
      <c r="R506" s="35">
        <v>0</v>
      </c>
      <c r="S506" s="35">
        <v>10</v>
      </c>
      <c r="T506" s="35">
        <v>19</v>
      </c>
      <c r="U506" s="35">
        <v>17</v>
      </c>
      <c r="V506" s="35"/>
      <c r="W506" s="35">
        <v>17</v>
      </c>
      <c r="X506" s="35">
        <v>1</v>
      </c>
      <c r="Y506" s="35">
        <v>5</v>
      </c>
      <c r="Z506" s="35">
        <v>70</v>
      </c>
      <c r="AA506" s="35">
        <v>2</v>
      </c>
      <c r="AB506" s="35">
        <v>12</v>
      </c>
      <c r="AC506" s="35">
        <v>97</v>
      </c>
      <c r="AD506" s="35">
        <v>3</v>
      </c>
      <c r="AE506" s="35"/>
      <c r="AF506" s="35">
        <v>253</v>
      </c>
      <c r="AG506" s="35"/>
      <c r="AH506" s="35"/>
      <c r="AI506" s="35"/>
      <c r="AJ506" s="35">
        <v>41</v>
      </c>
      <c r="AK506" s="35"/>
      <c r="AL506" s="35"/>
      <c r="AM506" s="35"/>
      <c r="AN506" s="35">
        <v>0</v>
      </c>
      <c r="AO506" s="35"/>
      <c r="AP506" s="35">
        <v>0</v>
      </c>
      <c r="AQ506" s="35"/>
      <c r="AR506" s="35"/>
      <c r="AS506" s="35"/>
      <c r="AT506" s="35">
        <v>0</v>
      </c>
    </row>
    <row r="507" spans="1:46" ht="19.5" customHeight="1" x14ac:dyDescent="0.2">
      <c r="D507" s="44" t="s">
        <v>122</v>
      </c>
      <c r="F507" s="45">
        <v>84</v>
      </c>
      <c r="G507" s="46"/>
      <c r="H507" s="46"/>
      <c r="I507" s="46"/>
      <c r="J507" s="45">
        <v>824</v>
      </c>
      <c r="K507" s="45">
        <v>10</v>
      </c>
      <c r="L507" s="45">
        <v>3</v>
      </c>
      <c r="M507" s="46"/>
      <c r="N507" s="45">
        <v>837</v>
      </c>
      <c r="O507" s="46"/>
      <c r="P507" s="46"/>
      <c r="Q507" s="46"/>
      <c r="R507" s="45">
        <v>0</v>
      </c>
      <c r="S507" s="45">
        <v>6</v>
      </c>
      <c r="T507" s="45">
        <v>89</v>
      </c>
      <c r="U507" s="45">
        <v>18</v>
      </c>
      <c r="V507" s="46"/>
      <c r="W507" s="45">
        <v>170</v>
      </c>
      <c r="X507" s="45">
        <v>2</v>
      </c>
      <c r="Y507" s="45">
        <v>21</v>
      </c>
      <c r="Z507" s="45">
        <v>105</v>
      </c>
      <c r="AA507" s="45">
        <v>20</v>
      </c>
      <c r="AB507" s="45">
        <v>41</v>
      </c>
      <c r="AC507" s="45">
        <v>255</v>
      </c>
      <c r="AD507" s="45">
        <v>0</v>
      </c>
      <c r="AE507" s="46"/>
      <c r="AF507" s="45">
        <v>727</v>
      </c>
      <c r="AG507" s="46"/>
      <c r="AH507" s="46"/>
      <c r="AI507" s="46"/>
      <c r="AJ507" s="45">
        <v>194</v>
      </c>
      <c r="AK507" s="46"/>
      <c r="AL507" s="46"/>
      <c r="AM507" s="46"/>
      <c r="AN507" s="45">
        <v>0</v>
      </c>
      <c r="AO507" s="46"/>
      <c r="AP507" s="45">
        <v>0</v>
      </c>
      <c r="AQ507" s="46"/>
      <c r="AR507" s="46"/>
      <c r="AS507" s="46"/>
      <c r="AT507" s="45">
        <v>0</v>
      </c>
    </row>
    <row r="508" spans="1:46" ht="20.100000000000001" customHeight="1" x14ac:dyDescent="0.2">
      <c r="D508" s="2" t="s">
        <v>123</v>
      </c>
      <c r="F508" s="35">
        <v>37</v>
      </c>
      <c r="G508" s="35"/>
      <c r="H508" s="35"/>
      <c r="I508" s="35"/>
      <c r="J508" s="35">
        <v>317</v>
      </c>
      <c r="K508" s="35">
        <v>5</v>
      </c>
      <c r="L508" s="35">
        <v>3</v>
      </c>
      <c r="M508" s="35"/>
      <c r="N508" s="35">
        <v>325</v>
      </c>
      <c r="O508" s="35"/>
      <c r="P508" s="35"/>
      <c r="Q508" s="35"/>
      <c r="R508" s="35">
        <v>0</v>
      </c>
      <c r="S508" s="35">
        <v>15</v>
      </c>
      <c r="T508" s="35">
        <v>10</v>
      </c>
      <c r="U508" s="35">
        <v>8</v>
      </c>
      <c r="V508" s="35"/>
      <c r="W508" s="35">
        <v>18</v>
      </c>
      <c r="X508" s="35">
        <v>0</v>
      </c>
      <c r="Y508" s="35">
        <v>1</v>
      </c>
      <c r="Z508" s="35">
        <v>60</v>
      </c>
      <c r="AA508" s="35">
        <v>2</v>
      </c>
      <c r="AB508" s="35">
        <v>44</v>
      </c>
      <c r="AC508" s="35">
        <v>165</v>
      </c>
      <c r="AD508" s="35">
        <v>1</v>
      </c>
      <c r="AE508" s="35"/>
      <c r="AF508" s="35">
        <v>324</v>
      </c>
      <c r="AG508" s="35"/>
      <c r="AH508" s="35"/>
      <c r="AI508" s="35"/>
      <c r="AJ508" s="35">
        <v>38</v>
      </c>
      <c r="AK508" s="35"/>
      <c r="AL508" s="35"/>
      <c r="AM508" s="35"/>
      <c r="AN508" s="35">
        <v>0</v>
      </c>
      <c r="AO508" s="35"/>
      <c r="AP508" s="35">
        <v>0</v>
      </c>
      <c r="AQ508" s="35"/>
      <c r="AR508" s="35"/>
      <c r="AS508" s="35"/>
      <c r="AT508" s="35">
        <v>0</v>
      </c>
    </row>
    <row r="509" spans="1:46" ht="19.5" customHeight="1" x14ac:dyDescent="0.2">
      <c r="D509" s="44" t="s">
        <v>136</v>
      </c>
      <c r="F509" s="45">
        <v>87</v>
      </c>
      <c r="G509" s="46"/>
      <c r="H509" s="46"/>
      <c r="I509" s="46"/>
      <c r="J509" s="45">
        <v>959</v>
      </c>
      <c r="K509" s="45">
        <v>4</v>
      </c>
      <c r="L509" s="45">
        <v>4</v>
      </c>
      <c r="M509" s="46"/>
      <c r="N509" s="45">
        <v>967</v>
      </c>
      <c r="O509" s="46"/>
      <c r="P509" s="46"/>
      <c r="Q509" s="46"/>
      <c r="R509" s="45">
        <v>3</v>
      </c>
      <c r="S509" s="45">
        <v>20</v>
      </c>
      <c r="T509" s="45">
        <v>93</v>
      </c>
      <c r="U509" s="45">
        <v>38</v>
      </c>
      <c r="V509" s="46"/>
      <c r="W509" s="45">
        <v>172</v>
      </c>
      <c r="X509" s="45">
        <v>5</v>
      </c>
      <c r="Y509" s="45">
        <v>35</v>
      </c>
      <c r="Z509" s="45">
        <v>124</v>
      </c>
      <c r="AA509" s="45">
        <v>21</v>
      </c>
      <c r="AB509" s="45">
        <v>79</v>
      </c>
      <c r="AC509" s="45">
        <v>317</v>
      </c>
      <c r="AD509" s="45">
        <v>1</v>
      </c>
      <c r="AE509" s="46"/>
      <c r="AF509" s="45">
        <v>908</v>
      </c>
      <c r="AG509" s="46"/>
      <c r="AH509" s="46"/>
      <c r="AI509" s="46"/>
      <c r="AJ509" s="45">
        <v>146</v>
      </c>
      <c r="AK509" s="46"/>
      <c r="AL509" s="46"/>
      <c r="AM509" s="46"/>
      <c r="AN509" s="45">
        <v>0</v>
      </c>
      <c r="AO509" s="46"/>
      <c r="AP509" s="45">
        <v>0</v>
      </c>
      <c r="AQ509" s="46"/>
      <c r="AR509" s="46"/>
      <c r="AS509" s="46"/>
      <c r="AT509" s="45">
        <v>0</v>
      </c>
    </row>
    <row r="510" spans="1:46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spans="1:46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797</v>
      </c>
      <c r="G511" s="51"/>
      <c r="H511" s="51"/>
      <c r="I511" s="51"/>
      <c r="J511" s="50">
        <v>5743</v>
      </c>
      <c r="K511" s="50">
        <v>73</v>
      </c>
      <c r="L511" s="50">
        <v>50</v>
      </c>
      <c r="M511" s="51"/>
      <c r="N511" s="50">
        <v>5866</v>
      </c>
      <c r="O511" s="51"/>
      <c r="P511" s="51"/>
      <c r="Q511" s="51"/>
      <c r="R511" s="50">
        <v>7</v>
      </c>
      <c r="S511" s="50">
        <v>134</v>
      </c>
      <c r="T511" s="50">
        <v>520</v>
      </c>
      <c r="U511" s="50">
        <v>193</v>
      </c>
      <c r="V511" s="51"/>
      <c r="W511" s="50">
        <v>979</v>
      </c>
      <c r="X511" s="50">
        <v>14</v>
      </c>
      <c r="Y511" s="50">
        <v>84</v>
      </c>
      <c r="Z511" s="50">
        <v>888</v>
      </c>
      <c r="AA511" s="50">
        <v>143</v>
      </c>
      <c r="AB511" s="50">
        <v>463</v>
      </c>
      <c r="AC511" s="50">
        <v>2233</v>
      </c>
      <c r="AD511" s="50">
        <v>5</v>
      </c>
      <c r="AE511" s="51"/>
      <c r="AF511" s="50">
        <v>5663</v>
      </c>
      <c r="AG511" s="51"/>
      <c r="AH511" s="51"/>
      <c r="AI511" s="51"/>
      <c r="AJ511" s="50">
        <v>1000</v>
      </c>
      <c r="AK511" s="51"/>
      <c r="AL511" s="51"/>
      <c r="AM511" s="51"/>
      <c r="AN511" s="50">
        <v>0</v>
      </c>
      <c r="AO511" s="51"/>
      <c r="AP511" s="50">
        <v>0</v>
      </c>
      <c r="AQ511" s="51"/>
      <c r="AR511" s="51"/>
      <c r="AS511" s="51"/>
      <c r="AT511" s="50">
        <v>0</v>
      </c>
    </row>
    <row r="512" spans="1:46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</row>
    <row r="513" spans="1:46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797</v>
      </c>
      <c r="G513" s="51"/>
      <c r="H513" s="51"/>
      <c r="I513" s="51"/>
      <c r="J513" s="56">
        <v>5743</v>
      </c>
      <c r="K513" s="56">
        <v>73</v>
      </c>
      <c r="L513" s="56">
        <v>50</v>
      </c>
      <c r="M513" s="51"/>
      <c r="N513" s="56">
        <v>5866</v>
      </c>
      <c r="O513" s="51"/>
      <c r="P513" s="51"/>
      <c r="Q513" s="51"/>
      <c r="R513" s="56">
        <v>7</v>
      </c>
      <c r="S513" s="56">
        <v>134</v>
      </c>
      <c r="T513" s="56">
        <v>520</v>
      </c>
      <c r="U513" s="56">
        <v>193</v>
      </c>
      <c r="V513" s="51"/>
      <c r="W513" s="56">
        <v>979</v>
      </c>
      <c r="X513" s="56">
        <v>14</v>
      </c>
      <c r="Y513" s="56">
        <v>84</v>
      </c>
      <c r="Z513" s="56">
        <v>888</v>
      </c>
      <c r="AA513" s="56">
        <v>143</v>
      </c>
      <c r="AB513" s="56">
        <v>463</v>
      </c>
      <c r="AC513" s="56">
        <v>2233</v>
      </c>
      <c r="AD513" s="56">
        <v>5</v>
      </c>
      <c r="AE513" s="51"/>
      <c r="AF513" s="56">
        <v>5663</v>
      </c>
      <c r="AG513" s="51"/>
      <c r="AH513" s="51"/>
      <c r="AI513" s="51"/>
      <c r="AJ513" s="56">
        <v>1000</v>
      </c>
      <c r="AK513" s="51"/>
      <c r="AL513" s="51"/>
      <c r="AM513" s="51"/>
      <c r="AN513" s="56">
        <v>0</v>
      </c>
      <c r="AO513" s="51"/>
      <c r="AP513" s="56">
        <v>0</v>
      </c>
      <c r="AQ513" s="51"/>
      <c r="AR513" s="51"/>
      <c r="AS513" s="51"/>
      <c r="AT513" s="56">
        <v>0</v>
      </c>
    </row>
    <row r="514" spans="1:46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spans="1:46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spans="1:46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ht="20.100000000000001" customHeight="1" x14ac:dyDescent="0.2">
      <c r="D517" s="2" t="s">
        <v>115</v>
      </c>
      <c r="F517" s="35">
        <v>241</v>
      </c>
      <c r="G517" s="35"/>
      <c r="H517" s="35"/>
      <c r="I517" s="35"/>
      <c r="J517" s="35">
        <v>1014</v>
      </c>
      <c r="K517" s="35">
        <v>23</v>
      </c>
      <c r="L517" s="35">
        <v>8</v>
      </c>
      <c r="M517" s="35"/>
      <c r="N517" s="35">
        <v>1045</v>
      </c>
      <c r="O517" s="35"/>
      <c r="P517" s="35"/>
      <c r="Q517" s="35"/>
      <c r="R517" s="35">
        <v>7</v>
      </c>
      <c r="S517" s="35">
        <v>23</v>
      </c>
      <c r="T517" s="35">
        <v>75</v>
      </c>
      <c r="U517" s="35">
        <v>42</v>
      </c>
      <c r="V517" s="35"/>
      <c r="W517" s="35">
        <v>81</v>
      </c>
      <c r="X517" s="35">
        <v>4</v>
      </c>
      <c r="Y517" s="35">
        <v>63</v>
      </c>
      <c r="Z517" s="35">
        <v>131</v>
      </c>
      <c r="AA517" s="35">
        <v>12</v>
      </c>
      <c r="AB517" s="35">
        <v>35</v>
      </c>
      <c r="AC517" s="35">
        <v>408</v>
      </c>
      <c r="AD517" s="35">
        <v>16</v>
      </c>
      <c r="AE517" s="35"/>
      <c r="AF517" s="35">
        <v>897</v>
      </c>
      <c r="AG517" s="35"/>
      <c r="AH517" s="35"/>
      <c r="AI517" s="35"/>
      <c r="AJ517" s="35">
        <v>389</v>
      </c>
      <c r="AK517" s="35"/>
      <c r="AL517" s="35"/>
      <c r="AM517" s="35"/>
      <c r="AN517" s="35">
        <v>0</v>
      </c>
      <c r="AO517" s="35"/>
      <c r="AP517" s="35">
        <v>0</v>
      </c>
      <c r="AQ517" s="35"/>
      <c r="AR517" s="35"/>
      <c r="AS517" s="35"/>
      <c r="AT517" s="35">
        <v>363</v>
      </c>
    </row>
    <row r="518" spans="1:46" ht="19.5" customHeight="1" x14ac:dyDescent="0.2">
      <c r="D518" s="44" t="s">
        <v>116</v>
      </c>
      <c r="F518" s="45">
        <v>339</v>
      </c>
      <c r="G518" s="46"/>
      <c r="H518" s="46"/>
      <c r="I518" s="46"/>
      <c r="J518" s="45">
        <v>934</v>
      </c>
      <c r="K518" s="45">
        <v>7</v>
      </c>
      <c r="L518" s="45">
        <v>10</v>
      </c>
      <c r="M518" s="46"/>
      <c r="N518" s="45">
        <v>951</v>
      </c>
      <c r="O518" s="46"/>
      <c r="P518" s="46"/>
      <c r="Q518" s="46"/>
      <c r="R518" s="45">
        <v>3</v>
      </c>
      <c r="S518" s="45">
        <v>28</v>
      </c>
      <c r="T518" s="45">
        <v>105</v>
      </c>
      <c r="U518" s="45">
        <v>37</v>
      </c>
      <c r="V518" s="46"/>
      <c r="W518" s="45">
        <v>68</v>
      </c>
      <c r="X518" s="45">
        <v>2</v>
      </c>
      <c r="Y518" s="45">
        <v>61</v>
      </c>
      <c r="Z518" s="45">
        <v>119</v>
      </c>
      <c r="AA518" s="45">
        <v>6</v>
      </c>
      <c r="AB518" s="45">
        <v>36</v>
      </c>
      <c r="AC518" s="45">
        <v>440</v>
      </c>
      <c r="AD518" s="45">
        <v>0</v>
      </c>
      <c r="AE518" s="46"/>
      <c r="AF518" s="45">
        <v>905</v>
      </c>
      <c r="AG518" s="46"/>
      <c r="AH518" s="46"/>
      <c r="AI518" s="46"/>
      <c r="AJ518" s="45">
        <v>385</v>
      </c>
      <c r="AK518" s="46"/>
      <c r="AL518" s="46"/>
      <c r="AM518" s="46"/>
      <c r="AN518" s="45">
        <v>0</v>
      </c>
      <c r="AO518" s="46"/>
      <c r="AP518" s="45">
        <v>0</v>
      </c>
      <c r="AQ518" s="46"/>
      <c r="AR518" s="46"/>
      <c r="AS518" s="46"/>
      <c r="AT518" s="45">
        <v>0</v>
      </c>
    </row>
    <row r="519" spans="1:46" ht="20.100000000000001" customHeight="1" x14ac:dyDescent="0.2">
      <c r="D519" s="2" t="s">
        <v>132</v>
      </c>
      <c r="F519" s="35">
        <v>157</v>
      </c>
      <c r="G519" s="35"/>
      <c r="H519" s="35"/>
      <c r="I519" s="35"/>
      <c r="J519" s="35">
        <v>910</v>
      </c>
      <c r="K519" s="35">
        <v>6</v>
      </c>
      <c r="L519" s="35">
        <v>4</v>
      </c>
      <c r="M519" s="35"/>
      <c r="N519" s="35">
        <v>920</v>
      </c>
      <c r="O519" s="35"/>
      <c r="P519" s="35"/>
      <c r="Q519" s="35"/>
      <c r="R519" s="35">
        <v>1</v>
      </c>
      <c r="S519" s="35">
        <v>12</v>
      </c>
      <c r="T519" s="35">
        <v>85</v>
      </c>
      <c r="U519" s="35">
        <v>36</v>
      </c>
      <c r="V519" s="35"/>
      <c r="W519" s="35">
        <v>63</v>
      </c>
      <c r="X519" s="35">
        <v>4</v>
      </c>
      <c r="Y519" s="35">
        <v>35</v>
      </c>
      <c r="Z519" s="35">
        <v>48</v>
      </c>
      <c r="AA519" s="35">
        <v>8</v>
      </c>
      <c r="AB519" s="35">
        <v>7</v>
      </c>
      <c r="AC519" s="35">
        <v>522</v>
      </c>
      <c r="AD519" s="35">
        <v>0</v>
      </c>
      <c r="AE519" s="35"/>
      <c r="AF519" s="35">
        <v>821</v>
      </c>
      <c r="AG519" s="35"/>
      <c r="AH519" s="35"/>
      <c r="AI519" s="35"/>
      <c r="AJ519" s="35">
        <v>256</v>
      </c>
      <c r="AK519" s="35"/>
      <c r="AL519" s="35"/>
      <c r="AM519" s="35"/>
      <c r="AN519" s="35">
        <v>0</v>
      </c>
      <c r="AO519" s="35"/>
      <c r="AP519" s="35">
        <v>0</v>
      </c>
      <c r="AQ519" s="35"/>
      <c r="AR519" s="35"/>
      <c r="AS519" s="35"/>
      <c r="AT519" s="35">
        <v>297</v>
      </c>
    </row>
    <row r="520" spans="1:46" ht="19.5" customHeight="1" x14ac:dyDescent="0.2">
      <c r="D520" s="44" t="s">
        <v>118</v>
      </c>
      <c r="F520" s="45">
        <v>182</v>
      </c>
      <c r="G520" s="46"/>
      <c r="H520" s="46"/>
      <c r="I520" s="46"/>
      <c r="J520" s="45">
        <v>783</v>
      </c>
      <c r="K520" s="45">
        <v>11</v>
      </c>
      <c r="L520" s="45">
        <v>0</v>
      </c>
      <c r="M520" s="46"/>
      <c r="N520" s="45">
        <v>794</v>
      </c>
      <c r="O520" s="46"/>
      <c r="P520" s="46"/>
      <c r="Q520" s="46"/>
      <c r="R520" s="45">
        <v>2</v>
      </c>
      <c r="S520" s="45">
        <v>8</v>
      </c>
      <c r="T520" s="45">
        <v>155</v>
      </c>
      <c r="U520" s="45">
        <v>56</v>
      </c>
      <c r="V520" s="46"/>
      <c r="W520" s="45">
        <v>57</v>
      </c>
      <c r="X520" s="45">
        <v>5</v>
      </c>
      <c r="Y520" s="45">
        <v>65</v>
      </c>
      <c r="Z520" s="45">
        <v>46</v>
      </c>
      <c r="AA520" s="45">
        <v>20</v>
      </c>
      <c r="AB520" s="45">
        <v>24</v>
      </c>
      <c r="AC520" s="45">
        <v>294</v>
      </c>
      <c r="AD520" s="45">
        <v>0</v>
      </c>
      <c r="AE520" s="46"/>
      <c r="AF520" s="45">
        <v>732</v>
      </c>
      <c r="AG520" s="46"/>
      <c r="AH520" s="46"/>
      <c r="AI520" s="46"/>
      <c r="AJ520" s="45">
        <v>239</v>
      </c>
      <c r="AK520" s="46"/>
      <c r="AL520" s="46"/>
      <c r="AM520" s="46"/>
      <c r="AN520" s="45">
        <v>0</v>
      </c>
      <c r="AO520" s="46"/>
      <c r="AP520" s="45">
        <v>5</v>
      </c>
      <c r="AQ520" s="46"/>
      <c r="AR520" s="46"/>
      <c r="AS520" s="46"/>
      <c r="AT520" s="45">
        <v>349</v>
      </c>
    </row>
    <row r="521" spans="1:46" ht="20.100000000000001" customHeight="1" x14ac:dyDescent="0.2">
      <c r="D521" s="2" t="s">
        <v>133</v>
      </c>
      <c r="F521" s="35">
        <v>196</v>
      </c>
      <c r="G521" s="35"/>
      <c r="H521" s="35"/>
      <c r="I521" s="35"/>
      <c r="J521" s="35">
        <v>792</v>
      </c>
      <c r="K521" s="35">
        <v>9</v>
      </c>
      <c r="L521" s="35">
        <v>3</v>
      </c>
      <c r="M521" s="35"/>
      <c r="N521" s="35">
        <v>804</v>
      </c>
      <c r="O521" s="35"/>
      <c r="P521" s="35"/>
      <c r="Q521" s="35"/>
      <c r="R521" s="35">
        <v>6</v>
      </c>
      <c r="S521" s="35">
        <v>20</v>
      </c>
      <c r="T521" s="35">
        <v>107</v>
      </c>
      <c r="U521" s="35">
        <v>27</v>
      </c>
      <c r="V521" s="35"/>
      <c r="W521" s="35">
        <v>74</v>
      </c>
      <c r="X521" s="35">
        <v>3</v>
      </c>
      <c r="Y521" s="35">
        <v>36</v>
      </c>
      <c r="Z521" s="35">
        <v>121</v>
      </c>
      <c r="AA521" s="35">
        <v>14</v>
      </c>
      <c r="AB521" s="35">
        <v>13</v>
      </c>
      <c r="AC521" s="35">
        <v>338</v>
      </c>
      <c r="AD521" s="35">
        <v>0</v>
      </c>
      <c r="AE521" s="35"/>
      <c r="AF521" s="35">
        <v>759</v>
      </c>
      <c r="AG521" s="35"/>
      <c r="AH521" s="35"/>
      <c r="AI521" s="35"/>
      <c r="AJ521" s="35">
        <v>241</v>
      </c>
      <c r="AK521" s="35"/>
      <c r="AL521" s="35"/>
      <c r="AM521" s="35"/>
      <c r="AN521" s="35">
        <v>0</v>
      </c>
      <c r="AO521" s="35"/>
      <c r="AP521" s="35">
        <v>0</v>
      </c>
      <c r="AQ521" s="35"/>
      <c r="AR521" s="35"/>
      <c r="AS521" s="35"/>
      <c r="AT521" s="35">
        <v>201</v>
      </c>
    </row>
    <row r="522" spans="1:46" ht="19.5" customHeight="1" x14ac:dyDescent="0.2">
      <c r="D522" s="44" t="s">
        <v>134</v>
      </c>
      <c r="F522" s="45">
        <v>162</v>
      </c>
      <c r="G522" s="46"/>
      <c r="H522" s="46"/>
      <c r="I522" s="46"/>
      <c r="J522" s="45">
        <v>878</v>
      </c>
      <c r="K522" s="45">
        <v>21</v>
      </c>
      <c r="L522" s="45">
        <v>4</v>
      </c>
      <c r="M522" s="46"/>
      <c r="N522" s="45">
        <v>903</v>
      </c>
      <c r="O522" s="46"/>
      <c r="P522" s="46"/>
      <c r="Q522" s="46"/>
      <c r="R522" s="45">
        <v>2</v>
      </c>
      <c r="S522" s="45">
        <v>24</v>
      </c>
      <c r="T522" s="45">
        <v>133</v>
      </c>
      <c r="U522" s="45">
        <v>91</v>
      </c>
      <c r="V522" s="46"/>
      <c r="W522" s="45">
        <v>66</v>
      </c>
      <c r="X522" s="45">
        <v>6</v>
      </c>
      <c r="Y522" s="45">
        <v>65</v>
      </c>
      <c r="Z522" s="45">
        <v>78</v>
      </c>
      <c r="AA522" s="45">
        <v>19</v>
      </c>
      <c r="AB522" s="45">
        <v>33</v>
      </c>
      <c r="AC522" s="45">
        <v>337</v>
      </c>
      <c r="AD522" s="45">
        <v>1</v>
      </c>
      <c r="AE522" s="46"/>
      <c r="AF522" s="45">
        <v>855</v>
      </c>
      <c r="AG522" s="46"/>
      <c r="AH522" s="46"/>
      <c r="AI522" s="46"/>
      <c r="AJ522" s="45">
        <v>210</v>
      </c>
      <c r="AK522" s="46"/>
      <c r="AL522" s="46"/>
      <c r="AM522" s="46"/>
      <c r="AN522" s="45">
        <v>0</v>
      </c>
      <c r="AO522" s="46"/>
      <c r="AP522" s="45">
        <v>0</v>
      </c>
      <c r="AQ522" s="46"/>
      <c r="AR522" s="46"/>
      <c r="AS522" s="46"/>
      <c r="AT522" s="45">
        <v>0</v>
      </c>
    </row>
    <row r="523" spans="1:46" ht="20.100000000000001" customHeight="1" x14ac:dyDescent="0.2">
      <c r="D523" s="2" t="s">
        <v>135</v>
      </c>
      <c r="F523" s="35">
        <v>193</v>
      </c>
      <c r="G523" s="35"/>
      <c r="H523" s="35"/>
      <c r="I523" s="35"/>
      <c r="J523" s="35">
        <v>832</v>
      </c>
      <c r="K523" s="35">
        <v>12</v>
      </c>
      <c r="L523" s="35">
        <v>3</v>
      </c>
      <c r="M523" s="35"/>
      <c r="N523" s="35">
        <v>847</v>
      </c>
      <c r="O523" s="35"/>
      <c r="P523" s="35"/>
      <c r="Q523" s="35"/>
      <c r="R523" s="35">
        <v>1</v>
      </c>
      <c r="S523" s="35">
        <v>18</v>
      </c>
      <c r="T523" s="35">
        <v>95</v>
      </c>
      <c r="U523" s="35">
        <v>29</v>
      </c>
      <c r="V523" s="35"/>
      <c r="W523" s="35">
        <v>90</v>
      </c>
      <c r="X523" s="35">
        <v>4</v>
      </c>
      <c r="Y523" s="35">
        <v>39</v>
      </c>
      <c r="Z523" s="35">
        <v>128</v>
      </c>
      <c r="AA523" s="35">
        <v>21</v>
      </c>
      <c r="AB523" s="35">
        <v>21</v>
      </c>
      <c r="AC523" s="35">
        <v>410</v>
      </c>
      <c r="AD523" s="35">
        <v>1</v>
      </c>
      <c r="AE523" s="35"/>
      <c r="AF523" s="35">
        <v>857</v>
      </c>
      <c r="AG523" s="35"/>
      <c r="AH523" s="35"/>
      <c r="AI523" s="35"/>
      <c r="AJ523" s="35">
        <v>183</v>
      </c>
      <c r="AK523" s="35"/>
      <c r="AL523" s="35"/>
      <c r="AM523" s="35"/>
      <c r="AN523" s="35">
        <v>0</v>
      </c>
      <c r="AO523" s="35"/>
      <c r="AP523" s="35">
        <v>0</v>
      </c>
      <c r="AQ523" s="35"/>
      <c r="AR523" s="35"/>
      <c r="AS523" s="35"/>
      <c r="AT523" s="35">
        <v>0</v>
      </c>
    </row>
    <row r="524" spans="1:46" ht="19.5" customHeight="1" x14ac:dyDescent="0.2">
      <c r="D524" s="44" t="s">
        <v>122</v>
      </c>
      <c r="F524" s="45">
        <v>253</v>
      </c>
      <c r="G524" s="46"/>
      <c r="H524" s="46"/>
      <c r="I524" s="46"/>
      <c r="J524" s="45">
        <v>797</v>
      </c>
      <c r="K524" s="45">
        <v>14</v>
      </c>
      <c r="L524" s="45">
        <v>1</v>
      </c>
      <c r="M524" s="46"/>
      <c r="N524" s="45">
        <v>812</v>
      </c>
      <c r="O524" s="46"/>
      <c r="P524" s="46"/>
      <c r="Q524" s="46"/>
      <c r="R524" s="45">
        <v>0</v>
      </c>
      <c r="S524" s="45">
        <v>18</v>
      </c>
      <c r="T524" s="45">
        <v>84</v>
      </c>
      <c r="U524" s="45">
        <v>60</v>
      </c>
      <c r="V524" s="46"/>
      <c r="W524" s="45">
        <v>68</v>
      </c>
      <c r="X524" s="45">
        <v>6</v>
      </c>
      <c r="Y524" s="45">
        <v>59</v>
      </c>
      <c r="Z524" s="45">
        <v>118</v>
      </c>
      <c r="AA524" s="45">
        <v>17</v>
      </c>
      <c r="AB524" s="45">
        <v>37</v>
      </c>
      <c r="AC524" s="45">
        <v>309</v>
      </c>
      <c r="AD524" s="45">
        <v>0</v>
      </c>
      <c r="AE524" s="46"/>
      <c r="AF524" s="45">
        <v>776</v>
      </c>
      <c r="AG524" s="46"/>
      <c r="AH524" s="46"/>
      <c r="AI524" s="46"/>
      <c r="AJ524" s="45">
        <v>289</v>
      </c>
      <c r="AK524" s="46"/>
      <c r="AL524" s="46"/>
      <c r="AM524" s="46"/>
      <c r="AN524" s="45">
        <v>0</v>
      </c>
      <c r="AO524" s="46"/>
      <c r="AP524" s="45">
        <v>0</v>
      </c>
      <c r="AQ524" s="46"/>
      <c r="AR524" s="46"/>
      <c r="AS524" s="46"/>
      <c r="AT524" s="45">
        <v>14</v>
      </c>
    </row>
    <row r="525" spans="1:46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spans="1:46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1723</v>
      </c>
      <c r="G526" s="51"/>
      <c r="H526" s="51"/>
      <c r="I526" s="51"/>
      <c r="J526" s="50">
        <v>6940</v>
      </c>
      <c r="K526" s="50">
        <v>103</v>
      </c>
      <c r="L526" s="50">
        <v>33</v>
      </c>
      <c r="M526" s="51"/>
      <c r="N526" s="50">
        <v>7076</v>
      </c>
      <c r="O526" s="51"/>
      <c r="P526" s="51"/>
      <c r="Q526" s="51"/>
      <c r="R526" s="50">
        <v>22</v>
      </c>
      <c r="S526" s="50">
        <v>151</v>
      </c>
      <c r="T526" s="50">
        <v>839</v>
      </c>
      <c r="U526" s="50">
        <v>378</v>
      </c>
      <c r="V526" s="51"/>
      <c r="W526" s="50">
        <v>567</v>
      </c>
      <c r="X526" s="50">
        <v>34</v>
      </c>
      <c r="Y526" s="50">
        <v>423</v>
      </c>
      <c r="Z526" s="50">
        <v>789</v>
      </c>
      <c r="AA526" s="50">
        <v>117</v>
      </c>
      <c r="AB526" s="50">
        <v>206</v>
      </c>
      <c r="AC526" s="50">
        <v>3058</v>
      </c>
      <c r="AD526" s="50">
        <v>18</v>
      </c>
      <c r="AE526" s="51"/>
      <c r="AF526" s="50">
        <v>6602</v>
      </c>
      <c r="AG526" s="51"/>
      <c r="AH526" s="51"/>
      <c r="AI526" s="51"/>
      <c r="AJ526" s="50">
        <v>2192</v>
      </c>
      <c r="AK526" s="51"/>
      <c r="AL526" s="51"/>
      <c r="AM526" s="51"/>
      <c r="AN526" s="50">
        <v>0</v>
      </c>
      <c r="AO526" s="51"/>
      <c r="AP526" s="50">
        <v>5</v>
      </c>
      <c r="AQ526" s="51"/>
      <c r="AR526" s="51"/>
      <c r="AS526" s="51"/>
      <c r="AT526" s="50">
        <v>1224</v>
      </c>
    </row>
    <row r="527" spans="1:46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</row>
    <row r="528" spans="1:46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1723</v>
      </c>
      <c r="G528" s="51"/>
      <c r="H528" s="51"/>
      <c r="I528" s="51"/>
      <c r="J528" s="56">
        <v>6940</v>
      </c>
      <c r="K528" s="56">
        <v>103</v>
      </c>
      <c r="L528" s="56">
        <v>33</v>
      </c>
      <c r="M528" s="51"/>
      <c r="N528" s="56">
        <v>7076</v>
      </c>
      <c r="O528" s="51"/>
      <c r="P528" s="51"/>
      <c r="Q528" s="51"/>
      <c r="R528" s="56">
        <v>22</v>
      </c>
      <c r="S528" s="56">
        <v>151</v>
      </c>
      <c r="T528" s="56">
        <v>839</v>
      </c>
      <c r="U528" s="56">
        <v>378</v>
      </c>
      <c r="V528" s="51"/>
      <c r="W528" s="56">
        <v>567</v>
      </c>
      <c r="X528" s="56">
        <v>34</v>
      </c>
      <c r="Y528" s="56">
        <v>423</v>
      </c>
      <c r="Z528" s="56">
        <v>789</v>
      </c>
      <c r="AA528" s="56">
        <v>117</v>
      </c>
      <c r="AB528" s="56">
        <v>206</v>
      </c>
      <c r="AC528" s="56">
        <v>3058</v>
      </c>
      <c r="AD528" s="56">
        <v>18</v>
      </c>
      <c r="AE528" s="51"/>
      <c r="AF528" s="56">
        <v>6602</v>
      </c>
      <c r="AG528" s="51"/>
      <c r="AH528" s="51"/>
      <c r="AI528" s="51"/>
      <c r="AJ528" s="56">
        <v>2192</v>
      </c>
      <c r="AK528" s="51"/>
      <c r="AL528" s="51"/>
      <c r="AM528" s="51"/>
      <c r="AN528" s="56">
        <v>0</v>
      </c>
      <c r="AO528" s="51"/>
      <c r="AP528" s="56">
        <v>5</v>
      </c>
      <c r="AQ528" s="51"/>
      <c r="AR528" s="51"/>
      <c r="AS528" s="51"/>
      <c r="AT528" s="56">
        <v>1224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spans="1:46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spans="1:46" ht="20.100000000000001" customHeight="1" x14ac:dyDescent="0.2">
      <c r="D532" s="2" t="s">
        <v>282</v>
      </c>
      <c r="F532" s="35">
        <v>75</v>
      </c>
      <c r="G532" s="35"/>
      <c r="H532" s="35"/>
      <c r="I532" s="35"/>
      <c r="J532" s="35">
        <v>212</v>
      </c>
      <c r="K532" s="35">
        <v>0</v>
      </c>
      <c r="L532" s="35">
        <v>1</v>
      </c>
      <c r="M532" s="35"/>
      <c r="N532" s="35">
        <v>213</v>
      </c>
      <c r="O532" s="35"/>
      <c r="P532" s="35"/>
      <c r="Q532" s="35"/>
      <c r="R532" s="35">
        <v>0</v>
      </c>
      <c r="S532" s="35">
        <v>11</v>
      </c>
      <c r="T532" s="35">
        <v>12</v>
      </c>
      <c r="U532" s="35">
        <v>2</v>
      </c>
      <c r="V532" s="35"/>
      <c r="W532" s="35">
        <v>38</v>
      </c>
      <c r="X532" s="35">
        <v>1</v>
      </c>
      <c r="Y532" s="35">
        <v>2</v>
      </c>
      <c r="Z532" s="35">
        <v>35</v>
      </c>
      <c r="AA532" s="35">
        <v>10</v>
      </c>
      <c r="AB532" s="35">
        <v>10</v>
      </c>
      <c r="AC532" s="35">
        <v>124</v>
      </c>
      <c r="AD532" s="35">
        <v>0</v>
      </c>
      <c r="AE532" s="35"/>
      <c r="AF532" s="35">
        <v>245</v>
      </c>
      <c r="AG532" s="35"/>
      <c r="AH532" s="35"/>
      <c r="AI532" s="35"/>
      <c r="AJ532" s="35">
        <v>43</v>
      </c>
      <c r="AK532" s="35"/>
      <c r="AL532" s="35"/>
      <c r="AM532" s="35"/>
      <c r="AN532" s="35">
        <v>0</v>
      </c>
      <c r="AO532" s="35"/>
      <c r="AP532" s="35">
        <v>0</v>
      </c>
      <c r="AQ532" s="35"/>
      <c r="AR532" s="35"/>
      <c r="AS532" s="35"/>
      <c r="AT532" s="35">
        <v>10</v>
      </c>
    </row>
    <row r="533" spans="1:46" ht="19.5" customHeight="1" x14ac:dyDescent="0.2">
      <c r="D533" s="44" t="s">
        <v>283</v>
      </c>
      <c r="F533" s="45">
        <v>40</v>
      </c>
      <c r="G533" s="46"/>
      <c r="H533" s="46"/>
      <c r="I533" s="46"/>
      <c r="J533" s="45">
        <v>238</v>
      </c>
      <c r="K533" s="45">
        <v>7</v>
      </c>
      <c r="L533" s="45">
        <v>5</v>
      </c>
      <c r="M533" s="46"/>
      <c r="N533" s="45">
        <v>250</v>
      </c>
      <c r="O533" s="46"/>
      <c r="P533" s="46"/>
      <c r="Q533" s="46"/>
      <c r="R533" s="45">
        <v>0</v>
      </c>
      <c r="S533" s="45">
        <v>13</v>
      </c>
      <c r="T533" s="45">
        <v>19</v>
      </c>
      <c r="U533" s="45">
        <v>5</v>
      </c>
      <c r="V533" s="46"/>
      <c r="W533" s="45">
        <v>19</v>
      </c>
      <c r="X533" s="45">
        <v>0</v>
      </c>
      <c r="Y533" s="45">
        <v>1</v>
      </c>
      <c r="Z533" s="45">
        <v>34</v>
      </c>
      <c r="AA533" s="45">
        <v>7</v>
      </c>
      <c r="AB533" s="45">
        <v>7</v>
      </c>
      <c r="AC533" s="45">
        <v>141</v>
      </c>
      <c r="AD533" s="45">
        <v>1</v>
      </c>
      <c r="AE533" s="46"/>
      <c r="AF533" s="45">
        <v>247</v>
      </c>
      <c r="AG533" s="46"/>
      <c r="AH533" s="46"/>
      <c r="AI533" s="46"/>
      <c r="AJ533" s="45">
        <v>43</v>
      </c>
      <c r="AK533" s="46"/>
      <c r="AL533" s="46"/>
      <c r="AM533" s="46"/>
      <c r="AN533" s="45">
        <v>0</v>
      </c>
      <c r="AO533" s="46"/>
      <c r="AP533" s="45">
        <v>0</v>
      </c>
      <c r="AQ533" s="46"/>
      <c r="AR533" s="46"/>
      <c r="AS533" s="46"/>
      <c r="AT533" s="45">
        <v>0</v>
      </c>
    </row>
    <row r="534" spans="1:46" ht="20.100000000000001" customHeight="1" x14ac:dyDescent="0.2">
      <c r="D534" s="2" t="s">
        <v>132</v>
      </c>
      <c r="F534" s="35">
        <v>57</v>
      </c>
      <c r="G534" s="35"/>
      <c r="H534" s="35"/>
      <c r="I534" s="35"/>
      <c r="J534" s="35">
        <v>138</v>
      </c>
      <c r="K534" s="35">
        <v>1</v>
      </c>
      <c r="L534" s="35">
        <v>0</v>
      </c>
      <c r="M534" s="35"/>
      <c r="N534" s="35">
        <v>139</v>
      </c>
      <c r="O534" s="35"/>
      <c r="P534" s="35"/>
      <c r="Q534" s="35"/>
      <c r="R534" s="35">
        <v>0</v>
      </c>
      <c r="S534" s="35">
        <v>9</v>
      </c>
      <c r="T534" s="35">
        <v>3</v>
      </c>
      <c r="U534" s="35">
        <v>16</v>
      </c>
      <c r="V534" s="35"/>
      <c r="W534" s="35">
        <v>10</v>
      </c>
      <c r="X534" s="35">
        <v>1</v>
      </c>
      <c r="Y534" s="35">
        <v>1</v>
      </c>
      <c r="Z534" s="35">
        <v>14</v>
      </c>
      <c r="AA534" s="35">
        <v>2</v>
      </c>
      <c r="AB534" s="35">
        <v>5</v>
      </c>
      <c r="AC534" s="35">
        <v>72</v>
      </c>
      <c r="AD534" s="35">
        <v>0</v>
      </c>
      <c r="AE534" s="35"/>
      <c r="AF534" s="35">
        <v>133</v>
      </c>
      <c r="AG534" s="35"/>
      <c r="AH534" s="35"/>
      <c r="AI534" s="35"/>
      <c r="AJ534" s="35">
        <v>63</v>
      </c>
      <c r="AK534" s="35"/>
      <c r="AL534" s="35"/>
      <c r="AM534" s="35"/>
      <c r="AN534" s="35">
        <v>0</v>
      </c>
      <c r="AO534" s="35"/>
      <c r="AP534" s="35">
        <v>0</v>
      </c>
      <c r="AQ534" s="35"/>
      <c r="AR534" s="35"/>
      <c r="AS534" s="35"/>
      <c r="AT534" s="35">
        <v>0</v>
      </c>
    </row>
    <row r="535" spans="1:46" ht="19.5" customHeight="1" x14ac:dyDescent="0.2">
      <c r="D535" s="44" t="s">
        <v>118</v>
      </c>
      <c r="F535" s="45">
        <v>42</v>
      </c>
      <c r="G535" s="46"/>
      <c r="H535" s="46"/>
      <c r="I535" s="46"/>
      <c r="J535" s="45">
        <v>86</v>
      </c>
      <c r="K535" s="45">
        <v>3</v>
      </c>
      <c r="L535" s="45">
        <v>2</v>
      </c>
      <c r="M535" s="46"/>
      <c r="N535" s="45">
        <v>91</v>
      </c>
      <c r="O535" s="46"/>
      <c r="P535" s="46"/>
      <c r="Q535" s="46"/>
      <c r="R535" s="45">
        <v>0</v>
      </c>
      <c r="S535" s="45">
        <v>6</v>
      </c>
      <c r="T535" s="45">
        <v>12</v>
      </c>
      <c r="U535" s="45">
        <v>8</v>
      </c>
      <c r="V535" s="46"/>
      <c r="W535" s="45">
        <v>4</v>
      </c>
      <c r="X535" s="45">
        <v>1</v>
      </c>
      <c r="Y535" s="45">
        <v>1</v>
      </c>
      <c r="Z535" s="45">
        <v>13</v>
      </c>
      <c r="AA535" s="45">
        <v>3</v>
      </c>
      <c r="AB535" s="45">
        <v>3</v>
      </c>
      <c r="AC535" s="45">
        <v>55</v>
      </c>
      <c r="AD535" s="45">
        <v>0</v>
      </c>
      <c r="AE535" s="46"/>
      <c r="AF535" s="45">
        <v>106</v>
      </c>
      <c r="AG535" s="46"/>
      <c r="AH535" s="46"/>
      <c r="AI535" s="46"/>
      <c r="AJ535" s="45">
        <v>27</v>
      </c>
      <c r="AK535" s="46"/>
      <c r="AL535" s="46"/>
      <c r="AM535" s="46"/>
      <c r="AN535" s="45">
        <v>0</v>
      </c>
      <c r="AO535" s="46"/>
      <c r="AP535" s="45">
        <v>0</v>
      </c>
      <c r="AQ535" s="46"/>
      <c r="AR535" s="46"/>
      <c r="AS535" s="46"/>
      <c r="AT535" s="45">
        <v>0</v>
      </c>
    </row>
    <row r="536" spans="1:46" ht="20.100000000000001" customHeight="1" x14ac:dyDescent="0.2">
      <c r="D536" s="2" t="s">
        <v>135</v>
      </c>
      <c r="F536" s="35">
        <v>37</v>
      </c>
      <c r="G536" s="35"/>
      <c r="H536" s="35"/>
      <c r="I536" s="35"/>
      <c r="J536" s="35">
        <v>143</v>
      </c>
      <c r="K536" s="35">
        <v>10</v>
      </c>
      <c r="L536" s="35">
        <v>4</v>
      </c>
      <c r="M536" s="35"/>
      <c r="N536" s="35">
        <v>157</v>
      </c>
      <c r="O536" s="35"/>
      <c r="P536" s="35"/>
      <c r="Q536" s="35"/>
      <c r="R536" s="35">
        <v>2</v>
      </c>
      <c r="S536" s="35">
        <v>29</v>
      </c>
      <c r="T536" s="35">
        <v>11</v>
      </c>
      <c r="U536" s="35">
        <v>6</v>
      </c>
      <c r="V536" s="35"/>
      <c r="W536" s="35">
        <v>11</v>
      </c>
      <c r="X536" s="35">
        <v>0</v>
      </c>
      <c r="Y536" s="35">
        <v>0</v>
      </c>
      <c r="Z536" s="35">
        <v>7</v>
      </c>
      <c r="AA536" s="35">
        <v>3</v>
      </c>
      <c r="AB536" s="35">
        <v>7</v>
      </c>
      <c r="AC536" s="35">
        <v>44</v>
      </c>
      <c r="AD536" s="35">
        <v>11</v>
      </c>
      <c r="AE536" s="35"/>
      <c r="AF536" s="35">
        <v>131</v>
      </c>
      <c r="AG536" s="35"/>
      <c r="AH536" s="35"/>
      <c r="AI536" s="35"/>
      <c r="AJ536" s="35">
        <v>63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44" t="s">
        <v>122</v>
      </c>
      <c r="F537" s="45">
        <v>67</v>
      </c>
      <c r="G537" s="46"/>
      <c r="H537" s="46"/>
      <c r="I537" s="46"/>
      <c r="J537" s="45">
        <v>202</v>
      </c>
      <c r="K537" s="45">
        <v>4</v>
      </c>
      <c r="L537" s="45">
        <v>6</v>
      </c>
      <c r="M537" s="46"/>
      <c r="N537" s="45">
        <v>212</v>
      </c>
      <c r="O537" s="46"/>
      <c r="P537" s="46"/>
      <c r="Q537" s="46"/>
      <c r="R537" s="45">
        <v>0</v>
      </c>
      <c r="S537" s="45">
        <v>9</v>
      </c>
      <c r="T537" s="45">
        <v>17</v>
      </c>
      <c r="U537" s="45">
        <v>1</v>
      </c>
      <c r="V537" s="46"/>
      <c r="W537" s="45">
        <v>11</v>
      </c>
      <c r="X537" s="45">
        <v>1</v>
      </c>
      <c r="Y537" s="45">
        <v>3</v>
      </c>
      <c r="Z537" s="45">
        <v>19</v>
      </c>
      <c r="AA537" s="45">
        <v>8</v>
      </c>
      <c r="AB537" s="45">
        <v>8</v>
      </c>
      <c r="AC537" s="45">
        <v>143</v>
      </c>
      <c r="AD537" s="45">
        <v>5</v>
      </c>
      <c r="AE537" s="46"/>
      <c r="AF537" s="45">
        <v>225</v>
      </c>
      <c r="AG537" s="46"/>
      <c r="AH537" s="46"/>
      <c r="AI537" s="46"/>
      <c r="AJ537" s="45">
        <v>54</v>
      </c>
      <c r="AK537" s="46"/>
      <c r="AL537" s="46"/>
      <c r="AM537" s="46"/>
      <c r="AN537" s="45">
        <v>0</v>
      </c>
      <c r="AO537" s="46"/>
      <c r="AP537" s="45">
        <v>0</v>
      </c>
      <c r="AQ537" s="46"/>
      <c r="AR537" s="46"/>
      <c r="AS537" s="46"/>
      <c r="AT537" s="45">
        <v>0</v>
      </c>
    </row>
    <row r="538" spans="1:46" ht="20.100000000000001" customHeight="1" x14ac:dyDescent="0.2">
      <c r="D538" s="2" t="s">
        <v>284</v>
      </c>
      <c r="F538" s="35">
        <v>72</v>
      </c>
      <c r="G538" s="35"/>
      <c r="H538" s="35"/>
      <c r="I538" s="35"/>
      <c r="J538" s="35">
        <v>221</v>
      </c>
      <c r="K538" s="35">
        <v>10</v>
      </c>
      <c r="L538" s="35">
        <v>3</v>
      </c>
      <c r="M538" s="35"/>
      <c r="N538" s="35">
        <v>234</v>
      </c>
      <c r="O538" s="35"/>
      <c r="P538" s="35"/>
      <c r="Q538" s="35"/>
      <c r="R538" s="35">
        <v>0</v>
      </c>
      <c r="S538" s="35">
        <v>24</v>
      </c>
      <c r="T538" s="35">
        <v>20</v>
      </c>
      <c r="U538" s="35">
        <v>19</v>
      </c>
      <c r="V538" s="35"/>
      <c r="W538" s="35">
        <v>11</v>
      </c>
      <c r="X538" s="35">
        <v>0</v>
      </c>
      <c r="Y538" s="35">
        <v>1</v>
      </c>
      <c r="Z538" s="35">
        <v>27</v>
      </c>
      <c r="AA538" s="35">
        <v>8</v>
      </c>
      <c r="AB538" s="35">
        <v>29</v>
      </c>
      <c r="AC538" s="35">
        <v>128</v>
      </c>
      <c r="AD538" s="35">
        <v>0</v>
      </c>
      <c r="AE538" s="35"/>
      <c r="AF538" s="35">
        <v>267</v>
      </c>
      <c r="AG538" s="35"/>
      <c r="AH538" s="35"/>
      <c r="AI538" s="35"/>
      <c r="AJ538" s="35">
        <v>39</v>
      </c>
      <c r="AK538" s="35"/>
      <c r="AL538" s="35"/>
      <c r="AM538" s="35"/>
      <c r="AN538" s="35">
        <v>0</v>
      </c>
      <c r="AO538" s="35"/>
      <c r="AP538" s="35">
        <v>0</v>
      </c>
      <c r="AQ538" s="35"/>
      <c r="AR538" s="35"/>
      <c r="AS538" s="35"/>
      <c r="AT538" s="35">
        <v>0</v>
      </c>
    </row>
    <row r="539" spans="1:46" ht="19.5" customHeight="1" x14ac:dyDescent="0.2">
      <c r="D539" s="44" t="s">
        <v>285</v>
      </c>
      <c r="F539" s="45">
        <v>45</v>
      </c>
      <c r="G539" s="46"/>
      <c r="H539" s="46"/>
      <c r="I539" s="46"/>
      <c r="J539" s="45">
        <v>242</v>
      </c>
      <c r="K539" s="45">
        <v>6</v>
      </c>
      <c r="L539" s="45">
        <v>7</v>
      </c>
      <c r="M539" s="46"/>
      <c r="N539" s="45">
        <v>255</v>
      </c>
      <c r="O539" s="46"/>
      <c r="P539" s="46"/>
      <c r="Q539" s="46"/>
      <c r="R539" s="45">
        <v>1</v>
      </c>
      <c r="S539" s="45">
        <v>12</v>
      </c>
      <c r="T539" s="45">
        <v>21</v>
      </c>
      <c r="U539" s="45">
        <v>17</v>
      </c>
      <c r="V539" s="46"/>
      <c r="W539" s="45">
        <v>19</v>
      </c>
      <c r="X539" s="45">
        <v>0</v>
      </c>
      <c r="Y539" s="45">
        <v>1</v>
      </c>
      <c r="Z539" s="45">
        <v>19</v>
      </c>
      <c r="AA539" s="45">
        <v>8</v>
      </c>
      <c r="AB539" s="45">
        <v>20</v>
      </c>
      <c r="AC539" s="45">
        <v>164</v>
      </c>
      <c r="AD539" s="45">
        <v>0</v>
      </c>
      <c r="AE539" s="46"/>
      <c r="AF539" s="45">
        <v>282</v>
      </c>
      <c r="AG539" s="46"/>
      <c r="AH539" s="46"/>
      <c r="AI539" s="46"/>
      <c r="AJ539" s="45">
        <v>17</v>
      </c>
      <c r="AK539" s="46"/>
      <c r="AL539" s="46"/>
      <c r="AM539" s="46"/>
      <c r="AN539" s="45">
        <v>0</v>
      </c>
      <c r="AO539" s="46"/>
      <c r="AP539" s="45">
        <v>0</v>
      </c>
      <c r="AQ539" s="46"/>
      <c r="AR539" s="46"/>
      <c r="AS539" s="46"/>
      <c r="AT539" s="45">
        <v>111</v>
      </c>
    </row>
    <row r="540" spans="1:46" ht="20.100000000000001" customHeight="1" x14ac:dyDescent="0.2">
      <c r="D540" s="2" t="s">
        <v>286</v>
      </c>
      <c r="F540" s="35">
        <v>96</v>
      </c>
      <c r="G540" s="35"/>
      <c r="H540" s="35"/>
      <c r="I540" s="35"/>
      <c r="J540" s="35">
        <v>222</v>
      </c>
      <c r="K540" s="35">
        <v>1</v>
      </c>
      <c r="L540" s="35">
        <v>5</v>
      </c>
      <c r="M540" s="35"/>
      <c r="N540" s="35">
        <v>228</v>
      </c>
      <c r="O540" s="35"/>
      <c r="P540" s="35"/>
      <c r="Q540" s="35"/>
      <c r="R540" s="35">
        <v>1</v>
      </c>
      <c r="S540" s="35">
        <v>7</v>
      </c>
      <c r="T540" s="35">
        <v>15</v>
      </c>
      <c r="U540" s="35">
        <v>1</v>
      </c>
      <c r="V540" s="35"/>
      <c r="W540" s="35">
        <v>30</v>
      </c>
      <c r="X540" s="35">
        <v>0</v>
      </c>
      <c r="Y540" s="35">
        <v>2</v>
      </c>
      <c r="Z540" s="35">
        <v>27</v>
      </c>
      <c r="AA540" s="35">
        <v>18</v>
      </c>
      <c r="AB540" s="35">
        <v>8</v>
      </c>
      <c r="AC540" s="35">
        <v>161</v>
      </c>
      <c r="AD540" s="35">
        <v>0</v>
      </c>
      <c r="AE540" s="35"/>
      <c r="AF540" s="35">
        <v>270</v>
      </c>
      <c r="AG540" s="35"/>
      <c r="AH540" s="35"/>
      <c r="AI540" s="35"/>
      <c r="AJ540" s="35">
        <v>54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73</v>
      </c>
      <c r="K541" s="45">
        <v>0</v>
      </c>
      <c r="L541" s="45">
        <v>0</v>
      </c>
      <c r="M541" s="46"/>
      <c r="N541" s="45">
        <v>73</v>
      </c>
      <c r="O541" s="46"/>
      <c r="P541" s="46"/>
      <c r="Q541" s="46"/>
      <c r="R541" s="45">
        <v>1</v>
      </c>
      <c r="S541" s="45">
        <v>2</v>
      </c>
      <c r="T541" s="45">
        <v>7</v>
      </c>
      <c r="U541" s="45">
        <v>1</v>
      </c>
      <c r="V541" s="46"/>
      <c r="W541" s="45">
        <v>4</v>
      </c>
      <c r="X541" s="45">
        <v>0</v>
      </c>
      <c r="Y541" s="45">
        <v>0</v>
      </c>
      <c r="Z541" s="45">
        <v>3</v>
      </c>
      <c r="AA541" s="45">
        <v>2</v>
      </c>
      <c r="AB541" s="45">
        <v>1</v>
      </c>
      <c r="AC541" s="45">
        <v>12</v>
      </c>
      <c r="AD541" s="45">
        <v>0</v>
      </c>
      <c r="AE541" s="46"/>
      <c r="AF541" s="45">
        <v>33</v>
      </c>
      <c r="AG541" s="46"/>
      <c r="AH541" s="46"/>
      <c r="AI541" s="46"/>
      <c r="AJ541" s="45">
        <v>40</v>
      </c>
      <c r="AK541" s="46"/>
      <c r="AL541" s="46"/>
      <c r="AM541" s="46"/>
      <c r="AN541" s="45">
        <v>0</v>
      </c>
      <c r="AO541" s="46"/>
      <c r="AP541" s="45">
        <v>0</v>
      </c>
      <c r="AQ541" s="46"/>
      <c r="AR541" s="46"/>
      <c r="AS541" s="46"/>
      <c r="AT541" s="45">
        <v>0</v>
      </c>
    </row>
    <row r="542" spans="1:46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121</v>
      </c>
      <c r="K542" s="35">
        <v>1</v>
      </c>
      <c r="L542" s="35">
        <v>0</v>
      </c>
      <c r="M542" s="35"/>
      <c r="N542" s="35">
        <v>122</v>
      </c>
      <c r="O542" s="35"/>
      <c r="P542" s="35"/>
      <c r="Q542" s="35"/>
      <c r="R542" s="35">
        <v>0</v>
      </c>
      <c r="S542" s="35">
        <v>8</v>
      </c>
      <c r="T542" s="35">
        <v>14</v>
      </c>
      <c r="U542" s="35">
        <v>8</v>
      </c>
      <c r="V542" s="35"/>
      <c r="W542" s="35">
        <v>1</v>
      </c>
      <c r="X542" s="35">
        <v>0</v>
      </c>
      <c r="Y542" s="35">
        <v>8</v>
      </c>
      <c r="Z542" s="35">
        <v>3</v>
      </c>
      <c r="AA542" s="35">
        <v>0</v>
      </c>
      <c r="AB542" s="35">
        <v>9</v>
      </c>
      <c r="AC542" s="35">
        <v>15</v>
      </c>
      <c r="AD542" s="35">
        <v>0</v>
      </c>
      <c r="AE542" s="35"/>
      <c r="AF542" s="35">
        <v>66</v>
      </c>
      <c r="AG542" s="35"/>
      <c r="AH542" s="35"/>
      <c r="AI542" s="35"/>
      <c r="AJ542" s="35">
        <v>56</v>
      </c>
      <c r="AK542" s="35"/>
      <c r="AL542" s="35"/>
      <c r="AM542" s="35"/>
      <c r="AN542" s="35">
        <v>0</v>
      </c>
      <c r="AO542" s="35"/>
      <c r="AP542" s="35">
        <v>0</v>
      </c>
      <c r="AQ542" s="35"/>
      <c r="AR542" s="35"/>
      <c r="AS542" s="35"/>
      <c r="AT542" s="35">
        <v>0</v>
      </c>
    </row>
    <row r="543" spans="1:46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spans="1:46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531</v>
      </c>
      <c r="G544" s="51"/>
      <c r="H544" s="51"/>
      <c r="I544" s="51"/>
      <c r="J544" s="50">
        <v>1898</v>
      </c>
      <c r="K544" s="50">
        <v>43</v>
      </c>
      <c r="L544" s="50">
        <v>33</v>
      </c>
      <c r="M544" s="51"/>
      <c r="N544" s="50">
        <v>1974</v>
      </c>
      <c r="O544" s="51"/>
      <c r="P544" s="51"/>
      <c r="Q544" s="51"/>
      <c r="R544" s="50">
        <v>5</v>
      </c>
      <c r="S544" s="50">
        <v>130</v>
      </c>
      <c r="T544" s="50">
        <v>151</v>
      </c>
      <c r="U544" s="50">
        <v>84</v>
      </c>
      <c r="V544" s="51"/>
      <c r="W544" s="50">
        <v>158</v>
      </c>
      <c r="X544" s="50">
        <v>4</v>
      </c>
      <c r="Y544" s="50">
        <v>20</v>
      </c>
      <c r="Z544" s="50">
        <v>201</v>
      </c>
      <c r="AA544" s="50">
        <v>69</v>
      </c>
      <c r="AB544" s="50">
        <v>107</v>
      </c>
      <c r="AC544" s="50">
        <v>1059</v>
      </c>
      <c r="AD544" s="50">
        <v>17</v>
      </c>
      <c r="AE544" s="51"/>
      <c r="AF544" s="50">
        <v>2005</v>
      </c>
      <c r="AG544" s="51"/>
      <c r="AH544" s="51"/>
      <c r="AI544" s="51"/>
      <c r="AJ544" s="50">
        <v>499</v>
      </c>
      <c r="AK544" s="51"/>
      <c r="AL544" s="51"/>
      <c r="AM544" s="51"/>
      <c r="AN544" s="50">
        <v>0</v>
      </c>
      <c r="AO544" s="51"/>
      <c r="AP544" s="50">
        <v>0</v>
      </c>
      <c r="AQ544" s="51"/>
      <c r="AR544" s="51"/>
      <c r="AS544" s="51"/>
      <c r="AT544" s="50">
        <v>121</v>
      </c>
    </row>
    <row r="545" spans="1:46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 spans="1:46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</row>
    <row r="547" spans="1:46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126</v>
      </c>
      <c r="G547" s="35"/>
      <c r="H547" s="35"/>
      <c r="I547" s="35"/>
      <c r="J547" s="35">
        <v>285</v>
      </c>
      <c r="K547" s="35">
        <v>12</v>
      </c>
      <c r="L547" s="35">
        <v>4</v>
      </c>
      <c r="M547" s="35"/>
      <c r="N547" s="35">
        <v>301</v>
      </c>
      <c r="O547" s="35"/>
      <c r="P547" s="35"/>
      <c r="Q547" s="35"/>
      <c r="R547" s="35">
        <v>0</v>
      </c>
      <c r="S547" s="35">
        <v>112</v>
      </c>
      <c r="T547" s="35">
        <v>43</v>
      </c>
      <c r="U547" s="35">
        <v>15</v>
      </c>
      <c r="V547" s="35"/>
      <c r="W547" s="35">
        <v>13</v>
      </c>
      <c r="X547" s="35">
        <v>0</v>
      </c>
      <c r="Y547" s="35">
        <v>5</v>
      </c>
      <c r="Z547" s="35">
        <v>23</v>
      </c>
      <c r="AA547" s="35">
        <v>3</v>
      </c>
      <c r="AB547" s="35">
        <v>7</v>
      </c>
      <c r="AC547" s="35">
        <v>128</v>
      </c>
      <c r="AD547" s="35">
        <v>0</v>
      </c>
      <c r="AE547" s="35"/>
      <c r="AF547" s="35">
        <v>349</v>
      </c>
      <c r="AG547" s="35"/>
      <c r="AH547" s="35"/>
      <c r="AI547" s="35"/>
      <c r="AJ547" s="35">
        <v>77</v>
      </c>
      <c r="AK547" s="35"/>
      <c r="AL547" s="35"/>
      <c r="AM547" s="35"/>
      <c r="AN547" s="35">
        <v>0</v>
      </c>
      <c r="AO547" s="35"/>
      <c r="AP547" s="35">
        <v>1</v>
      </c>
      <c r="AQ547" s="35"/>
      <c r="AR547" s="35"/>
      <c r="AS547" s="35"/>
      <c r="AT547" s="35">
        <v>0</v>
      </c>
    </row>
    <row r="548" spans="1:46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</row>
    <row r="549" spans="1:46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126</v>
      </c>
      <c r="G549" s="51"/>
      <c r="H549" s="51"/>
      <c r="I549" s="51"/>
      <c r="J549" s="50">
        <v>285</v>
      </c>
      <c r="K549" s="50">
        <v>12</v>
      </c>
      <c r="L549" s="50">
        <v>4</v>
      </c>
      <c r="M549" s="51"/>
      <c r="N549" s="50">
        <v>301</v>
      </c>
      <c r="O549" s="51"/>
      <c r="P549" s="51"/>
      <c r="Q549" s="51"/>
      <c r="R549" s="50">
        <v>0</v>
      </c>
      <c r="S549" s="50">
        <v>112</v>
      </c>
      <c r="T549" s="50">
        <v>43</v>
      </c>
      <c r="U549" s="50">
        <v>15</v>
      </c>
      <c r="V549" s="51"/>
      <c r="W549" s="50">
        <v>13</v>
      </c>
      <c r="X549" s="50">
        <v>0</v>
      </c>
      <c r="Y549" s="50">
        <v>5</v>
      </c>
      <c r="Z549" s="50">
        <v>23</v>
      </c>
      <c r="AA549" s="50">
        <v>3</v>
      </c>
      <c r="AB549" s="50">
        <v>7</v>
      </c>
      <c r="AC549" s="50">
        <v>128</v>
      </c>
      <c r="AD549" s="50">
        <v>0</v>
      </c>
      <c r="AE549" s="51"/>
      <c r="AF549" s="50">
        <v>349</v>
      </c>
      <c r="AG549" s="51"/>
      <c r="AH549" s="51"/>
      <c r="AI549" s="51"/>
      <c r="AJ549" s="50">
        <v>77</v>
      </c>
      <c r="AK549" s="51"/>
      <c r="AL549" s="51"/>
      <c r="AM549" s="51"/>
      <c r="AN549" s="50">
        <v>0</v>
      </c>
      <c r="AO549" s="51"/>
      <c r="AP549" s="50">
        <v>1</v>
      </c>
      <c r="AQ549" s="51"/>
      <c r="AR549" s="51"/>
      <c r="AS549" s="51"/>
      <c r="AT549" s="50">
        <v>0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</row>
    <row r="551" spans="1:46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</row>
    <row r="552" spans="1:46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>
        <v>0</v>
      </c>
      <c r="M552" s="35"/>
      <c r="N552" s="35">
        <v>0</v>
      </c>
      <c r="O552" s="35"/>
      <c r="P552" s="35"/>
      <c r="Q552" s="35"/>
      <c r="R552" s="35">
        <v>0</v>
      </c>
      <c r="S552" s="35">
        <v>0</v>
      </c>
      <c r="T552" s="35">
        <v>0</v>
      </c>
      <c r="U552" s="35">
        <v>0</v>
      </c>
      <c r="V552" s="35"/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/>
      <c r="AF552" s="35">
        <v>0</v>
      </c>
      <c r="AG552" s="35"/>
      <c r="AH552" s="35"/>
      <c r="AI552" s="35"/>
      <c r="AJ552" s="35">
        <v>0</v>
      </c>
      <c r="AK552" s="35"/>
      <c r="AL552" s="35"/>
      <c r="AM552" s="35"/>
      <c r="AN552" s="35">
        <v>0</v>
      </c>
      <c r="AO552" s="35"/>
      <c r="AP552" s="35">
        <v>0</v>
      </c>
      <c r="AQ552" s="35"/>
      <c r="AR552" s="35"/>
      <c r="AS552" s="35"/>
      <c r="AT552" s="35">
        <v>0</v>
      </c>
    </row>
    <row r="553" spans="1:46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5">
        <v>0</v>
      </c>
      <c r="M553" s="46"/>
      <c r="N553" s="45">
        <v>0</v>
      </c>
      <c r="O553" s="46"/>
      <c r="P553" s="46"/>
      <c r="Q553" s="46"/>
      <c r="R553" s="45">
        <v>0</v>
      </c>
      <c r="S553" s="45">
        <v>0</v>
      </c>
      <c r="T553" s="45">
        <v>0</v>
      </c>
      <c r="U553" s="45">
        <v>0</v>
      </c>
      <c r="V553" s="46"/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6"/>
      <c r="AF553" s="45">
        <v>0</v>
      </c>
      <c r="AG553" s="46"/>
      <c r="AH553" s="46"/>
      <c r="AI553" s="46"/>
      <c r="AJ553" s="45">
        <v>0</v>
      </c>
      <c r="AK553" s="46"/>
      <c r="AL553" s="46"/>
      <c r="AM553" s="46"/>
      <c r="AN553" s="45">
        <v>0</v>
      </c>
      <c r="AO553" s="46"/>
      <c r="AP553" s="45">
        <v>0</v>
      </c>
      <c r="AQ553" s="46"/>
      <c r="AR553" s="46"/>
      <c r="AS553" s="46"/>
      <c r="AT553" s="45">
        <v>0</v>
      </c>
    </row>
    <row r="554" spans="1:46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>
        <v>0</v>
      </c>
      <c r="M554" s="35"/>
      <c r="N554" s="35">
        <v>0</v>
      </c>
      <c r="O554" s="35"/>
      <c r="P554" s="35"/>
      <c r="Q554" s="35"/>
      <c r="R554" s="35">
        <v>0</v>
      </c>
      <c r="S554" s="35">
        <v>0</v>
      </c>
      <c r="T554" s="35">
        <v>0</v>
      </c>
      <c r="U554" s="35">
        <v>0</v>
      </c>
      <c r="V554" s="35"/>
      <c r="W554" s="35">
        <v>0</v>
      </c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/>
      <c r="AF554" s="35">
        <v>0</v>
      </c>
      <c r="AG554" s="35"/>
      <c r="AH554" s="35"/>
      <c r="AI554" s="35"/>
      <c r="AJ554" s="35">
        <v>0</v>
      </c>
      <c r="AK554" s="35"/>
      <c r="AL554" s="35"/>
      <c r="AM554" s="35"/>
      <c r="AN554" s="35">
        <v>0</v>
      </c>
      <c r="AO554" s="35"/>
      <c r="AP554" s="35">
        <v>0</v>
      </c>
      <c r="AQ554" s="35"/>
      <c r="AR554" s="35"/>
      <c r="AS554" s="35"/>
      <c r="AT554" s="35">
        <v>0</v>
      </c>
    </row>
    <row r="555" spans="1:46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</row>
    <row r="556" spans="1:46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0">
        <v>0</v>
      </c>
      <c r="M556" s="51"/>
      <c r="N556" s="50">
        <v>0</v>
      </c>
      <c r="O556" s="51"/>
      <c r="P556" s="51"/>
      <c r="Q556" s="51"/>
      <c r="R556" s="50">
        <v>0</v>
      </c>
      <c r="S556" s="50">
        <v>0</v>
      </c>
      <c r="T556" s="50">
        <v>0</v>
      </c>
      <c r="U556" s="50">
        <v>0</v>
      </c>
      <c r="V556" s="51"/>
      <c r="W556" s="50">
        <v>0</v>
      </c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1"/>
      <c r="AF556" s="50">
        <v>0</v>
      </c>
      <c r="AG556" s="51"/>
      <c r="AH556" s="51"/>
      <c r="AI556" s="51"/>
      <c r="AJ556" s="50">
        <v>0</v>
      </c>
      <c r="AK556" s="51"/>
      <c r="AL556" s="51"/>
      <c r="AM556" s="51"/>
      <c r="AN556" s="50">
        <v>0</v>
      </c>
      <c r="AO556" s="51"/>
      <c r="AP556" s="50">
        <v>0</v>
      </c>
      <c r="AQ556" s="51"/>
      <c r="AR556" s="51"/>
      <c r="AS556" s="51"/>
      <c r="AT556" s="50">
        <v>0</v>
      </c>
    </row>
    <row r="557" spans="1:46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</row>
    <row r="558" spans="1:46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657</v>
      </c>
      <c r="G558" s="51"/>
      <c r="H558" s="51"/>
      <c r="I558" s="51"/>
      <c r="J558" s="56">
        <v>2183</v>
      </c>
      <c r="K558" s="56">
        <v>55</v>
      </c>
      <c r="L558" s="56">
        <v>37</v>
      </c>
      <c r="M558" s="51"/>
      <c r="N558" s="56">
        <v>2275</v>
      </c>
      <c r="O558" s="51"/>
      <c r="P558" s="51"/>
      <c r="Q558" s="51"/>
      <c r="R558" s="56">
        <v>5</v>
      </c>
      <c r="S558" s="56">
        <v>242</v>
      </c>
      <c r="T558" s="56">
        <v>194</v>
      </c>
      <c r="U558" s="56">
        <v>99</v>
      </c>
      <c r="V558" s="51"/>
      <c r="W558" s="56">
        <v>171</v>
      </c>
      <c r="X558" s="56">
        <v>4</v>
      </c>
      <c r="Y558" s="56">
        <v>25</v>
      </c>
      <c r="Z558" s="56">
        <v>224</v>
      </c>
      <c r="AA558" s="56">
        <v>72</v>
      </c>
      <c r="AB558" s="56">
        <v>114</v>
      </c>
      <c r="AC558" s="56">
        <v>1187</v>
      </c>
      <c r="AD558" s="56">
        <v>17</v>
      </c>
      <c r="AE558" s="51"/>
      <c r="AF558" s="56">
        <v>2354</v>
      </c>
      <c r="AG558" s="51"/>
      <c r="AH558" s="51"/>
      <c r="AI558" s="51"/>
      <c r="AJ558" s="56">
        <v>576</v>
      </c>
      <c r="AK558" s="51"/>
      <c r="AL558" s="51"/>
      <c r="AM558" s="51"/>
      <c r="AN558" s="56">
        <v>0</v>
      </c>
      <c r="AO558" s="51"/>
      <c r="AP558" s="56">
        <v>1</v>
      </c>
      <c r="AQ558" s="51"/>
      <c r="AR558" s="51"/>
      <c r="AS558" s="51"/>
      <c r="AT558" s="56">
        <v>121</v>
      </c>
    </row>
    <row r="559" spans="1:46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spans="1:46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spans="1:46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spans="1:46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>
        <v>0</v>
      </c>
      <c r="M562" s="35"/>
      <c r="N562" s="35">
        <v>0</v>
      </c>
      <c r="O562" s="35"/>
      <c r="P562" s="35"/>
      <c r="Q562" s="35"/>
      <c r="R562" s="35">
        <v>0</v>
      </c>
      <c r="S562" s="35">
        <v>0</v>
      </c>
      <c r="T562" s="35">
        <v>0</v>
      </c>
      <c r="U562" s="35">
        <v>0</v>
      </c>
      <c r="V562" s="35"/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/>
      <c r="AF562" s="35">
        <v>0</v>
      </c>
      <c r="AG562" s="35"/>
      <c r="AH562" s="35"/>
      <c r="AI562" s="35"/>
      <c r="AJ562" s="35">
        <v>0</v>
      </c>
      <c r="AK562" s="35"/>
      <c r="AL562" s="35"/>
      <c r="AM562" s="35"/>
      <c r="AN562" s="35">
        <v>0</v>
      </c>
      <c r="AO562" s="35"/>
      <c r="AP562" s="35">
        <v>0</v>
      </c>
      <c r="AQ562" s="35"/>
      <c r="AR562" s="35"/>
      <c r="AS562" s="35"/>
      <c r="AT562" s="35">
        <v>0</v>
      </c>
    </row>
    <row r="563" spans="1:46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5">
        <v>0</v>
      </c>
      <c r="M563" s="46"/>
      <c r="N563" s="45">
        <v>0</v>
      </c>
      <c r="O563" s="46"/>
      <c r="P563" s="46"/>
      <c r="Q563" s="46"/>
      <c r="R563" s="45">
        <v>0</v>
      </c>
      <c r="S563" s="45">
        <v>0</v>
      </c>
      <c r="T563" s="45">
        <v>0</v>
      </c>
      <c r="U563" s="45">
        <v>0</v>
      </c>
      <c r="V563" s="46"/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6"/>
      <c r="AF563" s="45">
        <v>0</v>
      </c>
      <c r="AG563" s="46"/>
      <c r="AH563" s="46"/>
      <c r="AI563" s="46"/>
      <c r="AJ563" s="45">
        <v>0</v>
      </c>
      <c r="AK563" s="46"/>
      <c r="AL563" s="46"/>
      <c r="AM563" s="46"/>
      <c r="AN563" s="45">
        <v>0</v>
      </c>
      <c r="AO563" s="46"/>
      <c r="AP563" s="45">
        <v>0</v>
      </c>
      <c r="AQ563" s="46"/>
      <c r="AR563" s="46"/>
      <c r="AS563" s="46"/>
      <c r="AT563" s="45">
        <v>0</v>
      </c>
    </row>
    <row r="564" spans="1:46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spans="1:46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0">
        <v>0</v>
      </c>
      <c r="M565" s="51"/>
      <c r="N565" s="50">
        <v>0</v>
      </c>
      <c r="O565" s="51"/>
      <c r="P565" s="51"/>
      <c r="Q565" s="51"/>
      <c r="R565" s="50">
        <v>0</v>
      </c>
      <c r="S565" s="50">
        <v>0</v>
      </c>
      <c r="T565" s="50">
        <v>0</v>
      </c>
      <c r="U565" s="50">
        <v>0</v>
      </c>
      <c r="V565" s="51"/>
      <c r="W565" s="50">
        <v>0</v>
      </c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0">
        <v>0</v>
      </c>
      <c r="AE565" s="51"/>
      <c r="AF565" s="50">
        <v>0</v>
      </c>
      <c r="AG565" s="51"/>
      <c r="AH565" s="51"/>
      <c r="AI565" s="51"/>
      <c r="AJ565" s="50">
        <v>0</v>
      </c>
      <c r="AK565" s="51"/>
      <c r="AL565" s="51"/>
      <c r="AM565" s="51"/>
      <c r="AN565" s="50">
        <v>0</v>
      </c>
      <c r="AO565" s="51"/>
      <c r="AP565" s="50">
        <v>0</v>
      </c>
      <c r="AQ565" s="51"/>
      <c r="AR565" s="51"/>
      <c r="AS565" s="51"/>
      <c r="AT565" s="50">
        <v>0</v>
      </c>
    </row>
    <row r="566" spans="1:46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spans="1:46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spans="1:46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621</v>
      </c>
      <c r="K568" s="35">
        <v>8</v>
      </c>
      <c r="L568" s="35">
        <v>4</v>
      </c>
      <c r="M568" s="35"/>
      <c r="N568" s="35">
        <v>633</v>
      </c>
      <c r="O568" s="35"/>
      <c r="P568" s="35"/>
      <c r="Q568" s="35"/>
      <c r="R568" s="35">
        <v>2</v>
      </c>
      <c r="S568" s="35">
        <v>48</v>
      </c>
      <c r="T568" s="35">
        <v>214</v>
      </c>
      <c r="U568" s="35">
        <v>47</v>
      </c>
      <c r="V568" s="35"/>
      <c r="W568" s="35">
        <v>70</v>
      </c>
      <c r="X568" s="35">
        <v>4</v>
      </c>
      <c r="Y568" s="35">
        <v>1</v>
      </c>
      <c r="Z568" s="35">
        <v>48</v>
      </c>
      <c r="AA568" s="35">
        <v>13</v>
      </c>
      <c r="AB568" s="35">
        <v>8</v>
      </c>
      <c r="AC568" s="35">
        <v>245</v>
      </c>
      <c r="AD568" s="35">
        <v>0</v>
      </c>
      <c r="AE568" s="35"/>
      <c r="AF568" s="35">
        <v>700</v>
      </c>
      <c r="AG568" s="35"/>
      <c r="AH568" s="35"/>
      <c r="AI568" s="35"/>
      <c r="AJ568" s="35">
        <v>104</v>
      </c>
      <c r="AK568" s="35"/>
      <c r="AL568" s="35"/>
      <c r="AM568" s="35"/>
      <c r="AN568" s="35">
        <v>171</v>
      </c>
      <c r="AO568" s="35"/>
      <c r="AP568" s="35">
        <v>0</v>
      </c>
      <c r="AQ568" s="35"/>
      <c r="AR568" s="35"/>
      <c r="AS568" s="35"/>
      <c r="AT568" s="35">
        <v>0</v>
      </c>
    </row>
    <row r="569" spans="1:46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438</v>
      </c>
      <c r="K569" s="45">
        <v>22</v>
      </c>
      <c r="L569" s="45">
        <v>3</v>
      </c>
      <c r="M569" s="46"/>
      <c r="N569" s="45">
        <v>463</v>
      </c>
      <c r="O569" s="46"/>
      <c r="P569" s="46"/>
      <c r="Q569" s="46"/>
      <c r="R569" s="45">
        <v>0</v>
      </c>
      <c r="S569" s="45">
        <v>51</v>
      </c>
      <c r="T569" s="45">
        <v>205</v>
      </c>
      <c r="U569" s="45">
        <v>31</v>
      </c>
      <c r="V569" s="46"/>
      <c r="W569" s="45">
        <v>35</v>
      </c>
      <c r="X569" s="45">
        <v>0</v>
      </c>
      <c r="Y569" s="45">
        <v>0</v>
      </c>
      <c r="Z569" s="45">
        <v>18</v>
      </c>
      <c r="AA569" s="45">
        <v>7</v>
      </c>
      <c r="AB569" s="45">
        <v>8</v>
      </c>
      <c r="AC569" s="45">
        <v>118</v>
      </c>
      <c r="AD569" s="45">
        <v>0</v>
      </c>
      <c r="AE569" s="46"/>
      <c r="AF569" s="45">
        <v>473</v>
      </c>
      <c r="AG569" s="46"/>
      <c r="AH569" s="46"/>
      <c r="AI569" s="46"/>
      <c r="AJ569" s="45">
        <v>56</v>
      </c>
      <c r="AK569" s="46"/>
      <c r="AL569" s="46"/>
      <c r="AM569" s="46"/>
      <c r="AN569" s="45">
        <v>66</v>
      </c>
      <c r="AO569" s="46"/>
      <c r="AP569" s="45">
        <v>0</v>
      </c>
      <c r="AQ569" s="46"/>
      <c r="AR569" s="46"/>
      <c r="AS569" s="46"/>
      <c r="AT569" s="45">
        <v>0</v>
      </c>
    </row>
    <row r="570" spans="1:46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456</v>
      </c>
      <c r="K570" s="35">
        <v>13</v>
      </c>
      <c r="L570" s="35">
        <v>3</v>
      </c>
      <c r="M570" s="35"/>
      <c r="N570" s="35">
        <v>472</v>
      </c>
      <c r="O570" s="35"/>
      <c r="P570" s="35"/>
      <c r="Q570" s="35"/>
      <c r="R570" s="35">
        <v>1</v>
      </c>
      <c r="S570" s="35">
        <v>14</v>
      </c>
      <c r="T570" s="35">
        <v>217</v>
      </c>
      <c r="U570" s="35">
        <v>8</v>
      </c>
      <c r="V570" s="35"/>
      <c r="W570" s="35">
        <v>38</v>
      </c>
      <c r="X570" s="35">
        <v>1</v>
      </c>
      <c r="Y570" s="35">
        <v>0</v>
      </c>
      <c r="Z570" s="35">
        <v>30</v>
      </c>
      <c r="AA570" s="35">
        <v>2</v>
      </c>
      <c r="AB570" s="35">
        <v>7</v>
      </c>
      <c r="AC570" s="35">
        <v>178</v>
      </c>
      <c r="AD570" s="35">
        <v>0</v>
      </c>
      <c r="AE570" s="35"/>
      <c r="AF570" s="35">
        <v>496</v>
      </c>
      <c r="AG570" s="35"/>
      <c r="AH570" s="35"/>
      <c r="AI570" s="35"/>
      <c r="AJ570" s="35">
        <v>69</v>
      </c>
      <c r="AK570" s="35"/>
      <c r="AL570" s="35"/>
      <c r="AM570" s="35"/>
      <c r="AN570" s="35">
        <v>93</v>
      </c>
      <c r="AO570" s="35"/>
      <c r="AP570" s="35">
        <v>0</v>
      </c>
      <c r="AQ570" s="35"/>
      <c r="AR570" s="35"/>
      <c r="AS570" s="35"/>
      <c r="AT570" s="35">
        <v>34</v>
      </c>
    </row>
    <row r="571" spans="1:46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476</v>
      </c>
      <c r="K571" s="45">
        <v>5</v>
      </c>
      <c r="L571" s="45">
        <v>4</v>
      </c>
      <c r="M571" s="46"/>
      <c r="N571" s="45">
        <v>485</v>
      </c>
      <c r="O571" s="46"/>
      <c r="P571" s="46"/>
      <c r="Q571" s="46"/>
      <c r="R571" s="45">
        <v>0</v>
      </c>
      <c r="S571" s="45">
        <v>10</v>
      </c>
      <c r="T571" s="45">
        <v>202</v>
      </c>
      <c r="U571" s="45">
        <v>29</v>
      </c>
      <c r="V571" s="46"/>
      <c r="W571" s="45">
        <v>44</v>
      </c>
      <c r="X571" s="45">
        <v>1</v>
      </c>
      <c r="Y571" s="45">
        <v>2</v>
      </c>
      <c r="Z571" s="45">
        <v>46</v>
      </c>
      <c r="AA571" s="45">
        <v>7</v>
      </c>
      <c r="AB571" s="45">
        <v>12</v>
      </c>
      <c r="AC571" s="45">
        <v>153</v>
      </c>
      <c r="AD571" s="45">
        <v>0</v>
      </c>
      <c r="AE571" s="46"/>
      <c r="AF571" s="45">
        <v>506</v>
      </c>
      <c r="AG571" s="46"/>
      <c r="AH571" s="46"/>
      <c r="AI571" s="46"/>
      <c r="AJ571" s="45">
        <v>100</v>
      </c>
      <c r="AK571" s="46"/>
      <c r="AL571" s="46"/>
      <c r="AM571" s="46"/>
      <c r="AN571" s="45">
        <v>121</v>
      </c>
      <c r="AO571" s="46"/>
      <c r="AP571" s="45">
        <v>0</v>
      </c>
      <c r="AQ571" s="46"/>
      <c r="AR571" s="46"/>
      <c r="AS571" s="46"/>
      <c r="AT571" s="45">
        <v>54</v>
      </c>
    </row>
    <row r="572" spans="1:46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587</v>
      </c>
      <c r="K572" s="35">
        <v>6</v>
      </c>
      <c r="L572" s="35">
        <v>9</v>
      </c>
      <c r="M572" s="35"/>
      <c r="N572" s="35">
        <v>602</v>
      </c>
      <c r="O572" s="35"/>
      <c r="P572" s="35"/>
      <c r="Q572" s="35"/>
      <c r="R572" s="35">
        <v>5</v>
      </c>
      <c r="S572" s="35">
        <v>14</v>
      </c>
      <c r="T572" s="35">
        <v>209</v>
      </c>
      <c r="U572" s="35">
        <v>28</v>
      </c>
      <c r="V572" s="35"/>
      <c r="W572" s="35">
        <v>71</v>
      </c>
      <c r="X572" s="35">
        <v>0</v>
      </c>
      <c r="Y572" s="35">
        <v>0</v>
      </c>
      <c r="Z572" s="35">
        <v>45</v>
      </c>
      <c r="AA572" s="35">
        <v>13</v>
      </c>
      <c r="AB572" s="35">
        <v>9</v>
      </c>
      <c r="AC572" s="35">
        <v>225</v>
      </c>
      <c r="AD572" s="35">
        <v>0</v>
      </c>
      <c r="AE572" s="35"/>
      <c r="AF572" s="35">
        <v>619</v>
      </c>
      <c r="AG572" s="35"/>
      <c r="AH572" s="35"/>
      <c r="AI572" s="35"/>
      <c r="AJ572" s="35">
        <v>103</v>
      </c>
      <c r="AK572" s="35"/>
      <c r="AL572" s="35"/>
      <c r="AM572" s="35"/>
      <c r="AN572" s="35">
        <v>120</v>
      </c>
      <c r="AO572" s="35"/>
      <c r="AP572" s="35">
        <v>0</v>
      </c>
      <c r="AQ572" s="35"/>
      <c r="AR572" s="35"/>
      <c r="AS572" s="35"/>
      <c r="AT572" s="35">
        <v>0</v>
      </c>
    </row>
    <row r="573" spans="1:46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spans="1:46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2578</v>
      </c>
      <c r="K574" s="50">
        <v>54</v>
      </c>
      <c r="L574" s="50">
        <v>23</v>
      </c>
      <c r="M574" s="51"/>
      <c r="N574" s="50">
        <v>2655</v>
      </c>
      <c r="O574" s="51"/>
      <c r="P574" s="51"/>
      <c r="Q574" s="51"/>
      <c r="R574" s="50">
        <v>8</v>
      </c>
      <c r="S574" s="50">
        <v>137</v>
      </c>
      <c r="T574" s="50">
        <v>1047</v>
      </c>
      <c r="U574" s="50">
        <v>143</v>
      </c>
      <c r="V574" s="51"/>
      <c r="W574" s="50">
        <v>258</v>
      </c>
      <c r="X574" s="50">
        <v>6</v>
      </c>
      <c r="Y574" s="50">
        <v>3</v>
      </c>
      <c r="Z574" s="50">
        <v>187</v>
      </c>
      <c r="AA574" s="50">
        <v>42</v>
      </c>
      <c r="AB574" s="50">
        <v>44</v>
      </c>
      <c r="AC574" s="50">
        <v>919</v>
      </c>
      <c r="AD574" s="50">
        <v>0</v>
      </c>
      <c r="AE574" s="51"/>
      <c r="AF574" s="50">
        <v>2794</v>
      </c>
      <c r="AG574" s="51"/>
      <c r="AH574" s="51"/>
      <c r="AI574" s="51"/>
      <c r="AJ574" s="50">
        <v>432</v>
      </c>
      <c r="AK574" s="51"/>
      <c r="AL574" s="51"/>
      <c r="AM574" s="51"/>
      <c r="AN574" s="50">
        <v>571</v>
      </c>
      <c r="AO574" s="51"/>
      <c r="AP574" s="50">
        <v>0</v>
      </c>
      <c r="AQ574" s="51"/>
      <c r="AR574" s="51"/>
      <c r="AS574" s="51"/>
      <c r="AT574" s="50">
        <v>88</v>
      </c>
    </row>
    <row r="575" spans="1:46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spans="1:46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spans="1:46" ht="20.100000000000001" customHeight="1" x14ac:dyDescent="0.2">
      <c r="D577" s="2" t="s">
        <v>291</v>
      </c>
      <c r="F577" s="35">
        <v>202</v>
      </c>
      <c r="G577" s="35"/>
      <c r="H577" s="35"/>
      <c r="I577" s="35"/>
      <c r="J577" s="35">
        <v>210</v>
      </c>
      <c r="K577" s="35">
        <v>2</v>
      </c>
      <c r="L577" s="35">
        <v>1</v>
      </c>
      <c r="M577" s="35"/>
      <c r="N577" s="35">
        <v>213</v>
      </c>
      <c r="O577" s="35"/>
      <c r="P577" s="35"/>
      <c r="Q577" s="35"/>
      <c r="R577" s="35">
        <v>0</v>
      </c>
      <c r="S577" s="35">
        <v>5</v>
      </c>
      <c r="T577" s="35">
        <v>12</v>
      </c>
      <c r="U577" s="35">
        <v>18</v>
      </c>
      <c r="V577" s="35"/>
      <c r="W577" s="35">
        <v>18</v>
      </c>
      <c r="X577" s="35">
        <v>0</v>
      </c>
      <c r="Y577" s="35">
        <v>0</v>
      </c>
      <c r="Z577" s="35">
        <v>17</v>
      </c>
      <c r="AA577" s="35">
        <v>0</v>
      </c>
      <c r="AB577" s="35">
        <v>4</v>
      </c>
      <c r="AC577" s="35">
        <v>169</v>
      </c>
      <c r="AD577" s="35">
        <v>1</v>
      </c>
      <c r="AE577" s="35"/>
      <c r="AF577" s="35">
        <v>244</v>
      </c>
      <c r="AG577" s="35"/>
      <c r="AH577" s="35"/>
      <c r="AI577" s="35"/>
      <c r="AJ577" s="35">
        <v>0</v>
      </c>
      <c r="AK577" s="35"/>
      <c r="AL577" s="35"/>
      <c r="AM577" s="35"/>
      <c r="AN577" s="35">
        <v>0</v>
      </c>
      <c r="AO577" s="35"/>
      <c r="AP577" s="35">
        <v>171</v>
      </c>
      <c r="AQ577" s="35"/>
      <c r="AR577" s="35"/>
      <c r="AS577" s="35"/>
      <c r="AT577" s="35">
        <v>0</v>
      </c>
    </row>
    <row r="578" spans="1:46" ht="19.5" customHeight="1" x14ac:dyDescent="0.2">
      <c r="D578" s="44" t="s">
        <v>292</v>
      </c>
      <c r="F578" s="45">
        <v>84</v>
      </c>
      <c r="G578" s="46"/>
      <c r="H578" s="46"/>
      <c r="I578" s="46"/>
      <c r="J578" s="45">
        <v>138</v>
      </c>
      <c r="K578" s="45">
        <v>2</v>
      </c>
      <c r="L578" s="45">
        <v>4</v>
      </c>
      <c r="M578" s="46"/>
      <c r="N578" s="45">
        <v>144</v>
      </c>
      <c r="O578" s="46"/>
      <c r="P578" s="46"/>
      <c r="Q578" s="46"/>
      <c r="R578" s="45">
        <v>0</v>
      </c>
      <c r="S578" s="45">
        <v>12</v>
      </c>
      <c r="T578" s="45">
        <v>32</v>
      </c>
      <c r="U578" s="45">
        <v>11</v>
      </c>
      <c r="V578" s="46"/>
      <c r="W578" s="45">
        <v>16</v>
      </c>
      <c r="X578" s="45">
        <v>0</v>
      </c>
      <c r="Y578" s="45">
        <v>1</v>
      </c>
      <c r="Z578" s="45">
        <v>14</v>
      </c>
      <c r="AA578" s="45">
        <v>2</v>
      </c>
      <c r="AB578" s="45">
        <v>3</v>
      </c>
      <c r="AC578" s="45">
        <v>71</v>
      </c>
      <c r="AD578" s="45">
        <v>0</v>
      </c>
      <c r="AE578" s="46"/>
      <c r="AF578" s="45">
        <v>162</v>
      </c>
      <c r="AG578" s="46"/>
      <c r="AH578" s="46"/>
      <c r="AI578" s="46"/>
      <c r="AJ578" s="45">
        <v>0</v>
      </c>
      <c r="AK578" s="46"/>
      <c r="AL578" s="46"/>
      <c r="AM578" s="46"/>
      <c r="AN578" s="45">
        <v>0</v>
      </c>
      <c r="AO578" s="46"/>
      <c r="AP578" s="45">
        <v>66</v>
      </c>
      <c r="AQ578" s="46"/>
      <c r="AR578" s="46"/>
      <c r="AS578" s="46"/>
      <c r="AT578" s="45">
        <v>0</v>
      </c>
    </row>
    <row r="579" spans="1:46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347</v>
      </c>
      <c r="K579" s="46">
        <v>16</v>
      </c>
      <c r="L579" s="46">
        <v>2</v>
      </c>
      <c r="M579" s="46"/>
      <c r="N579" s="46">
        <v>365</v>
      </c>
      <c r="O579" s="46"/>
      <c r="P579" s="46"/>
      <c r="Q579" s="46"/>
      <c r="R579" s="46">
        <v>0</v>
      </c>
      <c r="S579" s="46">
        <v>53</v>
      </c>
      <c r="T579" s="46">
        <v>123</v>
      </c>
      <c r="U579" s="46">
        <v>17</v>
      </c>
      <c r="V579" s="46"/>
      <c r="W579" s="46">
        <v>37</v>
      </c>
      <c r="X579" s="46">
        <v>1</v>
      </c>
      <c r="Y579" s="46">
        <v>0</v>
      </c>
      <c r="Z579" s="46">
        <v>14</v>
      </c>
      <c r="AA579" s="46">
        <v>2</v>
      </c>
      <c r="AB579" s="46">
        <v>6</v>
      </c>
      <c r="AC579" s="46">
        <v>65</v>
      </c>
      <c r="AD579" s="46">
        <v>0</v>
      </c>
      <c r="AE579" s="46"/>
      <c r="AF579" s="46">
        <v>318</v>
      </c>
      <c r="AG579" s="46"/>
      <c r="AH579" s="46"/>
      <c r="AI579" s="46"/>
      <c r="AJ579" s="46">
        <v>86</v>
      </c>
      <c r="AK579" s="46"/>
      <c r="AL579" s="46"/>
      <c r="AM579" s="46"/>
      <c r="AN579" s="46">
        <v>39</v>
      </c>
      <c r="AO579" s="46"/>
      <c r="AP579" s="46">
        <v>0</v>
      </c>
      <c r="AQ579" s="46"/>
      <c r="AR579" s="46"/>
      <c r="AS579" s="46"/>
      <c r="AT579" s="46">
        <v>0</v>
      </c>
    </row>
    <row r="580" spans="1:46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349</v>
      </c>
      <c r="K580" s="45">
        <v>9</v>
      </c>
      <c r="L580" s="45">
        <v>4</v>
      </c>
      <c r="M580" s="46"/>
      <c r="N580" s="45">
        <v>362</v>
      </c>
      <c r="O580" s="46"/>
      <c r="P580" s="46"/>
      <c r="Q580" s="46"/>
      <c r="R580" s="45">
        <v>0</v>
      </c>
      <c r="S580" s="45">
        <v>57</v>
      </c>
      <c r="T580" s="45">
        <v>114</v>
      </c>
      <c r="U580" s="45">
        <v>11</v>
      </c>
      <c r="V580" s="46"/>
      <c r="W580" s="45">
        <v>24</v>
      </c>
      <c r="X580" s="45">
        <v>0</v>
      </c>
      <c r="Y580" s="45">
        <v>0</v>
      </c>
      <c r="Z580" s="45">
        <v>7</v>
      </c>
      <c r="AA580" s="45">
        <v>9</v>
      </c>
      <c r="AB580" s="45">
        <v>9</v>
      </c>
      <c r="AC580" s="45">
        <v>129</v>
      </c>
      <c r="AD580" s="45">
        <v>0</v>
      </c>
      <c r="AE580" s="46"/>
      <c r="AF580" s="45">
        <v>360</v>
      </c>
      <c r="AG580" s="46"/>
      <c r="AH580" s="46"/>
      <c r="AI580" s="46"/>
      <c r="AJ580" s="45">
        <v>88</v>
      </c>
      <c r="AK580" s="46"/>
      <c r="AL580" s="46"/>
      <c r="AM580" s="46"/>
      <c r="AN580" s="45">
        <v>86</v>
      </c>
      <c r="AO580" s="46"/>
      <c r="AP580" s="45">
        <v>0</v>
      </c>
      <c r="AQ580" s="46"/>
      <c r="AR580" s="46"/>
      <c r="AS580" s="46"/>
      <c r="AT580" s="45">
        <v>0</v>
      </c>
    </row>
    <row r="581" spans="1:46" ht="20.100000000000001" customHeight="1" x14ac:dyDescent="0.2">
      <c r="D581" s="2" t="s">
        <v>293</v>
      </c>
      <c r="F581" s="35">
        <v>17</v>
      </c>
      <c r="G581" s="35"/>
      <c r="H581" s="35"/>
      <c r="I581" s="35"/>
      <c r="J581" s="35">
        <v>88</v>
      </c>
      <c r="K581" s="35">
        <v>0</v>
      </c>
      <c r="L581" s="35">
        <v>2</v>
      </c>
      <c r="M581" s="35"/>
      <c r="N581" s="35">
        <v>90</v>
      </c>
      <c r="O581" s="35"/>
      <c r="P581" s="35"/>
      <c r="Q581" s="35"/>
      <c r="R581" s="35">
        <v>0</v>
      </c>
      <c r="S581" s="35">
        <v>1</v>
      </c>
      <c r="T581" s="35">
        <v>26</v>
      </c>
      <c r="U581" s="35">
        <v>9</v>
      </c>
      <c r="V581" s="35"/>
      <c r="W581" s="35">
        <v>4</v>
      </c>
      <c r="X581" s="35">
        <v>0</v>
      </c>
      <c r="Y581" s="35">
        <v>0</v>
      </c>
      <c r="Z581" s="35">
        <v>1</v>
      </c>
      <c r="AA581" s="35">
        <v>1</v>
      </c>
      <c r="AB581" s="35">
        <v>0</v>
      </c>
      <c r="AC581" s="35">
        <v>26</v>
      </c>
      <c r="AD581" s="35">
        <v>0</v>
      </c>
      <c r="AE581" s="35"/>
      <c r="AF581" s="35">
        <v>68</v>
      </c>
      <c r="AG581" s="35"/>
      <c r="AH581" s="35"/>
      <c r="AI581" s="35"/>
      <c r="AJ581" s="35">
        <v>0</v>
      </c>
      <c r="AK581" s="35"/>
      <c r="AL581" s="35"/>
      <c r="AM581" s="35"/>
      <c r="AN581" s="35">
        <v>0</v>
      </c>
      <c r="AO581" s="35"/>
      <c r="AP581" s="35">
        <v>39</v>
      </c>
      <c r="AQ581" s="35"/>
      <c r="AR581" s="35"/>
      <c r="AS581" s="35"/>
      <c r="AT581" s="35">
        <v>0</v>
      </c>
    </row>
    <row r="582" spans="1:46" ht="19.5" customHeight="1" x14ac:dyDescent="0.2">
      <c r="D582" s="44" t="s">
        <v>294</v>
      </c>
      <c r="F582" s="45">
        <v>36</v>
      </c>
      <c r="G582" s="46"/>
      <c r="H582" s="46"/>
      <c r="I582" s="46"/>
      <c r="J582" s="45">
        <v>111</v>
      </c>
      <c r="K582" s="45">
        <v>0</v>
      </c>
      <c r="L582" s="45">
        <v>1</v>
      </c>
      <c r="M582" s="46"/>
      <c r="N582" s="45">
        <v>112</v>
      </c>
      <c r="O582" s="46"/>
      <c r="P582" s="46"/>
      <c r="Q582" s="46"/>
      <c r="R582" s="45">
        <v>0</v>
      </c>
      <c r="S582" s="45">
        <v>0</v>
      </c>
      <c r="T582" s="45">
        <v>18</v>
      </c>
      <c r="U582" s="45">
        <v>3</v>
      </c>
      <c r="V582" s="46"/>
      <c r="W582" s="45">
        <v>3</v>
      </c>
      <c r="X582" s="45">
        <v>0</v>
      </c>
      <c r="Y582" s="45">
        <v>1</v>
      </c>
      <c r="Z582" s="45">
        <v>1</v>
      </c>
      <c r="AA582" s="45">
        <v>1</v>
      </c>
      <c r="AB582" s="45">
        <v>5</v>
      </c>
      <c r="AC582" s="45">
        <v>30</v>
      </c>
      <c r="AD582" s="45">
        <v>0</v>
      </c>
      <c r="AE582" s="46"/>
      <c r="AF582" s="45">
        <v>62</v>
      </c>
      <c r="AG582" s="46"/>
      <c r="AH582" s="46"/>
      <c r="AI582" s="46"/>
      <c r="AJ582" s="45">
        <v>0</v>
      </c>
      <c r="AK582" s="46"/>
      <c r="AL582" s="46"/>
      <c r="AM582" s="46"/>
      <c r="AN582" s="45">
        <v>0</v>
      </c>
      <c r="AO582" s="46"/>
      <c r="AP582" s="45">
        <v>86</v>
      </c>
      <c r="AQ582" s="46"/>
      <c r="AR582" s="46"/>
      <c r="AS582" s="46"/>
      <c r="AT582" s="45">
        <v>0</v>
      </c>
    </row>
    <row r="583" spans="1:46" ht="20.100000000000001" customHeight="1" x14ac:dyDescent="0.2">
      <c r="D583" s="2" t="s">
        <v>295</v>
      </c>
      <c r="F583" s="35">
        <v>98</v>
      </c>
      <c r="G583" s="35"/>
      <c r="H583" s="35"/>
      <c r="I583" s="35"/>
      <c r="J583" s="35">
        <v>170</v>
      </c>
      <c r="K583" s="35">
        <v>0</v>
      </c>
      <c r="L583" s="35">
        <v>1</v>
      </c>
      <c r="M583" s="35"/>
      <c r="N583" s="35">
        <v>171</v>
      </c>
      <c r="O583" s="35"/>
      <c r="P583" s="35"/>
      <c r="Q583" s="35"/>
      <c r="R583" s="35">
        <v>0</v>
      </c>
      <c r="S583" s="35">
        <v>9</v>
      </c>
      <c r="T583" s="35">
        <v>42</v>
      </c>
      <c r="U583" s="35">
        <v>7</v>
      </c>
      <c r="V583" s="35"/>
      <c r="W583" s="35">
        <v>12</v>
      </c>
      <c r="X583" s="35">
        <v>0</v>
      </c>
      <c r="Y583" s="35">
        <v>0</v>
      </c>
      <c r="Z583" s="35">
        <v>18</v>
      </c>
      <c r="AA583" s="35">
        <v>8</v>
      </c>
      <c r="AB583" s="35">
        <v>8</v>
      </c>
      <c r="AC583" s="35">
        <v>72</v>
      </c>
      <c r="AD583" s="35">
        <v>0</v>
      </c>
      <c r="AE583" s="35"/>
      <c r="AF583" s="35">
        <v>176</v>
      </c>
      <c r="AG583" s="35"/>
      <c r="AH583" s="35"/>
      <c r="AI583" s="35"/>
      <c r="AJ583" s="35">
        <v>0</v>
      </c>
      <c r="AK583" s="35"/>
      <c r="AL583" s="35"/>
      <c r="AM583" s="35"/>
      <c r="AN583" s="35">
        <v>0</v>
      </c>
      <c r="AO583" s="35"/>
      <c r="AP583" s="35">
        <v>93</v>
      </c>
      <c r="AQ583" s="35"/>
      <c r="AR583" s="35"/>
      <c r="AS583" s="35"/>
      <c r="AT583" s="35">
        <v>23</v>
      </c>
    </row>
    <row r="584" spans="1:46" ht="19.5" customHeight="1" x14ac:dyDescent="0.2">
      <c r="D584" s="44" t="s">
        <v>298</v>
      </c>
      <c r="F584" s="45">
        <v>94</v>
      </c>
      <c r="G584" s="46"/>
      <c r="H584" s="46"/>
      <c r="I584" s="46"/>
      <c r="J584" s="45">
        <v>176</v>
      </c>
      <c r="K584" s="45">
        <v>0</v>
      </c>
      <c r="L584" s="45">
        <v>1</v>
      </c>
      <c r="M584" s="46"/>
      <c r="N584" s="45">
        <v>177</v>
      </c>
      <c r="O584" s="46"/>
      <c r="P584" s="46"/>
      <c r="Q584" s="46"/>
      <c r="R584" s="45">
        <v>0</v>
      </c>
      <c r="S584" s="45">
        <v>5</v>
      </c>
      <c r="T584" s="45">
        <v>10</v>
      </c>
      <c r="U584" s="45">
        <v>27</v>
      </c>
      <c r="V584" s="46"/>
      <c r="W584" s="45">
        <v>15</v>
      </c>
      <c r="X584" s="45">
        <v>0</v>
      </c>
      <c r="Y584" s="45">
        <v>1</v>
      </c>
      <c r="Z584" s="45">
        <v>7</v>
      </c>
      <c r="AA584" s="45">
        <v>2</v>
      </c>
      <c r="AB584" s="45">
        <v>3</v>
      </c>
      <c r="AC584" s="45">
        <v>80</v>
      </c>
      <c r="AD584" s="45">
        <v>0</v>
      </c>
      <c r="AE584" s="46"/>
      <c r="AF584" s="45">
        <v>150</v>
      </c>
      <c r="AG584" s="46"/>
      <c r="AH584" s="46"/>
      <c r="AI584" s="46"/>
      <c r="AJ584" s="45">
        <v>0</v>
      </c>
      <c r="AK584" s="46"/>
      <c r="AL584" s="46"/>
      <c r="AM584" s="46"/>
      <c r="AN584" s="45">
        <v>0</v>
      </c>
      <c r="AO584" s="46"/>
      <c r="AP584" s="45">
        <v>121</v>
      </c>
      <c r="AQ584" s="46"/>
      <c r="AR584" s="46"/>
      <c r="AS584" s="46"/>
      <c r="AT584" s="45">
        <v>24</v>
      </c>
    </row>
    <row r="585" spans="1:46" ht="20.100000000000001" customHeight="1" x14ac:dyDescent="0.2">
      <c r="D585" s="2" t="s">
        <v>299</v>
      </c>
      <c r="F585" s="35">
        <v>104</v>
      </c>
      <c r="G585" s="35"/>
      <c r="H585" s="35"/>
      <c r="I585" s="35"/>
      <c r="J585" s="35">
        <v>201</v>
      </c>
      <c r="K585" s="35">
        <v>3</v>
      </c>
      <c r="L585" s="35">
        <v>2</v>
      </c>
      <c r="M585" s="35"/>
      <c r="N585" s="35">
        <v>206</v>
      </c>
      <c r="O585" s="35"/>
      <c r="P585" s="35"/>
      <c r="Q585" s="35"/>
      <c r="R585" s="35">
        <v>0</v>
      </c>
      <c r="S585" s="35">
        <v>10</v>
      </c>
      <c r="T585" s="35">
        <v>22</v>
      </c>
      <c r="U585" s="35">
        <v>15</v>
      </c>
      <c r="V585" s="35"/>
      <c r="W585" s="35">
        <v>32</v>
      </c>
      <c r="X585" s="35">
        <v>0</v>
      </c>
      <c r="Y585" s="35">
        <v>0</v>
      </c>
      <c r="Z585" s="35">
        <v>19</v>
      </c>
      <c r="AA585" s="35">
        <v>1</v>
      </c>
      <c r="AB585" s="35">
        <v>1</v>
      </c>
      <c r="AC585" s="35">
        <v>90</v>
      </c>
      <c r="AD585" s="35">
        <v>0</v>
      </c>
      <c r="AE585" s="35"/>
      <c r="AF585" s="35">
        <v>190</v>
      </c>
      <c r="AG585" s="35"/>
      <c r="AH585" s="35"/>
      <c r="AI585" s="35"/>
      <c r="AJ585" s="35">
        <v>0</v>
      </c>
      <c r="AK585" s="35"/>
      <c r="AL585" s="35"/>
      <c r="AM585" s="35"/>
      <c r="AN585" s="35">
        <v>0</v>
      </c>
      <c r="AO585" s="35"/>
      <c r="AP585" s="35">
        <v>120</v>
      </c>
      <c r="AQ585" s="35"/>
      <c r="AR585" s="35"/>
      <c r="AS585" s="35"/>
      <c r="AT585" s="35">
        <v>0</v>
      </c>
    </row>
    <row r="586" spans="1:46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635</v>
      </c>
      <c r="G587" s="51"/>
      <c r="H587" s="51"/>
      <c r="I587" s="51"/>
      <c r="J587" s="50">
        <v>1790</v>
      </c>
      <c r="K587" s="50">
        <v>32</v>
      </c>
      <c r="L587" s="50">
        <v>18</v>
      </c>
      <c r="M587" s="51"/>
      <c r="N587" s="50">
        <v>1840</v>
      </c>
      <c r="O587" s="51"/>
      <c r="P587" s="51"/>
      <c r="Q587" s="51"/>
      <c r="R587" s="50">
        <v>0</v>
      </c>
      <c r="S587" s="50">
        <v>152</v>
      </c>
      <c r="T587" s="50">
        <v>399</v>
      </c>
      <c r="U587" s="50">
        <v>118</v>
      </c>
      <c r="V587" s="51"/>
      <c r="W587" s="50">
        <v>161</v>
      </c>
      <c r="X587" s="50">
        <v>1</v>
      </c>
      <c r="Y587" s="50">
        <v>3</v>
      </c>
      <c r="Z587" s="50">
        <v>98</v>
      </c>
      <c r="AA587" s="50">
        <v>26</v>
      </c>
      <c r="AB587" s="50">
        <v>39</v>
      </c>
      <c r="AC587" s="50">
        <v>732</v>
      </c>
      <c r="AD587" s="50">
        <v>1</v>
      </c>
      <c r="AE587" s="51"/>
      <c r="AF587" s="50">
        <v>1730</v>
      </c>
      <c r="AG587" s="51"/>
      <c r="AH587" s="51"/>
      <c r="AI587" s="51"/>
      <c r="AJ587" s="50">
        <v>174</v>
      </c>
      <c r="AK587" s="51"/>
      <c r="AL587" s="51"/>
      <c r="AM587" s="51"/>
      <c r="AN587" s="50">
        <v>125</v>
      </c>
      <c r="AO587" s="51"/>
      <c r="AP587" s="50">
        <v>696</v>
      </c>
      <c r="AQ587" s="51"/>
      <c r="AR587" s="51"/>
      <c r="AS587" s="51"/>
      <c r="AT587" s="50">
        <v>47</v>
      </c>
    </row>
    <row r="588" spans="1:46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</row>
    <row r="589" spans="1:46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635</v>
      </c>
      <c r="G589" s="51"/>
      <c r="H589" s="51"/>
      <c r="I589" s="51"/>
      <c r="J589" s="56">
        <v>4368</v>
      </c>
      <c r="K589" s="56">
        <v>86</v>
      </c>
      <c r="L589" s="56">
        <v>41</v>
      </c>
      <c r="M589" s="51"/>
      <c r="N589" s="56">
        <v>4495</v>
      </c>
      <c r="O589" s="51"/>
      <c r="P589" s="51"/>
      <c r="Q589" s="51"/>
      <c r="R589" s="56">
        <v>8</v>
      </c>
      <c r="S589" s="56">
        <v>289</v>
      </c>
      <c r="T589" s="56">
        <v>1446</v>
      </c>
      <c r="U589" s="56">
        <v>261</v>
      </c>
      <c r="V589" s="51"/>
      <c r="W589" s="56">
        <v>419</v>
      </c>
      <c r="X589" s="56">
        <v>7</v>
      </c>
      <c r="Y589" s="56">
        <v>6</v>
      </c>
      <c r="Z589" s="56">
        <v>285</v>
      </c>
      <c r="AA589" s="56">
        <v>68</v>
      </c>
      <c r="AB589" s="56">
        <v>83</v>
      </c>
      <c r="AC589" s="56">
        <v>1651</v>
      </c>
      <c r="AD589" s="56">
        <v>1</v>
      </c>
      <c r="AE589" s="51"/>
      <c r="AF589" s="56">
        <v>4524</v>
      </c>
      <c r="AG589" s="51"/>
      <c r="AH589" s="51"/>
      <c r="AI589" s="51"/>
      <c r="AJ589" s="56">
        <v>606</v>
      </c>
      <c r="AK589" s="51"/>
      <c r="AL589" s="51"/>
      <c r="AM589" s="51"/>
      <c r="AN589" s="56">
        <v>696</v>
      </c>
      <c r="AO589" s="51"/>
      <c r="AP589" s="56">
        <v>696</v>
      </c>
      <c r="AQ589" s="51"/>
      <c r="AR589" s="51"/>
      <c r="AS589" s="51"/>
      <c r="AT589" s="56">
        <v>135</v>
      </c>
    </row>
    <row r="590" spans="1:46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spans="1:46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spans="1:46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spans="1:46" ht="20.100000000000001" customHeight="1" x14ac:dyDescent="0.2">
      <c r="D593" s="2" t="s">
        <v>141</v>
      </c>
      <c r="F593" s="35">
        <v>56</v>
      </c>
      <c r="G593" s="35"/>
      <c r="H593" s="35"/>
      <c r="I593" s="35"/>
      <c r="J593" s="35">
        <v>263</v>
      </c>
      <c r="K593" s="35">
        <v>13</v>
      </c>
      <c r="L593" s="35">
        <v>6</v>
      </c>
      <c r="M593" s="35"/>
      <c r="N593" s="35">
        <v>282</v>
      </c>
      <c r="O593" s="35"/>
      <c r="P593" s="35"/>
      <c r="Q593" s="35"/>
      <c r="R593" s="35">
        <v>3</v>
      </c>
      <c r="S593" s="35">
        <v>27</v>
      </c>
      <c r="T593" s="35">
        <v>44</v>
      </c>
      <c r="U593" s="35">
        <v>12</v>
      </c>
      <c r="V593" s="35"/>
      <c r="W593" s="35">
        <v>43</v>
      </c>
      <c r="X593" s="35">
        <v>0</v>
      </c>
      <c r="Y593" s="35">
        <v>0</v>
      </c>
      <c r="Z593" s="35">
        <v>17</v>
      </c>
      <c r="AA593" s="35">
        <v>9</v>
      </c>
      <c r="AB593" s="35">
        <v>11</v>
      </c>
      <c r="AC593" s="35">
        <v>113</v>
      </c>
      <c r="AD593" s="35">
        <v>0</v>
      </c>
      <c r="AE593" s="35"/>
      <c r="AF593" s="35">
        <v>279</v>
      </c>
      <c r="AG593" s="35"/>
      <c r="AH593" s="35"/>
      <c r="AI593" s="35"/>
      <c r="AJ593" s="35">
        <v>59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44" t="s">
        <v>150</v>
      </c>
      <c r="F594" s="45">
        <v>88</v>
      </c>
      <c r="G594" s="46"/>
      <c r="H594" s="46"/>
      <c r="I594" s="46"/>
      <c r="J594" s="45">
        <v>387</v>
      </c>
      <c r="K594" s="45">
        <v>27</v>
      </c>
      <c r="L594" s="45">
        <v>7</v>
      </c>
      <c r="M594" s="46"/>
      <c r="N594" s="45">
        <v>421</v>
      </c>
      <c r="O594" s="46"/>
      <c r="P594" s="46"/>
      <c r="Q594" s="46"/>
      <c r="R594" s="45">
        <v>3</v>
      </c>
      <c r="S594" s="45">
        <v>18</v>
      </c>
      <c r="T594" s="45">
        <v>38</v>
      </c>
      <c r="U594" s="45">
        <v>52</v>
      </c>
      <c r="V594" s="46"/>
      <c r="W594" s="45">
        <v>54</v>
      </c>
      <c r="X594" s="45">
        <v>3</v>
      </c>
      <c r="Y594" s="45">
        <v>0</v>
      </c>
      <c r="Z594" s="45">
        <v>59</v>
      </c>
      <c r="AA594" s="45">
        <v>22</v>
      </c>
      <c r="AB594" s="45">
        <v>23</v>
      </c>
      <c r="AC594" s="45">
        <v>158</v>
      </c>
      <c r="AD594" s="45">
        <v>0</v>
      </c>
      <c r="AE594" s="46"/>
      <c r="AF594" s="45">
        <v>430</v>
      </c>
      <c r="AG594" s="46"/>
      <c r="AH594" s="46"/>
      <c r="AI594" s="46"/>
      <c r="AJ594" s="45">
        <v>79</v>
      </c>
      <c r="AK594" s="46"/>
      <c r="AL594" s="46"/>
      <c r="AM594" s="46"/>
      <c r="AN594" s="45">
        <v>0</v>
      </c>
      <c r="AO594" s="46"/>
      <c r="AP594" s="45">
        <v>0</v>
      </c>
      <c r="AQ594" s="46"/>
      <c r="AR594" s="46"/>
      <c r="AS594" s="46"/>
      <c r="AT594" s="45">
        <v>0</v>
      </c>
    </row>
    <row r="595" spans="1:46" ht="20.100000000000001" customHeight="1" x14ac:dyDescent="0.2">
      <c r="D595" s="2" t="s">
        <v>117</v>
      </c>
      <c r="F595" s="35">
        <v>136</v>
      </c>
      <c r="G595" s="35"/>
      <c r="H595" s="35"/>
      <c r="I595" s="35"/>
      <c r="J595" s="35">
        <v>326</v>
      </c>
      <c r="K595" s="35">
        <v>10</v>
      </c>
      <c r="L595" s="35">
        <v>8</v>
      </c>
      <c r="M595" s="35"/>
      <c r="N595" s="35">
        <v>344</v>
      </c>
      <c r="O595" s="35"/>
      <c r="P595" s="35"/>
      <c r="Q595" s="35"/>
      <c r="R595" s="35">
        <v>0</v>
      </c>
      <c r="S595" s="35">
        <v>6</v>
      </c>
      <c r="T595" s="35">
        <v>30</v>
      </c>
      <c r="U595" s="35">
        <v>20</v>
      </c>
      <c r="V595" s="35"/>
      <c r="W595" s="35">
        <v>59</v>
      </c>
      <c r="X595" s="35">
        <v>0</v>
      </c>
      <c r="Y595" s="35">
        <v>6</v>
      </c>
      <c r="Z595" s="35">
        <v>102</v>
      </c>
      <c r="AA595" s="35">
        <v>11</v>
      </c>
      <c r="AB595" s="35">
        <v>10</v>
      </c>
      <c r="AC595" s="35">
        <v>115</v>
      </c>
      <c r="AD595" s="35">
        <v>0</v>
      </c>
      <c r="AE595" s="35"/>
      <c r="AF595" s="35">
        <v>359</v>
      </c>
      <c r="AG595" s="35"/>
      <c r="AH595" s="35"/>
      <c r="AI595" s="35"/>
      <c r="AJ595" s="35">
        <v>121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27</v>
      </c>
    </row>
    <row r="596" spans="1:46" ht="19.5" customHeight="1" x14ac:dyDescent="0.2">
      <c r="D596" s="44" t="s">
        <v>151</v>
      </c>
      <c r="F596" s="45">
        <v>146</v>
      </c>
      <c r="G596" s="46"/>
      <c r="H596" s="46"/>
      <c r="I596" s="46"/>
      <c r="J596" s="45">
        <v>413</v>
      </c>
      <c r="K596" s="45">
        <v>15</v>
      </c>
      <c r="L596" s="45">
        <v>2</v>
      </c>
      <c r="M596" s="46"/>
      <c r="N596" s="45">
        <v>430</v>
      </c>
      <c r="O596" s="46"/>
      <c r="P596" s="46"/>
      <c r="Q596" s="46"/>
      <c r="R596" s="45">
        <v>1</v>
      </c>
      <c r="S596" s="45">
        <v>9</v>
      </c>
      <c r="T596" s="45">
        <v>75</v>
      </c>
      <c r="U596" s="45">
        <v>23</v>
      </c>
      <c r="V596" s="46"/>
      <c r="W596" s="45">
        <v>77</v>
      </c>
      <c r="X596" s="45">
        <v>1</v>
      </c>
      <c r="Y596" s="45">
        <v>1</v>
      </c>
      <c r="Z596" s="45">
        <v>86</v>
      </c>
      <c r="AA596" s="45">
        <v>10</v>
      </c>
      <c r="AB596" s="45">
        <v>13</v>
      </c>
      <c r="AC596" s="45">
        <v>172</v>
      </c>
      <c r="AD596" s="45">
        <v>1</v>
      </c>
      <c r="AE596" s="46"/>
      <c r="AF596" s="45">
        <v>469</v>
      </c>
      <c r="AG596" s="46"/>
      <c r="AH596" s="46"/>
      <c r="AI596" s="46"/>
      <c r="AJ596" s="45">
        <v>107</v>
      </c>
      <c r="AK596" s="46"/>
      <c r="AL596" s="46"/>
      <c r="AM596" s="46"/>
      <c r="AN596" s="45">
        <v>0</v>
      </c>
      <c r="AO596" s="46"/>
      <c r="AP596" s="45">
        <v>0</v>
      </c>
      <c r="AQ596" s="46"/>
      <c r="AR596" s="46"/>
      <c r="AS596" s="46"/>
      <c r="AT596" s="45">
        <v>0</v>
      </c>
    </row>
    <row r="597" spans="1:46" ht="20.100000000000001" customHeight="1" x14ac:dyDescent="0.2">
      <c r="D597" s="2" t="s">
        <v>119</v>
      </c>
      <c r="F597" s="35">
        <v>23</v>
      </c>
      <c r="G597" s="35"/>
      <c r="H597" s="35"/>
      <c r="I597" s="35"/>
      <c r="J597" s="35">
        <v>105</v>
      </c>
      <c r="K597" s="35">
        <v>20</v>
      </c>
      <c r="L597" s="35">
        <v>1</v>
      </c>
      <c r="M597" s="35"/>
      <c r="N597" s="35">
        <v>126</v>
      </c>
      <c r="O597" s="35"/>
      <c r="P597" s="35"/>
      <c r="Q597" s="35"/>
      <c r="R597" s="35">
        <v>0</v>
      </c>
      <c r="S597" s="35">
        <v>7</v>
      </c>
      <c r="T597" s="35">
        <v>29</v>
      </c>
      <c r="U597" s="35">
        <v>12</v>
      </c>
      <c r="V597" s="35"/>
      <c r="W597" s="35">
        <v>10</v>
      </c>
      <c r="X597" s="35">
        <v>0</v>
      </c>
      <c r="Y597" s="35">
        <v>0</v>
      </c>
      <c r="Z597" s="35">
        <v>4</v>
      </c>
      <c r="AA597" s="35">
        <v>4</v>
      </c>
      <c r="AB597" s="35">
        <v>1</v>
      </c>
      <c r="AC597" s="35">
        <v>47</v>
      </c>
      <c r="AD597" s="35">
        <v>0</v>
      </c>
      <c r="AE597" s="35"/>
      <c r="AF597" s="35">
        <v>114</v>
      </c>
      <c r="AG597" s="35"/>
      <c r="AH597" s="35"/>
      <c r="AI597" s="35"/>
      <c r="AJ597" s="35">
        <v>35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19.5" customHeight="1" x14ac:dyDescent="0.2">
      <c r="D598" s="44" t="s">
        <v>120</v>
      </c>
      <c r="F598" s="45">
        <v>87</v>
      </c>
      <c r="G598" s="46"/>
      <c r="H598" s="46"/>
      <c r="I598" s="46"/>
      <c r="J598" s="45">
        <v>367</v>
      </c>
      <c r="K598" s="45">
        <v>9</v>
      </c>
      <c r="L598" s="45">
        <v>6</v>
      </c>
      <c r="M598" s="46"/>
      <c r="N598" s="45">
        <v>382</v>
      </c>
      <c r="O598" s="46"/>
      <c r="P598" s="46"/>
      <c r="Q598" s="46"/>
      <c r="R598" s="45">
        <v>0</v>
      </c>
      <c r="S598" s="45">
        <v>11</v>
      </c>
      <c r="T598" s="45">
        <v>57</v>
      </c>
      <c r="U598" s="45">
        <v>9</v>
      </c>
      <c r="V598" s="46"/>
      <c r="W598" s="45">
        <v>78</v>
      </c>
      <c r="X598" s="45">
        <v>2</v>
      </c>
      <c r="Y598" s="45">
        <v>1</v>
      </c>
      <c r="Z598" s="45">
        <v>88</v>
      </c>
      <c r="AA598" s="45">
        <v>6</v>
      </c>
      <c r="AB598" s="45">
        <v>8</v>
      </c>
      <c r="AC598" s="45">
        <v>133</v>
      </c>
      <c r="AD598" s="45">
        <v>0</v>
      </c>
      <c r="AE598" s="46"/>
      <c r="AF598" s="45">
        <v>393</v>
      </c>
      <c r="AG598" s="46"/>
      <c r="AH598" s="46"/>
      <c r="AI598" s="46"/>
      <c r="AJ598" s="45">
        <v>76</v>
      </c>
      <c r="AK598" s="46"/>
      <c r="AL598" s="46"/>
      <c r="AM598" s="46"/>
      <c r="AN598" s="45">
        <v>0</v>
      </c>
      <c r="AO598" s="46"/>
      <c r="AP598" s="45">
        <v>0</v>
      </c>
      <c r="AQ598" s="46"/>
      <c r="AR598" s="46"/>
      <c r="AS598" s="46"/>
      <c r="AT598" s="45">
        <v>0</v>
      </c>
    </row>
    <row r="599" spans="1:46" ht="20.100000000000001" customHeight="1" x14ac:dyDescent="0.2">
      <c r="B599" s="5"/>
      <c r="D599" s="2" t="s">
        <v>121</v>
      </c>
      <c r="F599" s="35">
        <v>71</v>
      </c>
      <c r="G599" s="35"/>
      <c r="H599" s="35"/>
      <c r="I599" s="35"/>
      <c r="J599" s="35">
        <v>246</v>
      </c>
      <c r="K599" s="35">
        <v>14</v>
      </c>
      <c r="L599" s="35">
        <v>2</v>
      </c>
      <c r="M599" s="35"/>
      <c r="N599" s="35">
        <v>262</v>
      </c>
      <c r="O599" s="35"/>
      <c r="P599" s="35"/>
      <c r="Q599" s="35"/>
      <c r="R599" s="35">
        <v>1</v>
      </c>
      <c r="S599" s="35">
        <v>28</v>
      </c>
      <c r="T599" s="35">
        <v>54</v>
      </c>
      <c r="U599" s="35">
        <v>10</v>
      </c>
      <c r="V599" s="35"/>
      <c r="W599" s="35">
        <v>46</v>
      </c>
      <c r="X599" s="35">
        <v>0</v>
      </c>
      <c r="Y599" s="35">
        <v>0</v>
      </c>
      <c r="Z599" s="35">
        <v>8</v>
      </c>
      <c r="AA599" s="35">
        <v>11</v>
      </c>
      <c r="AB599" s="35">
        <v>4</v>
      </c>
      <c r="AC599" s="35">
        <v>104</v>
      </c>
      <c r="AD599" s="35">
        <v>0</v>
      </c>
      <c r="AE599" s="35"/>
      <c r="AF599" s="35">
        <v>266</v>
      </c>
      <c r="AG599" s="35"/>
      <c r="AH599" s="35"/>
      <c r="AI599" s="35"/>
      <c r="AJ599" s="35">
        <v>67</v>
      </c>
      <c r="AK599" s="35"/>
      <c r="AL599" s="35"/>
      <c r="AM599" s="35"/>
      <c r="AN599" s="35">
        <v>0</v>
      </c>
      <c r="AO599" s="35"/>
      <c r="AP599" s="35">
        <v>0</v>
      </c>
      <c r="AQ599" s="35"/>
      <c r="AR599" s="35"/>
      <c r="AS599" s="35"/>
      <c r="AT599" s="35">
        <v>0</v>
      </c>
    </row>
    <row r="600" spans="1:46" ht="19.5" customHeight="1" x14ac:dyDescent="0.2">
      <c r="D600" s="44" t="s">
        <v>122</v>
      </c>
      <c r="F600" s="45">
        <v>65</v>
      </c>
      <c r="G600" s="46"/>
      <c r="H600" s="46"/>
      <c r="I600" s="46"/>
      <c r="J600" s="45">
        <v>404</v>
      </c>
      <c r="K600" s="45">
        <v>18</v>
      </c>
      <c r="L600" s="45">
        <v>9</v>
      </c>
      <c r="M600" s="46"/>
      <c r="N600" s="45">
        <v>431</v>
      </c>
      <c r="O600" s="46"/>
      <c r="P600" s="46"/>
      <c r="Q600" s="46"/>
      <c r="R600" s="45">
        <v>9</v>
      </c>
      <c r="S600" s="45">
        <v>4</v>
      </c>
      <c r="T600" s="45">
        <v>36</v>
      </c>
      <c r="U600" s="45">
        <v>22</v>
      </c>
      <c r="V600" s="46"/>
      <c r="W600" s="45">
        <v>28</v>
      </c>
      <c r="X600" s="45">
        <v>3</v>
      </c>
      <c r="Y600" s="45">
        <v>11</v>
      </c>
      <c r="Z600" s="45">
        <v>132</v>
      </c>
      <c r="AA600" s="45">
        <v>11</v>
      </c>
      <c r="AB600" s="45">
        <v>18</v>
      </c>
      <c r="AC600" s="45">
        <v>128</v>
      </c>
      <c r="AD600" s="45">
        <v>0</v>
      </c>
      <c r="AE600" s="46"/>
      <c r="AF600" s="45">
        <v>402</v>
      </c>
      <c r="AG600" s="46"/>
      <c r="AH600" s="46"/>
      <c r="AI600" s="46"/>
      <c r="AJ600" s="45">
        <v>94</v>
      </c>
      <c r="AK600" s="46"/>
      <c r="AL600" s="46"/>
      <c r="AM600" s="46"/>
      <c r="AN600" s="45">
        <v>0</v>
      </c>
      <c r="AO600" s="46"/>
      <c r="AP600" s="45">
        <v>0</v>
      </c>
      <c r="AQ600" s="46"/>
      <c r="AR600" s="46"/>
      <c r="AS600" s="46"/>
      <c r="AT600" s="45">
        <v>0</v>
      </c>
    </row>
    <row r="601" spans="1:46" ht="20.100000000000001" customHeight="1" x14ac:dyDescent="0.2">
      <c r="B601" s="5"/>
      <c r="D601" s="47" t="s">
        <v>152</v>
      </c>
      <c r="F601" s="46">
        <v>67</v>
      </c>
      <c r="G601" s="46"/>
      <c r="H601" s="46"/>
      <c r="I601" s="46"/>
      <c r="J601" s="46">
        <v>101</v>
      </c>
      <c r="K601" s="46">
        <v>2</v>
      </c>
      <c r="L601" s="46">
        <v>0</v>
      </c>
      <c r="M601" s="46"/>
      <c r="N601" s="46">
        <v>103</v>
      </c>
      <c r="O601" s="46"/>
      <c r="P601" s="46"/>
      <c r="Q601" s="46"/>
      <c r="R601" s="46">
        <v>0</v>
      </c>
      <c r="S601" s="46">
        <v>7</v>
      </c>
      <c r="T601" s="46">
        <v>11</v>
      </c>
      <c r="U601" s="46">
        <v>6</v>
      </c>
      <c r="V601" s="46"/>
      <c r="W601" s="46">
        <v>6</v>
      </c>
      <c r="X601" s="46">
        <v>0</v>
      </c>
      <c r="Y601" s="46">
        <v>0</v>
      </c>
      <c r="Z601" s="46">
        <v>10</v>
      </c>
      <c r="AA601" s="46">
        <v>1</v>
      </c>
      <c r="AB601" s="46">
        <v>0</v>
      </c>
      <c r="AC601" s="46">
        <v>75</v>
      </c>
      <c r="AD601" s="46">
        <v>0</v>
      </c>
      <c r="AE601" s="46"/>
      <c r="AF601" s="46">
        <v>116</v>
      </c>
      <c r="AG601" s="46"/>
      <c r="AH601" s="46"/>
      <c r="AI601" s="46"/>
      <c r="AJ601" s="46">
        <v>54</v>
      </c>
      <c r="AK601" s="46"/>
      <c r="AL601" s="46"/>
      <c r="AM601" s="46"/>
      <c r="AN601" s="46">
        <v>0</v>
      </c>
      <c r="AO601" s="46"/>
      <c r="AP601" s="46">
        <v>0</v>
      </c>
      <c r="AQ601" s="46"/>
      <c r="AR601" s="46"/>
      <c r="AS601" s="46"/>
      <c r="AT601" s="46">
        <v>0</v>
      </c>
    </row>
    <row r="602" spans="1:46" ht="19.5" customHeight="1" x14ac:dyDescent="0.2">
      <c r="D602" s="44" t="s">
        <v>124</v>
      </c>
      <c r="F602" s="45">
        <v>55</v>
      </c>
      <c r="G602" s="46"/>
      <c r="H602" s="46"/>
      <c r="I602" s="46"/>
      <c r="J602" s="45">
        <v>330</v>
      </c>
      <c r="K602" s="45">
        <v>23</v>
      </c>
      <c r="L602" s="45">
        <v>3</v>
      </c>
      <c r="M602" s="46"/>
      <c r="N602" s="45">
        <v>356</v>
      </c>
      <c r="O602" s="46"/>
      <c r="P602" s="46"/>
      <c r="Q602" s="46"/>
      <c r="R602" s="45">
        <v>0</v>
      </c>
      <c r="S602" s="45">
        <v>23</v>
      </c>
      <c r="T602" s="45">
        <v>78</v>
      </c>
      <c r="U602" s="45">
        <v>14</v>
      </c>
      <c r="V602" s="46"/>
      <c r="W602" s="45">
        <v>54</v>
      </c>
      <c r="X602" s="45">
        <v>0</v>
      </c>
      <c r="Y602" s="45">
        <v>1</v>
      </c>
      <c r="Z602" s="45">
        <v>15</v>
      </c>
      <c r="AA602" s="45">
        <v>11</v>
      </c>
      <c r="AB602" s="45">
        <v>2</v>
      </c>
      <c r="AC602" s="45">
        <v>152</v>
      </c>
      <c r="AD602" s="45">
        <v>0</v>
      </c>
      <c r="AE602" s="46"/>
      <c r="AF602" s="45">
        <v>350</v>
      </c>
      <c r="AG602" s="46"/>
      <c r="AH602" s="46"/>
      <c r="AI602" s="46"/>
      <c r="AJ602" s="45">
        <v>61</v>
      </c>
      <c r="AK602" s="46"/>
      <c r="AL602" s="46"/>
      <c r="AM602" s="46"/>
      <c r="AN602" s="45">
        <v>0</v>
      </c>
      <c r="AO602" s="46"/>
      <c r="AP602" s="45">
        <v>0</v>
      </c>
      <c r="AQ602" s="46"/>
      <c r="AR602" s="46"/>
      <c r="AS602" s="46"/>
      <c r="AT602" s="45">
        <v>0</v>
      </c>
    </row>
    <row r="603" spans="1:46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spans="1:46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794</v>
      </c>
      <c r="G604" s="51"/>
      <c r="H604" s="51"/>
      <c r="I604" s="51"/>
      <c r="J604" s="50">
        <v>2942</v>
      </c>
      <c r="K604" s="50">
        <v>151</v>
      </c>
      <c r="L604" s="50">
        <v>44</v>
      </c>
      <c r="M604" s="51"/>
      <c r="N604" s="50">
        <v>3137</v>
      </c>
      <c r="O604" s="51"/>
      <c r="P604" s="51"/>
      <c r="Q604" s="51"/>
      <c r="R604" s="50">
        <v>17</v>
      </c>
      <c r="S604" s="50">
        <v>140</v>
      </c>
      <c r="T604" s="50">
        <v>452</v>
      </c>
      <c r="U604" s="50">
        <v>180</v>
      </c>
      <c r="V604" s="51"/>
      <c r="W604" s="50">
        <v>455</v>
      </c>
      <c r="X604" s="50">
        <v>9</v>
      </c>
      <c r="Y604" s="50">
        <v>20</v>
      </c>
      <c r="Z604" s="50">
        <v>521</v>
      </c>
      <c r="AA604" s="50">
        <v>96</v>
      </c>
      <c r="AB604" s="50">
        <v>90</v>
      </c>
      <c r="AC604" s="50">
        <v>1197</v>
      </c>
      <c r="AD604" s="50">
        <v>1</v>
      </c>
      <c r="AE604" s="51"/>
      <c r="AF604" s="50">
        <v>3178</v>
      </c>
      <c r="AG604" s="51"/>
      <c r="AH604" s="51"/>
      <c r="AI604" s="51"/>
      <c r="AJ604" s="50">
        <v>753</v>
      </c>
      <c r="AK604" s="51"/>
      <c r="AL604" s="51"/>
      <c r="AM604" s="51"/>
      <c r="AN604" s="50">
        <v>0</v>
      </c>
      <c r="AO604" s="51"/>
      <c r="AP604" s="50">
        <v>0</v>
      </c>
      <c r="AQ604" s="51"/>
      <c r="AR604" s="51"/>
      <c r="AS604" s="51"/>
      <c r="AT604" s="50">
        <v>27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</row>
    <row r="606" spans="1:46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794</v>
      </c>
      <c r="G606" s="51"/>
      <c r="H606" s="51"/>
      <c r="I606" s="51"/>
      <c r="J606" s="56">
        <v>2942</v>
      </c>
      <c r="K606" s="56">
        <v>151</v>
      </c>
      <c r="L606" s="56">
        <v>44</v>
      </c>
      <c r="M606" s="51"/>
      <c r="N606" s="56">
        <v>3137</v>
      </c>
      <c r="O606" s="51"/>
      <c r="P606" s="51"/>
      <c r="Q606" s="51"/>
      <c r="R606" s="56">
        <v>17</v>
      </c>
      <c r="S606" s="56">
        <v>140</v>
      </c>
      <c r="T606" s="56">
        <v>452</v>
      </c>
      <c r="U606" s="56">
        <v>180</v>
      </c>
      <c r="V606" s="51"/>
      <c r="W606" s="56">
        <v>455</v>
      </c>
      <c r="X606" s="56">
        <v>9</v>
      </c>
      <c r="Y606" s="56">
        <v>20</v>
      </c>
      <c r="Z606" s="56">
        <v>521</v>
      </c>
      <c r="AA606" s="56">
        <v>96</v>
      </c>
      <c r="AB606" s="56">
        <v>90</v>
      </c>
      <c r="AC606" s="56">
        <v>1197</v>
      </c>
      <c r="AD606" s="56">
        <v>1</v>
      </c>
      <c r="AE606" s="51"/>
      <c r="AF606" s="56">
        <v>3178</v>
      </c>
      <c r="AG606" s="51"/>
      <c r="AH606" s="51"/>
      <c r="AI606" s="51"/>
      <c r="AJ606" s="56">
        <v>753</v>
      </c>
      <c r="AK606" s="51"/>
      <c r="AL606" s="51"/>
      <c r="AM606" s="51"/>
      <c r="AN606" s="56">
        <v>0</v>
      </c>
      <c r="AO606" s="51"/>
      <c r="AP606" s="56">
        <v>0</v>
      </c>
      <c r="AQ606" s="51"/>
      <c r="AR606" s="51"/>
      <c r="AS606" s="51"/>
      <c r="AT606" s="56">
        <v>27</v>
      </c>
    </row>
    <row r="607" spans="1:46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spans="1:46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spans="1:46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spans="1:46" ht="20.100000000000001" customHeight="1" x14ac:dyDescent="0.2">
      <c r="D610" s="2" t="s">
        <v>141</v>
      </c>
      <c r="F610" s="35">
        <v>9</v>
      </c>
      <c r="G610" s="35"/>
      <c r="H610" s="35"/>
      <c r="I610" s="35"/>
      <c r="J610" s="35">
        <v>0</v>
      </c>
      <c r="K610" s="35">
        <v>0</v>
      </c>
      <c r="L610" s="35">
        <v>0</v>
      </c>
      <c r="M610" s="35"/>
      <c r="N610" s="35">
        <v>0</v>
      </c>
      <c r="O610" s="35"/>
      <c r="P610" s="35"/>
      <c r="Q610" s="35"/>
      <c r="R610" s="35">
        <v>0</v>
      </c>
      <c r="S610" s="35">
        <v>0</v>
      </c>
      <c r="T610" s="35">
        <v>0</v>
      </c>
      <c r="U610" s="35">
        <v>0</v>
      </c>
      <c r="V610" s="35"/>
      <c r="W610" s="35">
        <v>0</v>
      </c>
      <c r="X610" s="35">
        <v>1</v>
      </c>
      <c r="Y610" s="35">
        <v>1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/>
      <c r="AF610" s="35">
        <v>2</v>
      </c>
      <c r="AG610" s="35"/>
      <c r="AH610" s="35"/>
      <c r="AI610" s="35"/>
      <c r="AJ610" s="35">
        <v>7</v>
      </c>
      <c r="AK610" s="35"/>
      <c r="AL610" s="35"/>
      <c r="AM610" s="35"/>
      <c r="AN610" s="35">
        <v>0</v>
      </c>
      <c r="AO610" s="35"/>
      <c r="AP610" s="35">
        <v>0</v>
      </c>
      <c r="AQ610" s="35"/>
      <c r="AR610" s="35"/>
      <c r="AS610" s="35"/>
      <c r="AT610" s="35">
        <v>0</v>
      </c>
    </row>
    <row r="611" spans="1:46" ht="19.5" customHeight="1" x14ac:dyDescent="0.2">
      <c r="D611" s="44" t="s">
        <v>150</v>
      </c>
      <c r="F611" s="45">
        <v>12</v>
      </c>
      <c r="G611" s="46"/>
      <c r="H611" s="46"/>
      <c r="I611" s="46"/>
      <c r="J611" s="45">
        <v>0</v>
      </c>
      <c r="K611" s="45">
        <v>0</v>
      </c>
      <c r="L611" s="45">
        <v>0</v>
      </c>
      <c r="M611" s="46"/>
      <c r="N611" s="45">
        <v>0</v>
      </c>
      <c r="O611" s="46"/>
      <c r="P611" s="46"/>
      <c r="Q611" s="46"/>
      <c r="R611" s="45">
        <v>0</v>
      </c>
      <c r="S611" s="45">
        <v>0</v>
      </c>
      <c r="T611" s="45">
        <v>0</v>
      </c>
      <c r="U611" s="45">
        <v>0</v>
      </c>
      <c r="V611" s="46"/>
      <c r="W611" s="45">
        <v>1</v>
      </c>
      <c r="X611" s="45">
        <v>0</v>
      </c>
      <c r="Y611" s="45">
        <v>2</v>
      </c>
      <c r="Z611" s="45">
        <v>1</v>
      </c>
      <c r="AA611" s="45">
        <v>0</v>
      </c>
      <c r="AB611" s="45">
        <v>2</v>
      </c>
      <c r="AC611" s="45">
        <v>3</v>
      </c>
      <c r="AD611" s="45">
        <v>0</v>
      </c>
      <c r="AE611" s="46"/>
      <c r="AF611" s="45">
        <v>9</v>
      </c>
      <c r="AG611" s="46"/>
      <c r="AH611" s="46"/>
      <c r="AI611" s="46"/>
      <c r="AJ611" s="45">
        <v>3</v>
      </c>
      <c r="AK611" s="46"/>
      <c r="AL611" s="46"/>
      <c r="AM611" s="46"/>
      <c r="AN611" s="45">
        <v>0</v>
      </c>
      <c r="AO611" s="46"/>
      <c r="AP611" s="45">
        <v>0</v>
      </c>
      <c r="AQ611" s="46"/>
      <c r="AR611" s="46"/>
      <c r="AS611" s="46"/>
      <c r="AT611" s="45">
        <v>5</v>
      </c>
    </row>
    <row r="612" spans="1:46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</row>
    <row r="613" spans="1:46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21</v>
      </c>
      <c r="G613" s="51"/>
      <c r="H613" s="51"/>
      <c r="I613" s="51"/>
      <c r="J613" s="50">
        <v>0</v>
      </c>
      <c r="K613" s="50">
        <v>0</v>
      </c>
      <c r="L613" s="50">
        <v>0</v>
      </c>
      <c r="M613" s="51"/>
      <c r="N613" s="50">
        <v>0</v>
      </c>
      <c r="O613" s="51"/>
      <c r="P613" s="51"/>
      <c r="Q613" s="51"/>
      <c r="R613" s="50">
        <v>0</v>
      </c>
      <c r="S613" s="50">
        <v>0</v>
      </c>
      <c r="T613" s="50">
        <v>0</v>
      </c>
      <c r="U613" s="50">
        <v>0</v>
      </c>
      <c r="V613" s="51"/>
      <c r="W613" s="50">
        <v>1</v>
      </c>
      <c r="X613" s="50">
        <v>1</v>
      </c>
      <c r="Y613" s="50">
        <v>3</v>
      </c>
      <c r="Z613" s="50">
        <v>1</v>
      </c>
      <c r="AA613" s="50">
        <v>0</v>
      </c>
      <c r="AB613" s="50">
        <v>2</v>
      </c>
      <c r="AC613" s="50">
        <v>3</v>
      </c>
      <c r="AD613" s="50">
        <v>0</v>
      </c>
      <c r="AE613" s="51"/>
      <c r="AF613" s="50">
        <v>11</v>
      </c>
      <c r="AG613" s="51"/>
      <c r="AH613" s="51"/>
      <c r="AI613" s="51"/>
      <c r="AJ613" s="50">
        <v>10</v>
      </c>
      <c r="AK613" s="51"/>
      <c r="AL613" s="51"/>
      <c r="AM613" s="51"/>
      <c r="AN613" s="50">
        <v>0</v>
      </c>
      <c r="AO613" s="51"/>
      <c r="AP613" s="50">
        <v>0</v>
      </c>
      <c r="AQ613" s="51"/>
      <c r="AR613" s="51"/>
      <c r="AS613" s="51"/>
      <c r="AT613" s="50">
        <v>5</v>
      </c>
    </row>
    <row r="614" spans="1:46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</row>
    <row r="615" spans="1:46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</row>
    <row r="616" spans="1:46" ht="20.100000000000001" customHeight="1" x14ac:dyDescent="0.2">
      <c r="D616" s="2" t="s">
        <v>304</v>
      </c>
      <c r="F616" s="35">
        <v>248</v>
      </c>
      <c r="G616" s="35"/>
      <c r="H616" s="35"/>
      <c r="I616" s="35"/>
      <c r="J616" s="35">
        <v>1296</v>
      </c>
      <c r="K616" s="35">
        <v>14</v>
      </c>
      <c r="L616" s="35">
        <v>7</v>
      </c>
      <c r="M616" s="35"/>
      <c r="N616" s="35">
        <v>1317</v>
      </c>
      <c r="O616" s="35"/>
      <c r="P616" s="35"/>
      <c r="Q616" s="35"/>
      <c r="R616" s="35">
        <v>1</v>
      </c>
      <c r="S616" s="35">
        <v>9</v>
      </c>
      <c r="T616" s="35">
        <v>94</v>
      </c>
      <c r="U616" s="35">
        <v>50</v>
      </c>
      <c r="V616" s="35"/>
      <c r="W616" s="35">
        <v>116</v>
      </c>
      <c r="X616" s="35">
        <v>4</v>
      </c>
      <c r="Y616" s="35">
        <v>67</v>
      </c>
      <c r="Z616" s="35">
        <v>575</v>
      </c>
      <c r="AA616" s="35">
        <v>30</v>
      </c>
      <c r="AB616" s="35">
        <v>94</v>
      </c>
      <c r="AC616" s="35">
        <v>409</v>
      </c>
      <c r="AD616" s="35">
        <v>0</v>
      </c>
      <c r="AE616" s="35"/>
      <c r="AF616" s="35">
        <v>1449</v>
      </c>
      <c r="AG616" s="35"/>
      <c r="AH616" s="35"/>
      <c r="AI616" s="35"/>
      <c r="AJ616" s="35">
        <v>116</v>
      </c>
      <c r="AK616" s="35"/>
      <c r="AL616" s="35"/>
      <c r="AM616" s="35"/>
      <c r="AN616" s="35">
        <v>0</v>
      </c>
      <c r="AO616" s="35"/>
      <c r="AP616" s="35">
        <v>0</v>
      </c>
      <c r="AQ616" s="35"/>
      <c r="AR616" s="35"/>
      <c r="AS616" s="35"/>
      <c r="AT616" s="35">
        <v>239</v>
      </c>
    </row>
    <row r="617" spans="1:46" ht="19.5" customHeight="1" x14ac:dyDescent="0.2">
      <c r="D617" s="44" t="s">
        <v>305</v>
      </c>
      <c r="F617" s="45">
        <v>392</v>
      </c>
      <c r="G617" s="46"/>
      <c r="H617" s="46"/>
      <c r="I617" s="46"/>
      <c r="J617" s="45">
        <v>1239</v>
      </c>
      <c r="K617" s="45">
        <v>15</v>
      </c>
      <c r="L617" s="45">
        <v>12</v>
      </c>
      <c r="M617" s="46"/>
      <c r="N617" s="45">
        <v>1266</v>
      </c>
      <c r="O617" s="46"/>
      <c r="P617" s="46"/>
      <c r="Q617" s="46"/>
      <c r="R617" s="45">
        <v>0</v>
      </c>
      <c r="S617" s="45">
        <v>14</v>
      </c>
      <c r="T617" s="45">
        <v>49</v>
      </c>
      <c r="U617" s="45">
        <v>50</v>
      </c>
      <c r="V617" s="46"/>
      <c r="W617" s="45">
        <v>203</v>
      </c>
      <c r="X617" s="45">
        <v>9</v>
      </c>
      <c r="Y617" s="45">
        <v>101</v>
      </c>
      <c r="Z617" s="45">
        <v>712</v>
      </c>
      <c r="AA617" s="45">
        <v>27</v>
      </c>
      <c r="AB617" s="45">
        <v>98</v>
      </c>
      <c r="AC617" s="45">
        <v>289</v>
      </c>
      <c r="AD617" s="45">
        <v>0</v>
      </c>
      <c r="AE617" s="46"/>
      <c r="AF617" s="45">
        <v>1552</v>
      </c>
      <c r="AG617" s="46"/>
      <c r="AH617" s="46"/>
      <c r="AI617" s="46"/>
      <c r="AJ617" s="45">
        <v>105</v>
      </c>
      <c r="AK617" s="46"/>
      <c r="AL617" s="46"/>
      <c r="AM617" s="46"/>
      <c r="AN617" s="45">
        <v>0</v>
      </c>
      <c r="AO617" s="46"/>
      <c r="AP617" s="45">
        <v>1</v>
      </c>
      <c r="AQ617" s="46"/>
      <c r="AR617" s="46"/>
      <c r="AS617" s="46"/>
      <c r="AT617" s="45">
        <v>271</v>
      </c>
    </row>
    <row r="618" spans="1:46" ht="20.100000000000001" customHeight="1" x14ac:dyDescent="0.2">
      <c r="D618" s="47" t="s">
        <v>306</v>
      </c>
      <c r="F618" s="46">
        <v>289</v>
      </c>
      <c r="G618" s="46"/>
      <c r="H618" s="46"/>
      <c r="I618" s="46"/>
      <c r="J618" s="46">
        <v>1213</v>
      </c>
      <c r="K618" s="46">
        <v>13</v>
      </c>
      <c r="L618" s="46">
        <v>2</v>
      </c>
      <c r="M618" s="46"/>
      <c r="N618" s="46">
        <v>1228</v>
      </c>
      <c r="O618" s="46"/>
      <c r="P618" s="46"/>
      <c r="Q618" s="46"/>
      <c r="R618" s="46">
        <v>0</v>
      </c>
      <c r="S618" s="46">
        <v>14</v>
      </c>
      <c r="T618" s="46">
        <v>54</v>
      </c>
      <c r="U618" s="46">
        <v>50</v>
      </c>
      <c r="V618" s="46"/>
      <c r="W618" s="46">
        <v>47</v>
      </c>
      <c r="X618" s="46">
        <v>1</v>
      </c>
      <c r="Y618" s="46">
        <v>130</v>
      </c>
      <c r="Z618" s="46">
        <v>676</v>
      </c>
      <c r="AA618" s="46">
        <v>15</v>
      </c>
      <c r="AB618" s="46">
        <v>135</v>
      </c>
      <c r="AC618" s="46">
        <v>294</v>
      </c>
      <c r="AD618" s="46">
        <v>0</v>
      </c>
      <c r="AE618" s="46"/>
      <c r="AF618" s="46">
        <v>1416</v>
      </c>
      <c r="AG618" s="46"/>
      <c r="AH618" s="46"/>
      <c r="AI618" s="46"/>
      <c r="AJ618" s="46">
        <v>101</v>
      </c>
      <c r="AK618" s="46"/>
      <c r="AL618" s="46"/>
      <c r="AM618" s="46"/>
      <c r="AN618" s="46">
        <v>0</v>
      </c>
      <c r="AO618" s="46"/>
      <c r="AP618" s="46">
        <v>0</v>
      </c>
      <c r="AQ618" s="46"/>
      <c r="AR618" s="46"/>
      <c r="AS618" s="46"/>
      <c r="AT618" s="46">
        <v>264</v>
      </c>
    </row>
    <row r="619" spans="1:46" ht="19.5" customHeight="1" x14ac:dyDescent="0.2">
      <c r="D619" s="44" t="s">
        <v>307</v>
      </c>
      <c r="F619" s="45">
        <v>135</v>
      </c>
      <c r="G619" s="46"/>
      <c r="H619" s="46"/>
      <c r="I619" s="46"/>
      <c r="J619" s="45">
        <v>1175</v>
      </c>
      <c r="K619" s="45">
        <v>3</v>
      </c>
      <c r="L619" s="45">
        <v>2</v>
      </c>
      <c r="M619" s="46"/>
      <c r="N619" s="45">
        <v>1180</v>
      </c>
      <c r="O619" s="46"/>
      <c r="P619" s="46"/>
      <c r="Q619" s="46"/>
      <c r="R619" s="45">
        <v>2</v>
      </c>
      <c r="S619" s="45">
        <v>4</v>
      </c>
      <c r="T619" s="45">
        <v>35</v>
      </c>
      <c r="U619" s="45">
        <v>21</v>
      </c>
      <c r="V619" s="46"/>
      <c r="W619" s="45">
        <v>103</v>
      </c>
      <c r="X619" s="45">
        <v>3</v>
      </c>
      <c r="Y619" s="45">
        <v>85</v>
      </c>
      <c r="Z619" s="45">
        <v>686</v>
      </c>
      <c r="AA619" s="45">
        <v>20</v>
      </c>
      <c r="AB619" s="45">
        <v>115</v>
      </c>
      <c r="AC619" s="45">
        <v>170</v>
      </c>
      <c r="AD619" s="45">
        <v>0</v>
      </c>
      <c r="AE619" s="46"/>
      <c r="AF619" s="45">
        <v>1244</v>
      </c>
      <c r="AG619" s="46"/>
      <c r="AH619" s="46"/>
      <c r="AI619" s="46"/>
      <c r="AJ619" s="45">
        <v>69</v>
      </c>
      <c r="AK619" s="46"/>
      <c r="AL619" s="46"/>
      <c r="AM619" s="46"/>
      <c r="AN619" s="45">
        <v>0</v>
      </c>
      <c r="AO619" s="46"/>
      <c r="AP619" s="45">
        <v>2</v>
      </c>
      <c r="AQ619" s="46"/>
      <c r="AR619" s="46"/>
      <c r="AS619" s="46"/>
      <c r="AT619" s="45">
        <v>0</v>
      </c>
    </row>
    <row r="620" spans="1:46" ht="20.100000000000001" customHeight="1" x14ac:dyDescent="0.2">
      <c r="D620" s="47" t="s">
        <v>308</v>
      </c>
      <c r="F620" s="46">
        <v>174</v>
      </c>
      <c r="G620" s="46"/>
      <c r="H620" s="46"/>
      <c r="I620" s="46"/>
      <c r="J620" s="46">
        <v>1191</v>
      </c>
      <c r="K620" s="46">
        <v>21</v>
      </c>
      <c r="L620" s="46">
        <v>7</v>
      </c>
      <c r="M620" s="46"/>
      <c r="N620" s="46">
        <v>1219</v>
      </c>
      <c r="O620" s="46"/>
      <c r="P620" s="46"/>
      <c r="Q620" s="46"/>
      <c r="R620" s="46">
        <v>0</v>
      </c>
      <c r="S620" s="46">
        <v>6</v>
      </c>
      <c r="T620" s="46">
        <v>105</v>
      </c>
      <c r="U620" s="46">
        <v>62</v>
      </c>
      <c r="V620" s="46"/>
      <c r="W620" s="46">
        <v>170</v>
      </c>
      <c r="X620" s="46">
        <v>13</v>
      </c>
      <c r="Y620" s="46">
        <v>89</v>
      </c>
      <c r="Z620" s="46">
        <v>563</v>
      </c>
      <c r="AA620" s="46">
        <v>25</v>
      </c>
      <c r="AB620" s="46">
        <v>117</v>
      </c>
      <c r="AC620" s="46">
        <v>178</v>
      </c>
      <c r="AD620" s="46">
        <v>0</v>
      </c>
      <c r="AE620" s="46"/>
      <c r="AF620" s="46">
        <v>1328</v>
      </c>
      <c r="AG620" s="46"/>
      <c r="AH620" s="46"/>
      <c r="AI620" s="46"/>
      <c r="AJ620" s="46">
        <v>66</v>
      </c>
      <c r="AK620" s="46"/>
      <c r="AL620" s="46"/>
      <c r="AM620" s="46"/>
      <c r="AN620" s="46">
        <v>1</v>
      </c>
      <c r="AO620" s="46"/>
      <c r="AP620" s="46">
        <v>0</v>
      </c>
      <c r="AQ620" s="46"/>
      <c r="AR620" s="46"/>
      <c r="AS620" s="46"/>
      <c r="AT620" s="46">
        <v>0</v>
      </c>
    </row>
    <row r="621" spans="1:46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512</v>
      </c>
      <c r="K621" s="45">
        <v>2</v>
      </c>
      <c r="L621" s="45">
        <v>0</v>
      </c>
      <c r="M621" s="46"/>
      <c r="N621" s="45">
        <v>514</v>
      </c>
      <c r="O621" s="46"/>
      <c r="P621" s="46"/>
      <c r="Q621" s="46"/>
      <c r="R621" s="45">
        <v>0</v>
      </c>
      <c r="S621" s="45">
        <v>0</v>
      </c>
      <c r="T621" s="45">
        <v>21</v>
      </c>
      <c r="U621" s="45">
        <v>13</v>
      </c>
      <c r="V621" s="46"/>
      <c r="W621" s="45">
        <v>81</v>
      </c>
      <c r="X621" s="45">
        <v>3</v>
      </c>
      <c r="Y621" s="45">
        <v>14</v>
      </c>
      <c r="Z621" s="45">
        <v>250</v>
      </c>
      <c r="AA621" s="45">
        <v>5</v>
      </c>
      <c r="AB621" s="45">
        <v>29</v>
      </c>
      <c r="AC621" s="45">
        <v>42</v>
      </c>
      <c r="AD621" s="45">
        <v>0</v>
      </c>
      <c r="AE621" s="46"/>
      <c r="AF621" s="45">
        <v>458</v>
      </c>
      <c r="AG621" s="46"/>
      <c r="AH621" s="46"/>
      <c r="AI621" s="46"/>
      <c r="AJ621" s="45">
        <v>56</v>
      </c>
      <c r="AK621" s="46"/>
      <c r="AL621" s="46"/>
      <c r="AM621" s="46"/>
      <c r="AN621" s="45">
        <v>0</v>
      </c>
      <c r="AO621" s="46"/>
      <c r="AP621" s="45">
        <v>0</v>
      </c>
      <c r="AQ621" s="46"/>
      <c r="AR621" s="46"/>
      <c r="AS621" s="46"/>
      <c r="AT621" s="45">
        <v>0</v>
      </c>
    </row>
    <row r="622" spans="1:46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501</v>
      </c>
      <c r="K622" s="46">
        <v>6</v>
      </c>
      <c r="L622" s="46">
        <v>2</v>
      </c>
      <c r="M622" s="46"/>
      <c r="N622" s="46">
        <v>509</v>
      </c>
      <c r="O622" s="46"/>
      <c r="P622" s="46"/>
      <c r="Q622" s="46"/>
      <c r="R622" s="46">
        <v>0</v>
      </c>
      <c r="S622" s="46">
        <v>2</v>
      </c>
      <c r="T622" s="46">
        <v>35</v>
      </c>
      <c r="U622" s="46">
        <v>17</v>
      </c>
      <c r="V622" s="46"/>
      <c r="W622" s="46">
        <v>240</v>
      </c>
      <c r="X622" s="46">
        <v>13</v>
      </c>
      <c r="Y622" s="46">
        <v>3</v>
      </c>
      <c r="Z622" s="46">
        <v>22</v>
      </c>
      <c r="AA622" s="46">
        <v>16</v>
      </c>
      <c r="AB622" s="46">
        <v>14</v>
      </c>
      <c r="AC622" s="46">
        <v>54</v>
      </c>
      <c r="AD622" s="46">
        <v>0</v>
      </c>
      <c r="AE622" s="46"/>
      <c r="AF622" s="46">
        <v>416</v>
      </c>
      <c r="AG622" s="46"/>
      <c r="AH622" s="46"/>
      <c r="AI622" s="46"/>
      <c r="AJ622" s="46">
        <v>93</v>
      </c>
      <c r="AK622" s="46"/>
      <c r="AL622" s="46"/>
      <c r="AM622" s="46"/>
      <c r="AN622" s="46">
        <v>0</v>
      </c>
      <c r="AO622" s="46"/>
      <c r="AP622" s="46">
        <v>0</v>
      </c>
      <c r="AQ622" s="46"/>
      <c r="AR622" s="46"/>
      <c r="AS622" s="46"/>
      <c r="AT622" s="46">
        <v>0</v>
      </c>
    </row>
    <row r="623" spans="1:46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spans="1:46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1238</v>
      </c>
      <c r="G624" s="51"/>
      <c r="H624" s="51"/>
      <c r="I624" s="51"/>
      <c r="J624" s="50">
        <v>7127</v>
      </c>
      <c r="K624" s="50">
        <v>74</v>
      </c>
      <c r="L624" s="50">
        <v>32</v>
      </c>
      <c r="M624" s="51"/>
      <c r="N624" s="50">
        <v>7233</v>
      </c>
      <c r="O624" s="51"/>
      <c r="P624" s="51"/>
      <c r="Q624" s="51"/>
      <c r="R624" s="50">
        <v>3</v>
      </c>
      <c r="S624" s="50">
        <v>49</v>
      </c>
      <c r="T624" s="50">
        <v>393</v>
      </c>
      <c r="U624" s="50">
        <v>263</v>
      </c>
      <c r="V624" s="51"/>
      <c r="W624" s="50">
        <v>960</v>
      </c>
      <c r="X624" s="50">
        <v>46</v>
      </c>
      <c r="Y624" s="50">
        <v>489</v>
      </c>
      <c r="Z624" s="50">
        <v>3484</v>
      </c>
      <c r="AA624" s="50">
        <v>138</v>
      </c>
      <c r="AB624" s="50">
        <v>602</v>
      </c>
      <c r="AC624" s="50">
        <v>1436</v>
      </c>
      <c r="AD624" s="50">
        <v>0</v>
      </c>
      <c r="AE624" s="51"/>
      <c r="AF624" s="50">
        <v>7863</v>
      </c>
      <c r="AG624" s="51"/>
      <c r="AH624" s="51"/>
      <c r="AI624" s="51"/>
      <c r="AJ624" s="50">
        <v>606</v>
      </c>
      <c r="AK624" s="51"/>
      <c r="AL624" s="51"/>
      <c r="AM624" s="51"/>
      <c r="AN624" s="50">
        <v>1</v>
      </c>
      <c r="AO624" s="51"/>
      <c r="AP624" s="50">
        <v>3</v>
      </c>
      <c r="AQ624" s="51"/>
      <c r="AR624" s="51"/>
      <c r="AS624" s="51"/>
      <c r="AT624" s="50">
        <v>774</v>
      </c>
    </row>
    <row r="625" spans="1:46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</row>
    <row r="626" spans="1:46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1259</v>
      </c>
      <c r="G626" s="51"/>
      <c r="H626" s="51"/>
      <c r="I626" s="51"/>
      <c r="J626" s="56">
        <v>7127</v>
      </c>
      <c r="K626" s="56">
        <v>74</v>
      </c>
      <c r="L626" s="56">
        <v>32</v>
      </c>
      <c r="M626" s="51"/>
      <c r="N626" s="56">
        <v>7233</v>
      </c>
      <c r="O626" s="51"/>
      <c r="P626" s="51"/>
      <c r="Q626" s="51"/>
      <c r="R626" s="56">
        <v>3</v>
      </c>
      <c r="S626" s="56">
        <v>49</v>
      </c>
      <c r="T626" s="56">
        <v>393</v>
      </c>
      <c r="U626" s="56">
        <v>263</v>
      </c>
      <c r="V626" s="51"/>
      <c r="W626" s="56">
        <v>961</v>
      </c>
      <c r="X626" s="56">
        <v>47</v>
      </c>
      <c r="Y626" s="56">
        <v>492</v>
      </c>
      <c r="Z626" s="56">
        <v>3485</v>
      </c>
      <c r="AA626" s="56">
        <v>138</v>
      </c>
      <c r="AB626" s="56">
        <v>604</v>
      </c>
      <c r="AC626" s="56">
        <v>1439</v>
      </c>
      <c r="AD626" s="56">
        <v>0</v>
      </c>
      <c r="AE626" s="51"/>
      <c r="AF626" s="56">
        <v>7874</v>
      </c>
      <c r="AG626" s="51"/>
      <c r="AH626" s="51"/>
      <c r="AI626" s="51"/>
      <c r="AJ626" s="56">
        <v>616</v>
      </c>
      <c r="AK626" s="51"/>
      <c r="AL626" s="51"/>
      <c r="AM626" s="51"/>
      <c r="AN626" s="56">
        <v>1</v>
      </c>
      <c r="AO626" s="51"/>
      <c r="AP626" s="56">
        <v>3</v>
      </c>
      <c r="AQ626" s="51"/>
      <c r="AR626" s="51"/>
      <c r="AS626" s="51"/>
      <c r="AT626" s="56">
        <v>779</v>
      </c>
    </row>
    <row r="627" spans="1:46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spans="1:46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spans="1:46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spans="1:46" ht="20.100000000000001" customHeight="1" x14ac:dyDescent="0.2">
      <c r="D630" s="2" t="s">
        <v>313</v>
      </c>
      <c r="F630" s="35">
        <v>304</v>
      </c>
      <c r="G630" s="35"/>
      <c r="H630" s="35"/>
      <c r="I630" s="35"/>
      <c r="J630" s="35">
        <v>482</v>
      </c>
      <c r="K630" s="35">
        <v>6</v>
      </c>
      <c r="L630" s="35">
        <v>26</v>
      </c>
      <c r="M630" s="35"/>
      <c r="N630" s="35">
        <v>514</v>
      </c>
      <c r="O630" s="35"/>
      <c r="P630" s="35"/>
      <c r="Q630" s="35"/>
      <c r="R630" s="35">
        <v>0</v>
      </c>
      <c r="S630" s="35">
        <v>13</v>
      </c>
      <c r="T630" s="35">
        <v>29</v>
      </c>
      <c r="U630" s="35">
        <v>12</v>
      </c>
      <c r="V630" s="35"/>
      <c r="W630" s="35">
        <v>63</v>
      </c>
      <c r="X630" s="35">
        <v>3</v>
      </c>
      <c r="Y630" s="35">
        <v>9</v>
      </c>
      <c r="Z630" s="35">
        <v>58</v>
      </c>
      <c r="AA630" s="35">
        <v>41</v>
      </c>
      <c r="AB630" s="35">
        <v>79</v>
      </c>
      <c r="AC630" s="35">
        <v>382</v>
      </c>
      <c r="AD630" s="35">
        <v>0</v>
      </c>
      <c r="AE630" s="35"/>
      <c r="AF630" s="35">
        <v>689</v>
      </c>
      <c r="AG630" s="35"/>
      <c r="AH630" s="35"/>
      <c r="AI630" s="35"/>
      <c r="AJ630" s="35">
        <v>85</v>
      </c>
      <c r="AK630" s="35"/>
      <c r="AL630" s="35"/>
      <c r="AM630" s="35"/>
      <c r="AN630" s="35">
        <v>0</v>
      </c>
      <c r="AO630" s="35"/>
      <c r="AP630" s="35">
        <v>44</v>
      </c>
      <c r="AQ630" s="35"/>
      <c r="AR630" s="35"/>
      <c r="AS630" s="35"/>
      <c r="AT630" s="35">
        <v>228</v>
      </c>
    </row>
    <row r="631" spans="1:46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176</v>
      </c>
      <c r="K631" s="45">
        <v>4</v>
      </c>
      <c r="L631" s="45">
        <v>0</v>
      </c>
      <c r="M631" s="46"/>
      <c r="N631" s="45">
        <v>180</v>
      </c>
      <c r="O631" s="46"/>
      <c r="P631" s="46"/>
      <c r="Q631" s="46"/>
      <c r="R631" s="45">
        <v>0</v>
      </c>
      <c r="S631" s="45">
        <v>5</v>
      </c>
      <c r="T631" s="45">
        <v>23</v>
      </c>
      <c r="U631" s="45">
        <v>12</v>
      </c>
      <c r="V631" s="46"/>
      <c r="W631" s="45">
        <v>20</v>
      </c>
      <c r="X631" s="45">
        <v>3</v>
      </c>
      <c r="Y631" s="45">
        <v>1</v>
      </c>
      <c r="Z631" s="45">
        <v>9</v>
      </c>
      <c r="AA631" s="45">
        <v>4</v>
      </c>
      <c r="AB631" s="45">
        <v>8</v>
      </c>
      <c r="AC631" s="45">
        <v>59</v>
      </c>
      <c r="AD631" s="45">
        <v>0</v>
      </c>
      <c r="AE631" s="46"/>
      <c r="AF631" s="45">
        <v>144</v>
      </c>
      <c r="AG631" s="46"/>
      <c r="AH631" s="46"/>
      <c r="AI631" s="46"/>
      <c r="AJ631" s="45">
        <v>75</v>
      </c>
      <c r="AK631" s="46"/>
      <c r="AL631" s="46"/>
      <c r="AM631" s="46"/>
      <c r="AN631" s="45">
        <v>39</v>
      </c>
      <c r="AO631" s="46"/>
      <c r="AP631" s="45">
        <v>0</v>
      </c>
      <c r="AQ631" s="46"/>
      <c r="AR631" s="46"/>
      <c r="AS631" s="46"/>
      <c r="AT631" s="45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304</v>
      </c>
      <c r="G633" s="51"/>
      <c r="H633" s="51"/>
      <c r="I633" s="51"/>
      <c r="J633" s="50">
        <v>658</v>
      </c>
      <c r="K633" s="50">
        <v>10</v>
      </c>
      <c r="L633" s="50">
        <v>26</v>
      </c>
      <c r="M633" s="51"/>
      <c r="N633" s="50">
        <v>694</v>
      </c>
      <c r="O633" s="51"/>
      <c r="P633" s="51"/>
      <c r="Q633" s="51"/>
      <c r="R633" s="50">
        <v>0</v>
      </c>
      <c r="S633" s="50">
        <v>18</v>
      </c>
      <c r="T633" s="50">
        <v>52</v>
      </c>
      <c r="U633" s="50">
        <v>24</v>
      </c>
      <c r="V633" s="51"/>
      <c r="W633" s="50">
        <v>83</v>
      </c>
      <c r="X633" s="50">
        <v>6</v>
      </c>
      <c r="Y633" s="50">
        <v>10</v>
      </c>
      <c r="Z633" s="50">
        <v>67</v>
      </c>
      <c r="AA633" s="50">
        <v>45</v>
      </c>
      <c r="AB633" s="50">
        <v>87</v>
      </c>
      <c r="AC633" s="50">
        <v>441</v>
      </c>
      <c r="AD633" s="50">
        <v>0</v>
      </c>
      <c r="AE633" s="51"/>
      <c r="AF633" s="50">
        <v>833</v>
      </c>
      <c r="AG633" s="51"/>
      <c r="AH633" s="51"/>
      <c r="AI633" s="51"/>
      <c r="AJ633" s="50">
        <v>160</v>
      </c>
      <c r="AK633" s="51"/>
      <c r="AL633" s="51"/>
      <c r="AM633" s="51"/>
      <c r="AN633" s="50">
        <v>39</v>
      </c>
      <c r="AO633" s="51"/>
      <c r="AP633" s="50">
        <v>44</v>
      </c>
      <c r="AQ633" s="51"/>
      <c r="AR633" s="51"/>
      <c r="AS633" s="51"/>
      <c r="AT633" s="50">
        <v>228</v>
      </c>
    </row>
    <row r="634" spans="1:46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</row>
    <row r="635" spans="1:46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304</v>
      </c>
      <c r="G635" s="51"/>
      <c r="H635" s="51"/>
      <c r="I635" s="51"/>
      <c r="J635" s="56">
        <v>658</v>
      </c>
      <c r="K635" s="56">
        <v>10</v>
      </c>
      <c r="L635" s="56">
        <v>26</v>
      </c>
      <c r="M635" s="51"/>
      <c r="N635" s="56">
        <v>694</v>
      </c>
      <c r="O635" s="51"/>
      <c r="P635" s="51"/>
      <c r="Q635" s="51"/>
      <c r="R635" s="56">
        <v>0</v>
      </c>
      <c r="S635" s="56">
        <v>18</v>
      </c>
      <c r="T635" s="56">
        <v>52</v>
      </c>
      <c r="U635" s="56">
        <v>24</v>
      </c>
      <c r="V635" s="51"/>
      <c r="W635" s="56">
        <v>83</v>
      </c>
      <c r="X635" s="56">
        <v>6</v>
      </c>
      <c r="Y635" s="56">
        <v>10</v>
      </c>
      <c r="Z635" s="56">
        <v>67</v>
      </c>
      <c r="AA635" s="56">
        <v>45</v>
      </c>
      <c r="AB635" s="56">
        <v>87</v>
      </c>
      <c r="AC635" s="56">
        <v>441</v>
      </c>
      <c r="AD635" s="56">
        <v>0</v>
      </c>
      <c r="AE635" s="51"/>
      <c r="AF635" s="56">
        <v>833</v>
      </c>
      <c r="AG635" s="51"/>
      <c r="AH635" s="51"/>
      <c r="AI635" s="51"/>
      <c r="AJ635" s="56">
        <v>160</v>
      </c>
      <c r="AK635" s="51"/>
      <c r="AL635" s="51"/>
      <c r="AM635" s="51"/>
      <c r="AN635" s="56">
        <v>39</v>
      </c>
      <c r="AO635" s="51"/>
      <c r="AP635" s="56">
        <v>44</v>
      </c>
      <c r="AQ635" s="51"/>
      <c r="AR635" s="51"/>
      <c r="AS635" s="51"/>
      <c r="AT635" s="56">
        <v>228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spans="1:46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spans="1:46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>
        <v>0</v>
      </c>
      <c r="M639" s="35"/>
      <c r="N639" s="35">
        <v>0</v>
      </c>
      <c r="O639" s="35"/>
      <c r="P639" s="35"/>
      <c r="Q639" s="35"/>
      <c r="R639" s="35">
        <v>0</v>
      </c>
      <c r="S639" s="35">
        <v>0</v>
      </c>
      <c r="T639" s="35">
        <v>0</v>
      </c>
      <c r="U639" s="35">
        <v>0</v>
      </c>
      <c r="V639" s="35"/>
      <c r="W639" s="35">
        <v>0</v>
      </c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/>
      <c r="AF639" s="35">
        <v>0</v>
      </c>
      <c r="AG639" s="35"/>
      <c r="AH639" s="35"/>
      <c r="AI639" s="35"/>
      <c r="AJ639" s="35">
        <v>0</v>
      </c>
      <c r="AK639" s="35"/>
      <c r="AL639" s="35"/>
      <c r="AM639" s="35"/>
      <c r="AN639" s="35">
        <v>0</v>
      </c>
      <c r="AO639" s="35"/>
      <c r="AP639" s="35">
        <v>0</v>
      </c>
      <c r="AQ639" s="35"/>
      <c r="AR639" s="35"/>
      <c r="AS639" s="35"/>
      <c r="AT639" s="35">
        <v>0</v>
      </c>
    </row>
    <row r="640" spans="1:46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5">
        <v>0</v>
      </c>
      <c r="M640" s="46"/>
      <c r="N640" s="45">
        <v>0</v>
      </c>
      <c r="O640" s="46"/>
      <c r="P640" s="46"/>
      <c r="Q640" s="46"/>
      <c r="R640" s="45">
        <v>0</v>
      </c>
      <c r="S640" s="45">
        <v>0</v>
      </c>
      <c r="T640" s="45">
        <v>0</v>
      </c>
      <c r="U640" s="45">
        <v>0</v>
      </c>
      <c r="V640" s="46"/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6"/>
      <c r="AF640" s="45">
        <v>0</v>
      </c>
      <c r="AG640" s="46"/>
      <c r="AH640" s="46"/>
      <c r="AI640" s="46"/>
      <c r="AJ640" s="45">
        <v>0</v>
      </c>
      <c r="AK640" s="46"/>
      <c r="AL640" s="46"/>
      <c r="AM640" s="46"/>
      <c r="AN640" s="45">
        <v>0</v>
      </c>
      <c r="AO640" s="46"/>
      <c r="AP640" s="45">
        <v>0</v>
      </c>
      <c r="AQ640" s="46"/>
      <c r="AR640" s="46"/>
      <c r="AS640" s="46"/>
      <c r="AT640" s="45">
        <v>0</v>
      </c>
    </row>
    <row r="641" spans="1:46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0">
        <v>0</v>
      </c>
      <c r="M642" s="51"/>
      <c r="N642" s="50">
        <v>0</v>
      </c>
      <c r="O642" s="51"/>
      <c r="P642" s="51"/>
      <c r="Q642" s="51"/>
      <c r="R642" s="50">
        <v>0</v>
      </c>
      <c r="S642" s="50">
        <v>0</v>
      </c>
      <c r="T642" s="50">
        <v>0</v>
      </c>
      <c r="U642" s="50">
        <v>0</v>
      </c>
      <c r="V642" s="51"/>
      <c r="W642" s="50">
        <v>0</v>
      </c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0">
        <v>0</v>
      </c>
      <c r="AE642" s="51"/>
      <c r="AF642" s="50">
        <v>0</v>
      </c>
      <c r="AG642" s="51"/>
      <c r="AH642" s="51"/>
      <c r="AI642" s="51"/>
      <c r="AJ642" s="50">
        <v>0</v>
      </c>
      <c r="AK642" s="51"/>
      <c r="AL642" s="51"/>
      <c r="AM642" s="51"/>
      <c r="AN642" s="50">
        <v>0</v>
      </c>
      <c r="AO642" s="51"/>
      <c r="AP642" s="50">
        <v>0</v>
      </c>
      <c r="AQ642" s="51"/>
      <c r="AR642" s="51"/>
      <c r="AS642" s="51"/>
      <c r="AT642" s="50">
        <v>0</v>
      </c>
    </row>
    <row r="643" spans="1:46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spans="1:46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>
        <v>0</v>
      </c>
      <c r="M645" s="35"/>
      <c r="N645" s="35">
        <v>0</v>
      </c>
      <c r="O645" s="35"/>
      <c r="P645" s="35"/>
      <c r="Q645" s="35"/>
      <c r="R645" s="35">
        <v>0</v>
      </c>
      <c r="S645" s="35">
        <v>0</v>
      </c>
      <c r="T645" s="35">
        <v>0</v>
      </c>
      <c r="U645" s="35">
        <v>0</v>
      </c>
      <c r="V645" s="35"/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/>
      <c r="AF645" s="35">
        <v>0</v>
      </c>
      <c r="AG645" s="35"/>
      <c r="AH645" s="35"/>
      <c r="AI645" s="35"/>
      <c r="AJ645" s="35">
        <v>0</v>
      </c>
      <c r="AK645" s="35"/>
      <c r="AL645" s="35"/>
      <c r="AM645" s="35"/>
      <c r="AN645" s="35">
        <v>0</v>
      </c>
      <c r="AO645" s="35"/>
      <c r="AP645" s="35">
        <v>0</v>
      </c>
      <c r="AQ645" s="35"/>
      <c r="AR645" s="35"/>
      <c r="AS645" s="35"/>
      <c r="AT645" s="35">
        <v>0</v>
      </c>
    </row>
    <row r="646" spans="1:46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1</v>
      </c>
      <c r="K646" s="45">
        <v>0</v>
      </c>
      <c r="L646" s="45">
        <v>0</v>
      </c>
      <c r="M646" s="46"/>
      <c r="N646" s="45">
        <v>1</v>
      </c>
      <c r="O646" s="46"/>
      <c r="P646" s="46"/>
      <c r="Q646" s="46"/>
      <c r="R646" s="45">
        <v>0</v>
      </c>
      <c r="S646" s="45">
        <v>1</v>
      </c>
      <c r="T646" s="45">
        <v>0</v>
      </c>
      <c r="U646" s="45">
        <v>0</v>
      </c>
      <c r="V646" s="46"/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6"/>
      <c r="AF646" s="45">
        <v>1</v>
      </c>
      <c r="AG646" s="46"/>
      <c r="AH646" s="46"/>
      <c r="AI646" s="46"/>
      <c r="AJ646" s="45">
        <v>0</v>
      </c>
      <c r="AK646" s="46"/>
      <c r="AL646" s="46"/>
      <c r="AM646" s="46"/>
      <c r="AN646" s="45">
        <v>0</v>
      </c>
      <c r="AO646" s="46"/>
      <c r="AP646" s="45">
        <v>0</v>
      </c>
      <c r="AQ646" s="46"/>
      <c r="AR646" s="46"/>
      <c r="AS646" s="46"/>
      <c r="AT646" s="45">
        <v>0</v>
      </c>
    </row>
    <row r="647" spans="1:46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6</v>
      </c>
      <c r="K647" s="35">
        <v>0</v>
      </c>
      <c r="L647" s="35">
        <v>0</v>
      </c>
      <c r="M647" s="35"/>
      <c r="N647" s="35">
        <v>6</v>
      </c>
      <c r="O647" s="35"/>
      <c r="P647" s="35"/>
      <c r="Q647" s="35"/>
      <c r="R647" s="35">
        <v>0</v>
      </c>
      <c r="S647" s="35">
        <v>3</v>
      </c>
      <c r="T647" s="35">
        <v>0</v>
      </c>
      <c r="U647" s="35">
        <v>0</v>
      </c>
      <c r="V647" s="35"/>
      <c r="W647" s="35">
        <v>0</v>
      </c>
      <c r="X647" s="35">
        <v>0</v>
      </c>
      <c r="Y647" s="35">
        <v>0</v>
      </c>
      <c r="Z647" s="35">
        <v>2</v>
      </c>
      <c r="AA647" s="35">
        <v>0</v>
      </c>
      <c r="AB647" s="35">
        <v>0</v>
      </c>
      <c r="AC647" s="35">
        <v>1</v>
      </c>
      <c r="AD647" s="35">
        <v>0</v>
      </c>
      <c r="AE647" s="35"/>
      <c r="AF647" s="35">
        <v>6</v>
      </c>
      <c r="AG647" s="35"/>
      <c r="AH647" s="35"/>
      <c r="AI647" s="35"/>
      <c r="AJ647" s="35">
        <v>0</v>
      </c>
      <c r="AK647" s="35"/>
      <c r="AL647" s="35"/>
      <c r="AM647" s="35"/>
      <c r="AN647" s="35">
        <v>0</v>
      </c>
      <c r="AO647" s="35"/>
      <c r="AP647" s="35">
        <v>0</v>
      </c>
      <c r="AQ647" s="35"/>
      <c r="AR647" s="35"/>
      <c r="AS647" s="35"/>
      <c r="AT647" s="35">
        <v>0</v>
      </c>
    </row>
    <row r="648" spans="1:46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spans="1:46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7</v>
      </c>
      <c r="K649" s="50">
        <v>0</v>
      </c>
      <c r="L649" s="50">
        <v>0</v>
      </c>
      <c r="M649" s="51"/>
      <c r="N649" s="50">
        <v>7</v>
      </c>
      <c r="O649" s="51"/>
      <c r="P649" s="51"/>
      <c r="Q649" s="51"/>
      <c r="R649" s="50">
        <v>0</v>
      </c>
      <c r="S649" s="50">
        <v>4</v>
      </c>
      <c r="T649" s="50">
        <v>0</v>
      </c>
      <c r="U649" s="50">
        <v>0</v>
      </c>
      <c r="V649" s="51"/>
      <c r="W649" s="50">
        <v>0</v>
      </c>
      <c r="X649" s="50">
        <v>0</v>
      </c>
      <c r="Y649" s="50">
        <v>0</v>
      </c>
      <c r="Z649" s="50">
        <v>2</v>
      </c>
      <c r="AA649" s="50">
        <v>0</v>
      </c>
      <c r="AB649" s="50">
        <v>0</v>
      </c>
      <c r="AC649" s="50">
        <v>1</v>
      </c>
      <c r="AD649" s="50">
        <v>0</v>
      </c>
      <c r="AE649" s="51"/>
      <c r="AF649" s="50">
        <v>7</v>
      </c>
      <c r="AG649" s="51"/>
      <c r="AH649" s="51"/>
      <c r="AI649" s="51"/>
      <c r="AJ649" s="50">
        <v>0</v>
      </c>
      <c r="AK649" s="51"/>
      <c r="AL649" s="51"/>
      <c r="AM649" s="51"/>
      <c r="AN649" s="50">
        <v>0</v>
      </c>
      <c r="AO649" s="51"/>
      <c r="AP649" s="50">
        <v>0</v>
      </c>
      <c r="AQ649" s="51"/>
      <c r="AR649" s="51"/>
      <c r="AS649" s="51"/>
      <c r="AT649" s="50">
        <v>0</v>
      </c>
    </row>
    <row r="650" spans="1:46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spans="1:46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spans="1:46" ht="20.100000000000001" customHeight="1" x14ac:dyDescent="0.2">
      <c r="D652" s="2" t="s">
        <v>115</v>
      </c>
      <c r="F652" s="35">
        <v>265</v>
      </c>
      <c r="G652" s="35"/>
      <c r="H652" s="35"/>
      <c r="I652" s="35"/>
      <c r="J652" s="35">
        <v>1973</v>
      </c>
      <c r="K652" s="35">
        <v>12</v>
      </c>
      <c r="L652" s="35">
        <v>7</v>
      </c>
      <c r="M652" s="35"/>
      <c r="N652" s="35">
        <v>1992</v>
      </c>
      <c r="O652" s="35"/>
      <c r="P652" s="35"/>
      <c r="Q652" s="35"/>
      <c r="R652" s="35">
        <v>1</v>
      </c>
      <c r="S652" s="35">
        <v>578</v>
      </c>
      <c r="T652" s="35">
        <v>147</v>
      </c>
      <c r="U652" s="35">
        <v>57</v>
      </c>
      <c r="V652" s="35"/>
      <c r="W652" s="35">
        <v>624</v>
      </c>
      <c r="X652" s="35">
        <v>5</v>
      </c>
      <c r="Y652" s="35">
        <v>7</v>
      </c>
      <c r="Z652" s="35">
        <v>88</v>
      </c>
      <c r="AA652" s="35">
        <v>57</v>
      </c>
      <c r="AB652" s="35">
        <v>112</v>
      </c>
      <c r="AC652" s="35">
        <v>357</v>
      </c>
      <c r="AD652" s="35">
        <v>0</v>
      </c>
      <c r="AE652" s="35"/>
      <c r="AF652" s="35">
        <v>2033</v>
      </c>
      <c r="AG652" s="35"/>
      <c r="AH652" s="35"/>
      <c r="AI652" s="35"/>
      <c r="AJ652" s="35">
        <v>224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44" t="s">
        <v>116</v>
      </c>
      <c r="F653" s="45">
        <v>288</v>
      </c>
      <c r="G653" s="46"/>
      <c r="H653" s="46"/>
      <c r="I653" s="46"/>
      <c r="J653" s="45">
        <v>2108</v>
      </c>
      <c r="K653" s="45">
        <v>14</v>
      </c>
      <c r="L653" s="45">
        <v>8</v>
      </c>
      <c r="M653" s="46"/>
      <c r="N653" s="45">
        <v>2130</v>
      </c>
      <c r="O653" s="46"/>
      <c r="P653" s="46"/>
      <c r="Q653" s="46"/>
      <c r="R653" s="45">
        <v>2</v>
      </c>
      <c r="S653" s="45">
        <v>683</v>
      </c>
      <c r="T653" s="45">
        <v>54</v>
      </c>
      <c r="U653" s="45">
        <v>86</v>
      </c>
      <c r="V653" s="46"/>
      <c r="W653" s="45">
        <v>543</v>
      </c>
      <c r="X653" s="45">
        <v>7</v>
      </c>
      <c r="Y653" s="45">
        <v>7</v>
      </c>
      <c r="Z653" s="45">
        <v>150</v>
      </c>
      <c r="AA653" s="45">
        <v>47</v>
      </c>
      <c r="AB653" s="45">
        <v>111</v>
      </c>
      <c r="AC653" s="45">
        <v>466</v>
      </c>
      <c r="AD653" s="45">
        <v>1</v>
      </c>
      <c r="AE653" s="46"/>
      <c r="AF653" s="45">
        <v>2157</v>
      </c>
      <c r="AG653" s="46"/>
      <c r="AH653" s="46"/>
      <c r="AI653" s="46"/>
      <c r="AJ653" s="45">
        <v>261</v>
      </c>
      <c r="AK653" s="46"/>
      <c r="AL653" s="46"/>
      <c r="AM653" s="46"/>
      <c r="AN653" s="45">
        <v>0</v>
      </c>
      <c r="AO653" s="46"/>
      <c r="AP653" s="45">
        <v>0</v>
      </c>
      <c r="AQ653" s="46"/>
      <c r="AR653" s="46"/>
      <c r="AS653" s="46"/>
      <c r="AT653" s="45">
        <v>85</v>
      </c>
    </row>
    <row r="654" spans="1:46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spans="1:46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553</v>
      </c>
      <c r="G655" s="51"/>
      <c r="H655" s="51"/>
      <c r="I655" s="51"/>
      <c r="J655" s="50">
        <v>4081</v>
      </c>
      <c r="K655" s="50">
        <v>26</v>
      </c>
      <c r="L655" s="50">
        <v>15</v>
      </c>
      <c r="M655" s="51"/>
      <c r="N655" s="50">
        <v>4122</v>
      </c>
      <c r="O655" s="51"/>
      <c r="P655" s="51"/>
      <c r="Q655" s="51"/>
      <c r="R655" s="50">
        <v>3</v>
      </c>
      <c r="S655" s="50">
        <v>1261</v>
      </c>
      <c r="T655" s="50">
        <v>201</v>
      </c>
      <c r="U655" s="50">
        <v>143</v>
      </c>
      <c r="V655" s="51"/>
      <c r="W655" s="50">
        <v>1167</v>
      </c>
      <c r="X655" s="50">
        <v>12</v>
      </c>
      <c r="Y655" s="50">
        <v>14</v>
      </c>
      <c r="Z655" s="50">
        <v>238</v>
      </c>
      <c r="AA655" s="50">
        <v>104</v>
      </c>
      <c r="AB655" s="50">
        <v>223</v>
      </c>
      <c r="AC655" s="50">
        <v>823</v>
      </c>
      <c r="AD655" s="50">
        <v>1</v>
      </c>
      <c r="AE655" s="51"/>
      <c r="AF655" s="50">
        <v>4190</v>
      </c>
      <c r="AG655" s="51"/>
      <c r="AH655" s="51"/>
      <c r="AI655" s="51"/>
      <c r="AJ655" s="50">
        <v>485</v>
      </c>
      <c r="AK655" s="51"/>
      <c r="AL655" s="51"/>
      <c r="AM655" s="51"/>
      <c r="AN655" s="50">
        <v>0</v>
      </c>
      <c r="AO655" s="51"/>
      <c r="AP655" s="50">
        <v>0</v>
      </c>
      <c r="AQ655" s="51"/>
      <c r="AR655" s="51"/>
      <c r="AS655" s="51"/>
      <c r="AT655" s="50">
        <v>85</v>
      </c>
    </row>
    <row r="656" spans="1:46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</row>
    <row r="657" spans="1:46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553</v>
      </c>
      <c r="G657" s="51"/>
      <c r="H657" s="51"/>
      <c r="I657" s="51"/>
      <c r="J657" s="56">
        <v>4088</v>
      </c>
      <c r="K657" s="56">
        <v>26</v>
      </c>
      <c r="L657" s="56">
        <v>15</v>
      </c>
      <c r="M657" s="51"/>
      <c r="N657" s="56">
        <v>4129</v>
      </c>
      <c r="O657" s="51"/>
      <c r="P657" s="51"/>
      <c r="Q657" s="51"/>
      <c r="R657" s="56">
        <v>3</v>
      </c>
      <c r="S657" s="56">
        <v>1265</v>
      </c>
      <c r="T657" s="56">
        <v>201</v>
      </c>
      <c r="U657" s="56">
        <v>143</v>
      </c>
      <c r="V657" s="51"/>
      <c r="W657" s="56">
        <v>1167</v>
      </c>
      <c r="X657" s="56">
        <v>12</v>
      </c>
      <c r="Y657" s="56">
        <v>14</v>
      </c>
      <c r="Z657" s="56">
        <v>240</v>
      </c>
      <c r="AA657" s="56">
        <v>104</v>
      </c>
      <c r="AB657" s="56">
        <v>223</v>
      </c>
      <c r="AC657" s="56">
        <v>824</v>
      </c>
      <c r="AD657" s="56">
        <v>1</v>
      </c>
      <c r="AE657" s="51"/>
      <c r="AF657" s="56">
        <v>4197</v>
      </c>
      <c r="AG657" s="51"/>
      <c r="AH657" s="51"/>
      <c r="AI657" s="51"/>
      <c r="AJ657" s="56">
        <v>485</v>
      </c>
      <c r="AK657" s="51"/>
      <c r="AL657" s="51"/>
      <c r="AM657" s="51"/>
      <c r="AN657" s="56">
        <v>0</v>
      </c>
      <c r="AO657" s="51"/>
      <c r="AP657" s="56">
        <v>0</v>
      </c>
      <c r="AQ657" s="51"/>
      <c r="AR657" s="51"/>
      <c r="AS657" s="51"/>
      <c r="AT657" s="56">
        <v>85</v>
      </c>
    </row>
    <row r="658" spans="1:46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spans="1:46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spans="1:46" ht="20.100000000000001" customHeight="1" x14ac:dyDescent="0.2">
      <c r="B661" s="5"/>
      <c r="D661" s="2" t="s">
        <v>115</v>
      </c>
      <c r="F661" s="35">
        <v>60</v>
      </c>
      <c r="G661" s="35"/>
      <c r="H661" s="35"/>
      <c r="I661" s="35"/>
      <c r="J661" s="35">
        <v>297</v>
      </c>
      <c r="K661" s="35">
        <v>10</v>
      </c>
      <c r="L661" s="35">
        <v>4</v>
      </c>
      <c r="M661" s="35"/>
      <c r="N661" s="35">
        <v>311</v>
      </c>
      <c r="O661" s="35"/>
      <c r="P661" s="35"/>
      <c r="Q661" s="35"/>
      <c r="R661" s="35">
        <v>2</v>
      </c>
      <c r="S661" s="35">
        <v>20</v>
      </c>
      <c r="T661" s="35">
        <v>73</v>
      </c>
      <c r="U661" s="35">
        <v>15</v>
      </c>
      <c r="V661" s="35"/>
      <c r="W661" s="35">
        <v>36</v>
      </c>
      <c r="X661" s="35">
        <v>1</v>
      </c>
      <c r="Y661" s="35">
        <v>1</v>
      </c>
      <c r="Z661" s="35">
        <v>19</v>
      </c>
      <c r="AA661" s="35">
        <v>10</v>
      </c>
      <c r="AB661" s="35">
        <v>5</v>
      </c>
      <c r="AC661" s="35">
        <v>121</v>
      </c>
      <c r="AD661" s="35">
        <v>0</v>
      </c>
      <c r="AE661" s="35"/>
      <c r="AF661" s="35">
        <v>303</v>
      </c>
      <c r="AG661" s="35"/>
      <c r="AH661" s="35"/>
      <c r="AI661" s="35"/>
      <c r="AJ661" s="35">
        <v>68</v>
      </c>
      <c r="AK661" s="35"/>
      <c r="AL661" s="35"/>
      <c r="AM661" s="35"/>
      <c r="AN661" s="35">
        <v>0</v>
      </c>
      <c r="AO661" s="35"/>
      <c r="AP661" s="35">
        <v>0</v>
      </c>
      <c r="AQ661" s="35"/>
      <c r="AR661" s="35"/>
      <c r="AS661" s="35"/>
      <c r="AT661" s="35">
        <v>0</v>
      </c>
    </row>
    <row r="662" spans="1:46" ht="19.5" customHeight="1" x14ac:dyDescent="0.2">
      <c r="D662" s="44" t="s">
        <v>116</v>
      </c>
      <c r="F662" s="45">
        <v>59</v>
      </c>
      <c r="G662" s="46"/>
      <c r="H662" s="46"/>
      <c r="I662" s="46"/>
      <c r="J662" s="45">
        <v>299</v>
      </c>
      <c r="K662" s="45">
        <v>5</v>
      </c>
      <c r="L662" s="45">
        <v>3</v>
      </c>
      <c r="M662" s="46"/>
      <c r="N662" s="45">
        <v>307</v>
      </c>
      <c r="O662" s="46"/>
      <c r="P662" s="46"/>
      <c r="Q662" s="46"/>
      <c r="R662" s="45">
        <v>0</v>
      </c>
      <c r="S662" s="45">
        <v>21</v>
      </c>
      <c r="T662" s="45">
        <v>25</v>
      </c>
      <c r="U662" s="45">
        <v>6</v>
      </c>
      <c r="V662" s="46"/>
      <c r="W662" s="45">
        <v>70</v>
      </c>
      <c r="X662" s="45">
        <v>1</v>
      </c>
      <c r="Y662" s="45">
        <v>1</v>
      </c>
      <c r="Z662" s="45">
        <v>29</v>
      </c>
      <c r="AA662" s="45">
        <v>8</v>
      </c>
      <c r="AB662" s="45">
        <v>12</v>
      </c>
      <c r="AC662" s="45">
        <v>124</v>
      </c>
      <c r="AD662" s="45">
        <v>0</v>
      </c>
      <c r="AE662" s="46"/>
      <c r="AF662" s="45">
        <v>297</v>
      </c>
      <c r="AG662" s="46"/>
      <c r="AH662" s="46"/>
      <c r="AI662" s="46"/>
      <c r="AJ662" s="45">
        <v>69</v>
      </c>
      <c r="AK662" s="46"/>
      <c r="AL662" s="46"/>
      <c r="AM662" s="46"/>
      <c r="AN662" s="45">
        <v>0</v>
      </c>
      <c r="AO662" s="46"/>
      <c r="AP662" s="45">
        <v>0</v>
      </c>
      <c r="AQ662" s="46"/>
      <c r="AR662" s="46"/>
      <c r="AS662" s="46"/>
      <c r="AT662" s="45">
        <v>0</v>
      </c>
    </row>
    <row r="663" spans="1:46" ht="20.100000000000001" customHeight="1" x14ac:dyDescent="0.2">
      <c r="D663" s="2" t="s">
        <v>132</v>
      </c>
      <c r="F663" s="35">
        <v>62</v>
      </c>
      <c r="G663" s="35"/>
      <c r="H663" s="35"/>
      <c r="I663" s="35"/>
      <c r="J663" s="35">
        <v>356</v>
      </c>
      <c r="K663" s="35">
        <v>28</v>
      </c>
      <c r="L663" s="35">
        <v>3</v>
      </c>
      <c r="M663" s="35"/>
      <c r="N663" s="35">
        <v>387</v>
      </c>
      <c r="O663" s="35"/>
      <c r="P663" s="35"/>
      <c r="Q663" s="35"/>
      <c r="R663" s="35">
        <v>45</v>
      </c>
      <c r="S663" s="35">
        <v>22</v>
      </c>
      <c r="T663" s="35">
        <v>21</v>
      </c>
      <c r="U663" s="35">
        <v>7</v>
      </c>
      <c r="V663" s="35"/>
      <c r="W663" s="35">
        <v>66</v>
      </c>
      <c r="X663" s="35">
        <v>1</v>
      </c>
      <c r="Y663" s="35">
        <v>7</v>
      </c>
      <c r="Z663" s="35">
        <v>42</v>
      </c>
      <c r="AA663" s="35">
        <v>13</v>
      </c>
      <c r="AB663" s="35">
        <v>11</v>
      </c>
      <c r="AC663" s="35">
        <v>119</v>
      </c>
      <c r="AD663" s="35">
        <v>0</v>
      </c>
      <c r="AE663" s="35"/>
      <c r="AF663" s="35">
        <v>354</v>
      </c>
      <c r="AG663" s="35"/>
      <c r="AH663" s="35"/>
      <c r="AI663" s="35"/>
      <c r="AJ663" s="35">
        <v>95</v>
      </c>
      <c r="AK663" s="35"/>
      <c r="AL663" s="35"/>
      <c r="AM663" s="35"/>
      <c r="AN663" s="35">
        <v>0</v>
      </c>
      <c r="AO663" s="35"/>
      <c r="AP663" s="35">
        <v>0</v>
      </c>
      <c r="AQ663" s="35"/>
      <c r="AR663" s="35"/>
      <c r="AS663" s="35"/>
      <c r="AT663" s="35">
        <v>0</v>
      </c>
    </row>
    <row r="664" spans="1:46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181</v>
      </c>
      <c r="G665" s="51"/>
      <c r="H665" s="51"/>
      <c r="I665" s="51"/>
      <c r="J665" s="50">
        <v>952</v>
      </c>
      <c r="K665" s="50">
        <v>43</v>
      </c>
      <c r="L665" s="50">
        <v>10</v>
      </c>
      <c r="M665" s="51"/>
      <c r="N665" s="50">
        <v>1005</v>
      </c>
      <c r="O665" s="51"/>
      <c r="P665" s="51"/>
      <c r="Q665" s="51"/>
      <c r="R665" s="50">
        <v>47</v>
      </c>
      <c r="S665" s="50">
        <v>63</v>
      </c>
      <c r="T665" s="50">
        <v>119</v>
      </c>
      <c r="U665" s="50">
        <v>28</v>
      </c>
      <c r="V665" s="51"/>
      <c r="W665" s="50">
        <v>172</v>
      </c>
      <c r="X665" s="50">
        <v>3</v>
      </c>
      <c r="Y665" s="50">
        <v>9</v>
      </c>
      <c r="Z665" s="50">
        <v>90</v>
      </c>
      <c r="AA665" s="50">
        <v>31</v>
      </c>
      <c r="AB665" s="50">
        <v>28</v>
      </c>
      <c r="AC665" s="50">
        <v>364</v>
      </c>
      <c r="AD665" s="50">
        <v>0</v>
      </c>
      <c r="AE665" s="51"/>
      <c r="AF665" s="50">
        <v>954</v>
      </c>
      <c r="AG665" s="51"/>
      <c r="AH665" s="51"/>
      <c r="AI665" s="51"/>
      <c r="AJ665" s="50">
        <v>232</v>
      </c>
      <c r="AK665" s="51"/>
      <c r="AL665" s="51"/>
      <c r="AM665" s="51"/>
      <c r="AN665" s="50">
        <v>0</v>
      </c>
      <c r="AO665" s="51"/>
      <c r="AP665" s="50">
        <v>0</v>
      </c>
      <c r="AQ665" s="51"/>
      <c r="AR665" s="51"/>
      <c r="AS665" s="51"/>
      <c r="AT665" s="50">
        <v>0</v>
      </c>
    </row>
    <row r="666" spans="1:46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</row>
    <row r="667" spans="1:46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181</v>
      </c>
      <c r="G667" s="51"/>
      <c r="H667" s="51"/>
      <c r="I667" s="51"/>
      <c r="J667" s="56">
        <v>952</v>
      </c>
      <c r="K667" s="56">
        <v>43</v>
      </c>
      <c r="L667" s="56">
        <v>10</v>
      </c>
      <c r="M667" s="51"/>
      <c r="N667" s="56">
        <v>1005</v>
      </c>
      <c r="O667" s="51"/>
      <c r="P667" s="51"/>
      <c r="Q667" s="51"/>
      <c r="R667" s="56">
        <v>47</v>
      </c>
      <c r="S667" s="56">
        <v>63</v>
      </c>
      <c r="T667" s="56">
        <v>119</v>
      </c>
      <c r="U667" s="56">
        <v>28</v>
      </c>
      <c r="V667" s="51"/>
      <c r="W667" s="56">
        <v>172</v>
      </c>
      <c r="X667" s="56">
        <v>3</v>
      </c>
      <c r="Y667" s="56">
        <v>9</v>
      </c>
      <c r="Z667" s="56">
        <v>90</v>
      </c>
      <c r="AA667" s="56">
        <v>31</v>
      </c>
      <c r="AB667" s="56">
        <v>28</v>
      </c>
      <c r="AC667" s="56">
        <v>364</v>
      </c>
      <c r="AD667" s="56">
        <v>0</v>
      </c>
      <c r="AE667" s="51"/>
      <c r="AF667" s="56">
        <v>954</v>
      </c>
      <c r="AG667" s="51"/>
      <c r="AH667" s="51"/>
      <c r="AI667" s="51"/>
      <c r="AJ667" s="56">
        <v>232</v>
      </c>
      <c r="AK667" s="51"/>
      <c r="AL667" s="51"/>
      <c r="AM667" s="51"/>
      <c r="AN667" s="56">
        <v>0</v>
      </c>
      <c r="AO667" s="51"/>
      <c r="AP667" s="56">
        <v>0</v>
      </c>
      <c r="AQ667" s="51"/>
      <c r="AR667" s="51"/>
      <c r="AS667" s="51"/>
      <c r="AT667" s="56">
        <v>0</v>
      </c>
    </row>
    <row r="668" spans="1:46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spans="1:46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spans="1:46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spans="1:46" ht="20.100000000000001" customHeight="1" x14ac:dyDescent="0.2">
      <c r="B671" s="5"/>
      <c r="D671" s="2" t="s">
        <v>115</v>
      </c>
      <c r="F671" s="35">
        <v>22</v>
      </c>
      <c r="G671" s="35"/>
      <c r="H671" s="35"/>
      <c r="I671" s="35"/>
      <c r="J671" s="35">
        <v>394</v>
      </c>
      <c r="K671" s="35">
        <v>32</v>
      </c>
      <c r="L671" s="35">
        <v>9</v>
      </c>
      <c r="M671" s="35"/>
      <c r="N671" s="35">
        <v>435</v>
      </c>
      <c r="O671" s="35"/>
      <c r="P671" s="35"/>
      <c r="Q671" s="35"/>
      <c r="R671" s="35">
        <v>1</v>
      </c>
      <c r="S671" s="35">
        <v>7</v>
      </c>
      <c r="T671" s="35">
        <v>63</v>
      </c>
      <c r="U671" s="35">
        <v>6</v>
      </c>
      <c r="V671" s="35"/>
      <c r="W671" s="35">
        <v>55</v>
      </c>
      <c r="X671" s="35">
        <v>2</v>
      </c>
      <c r="Y671" s="35">
        <v>1</v>
      </c>
      <c r="Z671" s="35">
        <v>46</v>
      </c>
      <c r="AA671" s="35">
        <v>11</v>
      </c>
      <c r="AB671" s="35">
        <v>10</v>
      </c>
      <c r="AC671" s="35">
        <v>199</v>
      </c>
      <c r="AD671" s="35">
        <v>1</v>
      </c>
      <c r="AE671" s="35"/>
      <c r="AF671" s="35">
        <v>402</v>
      </c>
      <c r="AG671" s="35"/>
      <c r="AH671" s="35"/>
      <c r="AI671" s="35"/>
      <c r="AJ671" s="35">
        <v>55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44" t="s">
        <v>116</v>
      </c>
      <c r="F672" s="45">
        <v>119</v>
      </c>
      <c r="G672" s="46"/>
      <c r="H672" s="46"/>
      <c r="I672" s="46"/>
      <c r="J672" s="45">
        <v>460</v>
      </c>
      <c r="K672" s="45">
        <v>17</v>
      </c>
      <c r="L672" s="45">
        <v>14</v>
      </c>
      <c r="M672" s="46"/>
      <c r="N672" s="45">
        <v>491</v>
      </c>
      <c r="O672" s="46"/>
      <c r="P672" s="46"/>
      <c r="Q672" s="46"/>
      <c r="R672" s="45">
        <v>0</v>
      </c>
      <c r="S672" s="45">
        <v>4</v>
      </c>
      <c r="T672" s="45">
        <v>66</v>
      </c>
      <c r="U672" s="45">
        <v>9</v>
      </c>
      <c r="V672" s="46"/>
      <c r="W672" s="45">
        <v>87</v>
      </c>
      <c r="X672" s="45">
        <v>3</v>
      </c>
      <c r="Y672" s="45">
        <v>4</v>
      </c>
      <c r="Z672" s="45">
        <v>66</v>
      </c>
      <c r="AA672" s="45">
        <v>18</v>
      </c>
      <c r="AB672" s="45">
        <v>12</v>
      </c>
      <c r="AC672" s="45">
        <v>185</v>
      </c>
      <c r="AD672" s="45">
        <v>0</v>
      </c>
      <c r="AE672" s="46"/>
      <c r="AF672" s="45">
        <v>454</v>
      </c>
      <c r="AG672" s="46"/>
      <c r="AH672" s="46"/>
      <c r="AI672" s="46"/>
      <c r="AJ672" s="45">
        <v>156</v>
      </c>
      <c r="AK672" s="46"/>
      <c r="AL672" s="46"/>
      <c r="AM672" s="46"/>
      <c r="AN672" s="45">
        <v>0</v>
      </c>
      <c r="AO672" s="46"/>
      <c r="AP672" s="45">
        <v>0</v>
      </c>
      <c r="AQ672" s="46"/>
      <c r="AR672" s="46"/>
      <c r="AS672" s="46"/>
      <c r="AT672" s="45">
        <v>0</v>
      </c>
    </row>
    <row r="673" spans="1:46" ht="20.100000000000001" customHeight="1" x14ac:dyDescent="0.2">
      <c r="D673" s="2" t="s">
        <v>117</v>
      </c>
      <c r="F673" s="35">
        <v>143</v>
      </c>
      <c r="G673" s="35"/>
      <c r="H673" s="35"/>
      <c r="I673" s="35"/>
      <c r="J673" s="35">
        <v>457</v>
      </c>
      <c r="K673" s="35">
        <v>21</v>
      </c>
      <c r="L673" s="35">
        <v>6</v>
      </c>
      <c r="M673" s="35"/>
      <c r="N673" s="35">
        <v>484</v>
      </c>
      <c r="O673" s="35"/>
      <c r="P673" s="35"/>
      <c r="Q673" s="35"/>
      <c r="R673" s="35">
        <v>0</v>
      </c>
      <c r="S673" s="35">
        <v>13</v>
      </c>
      <c r="T673" s="35">
        <v>72</v>
      </c>
      <c r="U673" s="35">
        <v>13</v>
      </c>
      <c r="V673" s="35"/>
      <c r="W673" s="35">
        <v>57</v>
      </c>
      <c r="X673" s="35">
        <v>2</v>
      </c>
      <c r="Y673" s="35">
        <v>2</v>
      </c>
      <c r="Z673" s="35">
        <v>44</v>
      </c>
      <c r="AA673" s="35">
        <v>13</v>
      </c>
      <c r="AB673" s="35">
        <v>14</v>
      </c>
      <c r="AC673" s="35">
        <v>289</v>
      </c>
      <c r="AD673" s="35">
        <v>1</v>
      </c>
      <c r="AE673" s="35"/>
      <c r="AF673" s="35">
        <v>520</v>
      </c>
      <c r="AG673" s="35"/>
      <c r="AH673" s="35"/>
      <c r="AI673" s="35"/>
      <c r="AJ673" s="35">
        <v>107</v>
      </c>
      <c r="AK673" s="35"/>
      <c r="AL673" s="35"/>
      <c r="AM673" s="35"/>
      <c r="AN673" s="35">
        <v>0</v>
      </c>
      <c r="AO673" s="35"/>
      <c r="AP673" s="35">
        <v>0</v>
      </c>
      <c r="AQ673" s="35"/>
      <c r="AR673" s="35"/>
      <c r="AS673" s="35"/>
      <c r="AT673" s="35">
        <v>0</v>
      </c>
    </row>
    <row r="674" spans="1:46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spans="1:46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284</v>
      </c>
      <c r="G675" s="51"/>
      <c r="H675" s="51"/>
      <c r="I675" s="51"/>
      <c r="J675" s="50">
        <v>1311</v>
      </c>
      <c r="K675" s="50">
        <v>70</v>
      </c>
      <c r="L675" s="50">
        <v>29</v>
      </c>
      <c r="M675" s="51"/>
      <c r="N675" s="50">
        <v>1410</v>
      </c>
      <c r="O675" s="51"/>
      <c r="P675" s="51"/>
      <c r="Q675" s="51"/>
      <c r="R675" s="50">
        <v>1</v>
      </c>
      <c r="S675" s="50">
        <v>24</v>
      </c>
      <c r="T675" s="50">
        <v>201</v>
      </c>
      <c r="U675" s="50">
        <v>28</v>
      </c>
      <c r="V675" s="51"/>
      <c r="W675" s="50">
        <v>199</v>
      </c>
      <c r="X675" s="50">
        <v>7</v>
      </c>
      <c r="Y675" s="50">
        <v>7</v>
      </c>
      <c r="Z675" s="50">
        <v>156</v>
      </c>
      <c r="AA675" s="50">
        <v>42</v>
      </c>
      <c r="AB675" s="50">
        <v>36</v>
      </c>
      <c r="AC675" s="50">
        <v>673</v>
      </c>
      <c r="AD675" s="50">
        <v>2</v>
      </c>
      <c r="AE675" s="51"/>
      <c r="AF675" s="50">
        <v>1376</v>
      </c>
      <c r="AG675" s="51"/>
      <c r="AH675" s="51"/>
      <c r="AI675" s="51"/>
      <c r="AJ675" s="50">
        <v>318</v>
      </c>
      <c r="AK675" s="51"/>
      <c r="AL675" s="51"/>
      <c r="AM675" s="51"/>
      <c r="AN675" s="50">
        <v>0</v>
      </c>
      <c r="AO675" s="51"/>
      <c r="AP675" s="50">
        <v>0</v>
      </c>
      <c r="AQ675" s="51"/>
      <c r="AR675" s="51"/>
      <c r="AS675" s="51"/>
      <c r="AT675" s="50">
        <v>0</v>
      </c>
    </row>
    <row r="676" spans="1:46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</row>
    <row r="677" spans="1:46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284</v>
      </c>
      <c r="G677" s="51"/>
      <c r="H677" s="51"/>
      <c r="I677" s="51"/>
      <c r="J677" s="56">
        <v>1311</v>
      </c>
      <c r="K677" s="56">
        <v>70</v>
      </c>
      <c r="L677" s="56">
        <v>29</v>
      </c>
      <c r="M677" s="51"/>
      <c r="N677" s="56">
        <v>1410</v>
      </c>
      <c r="O677" s="51"/>
      <c r="P677" s="51"/>
      <c r="Q677" s="51"/>
      <c r="R677" s="56">
        <v>1</v>
      </c>
      <c r="S677" s="56">
        <v>24</v>
      </c>
      <c r="T677" s="56">
        <v>201</v>
      </c>
      <c r="U677" s="56">
        <v>28</v>
      </c>
      <c r="V677" s="51"/>
      <c r="W677" s="56">
        <v>199</v>
      </c>
      <c r="X677" s="56">
        <v>7</v>
      </c>
      <c r="Y677" s="56">
        <v>7</v>
      </c>
      <c r="Z677" s="56">
        <v>156</v>
      </c>
      <c r="AA677" s="56">
        <v>42</v>
      </c>
      <c r="AB677" s="56">
        <v>36</v>
      </c>
      <c r="AC677" s="56">
        <v>673</v>
      </c>
      <c r="AD677" s="56">
        <v>2</v>
      </c>
      <c r="AE677" s="51"/>
      <c r="AF677" s="56">
        <v>1376</v>
      </c>
      <c r="AG677" s="51"/>
      <c r="AH677" s="51"/>
      <c r="AI677" s="51"/>
      <c r="AJ677" s="56">
        <v>318</v>
      </c>
      <c r="AK677" s="51"/>
      <c r="AL677" s="51"/>
      <c r="AM677" s="51"/>
      <c r="AN677" s="56">
        <v>0</v>
      </c>
      <c r="AO677" s="51"/>
      <c r="AP677" s="56">
        <v>0</v>
      </c>
      <c r="AQ677" s="51"/>
      <c r="AR677" s="51"/>
      <c r="AS677" s="51"/>
      <c r="AT677" s="56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spans="1:46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spans="1:46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>
        <v>0</v>
      </c>
      <c r="M681" s="35"/>
      <c r="N681" s="35">
        <v>0</v>
      </c>
      <c r="O681" s="35"/>
      <c r="P681" s="35"/>
      <c r="Q681" s="35"/>
      <c r="R681" s="35">
        <v>0</v>
      </c>
      <c r="S681" s="35">
        <v>0</v>
      </c>
      <c r="T681" s="35">
        <v>0</v>
      </c>
      <c r="U681" s="35">
        <v>0</v>
      </c>
      <c r="V681" s="35"/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/>
      <c r="AF681" s="35">
        <v>0</v>
      </c>
      <c r="AG681" s="35"/>
      <c r="AH681" s="35"/>
      <c r="AI681" s="35"/>
      <c r="AJ681" s="35">
        <v>0</v>
      </c>
      <c r="AK681" s="35"/>
      <c r="AL681" s="35"/>
      <c r="AM681" s="35"/>
      <c r="AN681" s="35">
        <v>0</v>
      </c>
      <c r="AO681" s="35"/>
      <c r="AP681" s="35">
        <v>0</v>
      </c>
      <c r="AQ681" s="35"/>
      <c r="AR681" s="35"/>
      <c r="AS681" s="35"/>
      <c r="AT681" s="35">
        <v>0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0">
        <v>0</v>
      </c>
      <c r="M683" s="51"/>
      <c r="N683" s="50">
        <v>0</v>
      </c>
      <c r="O683" s="51"/>
      <c r="P683" s="51"/>
      <c r="Q683" s="51"/>
      <c r="R683" s="50">
        <v>0</v>
      </c>
      <c r="S683" s="50">
        <v>0</v>
      </c>
      <c r="T683" s="50">
        <v>0</v>
      </c>
      <c r="U683" s="50">
        <v>0</v>
      </c>
      <c r="V683" s="51"/>
      <c r="W683" s="50">
        <v>0</v>
      </c>
      <c r="X683" s="50">
        <v>0</v>
      </c>
      <c r="Y683" s="50">
        <v>0</v>
      </c>
      <c r="Z683" s="50">
        <v>0</v>
      </c>
      <c r="AA683" s="50">
        <v>0</v>
      </c>
      <c r="AB683" s="50">
        <v>0</v>
      </c>
      <c r="AC683" s="50">
        <v>0</v>
      </c>
      <c r="AD683" s="50">
        <v>0</v>
      </c>
      <c r="AE683" s="51"/>
      <c r="AF683" s="50">
        <v>0</v>
      </c>
      <c r="AG683" s="51"/>
      <c r="AH683" s="51"/>
      <c r="AI683" s="51"/>
      <c r="AJ683" s="50">
        <v>0</v>
      </c>
      <c r="AK683" s="51"/>
      <c r="AL683" s="51"/>
      <c r="AM683" s="51"/>
      <c r="AN683" s="50">
        <v>0</v>
      </c>
      <c r="AO683" s="51"/>
      <c r="AP683" s="50">
        <v>0</v>
      </c>
      <c r="AQ683" s="51"/>
      <c r="AR683" s="51"/>
      <c r="AS683" s="51"/>
      <c r="AT683" s="50">
        <v>0</v>
      </c>
    </row>
    <row r="684" spans="1:46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spans="1:46" ht="20.100000000000001" customHeight="1" x14ac:dyDescent="0.2">
      <c r="D686" s="2" t="s">
        <v>141</v>
      </c>
      <c r="F686" s="35">
        <v>67</v>
      </c>
      <c r="G686" s="35"/>
      <c r="H686" s="35"/>
      <c r="I686" s="35"/>
      <c r="J686" s="35">
        <v>419</v>
      </c>
      <c r="K686" s="35">
        <v>17</v>
      </c>
      <c r="L686" s="35">
        <v>2</v>
      </c>
      <c r="M686" s="35"/>
      <c r="N686" s="35">
        <v>438</v>
      </c>
      <c r="O686" s="35"/>
      <c r="P686" s="35"/>
      <c r="Q686" s="35"/>
      <c r="R686" s="35">
        <v>0</v>
      </c>
      <c r="S686" s="35">
        <v>20</v>
      </c>
      <c r="T686" s="35">
        <v>64</v>
      </c>
      <c r="U686" s="35">
        <v>41</v>
      </c>
      <c r="V686" s="35"/>
      <c r="W686" s="35">
        <v>30</v>
      </c>
      <c r="X686" s="35">
        <v>4</v>
      </c>
      <c r="Y686" s="35">
        <v>1</v>
      </c>
      <c r="Z686" s="35">
        <v>75</v>
      </c>
      <c r="AA686" s="35">
        <v>9</v>
      </c>
      <c r="AB686" s="35">
        <v>15</v>
      </c>
      <c r="AC686" s="35">
        <v>154</v>
      </c>
      <c r="AD686" s="35">
        <v>0</v>
      </c>
      <c r="AE686" s="35"/>
      <c r="AF686" s="35">
        <v>413</v>
      </c>
      <c r="AG686" s="35"/>
      <c r="AH686" s="35"/>
      <c r="AI686" s="35"/>
      <c r="AJ686" s="35">
        <v>92</v>
      </c>
      <c r="AK686" s="35"/>
      <c r="AL686" s="35"/>
      <c r="AM686" s="35"/>
      <c r="AN686" s="35">
        <v>0</v>
      </c>
      <c r="AO686" s="35"/>
      <c r="AP686" s="35">
        <v>0</v>
      </c>
      <c r="AQ686" s="35"/>
      <c r="AR686" s="35"/>
      <c r="AS686" s="35"/>
      <c r="AT686" s="35">
        <v>1</v>
      </c>
    </row>
    <row r="687" spans="1:46" ht="19.5" customHeight="1" x14ac:dyDescent="0.2">
      <c r="D687" s="44" t="s">
        <v>150</v>
      </c>
      <c r="F687" s="45">
        <v>69</v>
      </c>
      <c r="G687" s="46"/>
      <c r="H687" s="46"/>
      <c r="I687" s="46"/>
      <c r="J687" s="45">
        <v>615</v>
      </c>
      <c r="K687" s="45">
        <v>11</v>
      </c>
      <c r="L687" s="45">
        <v>4</v>
      </c>
      <c r="M687" s="46"/>
      <c r="N687" s="45">
        <v>630</v>
      </c>
      <c r="O687" s="46"/>
      <c r="P687" s="46"/>
      <c r="Q687" s="46"/>
      <c r="R687" s="45">
        <v>0</v>
      </c>
      <c r="S687" s="45">
        <v>13</v>
      </c>
      <c r="T687" s="45">
        <v>54</v>
      </c>
      <c r="U687" s="45">
        <v>312</v>
      </c>
      <c r="V687" s="46"/>
      <c r="W687" s="45">
        <v>25</v>
      </c>
      <c r="X687" s="45">
        <v>0</v>
      </c>
      <c r="Y687" s="45">
        <v>1</v>
      </c>
      <c r="Z687" s="45">
        <v>40</v>
      </c>
      <c r="AA687" s="45">
        <v>28</v>
      </c>
      <c r="AB687" s="45">
        <v>16</v>
      </c>
      <c r="AC687" s="45">
        <v>118</v>
      </c>
      <c r="AD687" s="45">
        <v>3</v>
      </c>
      <c r="AE687" s="46"/>
      <c r="AF687" s="45">
        <v>610</v>
      </c>
      <c r="AG687" s="46"/>
      <c r="AH687" s="46"/>
      <c r="AI687" s="46"/>
      <c r="AJ687" s="45">
        <v>89</v>
      </c>
      <c r="AK687" s="46"/>
      <c r="AL687" s="46"/>
      <c r="AM687" s="46"/>
      <c r="AN687" s="45">
        <v>0</v>
      </c>
      <c r="AO687" s="46"/>
      <c r="AP687" s="45">
        <v>0</v>
      </c>
      <c r="AQ687" s="46"/>
      <c r="AR687" s="46"/>
      <c r="AS687" s="46"/>
      <c r="AT687" s="45">
        <v>0</v>
      </c>
    </row>
    <row r="688" spans="1:46" ht="20.100000000000001" customHeight="1" x14ac:dyDescent="0.2">
      <c r="B688" s="5"/>
      <c r="D688" s="2" t="s">
        <v>117</v>
      </c>
      <c r="F688" s="35">
        <v>32</v>
      </c>
      <c r="G688" s="35"/>
      <c r="H688" s="35"/>
      <c r="I688" s="35"/>
      <c r="J688" s="35">
        <v>706</v>
      </c>
      <c r="K688" s="35">
        <v>13</v>
      </c>
      <c r="L688" s="35">
        <v>6</v>
      </c>
      <c r="M688" s="35"/>
      <c r="N688" s="35">
        <v>725</v>
      </c>
      <c r="O688" s="35"/>
      <c r="P688" s="35"/>
      <c r="Q688" s="35"/>
      <c r="R688" s="35">
        <v>0</v>
      </c>
      <c r="S688" s="35">
        <v>12</v>
      </c>
      <c r="T688" s="35">
        <v>77</v>
      </c>
      <c r="U688" s="35">
        <v>369</v>
      </c>
      <c r="V688" s="35"/>
      <c r="W688" s="35">
        <v>33</v>
      </c>
      <c r="X688" s="35">
        <v>0</v>
      </c>
      <c r="Y688" s="35">
        <v>4</v>
      </c>
      <c r="Z688" s="35">
        <v>23</v>
      </c>
      <c r="AA688" s="35">
        <v>13</v>
      </c>
      <c r="AB688" s="35">
        <v>17</v>
      </c>
      <c r="AC688" s="35">
        <v>169</v>
      </c>
      <c r="AD688" s="35">
        <v>0</v>
      </c>
      <c r="AE688" s="35"/>
      <c r="AF688" s="35">
        <v>717</v>
      </c>
      <c r="AG688" s="35"/>
      <c r="AH688" s="35"/>
      <c r="AI688" s="35"/>
      <c r="AJ688" s="35">
        <v>40</v>
      </c>
      <c r="AK688" s="35"/>
      <c r="AL688" s="35"/>
      <c r="AM688" s="35"/>
      <c r="AN688" s="35">
        <v>0</v>
      </c>
      <c r="AO688" s="35"/>
      <c r="AP688" s="35">
        <v>0</v>
      </c>
      <c r="AQ688" s="35"/>
      <c r="AR688" s="35"/>
      <c r="AS688" s="35"/>
      <c r="AT688" s="35">
        <v>0</v>
      </c>
    </row>
    <row r="689" spans="1:46" ht="19.5" customHeight="1" x14ac:dyDescent="0.2">
      <c r="D689" s="44" t="s">
        <v>118</v>
      </c>
      <c r="F689" s="45">
        <v>125</v>
      </c>
      <c r="G689" s="46"/>
      <c r="H689" s="46"/>
      <c r="I689" s="46"/>
      <c r="J689" s="45">
        <v>669</v>
      </c>
      <c r="K689" s="45">
        <v>7</v>
      </c>
      <c r="L689" s="45">
        <v>2</v>
      </c>
      <c r="M689" s="46"/>
      <c r="N689" s="45">
        <v>678</v>
      </c>
      <c r="O689" s="46"/>
      <c r="P689" s="46"/>
      <c r="Q689" s="46"/>
      <c r="R689" s="45">
        <v>1</v>
      </c>
      <c r="S689" s="45">
        <v>14</v>
      </c>
      <c r="T689" s="45">
        <v>51</v>
      </c>
      <c r="U689" s="45">
        <v>358</v>
      </c>
      <c r="V689" s="46"/>
      <c r="W689" s="45">
        <v>37</v>
      </c>
      <c r="X689" s="45">
        <v>3</v>
      </c>
      <c r="Y689" s="45">
        <v>4</v>
      </c>
      <c r="Z689" s="45">
        <v>50</v>
      </c>
      <c r="AA689" s="45">
        <v>14</v>
      </c>
      <c r="AB689" s="45">
        <v>21</v>
      </c>
      <c r="AC689" s="45">
        <v>167</v>
      </c>
      <c r="AD689" s="45">
        <v>0</v>
      </c>
      <c r="AE689" s="46"/>
      <c r="AF689" s="45">
        <v>720</v>
      </c>
      <c r="AG689" s="46"/>
      <c r="AH689" s="46"/>
      <c r="AI689" s="46"/>
      <c r="AJ689" s="45">
        <v>83</v>
      </c>
      <c r="AK689" s="46"/>
      <c r="AL689" s="46"/>
      <c r="AM689" s="46"/>
      <c r="AN689" s="45">
        <v>0</v>
      </c>
      <c r="AO689" s="46"/>
      <c r="AP689" s="45">
        <v>0</v>
      </c>
      <c r="AQ689" s="46"/>
      <c r="AR689" s="46"/>
      <c r="AS689" s="46"/>
      <c r="AT689" s="45">
        <v>0</v>
      </c>
    </row>
    <row r="690" spans="1:46" ht="20.100000000000001" customHeight="1" x14ac:dyDescent="0.2">
      <c r="D690" s="2" t="s">
        <v>133</v>
      </c>
      <c r="F690" s="35">
        <v>50</v>
      </c>
      <c r="G690" s="35"/>
      <c r="H690" s="35"/>
      <c r="I690" s="35"/>
      <c r="J690" s="35">
        <v>646</v>
      </c>
      <c r="K690" s="35">
        <v>12</v>
      </c>
      <c r="L690" s="35">
        <v>2</v>
      </c>
      <c r="M690" s="35"/>
      <c r="N690" s="35">
        <v>660</v>
      </c>
      <c r="O690" s="35"/>
      <c r="P690" s="35"/>
      <c r="Q690" s="35"/>
      <c r="R690" s="35">
        <v>1</v>
      </c>
      <c r="S690" s="35">
        <v>10</v>
      </c>
      <c r="T690" s="35">
        <v>59</v>
      </c>
      <c r="U690" s="35">
        <v>324</v>
      </c>
      <c r="V690" s="35"/>
      <c r="W690" s="35">
        <v>22</v>
      </c>
      <c r="X690" s="35">
        <v>0</v>
      </c>
      <c r="Y690" s="35">
        <v>2</v>
      </c>
      <c r="Z690" s="35">
        <v>54</v>
      </c>
      <c r="AA690" s="35">
        <v>11</v>
      </c>
      <c r="AB690" s="35">
        <v>12</v>
      </c>
      <c r="AC690" s="35">
        <v>132</v>
      </c>
      <c r="AD690" s="35">
        <v>0</v>
      </c>
      <c r="AE690" s="35"/>
      <c r="AF690" s="35">
        <v>627</v>
      </c>
      <c r="AG690" s="35"/>
      <c r="AH690" s="35"/>
      <c r="AI690" s="35"/>
      <c r="AJ690" s="35">
        <v>83</v>
      </c>
      <c r="AK690" s="35"/>
      <c r="AL690" s="35"/>
      <c r="AM690" s="35"/>
      <c r="AN690" s="35">
        <v>0</v>
      </c>
      <c r="AO690" s="35"/>
      <c r="AP690" s="35">
        <v>0</v>
      </c>
      <c r="AQ690" s="35"/>
      <c r="AR690" s="35"/>
      <c r="AS690" s="35"/>
      <c r="AT690" s="35">
        <v>0</v>
      </c>
    </row>
    <row r="691" spans="1:46" ht="19.5" customHeight="1" x14ac:dyDescent="0.2">
      <c r="D691" s="44" t="s">
        <v>120</v>
      </c>
      <c r="F691" s="45">
        <v>68</v>
      </c>
      <c r="G691" s="46"/>
      <c r="H691" s="46"/>
      <c r="I691" s="46"/>
      <c r="J691" s="45">
        <v>362</v>
      </c>
      <c r="K691" s="45">
        <v>8</v>
      </c>
      <c r="L691" s="45">
        <v>4</v>
      </c>
      <c r="M691" s="46"/>
      <c r="N691" s="45">
        <v>374</v>
      </c>
      <c r="O691" s="46"/>
      <c r="P691" s="46"/>
      <c r="Q691" s="46"/>
      <c r="R691" s="45">
        <v>0</v>
      </c>
      <c r="S691" s="45">
        <v>23</v>
      </c>
      <c r="T691" s="45">
        <v>76</v>
      </c>
      <c r="U691" s="45">
        <v>117</v>
      </c>
      <c r="V691" s="46"/>
      <c r="W691" s="45">
        <v>19</v>
      </c>
      <c r="X691" s="45">
        <v>5</v>
      </c>
      <c r="Y691" s="45">
        <v>2</v>
      </c>
      <c r="Z691" s="45">
        <v>13</v>
      </c>
      <c r="AA691" s="45">
        <v>13</v>
      </c>
      <c r="AB691" s="45">
        <v>10</v>
      </c>
      <c r="AC691" s="45">
        <v>95</v>
      </c>
      <c r="AD691" s="45">
        <v>0</v>
      </c>
      <c r="AE691" s="46"/>
      <c r="AF691" s="45">
        <v>373</v>
      </c>
      <c r="AG691" s="46"/>
      <c r="AH691" s="46"/>
      <c r="AI691" s="46"/>
      <c r="AJ691" s="45">
        <v>69</v>
      </c>
      <c r="AK691" s="46"/>
      <c r="AL691" s="46"/>
      <c r="AM691" s="46"/>
      <c r="AN691" s="45">
        <v>0</v>
      </c>
      <c r="AO691" s="46"/>
      <c r="AP691" s="45">
        <v>0</v>
      </c>
      <c r="AQ691" s="46"/>
      <c r="AR691" s="46"/>
      <c r="AS691" s="46"/>
      <c r="AT691" s="45">
        <v>0</v>
      </c>
    </row>
    <row r="692" spans="1:46" ht="20.100000000000001" customHeight="1" x14ac:dyDescent="0.2">
      <c r="D692" s="2" t="s">
        <v>121</v>
      </c>
      <c r="F692" s="35">
        <v>68</v>
      </c>
      <c r="G692" s="35"/>
      <c r="H692" s="35"/>
      <c r="I692" s="35"/>
      <c r="J692" s="35">
        <v>642</v>
      </c>
      <c r="K692" s="35">
        <v>15</v>
      </c>
      <c r="L692" s="35">
        <v>2</v>
      </c>
      <c r="M692" s="35"/>
      <c r="N692" s="35">
        <v>659</v>
      </c>
      <c r="O692" s="35"/>
      <c r="P692" s="35"/>
      <c r="Q692" s="35"/>
      <c r="R692" s="35">
        <v>0</v>
      </c>
      <c r="S692" s="35">
        <v>7</v>
      </c>
      <c r="T692" s="35">
        <v>58</v>
      </c>
      <c r="U692" s="35">
        <v>351</v>
      </c>
      <c r="V692" s="35"/>
      <c r="W692" s="35">
        <v>35</v>
      </c>
      <c r="X692" s="35">
        <v>2</v>
      </c>
      <c r="Y692" s="35">
        <v>4</v>
      </c>
      <c r="Z692" s="35">
        <v>46</v>
      </c>
      <c r="AA692" s="35">
        <v>7</v>
      </c>
      <c r="AB692" s="35">
        <v>11</v>
      </c>
      <c r="AC692" s="35">
        <v>128</v>
      </c>
      <c r="AD692" s="35">
        <v>0</v>
      </c>
      <c r="AE692" s="35"/>
      <c r="AF692" s="35">
        <v>649</v>
      </c>
      <c r="AG692" s="35"/>
      <c r="AH692" s="35"/>
      <c r="AI692" s="35"/>
      <c r="AJ692" s="35">
        <v>78</v>
      </c>
      <c r="AK692" s="35"/>
      <c r="AL692" s="35"/>
      <c r="AM692" s="35"/>
      <c r="AN692" s="35">
        <v>0</v>
      </c>
      <c r="AO692" s="35"/>
      <c r="AP692" s="35">
        <v>0</v>
      </c>
      <c r="AQ692" s="35"/>
      <c r="AR692" s="35"/>
      <c r="AS692" s="35"/>
      <c r="AT692" s="35">
        <v>0</v>
      </c>
    </row>
    <row r="693" spans="1:46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479</v>
      </c>
      <c r="G694" s="51"/>
      <c r="H694" s="51"/>
      <c r="I694" s="51"/>
      <c r="J694" s="50">
        <v>4059</v>
      </c>
      <c r="K694" s="50">
        <v>83</v>
      </c>
      <c r="L694" s="50">
        <v>22</v>
      </c>
      <c r="M694" s="51"/>
      <c r="N694" s="50">
        <v>4164</v>
      </c>
      <c r="O694" s="51"/>
      <c r="P694" s="51"/>
      <c r="Q694" s="51"/>
      <c r="R694" s="50">
        <v>2</v>
      </c>
      <c r="S694" s="50">
        <v>99</v>
      </c>
      <c r="T694" s="50">
        <v>439</v>
      </c>
      <c r="U694" s="50">
        <v>1872</v>
      </c>
      <c r="V694" s="51"/>
      <c r="W694" s="50">
        <v>201</v>
      </c>
      <c r="X694" s="50">
        <v>14</v>
      </c>
      <c r="Y694" s="50">
        <v>18</v>
      </c>
      <c r="Z694" s="50">
        <v>301</v>
      </c>
      <c r="AA694" s="50">
        <v>95</v>
      </c>
      <c r="AB694" s="50">
        <v>102</v>
      </c>
      <c r="AC694" s="50">
        <v>963</v>
      </c>
      <c r="AD694" s="50">
        <v>3</v>
      </c>
      <c r="AE694" s="51"/>
      <c r="AF694" s="50">
        <v>4109</v>
      </c>
      <c r="AG694" s="51"/>
      <c r="AH694" s="51"/>
      <c r="AI694" s="51"/>
      <c r="AJ694" s="50">
        <v>534</v>
      </c>
      <c r="AK694" s="51"/>
      <c r="AL694" s="51"/>
      <c r="AM694" s="51"/>
      <c r="AN694" s="50">
        <v>0</v>
      </c>
      <c r="AO694" s="51"/>
      <c r="AP694" s="50">
        <v>0</v>
      </c>
      <c r="AQ694" s="51"/>
      <c r="AR694" s="51"/>
      <c r="AS694" s="51"/>
      <c r="AT694" s="50">
        <v>1</v>
      </c>
    </row>
    <row r="695" spans="1:46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</row>
    <row r="696" spans="1:46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479</v>
      </c>
      <c r="G696" s="51"/>
      <c r="H696" s="51"/>
      <c r="I696" s="51"/>
      <c r="J696" s="56">
        <v>4059</v>
      </c>
      <c r="K696" s="56">
        <v>83</v>
      </c>
      <c r="L696" s="56">
        <v>22</v>
      </c>
      <c r="M696" s="51"/>
      <c r="N696" s="56">
        <v>4164</v>
      </c>
      <c r="O696" s="51"/>
      <c r="P696" s="51"/>
      <c r="Q696" s="51"/>
      <c r="R696" s="56">
        <v>2</v>
      </c>
      <c r="S696" s="56">
        <v>99</v>
      </c>
      <c r="T696" s="56">
        <v>439</v>
      </c>
      <c r="U696" s="56">
        <v>1872</v>
      </c>
      <c r="V696" s="51"/>
      <c r="W696" s="56">
        <v>201</v>
      </c>
      <c r="X696" s="56">
        <v>14</v>
      </c>
      <c r="Y696" s="56">
        <v>18</v>
      </c>
      <c r="Z696" s="56">
        <v>301</v>
      </c>
      <c r="AA696" s="56">
        <v>95</v>
      </c>
      <c r="AB696" s="56">
        <v>102</v>
      </c>
      <c r="AC696" s="56">
        <v>963</v>
      </c>
      <c r="AD696" s="56">
        <v>3</v>
      </c>
      <c r="AE696" s="51"/>
      <c r="AF696" s="56">
        <v>4109</v>
      </c>
      <c r="AG696" s="51"/>
      <c r="AH696" s="51"/>
      <c r="AI696" s="51"/>
      <c r="AJ696" s="56">
        <v>534</v>
      </c>
      <c r="AK696" s="51"/>
      <c r="AL696" s="51"/>
      <c r="AM696" s="51"/>
      <c r="AN696" s="56">
        <v>0</v>
      </c>
      <c r="AO696" s="51"/>
      <c r="AP696" s="56">
        <v>0</v>
      </c>
      <c r="AQ696" s="51"/>
      <c r="AR696" s="51"/>
      <c r="AS696" s="51"/>
      <c r="AT696" s="56">
        <v>1</v>
      </c>
    </row>
    <row r="697" spans="1:46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spans="1:46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115</v>
      </c>
      <c r="F700" s="35">
        <v>149</v>
      </c>
      <c r="G700" s="35"/>
      <c r="H700" s="35"/>
      <c r="I700" s="35"/>
      <c r="J700" s="35">
        <v>241</v>
      </c>
      <c r="K700" s="35">
        <v>7</v>
      </c>
      <c r="L700" s="35">
        <v>9</v>
      </c>
      <c r="M700" s="35"/>
      <c r="N700" s="35">
        <v>257</v>
      </c>
      <c r="O700" s="35"/>
      <c r="P700" s="35"/>
      <c r="Q700" s="35"/>
      <c r="R700" s="35">
        <v>0</v>
      </c>
      <c r="S700" s="35">
        <v>8</v>
      </c>
      <c r="T700" s="35">
        <v>20</v>
      </c>
      <c r="U700" s="35">
        <v>8</v>
      </c>
      <c r="V700" s="35"/>
      <c r="W700" s="35">
        <v>24</v>
      </c>
      <c r="X700" s="35">
        <v>0</v>
      </c>
      <c r="Y700" s="35">
        <v>1</v>
      </c>
      <c r="Z700" s="35">
        <v>18</v>
      </c>
      <c r="AA700" s="35">
        <v>9</v>
      </c>
      <c r="AB700" s="35">
        <v>10</v>
      </c>
      <c r="AC700" s="35">
        <v>172</v>
      </c>
      <c r="AD700" s="35">
        <v>1</v>
      </c>
      <c r="AE700" s="35"/>
      <c r="AF700" s="35">
        <v>271</v>
      </c>
      <c r="AG700" s="35"/>
      <c r="AH700" s="35"/>
      <c r="AI700" s="35"/>
      <c r="AJ700" s="35">
        <v>135</v>
      </c>
      <c r="AK700" s="35"/>
      <c r="AL700" s="35"/>
      <c r="AM700" s="35"/>
      <c r="AN700" s="35">
        <v>0</v>
      </c>
      <c r="AO700" s="35"/>
      <c r="AP700" s="35">
        <v>0</v>
      </c>
      <c r="AQ700" s="35"/>
      <c r="AR700" s="35"/>
      <c r="AS700" s="35"/>
      <c r="AT700" s="35">
        <v>22</v>
      </c>
    </row>
    <row r="701" spans="1:46" ht="19.5" customHeight="1" x14ac:dyDescent="0.2">
      <c r="D701" s="44" t="s">
        <v>116</v>
      </c>
      <c r="F701" s="45">
        <v>78</v>
      </c>
      <c r="G701" s="46"/>
      <c r="H701" s="46"/>
      <c r="I701" s="46"/>
      <c r="J701" s="45">
        <v>223</v>
      </c>
      <c r="K701" s="45">
        <v>4</v>
      </c>
      <c r="L701" s="45">
        <v>5</v>
      </c>
      <c r="M701" s="46"/>
      <c r="N701" s="45">
        <v>232</v>
      </c>
      <c r="O701" s="46"/>
      <c r="P701" s="46"/>
      <c r="Q701" s="46"/>
      <c r="R701" s="45">
        <v>0</v>
      </c>
      <c r="S701" s="45">
        <v>8</v>
      </c>
      <c r="T701" s="45">
        <v>54</v>
      </c>
      <c r="U701" s="45">
        <v>7</v>
      </c>
      <c r="V701" s="46"/>
      <c r="W701" s="45">
        <v>35</v>
      </c>
      <c r="X701" s="45">
        <v>0</v>
      </c>
      <c r="Y701" s="45">
        <v>0</v>
      </c>
      <c r="Z701" s="45">
        <v>23</v>
      </c>
      <c r="AA701" s="45">
        <v>13</v>
      </c>
      <c r="AB701" s="45">
        <v>6</v>
      </c>
      <c r="AC701" s="45">
        <v>98</v>
      </c>
      <c r="AD701" s="45">
        <v>0</v>
      </c>
      <c r="AE701" s="46"/>
      <c r="AF701" s="45">
        <v>244</v>
      </c>
      <c r="AG701" s="46"/>
      <c r="AH701" s="46"/>
      <c r="AI701" s="46"/>
      <c r="AJ701" s="45">
        <v>66</v>
      </c>
      <c r="AK701" s="46"/>
      <c r="AL701" s="46"/>
      <c r="AM701" s="46"/>
      <c r="AN701" s="45">
        <v>0</v>
      </c>
      <c r="AO701" s="46"/>
      <c r="AP701" s="45">
        <v>0</v>
      </c>
      <c r="AQ701" s="46"/>
      <c r="AR701" s="46"/>
      <c r="AS701" s="46"/>
      <c r="AT701" s="45">
        <v>0</v>
      </c>
    </row>
    <row r="702" spans="1:46" ht="20.100000000000001" customHeight="1" x14ac:dyDescent="0.2">
      <c r="D702" s="2" t="s">
        <v>117</v>
      </c>
      <c r="F702" s="46">
        <v>65</v>
      </c>
      <c r="G702" s="46"/>
      <c r="H702" s="46"/>
      <c r="I702" s="46"/>
      <c r="J702" s="46">
        <v>248</v>
      </c>
      <c r="K702" s="46">
        <v>2</v>
      </c>
      <c r="L702" s="46">
        <v>4</v>
      </c>
      <c r="M702" s="46"/>
      <c r="N702" s="46">
        <v>254</v>
      </c>
      <c r="O702" s="46"/>
      <c r="P702" s="46"/>
      <c r="Q702" s="46"/>
      <c r="R702" s="46">
        <v>1</v>
      </c>
      <c r="S702" s="46">
        <v>12</v>
      </c>
      <c r="T702" s="46">
        <v>39</v>
      </c>
      <c r="U702" s="46">
        <v>32</v>
      </c>
      <c r="V702" s="46"/>
      <c r="W702" s="46">
        <v>16</v>
      </c>
      <c r="X702" s="46">
        <v>0</v>
      </c>
      <c r="Y702" s="46">
        <v>1</v>
      </c>
      <c r="Z702" s="46">
        <v>15</v>
      </c>
      <c r="AA702" s="46">
        <v>9</v>
      </c>
      <c r="AB702" s="46">
        <v>7</v>
      </c>
      <c r="AC702" s="46">
        <v>117</v>
      </c>
      <c r="AD702" s="46">
        <v>0</v>
      </c>
      <c r="AE702" s="46"/>
      <c r="AF702" s="46">
        <v>249</v>
      </c>
      <c r="AG702" s="46"/>
      <c r="AH702" s="46"/>
      <c r="AI702" s="46"/>
      <c r="AJ702" s="46">
        <v>70</v>
      </c>
      <c r="AK702" s="46"/>
      <c r="AL702" s="46"/>
      <c r="AM702" s="46"/>
      <c r="AN702" s="46">
        <v>0</v>
      </c>
      <c r="AO702" s="46"/>
      <c r="AP702" s="46">
        <v>0</v>
      </c>
      <c r="AQ702" s="46"/>
      <c r="AR702" s="46"/>
      <c r="AS702" s="46"/>
      <c r="AT702" s="46">
        <v>0</v>
      </c>
    </row>
    <row r="703" spans="1:46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spans="1:46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292</v>
      </c>
      <c r="G704" s="51"/>
      <c r="H704" s="51"/>
      <c r="I704" s="51"/>
      <c r="J704" s="50">
        <v>712</v>
      </c>
      <c r="K704" s="50">
        <v>13</v>
      </c>
      <c r="L704" s="50">
        <v>18</v>
      </c>
      <c r="M704" s="51"/>
      <c r="N704" s="50">
        <v>743</v>
      </c>
      <c r="O704" s="51"/>
      <c r="P704" s="51"/>
      <c r="Q704" s="51"/>
      <c r="R704" s="50">
        <v>1</v>
      </c>
      <c r="S704" s="50">
        <v>28</v>
      </c>
      <c r="T704" s="50">
        <v>113</v>
      </c>
      <c r="U704" s="50">
        <v>47</v>
      </c>
      <c r="V704" s="51"/>
      <c r="W704" s="50">
        <v>75</v>
      </c>
      <c r="X704" s="50">
        <v>0</v>
      </c>
      <c r="Y704" s="50">
        <v>2</v>
      </c>
      <c r="Z704" s="50">
        <v>56</v>
      </c>
      <c r="AA704" s="50">
        <v>31</v>
      </c>
      <c r="AB704" s="50">
        <v>23</v>
      </c>
      <c r="AC704" s="50">
        <v>387</v>
      </c>
      <c r="AD704" s="50">
        <v>1</v>
      </c>
      <c r="AE704" s="51"/>
      <c r="AF704" s="50">
        <v>764</v>
      </c>
      <c r="AG704" s="51"/>
      <c r="AH704" s="51"/>
      <c r="AI704" s="51"/>
      <c r="AJ704" s="50">
        <v>271</v>
      </c>
      <c r="AK704" s="51"/>
      <c r="AL704" s="51"/>
      <c r="AM704" s="51"/>
      <c r="AN704" s="50">
        <v>0</v>
      </c>
      <c r="AO704" s="51"/>
      <c r="AP704" s="50">
        <v>0</v>
      </c>
      <c r="AQ704" s="51"/>
      <c r="AR704" s="51"/>
      <c r="AS704" s="51"/>
      <c r="AT704" s="50">
        <v>22</v>
      </c>
    </row>
    <row r="705" spans="1:46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</row>
    <row r="706" spans="1:46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292</v>
      </c>
      <c r="G706" s="51"/>
      <c r="H706" s="51"/>
      <c r="I706" s="51"/>
      <c r="J706" s="56">
        <v>712</v>
      </c>
      <c r="K706" s="56">
        <v>13</v>
      </c>
      <c r="L706" s="56">
        <v>18</v>
      </c>
      <c r="M706" s="51"/>
      <c r="N706" s="56">
        <v>743</v>
      </c>
      <c r="O706" s="51"/>
      <c r="P706" s="51"/>
      <c r="Q706" s="51"/>
      <c r="R706" s="56">
        <v>1</v>
      </c>
      <c r="S706" s="56">
        <v>28</v>
      </c>
      <c r="T706" s="56">
        <v>113</v>
      </c>
      <c r="U706" s="56">
        <v>47</v>
      </c>
      <c r="V706" s="51"/>
      <c r="W706" s="56">
        <v>75</v>
      </c>
      <c r="X706" s="56">
        <v>0</v>
      </c>
      <c r="Y706" s="56">
        <v>2</v>
      </c>
      <c r="Z706" s="56">
        <v>56</v>
      </c>
      <c r="AA706" s="56">
        <v>31</v>
      </c>
      <c r="AB706" s="56">
        <v>23</v>
      </c>
      <c r="AC706" s="56">
        <v>387</v>
      </c>
      <c r="AD706" s="56">
        <v>1</v>
      </c>
      <c r="AE706" s="51"/>
      <c r="AF706" s="56">
        <v>764</v>
      </c>
      <c r="AG706" s="51"/>
      <c r="AH706" s="51"/>
      <c r="AI706" s="51"/>
      <c r="AJ706" s="56">
        <v>271</v>
      </c>
      <c r="AK706" s="51"/>
      <c r="AL706" s="51"/>
      <c r="AM706" s="51"/>
      <c r="AN706" s="56">
        <v>0</v>
      </c>
      <c r="AO706" s="51"/>
      <c r="AP706" s="56">
        <v>0</v>
      </c>
      <c r="AQ706" s="51"/>
      <c r="AR706" s="51"/>
      <c r="AS706" s="51"/>
      <c r="AT706" s="56">
        <v>22</v>
      </c>
    </row>
    <row r="707" spans="1:46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spans="1:46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spans="1:46" ht="20.100000000000001" customHeight="1" x14ac:dyDescent="0.2">
      <c r="B710" s="5"/>
      <c r="D710" s="2" t="s">
        <v>115</v>
      </c>
      <c r="F710" s="35">
        <v>59</v>
      </c>
      <c r="G710" s="35"/>
      <c r="H710" s="35"/>
      <c r="I710" s="35"/>
      <c r="J710" s="35">
        <v>338</v>
      </c>
      <c r="K710" s="35">
        <v>13</v>
      </c>
      <c r="L710" s="35">
        <v>3</v>
      </c>
      <c r="M710" s="35"/>
      <c r="N710" s="35">
        <v>354</v>
      </c>
      <c r="O710" s="35"/>
      <c r="P710" s="35"/>
      <c r="Q710" s="35"/>
      <c r="R710" s="35">
        <v>0</v>
      </c>
      <c r="S710" s="35">
        <v>15</v>
      </c>
      <c r="T710" s="35">
        <v>56</v>
      </c>
      <c r="U710" s="35">
        <v>61</v>
      </c>
      <c r="V710" s="35"/>
      <c r="W710" s="35">
        <v>40</v>
      </c>
      <c r="X710" s="35">
        <v>0</v>
      </c>
      <c r="Y710" s="35">
        <v>3</v>
      </c>
      <c r="Z710" s="35">
        <v>28</v>
      </c>
      <c r="AA710" s="35">
        <v>8</v>
      </c>
      <c r="AB710" s="35">
        <v>8</v>
      </c>
      <c r="AC710" s="35">
        <v>118</v>
      </c>
      <c r="AD710" s="35">
        <v>0</v>
      </c>
      <c r="AE710" s="35"/>
      <c r="AF710" s="35">
        <v>337</v>
      </c>
      <c r="AG710" s="35"/>
      <c r="AH710" s="35"/>
      <c r="AI710" s="35"/>
      <c r="AJ710" s="35">
        <v>74</v>
      </c>
      <c r="AK710" s="35"/>
      <c r="AL710" s="35"/>
      <c r="AM710" s="35"/>
      <c r="AN710" s="35">
        <v>0</v>
      </c>
      <c r="AO710" s="35"/>
      <c r="AP710" s="35">
        <v>2</v>
      </c>
      <c r="AQ710" s="35"/>
      <c r="AR710" s="35"/>
      <c r="AS710" s="35"/>
      <c r="AT710" s="35">
        <v>0</v>
      </c>
    </row>
    <row r="711" spans="1:46" ht="19.5" customHeight="1" x14ac:dyDescent="0.2">
      <c r="D711" s="44" t="s">
        <v>116</v>
      </c>
      <c r="F711" s="45">
        <v>89</v>
      </c>
      <c r="G711" s="46"/>
      <c r="H711" s="46"/>
      <c r="I711" s="46"/>
      <c r="J711" s="45">
        <v>325</v>
      </c>
      <c r="K711" s="45">
        <v>10</v>
      </c>
      <c r="L711" s="45">
        <v>2</v>
      </c>
      <c r="M711" s="46"/>
      <c r="N711" s="45">
        <v>337</v>
      </c>
      <c r="O711" s="46"/>
      <c r="P711" s="46"/>
      <c r="Q711" s="46"/>
      <c r="R711" s="45">
        <v>0</v>
      </c>
      <c r="S711" s="45">
        <v>17</v>
      </c>
      <c r="T711" s="45">
        <v>56</v>
      </c>
      <c r="U711" s="45">
        <v>23</v>
      </c>
      <c r="V711" s="46"/>
      <c r="W711" s="45">
        <v>44</v>
      </c>
      <c r="X711" s="45">
        <v>0</v>
      </c>
      <c r="Y711" s="45">
        <v>1</v>
      </c>
      <c r="Z711" s="45">
        <v>27</v>
      </c>
      <c r="AA711" s="45">
        <v>12</v>
      </c>
      <c r="AB711" s="45">
        <v>9</v>
      </c>
      <c r="AC711" s="45">
        <v>173</v>
      </c>
      <c r="AD711" s="45">
        <v>0</v>
      </c>
      <c r="AE711" s="46"/>
      <c r="AF711" s="45">
        <v>362</v>
      </c>
      <c r="AG711" s="46"/>
      <c r="AH711" s="46"/>
      <c r="AI711" s="46"/>
      <c r="AJ711" s="45">
        <v>63</v>
      </c>
      <c r="AK711" s="46"/>
      <c r="AL711" s="46"/>
      <c r="AM711" s="46"/>
      <c r="AN711" s="45">
        <v>0</v>
      </c>
      <c r="AO711" s="46"/>
      <c r="AP711" s="45">
        <v>1</v>
      </c>
      <c r="AQ711" s="46"/>
      <c r="AR711" s="46"/>
      <c r="AS711" s="46"/>
      <c r="AT711" s="45">
        <v>42</v>
      </c>
    </row>
    <row r="712" spans="1:46" ht="20.100000000000001" customHeight="1" x14ac:dyDescent="0.2">
      <c r="D712" s="2" t="s">
        <v>132</v>
      </c>
      <c r="F712" s="35">
        <v>36</v>
      </c>
      <c r="G712" s="35"/>
      <c r="H712" s="35"/>
      <c r="I712" s="35"/>
      <c r="J712" s="35">
        <v>291</v>
      </c>
      <c r="K712" s="35">
        <v>6</v>
      </c>
      <c r="L712" s="35">
        <v>2</v>
      </c>
      <c r="M712" s="35"/>
      <c r="N712" s="35">
        <v>299</v>
      </c>
      <c r="O712" s="35"/>
      <c r="P712" s="35"/>
      <c r="Q712" s="35"/>
      <c r="R712" s="35">
        <v>2</v>
      </c>
      <c r="S712" s="35">
        <v>9</v>
      </c>
      <c r="T712" s="35">
        <v>60</v>
      </c>
      <c r="U712" s="35">
        <v>21</v>
      </c>
      <c r="V712" s="35"/>
      <c r="W712" s="35">
        <v>26</v>
      </c>
      <c r="X712" s="35">
        <v>0</v>
      </c>
      <c r="Y712" s="35">
        <v>5</v>
      </c>
      <c r="Z712" s="35">
        <v>23</v>
      </c>
      <c r="AA712" s="35">
        <v>16</v>
      </c>
      <c r="AB712" s="35">
        <v>16</v>
      </c>
      <c r="AC712" s="35">
        <v>131</v>
      </c>
      <c r="AD712" s="35">
        <v>0</v>
      </c>
      <c r="AE712" s="35"/>
      <c r="AF712" s="35">
        <v>309</v>
      </c>
      <c r="AG712" s="35"/>
      <c r="AH712" s="35"/>
      <c r="AI712" s="35"/>
      <c r="AJ712" s="35">
        <v>26</v>
      </c>
      <c r="AK712" s="35"/>
      <c r="AL712" s="35"/>
      <c r="AM712" s="35"/>
      <c r="AN712" s="35">
        <v>0</v>
      </c>
      <c r="AO712" s="35"/>
      <c r="AP712" s="35">
        <v>0</v>
      </c>
      <c r="AQ712" s="35"/>
      <c r="AR712" s="35"/>
      <c r="AS712" s="35"/>
      <c r="AT712" s="35">
        <v>55</v>
      </c>
    </row>
    <row r="713" spans="1:46" ht="19.5" customHeight="1" x14ac:dyDescent="0.2">
      <c r="D713" s="44" t="s">
        <v>151</v>
      </c>
      <c r="F713" s="45">
        <v>53</v>
      </c>
      <c r="G713" s="46"/>
      <c r="H713" s="46"/>
      <c r="I713" s="46"/>
      <c r="J713" s="45">
        <v>329</v>
      </c>
      <c r="K713" s="45">
        <v>6</v>
      </c>
      <c r="L713" s="45">
        <v>2</v>
      </c>
      <c r="M713" s="46"/>
      <c r="N713" s="45">
        <v>337</v>
      </c>
      <c r="O713" s="46"/>
      <c r="P713" s="46"/>
      <c r="Q713" s="46"/>
      <c r="R713" s="45">
        <v>0</v>
      </c>
      <c r="S713" s="45">
        <v>20</v>
      </c>
      <c r="T713" s="45">
        <v>45</v>
      </c>
      <c r="U713" s="45">
        <v>24</v>
      </c>
      <c r="V713" s="46"/>
      <c r="W713" s="45">
        <v>36</v>
      </c>
      <c r="X713" s="45">
        <v>1</v>
      </c>
      <c r="Y713" s="45">
        <v>2</v>
      </c>
      <c r="Z713" s="45">
        <v>17</v>
      </c>
      <c r="AA713" s="45">
        <v>10</v>
      </c>
      <c r="AB713" s="45">
        <v>15</v>
      </c>
      <c r="AC713" s="45">
        <v>125</v>
      </c>
      <c r="AD713" s="45">
        <v>0</v>
      </c>
      <c r="AE713" s="46"/>
      <c r="AF713" s="45">
        <v>295</v>
      </c>
      <c r="AG713" s="46"/>
      <c r="AH713" s="46"/>
      <c r="AI713" s="46"/>
      <c r="AJ713" s="45">
        <v>95</v>
      </c>
      <c r="AK713" s="46"/>
      <c r="AL713" s="46"/>
      <c r="AM713" s="46"/>
      <c r="AN713" s="45">
        <v>0</v>
      </c>
      <c r="AO713" s="46"/>
      <c r="AP713" s="45">
        <v>0</v>
      </c>
      <c r="AQ713" s="46"/>
      <c r="AR713" s="46"/>
      <c r="AS713" s="46"/>
      <c r="AT713" s="45">
        <v>1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237</v>
      </c>
      <c r="G715" s="51"/>
      <c r="H715" s="51"/>
      <c r="I715" s="51"/>
      <c r="J715" s="50">
        <v>1283</v>
      </c>
      <c r="K715" s="50">
        <v>35</v>
      </c>
      <c r="L715" s="50">
        <v>9</v>
      </c>
      <c r="M715" s="51"/>
      <c r="N715" s="50">
        <v>1327</v>
      </c>
      <c r="O715" s="51"/>
      <c r="P715" s="51"/>
      <c r="Q715" s="51"/>
      <c r="R715" s="50">
        <v>2</v>
      </c>
      <c r="S715" s="50">
        <v>61</v>
      </c>
      <c r="T715" s="50">
        <v>217</v>
      </c>
      <c r="U715" s="50">
        <v>129</v>
      </c>
      <c r="V715" s="51"/>
      <c r="W715" s="50">
        <v>146</v>
      </c>
      <c r="X715" s="50">
        <v>1</v>
      </c>
      <c r="Y715" s="50">
        <v>11</v>
      </c>
      <c r="Z715" s="50">
        <v>95</v>
      </c>
      <c r="AA715" s="50">
        <v>46</v>
      </c>
      <c r="AB715" s="50">
        <v>48</v>
      </c>
      <c r="AC715" s="50">
        <v>547</v>
      </c>
      <c r="AD715" s="50">
        <v>0</v>
      </c>
      <c r="AE715" s="51"/>
      <c r="AF715" s="50">
        <v>1303</v>
      </c>
      <c r="AG715" s="51"/>
      <c r="AH715" s="51"/>
      <c r="AI715" s="51"/>
      <c r="AJ715" s="50">
        <v>258</v>
      </c>
      <c r="AK715" s="51"/>
      <c r="AL715" s="51"/>
      <c r="AM715" s="51"/>
      <c r="AN715" s="50">
        <v>0</v>
      </c>
      <c r="AO715" s="51"/>
      <c r="AP715" s="50">
        <v>3</v>
      </c>
      <c r="AQ715" s="51"/>
      <c r="AR715" s="51"/>
      <c r="AS715" s="51"/>
      <c r="AT715" s="50">
        <v>98</v>
      </c>
    </row>
    <row r="716" spans="1:46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</row>
    <row r="717" spans="1:46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237</v>
      </c>
      <c r="G717" s="51"/>
      <c r="H717" s="51"/>
      <c r="I717" s="51"/>
      <c r="J717" s="56">
        <v>1283</v>
      </c>
      <c r="K717" s="56">
        <v>35</v>
      </c>
      <c r="L717" s="56">
        <v>9</v>
      </c>
      <c r="M717" s="51"/>
      <c r="N717" s="56">
        <v>1327</v>
      </c>
      <c r="O717" s="51"/>
      <c r="P717" s="51"/>
      <c r="Q717" s="51"/>
      <c r="R717" s="56">
        <v>2</v>
      </c>
      <c r="S717" s="56">
        <v>61</v>
      </c>
      <c r="T717" s="56">
        <v>217</v>
      </c>
      <c r="U717" s="56">
        <v>129</v>
      </c>
      <c r="V717" s="51"/>
      <c r="W717" s="56">
        <v>146</v>
      </c>
      <c r="X717" s="56">
        <v>1</v>
      </c>
      <c r="Y717" s="56">
        <v>11</v>
      </c>
      <c r="Z717" s="56">
        <v>95</v>
      </c>
      <c r="AA717" s="56">
        <v>46</v>
      </c>
      <c r="AB717" s="56">
        <v>48</v>
      </c>
      <c r="AC717" s="56">
        <v>547</v>
      </c>
      <c r="AD717" s="56">
        <v>0</v>
      </c>
      <c r="AE717" s="51"/>
      <c r="AF717" s="56">
        <v>1303</v>
      </c>
      <c r="AG717" s="51"/>
      <c r="AH717" s="51"/>
      <c r="AI717" s="51"/>
      <c r="AJ717" s="56">
        <v>258</v>
      </c>
      <c r="AK717" s="51"/>
      <c r="AL717" s="51"/>
      <c r="AM717" s="51"/>
      <c r="AN717" s="56">
        <v>0</v>
      </c>
      <c r="AO717" s="51"/>
      <c r="AP717" s="56">
        <v>3</v>
      </c>
      <c r="AQ717" s="51"/>
      <c r="AR717" s="51"/>
      <c r="AS717" s="51"/>
      <c r="AT717" s="56">
        <v>98</v>
      </c>
    </row>
    <row r="718" spans="1:46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</row>
    <row r="719" spans="1:46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</row>
    <row r="720" spans="1:46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</row>
    <row r="721" spans="1:46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144</v>
      </c>
      <c r="G721" s="35"/>
      <c r="H721" s="35"/>
      <c r="I721" s="35"/>
      <c r="J721" s="35">
        <v>937</v>
      </c>
      <c r="K721" s="35">
        <v>10</v>
      </c>
      <c r="L721" s="35">
        <v>9</v>
      </c>
      <c r="M721" s="35"/>
      <c r="N721" s="35">
        <v>956</v>
      </c>
      <c r="O721" s="35"/>
      <c r="P721" s="35"/>
      <c r="Q721" s="35"/>
      <c r="R721" s="35">
        <v>2</v>
      </c>
      <c r="S721" s="35">
        <v>8</v>
      </c>
      <c r="T721" s="35">
        <v>42</v>
      </c>
      <c r="U721" s="35">
        <v>158</v>
      </c>
      <c r="V721" s="35"/>
      <c r="W721" s="35">
        <v>569</v>
      </c>
      <c r="X721" s="35">
        <v>2</v>
      </c>
      <c r="Y721" s="35">
        <v>1</v>
      </c>
      <c r="Z721" s="35">
        <v>46</v>
      </c>
      <c r="AA721" s="35">
        <v>19</v>
      </c>
      <c r="AB721" s="35">
        <v>17</v>
      </c>
      <c r="AC721" s="35">
        <v>134</v>
      </c>
      <c r="AD721" s="35">
        <v>1</v>
      </c>
      <c r="AE721" s="35"/>
      <c r="AF721" s="35">
        <v>999</v>
      </c>
      <c r="AG721" s="35"/>
      <c r="AH721" s="35"/>
      <c r="AI721" s="35"/>
      <c r="AJ721" s="35">
        <v>101</v>
      </c>
      <c r="AK721" s="35"/>
      <c r="AL721" s="35"/>
      <c r="AM721" s="35"/>
      <c r="AN721" s="35">
        <v>0</v>
      </c>
      <c r="AO721" s="35"/>
      <c r="AP721" s="35">
        <v>0</v>
      </c>
      <c r="AQ721" s="35"/>
      <c r="AR721" s="35"/>
      <c r="AS721" s="35"/>
      <c r="AT721" s="35">
        <v>41</v>
      </c>
    </row>
    <row r="722" spans="1:46" ht="19.5" customHeight="1" x14ac:dyDescent="0.2">
      <c r="D722" s="44" t="s">
        <v>332</v>
      </c>
      <c r="F722" s="45">
        <v>216</v>
      </c>
      <c r="G722" s="46"/>
      <c r="H722" s="46"/>
      <c r="I722" s="46"/>
      <c r="J722" s="45">
        <v>1144</v>
      </c>
      <c r="K722" s="45">
        <v>14</v>
      </c>
      <c r="L722" s="45">
        <v>1</v>
      </c>
      <c r="M722" s="46"/>
      <c r="N722" s="45">
        <v>1159</v>
      </c>
      <c r="O722" s="46"/>
      <c r="P722" s="46"/>
      <c r="Q722" s="46"/>
      <c r="R722" s="45">
        <v>2</v>
      </c>
      <c r="S722" s="45">
        <v>21</v>
      </c>
      <c r="T722" s="45">
        <v>56</v>
      </c>
      <c r="U722" s="45">
        <v>86</v>
      </c>
      <c r="V722" s="46"/>
      <c r="W722" s="45">
        <v>572</v>
      </c>
      <c r="X722" s="45">
        <v>1</v>
      </c>
      <c r="Y722" s="45">
        <v>1</v>
      </c>
      <c r="Z722" s="45">
        <v>78</v>
      </c>
      <c r="AA722" s="45">
        <v>20</v>
      </c>
      <c r="AB722" s="45">
        <v>20</v>
      </c>
      <c r="AC722" s="45">
        <v>368</v>
      </c>
      <c r="AD722" s="45">
        <v>0</v>
      </c>
      <c r="AE722" s="46"/>
      <c r="AF722" s="45">
        <v>1225</v>
      </c>
      <c r="AG722" s="46"/>
      <c r="AH722" s="46"/>
      <c r="AI722" s="46"/>
      <c r="AJ722" s="45">
        <v>150</v>
      </c>
      <c r="AK722" s="46"/>
      <c r="AL722" s="46"/>
      <c r="AM722" s="46"/>
      <c r="AN722" s="45">
        <v>0</v>
      </c>
      <c r="AO722" s="46"/>
      <c r="AP722" s="45">
        <v>0</v>
      </c>
      <c r="AQ722" s="46"/>
      <c r="AR722" s="46"/>
      <c r="AS722" s="46"/>
      <c r="AT722" s="45">
        <v>35</v>
      </c>
    </row>
    <row r="723" spans="1:46" s="1" customFormat="1" ht="19.5" customHeight="1" x14ac:dyDescent="0.2">
      <c r="A723" s="3"/>
      <c r="B723" s="60"/>
      <c r="C723" s="3"/>
      <c r="D723" s="2" t="s">
        <v>333</v>
      </c>
      <c r="E723" s="5"/>
      <c r="F723" s="35">
        <v>184</v>
      </c>
      <c r="G723" s="35"/>
      <c r="H723" s="35"/>
      <c r="I723" s="35"/>
      <c r="J723" s="35">
        <v>811</v>
      </c>
      <c r="K723" s="35">
        <v>2</v>
      </c>
      <c r="L723" s="35">
        <v>3</v>
      </c>
      <c r="M723" s="35"/>
      <c r="N723" s="35">
        <v>816</v>
      </c>
      <c r="O723" s="35"/>
      <c r="P723" s="35"/>
      <c r="Q723" s="35"/>
      <c r="R723" s="35">
        <v>3</v>
      </c>
      <c r="S723" s="35">
        <v>10</v>
      </c>
      <c r="T723" s="35">
        <v>34</v>
      </c>
      <c r="U723" s="35">
        <v>46</v>
      </c>
      <c r="V723" s="35"/>
      <c r="W723" s="35">
        <v>532</v>
      </c>
      <c r="X723" s="35">
        <v>5</v>
      </c>
      <c r="Y723" s="35">
        <v>1</v>
      </c>
      <c r="Z723" s="35">
        <v>107</v>
      </c>
      <c r="AA723" s="35">
        <v>27</v>
      </c>
      <c r="AB723" s="35">
        <v>13</v>
      </c>
      <c r="AC723" s="35">
        <v>141</v>
      </c>
      <c r="AD723" s="35">
        <v>3</v>
      </c>
      <c r="AE723" s="35"/>
      <c r="AF723" s="35">
        <v>922</v>
      </c>
      <c r="AG723" s="35"/>
      <c r="AH723" s="35"/>
      <c r="AI723" s="35"/>
      <c r="AJ723" s="35">
        <v>77</v>
      </c>
      <c r="AK723" s="35"/>
      <c r="AL723" s="35"/>
      <c r="AM723" s="35"/>
      <c r="AN723" s="35">
        <v>0</v>
      </c>
      <c r="AO723" s="35"/>
      <c r="AP723" s="35">
        <v>1</v>
      </c>
      <c r="AQ723" s="35"/>
      <c r="AR723" s="35"/>
      <c r="AS723" s="35"/>
      <c r="AT723" s="35">
        <v>42</v>
      </c>
    </row>
    <row r="724" spans="1:46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954</v>
      </c>
      <c r="K724" s="45">
        <v>12</v>
      </c>
      <c r="L724" s="45">
        <v>3</v>
      </c>
      <c r="M724" s="46"/>
      <c r="N724" s="45">
        <v>969</v>
      </c>
      <c r="O724" s="46"/>
      <c r="P724" s="46"/>
      <c r="Q724" s="46"/>
      <c r="R724" s="45">
        <v>0</v>
      </c>
      <c r="S724" s="45">
        <v>8</v>
      </c>
      <c r="T724" s="45">
        <v>48</v>
      </c>
      <c r="U724" s="45">
        <v>32</v>
      </c>
      <c r="V724" s="46"/>
      <c r="W724" s="45">
        <v>552</v>
      </c>
      <c r="X724" s="45">
        <v>0</v>
      </c>
      <c r="Y724" s="45">
        <v>0</v>
      </c>
      <c r="Z724" s="45">
        <v>49</v>
      </c>
      <c r="AA724" s="45">
        <v>16</v>
      </c>
      <c r="AB724" s="45">
        <v>15</v>
      </c>
      <c r="AC724" s="45">
        <v>175</v>
      </c>
      <c r="AD724" s="45">
        <v>0</v>
      </c>
      <c r="AE724" s="46"/>
      <c r="AF724" s="45">
        <v>895</v>
      </c>
      <c r="AG724" s="46"/>
      <c r="AH724" s="46"/>
      <c r="AI724" s="46"/>
      <c r="AJ724" s="45">
        <v>74</v>
      </c>
      <c r="AK724" s="46"/>
      <c r="AL724" s="46"/>
      <c r="AM724" s="46"/>
      <c r="AN724" s="45">
        <v>0</v>
      </c>
      <c r="AO724" s="46"/>
      <c r="AP724" s="45">
        <v>0</v>
      </c>
      <c r="AQ724" s="46"/>
      <c r="AR724" s="46"/>
      <c r="AS724" s="46"/>
      <c r="AT724" s="45">
        <v>0</v>
      </c>
    </row>
    <row r="725" spans="1:46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1166</v>
      </c>
      <c r="K725" s="35">
        <v>1</v>
      </c>
      <c r="L725" s="35">
        <v>0</v>
      </c>
      <c r="M725" s="35"/>
      <c r="N725" s="35">
        <v>1167</v>
      </c>
      <c r="O725" s="35"/>
      <c r="P725" s="35"/>
      <c r="Q725" s="35"/>
      <c r="R725" s="35">
        <v>1</v>
      </c>
      <c r="S725" s="35">
        <v>13</v>
      </c>
      <c r="T725" s="35">
        <v>26</v>
      </c>
      <c r="U725" s="35">
        <v>122</v>
      </c>
      <c r="V725" s="35"/>
      <c r="W725" s="35">
        <v>595</v>
      </c>
      <c r="X725" s="35">
        <v>4</v>
      </c>
      <c r="Y725" s="35">
        <v>0</v>
      </c>
      <c r="Z725" s="35">
        <v>116</v>
      </c>
      <c r="AA725" s="35">
        <v>17</v>
      </c>
      <c r="AB725" s="35">
        <v>15</v>
      </c>
      <c r="AC725" s="35">
        <v>136</v>
      </c>
      <c r="AD725" s="35">
        <v>0</v>
      </c>
      <c r="AE725" s="35"/>
      <c r="AF725" s="35">
        <v>1045</v>
      </c>
      <c r="AG725" s="35"/>
      <c r="AH725" s="35"/>
      <c r="AI725" s="35"/>
      <c r="AJ725" s="35">
        <v>122</v>
      </c>
      <c r="AK725" s="35"/>
      <c r="AL725" s="35"/>
      <c r="AM725" s="35"/>
      <c r="AN725" s="35">
        <v>0</v>
      </c>
      <c r="AO725" s="35"/>
      <c r="AP725" s="35">
        <v>0</v>
      </c>
      <c r="AQ725" s="35"/>
      <c r="AR725" s="35"/>
      <c r="AS725" s="35"/>
      <c r="AT725" s="35">
        <v>0</v>
      </c>
    </row>
    <row r="726" spans="1:46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</row>
    <row r="727" spans="1:46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544</v>
      </c>
      <c r="G727" s="51"/>
      <c r="H727" s="51"/>
      <c r="I727" s="51"/>
      <c r="J727" s="50">
        <v>5012</v>
      </c>
      <c r="K727" s="50">
        <v>39</v>
      </c>
      <c r="L727" s="50">
        <v>16</v>
      </c>
      <c r="M727" s="51"/>
      <c r="N727" s="50">
        <v>5067</v>
      </c>
      <c r="O727" s="51"/>
      <c r="P727" s="51"/>
      <c r="Q727" s="51"/>
      <c r="R727" s="50">
        <v>8</v>
      </c>
      <c r="S727" s="50">
        <v>60</v>
      </c>
      <c r="T727" s="50">
        <v>206</v>
      </c>
      <c r="U727" s="50">
        <v>444</v>
      </c>
      <c r="V727" s="51"/>
      <c r="W727" s="50">
        <v>2820</v>
      </c>
      <c r="X727" s="50">
        <v>12</v>
      </c>
      <c r="Y727" s="50">
        <v>3</v>
      </c>
      <c r="Z727" s="50">
        <v>396</v>
      </c>
      <c r="AA727" s="50">
        <v>99</v>
      </c>
      <c r="AB727" s="50">
        <v>80</v>
      </c>
      <c r="AC727" s="50">
        <v>954</v>
      </c>
      <c r="AD727" s="50">
        <v>4</v>
      </c>
      <c r="AE727" s="51"/>
      <c r="AF727" s="50">
        <v>5086</v>
      </c>
      <c r="AG727" s="51"/>
      <c r="AH727" s="51"/>
      <c r="AI727" s="51"/>
      <c r="AJ727" s="50">
        <v>524</v>
      </c>
      <c r="AK727" s="51"/>
      <c r="AL727" s="51"/>
      <c r="AM727" s="51"/>
      <c r="AN727" s="50">
        <v>0</v>
      </c>
      <c r="AO727" s="51"/>
      <c r="AP727" s="50">
        <v>1</v>
      </c>
      <c r="AQ727" s="51"/>
      <c r="AR727" s="51"/>
      <c r="AS727" s="51"/>
      <c r="AT727" s="50">
        <v>118</v>
      </c>
    </row>
    <row r="728" spans="1:46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</row>
    <row r="729" spans="1:46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544</v>
      </c>
      <c r="G729" s="51"/>
      <c r="H729" s="51"/>
      <c r="I729" s="51"/>
      <c r="J729" s="56">
        <v>5012</v>
      </c>
      <c r="K729" s="56">
        <v>39</v>
      </c>
      <c r="L729" s="56">
        <v>16</v>
      </c>
      <c r="M729" s="51"/>
      <c r="N729" s="56">
        <v>5067</v>
      </c>
      <c r="O729" s="51"/>
      <c r="P729" s="51"/>
      <c r="Q729" s="51"/>
      <c r="R729" s="56">
        <v>8</v>
      </c>
      <c r="S729" s="56">
        <v>60</v>
      </c>
      <c r="T729" s="56">
        <v>206</v>
      </c>
      <c r="U729" s="56">
        <v>444</v>
      </c>
      <c r="V729" s="51"/>
      <c r="W729" s="56">
        <v>2820</v>
      </c>
      <c r="X729" s="56">
        <v>12</v>
      </c>
      <c r="Y729" s="56">
        <v>3</v>
      </c>
      <c r="Z729" s="56">
        <v>396</v>
      </c>
      <c r="AA729" s="56">
        <v>99</v>
      </c>
      <c r="AB729" s="56">
        <v>80</v>
      </c>
      <c r="AC729" s="56">
        <v>954</v>
      </c>
      <c r="AD729" s="56">
        <v>4</v>
      </c>
      <c r="AE729" s="51"/>
      <c r="AF729" s="56">
        <v>5086</v>
      </c>
      <c r="AG729" s="51"/>
      <c r="AH729" s="51"/>
      <c r="AI729" s="51"/>
      <c r="AJ729" s="56">
        <v>524</v>
      </c>
      <c r="AK729" s="51"/>
      <c r="AL729" s="51"/>
      <c r="AM729" s="51"/>
      <c r="AN729" s="56">
        <v>0</v>
      </c>
      <c r="AO729" s="51"/>
      <c r="AP729" s="56">
        <v>1</v>
      </c>
      <c r="AQ729" s="51"/>
      <c r="AR729" s="51"/>
      <c r="AS729" s="51"/>
      <c r="AT729" s="56">
        <v>118</v>
      </c>
    </row>
    <row r="730" spans="1:46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</row>
    <row r="731" spans="1:46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</row>
    <row r="732" spans="1:46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</row>
    <row r="733" spans="1:46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66</v>
      </c>
      <c r="G733" s="35"/>
      <c r="H733" s="35"/>
      <c r="I733" s="35"/>
      <c r="J733" s="35">
        <v>522</v>
      </c>
      <c r="K733" s="35">
        <v>6</v>
      </c>
      <c r="L733" s="35">
        <v>3</v>
      </c>
      <c r="M733" s="35"/>
      <c r="N733" s="35">
        <v>531</v>
      </c>
      <c r="O733" s="35"/>
      <c r="P733" s="35"/>
      <c r="Q733" s="35"/>
      <c r="R733" s="35">
        <v>1</v>
      </c>
      <c r="S733" s="35">
        <v>4</v>
      </c>
      <c r="T733" s="35">
        <v>204</v>
      </c>
      <c r="U733" s="35">
        <v>32</v>
      </c>
      <c r="V733" s="35"/>
      <c r="W733" s="35">
        <v>16</v>
      </c>
      <c r="X733" s="35">
        <v>1</v>
      </c>
      <c r="Y733" s="35">
        <v>0</v>
      </c>
      <c r="Z733" s="35">
        <v>19</v>
      </c>
      <c r="AA733" s="35">
        <v>10</v>
      </c>
      <c r="AB733" s="35">
        <v>5</v>
      </c>
      <c r="AC733" s="35">
        <v>144</v>
      </c>
      <c r="AD733" s="35">
        <v>0</v>
      </c>
      <c r="AE733" s="35"/>
      <c r="AF733" s="35">
        <v>436</v>
      </c>
      <c r="AG733" s="35"/>
      <c r="AH733" s="35"/>
      <c r="AI733" s="35"/>
      <c r="AJ733" s="35">
        <v>161</v>
      </c>
      <c r="AK733" s="35"/>
      <c r="AL733" s="35"/>
      <c r="AM733" s="35"/>
      <c r="AN733" s="35">
        <v>0</v>
      </c>
      <c r="AO733" s="35"/>
      <c r="AP733" s="35">
        <v>0</v>
      </c>
      <c r="AQ733" s="35"/>
      <c r="AR733" s="35"/>
      <c r="AS733" s="35"/>
      <c r="AT733" s="35">
        <v>0</v>
      </c>
    </row>
    <row r="734" spans="1:46" ht="19.5" customHeight="1" x14ac:dyDescent="0.2">
      <c r="D734" s="44" t="s">
        <v>116</v>
      </c>
      <c r="F734" s="45">
        <v>87</v>
      </c>
      <c r="G734" s="46"/>
      <c r="H734" s="46"/>
      <c r="I734" s="46"/>
      <c r="J734" s="45">
        <v>498</v>
      </c>
      <c r="K734" s="45">
        <v>8</v>
      </c>
      <c r="L734" s="45">
        <v>1</v>
      </c>
      <c r="M734" s="46"/>
      <c r="N734" s="45">
        <v>507</v>
      </c>
      <c r="O734" s="46"/>
      <c r="P734" s="46"/>
      <c r="Q734" s="46"/>
      <c r="R734" s="45">
        <v>0</v>
      </c>
      <c r="S734" s="45">
        <v>6</v>
      </c>
      <c r="T734" s="45">
        <v>181</v>
      </c>
      <c r="U734" s="45">
        <v>28</v>
      </c>
      <c r="V734" s="46"/>
      <c r="W734" s="45">
        <v>25</v>
      </c>
      <c r="X734" s="45">
        <v>1</v>
      </c>
      <c r="Y734" s="45">
        <v>1</v>
      </c>
      <c r="Z734" s="45">
        <v>27</v>
      </c>
      <c r="AA734" s="45">
        <v>6</v>
      </c>
      <c r="AB734" s="45">
        <v>10</v>
      </c>
      <c r="AC734" s="45">
        <v>147</v>
      </c>
      <c r="AD734" s="45">
        <v>0</v>
      </c>
      <c r="AE734" s="46"/>
      <c r="AF734" s="45">
        <v>432</v>
      </c>
      <c r="AG734" s="46"/>
      <c r="AH734" s="46"/>
      <c r="AI734" s="46"/>
      <c r="AJ734" s="45">
        <v>162</v>
      </c>
      <c r="AK734" s="46"/>
      <c r="AL734" s="46"/>
      <c r="AM734" s="46"/>
      <c r="AN734" s="45">
        <v>0</v>
      </c>
      <c r="AO734" s="46"/>
      <c r="AP734" s="45">
        <v>0</v>
      </c>
      <c r="AQ734" s="46"/>
      <c r="AR734" s="46"/>
      <c r="AS734" s="46"/>
      <c r="AT734" s="45">
        <v>0</v>
      </c>
    </row>
    <row r="735" spans="1:46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</row>
    <row r="736" spans="1:46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153</v>
      </c>
      <c r="G736" s="51"/>
      <c r="H736" s="51"/>
      <c r="I736" s="51"/>
      <c r="J736" s="50">
        <v>1020</v>
      </c>
      <c r="K736" s="50">
        <v>14</v>
      </c>
      <c r="L736" s="50">
        <v>4</v>
      </c>
      <c r="M736" s="51"/>
      <c r="N736" s="50">
        <v>1038</v>
      </c>
      <c r="O736" s="51"/>
      <c r="P736" s="51"/>
      <c r="Q736" s="51"/>
      <c r="R736" s="50">
        <v>1</v>
      </c>
      <c r="S736" s="50">
        <v>10</v>
      </c>
      <c r="T736" s="50">
        <v>385</v>
      </c>
      <c r="U736" s="50">
        <v>60</v>
      </c>
      <c r="V736" s="51"/>
      <c r="W736" s="50">
        <v>41</v>
      </c>
      <c r="X736" s="50">
        <v>2</v>
      </c>
      <c r="Y736" s="50">
        <v>1</v>
      </c>
      <c r="Z736" s="50">
        <v>46</v>
      </c>
      <c r="AA736" s="50">
        <v>16</v>
      </c>
      <c r="AB736" s="50">
        <v>15</v>
      </c>
      <c r="AC736" s="50">
        <v>291</v>
      </c>
      <c r="AD736" s="50">
        <v>0</v>
      </c>
      <c r="AE736" s="51"/>
      <c r="AF736" s="50">
        <v>868</v>
      </c>
      <c r="AG736" s="51"/>
      <c r="AH736" s="51"/>
      <c r="AI736" s="51"/>
      <c r="AJ736" s="50">
        <v>323</v>
      </c>
      <c r="AK736" s="51"/>
      <c r="AL736" s="51"/>
      <c r="AM736" s="51"/>
      <c r="AN736" s="50">
        <v>0</v>
      </c>
      <c r="AO736" s="51"/>
      <c r="AP736" s="50">
        <v>0</v>
      </c>
      <c r="AQ736" s="51"/>
      <c r="AR736" s="51"/>
      <c r="AS736" s="51"/>
      <c r="AT736" s="50">
        <v>0</v>
      </c>
    </row>
    <row r="737" spans="1:46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</row>
    <row r="738" spans="1:46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153</v>
      </c>
      <c r="G738" s="51"/>
      <c r="H738" s="51"/>
      <c r="I738" s="51"/>
      <c r="J738" s="56">
        <v>1020</v>
      </c>
      <c r="K738" s="56">
        <v>14</v>
      </c>
      <c r="L738" s="56">
        <v>4</v>
      </c>
      <c r="M738" s="51"/>
      <c r="N738" s="56">
        <v>1038</v>
      </c>
      <c r="O738" s="51"/>
      <c r="P738" s="51"/>
      <c r="Q738" s="51"/>
      <c r="R738" s="56">
        <v>1</v>
      </c>
      <c r="S738" s="56">
        <v>10</v>
      </c>
      <c r="T738" s="56">
        <v>385</v>
      </c>
      <c r="U738" s="56">
        <v>60</v>
      </c>
      <c r="V738" s="51"/>
      <c r="W738" s="56">
        <v>41</v>
      </c>
      <c r="X738" s="56">
        <v>2</v>
      </c>
      <c r="Y738" s="56">
        <v>1</v>
      </c>
      <c r="Z738" s="56">
        <v>46</v>
      </c>
      <c r="AA738" s="56">
        <v>16</v>
      </c>
      <c r="AB738" s="56">
        <v>15</v>
      </c>
      <c r="AC738" s="56">
        <v>291</v>
      </c>
      <c r="AD738" s="56">
        <v>0</v>
      </c>
      <c r="AE738" s="51"/>
      <c r="AF738" s="56">
        <v>868</v>
      </c>
      <c r="AG738" s="51"/>
      <c r="AH738" s="51"/>
      <c r="AI738" s="51"/>
      <c r="AJ738" s="56">
        <v>323</v>
      </c>
      <c r="AK738" s="51"/>
      <c r="AL738" s="51"/>
      <c r="AM738" s="51"/>
      <c r="AN738" s="56">
        <v>0</v>
      </c>
      <c r="AO738" s="51"/>
      <c r="AP738" s="56">
        <v>0</v>
      </c>
      <c r="AQ738" s="51"/>
      <c r="AR738" s="51"/>
      <c r="AS738" s="51"/>
      <c r="AT738" s="56">
        <v>0</v>
      </c>
    </row>
    <row r="739" spans="1:46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</row>
    <row r="740" spans="1:46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</row>
    <row r="741" spans="1:46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</row>
    <row r="742" spans="1:46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165</v>
      </c>
      <c r="G742" s="35"/>
      <c r="H742" s="35"/>
      <c r="I742" s="35"/>
      <c r="J742" s="35">
        <v>444</v>
      </c>
      <c r="K742" s="35">
        <v>16</v>
      </c>
      <c r="L742" s="35">
        <v>11</v>
      </c>
      <c r="M742" s="35"/>
      <c r="N742" s="35">
        <v>471</v>
      </c>
      <c r="O742" s="35"/>
      <c r="P742" s="35"/>
      <c r="Q742" s="35"/>
      <c r="R742" s="35">
        <v>12</v>
      </c>
      <c r="S742" s="35">
        <v>9</v>
      </c>
      <c r="T742" s="35">
        <v>75</v>
      </c>
      <c r="U742" s="35">
        <v>25</v>
      </c>
      <c r="V742" s="35"/>
      <c r="W742" s="35">
        <v>26</v>
      </c>
      <c r="X742" s="35">
        <v>1</v>
      </c>
      <c r="Y742" s="35">
        <v>4</v>
      </c>
      <c r="Z742" s="35">
        <v>51</v>
      </c>
      <c r="AA742" s="35">
        <v>14</v>
      </c>
      <c r="AB742" s="35">
        <v>22</v>
      </c>
      <c r="AC742" s="35">
        <v>232</v>
      </c>
      <c r="AD742" s="35">
        <v>0</v>
      </c>
      <c r="AE742" s="35"/>
      <c r="AF742" s="35">
        <v>471</v>
      </c>
      <c r="AG742" s="35"/>
      <c r="AH742" s="35"/>
      <c r="AI742" s="35"/>
      <c r="AJ742" s="35">
        <v>159</v>
      </c>
      <c r="AK742" s="35"/>
      <c r="AL742" s="35"/>
      <c r="AM742" s="35"/>
      <c r="AN742" s="35">
        <v>0</v>
      </c>
      <c r="AO742" s="35"/>
      <c r="AP742" s="35">
        <v>6</v>
      </c>
      <c r="AQ742" s="35"/>
      <c r="AR742" s="35"/>
      <c r="AS742" s="35"/>
      <c r="AT742" s="35">
        <v>125</v>
      </c>
    </row>
    <row r="743" spans="1:46" ht="19.5" customHeight="1" x14ac:dyDescent="0.2">
      <c r="D743" s="44" t="s">
        <v>116</v>
      </c>
      <c r="F743" s="45">
        <v>99</v>
      </c>
      <c r="G743" s="46"/>
      <c r="H743" s="46"/>
      <c r="I743" s="46"/>
      <c r="J743" s="45">
        <v>414</v>
      </c>
      <c r="K743" s="45">
        <v>21</v>
      </c>
      <c r="L743" s="45">
        <v>14</v>
      </c>
      <c r="M743" s="46"/>
      <c r="N743" s="45">
        <v>449</v>
      </c>
      <c r="O743" s="46"/>
      <c r="P743" s="46"/>
      <c r="Q743" s="46"/>
      <c r="R743" s="45">
        <v>7</v>
      </c>
      <c r="S743" s="45">
        <v>6</v>
      </c>
      <c r="T743" s="45">
        <v>87</v>
      </c>
      <c r="U743" s="45">
        <v>33</v>
      </c>
      <c r="V743" s="46"/>
      <c r="W743" s="45">
        <v>25</v>
      </c>
      <c r="X743" s="45">
        <v>0</v>
      </c>
      <c r="Y743" s="45">
        <v>1</v>
      </c>
      <c r="Z743" s="45">
        <v>48</v>
      </c>
      <c r="AA743" s="45">
        <v>17</v>
      </c>
      <c r="AB743" s="45">
        <v>10</v>
      </c>
      <c r="AC743" s="45">
        <v>174</v>
      </c>
      <c r="AD743" s="45">
        <v>0</v>
      </c>
      <c r="AE743" s="46"/>
      <c r="AF743" s="45">
        <v>408</v>
      </c>
      <c r="AG743" s="46"/>
      <c r="AH743" s="46"/>
      <c r="AI743" s="46"/>
      <c r="AJ743" s="45">
        <v>137</v>
      </c>
      <c r="AK743" s="46"/>
      <c r="AL743" s="46"/>
      <c r="AM743" s="46"/>
      <c r="AN743" s="45">
        <v>0</v>
      </c>
      <c r="AO743" s="46"/>
      <c r="AP743" s="45">
        <v>3</v>
      </c>
      <c r="AQ743" s="46"/>
      <c r="AR743" s="46"/>
      <c r="AS743" s="46"/>
      <c r="AT743" s="45">
        <v>6</v>
      </c>
    </row>
    <row r="744" spans="1:46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</row>
    <row r="745" spans="1:46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264</v>
      </c>
      <c r="G745" s="51"/>
      <c r="H745" s="51"/>
      <c r="I745" s="51"/>
      <c r="J745" s="50">
        <v>858</v>
      </c>
      <c r="K745" s="50">
        <v>37</v>
      </c>
      <c r="L745" s="50">
        <v>25</v>
      </c>
      <c r="M745" s="51"/>
      <c r="N745" s="50">
        <v>920</v>
      </c>
      <c r="O745" s="51"/>
      <c r="P745" s="51"/>
      <c r="Q745" s="51"/>
      <c r="R745" s="50">
        <v>19</v>
      </c>
      <c r="S745" s="50">
        <v>15</v>
      </c>
      <c r="T745" s="50">
        <v>162</v>
      </c>
      <c r="U745" s="50">
        <v>58</v>
      </c>
      <c r="V745" s="51"/>
      <c r="W745" s="50">
        <v>51</v>
      </c>
      <c r="X745" s="50">
        <v>1</v>
      </c>
      <c r="Y745" s="50">
        <v>5</v>
      </c>
      <c r="Z745" s="50">
        <v>99</v>
      </c>
      <c r="AA745" s="50">
        <v>31</v>
      </c>
      <c r="AB745" s="50">
        <v>32</v>
      </c>
      <c r="AC745" s="50">
        <v>406</v>
      </c>
      <c r="AD745" s="50">
        <v>0</v>
      </c>
      <c r="AE745" s="51"/>
      <c r="AF745" s="50">
        <v>879</v>
      </c>
      <c r="AG745" s="51"/>
      <c r="AH745" s="51"/>
      <c r="AI745" s="51"/>
      <c r="AJ745" s="50">
        <v>296</v>
      </c>
      <c r="AK745" s="51"/>
      <c r="AL745" s="51"/>
      <c r="AM745" s="51"/>
      <c r="AN745" s="50">
        <v>0</v>
      </c>
      <c r="AO745" s="51"/>
      <c r="AP745" s="50">
        <v>9</v>
      </c>
      <c r="AQ745" s="51"/>
      <c r="AR745" s="51"/>
      <c r="AS745" s="51"/>
      <c r="AT745" s="50">
        <v>131</v>
      </c>
    </row>
    <row r="746" spans="1:46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</row>
    <row r="747" spans="1:46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264</v>
      </c>
      <c r="G747" s="51"/>
      <c r="H747" s="51"/>
      <c r="I747" s="51"/>
      <c r="J747" s="56">
        <v>858</v>
      </c>
      <c r="K747" s="56">
        <v>37</v>
      </c>
      <c r="L747" s="56">
        <v>25</v>
      </c>
      <c r="M747" s="51"/>
      <c r="N747" s="56">
        <v>920</v>
      </c>
      <c r="O747" s="51"/>
      <c r="P747" s="51"/>
      <c r="Q747" s="51"/>
      <c r="R747" s="56">
        <v>19</v>
      </c>
      <c r="S747" s="56">
        <v>15</v>
      </c>
      <c r="T747" s="56">
        <v>162</v>
      </c>
      <c r="U747" s="56">
        <v>58</v>
      </c>
      <c r="V747" s="51"/>
      <c r="W747" s="56">
        <v>51</v>
      </c>
      <c r="X747" s="56">
        <v>1</v>
      </c>
      <c r="Y747" s="56">
        <v>5</v>
      </c>
      <c r="Z747" s="56">
        <v>99</v>
      </c>
      <c r="AA747" s="56">
        <v>31</v>
      </c>
      <c r="AB747" s="56">
        <v>32</v>
      </c>
      <c r="AC747" s="56">
        <v>406</v>
      </c>
      <c r="AD747" s="56">
        <v>0</v>
      </c>
      <c r="AE747" s="51"/>
      <c r="AF747" s="56">
        <v>879</v>
      </c>
      <c r="AG747" s="51"/>
      <c r="AH747" s="51"/>
      <c r="AI747" s="51"/>
      <c r="AJ747" s="56">
        <v>296</v>
      </c>
      <c r="AK747" s="51"/>
      <c r="AL747" s="51"/>
      <c r="AM747" s="51"/>
      <c r="AN747" s="56">
        <v>0</v>
      </c>
      <c r="AO747" s="51"/>
      <c r="AP747" s="56">
        <v>9</v>
      </c>
      <c r="AQ747" s="51"/>
      <c r="AR747" s="51"/>
      <c r="AS747" s="51"/>
      <c r="AT747" s="56">
        <v>131</v>
      </c>
    </row>
    <row r="748" spans="1:46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spans="1:46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68089</v>
      </c>
      <c r="G749" s="51"/>
      <c r="H749" s="51"/>
      <c r="I749" s="51"/>
      <c r="J749" s="65">
        <v>167056</v>
      </c>
      <c r="K749" s="65">
        <v>4232</v>
      </c>
      <c r="L749" s="65">
        <v>1949</v>
      </c>
      <c r="M749" s="51"/>
      <c r="N749" s="65">
        <v>173237</v>
      </c>
      <c r="O749" s="51"/>
      <c r="P749" s="51"/>
      <c r="Q749" s="51"/>
      <c r="R749" s="65">
        <v>349</v>
      </c>
      <c r="S749" s="65">
        <v>10637</v>
      </c>
      <c r="T749" s="65">
        <v>19408</v>
      </c>
      <c r="U749" s="65">
        <v>22423</v>
      </c>
      <c r="V749" s="51"/>
      <c r="W749" s="65">
        <v>20221</v>
      </c>
      <c r="X749" s="65">
        <v>777</v>
      </c>
      <c r="Y749" s="65">
        <v>25567</v>
      </c>
      <c r="Z749" s="65">
        <v>18630</v>
      </c>
      <c r="AA749" s="65">
        <v>5401</v>
      </c>
      <c r="AB749" s="65">
        <v>8236</v>
      </c>
      <c r="AC749" s="65">
        <v>53195</v>
      </c>
      <c r="AD749" s="65">
        <v>738</v>
      </c>
      <c r="AE749" s="51"/>
      <c r="AF749" s="65">
        <v>185582</v>
      </c>
      <c r="AG749" s="51"/>
      <c r="AH749" s="51"/>
      <c r="AI749" s="51"/>
      <c r="AJ749" s="65">
        <v>55907</v>
      </c>
      <c r="AK749" s="51"/>
      <c r="AL749" s="51"/>
      <c r="AM749" s="51"/>
      <c r="AN749" s="65">
        <v>1068</v>
      </c>
      <c r="AO749" s="51"/>
      <c r="AP749" s="65">
        <v>901</v>
      </c>
      <c r="AQ749" s="51"/>
      <c r="AR749" s="51"/>
      <c r="AS749" s="51"/>
      <c r="AT749" s="65">
        <v>6834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2" ht="15" x14ac:dyDescent="0.2">
      <c r="A769" s="78">
        <v>13</v>
      </c>
      <c r="B769" t="s">
        <v>356</v>
      </c>
    </row>
    <row r="770" spans="1:2" ht="15" x14ac:dyDescent="0.2">
      <c r="A770" s="78">
        <v>14</v>
      </c>
      <c r="B770" t="s">
        <v>357</v>
      </c>
    </row>
    <row r="771" spans="1:2" ht="15" x14ac:dyDescent="0.2">
      <c r="A771" s="78">
        <v>15</v>
      </c>
      <c r="B771" t="s">
        <v>358</v>
      </c>
    </row>
    <row r="772" spans="1:2" ht="15" x14ac:dyDescent="0.2">
      <c r="A772" s="78">
        <v>16</v>
      </c>
      <c r="B772" t="s">
        <v>359</v>
      </c>
    </row>
    <row r="773" spans="1:2" ht="15" x14ac:dyDescent="0.2">
      <c r="A773" s="78">
        <v>17</v>
      </c>
      <c r="B773" t="s">
        <v>360</v>
      </c>
    </row>
    <row r="774" spans="1:2" ht="15" x14ac:dyDescent="0.2">
      <c r="A774" s="78">
        <v>18</v>
      </c>
      <c r="B774" t="s">
        <v>361</v>
      </c>
    </row>
    <row r="775" spans="1:2" ht="15" x14ac:dyDescent="0.2">
      <c r="A775" s="78">
        <v>19</v>
      </c>
      <c r="B775" t="s">
        <v>362</v>
      </c>
    </row>
    <row r="776" spans="1:2" ht="15" x14ac:dyDescent="0.2">
      <c r="A776" s="78">
        <v>20</v>
      </c>
      <c r="B776" t="s">
        <v>363</v>
      </c>
    </row>
    <row r="777" spans="1:2" ht="15" x14ac:dyDescent="0.2">
      <c r="A777" s="78">
        <v>21</v>
      </c>
      <c r="B777" t="s">
        <v>364</v>
      </c>
    </row>
    <row r="778" spans="1:2" ht="15" x14ac:dyDescent="0.2">
      <c r="A778" s="78">
        <v>22</v>
      </c>
      <c r="B778" t="s">
        <v>104</v>
      </c>
    </row>
    <row r="779" spans="1:2" ht="15" x14ac:dyDescent="0.2">
      <c r="A779">
        <v>23</v>
      </c>
      <c r="B779" t="s">
        <v>105</v>
      </c>
    </row>
    <row r="780" spans="1:2" ht="15" x14ac:dyDescent="0.2">
      <c r="A780">
        <v>24</v>
      </c>
      <c r="B780" t="s">
        <v>106</v>
      </c>
    </row>
    <row r="781" spans="1:2" ht="15" x14ac:dyDescent="0.2">
      <c r="A781">
        <v>25</v>
      </c>
      <c r="B781" t="s">
        <v>107</v>
      </c>
    </row>
    <row r="782" spans="1:2" ht="15" x14ac:dyDescent="0.2">
      <c r="A782">
        <v>26</v>
      </c>
      <c r="B782" t="s">
        <v>108</v>
      </c>
    </row>
    <row r="783" spans="1:2" ht="15" x14ac:dyDescent="0.2">
      <c r="A783">
        <v>27</v>
      </c>
      <c r="B783" t="s">
        <v>109</v>
      </c>
    </row>
    <row r="784" spans="1:2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T749"/>
  <mergeCells count="4">
    <mergeCell ref="A2:AT3"/>
    <mergeCell ref="A4:AT5"/>
    <mergeCell ref="F7:AT7"/>
    <mergeCell ref="A8:D8"/>
  </mergeCells>
  <phoneticPr fontId="2" type="noConversion"/>
  <pageMargins left="0.78740157480314965" right="0" top="0" bottom="0" header="0" footer="0"/>
  <pageSetup paperSize="5" scale="38" orientation="landscape" horizontalDpi="4294967294" verticalDpi="4294967294" r:id="rId1"/>
  <headerFooter alignWithMargins="0"/>
  <rowBreaks count="11" manualBreakCount="11">
    <brk id="69" max="45" man="1"/>
    <brk id="136" max="45" man="1"/>
    <brk id="193" max="45" man="1"/>
    <brk id="258" max="45" man="1"/>
    <brk id="327" max="45" man="1"/>
    <brk id="391" max="45" man="1"/>
    <brk id="456" max="45" man="1"/>
    <brk id="514" max="45" man="1"/>
    <brk id="575" max="45" man="1"/>
    <brk id="643" max="45" man="1"/>
    <brk id="707" max="4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AT785"/>
  <sheetViews>
    <sheetView view="pageBreakPreview" zoomScale="50" zoomScaleNormal="60" zoomScaleSheetLayoutView="50" workbookViewId="0">
      <pane ySplit="9" topLeftCell="A744" activePane="bottomLeft" state="frozen"/>
      <selection activeCell="A10" sqref="A10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6" ht="12.75" x14ac:dyDescent="0.2">
      <c r="A2" s="85" t="s">
        <v>365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</row>
    <row r="6" spans="1:4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3">
      <c r="A7" s="13"/>
      <c r="B7" s="13"/>
      <c r="C7" s="13"/>
      <c r="D7" s="14"/>
      <c r="E7" s="14"/>
      <c r="F7" s="87" t="s">
        <v>33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</row>
    <row r="8" spans="1:46" ht="50.1" customHeight="1" thickBot="1" x14ac:dyDescent="0.25">
      <c r="A8" s="88" t="s">
        <v>1</v>
      </c>
      <c r="B8" s="88"/>
      <c r="C8" s="88"/>
      <c r="D8" s="88"/>
      <c r="E8" s="11"/>
      <c r="F8" s="10" t="s">
        <v>2</v>
      </c>
      <c r="G8" s="16"/>
      <c r="H8" s="16"/>
      <c r="I8" s="16"/>
      <c r="J8" s="10" t="s">
        <v>3</v>
      </c>
      <c r="K8" s="10" t="s">
        <v>20</v>
      </c>
      <c r="L8" s="10" t="s">
        <v>21</v>
      </c>
      <c r="M8" s="16"/>
      <c r="N8" s="10" t="s">
        <v>5</v>
      </c>
      <c r="O8" s="16"/>
      <c r="P8" s="16"/>
      <c r="Q8" s="16"/>
      <c r="R8" s="10" t="s">
        <v>8</v>
      </c>
      <c r="S8" s="10" t="s">
        <v>7</v>
      </c>
      <c r="T8" s="10" t="s">
        <v>22</v>
      </c>
      <c r="U8" s="10" t="s">
        <v>79</v>
      </c>
      <c r="V8" s="16"/>
      <c r="W8" s="18" t="s">
        <v>24</v>
      </c>
      <c r="X8" s="18" t="s">
        <v>25</v>
      </c>
      <c r="Y8" s="18" t="s">
        <v>26</v>
      </c>
      <c r="Z8" s="18" t="s">
        <v>27</v>
      </c>
      <c r="AA8" s="18" t="s">
        <v>28</v>
      </c>
      <c r="AB8" s="18" t="s">
        <v>29</v>
      </c>
      <c r="AC8" s="18" t="s">
        <v>30</v>
      </c>
      <c r="AD8" s="10" t="s">
        <v>9</v>
      </c>
      <c r="AE8" s="16"/>
      <c r="AF8" s="10" t="s">
        <v>13</v>
      </c>
      <c r="AG8" s="16"/>
      <c r="AH8" s="16"/>
      <c r="AI8" s="16"/>
      <c r="AJ8" s="10" t="s">
        <v>14</v>
      </c>
      <c r="AK8" s="17"/>
      <c r="AL8" s="17"/>
      <c r="AM8" s="17"/>
      <c r="AN8" s="10" t="s">
        <v>15</v>
      </c>
      <c r="AO8" s="17"/>
      <c r="AP8" s="10" t="s">
        <v>16</v>
      </c>
      <c r="AQ8" s="17"/>
      <c r="AR8" s="17"/>
      <c r="AS8" s="17"/>
      <c r="AT8" s="18" t="s">
        <v>31</v>
      </c>
    </row>
    <row r="9" spans="1:46" ht="20.100000000000001" customHeight="1" x14ac:dyDescent="0.2"/>
    <row r="10" spans="1:46" ht="20.100000000000001" customHeight="1" x14ac:dyDescent="0.2">
      <c r="A10" s="2"/>
      <c r="B10" s="6" t="s">
        <v>113</v>
      </c>
    </row>
    <row r="11" spans="1:46" ht="20.100000000000001" customHeight="1" x14ac:dyDescent="0.2">
      <c r="A11" s="42"/>
      <c r="B11" s="43"/>
      <c r="C11" s="3" t="s">
        <v>114</v>
      </c>
    </row>
    <row r="12" spans="1:46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/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6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5">
        <v>0</v>
      </c>
      <c r="M13" s="46"/>
      <c r="N13" s="45">
        <v>0</v>
      </c>
      <c r="O13" s="46"/>
      <c r="P13" s="46"/>
      <c r="Q13" s="46"/>
      <c r="R13" s="45">
        <v>0</v>
      </c>
      <c r="S13" s="45">
        <v>0</v>
      </c>
      <c r="T13" s="45">
        <v>0</v>
      </c>
      <c r="U13" s="45">
        <v>0</v>
      </c>
      <c r="V13" s="46"/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6"/>
      <c r="AF13" s="45">
        <v>0</v>
      </c>
      <c r="AG13" s="46"/>
      <c r="AH13" s="46"/>
      <c r="AI13" s="46"/>
      <c r="AJ13" s="45">
        <v>0</v>
      </c>
      <c r="AK13" s="46"/>
      <c r="AL13" s="46"/>
      <c r="AM13" s="46"/>
      <c r="AN13" s="45">
        <v>0</v>
      </c>
      <c r="AO13" s="46"/>
      <c r="AP13" s="45">
        <v>0</v>
      </c>
      <c r="AQ13" s="46"/>
      <c r="AR13" s="46"/>
      <c r="AS13" s="46"/>
      <c r="AT13" s="45">
        <v>0</v>
      </c>
    </row>
    <row r="14" spans="1:46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/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6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5">
        <v>0</v>
      </c>
      <c r="M15" s="46"/>
      <c r="N15" s="45">
        <v>0</v>
      </c>
      <c r="O15" s="46"/>
      <c r="P15" s="46"/>
      <c r="Q15" s="46"/>
      <c r="R15" s="45">
        <v>0</v>
      </c>
      <c r="S15" s="45">
        <v>0</v>
      </c>
      <c r="T15" s="45">
        <v>0</v>
      </c>
      <c r="U15" s="45">
        <v>0</v>
      </c>
      <c r="V15" s="46"/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6"/>
      <c r="AF15" s="45">
        <v>0</v>
      </c>
      <c r="AG15" s="46"/>
      <c r="AH15" s="46"/>
      <c r="AI15" s="46"/>
      <c r="AJ15" s="45">
        <v>0</v>
      </c>
      <c r="AK15" s="46"/>
      <c r="AL15" s="46"/>
      <c r="AM15" s="46"/>
      <c r="AN15" s="45">
        <v>0</v>
      </c>
      <c r="AO15" s="46"/>
      <c r="AP15" s="45">
        <v>0</v>
      </c>
      <c r="AQ15" s="46"/>
      <c r="AR15" s="46"/>
      <c r="AS15" s="46"/>
      <c r="AT15" s="45">
        <v>0</v>
      </c>
    </row>
    <row r="16" spans="1:46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/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0</v>
      </c>
    </row>
    <row r="17" spans="1:46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5">
        <v>0</v>
      </c>
      <c r="M17" s="46"/>
      <c r="N17" s="45">
        <v>0</v>
      </c>
      <c r="O17" s="46"/>
      <c r="P17" s="46"/>
      <c r="Q17" s="46"/>
      <c r="R17" s="45">
        <v>0</v>
      </c>
      <c r="S17" s="45">
        <v>0</v>
      </c>
      <c r="T17" s="45">
        <v>0</v>
      </c>
      <c r="U17" s="45">
        <v>0</v>
      </c>
      <c r="V17" s="46"/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6"/>
      <c r="AF17" s="45">
        <v>0</v>
      </c>
      <c r="AG17" s="46"/>
      <c r="AH17" s="46"/>
      <c r="AI17" s="46"/>
      <c r="AJ17" s="45">
        <v>0</v>
      </c>
      <c r="AK17" s="46"/>
      <c r="AL17" s="46"/>
      <c r="AM17" s="46"/>
      <c r="AN17" s="45">
        <v>0</v>
      </c>
      <c r="AO17" s="46"/>
      <c r="AP17" s="45">
        <v>0</v>
      </c>
      <c r="AQ17" s="46"/>
      <c r="AR17" s="46"/>
      <c r="AS17" s="46"/>
      <c r="AT17" s="45">
        <v>0</v>
      </c>
    </row>
    <row r="18" spans="1:46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/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5">
        <v>0</v>
      </c>
      <c r="M19" s="46"/>
      <c r="N19" s="45">
        <v>0</v>
      </c>
      <c r="O19" s="46"/>
      <c r="P19" s="46"/>
      <c r="Q19" s="46"/>
      <c r="R19" s="45">
        <v>0</v>
      </c>
      <c r="S19" s="45">
        <v>0</v>
      </c>
      <c r="T19" s="45">
        <v>0</v>
      </c>
      <c r="U19" s="45">
        <v>0</v>
      </c>
      <c r="V19" s="46"/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6"/>
      <c r="AF19" s="45">
        <v>0</v>
      </c>
      <c r="AG19" s="46"/>
      <c r="AH19" s="46"/>
      <c r="AI19" s="46"/>
      <c r="AJ19" s="45">
        <v>0</v>
      </c>
      <c r="AK19" s="46"/>
      <c r="AL19" s="46"/>
      <c r="AM19" s="46"/>
      <c r="AN19" s="45">
        <v>0</v>
      </c>
      <c r="AO19" s="46"/>
      <c r="AP19" s="45">
        <v>0</v>
      </c>
      <c r="AQ19" s="46"/>
      <c r="AR19" s="46"/>
      <c r="AS19" s="46"/>
      <c r="AT19" s="45">
        <v>0</v>
      </c>
    </row>
    <row r="20" spans="1:46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/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5">
        <v>0</v>
      </c>
      <c r="M21" s="46"/>
      <c r="N21" s="45">
        <v>0</v>
      </c>
      <c r="O21" s="46"/>
      <c r="P21" s="46"/>
      <c r="Q21" s="46"/>
      <c r="R21" s="45">
        <v>0</v>
      </c>
      <c r="S21" s="45">
        <v>0</v>
      </c>
      <c r="T21" s="45">
        <v>0</v>
      </c>
      <c r="U21" s="45">
        <v>0</v>
      </c>
      <c r="V21" s="46"/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6"/>
      <c r="AF21" s="45">
        <v>0</v>
      </c>
      <c r="AG21" s="46"/>
      <c r="AH21" s="46"/>
      <c r="AI21" s="46"/>
      <c r="AJ21" s="45">
        <v>0</v>
      </c>
      <c r="AK21" s="46"/>
      <c r="AL21" s="46"/>
      <c r="AM21" s="46"/>
      <c r="AN21" s="45">
        <v>0</v>
      </c>
      <c r="AO21" s="46"/>
      <c r="AP21" s="45">
        <v>0</v>
      </c>
      <c r="AQ21" s="46"/>
      <c r="AR21" s="46"/>
      <c r="AS21" s="46"/>
      <c r="AT21" s="45">
        <v>0</v>
      </c>
    </row>
    <row r="22" spans="1:46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/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5">
        <v>0</v>
      </c>
      <c r="M23" s="46"/>
      <c r="N23" s="45">
        <v>0</v>
      </c>
      <c r="O23" s="46"/>
      <c r="P23" s="46"/>
      <c r="Q23" s="46"/>
      <c r="R23" s="45">
        <v>0</v>
      </c>
      <c r="S23" s="45">
        <v>0</v>
      </c>
      <c r="T23" s="45">
        <v>0</v>
      </c>
      <c r="U23" s="45">
        <v>0</v>
      </c>
      <c r="V23" s="46"/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6"/>
      <c r="AF23" s="45">
        <v>0</v>
      </c>
      <c r="AG23" s="46"/>
      <c r="AH23" s="46"/>
      <c r="AI23" s="46"/>
      <c r="AJ23" s="45">
        <v>0</v>
      </c>
      <c r="AK23" s="46"/>
      <c r="AL23" s="46"/>
      <c r="AM23" s="46"/>
      <c r="AN23" s="45">
        <v>0</v>
      </c>
      <c r="AO23" s="46"/>
      <c r="AP23" s="45">
        <v>0</v>
      </c>
      <c r="AQ23" s="46"/>
      <c r="AR23" s="46"/>
      <c r="AS23" s="46"/>
      <c r="AT23" s="45">
        <v>0</v>
      </c>
    </row>
    <row r="24" spans="1:46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/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5">
        <v>0</v>
      </c>
      <c r="M25" s="46"/>
      <c r="N25" s="45">
        <v>0</v>
      </c>
      <c r="O25" s="46"/>
      <c r="P25" s="46"/>
      <c r="Q25" s="46"/>
      <c r="R25" s="45">
        <v>0</v>
      </c>
      <c r="S25" s="45">
        <v>0</v>
      </c>
      <c r="T25" s="45">
        <v>0</v>
      </c>
      <c r="U25" s="45">
        <v>0</v>
      </c>
      <c r="V25" s="46"/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6"/>
      <c r="AF25" s="45">
        <v>0</v>
      </c>
      <c r="AG25" s="46"/>
      <c r="AH25" s="46"/>
      <c r="AI25" s="46"/>
      <c r="AJ25" s="45">
        <v>0</v>
      </c>
      <c r="AK25" s="46"/>
      <c r="AL25" s="46"/>
      <c r="AM25" s="46"/>
      <c r="AN25" s="45">
        <v>0</v>
      </c>
      <c r="AO25" s="46"/>
      <c r="AP25" s="45">
        <v>0</v>
      </c>
      <c r="AQ25" s="46"/>
      <c r="AR25" s="46"/>
      <c r="AS25" s="46"/>
      <c r="AT25" s="45">
        <v>0</v>
      </c>
    </row>
    <row r="26" spans="1:46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>
        <v>0</v>
      </c>
      <c r="M26" s="46"/>
      <c r="N26" s="46">
        <v>0</v>
      </c>
      <c r="O26" s="46"/>
      <c r="P26" s="46"/>
      <c r="Q26" s="46"/>
      <c r="R26" s="46">
        <v>0</v>
      </c>
      <c r="S26" s="46">
        <v>0</v>
      </c>
      <c r="T26" s="46">
        <v>0</v>
      </c>
      <c r="U26" s="46">
        <v>0</v>
      </c>
      <c r="V26" s="46"/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/>
      <c r="AF26" s="46">
        <v>0</v>
      </c>
      <c r="AG26" s="46"/>
      <c r="AH26" s="46"/>
      <c r="AI26" s="46"/>
      <c r="AJ26" s="46">
        <v>0</v>
      </c>
      <c r="AK26" s="46"/>
      <c r="AL26" s="46"/>
      <c r="AM26" s="46"/>
      <c r="AN26" s="46">
        <v>0</v>
      </c>
      <c r="AO26" s="46"/>
      <c r="AP26" s="46">
        <v>0</v>
      </c>
      <c r="AQ26" s="46"/>
      <c r="AR26" s="46"/>
      <c r="AS26" s="46"/>
      <c r="AT26" s="46">
        <v>0</v>
      </c>
    </row>
    <row r="27" spans="1:46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5">
        <v>0</v>
      </c>
      <c r="M27" s="46"/>
      <c r="N27" s="45">
        <v>0</v>
      </c>
      <c r="O27" s="46"/>
      <c r="P27" s="46"/>
      <c r="Q27" s="46"/>
      <c r="R27" s="45">
        <v>0</v>
      </c>
      <c r="S27" s="45">
        <v>0</v>
      </c>
      <c r="T27" s="45">
        <v>0</v>
      </c>
      <c r="U27" s="45">
        <v>0</v>
      </c>
      <c r="V27" s="46"/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6"/>
      <c r="AF27" s="45">
        <v>0</v>
      </c>
      <c r="AG27" s="46"/>
      <c r="AH27" s="46"/>
      <c r="AI27" s="46"/>
      <c r="AJ27" s="45">
        <v>0</v>
      </c>
      <c r="AK27" s="46"/>
      <c r="AL27" s="46"/>
      <c r="AM27" s="46"/>
      <c r="AN27" s="45">
        <v>0</v>
      </c>
      <c r="AO27" s="46"/>
      <c r="AP27" s="45">
        <v>0</v>
      </c>
      <c r="AQ27" s="46"/>
      <c r="AR27" s="46"/>
      <c r="AS27" s="46"/>
      <c r="AT27" s="45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0">
        <v>0</v>
      </c>
      <c r="M29" s="51"/>
      <c r="N29" s="50">
        <v>0</v>
      </c>
      <c r="O29" s="51"/>
      <c r="P29" s="51"/>
      <c r="Q29" s="51"/>
      <c r="R29" s="50">
        <v>0</v>
      </c>
      <c r="S29" s="50">
        <v>0</v>
      </c>
      <c r="T29" s="50">
        <v>0</v>
      </c>
      <c r="U29" s="50">
        <v>0</v>
      </c>
      <c r="V29" s="51"/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>
        <v>0</v>
      </c>
      <c r="AE29" s="51"/>
      <c r="AF29" s="50">
        <v>0</v>
      </c>
      <c r="AG29" s="51"/>
      <c r="AH29" s="51"/>
      <c r="AI29" s="51"/>
      <c r="AJ29" s="50">
        <v>0</v>
      </c>
      <c r="AK29" s="51"/>
      <c r="AL29" s="51"/>
      <c r="AM29" s="51"/>
      <c r="AN29" s="50">
        <v>0</v>
      </c>
      <c r="AO29" s="51"/>
      <c r="AP29" s="50">
        <v>0</v>
      </c>
      <c r="AQ29" s="51"/>
      <c r="AR29" s="51"/>
      <c r="AS29" s="51"/>
      <c r="AT29" s="50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5">
        <v>0</v>
      </c>
      <c r="M33" s="46"/>
      <c r="N33" s="45">
        <v>0</v>
      </c>
      <c r="O33" s="46"/>
      <c r="P33" s="46"/>
      <c r="Q33" s="46"/>
      <c r="R33" s="45">
        <v>0</v>
      </c>
      <c r="S33" s="45">
        <v>0</v>
      </c>
      <c r="T33" s="45">
        <v>0</v>
      </c>
      <c r="U33" s="45">
        <v>0</v>
      </c>
      <c r="V33" s="46"/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6"/>
      <c r="AF33" s="45">
        <v>0</v>
      </c>
      <c r="AG33" s="46"/>
      <c r="AH33" s="46"/>
      <c r="AI33" s="46"/>
      <c r="AJ33" s="45">
        <v>0</v>
      </c>
      <c r="AK33" s="46"/>
      <c r="AL33" s="46"/>
      <c r="AM33" s="46"/>
      <c r="AN33" s="45">
        <v>0</v>
      </c>
      <c r="AO33" s="46"/>
      <c r="AP33" s="45">
        <v>0</v>
      </c>
      <c r="AQ33" s="46"/>
      <c r="AR33" s="46"/>
      <c r="AS33" s="46"/>
      <c r="AT33" s="45">
        <v>0</v>
      </c>
    </row>
    <row r="34" spans="1:46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5">
        <v>0</v>
      </c>
      <c r="M35" s="46"/>
      <c r="N35" s="45">
        <v>0</v>
      </c>
      <c r="O35" s="46"/>
      <c r="P35" s="46"/>
      <c r="Q35" s="46"/>
      <c r="R35" s="45">
        <v>0</v>
      </c>
      <c r="S35" s="45">
        <v>0</v>
      </c>
      <c r="T35" s="45">
        <v>0</v>
      </c>
      <c r="U35" s="45">
        <v>0</v>
      </c>
      <c r="V35" s="46"/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6"/>
      <c r="AF35" s="45">
        <v>0</v>
      </c>
      <c r="AG35" s="46"/>
      <c r="AH35" s="46"/>
      <c r="AI35" s="46"/>
      <c r="AJ35" s="45">
        <v>0</v>
      </c>
      <c r="AK35" s="46"/>
      <c r="AL35" s="46"/>
      <c r="AM35" s="46"/>
      <c r="AN35" s="45">
        <v>0</v>
      </c>
      <c r="AO35" s="46"/>
      <c r="AP35" s="45">
        <v>0</v>
      </c>
      <c r="AQ35" s="46"/>
      <c r="AR35" s="46"/>
      <c r="AS35" s="46"/>
      <c r="AT35" s="45">
        <v>0</v>
      </c>
    </row>
    <row r="36" spans="1:46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5">
        <v>0</v>
      </c>
      <c r="M37" s="46"/>
      <c r="N37" s="45">
        <v>0</v>
      </c>
      <c r="O37" s="46"/>
      <c r="P37" s="46"/>
      <c r="Q37" s="46"/>
      <c r="R37" s="45">
        <v>0</v>
      </c>
      <c r="S37" s="45">
        <v>0</v>
      </c>
      <c r="T37" s="45">
        <v>0</v>
      </c>
      <c r="U37" s="45">
        <v>0</v>
      </c>
      <c r="V37" s="46"/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6"/>
      <c r="AF37" s="45">
        <v>0</v>
      </c>
      <c r="AG37" s="46"/>
      <c r="AH37" s="46"/>
      <c r="AI37" s="46"/>
      <c r="AJ37" s="45">
        <v>0</v>
      </c>
      <c r="AK37" s="46"/>
      <c r="AL37" s="46"/>
      <c r="AM37" s="46"/>
      <c r="AN37" s="45">
        <v>0</v>
      </c>
      <c r="AO37" s="46"/>
      <c r="AP37" s="45">
        <v>0</v>
      </c>
      <c r="AQ37" s="46"/>
      <c r="AR37" s="46"/>
      <c r="AS37" s="46"/>
      <c r="AT37" s="45">
        <v>0</v>
      </c>
    </row>
    <row r="38" spans="1:46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5">
        <v>0</v>
      </c>
      <c r="M39" s="46"/>
      <c r="N39" s="45">
        <v>0</v>
      </c>
      <c r="O39" s="46"/>
      <c r="P39" s="46"/>
      <c r="Q39" s="46"/>
      <c r="R39" s="45">
        <v>0</v>
      </c>
      <c r="S39" s="45">
        <v>0</v>
      </c>
      <c r="T39" s="45">
        <v>0</v>
      </c>
      <c r="U39" s="45">
        <v>0</v>
      </c>
      <c r="V39" s="46"/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6"/>
      <c r="AF39" s="45">
        <v>0</v>
      </c>
      <c r="AG39" s="46"/>
      <c r="AH39" s="46"/>
      <c r="AI39" s="46"/>
      <c r="AJ39" s="45">
        <v>0</v>
      </c>
      <c r="AK39" s="46"/>
      <c r="AL39" s="46"/>
      <c r="AM39" s="46"/>
      <c r="AN39" s="45">
        <v>0</v>
      </c>
      <c r="AO39" s="46"/>
      <c r="AP39" s="45">
        <v>0</v>
      </c>
      <c r="AQ39" s="46"/>
      <c r="AR39" s="46"/>
      <c r="AS39" s="46"/>
      <c r="AT39" s="45">
        <v>0</v>
      </c>
    </row>
    <row r="40" spans="1:46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5">
        <v>0</v>
      </c>
      <c r="M41" s="46"/>
      <c r="N41" s="45">
        <v>0</v>
      </c>
      <c r="O41" s="46"/>
      <c r="P41" s="46"/>
      <c r="Q41" s="46"/>
      <c r="R41" s="45">
        <v>0</v>
      </c>
      <c r="S41" s="45">
        <v>0</v>
      </c>
      <c r="T41" s="45">
        <v>0</v>
      </c>
      <c r="U41" s="45">
        <v>0</v>
      </c>
      <c r="V41" s="46"/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6"/>
      <c r="AF41" s="45">
        <v>0</v>
      </c>
      <c r="AG41" s="46"/>
      <c r="AH41" s="46"/>
      <c r="AI41" s="46"/>
      <c r="AJ41" s="45">
        <v>0</v>
      </c>
      <c r="AK41" s="46"/>
      <c r="AL41" s="46"/>
      <c r="AM41" s="46"/>
      <c r="AN41" s="45">
        <v>0</v>
      </c>
      <c r="AO41" s="46"/>
      <c r="AP41" s="45">
        <v>0</v>
      </c>
      <c r="AQ41" s="46"/>
      <c r="AR41" s="46"/>
      <c r="AS41" s="46"/>
      <c r="AT41" s="45">
        <v>0</v>
      </c>
    </row>
    <row r="42" spans="1:46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5">
        <v>0</v>
      </c>
      <c r="M43" s="46"/>
      <c r="N43" s="45">
        <v>0</v>
      </c>
      <c r="O43" s="46"/>
      <c r="P43" s="46"/>
      <c r="Q43" s="46"/>
      <c r="R43" s="45">
        <v>0</v>
      </c>
      <c r="S43" s="45">
        <v>0</v>
      </c>
      <c r="T43" s="45">
        <v>0</v>
      </c>
      <c r="U43" s="45">
        <v>0</v>
      </c>
      <c r="V43" s="46"/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6"/>
      <c r="AF43" s="45">
        <v>0</v>
      </c>
      <c r="AG43" s="46"/>
      <c r="AH43" s="46"/>
      <c r="AI43" s="46"/>
      <c r="AJ43" s="45">
        <v>0</v>
      </c>
      <c r="AK43" s="46"/>
      <c r="AL43" s="46"/>
      <c r="AM43" s="46"/>
      <c r="AN43" s="45">
        <v>0</v>
      </c>
      <c r="AO43" s="46"/>
      <c r="AP43" s="45">
        <v>0</v>
      </c>
      <c r="AQ43" s="46"/>
      <c r="AR43" s="46"/>
      <c r="AS43" s="46"/>
      <c r="AT43" s="45">
        <v>0</v>
      </c>
    </row>
    <row r="44" spans="1:46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5">
        <v>0</v>
      </c>
      <c r="M45" s="46"/>
      <c r="N45" s="45">
        <v>0</v>
      </c>
      <c r="O45" s="46"/>
      <c r="P45" s="46"/>
      <c r="Q45" s="46"/>
      <c r="R45" s="45">
        <v>0</v>
      </c>
      <c r="S45" s="45">
        <v>0</v>
      </c>
      <c r="T45" s="45">
        <v>0</v>
      </c>
      <c r="U45" s="45">
        <v>0</v>
      </c>
      <c r="V45" s="46"/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6"/>
      <c r="AF45" s="45">
        <v>0</v>
      </c>
      <c r="AG45" s="46"/>
      <c r="AH45" s="46"/>
      <c r="AI45" s="46"/>
      <c r="AJ45" s="45">
        <v>0</v>
      </c>
      <c r="AK45" s="46"/>
      <c r="AL45" s="46"/>
      <c r="AM45" s="46"/>
      <c r="AN45" s="45">
        <v>0</v>
      </c>
      <c r="AO45" s="46"/>
      <c r="AP45" s="45">
        <v>0</v>
      </c>
      <c r="AQ45" s="46"/>
      <c r="AR45" s="46"/>
      <c r="AS45" s="46"/>
      <c r="AT45" s="45">
        <v>0</v>
      </c>
    </row>
    <row r="46" spans="1:46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0">
        <v>0</v>
      </c>
      <c r="M48" s="51"/>
      <c r="N48" s="50">
        <v>0</v>
      </c>
      <c r="O48" s="51"/>
      <c r="P48" s="51"/>
      <c r="Q48" s="51"/>
      <c r="R48" s="50">
        <v>0</v>
      </c>
      <c r="S48" s="50">
        <v>0</v>
      </c>
      <c r="T48" s="50">
        <v>0</v>
      </c>
      <c r="U48" s="50">
        <v>0</v>
      </c>
      <c r="V48" s="51"/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1"/>
      <c r="AF48" s="50">
        <v>0</v>
      </c>
      <c r="AG48" s="51"/>
      <c r="AH48" s="51"/>
      <c r="AI48" s="51"/>
      <c r="AJ48" s="50">
        <v>0</v>
      </c>
      <c r="AK48" s="51"/>
      <c r="AL48" s="51"/>
      <c r="AM48" s="51"/>
      <c r="AN48" s="50">
        <v>0</v>
      </c>
      <c r="AO48" s="51"/>
      <c r="AP48" s="50">
        <v>0</v>
      </c>
      <c r="AQ48" s="51"/>
      <c r="AR48" s="51"/>
      <c r="AS48" s="51"/>
      <c r="AT48" s="50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/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0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5">
        <v>0</v>
      </c>
      <c r="M52" s="46"/>
      <c r="N52" s="45">
        <v>0</v>
      </c>
      <c r="O52" s="46"/>
      <c r="P52" s="46"/>
      <c r="Q52" s="46"/>
      <c r="R52" s="45">
        <v>0</v>
      </c>
      <c r="S52" s="45">
        <v>0</v>
      </c>
      <c r="T52" s="45">
        <v>0</v>
      </c>
      <c r="U52" s="45">
        <v>0</v>
      </c>
      <c r="V52" s="46"/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6"/>
      <c r="AF52" s="45">
        <v>0</v>
      </c>
      <c r="AG52" s="46"/>
      <c r="AH52" s="46"/>
      <c r="AI52" s="46"/>
      <c r="AJ52" s="45">
        <v>0</v>
      </c>
      <c r="AK52" s="46"/>
      <c r="AL52" s="46"/>
      <c r="AM52" s="46"/>
      <c r="AN52" s="45">
        <v>0</v>
      </c>
      <c r="AO52" s="46"/>
      <c r="AP52" s="45">
        <v>0</v>
      </c>
      <c r="AQ52" s="46"/>
      <c r="AR52" s="46"/>
      <c r="AS52" s="46"/>
      <c r="AT52" s="45">
        <v>0</v>
      </c>
    </row>
    <row r="53" spans="3:46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0</v>
      </c>
      <c r="K53" s="35">
        <v>0</v>
      </c>
      <c r="L53" s="35">
        <v>0</v>
      </c>
      <c r="M53" s="35"/>
      <c r="N53" s="35">
        <v>0</v>
      </c>
      <c r="O53" s="35"/>
      <c r="P53" s="35"/>
      <c r="Q53" s="35"/>
      <c r="R53" s="35">
        <v>0</v>
      </c>
      <c r="S53" s="35">
        <v>0</v>
      </c>
      <c r="T53" s="35">
        <v>0</v>
      </c>
      <c r="U53" s="35">
        <v>0</v>
      </c>
      <c r="V53" s="35"/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0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0</v>
      </c>
    </row>
    <row r="54" spans="3:46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5">
        <v>0</v>
      </c>
      <c r="M54" s="46"/>
      <c r="N54" s="45">
        <v>0</v>
      </c>
      <c r="O54" s="46"/>
      <c r="P54" s="46"/>
      <c r="Q54" s="46"/>
      <c r="R54" s="45">
        <v>0</v>
      </c>
      <c r="S54" s="45">
        <v>0</v>
      </c>
      <c r="T54" s="45">
        <v>0</v>
      </c>
      <c r="U54" s="45">
        <v>0</v>
      </c>
      <c r="V54" s="46"/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6"/>
      <c r="AF54" s="45">
        <v>0</v>
      </c>
      <c r="AG54" s="46"/>
      <c r="AH54" s="46"/>
      <c r="AI54" s="46"/>
      <c r="AJ54" s="45">
        <v>0</v>
      </c>
      <c r="AK54" s="46"/>
      <c r="AL54" s="46"/>
      <c r="AM54" s="46"/>
      <c r="AN54" s="45">
        <v>0</v>
      </c>
      <c r="AO54" s="46"/>
      <c r="AP54" s="45">
        <v>0</v>
      </c>
      <c r="AQ54" s="46"/>
      <c r="AR54" s="46"/>
      <c r="AS54" s="46"/>
      <c r="AT54" s="45">
        <v>0</v>
      </c>
    </row>
    <row r="55" spans="3:46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/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0</v>
      </c>
      <c r="AG55" s="35"/>
      <c r="AH55" s="35"/>
      <c r="AI55" s="35"/>
      <c r="AJ55" s="35">
        <v>0</v>
      </c>
      <c r="AK55" s="35"/>
      <c r="AL55" s="35"/>
      <c r="AM55" s="35"/>
      <c r="AN55" s="35">
        <v>0</v>
      </c>
      <c r="AO55" s="35"/>
      <c r="AP55" s="35">
        <v>0</v>
      </c>
      <c r="AQ55" s="35"/>
      <c r="AR55" s="35"/>
      <c r="AS55" s="35"/>
      <c r="AT55" s="35">
        <v>0</v>
      </c>
    </row>
    <row r="56" spans="3:46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5">
        <v>0</v>
      </c>
      <c r="M56" s="46"/>
      <c r="N56" s="45">
        <v>0</v>
      </c>
      <c r="O56" s="46"/>
      <c r="P56" s="46"/>
      <c r="Q56" s="46"/>
      <c r="R56" s="45">
        <v>0</v>
      </c>
      <c r="S56" s="45">
        <v>0</v>
      </c>
      <c r="T56" s="45">
        <v>0</v>
      </c>
      <c r="U56" s="45">
        <v>0</v>
      </c>
      <c r="V56" s="46"/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6"/>
      <c r="AF56" s="45">
        <v>0</v>
      </c>
      <c r="AG56" s="46"/>
      <c r="AH56" s="46"/>
      <c r="AI56" s="46"/>
      <c r="AJ56" s="45">
        <v>0</v>
      </c>
      <c r="AK56" s="46"/>
      <c r="AL56" s="46"/>
      <c r="AM56" s="46"/>
      <c r="AN56" s="45">
        <v>0</v>
      </c>
      <c r="AO56" s="46"/>
      <c r="AP56" s="45">
        <v>0</v>
      </c>
      <c r="AQ56" s="46"/>
      <c r="AR56" s="46"/>
      <c r="AS56" s="46"/>
      <c r="AT56" s="45">
        <v>0</v>
      </c>
    </row>
    <row r="57" spans="3:46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/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0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  <c r="AQ57" s="35"/>
      <c r="AR57" s="35"/>
      <c r="AS57" s="35"/>
      <c r="AT57" s="35">
        <v>0</v>
      </c>
    </row>
    <row r="58" spans="3:46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2</v>
      </c>
      <c r="K58" s="45">
        <v>1</v>
      </c>
      <c r="L58" s="45">
        <v>0</v>
      </c>
      <c r="M58" s="46"/>
      <c r="N58" s="45">
        <v>3</v>
      </c>
      <c r="O58" s="46"/>
      <c r="P58" s="46"/>
      <c r="Q58" s="46"/>
      <c r="R58" s="45">
        <v>0</v>
      </c>
      <c r="S58" s="45">
        <v>3</v>
      </c>
      <c r="T58" s="45">
        <v>0</v>
      </c>
      <c r="U58" s="45">
        <v>0</v>
      </c>
      <c r="V58" s="46"/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6"/>
      <c r="AF58" s="45">
        <v>3</v>
      </c>
      <c r="AG58" s="46"/>
      <c r="AH58" s="46"/>
      <c r="AI58" s="46"/>
      <c r="AJ58" s="45">
        <v>0</v>
      </c>
      <c r="AK58" s="46"/>
      <c r="AL58" s="46"/>
      <c r="AM58" s="46"/>
      <c r="AN58" s="45">
        <v>0</v>
      </c>
      <c r="AO58" s="46"/>
      <c r="AP58" s="45">
        <v>0</v>
      </c>
      <c r="AQ58" s="46"/>
      <c r="AR58" s="46"/>
      <c r="AS58" s="46"/>
      <c r="AT58" s="45">
        <v>0</v>
      </c>
    </row>
    <row r="59" spans="3:46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/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0</v>
      </c>
      <c r="AG59" s="35"/>
      <c r="AH59" s="35"/>
      <c r="AI59" s="35"/>
      <c r="AJ59" s="35">
        <v>0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0</v>
      </c>
    </row>
    <row r="60" spans="3:46" ht="20.100000000000001" customHeight="1" x14ac:dyDescent="0.2">
      <c r="D60" s="44" t="s">
        <v>136</v>
      </c>
      <c r="F60" s="45">
        <v>1</v>
      </c>
      <c r="G60" s="46"/>
      <c r="H60" s="46"/>
      <c r="I60" s="46"/>
      <c r="J60" s="45">
        <v>18</v>
      </c>
      <c r="K60" s="45">
        <v>3</v>
      </c>
      <c r="L60" s="45">
        <v>0</v>
      </c>
      <c r="M60" s="46"/>
      <c r="N60" s="45">
        <v>21</v>
      </c>
      <c r="O60" s="46"/>
      <c r="P60" s="46"/>
      <c r="Q60" s="46"/>
      <c r="R60" s="45">
        <v>0</v>
      </c>
      <c r="S60" s="45">
        <v>19</v>
      </c>
      <c r="T60" s="45">
        <v>0</v>
      </c>
      <c r="U60" s="45">
        <v>1</v>
      </c>
      <c r="V60" s="46"/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1</v>
      </c>
      <c r="AD60" s="45">
        <v>0</v>
      </c>
      <c r="AE60" s="46"/>
      <c r="AF60" s="45">
        <v>21</v>
      </c>
      <c r="AG60" s="46"/>
      <c r="AH60" s="46"/>
      <c r="AI60" s="46"/>
      <c r="AJ60" s="45">
        <v>1</v>
      </c>
      <c r="AK60" s="46"/>
      <c r="AL60" s="46"/>
      <c r="AM60" s="46"/>
      <c r="AN60" s="45">
        <v>0</v>
      </c>
      <c r="AO60" s="46"/>
      <c r="AP60" s="45">
        <v>0</v>
      </c>
      <c r="AQ60" s="46"/>
      <c r="AR60" s="46"/>
      <c r="AS60" s="46"/>
      <c r="AT60" s="45">
        <v>0</v>
      </c>
    </row>
    <row r="61" spans="3:46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/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0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0</v>
      </c>
    </row>
    <row r="62" spans="3:46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5">
        <v>0</v>
      </c>
      <c r="M62" s="46"/>
      <c r="N62" s="45">
        <v>0</v>
      </c>
      <c r="O62" s="46"/>
      <c r="P62" s="46"/>
      <c r="Q62" s="46"/>
      <c r="R62" s="45">
        <v>0</v>
      </c>
      <c r="S62" s="45">
        <v>0</v>
      </c>
      <c r="T62" s="45">
        <v>0</v>
      </c>
      <c r="U62" s="45">
        <v>0</v>
      </c>
      <c r="V62" s="46"/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6"/>
      <c r="AF62" s="45">
        <v>0</v>
      </c>
      <c r="AG62" s="46"/>
      <c r="AH62" s="46"/>
      <c r="AI62" s="46"/>
      <c r="AJ62" s="45">
        <v>0</v>
      </c>
      <c r="AK62" s="46"/>
      <c r="AL62" s="46"/>
      <c r="AM62" s="46"/>
      <c r="AN62" s="45">
        <v>0</v>
      </c>
      <c r="AO62" s="46"/>
      <c r="AP62" s="45">
        <v>0</v>
      </c>
      <c r="AQ62" s="46"/>
      <c r="AR62" s="46"/>
      <c r="AS62" s="46"/>
      <c r="AT62" s="45">
        <v>0</v>
      </c>
    </row>
    <row r="63" spans="3:46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/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0</v>
      </c>
      <c r="AG63" s="35"/>
      <c r="AH63" s="35"/>
      <c r="AI63" s="35"/>
      <c r="AJ63" s="35">
        <v>0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0</v>
      </c>
    </row>
    <row r="64" spans="3:46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5">
        <v>0</v>
      </c>
      <c r="M64" s="46"/>
      <c r="N64" s="45">
        <v>0</v>
      </c>
      <c r="O64" s="46"/>
      <c r="P64" s="46"/>
      <c r="Q64" s="46"/>
      <c r="R64" s="45">
        <v>0</v>
      </c>
      <c r="S64" s="45">
        <v>0</v>
      </c>
      <c r="T64" s="45">
        <v>0</v>
      </c>
      <c r="U64" s="45">
        <v>0</v>
      </c>
      <c r="V64" s="46"/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6"/>
      <c r="AF64" s="45">
        <v>0</v>
      </c>
      <c r="AG64" s="46"/>
      <c r="AH64" s="46"/>
      <c r="AI64" s="46"/>
      <c r="AJ64" s="45">
        <v>0</v>
      </c>
      <c r="AK64" s="46"/>
      <c r="AL64" s="46"/>
      <c r="AM64" s="46"/>
      <c r="AN64" s="45">
        <v>0</v>
      </c>
      <c r="AO64" s="46"/>
      <c r="AP64" s="45">
        <v>0</v>
      </c>
      <c r="AQ64" s="46"/>
      <c r="AR64" s="46"/>
      <c r="AS64" s="46"/>
      <c r="AT64" s="45">
        <v>0</v>
      </c>
    </row>
    <row r="65" spans="1:46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/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0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  <c r="AQ65" s="35"/>
      <c r="AR65" s="35"/>
      <c r="AS65" s="35"/>
      <c r="AT65" s="35">
        <v>0</v>
      </c>
    </row>
    <row r="66" spans="1:46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5">
        <v>0</v>
      </c>
      <c r="M66" s="46"/>
      <c r="N66" s="45">
        <v>0</v>
      </c>
      <c r="O66" s="46"/>
      <c r="P66" s="46"/>
      <c r="Q66" s="46"/>
      <c r="R66" s="45">
        <v>0</v>
      </c>
      <c r="S66" s="45">
        <v>0</v>
      </c>
      <c r="T66" s="45">
        <v>0</v>
      </c>
      <c r="U66" s="45">
        <v>0</v>
      </c>
      <c r="V66" s="46"/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6"/>
      <c r="AF66" s="45">
        <v>0</v>
      </c>
      <c r="AG66" s="46"/>
      <c r="AH66" s="46"/>
      <c r="AI66" s="46"/>
      <c r="AJ66" s="45">
        <v>0</v>
      </c>
      <c r="AK66" s="46"/>
      <c r="AL66" s="46"/>
      <c r="AM66" s="46"/>
      <c r="AN66" s="45">
        <v>0</v>
      </c>
      <c r="AO66" s="46"/>
      <c r="AP66" s="45">
        <v>0</v>
      </c>
      <c r="AQ66" s="46"/>
      <c r="AR66" s="46"/>
      <c r="AS66" s="46"/>
      <c r="AT66" s="45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1</v>
      </c>
      <c r="G68" s="51"/>
      <c r="H68" s="51"/>
      <c r="I68" s="51"/>
      <c r="J68" s="50">
        <v>20</v>
      </c>
      <c r="K68" s="50">
        <v>4</v>
      </c>
      <c r="L68" s="50">
        <v>0</v>
      </c>
      <c r="M68" s="51"/>
      <c r="N68" s="50">
        <v>24</v>
      </c>
      <c r="O68" s="51"/>
      <c r="P68" s="51"/>
      <c r="Q68" s="51"/>
      <c r="R68" s="50">
        <v>0</v>
      </c>
      <c r="S68" s="50">
        <v>22</v>
      </c>
      <c r="T68" s="50">
        <v>0</v>
      </c>
      <c r="U68" s="50">
        <v>1</v>
      </c>
      <c r="V68" s="51"/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1</v>
      </c>
      <c r="AD68" s="50">
        <v>0</v>
      </c>
      <c r="AE68" s="51"/>
      <c r="AF68" s="50">
        <v>24</v>
      </c>
      <c r="AG68" s="51"/>
      <c r="AH68" s="51"/>
      <c r="AI68" s="51"/>
      <c r="AJ68" s="50">
        <v>1</v>
      </c>
      <c r="AK68" s="51"/>
      <c r="AL68" s="51"/>
      <c r="AM68" s="51"/>
      <c r="AN68" s="50">
        <v>0</v>
      </c>
      <c r="AO68" s="51"/>
      <c r="AP68" s="50">
        <v>0</v>
      </c>
      <c r="AQ68" s="51"/>
      <c r="AR68" s="51"/>
      <c r="AS68" s="51"/>
      <c r="AT68" s="50">
        <v>0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/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0</v>
      </c>
      <c r="AK71" s="35"/>
      <c r="AL71" s="35"/>
      <c r="AM71" s="35"/>
      <c r="AN71" s="35">
        <v>0</v>
      </c>
      <c r="AO71" s="35"/>
      <c r="AP71" s="35">
        <v>0</v>
      </c>
      <c r="AQ71" s="35"/>
      <c r="AR71" s="35"/>
      <c r="AS71" s="35"/>
      <c r="AT71" s="35">
        <v>0</v>
      </c>
    </row>
    <row r="72" spans="1:46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5">
        <v>0</v>
      </c>
      <c r="M72" s="46"/>
      <c r="N72" s="45">
        <v>0</v>
      </c>
      <c r="O72" s="46"/>
      <c r="P72" s="46"/>
      <c r="Q72" s="46"/>
      <c r="R72" s="45">
        <v>0</v>
      </c>
      <c r="S72" s="45">
        <v>0</v>
      </c>
      <c r="T72" s="45">
        <v>0</v>
      </c>
      <c r="U72" s="45">
        <v>0</v>
      </c>
      <c r="V72" s="46"/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6"/>
      <c r="AF72" s="45">
        <v>0</v>
      </c>
      <c r="AG72" s="46"/>
      <c r="AH72" s="46"/>
      <c r="AI72" s="46"/>
      <c r="AJ72" s="45">
        <v>0</v>
      </c>
      <c r="AK72" s="46"/>
      <c r="AL72" s="46"/>
      <c r="AM72" s="46"/>
      <c r="AN72" s="45">
        <v>0</v>
      </c>
      <c r="AO72" s="46"/>
      <c r="AP72" s="45">
        <v>0</v>
      </c>
      <c r="AQ72" s="46"/>
      <c r="AR72" s="46"/>
      <c r="AS72" s="46"/>
      <c r="AT72" s="45">
        <v>0</v>
      </c>
    </row>
    <row r="73" spans="1:46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</row>
    <row r="74" spans="1:46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0">
        <v>0</v>
      </c>
      <c r="M74" s="51"/>
      <c r="N74" s="50">
        <v>0</v>
      </c>
      <c r="O74" s="51"/>
      <c r="P74" s="51"/>
      <c r="Q74" s="51"/>
      <c r="R74" s="50">
        <v>0</v>
      </c>
      <c r="S74" s="50">
        <v>0</v>
      </c>
      <c r="T74" s="50">
        <v>0</v>
      </c>
      <c r="U74" s="50">
        <v>0</v>
      </c>
      <c r="V74" s="51"/>
      <c r="W74" s="50">
        <v>0</v>
      </c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>
        <v>0</v>
      </c>
      <c r="AE74" s="51"/>
      <c r="AF74" s="50">
        <v>0</v>
      </c>
      <c r="AG74" s="51"/>
      <c r="AH74" s="51"/>
      <c r="AI74" s="51"/>
      <c r="AJ74" s="50">
        <v>0</v>
      </c>
      <c r="AK74" s="51"/>
      <c r="AL74" s="51"/>
      <c r="AM74" s="51"/>
      <c r="AN74" s="50">
        <v>0</v>
      </c>
      <c r="AO74" s="51"/>
      <c r="AP74" s="50">
        <v>0</v>
      </c>
      <c r="AQ74" s="51"/>
      <c r="AR74" s="51"/>
      <c r="AS74" s="51"/>
      <c r="AT74" s="50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115</v>
      </c>
      <c r="F77" s="35">
        <v>148</v>
      </c>
      <c r="G77" s="35"/>
      <c r="H77" s="35"/>
      <c r="I77" s="35"/>
      <c r="J77" s="35">
        <v>1230</v>
      </c>
      <c r="K77" s="35">
        <v>39</v>
      </c>
      <c r="L77" s="35">
        <v>4</v>
      </c>
      <c r="M77" s="35"/>
      <c r="N77" s="35">
        <v>1273</v>
      </c>
      <c r="O77" s="35"/>
      <c r="P77" s="35"/>
      <c r="Q77" s="35"/>
      <c r="R77" s="35">
        <v>1</v>
      </c>
      <c r="S77" s="35">
        <v>42</v>
      </c>
      <c r="T77" s="35">
        <v>547</v>
      </c>
      <c r="U77" s="35">
        <v>129</v>
      </c>
      <c r="V77" s="35"/>
      <c r="W77" s="35">
        <v>95</v>
      </c>
      <c r="X77" s="35">
        <v>1</v>
      </c>
      <c r="Y77" s="35">
        <v>2</v>
      </c>
      <c r="Z77" s="35">
        <v>14</v>
      </c>
      <c r="AA77" s="35">
        <v>148</v>
      </c>
      <c r="AB77" s="35">
        <v>27</v>
      </c>
      <c r="AC77" s="35">
        <v>146</v>
      </c>
      <c r="AD77" s="35">
        <v>2</v>
      </c>
      <c r="AE77" s="35"/>
      <c r="AF77" s="35">
        <v>1154</v>
      </c>
      <c r="AG77" s="35"/>
      <c r="AH77" s="35"/>
      <c r="AI77" s="35"/>
      <c r="AJ77" s="35">
        <v>267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0</v>
      </c>
    </row>
    <row r="78" spans="1:46" ht="20.100000000000001" customHeight="1" x14ac:dyDescent="0.2">
      <c r="D78" s="44" t="s">
        <v>116</v>
      </c>
      <c r="F78" s="45">
        <v>195</v>
      </c>
      <c r="G78" s="46"/>
      <c r="H78" s="46"/>
      <c r="I78" s="46"/>
      <c r="J78" s="45">
        <v>1243</v>
      </c>
      <c r="K78" s="45">
        <v>56</v>
      </c>
      <c r="L78" s="45">
        <v>10</v>
      </c>
      <c r="M78" s="46"/>
      <c r="N78" s="45">
        <v>1309</v>
      </c>
      <c r="O78" s="46"/>
      <c r="P78" s="46"/>
      <c r="Q78" s="46"/>
      <c r="R78" s="45">
        <v>0</v>
      </c>
      <c r="S78" s="45">
        <v>55</v>
      </c>
      <c r="T78" s="45">
        <v>517</v>
      </c>
      <c r="U78" s="45">
        <v>69</v>
      </c>
      <c r="V78" s="46"/>
      <c r="W78" s="45">
        <v>121</v>
      </c>
      <c r="X78" s="45">
        <v>3</v>
      </c>
      <c r="Y78" s="45">
        <v>1</v>
      </c>
      <c r="Z78" s="45">
        <v>23</v>
      </c>
      <c r="AA78" s="45">
        <v>201</v>
      </c>
      <c r="AB78" s="45">
        <v>30</v>
      </c>
      <c r="AC78" s="45">
        <v>213</v>
      </c>
      <c r="AD78" s="45">
        <v>3</v>
      </c>
      <c r="AE78" s="46"/>
      <c r="AF78" s="45">
        <v>1236</v>
      </c>
      <c r="AG78" s="46"/>
      <c r="AH78" s="46"/>
      <c r="AI78" s="46"/>
      <c r="AJ78" s="45">
        <v>268</v>
      </c>
      <c r="AK78" s="46"/>
      <c r="AL78" s="46"/>
      <c r="AM78" s="46"/>
      <c r="AN78" s="45">
        <v>0</v>
      </c>
      <c r="AO78" s="46"/>
      <c r="AP78" s="45">
        <v>0</v>
      </c>
      <c r="AQ78" s="46"/>
      <c r="AR78" s="46"/>
      <c r="AS78" s="46"/>
      <c r="AT78" s="45">
        <v>0</v>
      </c>
    </row>
    <row r="79" spans="1:46" ht="20.100000000000001" customHeight="1" x14ac:dyDescent="0.2">
      <c r="D79" s="2" t="s">
        <v>132</v>
      </c>
      <c r="F79" s="35">
        <v>149</v>
      </c>
      <c r="G79" s="35"/>
      <c r="H79" s="35"/>
      <c r="I79" s="35"/>
      <c r="J79" s="35">
        <v>1247</v>
      </c>
      <c r="K79" s="35">
        <v>61</v>
      </c>
      <c r="L79" s="35">
        <v>4</v>
      </c>
      <c r="M79" s="35"/>
      <c r="N79" s="35">
        <v>1312</v>
      </c>
      <c r="O79" s="35"/>
      <c r="P79" s="35"/>
      <c r="Q79" s="35"/>
      <c r="R79" s="35">
        <v>0</v>
      </c>
      <c r="S79" s="35">
        <v>77</v>
      </c>
      <c r="T79" s="35">
        <v>598</v>
      </c>
      <c r="U79" s="35">
        <v>115</v>
      </c>
      <c r="V79" s="35"/>
      <c r="W79" s="35">
        <v>93</v>
      </c>
      <c r="X79" s="35">
        <v>11</v>
      </c>
      <c r="Y79" s="35">
        <v>0</v>
      </c>
      <c r="Z79" s="35">
        <v>18</v>
      </c>
      <c r="AA79" s="35">
        <v>200</v>
      </c>
      <c r="AB79" s="35">
        <v>14</v>
      </c>
      <c r="AC79" s="35">
        <v>155</v>
      </c>
      <c r="AD79" s="35">
        <v>2</v>
      </c>
      <c r="AE79" s="35"/>
      <c r="AF79" s="35">
        <v>1283</v>
      </c>
      <c r="AG79" s="35"/>
      <c r="AH79" s="35"/>
      <c r="AI79" s="35"/>
      <c r="AJ79" s="35">
        <v>178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0</v>
      </c>
    </row>
    <row r="80" spans="1:46" ht="20.100000000000001" customHeight="1" x14ac:dyDescent="0.2">
      <c r="D80" s="44" t="s">
        <v>118</v>
      </c>
      <c r="F80" s="45">
        <v>188</v>
      </c>
      <c r="G80" s="46"/>
      <c r="H80" s="46"/>
      <c r="I80" s="46"/>
      <c r="J80" s="45">
        <v>1276</v>
      </c>
      <c r="K80" s="45">
        <v>27</v>
      </c>
      <c r="L80" s="45">
        <v>3</v>
      </c>
      <c r="M80" s="46"/>
      <c r="N80" s="45">
        <v>1306</v>
      </c>
      <c r="O80" s="46"/>
      <c r="P80" s="46"/>
      <c r="Q80" s="46"/>
      <c r="R80" s="45">
        <v>3</v>
      </c>
      <c r="S80" s="45">
        <v>94</v>
      </c>
      <c r="T80" s="45">
        <v>452</v>
      </c>
      <c r="U80" s="45">
        <v>115</v>
      </c>
      <c r="V80" s="46"/>
      <c r="W80" s="45">
        <v>160</v>
      </c>
      <c r="X80" s="45">
        <v>17</v>
      </c>
      <c r="Y80" s="45">
        <v>1</v>
      </c>
      <c r="Z80" s="45">
        <v>12</v>
      </c>
      <c r="AA80" s="45">
        <v>195</v>
      </c>
      <c r="AB80" s="45">
        <v>18</v>
      </c>
      <c r="AC80" s="45">
        <v>226</v>
      </c>
      <c r="AD80" s="45">
        <v>3</v>
      </c>
      <c r="AE80" s="46"/>
      <c r="AF80" s="45">
        <v>1296</v>
      </c>
      <c r="AG80" s="46"/>
      <c r="AH80" s="46"/>
      <c r="AI80" s="46"/>
      <c r="AJ80" s="45">
        <v>198</v>
      </c>
      <c r="AK80" s="46"/>
      <c r="AL80" s="46"/>
      <c r="AM80" s="46"/>
      <c r="AN80" s="45">
        <v>0</v>
      </c>
      <c r="AO80" s="46"/>
      <c r="AP80" s="45">
        <v>0</v>
      </c>
      <c r="AQ80" s="46"/>
      <c r="AR80" s="46"/>
      <c r="AS80" s="46"/>
      <c r="AT80" s="45">
        <v>0</v>
      </c>
    </row>
    <row r="81" spans="1:46" ht="20.100000000000001" customHeight="1" x14ac:dyDescent="0.2">
      <c r="D81" s="2" t="s">
        <v>133</v>
      </c>
      <c r="F81" s="35">
        <v>268</v>
      </c>
      <c r="G81" s="35"/>
      <c r="H81" s="35"/>
      <c r="I81" s="35"/>
      <c r="J81" s="35">
        <v>1258</v>
      </c>
      <c r="K81" s="35">
        <v>44</v>
      </c>
      <c r="L81" s="35">
        <v>18</v>
      </c>
      <c r="M81" s="35"/>
      <c r="N81" s="35">
        <v>1320</v>
      </c>
      <c r="O81" s="35"/>
      <c r="P81" s="35"/>
      <c r="Q81" s="35"/>
      <c r="R81" s="35">
        <v>4</v>
      </c>
      <c r="S81" s="35">
        <v>79</v>
      </c>
      <c r="T81" s="35">
        <v>394</v>
      </c>
      <c r="U81" s="35">
        <v>94</v>
      </c>
      <c r="V81" s="35"/>
      <c r="W81" s="35">
        <v>109</v>
      </c>
      <c r="X81" s="35">
        <v>4</v>
      </c>
      <c r="Y81" s="35">
        <v>1</v>
      </c>
      <c r="Z81" s="35">
        <v>19</v>
      </c>
      <c r="AA81" s="35">
        <v>206</v>
      </c>
      <c r="AB81" s="35">
        <v>16</v>
      </c>
      <c r="AC81" s="35">
        <v>401</v>
      </c>
      <c r="AD81" s="35">
        <v>6</v>
      </c>
      <c r="AE81" s="35"/>
      <c r="AF81" s="35">
        <v>1333</v>
      </c>
      <c r="AG81" s="35"/>
      <c r="AH81" s="35"/>
      <c r="AI81" s="35"/>
      <c r="AJ81" s="35">
        <v>255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227</v>
      </c>
    </row>
    <row r="82" spans="1:46" ht="20.100000000000001" customHeight="1" x14ac:dyDescent="0.2">
      <c r="D82" s="44" t="s">
        <v>134</v>
      </c>
      <c r="F82" s="45">
        <v>376</v>
      </c>
      <c r="G82" s="46"/>
      <c r="H82" s="46"/>
      <c r="I82" s="46"/>
      <c r="J82" s="45">
        <v>1247</v>
      </c>
      <c r="K82" s="45">
        <v>24</v>
      </c>
      <c r="L82" s="45">
        <v>14</v>
      </c>
      <c r="M82" s="46"/>
      <c r="N82" s="45">
        <v>1285</v>
      </c>
      <c r="O82" s="46"/>
      <c r="P82" s="46"/>
      <c r="Q82" s="46"/>
      <c r="R82" s="45">
        <v>2</v>
      </c>
      <c r="S82" s="45">
        <v>89</v>
      </c>
      <c r="T82" s="45">
        <v>415</v>
      </c>
      <c r="U82" s="45">
        <v>71</v>
      </c>
      <c r="V82" s="46"/>
      <c r="W82" s="45">
        <v>198</v>
      </c>
      <c r="X82" s="45">
        <v>1</v>
      </c>
      <c r="Y82" s="45">
        <v>0</v>
      </c>
      <c r="Z82" s="45">
        <v>28</v>
      </c>
      <c r="AA82" s="45">
        <v>201</v>
      </c>
      <c r="AB82" s="45">
        <v>20</v>
      </c>
      <c r="AC82" s="45">
        <v>393</v>
      </c>
      <c r="AD82" s="45">
        <v>5</v>
      </c>
      <c r="AE82" s="46"/>
      <c r="AF82" s="45">
        <v>1423</v>
      </c>
      <c r="AG82" s="46"/>
      <c r="AH82" s="46"/>
      <c r="AI82" s="46"/>
      <c r="AJ82" s="45">
        <v>238</v>
      </c>
      <c r="AK82" s="46"/>
      <c r="AL82" s="46"/>
      <c r="AM82" s="46"/>
      <c r="AN82" s="45">
        <v>0</v>
      </c>
      <c r="AO82" s="46"/>
      <c r="AP82" s="45">
        <v>0</v>
      </c>
      <c r="AQ82" s="46"/>
      <c r="AR82" s="46"/>
      <c r="AS82" s="46"/>
      <c r="AT82" s="45">
        <v>502</v>
      </c>
    </row>
    <row r="83" spans="1:46" ht="20.100000000000001" customHeight="1" x14ac:dyDescent="0.2">
      <c r="D83" s="2" t="s">
        <v>135</v>
      </c>
      <c r="F83" s="35">
        <v>225</v>
      </c>
      <c r="G83" s="35"/>
      <c r="H83" s="35"/>
      <c r="I83" s="35"/>
      <c r="J83" s="35">
        <v>1252</v>
      </c>
      <c r="K83" s="35">
        <v>29</v>
      </c>
      <c r="L83" s="35">
        <v>6</v>
      </c>
      <c r="M83" s="35"/>
      <c r="N83" s="35">
        <v>1287</v>
      </c>
      <c r="O83" s="35"/>
      <c r="P83" s="35"/>
      <c r="Q83" s="35"/>
      <c r="R83" s="35">
        <v>2</v>
      </c>
      <c r="S83" s="35">
        <v>59</v>
      </c>
      <c r="T83" s="35">
        <v>418</v>
      </c>
      <c r="U83" s="35">
        <v>74</v>
      </c>
      <c r="V83" s="35"/>
      <c r="W83" s="35">
        <v>112</v>
      </c>
      <c r="X83" s="35">
        <v>1</v>
      </c>
      <c r="Y83" s="35">
        <v>0</v>
      </c>
      <c r="Z83" s="35">
        <v>6</v>
      </c>
      <c r="AA83" s="35">
        <v>208</v>
      </c>
      <c r="AB83" s="35">
        <v>12</v>
      </c>
      <c r="AC83" s="35">
        <v>278</v>
      </c>
      <c r="AD83" s="35">
        <v>3</v>
      </c>
      <c r="AE83" s="35"/>
      <c r="AF83" s="35">
        <v>1173</v>
      </c>
      <c r="AG83" s="35"/>
      <c r="AH83" s="35"/>
      <c r="AI83" s="35"/>
      <c r="AJ83" s="35">
        <v>339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34</v>
      </c>
    </row>
    <row r="84" spans="1:46" ht="20.100000000000001" customHeight="1" x14ac:dyDescent="0.2">
      <c r="D84" s="44" t="s">
        <v>122</v>
      </c>
      <c r="F84" s="45">
        <v>220</v>
      </c>
      <c r="G84" s="46"/>
      <c r="H84" s="46"/>
      <c r="I84" s="46"/>
      <c r="J84" s="45">
        <v>1237</v>
      </c>
      <c r="K84" s="45">
        <v>42</v>
      </c>
      <c r="L84" s="45">
        <v>13</v>
      </c>
      <c r="M84" s="46"/>
      <c r="N84" s="45">
        <v>1292</v>
      </c>
      <c r="O84" s="46"/>
      <c r="P84" s="46"/>
      <c r="Q84" s="46"/>
      <c r="R84" s="45">
        <v>4</v>
      </c>
      <c r="S84" s="45">
        <v>68</v>
      </c>
      <c r="T84" s="45">
        <v>449</v>
      </c>
      <c r="U84" s="45">
        <v>89</v>
      </c>
      <c r="V84" s="46"/>
      <c r="W84" s="45">
        <v>152</v>
      </c>
      <c r="X84" s="45">
        <v>0</v>
      </c>
      <c r="Y84" s="45">
        <v>0</v>
      </c>
      <c r="Z84" s="45">
        <v>15</v>
      </c>
      <c r="AA84" s="45">
        <v>239</v>
      </c>
      <c r="AB84" s="45">
        <v>17</v>
      </c>
      <c r="AC84" s="45">
        <v>284</v>
      </c>
      <c r="AD84" s="45">
        <v>6</v>
      </c>
      <c r="AE84" s="46"/>
      <c r="AF84" s="45">
        <v>1323</v>
      </c>
      <c r="AG84" s="46"/>
      <c r="AH84" s="46"/>
      <c r="AI84" s="46"/>
      <c r="AJ84" s="45">
        <v>189</v>
      </c>
      <c r="AK84" s="46"/>
      <c r="AL84" s="46"/>
      <c r="AM84" s="46"/>
      <c r="AN84" s="45">
        <v>0</v>
      </c>
      <c r="AO84" s="46"/>
      <c r="AP84" s="45">
        <v>0</v>
      </c>
      <c r="AQ84" s="46"/>
      <c r="AR84" s="46"/>
      <c r="AS84" s="46"/>
      <c r="AT84" s="45">
        <v>0</v>
      </c>
    </row>
    <row r="85" spans="1:46" ht="20.100000000000001" customHeight="1" x14ac:dyDescent="0.2">
      <c r="D85" s="2" t="s">
        <v>123</v>
      </c>
      <c r="F85" s="35">
        <v>193</v>
      </c>
      <c r="G85" s="35"/>
      <c r="H85" s="35"/>
      <c r="I85" s="35"/>
      <c r="J85" s="35">
        <v>1240</v>
      </c>
      <c r="K85" s="35">
        <v>54</v>
      </c>
      <c r="L85" s="35">
        <v>2</v>
      </c>
      <c r="M85" s="35"/>
      <c r="N85" s="35">
        <v>1296</v>
      </c>
      <c r="O85" s="35"/>
      <c r="P85" s="35"/>
      <c r="Q85" s="35"/>
      <c r="R85" s="35">
        <v>1</v>
      </c>
      <c r="S85" s="35">
        <v>78</v>
      </c>
      <c r="T85" s="35">
        <v>439</v>
      </c>
      <c r="U85" s="35">
        <v>197</v>
      </c>
      <c r="V85" s="35"/>
      <c r="W85" s="35">
        <v>98</v>
      </c>
      <c r="X85" s="35">
        <v>3</v>
      </c>
      <c r="Y85" s="35">
        <v>3</v>
      </c>
      <c r="Z85" s="35">
        <v>11</v>
      </c>
      <c r="AA85" s="35">
        <v>161</v>
      </c>
      <c r="AB85" s="35">
        <v>16</v>
      </c>
      <c r="AC85" s="35">
        <v>229</v>
      </c>
      <c r="AD85" s="35">
        <v>1</v>
      </c>
      <c r="AE85" s="35"/>
      <c r="AF85" s="35">
        <v>1237</v>
      </c>
      <c r="AG85" s="35"/>
      <c r="AH85" s="35"/>
      <c r="AI85" s="35"/>
      <c r="AJ85" s="35">
        <v>252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0</v>
      </c>
    </row>
    <row r="86" spans="1:46" ht="20.100000000000001" customHeight="1" x14ac:dyDescent="0.2">
      <c r="D86" s="44" t="s">
        <v>136</v>
      </c>
      <c r="F86" s="45">
        <v>277</v>
      </c>
      <c r="G86" s="46"/>
      <c r="H86" s="46"/>
      <c r="I86" s="46"/>
      <c r="J86" s="45">
        <v>1248</v>
      </c>
      <c r="K86" s="45">
        <v>49</v>
      </c>
      <c r="L86" s="45">
        <v>7</v>
      </c>
      <c r="M86" s="46"/>
      <c r="N86" s="45">
        <v>1304</v>
      </c>
      <c r="O86" s="46"/>
      <c r="P86" s="46"/>
      <c r="Q86" s="46"/>
      <c r="R86" s="45">
        <v>0</v>
      </c>
      <c r="S86" s="45">
        <v>50</v>
      </c>
      <c r="T86" s="45">
        <v>463</v>
      </c>
      <c r="U86" s="45">
        <v>132</v>
      </c>
      <c r="V86" s="46"/>
      <c r="W86" s="45">
        <v>132</v>
      </c>
      <c r="X86" s="45">
        <v>2</v>
      </c>
      <c r="Y86" s="45">
        <v>2</v>
      </c>
      <c r="Z86" s="45">
        <v>8</v>
      </c>
      <c r="AA86" s="45">
        <v>198</v>
      </c>
      <c r="AB86" s="45">
        <v>24</v>
      </c>
      <c r="AC86" s="45">
        <v>320</v>
      </c>
      <c r="AD86" s="45">
        <v>1</v>
      </c>
      <c r="AE86" s="46"/>
      <c r="AF86" s="45">
        <v>1332</v>
      </c>
      <c r="AG86" s="46"/>
      <c r="AH86" s="46"/>
      <c r="AI86" s="46"/>
      <c r="AJ86" s="45">
        <v>249</v>
      </c>
      <c r="AK86" s="46"/>
      <c r="AL86" s="46"/>
      <c r="AM86" s="46"/>
      <c r="AN86" s="45">
        <v>0</v>
      </c>
      <c r="AO86" s="46"/>
      <c r="AP86" s="45">
        <v>0</v>
      </c>
      <c r="AQ86" s="46"/>
      <c r="AR86" s="46"/>
      <c r="AS86" s="46"/>
      <c r="AT86" s="45">
        <v>30</v>
      </c>
    </row>
    <row r="87" spans="1:46" ht="20.100000000000001" customHeight="1" x14ac:dyDescent="0.2">
      <c r="D87" s="2" t="s">
        <v>125</v>
      </c>
      <c r="F87" s="35">
        <v>178</v>
      </c>
      <c r="G87" s="35"/>
      <c r="H87" s="35"/>
      <c r="I87" s="35"/>
      <c r="J87" s="35">
        <v>1253</v>
      </c>
      <c r="K87" s="35">
        <v>38</v>
      </c>
      <c r="L87" s="35">
        <v>8</v>
      </c>
      <c r="M87" s="35"/>
      <c r="N87" s="35">
        <v>1299</v>
      </c>
      <c r="O87" s="35"/>
      <c r="P87" s="35"/>
      <c r="Q87" s="35"/>
      <c r="R87" s="35">
        <v>0</v>
      </c>
      <c r="S87" s="35">
        <v>70</v>
      </c>
      <c r="T87" s="35">
        <v>400</v>
      </c>
      <c r="U87" s="35">
        <v>197</v>
      </c>
      <c r="V87" s="35"/>
      <c r="W87" s="35">
        <v>123</v>
      </c>
      <c r="X87" s="35">
        <v>3</v>
      </c>
      <c r="Y87" s="35">
        <v>0</v>
      </c>
      <c r="Z87" s="35">
        <v>13</v>
      </c>
      <c r="AA87" s="35">
        <v>172</v>
      </c>
      <c r="AB87" s="35">
        <v>13</v>
      </c>
      <c r="AC87" s="35">
        <v>225</v>
      </c>
      <c r="AD87" s="35">
        <v>2</v>
      </c>
      <c r="AE87" s="35"/>
      <c r="AF87" s="35">
        <v>1218</v>
      </c>
      <c r="AG87" s="35"/>
      <c r="AH87" s="35"/>
      <c r="AI87" s="35"/>
      <c r="AJ87" s="35">
        <v>259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39</v>
      </c>
    </row>
    <row r="88" spans="1:46" ht="20.100000000000001" customHeight="1" x14ac:dyDescent="0.2">
      <c r="D88" s="44" t="s">
        <v>126</v>
      </c>
      <c r="F88" s="45">
        <v>155</v>
      </c>
      <c r="G88" s="46"/>
      <c r="H88" s="46"/>
      <c r="I88" s="46"/>
      <c r="J88" s="45">
        <v>1283</v>
      </c>
      <c r="K88" s="45">
        <v>81</v>
      </c>
      <c r="L88" s="45">
        <v>5</v>
      </c>
      <c r="M88" s="46"/>
      <c r="N88" s="45">
        <v>1369</v>
      </c>
      <c r="O88" s="46"/>
      <c r="P88" s="46"/>
      <c r="Q88" s="46"/>
      <c r="R88" s="45">
        <v>0</v>
      </c>
      <c r="S88" s="45">
        <v>103</v>
      </c>
      <c r="T88" s="45">
        <v>572</v>
      </c>
      <c r="U88" s="45">
        <v>129</v>
      </c>
      <c r="V88" s="46"/>
      <c r="W88" s="45">
        <v>103</v>
      </c>
      <c r="X88" s="45">
        <v>0</v>
      </c>
      <c r="Y88" s="45">
        <v>1</v>
      </c>
      <c r="Z88" s="45">
        <v>13</v>
      </c>
      <c r="AA88" s="45">
        <v>189</v>
      </c>
      <c r="AB88" s="45">
        <v>25</v>
      </c>
      <c r="AC88" s="45">
        <v>195</v>
      </c>
      <c r="AD88" s="45">
        <v>1</v>
      </c>
      <c r="AE88" s="46"/>
      <c r="AF88" s="45">
        <v>1331</v>
      </c>
      <c r="AG88" s="46"/>
      <c r="AH88" s="46"/>
      <c r="AI88" s="46"/>
      <c r="AJ88" s="45">
        <v>193</v>
      </c>
      <c r="AK88" s="46"/>
      <c r="AL88" s="46"/>
      <c r="AM88" s="46"/>
      <c r="AN88" s="45">
        <v>0</v>
      </c>
      <c r="AO88" s="46"/>
      <c r="AP88" s="45">
        <v>0</v>
      </c>
      <c r="AQ88" s="46"/>
      <c r="AR88" s="46"/>
      <c r="AS88" s="46"/>
      <c r="AT88" s="45">
        <v>0</v>
      </c>
    </row>
    <row r="89" spans="1:46" ht="20.100000000000001" customHeight="1" x14ac:dyDescent="0.2">
      <c r="D89" s="2" t="s">
        <v>127</v>
      </c>
      <c r="F89" s="35">
        <v>267</v>
      </c>
      <c r="G89" s="35"/>
      <c r="H89" s="35"/>
      <c r="I89" s="35"/>
      <c r="J89" s="35">
        <v>1257</v>
      </c>
      <c r="K89" s="35">
        <v>79</v>
      </c>
      <c r="L89" s="35">
        <v>14</v>
      </c>
      <c r="M89" s="35"/>
      <c r="N89" s="35">
        <v>1350</v>
      </c>
      <c r="O89" s="35"/>
      <c r="P89" s="35"/>
      <c r="Q89" s="35"/>
      <c r="R89" s="35">
        <v>9</v>
      </c>
      <c r="S89" s="35">
        <v>77</v>
      </c>
      <c r="T89" s="35">
        <v>550</v>
      </c>
      <c r="U89" s="35">
        <v>127</v>
      </c>
      <c r="V89" s="35"/>
      <c r="W89" s="35">
        <v>96</v>
      </c>
      <c r="X89" s="35">
        <v>1</v>
      </c>
      <c r="Y89" s="35">
        <v>0</v>
      </c>
      <c r="Z89" s="35">
        <v>14</v>
      </c>
      <c r="AA89" s="35">
        <v>139</v>
      </c>
      <c r="AB89" s="35">
        <v>28</v>
      </c>
      <c r="AC89" s="35">
        <v>206</v>
      </c>
      <c r="AD89" s="35">
        <v>2</v>
      </c>
      <c r="AE89" s="35"/>
      <c r="AF89" s="35">
        <v>1249</v>
      </c>
      <c r="AG89" s="35"/>
      <c r="AH89" s="35"/>
      <c r="AI89" s="35"/>
      <c r="AJ89" s="35">
        <v>368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74</v>
      </c>
    </row>
    <row r="90" spans="1:46" ht="20.100000000000001" customHeight="1" x14ac:dyDescent="0.2">
      <c r="D90" s="44" t="s">
        <v>147</v>
      </c>
      <c r="F90" s="45">
        <v>149</v>
      </c>
      <c r="G90" s="46"/>
      <c r="H90" s="46"/>
      <c r="I90" s="46"/>
      <c r="J90" s="45">
        <v>1254</v>
      </c>
      <c r="K90" s="45">
        <v>54</v>
      </c>
      <c r="L90" s="45">
        <v>0</v>
      </c>
      <c r="M90" s="46"/>
      <c r="N90" s="45">
        <v>1308</v>
      </c>
      <c r="O90" s="46"/>
      <c r="P90" s="46"/>
      <c r="Q90" s="46"/>
      <c r="R90" s="45">
        <v>8</v>
      </c>
      <c r="S90" s="45">
        <v>68</v>
      </c>
      <c r="T90" s="45">
        <v>545</v>
      </c>
      <c r="U90" s="45">
        <v>108</v>
      </c>
      <c r="V90" s="46"/>
      <c r="W90" s="45">
        <v>150</v>
      </c>
      <c r="X90" s="45">
        <v>4</v>
      </c>
      <c r="Y90" s="45">
        <v>0</v>
      </c>
      <c r="Z90" s="45">
        <v>10</v>
      </c>
      <c r="AA90" s="45">
        <v>215</v>
      </c>
      <c r="AB90" s="45">
        <v>37</v>
      </c>
      <c r="AC90" s="45">
        <v>161</v>
      </c>
      <c r="AD90" s="45">
        <v>1</v>
      </c>
      <c r="AE90" s="46"/>
      <c r="AF90" s="45">
        <v>1307</v>
      </c>
      <c r="AG90" s="46"/>
      <c r="AH90" s="46"/>
      <c r="AI90" s="46"/>
      <c r="AJ90" s="45">
        <v>150</v>
      </c>
      <c r="AK90" s="46"/>
      <c r="AL90" s="46"/>
      <c r="AM90" s="46"/>
      <c r="AN90" s="45">
        <v>0</v>
      </c>
      <c r="AO90" s="46"/>
      <c r="AP90" s="45">
        <v>0</v>
      </c>
      <c r="AQ90" s="46"/>
      <c r="AR90" s="46"/>
      <c r="AS90" s="46"/>
      <c r="AT90" s="45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2988</v>
      </c>
      <c r="G92" s="51"/>
      <c r="H92" s="51"/>
      <c r="I92" s="51"/>
      <c r="J92" s="50">
        <v>17525</v>
      </c>
      <c r="K92" s="50">
        <v>677</v>
      </c>
      <c r="L92" s="50">
        <v>108</v>
      </c>
      <c r="M92" s="51"/>
      <c r="N92" s="50">
        <v>18310</v>
      </c>
      <c r="O92" s="51"/>
      <c r="P92" s="51"/>
      <c r="Q92" s="51"/>
      <c r="R92" s="50">
        <v>34</v>
      </c>
      <c r="S92" s="50">
        <v>1009</v>
      </c>
      <c r="T92" s="50">
        <v>6759</v>
      </c>
      <c r="U92" s="50">
        <v>1646</v>
      </c>
      <c r="V92" s="51"/>
      <c r="W92" s="50">
        <v>1742</v>
      </c>
      <c r="X92" s="50">
        <v>51</v>
      </c>
      <c r="Y92" s="50">
        <v>11</v>
      </c>
      <c r="Z92" s="50">
        <v>204</v>
      </c>
      <c r="AA92" s="50">
        <v>2672</v>
      </c>
      <c r="AB92" s="50">
        <v>297</v>
      </c>
      <c r="AC92" s="50">
        <v>3432</v>
      </c>
      <c r="AD92" s="50">
        <v>38</v>
      </c>
      <c r="AE92" s="51"/>
      <c r="AF92" s="50">
        <v>17895</v>
      </c>
      <c r="AG92" s="51"/>
      <c r="AH92" s="51"/>
      <c r="AI92" s="51"/>
      <c r="AJ92" s="50">
        <v>3403</v>
      </c>
      <c r="AK92" s="51"/>
      <c r="AL92" s="51"/>
      <c r="AM92" s="51"/>
      <c r="AN92" s="50">
        <v>0</v>
      </c>
      <c r="AO92" s="51"/>
      <c r="AP92" s="50">
        <v>0</v>
      </c>
      <c r="AQ92" s="51"/>
      <c r="AR92" s="51"/>
      <c r="AS92" s="51"/>
      <c r="AT92" s="50">
        <v>906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/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5">
        <v>0</v>
      </c>
      <c r="M96" s="46"/>
      <c r="N96" s="45">
        <v>0</v>
      </c>
      <c r="O96" s="46"/>
      <c r="P96" s="46"/>
      <c r="Q96" s="46"/>
      <c r="R96" s="45">
        <v>0</v>
      </c>
      <c r="S96" s="45">
        <v>0</v>
      </c>
      <c r="T96" s="45">
        <v>0</v>
      </c>
      <c r="U96" s="45">
        <v>0</v>
      </c>
      <c r="V96" s="46"/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6"/>
      <c r="AF96" s="45">
        <v>0</v>
      </c>
      <c r="AG96" s="46"/>
      <c r="AH96" s="46"/>
      <c r="AI96" s="46"/>
      <c r="AJ96" s="45">
        <v>0</v>
      </c>
      <c r="AK96" s="46"/>
      <c r="AL96" s="46"/>
      <c r="AM96" s="46"/>
      <c r="AN96" s="45">
        <v>0</v>
      </c>
      <c r="AO96" s="46"/>
      <c r="AP96" s="45">
        <v>0</v>
      </c>
      <c r="AQ96" s="46"/>
      <c r="AR96" s="46"/>
      <c r="AS96" s="46"/>
      <c r="AT96" s="45">
        <v>0</v>
      </c>
    </row>
    <row r="97" spans="1:46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>
        <v>0</v>
      </c>
      <c r="M97" s="35"/>
      <c r="N97" s="35">
        <v>0</v>
      </c>
      <c r="O97" s="35"/>
      <c r="P97" s="35"/>
      <c r="Q97" s="35"/>
      <c r="R97" s="35">
        <v>0</v>
      </c>
      <c r="S97" s="35">
        <v>0</v>
      </c>
      <c r="T97" s="35">
        <v>0</v>
      </c>
      <c r="U97" s="35">
        <v>0</v>
      </c>
      <c r="V97" s="35"/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/>
      <c r="AF97" s="35">
        <v>0</v>
      </c>
      <c r="AG97" s="35"/>
      <c r="AH97" s="35"/>
      <c r="AI97" s="35"/>
      <c r="AJ97" s="35">
        <v>0</v>
      </c>
      <c r="AK97" s="35"/>
      <c r="AL97" s="35"/>
      <c r="AM97" s="35"/>
      <c r="AN97" s="35">
        <v>0</v>
      </c>
      <c r="AO97" s="35"/>
      <c r="AP97" s="35">
        <v>0</v>
      </c>
      <c r="AQ97" s="35"/>
      <c r="AR97" s="35"/>
      <c r="AS97" s="35"/>
      <c r="AT97" s="35">
        <v>0</v>
      </c>
    </row>
    <row r="98" spans="1:46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5">
        <v>0</v>
      </c>
      <c r="M98" s="46"/>
      <c r="N98" s="45">
        <v>0</v>
      </c>
      <c r="O98" s="46"/>
      <c r="P98" s="46"/>
      <c r="Q98" s="46"/>
      <c r="R98" s="45">
        <v>0</v>
      </c>
      <c r="S98" s="45">
        <v>0</v>
      </c>
      <c r="T98" s="45">
        <v>0</v>
      </c>
      <c r="U98" s="45">
        <v>0</v>
      </c>
      <c r="V98" s="46"/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6"/>
      <c r="AF98" s="45">
        <v>0</v>
      </c>
      <c r="AG98" s="46"/>
      <c r="AH98" s="46"/>
      <c r="AI98" s="46"/>
      <c r="AJ98" s="45">
        <v>0</v>
      </c>
      <c r="AK98" s="46"/>
      <c r="AL98" s="46"/>
      <c r="AM98" s="46"/>
      <c r="AN98" s="45">
        <v>0</v>
      </c>
      <c r="AO98" s="46"/>
      <c r="AP98" s="45">
        <v>0</v>
      </c>
      <c r="AQ98" s="46"/>
      <c r="AR98" s="46"/>
      <c r="AS98" s="46"/>
      <c r="AT98" s="45">
        <v>0</v>
      </c>
    </row>
    <row r="99" spans="1:46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>
        <v>0</v>
      </c>
      <c r="M99" s="35"/>
      <c r="N99" s="35">
        <v>0</v>
      </c>
      <c r="O99" s="35"/>
      <c r="P99" s="35"/>
      <c r="Q99" s="35"/>
      <c r="R99" s="35">
        <v>0</v>
      </c>
      <c r="S99" s="35">
        <v>0</v>
      </c>
      <c r="T99" s="35">
        <v>0</v>
      </c>
      <c r="U99" s="35">
        <v>0</v>
      </c>
      <c r="V99" s="35"/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/>
      <c r="AF99" s="35">
        <v>0</v>
      </c>
      <c r="AG99" s="35"/>
      <c r="AH99" s="35"/>
      <c r="AI99" s="35"/>
      <c r="AJ99" s="35">
        <v>0</v>
      </c>
      <c r="AK99" s="35"/>
      <c r="AL99" s="35"/>
      <c r="AM99" s="35"/>
      <c r="AN99" s="35">
        <v>0</v>
      </c>
      <c r="AO99" s="35"/>
      <c r="AP99" s="35">
        <v>0</v>
      </c>
      <c r="AQ99" s="35"/>
      <c r="AR99" s="35"/>
      <c r="AS99" s="35"/>
      <c r="AT99" s="35">
        <v>0</v>
      </c>
    </row>
    <row r="100" spans="1:46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5">
        <v>0</v>
      </c>
      <c r="M100" s="46"/>
      <c r="N100" s="45">
        <v>0</v>
      </c>
      <c r="O100" s="46"/>
      <c r="P100" s="46"/>
      <c r="Q100" s="46"/>
      <c r="R100" s="45">
        <v>0</v>
      </c>
      <c r="S100" s="45">
        <v>0</v>
      </c>
      <c r="T100" s="45">
        <v>0</v>
      </c>
      <c r="U100" s="45">
        <v>0</v>
      </c>
      <c r="V100" s="46"/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6"/>
      <c r="AF100" s="45">
        <v>0</v>
      </c>
      <c r="AG100" s="46"/>
      <c r="AH100" s="46"/>
      <c r="AI100" s="46"/>
      <c r="AJ100" s="45">
        <v>0</v>
      </c>
      <c r="AK100" s="46"/>
      <c r="AL100" s="46"/>
      <c r="AM100" s="46"/>
      <c r="AN100" s="45">
        <v>0</v>
      </c>
      <c r="AO100" s="46"/>
      <c r="AP100" s="45">
        <v>0</v>
      </c>
      <c r="AQ100" s="46"/>
      <c r="AR100" s="46"/>
      <c r="AS100" s="46"/>
      <c r="AT100" s="45">
        <v>0</v>
      </c>
    </row>
    <row r="101" spans="1:46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>
        <v>0</v>
      </c>
      <c r="M101" s="46"/>
      <c r="N101" s="46">
        <v>0</v>
      </c>
      <c r="O101" s="46"/>
      <c r="P101" s="46"/>
      <c r="Q101" s="46"/>
      <c r="R101" s="46">
        <v>0</v>
      </c>
      <c r="S101" s="46">
        <v>0</v>
      </c>
      <c r="T101" s="46">
        <v>0</v>
      </c>
      <c r="U101" s="46">
        <v>0</v>
      </c>
      <c r="V101" s="46"/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/>
      <c r="AF101" s="46">
        <v>0</v>
      </c>
      <c r="AG101" s="46"/>
      <c r="AH101" s="46"/>
      <c r="AI101" s="46"/>
      <c r="AJ101" s="46">
        <v>0</v>
      </c>
      <c r="AK101" s="46"/>
      <c r="AL101" s="46"/>
      <c r="AM101" s="46"/>
      <c r="AN101" s="46">
        <v>0</v>
      </c>
      <c r="AO101" s="46"/>
      <c r="AP101" s="46">
        <v>0</v>
      </c>
      <c r="AQ101" s="46"/>
      <c r="AR101" s="46"/>
      <c r="AS101" s="46"/>
      <c r="AT101" s="46">
        <v>0</v>
      </c>
    </row>
    <row r="102" spans="1:46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5">
        <v>0</v>
      </c>
      <c r="M102" s="46"/>
      <c r="N102" s="45">
        <v>0</v>
      </c>
      <c r="O102" s="46"/>
      <c r="P102" s="46"/>
      <c r="Q102" s="46"/>
      <c r="R102" s="45">
        <v>0</v>
      </c>
      <c r="S102" s="45">
        <v>0</v>
      </c>
      <c r="T102" s="45">
        <v>0</v>
      </c>
      <c r="U102" s="45">
        <v>0</v>
      </c>
      <c r="V102" s="46"/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6"/>
      <c r="AF102" s="45">
        <v>0</v>
      </c>
      <c r="AG102" s="46"/>
      <c r="AH102" s="46"/>
      <c r="AI102" s="46"/>
      <c r="AJ102" s="45">
        <v>0</v>
      </c>
      <c r="AK102" s="46"/>
      <c r="AL102" s="46"/>
      <c r="AM102" s="46"/>
      <c r="AN102" s="45">
        <v>0</v>
      </c>
      <c r="AO102" s="46"/>
      <c r="AP102" s="45">
        <v>0</v>
      </c>
      <c r="AQ102" s="46"/>
      <c r="AR102" s="46"/>
      <c r="AS102" s="46"/>
      <c r="AT102" s="45">
        <v>0</v>
      </c>
    </row>
    <row r="103" spans="1:46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>
        <v>0</v>
      </c>
      <c r="M103" s="46"/>
      <c r="N103" s="46">
        <v>0</v>
      </c>
      <c r="O103" s="46"/>
      <c r="P103" s="46"/>
      <c r="Q103" s="46"/>
      <c r="R103" s="46">
        <v>0</v>
      </c>
      <c r="S103" s="46">
        <v>0</v>
      </c>
      <c r="T103" s="46">
        <v>0</v>
      </c>
      <c r="U103" s="46">
        <v>0</v>
      </c>
      <c r="V103" s="46"/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/>
      <c r="AF103" s="46">
        <v>0</v>
      </c>
      <c r="AG103" s="46"/>
      <c r="AH103" s="46"/>
      <c r="AI103" s="46"/>
      <c r="AJ103" s="46">
        <v>0</v>
      </c>
      <c r="AK103" s="46"/>
      <c r="AL103" s="46"/>
      <c r="AM103" s="46"/>
      <c r="AN103" s="46">
        <v>0</v>
      </c>
      <c r="AO103" s="46"/>
      <c r="AP103" s="46">
        <v>0</v>
      </c>
      <c r="AQ103" s="46"/>
      <c r="AR103" s="46"/>
      <c r="AS103" s="46"/>
      <c r="AT103" s="46">
        <v>0</v>
      </c>
    </row>
    <row r="104" spans="1:46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spans="1:46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0">
        <v>0</v>
      </c>
      <c r="M105" s="51"/>
      <c r="N105" s="50">
        <v>0</v>
      </c>
      <c r="O105" s="51"/>
      <c r="P105" s="51"/>
      <c r="Q105" s="51"/>
      <c r="R105" s="50">
        <v>0</v>
      </c>
      <c r="S105" s="50">
        <v>0</v>
      </c>
      <c r="T105" s="50">
        <v>0</v>
      </c>
      <c r="U105" s="50">
        <v>0</v>
      </c>
      <c r="V105" s="51"/>
      <c r="W105" s="50">
        <v>0</v>
      </c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1"/>
      <c r="AF105" s="50">
        <v>0</v>
      </c>
      <c r="AG105" s="51"/>
      <c r="AH105" s="51"/>
      <c r="AI105" s="51"/>
      <c r="AJ105" s="50">
        <v>0</v>
      </c>
      <c r="AK105" s="51"/>
      <c r="AL105" s="51"/>
      <c r="AM105" s="51"/>
      <c r="AN105" s="50">
        <v>0</v>
      </c>
      <c r="AO105" s="51"/>
      <c r="AP105" s="50">
        <v>0</v>
      </c>
      <c r="AQ105" s="51"/>
      <c r="AR105" s="51"/>
      <c r="AS105" s="51"/>
      <c r="AT105" s="50">
        <v>0</v>
      </c>
    </row>
    <row r="106" spans="1:46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</row>
    <row r="107" spans="1:46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</row>
    <row r="108" spans="1:46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>
        <v>0</v>
      </c>
      <c r="M108" s="35"/>
      <c r="N108" s="35">
        <v>0</v>
      </c>
      <c r="O108" s="35"/>
      <c r="P108" s="35"/>
      <c r="Q108" s="35"/>
      <c r="R108" s="35">
        <v>0</v>
      </c>
      <c r="S108" s="35">
        <v>0</v>
      </c>
      <c r="T108" s="35">
        <v>0</v>
      </c>
      <c r="U108" s="35">
        <v>0</v>
      </c>
      <c r="V108" s="35"/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/>
      <c r="AF108" s="35">
        <v>0</v>
      </c>
      <c r="AG108" s="35"/>
      <c r="AH108" s="35"/>
      <c r="AI108" s="35"/>
      <c r="AJ108" s="35">
        <v>0</v>
      </c>
      <c r="AK108" s="35"/>
      <c r="AL108" s="35"/>
      <c r="AM108" s="35"/>
      <c r="AN108" s="35">
        <v>0</v>
      </c>
      <c r="AO108" s="35"/>
      <c r="AP108" s="35">
        <v>0</v>
      </c>
      <c r="AQ108" s="35"/>
      <c r="AR108" s="35"/>
      <c r="AS108" s="35"/>
      <c r="AT108" s="35">
        <v>0</v>
      </c>
    </row>
    <row r="109" spans="1:46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5">
        <v>0</v>
      </c>
      <c r="M109" s="46"/>
      <c r="N109" s="45">
        <v>0</v>
      </c>
      <c r="O109" s="46"/>
      <c r="P109" s="46"/>
      <c r="Q109" s="46"/>
      <c r="R109" s="45">
        <v>0</v>
      </c>
      <c r="S109" s="45">
        <v>0</v>
      </c>
      <c r="T109" s="45">
        <v>0</v>
      </c>
      <c r="U109" s="45">
        <v>0</v>
      </c>
      <c r="V109" s="46"/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6"/>
      <c r="AF109" s="45">
        <v>0</v>
      </c>
      <c r="AG109" s="46"/>
      <c r="AH109" s="46"/>
      <c r="AI109" s="46"/>
      <c r="AJ109" s="45">
        <v>0</v>
      </c>
      <c r="AK109" s="46"/>
      <c r="AL109" s="46"/>
      <c r="AM109" s="46"/>
      <c r="AN109" s="45">
        <v>0</v>
      </c>
      <c r="AO109" s="46"/>
      <c r="AP109" s="45">
        <v>0</v>
      </c>
      <c r="AQ109" s="46"/>
      <c r="AR109" s="46"/>
      <c r="AS109" s="46"/>
      <c r="AT109" s="45">
        <v>0</v>
      </c>
    </row>
    <row r="110" spans="1:46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23</v>
      </c>
      <c r="K110" s="35">
        <v>0</v>
      </c>
      <c r="L110" s="35">
        <v>0</v>
      </c>
      <c r="M110" s="35"/>
      <c r="N110" s="35">
        <v>23</v>
      </c>
      <c r="O110" s="35"/>
      <c r="P110" s="35"/>
      <c r="Q110" s="35"/>
      <c r="R110" s="35">
        <v>0</v>
      </c>
      <c r="S110" s="35">
        <v>1</v>
      </c>
      <c r="T110" s="35">
        <v>1</v>
      </c>
      <c r="U110" s="35">
        <v>5</v>
      </c>
      <c r="V110" s="35"/>
      <c r="W110" s="35">
        <v>0</v>
      </c>
      <c r="X110" s="35">
        <v>0</v>
      </c>
      <c r="Y110" s="35">
        <v>0</v>
      </c>
      <c r="Z110" s="35">
        <v>1</v>
      </c>
      <c r="AA110" s="35">
        <v>3</v>
      </c>
      <c r="AB110" s="35">
        <v>0</v>
      </c>
      <c r="AC110" s="35">
        <v>7</v>
      </c>
      <c r="AD110" s="35">
        <v>0</v>
      </c>
      <c r="AE110" s="35"/>
      <c r="AF110" s="35">
        <v>18</v>
      </c>
      <c r="AG110" s="35"/>
      <c r="AH110" s="35"/>
      <c r="AI110" s="35"/>
      <c r="AJ110" s="35">
        <v>9</v>
      </c>
      <c r="AK110" s="35"/>
      <c r="AL110" s="35"/>
      <c r="AM110" s="35"/>
      <c r="AN110" s="35">
        <v>4</v>
      </c>
      <c r="AO110" s="35"/>
      <c r="AP110" s="35">
        <v>0</v>
      </c>
      <c r="AQ110" s="35"/>
      <c r="AR110" s="35"/>
      <c r="AS110" s="35"/>
      <c r="AT110" s="35">
        <v>0</v>
      </c>
    </row>
    <row r="111" spans="1:46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</row>
    <row r="112" spans="1:46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23</v>
      </c>
      <c r="K112" s="50">
        <v>0</v>
      </c>
      <c r="L112" s="50">
        <v>0</v>
      </c>
      <c r="M112" s="51"/>
      <c r="N112" s="50">
        <v>23</v>
      </c>
      <c r="O112" s="51"/>
      <c r="P112" s="51"/>
      <c r="Q112" s="51"/>
      <c r="R112" s="50">
        <v>0</v>
      </c>
      <c r="S112" s="50">
        <v>1</v>
      </c>
      <c r="T112" s="50">
        <v>1</v>
      </c>
      <c r="U112" s="50">
        <v>5</v>
      </c>
      <c r="V112" s="51"/>
      <c r="W112" s="50">
        <v>0</v>
      </c>
      <c r="X112" s="50">
        <v>0</v>
      </c>
      <c r="Y112" s="50">
        <v>0</v>
      </c>
      <c r="Z112" s="50">
        <v>1</v>
      </c>
      <c r="AA112" s="50">
        <v>3</v>
      </c>
      <c r="AB112" s="50">
        <v>0</v>
      </c>
      <c r="AC112" s="50">
        <v>7</v>
      </c>
      <c r="AD112" s="50">
        <v>0</v>
      </c>
      <c r="AE112" s="51"/>
      <c r="AF112" s="50">
        <v>18</v>
      </c>
      <c r="AG112" s="51"/>
      <c r="AH112" s="51"/>
      <c r="AI112" s="51"/>
      <c r="AJ112" s="50">
        <v>9</v>
      </c>
      <c r="AK112" s="51"/>
      <c r="AL112" s="51"/>
      <c r="AM112" s="51"/>
      <c r="AN112" s="50">
        <v>4</v>
      </c>
      <c r="AO112" s="51"/>
      <c r="AP112" s="50">
        <v>0</v>
      </c>
      <c r="AQ112" s="51"/>
      <c r="AR112" s="51"/>
      <c r="AS112" s="51"/>
      <c r="AT112" s="50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</row>
    <row r="114" spans="1:46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2989</v>
      </c>
      <c r="G114" s="51"/>
      <c r="H114" s="51"/>
      <c r="I114" s="51"/>
      <c r="J114" s="56">
        <v>17568</v>
      </c>
      <c r="K114" s="56">
        <v>681</v>
      </c>
      <c r="L114" s="56">
        <v>108</v>
      </c>
      <c r="M114" s="51"/>
      <c r="N114" s="56">
        <v>18357</v>
      </c>
      <c r="O114" s="51"/>
      <c r="P114" s="51"/>
      <c r="Q114" s="51"/>
      <c r="R114" s="56">
        <v>34</v>
      </c>
      <c r="S114" s="56">
        <v>1032</v>
      </c>
      <c r="T114" s="56">
        <v>6760</v>
      </c>
      <c r="U114" s="56">
        <v>1652</v>
      </c>
      <c r="V114" s="51"/>
      <c r="W114" s="56">
        <v>1742</v>
      </c>
      <c r="X114" s="56">
        <v>51</v>
      </c>
      <c r="Y114" s="56">
        <v>11</v>
      </c>
      <c r="Z114" s="56">
        <v>205</v>
      </c>
      <c r="AA114" s="56">
        <v>2675</v>
      </c>
      <c r="AB114" s="56">
        <v>297</v>
      </c>
      <c r="AC114" s="56">
        <v>3440</v>
      </c>
      <c r="AD114" s="56">
        <v>38</v>
      </c>
      <c r="AE114" s="51"/>
      <c r="AF114" s="56">
        <v>17937</v>
      </c>
      <c r="AG114" s="51"/>
      <c r="AH114" s="51"/>
      <c r="AI114" s="51"/>
      <c r="AJ114" s="56">
        <v>3413</v>
      </c>
      <c r="AK114" s="51"/>
      <c r="AL114" s="51"/>
      <c r="AM114" s="51"/>
      <c r="AN114" s="56">
        <v>4</v>
      </c>
      <c r="AO114" s="51"/>
      <c r="AP114" s="56">
        <v>0</v>
      </c>
      <c r="AQ114" s="51"/>
      <c r="AR114" s="51"/>
      <c r="AS114" s="51"/>
      <c r="AT114" s="56">
        <v>906</v>
      </c>
    </row>
    <row r="115" spans="1:46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spans="1:46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spans="1:46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spans="1:46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>
        <v>0</v>
      </c>
      <c r="M118" s="35"/>
      <c r="N118" s="35">
        <v>0</v>
      </c>
      <c r="O118" s="35"/>
      <c r="P118" s="35"/>
      <c r="Q118" s="35"/>
      <c r="R118" s="35">
        <v>0</v>
      </c>
      <c r="S118" s="35">
        <v>0</v>
      </c>
      <c r="T118" s="35">
        <v>0</v>
      </c>
      <c r="U118" s="35">
        <v>0</v>
      </c>
      <c r="V118" s="35"/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>
        <v>0</v>
      </c>
      <c r="AG118" s="35"/>
      <c r="AH118" s="35"/>
      <c r="AI118" s="35"/>
      <c r="AJ118" s="35">
        <v>0</v>
      </c>
      <c r="AK118" s="35"/>
      <c r="AL118" s="35"/>
      <c r="AM118" s="35"/>
      <c r="AN118" s="35">
        <v>0</v>
      </c>
      <c r="AO118" s="35"/>
      <c r="AP118" s="35">
        <v>0</v>
      </c>
      <c r="AQ118" s="35"/>
      <c r="AR118" s="35"/>
      <c r="AS118" s="35"/>
      <c r="AT118" s="35">
        <v>0</v>
      </c>
    </row>
    <row r="119" spans="1:46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5">
        <v>0</v>
      </c>
      <c r="M119" s="46"/>
      <c r="N119" s="45">
        <v>0</v>
      </c>
      <c r="O119" s="46"/>
      <c r="P119" s="46"/>
      <c r="Q119" s="46"/>
      <c r="R119" s="45">
        <v>0</v>
      </c>
      <c r="S119" s="45">
        <v>0</v>
      </c>
      <c r="T119" s="45">
        <v>0</v>
      </c>
      <c r="U119" s="45">
        <v>0</v>
      </c>
      <c r="V119" s="46"/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6"/>
      <c r="AF119" s="45">
        <v>0</v>
      </c>
      <c r="AG119" s="46"/>
      <c r="AH119" s="46"/>
      <c r="AI119" s="46"/>
      <c r="AJ119" s="45">
        <v>0</v>
      </c>
      <c r="AK119" s="46"/>
      <c r="AL119" s="46"/>
      <c r="AM119" s="46"/>
      <c r="AN119" s="45">
        <v>0</v>
      </c>
      <c r="AO119" s="46"/>
      <c r="AP119" s="45">
        <v>0</v>
      </c>
      <c r="AQ119" s="46"/>
      <c r="AR119" s="46"/>
      <c r="AS119" s="46"/>
      <c r="AT119" s="45">
        <v>0</v>
      </c>
    </row>
    <row r="120" spans="1:46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>
        <v>0</v>
      </c>
      <c r="M120" s="35"/>
      <c r="N120" s="35">
        <v>0</v>
      </c>
      <c r="O120" s="35"/>
      <c r="P120" s="35"/>
      <c r="Q120" s="35"/>
      <c r="R120" s="35">
        <v>0</v>
      </c>
      <c r="S120" s="35">
        <v>0</v>
      </c>
      <c r="T120" s="35">
        <v>0</v>
      </c>
      <c r="U120" s="35">
        <v>0</v>
      </c>
      <c r="V120" s="35"/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/>
      <c r="AF120" s="35">
        <v>0</v>
      </c>
      <c r="AG120" s="35"/>
      <c r="AH120" s="35"/>
      <c r="AI120" s="35"/>
      <c r="AJ120" s="35">
        <v>0</v>
      </c>
      <c r="AK120" s="35"/>
      <c r="AL120" s="35"/>
      <c r="AM120" s="35"/>
      <c r="AN120" s="35">
        <v>0</v>
      </c>
      <c r="AO120" s="35"/>
      <c r="AP120" s="35">
        <v>0</v>
      </c>
      <c r="AQ120" s="35"/>
      <c r="AR120" s="35"/>
      <c r="AS120" s="35"/>
      <c r="AT120" s="35">
        <v>0</v>
      </c>
    </row>
    <row r="121" spans="1:46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5">
        <v>0</v>
      </c>
      <c r="M121" s="46"/>
      <c r="N121" s="45">
        <v>0</v>
      </c>
      <c r="O121" s="46"/>
      <c r="P121" s="46"/>
      <c r="Q121" s="46"/>
      <c r="R121" s="45">
        <v>0</v>
      </c>
      <c r="S121" s="45">
        <v>0</v>
      </c>
      <c r="T121" s="45">
        <v>0</v>
      </c>
      <c r="U121" s="45">
        <v>0</v>
      </c>
      <c r="V121" s="46"/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6"/>
      <c r="AF121" s="45">
        <v>0</v>
      </c>
      <c r="AG121" s="46"/>
      <c r="AH121" s="46"/>
      <c r="AI121" s="46"/>
      <c r="AJ121" s="45">
        <v>0</v>
      </c>
      <c r="AK121" s="46"/>
      <c r="AL121" s="46"/>
      <c r="AM121" s="46"/>
      <c r="AN121" s="45">
        <v>0</v>
      </c>
      <c r="AO121" s="46"/>
      <c r="AP121" s="45">
        <v>0</v>
      </c>
      <c r="AQ121" s="46"/>
      <c r="AR121" s="46"/>
      <c r="AS121" s="46"/>
      <c r="AT121" s="45">
        <v>0</v>
      </c>
    </row>
    <row r="122" spans="1:46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>
        <v>0</v>
      </c>
      <c r="M122" s="35"/>
      <c r="N122" s="35">
        <v>0</v>
      </c>
      <c r="O122" s="35"/>
      <c r="P122" s="35"/>
      <c r="Q122" s="35"/>
      <c r="R122" s="35">
        <v>0</v>
      </c>
      <c r="S122" s="35">
        <v>0</v>
      </c>
      <c r="T122" s="35">
        <v>0</v>
      </c>
      <c r="U122" s="35">
        <v>0</v>
      </c>
      <c r="V122" s="35"/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>
        <v>0</v>
      </c>
      <c r="AG122" s="35"/>
      <c r="AH122" s="35"/>
      <c r="AI122" s="35"/>
      <c r="AJ122" s="35">
        <v>0</v>
      </c>
      <c r="AK122" s="35"/>
      <c r="AL122" s="35"/>
      <c r="AM122" s="35"/>
      <c r="AN122" s="35">
        <v>0</v>
      </c>
      <c r="AO122" s="35"/>
      <c r="AP122" s="35">
        <v>0</v>
      </c>
      <c r="AQ122" s="35"/>
      <c r="AR122" s="35"/>
      <c r="AS122" s="35"/>
      <c r="AT122" s="35">
        <v>0</v>
      </c>
    </row>
    <row r="123" spans="1:46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5">
        <v>0</v>
      </c>
      <c r="M123" s="46"/>
      <c r="N123" s="45">
        <v>0</v>
      </c>
      <c r="O123" s="46"/>
      <c r="P123" s="46"/>
      <c r="Q123" s="46"/>
      <c r="R123" s="45">
        <v>0</v>
      </c>
      <c r="S123" s="45">
        <v>0</v>
      </c>
      <c r="T123" s="45">
        <v>0</v>
      </c>
      <c r="U123" s="45">
        <v>0</v>
      </c>
      <c r="V123" s="46"/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6"/>
      <c r="AF123" s="45">
        <v>0</v>
      </c>
      <c r="AG123" s="46"/>
      <c r="AH123" s="46"/>
      <c r="AI123" s="46"/>
      <c r="AJ123" s="45">
        <v>0</v>
      </c>
      <c r="AK123" s="46"/>
      <c r="AL123" s="46"/>
      <c r="AM123" s="46"/>
      <c r="AN123" s="45">
        <v>0</v>
      </c>
      <c r="AO123" s="46"/>
      <c r="AP123" s="45">
        <v>0</v>
      </c>
      <c r="AQ123" s="46"/>
      <c r="AR123" s="46"/>
      <c r="AS123" s="46"/>
      <c r="AT123" s="45">
        <v>0</v>
      </c>
    </row>
    <row r="124" spans="1:46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>
        <v>0</v>
      </c>
      <c r="M124" s="46"/>
      <c r="N124" s="46">
        <v>0</v>
      </c>
      <c r="O124" s="46"/>
      <c r="P124" s="46"/>
      <c r="Q124" s="46"/>
      <c r="R124" s="46">
        <v>0</v>
      </c>
      <c r="S124" s="46">
        <v>0</v>
      </c>
      <c r="T124" s="46">
        <v>0</v>
      </c>
      <c r="U124" s="46">
        <v>0</v>
      </c>
      <c r="V124" s="46"/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/>
      <c r="AF124" s="46">
        <v>0</v>
      </c>
      <c r="AG124" s="46"/>
      <c r="AH124" s="46"/>
      <c r="AI124" s="46"/>
      <c r="AJ124" s="46">
        <v>0</v>
      </c>
      <c r="AK124" s="46"/>
      <c r="AL124" s="46"/>
      <c r="AM124" s="46"/>
      <c r="AN124" s="46">
        <v>0</v>
      </c>
      <c r="AO124" s="46"/>
      <c r="AP124" s="46">
        <v>0</v>
      </c>
      <c r="AQ124" s="46"/>
      <c r="AR124" s="46"/>
      <c r="AS124" s="46"/>
      <c r="AT124" s="46">
        <v>0</v>
      </c>
    </row>
    <row r="125" spans="1:46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spans="1:46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0">
        <v>0</v>
      </c>
      <c r="M126" s="51"/>
      <c r="N126" s="50">
        <v>0</v>
      </c>
      <c r="O126" s="51"/>
      <c r="P126" s="51"/>
      <c r="Q126" s="51"/>
      <c r="R126" s="50">
        <v>0</v>
      </c>
      <c r="S126" s="50">
        <v>0</v>
      </c>
      <c r="T126" s="50">
        <v>0</v>
      </c>
      <c r="U126" s="50">
        <v>0</v>
      </c>
      <c r="V126" s="51"/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1"/>
      <c r="AF126" s="50">
        <v>0</v>
      </c>
      <c r="AG126" s="51"/>
      <c r="AH126" s="51"/>
      <c r="AI126" s="51"/>
      <c r="AJ126" s="50">
        <v>0</v>
      </c>
      <c r="AK126" s="51"/>
      <c r="AL126" s="51"/>
      <c r="AM126" s="51"/>
      <c r="AN126" s="50">
        <v>0</v>
      </c>
      <c r="AO126" s="51"/>
      <c r="AP126" s="50">
        <v>0</v>
      </c>
      <c r="AQ126" s="51"/>
      <c r="AR126" s="51"/>
      <c r="AS126" s="51"/>
      <c r="AT126" s="50">
        <v>0</v>
      </c>
    </row>
    <row r="127" spans="1:46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spans="1:46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spans="1:46" ht="20.100000000000001" customHeight="1" x14ac:dyDescent="0.2">
      <c r="D129" s="2" t="s">
        <v>141</v>
      </c>
      <c r="F129" s="35">
        <v>90</v>
      </c>
      <c r="G129" s="35"/>
      <c r="H129" s="35"/>
      <c r="I129" s="35"/>
      <c r="J129" s="35">
        <v>419</v>
      </c>
      <c r="K129" s="35">
        <v>8</v>
      </c>
      <c r="L129" s="35">
        <v>1</v>
      </c>
      <c r="M129" s="35"/>
      <c r="N129" s="35">
        <v>428</v>
      </c>
      <c r="O129" s="35"/>
      <c r="P129" s="35"/>
      <c r="Q129" s="35"/>
      <c r="R129" s="35">
        <v>3</v>
      </c>
      <c r="S129" s="35">
        <v>21</v>
      </c>
      <c r="T129" s="35">
        <v>143</v>
      </c>
      <c r="U129" s="35">
        <v>28</v>
      </c>
      <c r="V129" s="35"/>
      <c r="W129" s="35">
        <v>39</v>
      </c>
      <c r="X129" s="35">
        <v>0</v>
      </c>
      <c r="Y129" s="35">
        <v>0</v>
      </c>
      <c r="Z129" s="35">
        <v>5</v>
      </c>
      <c r="AA129" s="35">
        <v>50</v>
      </c>
      <c r="AB129" s="35">
        <v>6</v>
      </c>
      <c r="AC129" s="35">
        <v>111</v>
      </c>
      <c r="AD129" s="35">
        <v>0</v>
      </c>
      <c r="AE129" s="35"/>
      <c r="AF129" s="35">
        <v>406</v>
      </c>
      <c r="AG129" s="35"/>
      <c r="AH129" s="35"/>
      <c r="AI129" s="35"/>
      <c r="AJ129" s="35">
        <v>112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44" t="s">
        <v>116</v>
      </c>
      <c r="F130" s="45">
        <v>77</v>
      </c>
      <c r="G130" s="46"/>
      <c r="H130" s="46"/>
      <c r="I130" s="46"/>
      <c r="J130" s="45">
        <v>418</v>
      </c>
      <c r="K130" s="45">
        <v>12</v>
      </c>
      <c r="L130" s="45">
        <v>4</v>
      </c>
      <c r="M130" s="46"/>
      <c r="N130" s="45">
        <v>434</v>
      </c>
      <c r="O130" s="46"/>
      <c r="P130" s="46"/>
      <c r="Q130" s="46"/>
      <c r="R130" s="45">
        <v>1</v>
      </c>
      <c r="S130" s="45">
        <v>24</v>
      </c>
      <c r="T130" s="45">
        <v>154</v>
      </c>
      <c r="U130" s="45">
        <v>46</v>
      </c>
      <c r="V130" s="46"/>
      <c r="W130" s="45">
        <v>30</v>
      </c>
      <c r="X130" s="45">
        <v>2</v>
      </c>
      <c r="Y130" s="45">
        <v>0</v>
      </c>
      <c r="Z130" s="45">
        <v>5</v>
      </c>
      <c r="AA130" s="45">
        <v>58</v>
      </c>
      <c r="AB130" s="45">
        <v>4</v>
      </c>
      <c r="AC130" s="45">
        <v>120</v>
      </c>
      <c r="AD130" s="45">
        <v>4</v>
      </c>
      <c r="AE130" s="46"/>
      <c r="AF130" s="45">
        <v>448</v>
      </c>
      <c r="AG130" s="46"/>
      <c r="AH130" s="46"/>
      <c r="AI130" s="46"/>
      <c r="AJ130" s="45">
        <v>58</v>
      </c>
      <c r="AK130" s="46"/>
      <c r="AL130" s="46"/>
      <c r="AM130" s="46"/>
      <c r="AN130" s="45">
        <v>0</v>
      </c>
      <c r="AO130" s="46"/>
      <c r="AP130" s="45">
        <v>5</v>
      </c>
      <c r="AQ130" s="46"/>
      <c r="AR130" s="46"/>
      <c r="AS130" s="46"/>
      <c r="AT130" s="45">
        <v>0</v>
      </c>
    </row>
    <row r="131" spans="1:46" ht="20.100000000000001" customHeight="1" x14ac:dyDescent="0.2">
      <c r="D131" s="2" t="s">
        <v>117</v>
      </c>
      <c r="F131" s="35">
        <v>68</v>
      </c>
      <c r="G131" s="35"/>
      <c r="H131" s="35"/>
      <c r="I131" s="35"/>
      <c r="J131" s="35">
        <v>414</v>
      </c>
      <c r="K131" s="35">
        <v>13</v>
      </c>
      <c r="L131" s="35">
        <v>1</v>
      </c>
      <c r="M131" s="35"/>
      <c r="N131" s="35">
        <v>428</v>
      </c>
      <c r="O131" s="35"/>
      <c r="P131" s="35"/>
      <c r="Q131" s="35"/>
      <c r="R131" s="35">
        <v>3</v>
      </c>
      <c r="S131" s="35">
        <v>25</v>
      </c>
      <c r="T131" s="35">
        <v>149</v>
      </c>
      <c r="U131" s="35">
        <v>33</v>
      </c>
      <c r="V131" s="35"/>
      <c r="W131" s="35">
        <v>34</v>
      </c>
      <c r="X131" s="35">
        <v>3</v>
      </c>
      <c r="Y131" s="35">
        <v>0</v>
      </c>
      <c r="Z131" s="35">
        <v>3</v>
      </c>
      <c r="AA131" s="35">
        <v>62</v>
      </c>
      <c r="AB131" s="35">
        <v>6</v>
      </c>
      <c r="AC131" s="35">
        <v>115</v>
      </c>
      <c r="AD131" s="35">
        <v>0</v>
      </c>
      <c r="AE131" s="35"/>
      <c r="AF131" s="35">
        <v>433</v>
      </c>
      <c r="AG131" s="35"/>
      <c r="AH131" s="35"/>
      <c r="AI131" s="35"/>
      <c r="AJ131" s="35">
        <v>63</v>
      </c>
      <c r="AK131" s="35"/>
      <c r="AL131" s="35"/>
      <c r="AM131" s="35"/>
      <c r="AN131" s="35">
        <v>0</v>
      </c>
      <c r="AO131" s="35"/>
      <c r="AP131" s="35">
        <v>0</v>
      </c>
      <c r="AQ131" s="35"/>
      <c r="AR131" s="35"/>
      <c r="AS131" s="35"/>
      <c r="AT131" s="35">
        <v>0</v>
      </c>
    </row>
    <row r="132" spans="1:46" ht="20.100000000000001" customHeight="1" x14ac:dyDescent="0.2">
      <c r="D132" s="44" t="s">
        <v>118</v>
      </c>
      <c r="F132" s="45">
        <v>71</v>
      </c>
      <c r="G132" s="46"/>
      <c r="H132" s="46"/>
      <c r="I132" s="46"/>
      <c r="J132" s="45">
        <v>406</v>
      </c>
      <c r="K132" s="45">
        <v>6</v>
      </c>
      <c r="L132" s="45">
        <v>4</v>
      </c>
      <c r="M132" s="46"/>
      <c r="N132" s="45">
        <v>416</v>
      </c>
      <c r="O132" s="46"/>
      <c r="P132" s="46"/>
      <c r="Q132" s="46"/>
      <c r="R132" s="45">
        <v>1</v>
      </c>
      <c r="S132" s="45">
        <v>17</v>
      </c>
      <c r="T132" s="45">
        <v>149</v>
      </c>
      <c r="U132" s="45">
        <v>23</v>
      </c>
      <c r="V132" s="46"/>
      <c r="W132" s="45">
        <v>37</v>
      </c>
      <c r="X132" s="45">
        <v>0</v>
      </c>
      <c r="Y132" s="45">
        <v>3</v>
      </c>
      <c r="Z132" s="45">
        <v>4</v>
      </c>
      <c r="AA132" s="45">
        <v>58</v>
      </c>
      <c r="AB132" s="45">
        <v>12</v>
      </c>
      <c r="AC132" s="45">
        <v>98</v>
      </c>
      <c r="AD132" s="45">
        <v>2</v>
      </c>
      <c r="AE132" s="46"/>
      <c r="AF132" s="45">
        <v>404</v>
      </c>
      <c r="AG132" s="46"/>
      <c r="AH132" s="46"/>
      <c r="AI132" s="46"/>
      <c r="AJ132" s="45">
        <v>81</v>
      </c>
      <c r="AK132" s="46"/>
      <c r="AL132" s="46"/>
      <c r="AM132" s="46"/>
      <c r="AN132" s="45">
        <v>0</v>
      </c>
      <c r="AO132" s="46"/>
      <c r="AP132" s="45">
        <v>2</v>
      </c>
      <c r="AQ132" s="46"/>
      <c r="AR132" s="46"/>
      <c r="AS132" s="46"/>
      <c r="AT132" s="45">
        <v>0</v>
      </c>
    </row>
    <row r="133" spans="1:46" ht="20.100000000000001" customHeight="1" x14ac:dyDescent="0.2">
      <c r="D133" s="2" t="s">
        <v>119</v>
      </c>
      <c r="F133" s="35">
        <v>142</v>
      </c>
      <c r="G133" s="35"/>
      <c r="H133" s="35"/>
      <c r="I133" s="35"/>
      <c r="J133" s="35">
        <v>405</v>
      </c>
      <c r="K133" s="35">
        <v>13</v>
      </c>
      <c r="L133" s="35">
        <v>5</v>
      </c>
      <c r="M133" s="35"/>
      <c r="N133" s="35">
        <v>423</v>
      </c>
      <c r="O133" s="35"/>
      <c r="P133" s="35"/>
      <c r="Q133" s="35"/>
      <c r="R133" s="35">
        <v>1</v>
      </c>
      <c r="S133" s="35">
        <v>28</v>
      </c>
      <c r="T133" s="35">
        <v>125</v>
      </c>
      <c r="U133" s="35">
        <v>38</v>
      </c>
      <c r="V133" s="35"/>
      <c r="W133" s="35">
        <v>37</v>
      </c>
      <c r="X133" s="35">
        <v>0</v>
      </c>
      <c r="Y133" s="35">
        <v>0</v>
      </c>
      <c r="Z133" s="35">
        <v>8</v>
      </c>
      <c r="AA133" s="35">
        <v>55</v>
      </c>
      <c r="AB133" s="35">
        <v>8</v>
      </c>
      <c r="AC133" s="35">
        <v>109</v>
      </c>
      <c r="AD133" s="35">
        <v>0</v>
      </c>
      <c r="AE133" s="35"/>
      <c r="AF133" s="35">
        <v>409</v>
      </c>
      <c r="AG133" s="35"/>
      <c r="AH133" s="35"/>
      <c r="AI133" s="35"/>
      <c r="AJ133" s="35">
        <v>156</v>
      </c>
      <c r="AK133" s="35"/>
      <c r="AL133" s="35"/>
      <c r="AM133" s="35"/>
      <c r="AN133" s="35">
        <v>0</v>
      </c>
      <c r="AO133" s="35"/>
      <c r="AP133" s="35">
        <v>0</v>
      </c>
      <c r="AQ133" s="35"/>
      <c r="AR133" s="35"/>
      <c r="AS133" s="35"/>
      <c r="AT133" s="35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448</v>
      </c>
      <c r="G135" s="51"/>
      <c r="H135" s="51"/>
      <c r="I135" s="51"/>
      <c r="J135" s="50">
        <v>2062</v>
      </c>
      <c r="K135" s="50">
        <v>52</v>
      </c>
      <c r="L135" s="50">
        <v>15</v>
      </c>
      <c r="M135" s="51"/>
      <c r="N135" s="50">
        <v>2129</v>
      </c>
      <c r="O135" s="51"/>
      <c r="P135" s="51"/>
      <c r="Q135" s="51"/>
      <c r="R135" s="50">
        <v>9</v>
      </c>
      <c r="S135" s="50">
        <v>115</v>
      </c>
      <c r="T135" s="50">
        <v>720</v>
      </c>
      <c r="U135" s="50">
        <v>168</v>
      </c>
      <c r="V135" s="51"/>
      <c r="W135" s="50">
        <v>177</v>
      </c>
      <c r="X135" s="50">
        <v>5</v>
      </c>
      <c r="Y135" s="50">
        <v>3</v>
      </c>
      <c r="Z135" s="50">
        <v>25</v>
      </c>
      <c r="AA135" s="50">
        <v>283</v>
      </c>
      <c r="AB135" s="50">
        <v>36</v>
      </c>
      <c r="AC135" s="50">
        <v>553</v>
      </c>
      <c r="AD135" s="50">
        <v>6</v>
      </c>
      <c r="AE135" s="51"/>
      <c r="AF135" s="50">
        <v>2100</v>
      </c>
      <c r="AG135" s="51"/>
      <c r="AH135" s="51"/>
      <c r="AI135" s="51"/>
      <c r="AJ135" s="50">
        <v>470</v>
      </c>
      <c r="AK135" s="51"/>
      <c r="AL135" s="51"/>
      <c r="AM135" s="51"/>
      <c r="AN135" s="50">
        <v>0</v>
      </c>
      <c r="AO135" s="51"/>
      <c r="AP135" s="50">
        <v>7</v>
      </c>
      <c r="AQ135" s="51"/>
      <c r="AR135" s="51"/>
      <c r="AS135" s="51"/>
      <c r="AT135" s="50">
        <v>0</v>
      </c>
    </row>
    <row r="136" spans="1:46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spans="1:46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spans="1:46" ht="20.100000000000001" customHeight="1" x14ac:dyDescent="0.2">
      <c r="D138" s="2" t="s">
        <v>141</v>
      </c>
      <c r="F138" s="35">
        <v>44</v>
      </c>
      <c r="G138" s="35"/>
      <c r="H138" s="35"/>
      <c r="I138" s="35"/>
      <c r="J138" s="35">
        <v>313</v>
      </c>
      <c r="K138" s="35">
        <v>7</v>
      </c>
      <c r="L138" s="35">
        <v>1</v>
      </c>
      <c r="M138" s="35"/>
      <c r="N138" s="35">
        <v>321</v>
      </c>
      <c r="O138" s="35"/>
      <c r="P138" s="35"/>
      <c r="Q138" s="35"/>
      <c r="R138" s="35">
        <v>0</v>
      </c>
      <c r="S138" s="35">
        <v>12</v>
      </c>
      <c r="T138" s="35">
        <v>94</v>
      </c>
      <c r="U138" s="35">
        <v>30</v>
      </c>
      <c r="V138" s="35"/>
      <c r="W138" s="35">
        <v>26</v>
      </c>
      <c r="X138" s="35">
        <v>0</v>
      </c>
      <c r="Y138" s="35">
        <v>0</v>
      </c>
      <c r="Z138" s="35">
        <v>6</v>
      </c>
      <c r="AA138" s="35">
        <v>31</v>
      </c>
      <c r="AB138" s="35">
        <v>7</v>
      </c>
      <c r="AC138" s="35">
        <v>81</v>
      </c>
      <c r="AD138" s="35">
        <v>1</v>
      </c>
      <c r="AE138" s="35"/>
      <c r="AF138" s="35">
        <v>288</v>
      </c>
      <c r="AG138" s="35"/>
      <c r="AH138" s="35"/>
      <c r="AI138" s="35"/>
      <c r="AJ138" s="35">
        <v>77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12</v>
      </c>
    </row>
    <row r="139" spans="1:46" ht="20.100000000000001" customHeight="1" x14ac:dyDescent="0.2">
      <c r="D139" s="44" t="s">
        <v>150</v>
      </c>
      <c r="F139" s="45">
        <v>67</v>
      </c>
      <c r="G139" s="46"/>
      <c r="H139" s="46"/>
      <c r="I139" s="46"/>
      <c r="J139" s="45">
        <v>419</v>
      </c>
      <c r="K139" s="45">
        <v>15</v>
      </c>
      <c r="L139" s="45">
        <v>0</v>
      </c>
      <c r="M139" s="46"/>
      <c r="N139" s="45">
        <v>434</v>
      </c>
      <c r="O139" s="46"/>
      <c r="P139" s="46"/>
      <c r="Q139" s="46"/>
      <c r="R139" s="45">
        <v>0</v>
      </c>
      <c r="S139" s="45">
        <v>28</v>
      </c>
      <c r="T139" s="45">
        <v>144</v>
      </c>
      <c r="U139" s="45">
        <v>41</v>
      </c>
      <c r="V139" s="46"/>
      <c r="W139" s="45">
        <v>39</v>
      </c>
      <c r="X139" s="45">
        <v>0</v>
      </c>
      <c r="Y139" s="45">
        <v>0</v>
      </c>
      <c r="Z139" s="45">
        <v>15</v>
      </c>
      <c r="AA139" s="45">
        <v>33</v>
      </c>
      <c r="AB139" s="45">
        <v>13</v>
      </c>
      <c r="AC139" s="45">
        <v>145</v>
      </c>
      <c r="AD139" s="45">
        <v>1</v>
      </c>
      <c r="AE139" s="46"/>
      <c r="AF139" s="45">
        <v>459</v>
      </c>
      <c r="AG139" s="46"/>
      <c r="AH139" s="46"/>
      <c r="AI139" s="46"/>
      <c r="AJ139" s="45">
        <v>42</v>
      </c>
      <c r="AK139" s="46"/>
      <c r="AL139" s="46"/>
      <c r="AM139" s="46"/>
      <c r="AN139" s="45">
        <v>0</v>
      </c>
      <c r="AO139" s="46"/>
      <c r="AP139" s="45">
        <v>0</v>
      </c>
      <c r="AQ139" s="46"/>
      <c r="AR139" s="46"/>
      <c r="AS139" s="46"/>
      <c r="AT139" s="45">
        <v>69</v>
      </c>
    </row>
    <row r="140" spans="1:46" ht="20.100000000000001" customHeight="1" x14ac:dyDescent="0.2">
      <c r="D140" s="2" t="s">
        <v>132</v>
      </c>
      <c r="F140" s="35">
        <v>44</v>
      </c>
      <c r="G140" s="35"/>
      <c r="H140" s="35"/>
      <c r="I140" s="35"/>
      <c r="J140" s="35">
        <v>376</v>
      </c>
      <c r="K140" s="35">
        <v>23</v>
      </c>
      <c r="L140" s="35">
        <v>1</v>
      </c>
      <c r="M140" s="35"/>
      <c r="N140" s="35">
        <v>400</v>
      </c>
      <c r="O140" s="35"/>
      <c r="P140" s="35"/>
      <c r="Q140" s="35"/>
      <c r="R140" s="35">
        <v>0</v>
      </c>
      <c r="S140" s="35">
        <v>17</v>
      </c>
      <c r="T140" s="35">
        <v>195</v>
      </c>
      <c r="U140" s="35">
        <v>39</v>
      </c>
      <c r="V140" s="35"/>
      <c r="W140" s="35">
        <v>33</v>
      </c>
      <c r="X140" s="35">
        <v>0</v>
      </c>
      <c r="Y140" s="35">
        <v>0</v>
      </c>
      <c r="Z140" s="35">
        <v>4</v>
      </c>
      <c r="AA140" s="35">
        <v>30</v>
      </c>
      <c r="AB140" s="35">
        <v>3</v>
      </c>
      <c r="AC140" s="35">
        <v>98</v>
      </c>
      <c r="AD140" s="35">
        <v>0</v>
      </c>
      <c r="AE140" s="35"/>
      <c r="AF140" s="35">
        <v>419</v>
      </c>
      <c r="AG140" s="35"/>
      <c r="AH140" s="35"/>
      <c r="AI140" s="35"/>
      <c r="AJ140" s="35">
        <v>25</v>
      </c>
      <c r="AK140" s="35"/>
      <c r="AL140" s="35"/>
      <c r="AM140" s="35"/>
      <c r="AN140" s="35">
        <v>0</v>
      </c>
      <c r="AO140" s="35"/>
      <c r="AP140" s="35">
        <v>0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44" t="s">
        <v>151</v>
      </c>
      <c r="F141" s="45">
        <v>50</v>
      </c>
      <c r="G141" s="46"/>
      <c r="H141" s="46"/>
      <c r="I141" s="46"/>
      <c r="J141" s="45">
        <v>358</v>
      </c>
      <c r="K141" s="45">
        <v>9</v>
      </c>
      <c r="L141" s="45">
        <v>0</v>
      </c>
      <c r="M141" s="46"/>
      <c r="N141" s="45">
        <v>367</v>
      </c>
      <c r="O141" s="46"/>
      <c r="P141" s="46"/>
      <c r="Q141" s="46"/>
      <c r="R141" s="45">
        <v>0</v>
      </c>
      <c r="S141" s="45">
        <v>21</v>
      </c>
      <c r="T141" s="45">
        <v>118</v>
      </c>
      <c r="U141" s="45">
        <v>44</v>
      </c>
      <c r="V141" s="46"/>
      <c r="W141" s="45">
        <v>22</v>
      </c>
      <c r="X141" s="45">
        <v>0</v>
      </c>
      <c r="Y141" s="45">
        <v>0</v>
      </c>
      <c r="Z141" s="45">
        <v>13</v>
      </c>
      <c r="AA141" s="45">
        <v>24</v>
      </c>
      <c r="AB141" s="45">
        <v>8</v>
      </c>
      <c r="AC141" s="45">
        <v>99</v>
      </c>
      <c r="AD141" s="45">
        <v>1</v>
      </c>
      <c r="AE141" s="46"/>
      <c r="AF141" s="45">
        <v>350</v>
      </c>
      <c r="AG141" s="46"/>
      <c r="AH141" s="46"/>
      <c r="AI141" s="46"/>
      <c r="AJ141" s="45">
        <v>67</v>
      </c>
      <c r="AK141" s="46"/>
      <c r="AL141" s="46"/>
      <c r="AM141" s="46"/>
      <c r="AN141" s="45">
        <v>0</v>
      </c>
      <c r="AO141" s="46"/>
      <c r="AP141" s="45">
        <v>0</v>
      </c>
      <c r="AQ141" s="46"/>
      <c r="AR141" s="46"/>
      <c r="AS141" s="46"/>
      <c r="AT141" s="45">
        <v>0</v>
      </c>
    </row>
    <row r="142" spans="1:46" ht="20.100000000000001" customHeight="1" x14ac:dyDescent="0.2">
      <c r="D142" s="2" t="s">
        <v>133</v>
      </c>
      <c r="F142" s="35">
        <v>44</v>
      </c>
      <c r="G142" s="35"/>
      <c r="H142" s="35"/>
      <c r="I142" s="35"/>
      <c r="J142" s="35">
        <v>414</v>
      </c>
      <c r="K142" s="35">
        <v>10</v>
      </c>
      <c r="L142" s="35">
        <v>4</v>
      </c>
      <c r="M142" s="35"/>
      <c r="N142" s="35">
        <v>428</v>
      </c>
      <c r="O142" s="35"/>
      <c r="P142" s="35"/>
      <c r="Q142" s="35"/>
      <c r="R142" s="35">
        <v>0</v>
      </c>
      <c r="S142" s="35">
        <v>15</v>
      </c>
      <c r="T142" s="35">
        <v>146</v>
      </c>
      <c r="U142" s="35">
        <v>69</v>
      </c>
      <c r="V142" s="35"/>
      <c r="W142" s="35">
        <v>21</v>
      </c>
      <c r="X142" s="35">
        <v>1</v>
      </c>
      <c r="Y142" s="35">
        <v>0</v>
      </c>
      <c r="Z142" s="35">
        <v>5</v>
      </c>
      <c r="AA142" s="35">
        <v>35</v>
      </c>
      <c r="AB142" s="35">
        <v>7</v>
      </c>
      <c r="AC142" s="35">
        <v>113</v>
      </c>
      <c r="AD142" s="35">
        <v>0</v>
      </c>
      <c r="AE142" s="35"/>
      <c r="AF142" s="35">
        <v>412</v>
      </c>
      <c r="AG142" s="35"/>
      <c r="AH142" s="35"/>
      <c r="AI142" s="35"/>
      <c r="AJ142" s="35">
        <v>60</v>
      </c>
      <c r="AK142" s="35"/>
      <c r="AL142" s="35"/>
      <c r="AM142" s="35"/>
      <c r="AN142" s="35">
        <v>0</v>
      </c>
      <c r="AO142" s="35"/>
      <c r="AP142" s="35">
        <v>0</v>
      </c>
      <c r="AQ142" s="35"/>
      <c r="AR142" s="35"/>
      <c r="AS142" s="35"/>
      <c r="AT142" s="35">
        <v>0</v>
      </c>
    </row>
    <row r="143" spans="1:46" ht="20.100000000000001" customHeight="1" x14ac:dyDescent="0.2">
      <c r="D143" s="44" t="s">
        <v>134</v>
      </c>
      <c r="F143" s="45">
        <v>49</v>
      </c>
      <c r="G143" s="46"/>
      <c r="H143" s="46"/>
      <c r="I143" s="46"/>
      <c r="J143" s="45">
        <v>436</v>
      </c>
      <c r="K143" s="45">
        <v>33</v>
      </c>
      <c r="L143" s="45">
        <v>3</v>
      </c>
      <c r="M143" s="46"/>
      <c r="N143" s="45">
        <v>472</v>
      </c>
      <c r="O143" s="46"/>
      <c r="P143" s="46"/>
      <c r="Q143" s="46"/>
      <c r="R143" s="45">
        <v>0</v>
      </c>
      <c r="S143" s="45">
        <v>21</v>
      </c>
      <c r="T143" s="45">
        <v>159</v>
      </c>
      <c r="U143" s="45">
        <v>116</v>
      </c>
      <c r="V143" s="46"/>
      <c r="W143" s="45">
        <v>15</v>
      </c>
      <c r="X143" s="45">
        <v>0</v>
      </c>
      <c r="Y143" s="45">
        <v>1</v>
      </c>
      <c r="Z143" s="45">
        <v>4</v>
      </c>
      <c r="AA143" s="45">
        <v>38</v>
      </c>
      <c r="AB143" s="45">
        <v>6</v>
      </c>
      <c r="AC143" s="45">
        <v>112</v>
      </c>
      <c r="AD143" s="45">
        <v>4</v>
      </c>
      <c r="AE143" s="46"/>
      <c r="AF143" s="45">
        <v>476</v>
      </c>
      <c r="AG143" s="46"/>
      <c r="AH143" s="46"/>
      <c r="AI143" s="46"/>
      <c r="AJ143" s="45">
        <v>45</v>
      </c>
      <c r="AK143" s="46"/>
      <c r="AL143" s="46"/>
      <c r="AM143" s="46"/>
      <c r="AN143" s="45">
        <v>0</v>
      </c>
      <c r="AO143" s="46"/>
      <c r="AP143" s="45">
        <v>0</v>
      </c>
      <c r="AQ143" s="46"/>
      <c r="AR143" s="46"/>
      <c r="AS143" s="46"/>
      <c r="AT143" s="45">
        <v>0</v>
      </c>
    </row>
    <row r="144" spans="1:46" ht="20.100000000000001" customHeight="1" x14ac:dyDescent="0.2">
      <c r="D144" s="2" t="s">
        <v>121</v>
      </c>
      <c r="F144" s="35">
        <v>47</v>
      </c>
      <c r="G144" s="35"/>
      <c r="H144" s="35"/>
      <c r="I144" s="35"/>
      <c r="J144" s="35">
        <v>397</v>
      </c>
      <c r="K144" s="35">
        <v>13</v>
      </c>
      <c r="L144" s="35">
        <v>2</v>
      </c>
      <c r="M144" s="35"/>
      <c r="N144" s="35">
        <v>412</v>
      </c>
      <c r="O144" s="35"/>
      <c r="P144" s="35"/>
      <c r="Q144" s="35"/>
      <c r="R144" s="35">
        <v>0</v>
      </c>
      <c r="S144" s="35">
        <v>20</v>
      </c>
      <c r="T144" s="35">
        <v>147</v>
      </c>
      <c r="U144" s="35">
        <v>69</v>
      </c>
      <c r="V144" s="35"/>
      <c r="W144" s="35">
        <v>34</v>
      </c>
      <c r="X144" s="35">
        <v>0</v>
      </c>
      <c r="Y144" s="35">
        <v>0</v>
      </c>
      <c r="Z144" s="35">
        <v>7</v>
      </c>
      <c r="AA144" s="35">
        <v>38</v>
      </c>
      <c r="AB144" s="35">
        <v>5</v>
      </c>
      <c r="AC144" s="35">
        <v>78</v>
      </c>
      <c r="AD144" s="35">
        <v>1</v>
      </c>
      <c r="AE144" s="35"/>
      <c r="AF144" s="35">
        <v>399</v>
      </c>
      <c r="AG144" s="35"/>
      <c r="AH144" s="35"/>
      <c r="AI144" s="35"/>
      <c r="AJ144" s="35">
        <v>60</v>
      </c>
      <c r="AK144" s="35"/>
      <c r="AL144" s="35"/>
      <c r="AM144" s="35"/>
      <c r="AN144" s="35">
        <v>0</v>
      </c>
      <c r="AO144" s="35"/>
      <c r="AP144" s="35">
        <v>0</v>
      </c>
      <c r="AQ144" s="35"/>
      <c r="AR144" s="35"/>
      <c r="AS144" s="35"/>
      <c r="AT144" s="35">
        <v>0</v>
      </c>
    </row>
    <row r="145" spans="1:46" ht="20.100000000000001" customHeight="1" x14ac:dyDescent="0.2">
      <c r="D145" s="44" t="s">
        <v>164</v>
      </c>
      <c r="F145" s="45">
        <v>54</v>
      </c>
      <c r="G145" s="46"/>
      <c r="H145" s="46"/>
      <c r="I145" s="46"/>
      <c r="J145" s="45">
        <v>394</v>
      </c>
      <c r="K145" s="45">
        <v>13</v>
      </c>
      <c r="L145" s="45">
        <v>1</v>
      </c>
      <c r="M145" s="46"/>
      <c r="N145" s="45">
        <v>408</v>
      </c>
      <c r="O145" s="46"/>
      <c r="P145" s="46"/>
      <c r="Q145" s="46"/>
      <c r="R145" s="45">
        <v>0</v>
      </c>
      <c r="S145" s="45">
        <v>14</v>
      </c>
      <c r="T145" s="45">
        <v>136</v>
      </c>
      <c r="U145" s="45">
        <v>29</v>
      </c>
      <c r="V145" s="46"/>
      <c r="W145" s="45">
        <v>26</v>
      </c>
      <c r="X145" s="45">
        <v>1</v>
      </c>
      <c r="Y145" s="45">
        <v>0</v>
      </c>
      <c r="Z145" s="45">
        <v>3</v>
      </c>
      <c r="AA145" s="45">
        <v>45</v>
      </c>
      <c r="AB145" s="45">
        <v>8</v>
      </c>
      <c r="AC145" s="45">
        <v>110</v>
      </c>
      <c r="AD145" s="45">
        <v>0</v>
      </c>
      <c r="AE145" s="46"/>
      <c r="AF145" s="45">
        <v>372</v>
      </c>
      <c r="AG145" s="46"/>
      <c r="AH145" s="46"/>
      <c r="AI145" s="46"/>
      <c r="AJ145" s="45">
        <v>90</v>
      </c>
      <c r="AK145" s="46"/>
      <c r="AL145" s="46"/>
      <c r="AM145" s="46"/>
      <c r="AN145" s="45">
        <v>0</v>
      </c>
      <c r="AO145" s="46"/>
      <c r="AP145" s="45">
        <v>0</v>
      </c>
      <c r="AQ145" s="46"/>
      <c r="AR145" s="46"/>
      <c r="AS145" s="46"/>
      <c r="AT145" s="45">
        <v>0</v>
      </c>
    </row>
    <row r="146" spans="1:46" ht="20.100000000000001" customHeight="1" x14ac:dyDescent="0.2">
      <c r="D146" s="2" t="s">
        <v>123</v>
      </c>
      <c r="F146" s="35">
        <v>75</v>
      </c>
      <c r="G146" s="35"/>
      <c r="H146" s="35"/>
      <c r="I146" s="35"/>
      <c r="J146" s="35">
        <v>418</v>
      </c>
      <c r="K146" s="35">
        <v>11</v>
      </c>
      <c r="L146" s="35">
        <v>4</v>
      </c>
      <c r="M146" s="35"/>
      <c r="N146" s="35">
        <v>433</v>
      </c>
      <c r="O146" s="35"/>
      <c r="P146" s="35"/>
      <c r="Q146" s="35"/>
      <c r="R146" s="35">
        <v>0</v>
      </c>
      <c r="S146" s="35">
        <v>21</v>
      </c>
      <c r="T146" s="35">
        <v>127</v>
      </c>
      <c r="U146" s="35">
        <v>30</v>
      </c>
      <c r="V146" s="35"/>
      <c r="W146" s="35">
        <v>34</v>
      </c>
      <c r="X146" s="35">
        <v>2</v>
      </c>
      <c r="Y146" s="35">
        <v>0</v>
      </c>
      <c r="Z146" s="35">
        <v>5</v>
      </c>
      <c r="AA146" s="35">
        <v>41</v>
      </c>
      <c r="AB146" s="35">
        <v>4</v>
      </c>
      <c r="AC146" s="35">
        <v>153</v>
      </c>
      <c r="AD146" s="35">
        <v>0</v>
      </c>
      <c r="AE146" s="35"/>
      <c r="AF146" s="35">
        <v>417</v>
      </c>
      <c r="AG146" s="35"/>
      <c r="AH146" s="35"/>
      <c r="AI146" s="35"/>
      <c r="AJ146" s="35">
        <v>91</v>
      </c>
      <c r="AK146" s="35"/>
      <c r="AL146" s="35"/>
      <c r="AM146" s="35"/>
      <c r="AN146" s="35">
        <v>0</v>
      </c>
      <c r="AO146" s="35"/>
      <c r="AP146" s="35">
        <v>0</v>
      </c>
      <c r="AQ146" s="35"/>
      <c r="AR146" s="35"/>
      <c r="AS146" s="35"/>
      <c r="AT146" s="35">
        <v>0</v>
      </c>
    </row>
    <row r="147" spans="1:46" ht="20.100000000000001" customHeight="1" x14ac:dyDescent="0.2">
      <c r="D147" s="44" t="s">
        <v>124</v>
      </c>
      <c r="F147" s="45">
        <v>77</v>
      </c>
      <c r="G147" s="46"/>
      <c r="H147" s="46"/>
      <c r="I147" s="46"/>
      <c r="J147" s="45">
        <v>360</v>
      </c>
      <c r="K147" s="45">
        <v>6</v>
      </c>
      <c r="L147" s="45">
        <v>3</v>
      </c>
      <c r="M147" s="46"/>
      <c r="N147" s="45">
        <v>369</v>
      </c>
      <c r="O147" s="46"/>
      <c r="P147" s="46"/>
      <c r="Q147" s="46"/>
      <c r="R147" s="45">
        <v>0</v>
      </c>
      <c r="S147" s="45">
        <v>16</v>
      </c>
      <c r="T147" s="45">
        <v>115</v>
      </c>
      <c r="U147" s="45">
        <v>10</v>
      </c>
      <c r="V147" s="46"/>
      <c r="W147" s="45">
        <v>31</v>
      </c>
      <c r="X147" s="45">
        <v>4</v>
      </c>
      <c r="Y147" s="45">
        <v>0</v>
      </c>
      <c r="Z147" s="45">
        <v>11</v>
      </c>
      <c r="AA147" s="45">
        <v>40</v>
      </c>
      <c r="AB147" s="45">
        <v>11</v>
      </c>
      <c r="AC147" s="45">
        <v>139</v>
      </c>
      <c r="AD147" s="45">
        <v>0</v>
      </c>
      <c r="AE147" s="46"/>
      <c r="AF147" s="45">
        <v>377</v>
      </c>
      <c r="AG147" s="46"/>
      <c r="AH147" s="46"/>
      <c r="AI147" s="46"/>
      <c r="AJ147" s="45">
        <v>69</v>
      </c>
      <c r="AK147" s="46"/>
      <c r="AL147" s="46"/>
      <c r="AM147" s="46"/>
      <c r="AN147" s="45">
        <v>0</v>
      </c>
      <c r="AO147" s="46"/>
      <c r="AP147" s="45">
        <v>0</v>
      </c>
      <c r="AQ147" s="46"/>
      <c r="AR147" s="46"/>
      <c r="AS147" s="46"/>
      <c r="AT147" s="45">
        <v>0</v>
      </c>
    </row>
    <row r="148" spans="1:46" ht="20.100000000000001" customHeight="1" x14ac:dyDescent="0.2">
      <c r="D148" s="2" t="s">
        <v>165</v>
      </c>
      <c r="F148" s="35">
        <v>56</v>
      </c>
      <c r="G148" s="35"/>
      <c r="H148" s="35"/>
      <c r="I148" s="35"/>
      <c r="J148" s="35">
        <v>384</v>
      </c>
      <c r="K148" s="35">
        <v>5</v>
      </c>
      <c r="L148" s="35">
        <v>2</v>
      </c>
      <c r="M148" s="35"/>
      <c r="N148" s="35">
        <v>391</v>
      </c>
      <c r="O148" s="35"/>
      <c r="P148" s="35"/>
      <c r="Q148" s="35"/>
      <c r="R148" s="35">
        <v>1</v>
      </c>
      <c r="S148" s="35">
        <v>14</v>
      </c>
      <c r="T148" s="35">
        <v>130</v>
      </c>
      <c r="U148" s="35">
        <v>30</v>
      </c>
      <c r="V148" s="35"/>
      <c r="W148" s="35">
        <v>15</v>
      </c>
      <c r="X148" s="35">
        <v>0</v>
      </c>
      <c r="Y148" s="35">
        <v>0</v>
      </c>
      <c r="Z148" s="35">
        <v>8</v>
      </c>
      <c r="AA148" s="35">
        <v>41</v>
      </c>
      <c r="AB148" s="35">
        <v>7</v>
      </c>
      <c r="AC148" s="35">
        <v>104</v>
      </c>
      <c r="AD148" s="35">
        <v>0</v>
      </c>
      <c r="AE148" s="35"/>
      <c r="AF148" s="35">
        <v>350</v>
      </c>
      <c r="AG148" s="35"/>
      <c r="AH148" s="35"/>
      <c r="AI148" s="35"/>
      <c r="AJ148" s="35">
        <v>97</v>
      </c>
      <c r="AK148" s="35"/>
      <c r="AL148" s="35"/>
      <c r="AM148" s="35"/>
      <c r="AN148" s="35">
        <v>0</v>
      </c>
      <c r="AO148" s="35"/>
      <c r="AP148" s="35">
        <v>0</v>
      </c>
      <c r="AQ148" s="35"/>
      <c r="AR148" s="35"/>
      <c r="AS148" s="35"/>
      <c r="AT148" s="35">
        <v>0</v>
      </c>
    </row>
    <row r="149" spans="1:46" ht="20.100000000000001" customHeight="1" x14ac:dyDescent="0.2">
      <c r="D149" s="44" t="s">
        <v>166</v>
      </c>
      <c r="F149" s="45">
        <v>56</v>
      </c>
      <c r="G149" s="46"/>
      <c r="H149" s="46"/>
      <c r="I149" s="46"/>
      <c r="J149" s="45">
        <v>445</v>
      </c>
      <c r="K149" s="45">
        <v>7</v>
      </c>
      <c r="L149" s="45">
        <v>2</v>
      </c>
      <c r="M149" s="46"/>
      <c r="N149" s="45">
        <v>454</v>
      </c>
      <c r="O149" s="46"/>
      <c r="P149" s="46"/>
      <c r="Q149" s="46"/>
      <c r="R149" s="45">
        <v>0</v>
      </c>
      <c r="S149" s="45">
        <v>31</v>
      </c>
      <c r="T149" s="45">
        <v>134</v>
      </c>
      <c r="U149" s="45">
        <v>59</v>
      </c>
      <c r="V149" s="46"/>
      <c r="W149" s="45">
        <v>35</v>
      </c>
      <c r="X149" s="45">
        <v>0</v>
      </c>
      <c r="Y149" s="45">
        <v>0</v>
      </c>
      <c r="Z149" s="45">
        <v>4</v>
      </c>
      <c r="AA149" s="45">
        <v>41</v>
      </c>
      <c r="AB149" s="45">
        <v>1</v>
      </c>
      <c r="AC149" s="45">
        <v>141</v>
      </c>
      <c r="AD149" s="45">
        <v>0</v>
      </c>
      <c r="AE149" s="46"/>
      <c r="AF149" s="45">
        <v>446</v>
      </c>
      <c r="AG149" s="46"/>
      <c r="AH149" s="46"/>
      <c r="AI149" s="46"/>
      <c r="AJ149" s="45">
        <v>64</v>
      </c>
      <c r="AK149" s="46"/>
      <c r="AL149" s="46"/>
      <c r="AM149" s="46"/>
      <c r="AN149" s="45">
        <v>0</v>
      </c>
      <c r="AO149" s="46"/>
      <c r="AP149" s="45">
        <v>0</v>
      </c>
      <c r="AQ149" s="46"/>
      <c r="AR149" s="46"/>
      <c r="AS149" s="46"/>
      <c r="AT149" s="45">
        <v>0</v>
      </c>
    </row>
    <row r="150" spans="1:46" ht="20.100000000000001" customHeight="1" x14ac:dyDescent="0.2">
      <c r="D150" s="2" t="s">
        <v>167</v>
      </c>
      <c r="F150" s="35">
        <v>54</v>
      </c>
      <c r="G150" s="35"/>
      <c r="H150" s="35"/>
      <c r="I150" s="35"/>
      <c r="J150" s="35">
        <v>365</v>
      </c>
      <c r="K150" s="35">
        <v>8</v>
      </c>
      <c r="L150" s="35">
        <v>4</v>
      </c>
      <c r="M150" s="35"/>
      <c r="N150" s="35">
        <v>377</v>
      </c>
      <c r="O150" s="35"/>
      <c r="P150" s="35"/>
      <c r="Q150" s="35"/>
      <c r="R150" s="35">
        <v>0</v>
      </c>
      <c r="S150" s="35">
        <v>19</v>
      </c>
      <c r="T150" s="35">
        <v>100</v>
      </c>
      <c r="U150" s="35">
        <v>32</v>
      </c>
      <c r="V150" s="35"/>
      <c r="W150" s="35">
        <v>29</v>
      </c>
      <c r="X150" s="35">
        <v>0</v>
      </c>
      <c r="Y150" s="35">
        <v>0</v>
      </c>
      <c r="Z150" s="35">
        <v>6</v>
      </c>
      <c r="AA150" s="35">
        <v>43</v>
      </c>
      <c r="AB150" s="35">
        <v>6</v>
      </c>
      <c r="AC150" s="35">
        <v>118</v>
      </c>
      <c r="AD150" s="35">
        <v>3</v>
      </c>
      <c r="AE150" s="35"/>
      <c r="AF150" s="35">
        <v>356</v>
      </c>
      <c r="AG150" s="35"/>
      <c r="AH150" s="35"/>
      <c r="AI150" s="35"/>
      <c r="AJ150" s="35">
        <v>75</v>
      </c>
      <c r="AK150" s="35"/>
      <c r="AL150" s="35"/>
      <c r="AM150" s="35"/>
      <c r="AN150" s="35">
        <v>0</v>
      </c>
      <c r="AO150" s="35"/>
      <c r="AP150" s="35">
        <v>0</v>
      </c>
      <c r="AQ150" s="35"/>
      <c r="AR150" s="35"/>
      <c r="AS150" s="35"/>
      <c r="AT150" s="35">
        <v>0</v>
      </c>
    </row>
    <row r="151" spans="1:46" ht="20.100000000000001" customHeight="1" x14ac:dyDescent="0.2">
      <c r="D151" s="44" t="s">
        <v>147</v>
      </c>
      <c r="F151" s="45">
        <v>61</v>
      </c>
      <c r="G151" s="46"/>
      <c r="H151" s="46"/>
      <c r="I151" s="46"/>
      <c r="J151" s="45">
        <v>352</v>
      </c>
      <c r="K151" s="45">
        <v>7</v>
      </c>
      <c r="L151" s="45">
        <v>2</v>
      </c>
      <c r="M151" s="46"/>
      <c r="N151" s="45">
        <v>361</v>
      </c>
      <c r="O151" s="46"/>
      <c r="P151" s="46"/>
      <c r="Q151" s="46"/>
      <c r="R151" s="45">
        <v>0</v>
      </c>
      <c r="S151" s="45">
        <v>17</v>
      </c>
      <c r="T151" s="45">
        <v>107</v>
      </c>
      <c r="U151" s="45">
        <v>27</v>
      </c>
      <c r="V151" s="46"/>
      <c r="W151" s="45">
        <v>32</v>
      </c>
      <c r="X151" s="45">
        <v>4</v>
      </c>
      <c r="Y151" s="45">
        <v>1</v>
      </c>
      <c r="Z151" s="45">
        <v>4</v>
      </c>
      <c r="AA151" s="45">
        <v>34</v>
      </c>
      <c r="AB151" s="45">
        <v>8</v>
      </c>
      <c r="AC151" s="45">
        <v>133</v>
      </c>
      <c r="AD151" s="45">
        <v>1</v>
      </c>
      <c r="AE151" s="46"/>
      <c r="AF151" s="45">
        <v>368</v>
      </c>
      <c r="AG151" s="46"/>
      <c r="AH151" s="46"/>
      <c r="AI151" s="46"/>
      <c r="AJ151" s="45">
        <v>54</v>
      </c>
      <c r="AK151" s="46"/>
      <c r="AL151" s="46"/>
      <c r="AM151" s="46"/>
      <c r="AN151" s="45">
        <v>0</v>
      </c>
      <c r="AO151" s="46"/>
      <c r="AP151" s="45">
        <v>0</v>
      </c>
      <c r="AQ151" s="46"/>
      <c r="AR151" s="46"/>
      <c r="AS151" s="46"/>
      <c r="AT151" s="45">
        <v>0</v>
      </c>
    </row>
    <row r="152" spans="1:46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spans="1:46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778</v>
      </c>
      <c r="G153" s="51"/>
      <c r="H153" s="51"/>
      <c r="I153" s="51"/>
      <c r="J153" s="50">
        <v>5431</v>
      </c>
      <c r="K153" s="50">
        <v>167</v>
      </c>
      <c r="L153" s="50">
        <v>29</v>
      </c>
      <c r="M153" s="51"/>
      <c r="N153" s="50">
        <v>5627</v>
      </c>
      <c r="O153" s="51"/>
      <c r="P153" s="51"/>
      <c r="Q153" s="51"/>
      <c r="R153" s="50">
        <v>1</v>
      </c>
      <c r="S153" s="50">
        <v>266</v>
      </c>
      <c r="T153" s="50">
        <v>1852</v>
      </c>
      <c r="U153" s="50">
        <v>625</v>
      </c>
      <c r="V153" s="51"/>
      <c r="W153" s="50">
        <v>392</v>
      </c>
      <c r="X153" s="50">
        <v>12</v>
      </c>
      <c r="Y153" s="50">
        <v>2</v>
      </c>
      <c r="Z153" s="50">
        <v>95</v>
      </c>
      <c r="AA153" s="50">
        <v>514</v>
      </c>
      <c r="AB153" s="50">
        <v>94</v>
      </c>
      <c r="AC153" s="50">
        <v>1624</v>
      </c>
      <c r="AD153" s="50">
        <v>12</v>
      </c>
      <c r="AE153" s="51"/>
      <c r="AF153" s="50">
        <v>5489</v>
      </c>
      <c r="AG153" s="51"/>
      <c r="AH153" s="51"/>
      <c r="AI153" s="51"/>
      <c r="AJ153" s="50">
        <v>916</v>
      </c>
      <c r="AK153" s="51"/>
      <c r="AL153" s="51"/>
      <c r="AM153" s="51"/>
      <c r="AN153" s="50">
        <v>0</v>
      </c>
      <c r="AO153" s="51"/>
      <c r="AP153" s="50">
        <v>0</v>
      </c>
      <c r="AQ153" s="51"/>
      <c r="AR153" s="51"/>
      <c r="AS153" s="51"/>
      <c r="AT153" s="50">
        <v>81</v>
      </c>
    </row>
    <row r="154" spans="1:46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spans="1:46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1226</v>
      </c>
      <c r="G155" s="51"/>
      <c r="H155" s="51"/>
      <c r="I155" s="51"/>
      <c r="J155" s="56">
        <v>7493</v>
      </c>
      <c r="K155" s="56">
        <v>219</v>
      </c>
      <c r="L155" s="56">
        <v>44</v>
      </c>
      <c r="M155" s="51"/>
      <c r="N155" s="56">
        <v>7756</v>
      </c>
      <c r="O155" s="51"/>
      <c r="P155" s="51"/>
      <c r="Q155" s="51"/>
      <c r="R155" s="56">
        <v>10</v>
      </c>
      <c r="S155" s="56">
        <v>381</v>
      </c>
      <c r="T155" s="56">
        <v>2572</v>
      </c>
      <c r="U155" s="56">
        <v>793</v>
      </c>
      <c r="V155" s="51"/>
      <c r="W155" s="56">
        <v>569</v>
      </c>
      <c r="X155" s="56">
        <v>17</v>
      </c>
      <c r="Y155" s="56">
        <v>5</v>
      </c>
      <c r="Z155" s="56">
        <v>120</v>
      </c>
      <c r="AA155" s="56">
        <v>797</v>
      </c>
      <c r="AB155" s="56">
        <v>130</v>
      </c>
      <c r="AC155" s="56">
        <v>2177</v>
      </c>
      <c r="AD155" s="56">
        <v>18</v>
      </c>
      <c r="AE155" s="51"/>
      <c r="AF155" s="56">
        <v>7589</v>
      </c>
      <c r="AG155" s="51"/>
      <c r="AH155" s="51"/>
      <c r="AI155" s="51"/>
      <c r="AJ155" s="56">
        <v>1386</v>
      </c>
      <c r="AK155" s="51"/>
      <c r="AL155" s="51"/>
      <c r="AM155" s="51"/>
      <c r="AN155" s="56">
        <v>0</v>
      </c>
      <c r="AO155" s="51"/>
      <c r="AP155" s="56">
        <v>7</v>
      </c>
      <c r="AQ155" s="51"/>
      <c r="AR155" s="51"/>
      <c r="AS155" s="51"/>
      <c r="AT155" s="56">
        <v>81</v>
      </c>
    </row>
    <row r="156" spans="1:46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spans="1:46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spans="1:46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spans="1:46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>
        <v>0</v>
      </c>
      <c r="M159" s="35"/>
      <c r="N159" s="35">
        <v>0</v>
      </c>
      <c r="O159" s="35"/>
      <c r="P159" s="35"/>
      <c r="Q159" s="35"/>
      <c r="R159" s="35">
        <v>0</v>
      </c>
      <c r="S159" s="35">
        <v>0</v>
      </c>
      <c r="T159" s="35">
        <v>0</v>
      </c>
      <c r="U159" s="35">
        <v>0</v>
      </c>
      <c r="V159" s="35"/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/>
      <c r="AF159" s="35">
        <v>0</v>
      </c>
      <c r="AG159" s="35"/>
      <c r="AH159" s="35"/>
      <c r="AI159" s="35"/>
      <c r="AJ159" s="35">
        <v>0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0</v>
      </c>
    </row>
    <row r="160" spans="1:46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5">
        <v>0</v>
      </c>
      <c r="M160" s="46"/>
      <c r="N160" s="45">
        <v>0</v>
      </c>
      <c r="O160" s="46"/>
      <c r="P160" s="46"/>
      <c r="Q160" s="46"/>
      <c r="R160" s="45">
        <v>0</v>
      </c>
      <c r="S160" s="45">
        <v>0</v>
      </c>
      <c r="T160" s="45">
        <v>0</v>
      </c>
      <c r="U160" s="45">
        <v>0</v>
      </c>
      <c r="V160" s="46"/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6"/>
      <c r="AF160" s="45">
        <v>0</v>
      </c>
      <c r="AG160" s="46"/>
      <c r="AH160" s="46"/>
      <c r="AI160" s="46"/>
      <c r="AJ160" s="45">
        <v>0</v>
      </c>
      <c r="AK160" s="46"/>
      <c r="AL160" s="46"/>
      <c r="AM160" s="46"/>
      <c r="AN160" s="45">
        <v>0</v>
      </c>
      <c r="AO160" s="46"/>
      <c r="AP160" s="45">
        <v>0</v>
      </c>
      <c r="AQ160" s="46"/>
      <c r="AR160" s="46"/>
      <c r="AS160" s="46"/>
      <c r="AT160" s="45">
        <v>0</v>
      </c>
    </row>
    <row r="161" spans="1:46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>
        <v>0</v>
      </c>
      <c r="M161" s="35"/>
      <c r="N161" s="35">
        <v>0</v>
      </c>
      <c r="O161" s="35"/>
      <c r="P161" s="35"/>
      <c r="Q161" s="35"/>
      <c r="R161" s="35">
        <v>0</v>
      </c>
      <c r="S161" s="35">
        <v>0</v>
      </c>
      <c r="T161" s="35">
        <v>0</v>
      </c>
      <c r="U161" s="35">
        <v>0</v>
      </c>
      <c r="V161" s="35"/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/>
      <c r="AF161" s="35">
        <v>0</v>
      </c>
      <c r="AG161" s="35"/>
      <c r="AH161" s="35"/>
      <c r="AI161" s="35"/>
      <c r="AJ161" s="35">
        <v>0</v>
      </c>
      <c r="AK161" s="35"/>
      <c r="AL161" s="35"/>
      <c r="AM161" s="35"/>
      <c r="AN161" s="35">
        <v>0</v>
      </c>
      <c r="AO161" s="35"/>
      <c r="AP161" s="35">
        <v>0</v>
      </c>
      <c r="AQ161" s="35"/>
      <c r="AR161" s="35"/>
      <c r="AS161" s="35"/>
      <c r="AT161" s="35">
        <v>0</v>
      </c>
    </row>
    <row r="162" spans="1:46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5">
        <v>0</v>
      </c>
      <c r="M162" s="46"/>
      <c r="N162" s="45">
        <v>0</v>
      </c>
      <c r="O162" s="46"/>
      <c r="P162" s="46"/>
      <c r="Q162" s="46"/>
      <c r="R162" s="45">
        <v>0</v>
      </c>
      <c r="S162" s="45">
        <v>0</v>
      </c>
      <c r="T162" s="45">
        <v>0</v>
      </c>
      <c r="U162" s="45">
        <v>0</v>
      </c>
      <c r="V162" s="46"/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6"/>
      <c r="AF162" s="45">
        <v>0</v>
      </c>
      <c r="AG162" s="46"/>
      <c r="AH162" s="46"/>
      <c r="AI162" s="46"/>
      <c r="AJ162" s="45">
        <v>0</v>
      </c>
      <c r="AK162" s="46"/>
      <c r="AL162" s="46"/>
      <c r="AM162" s="46"/>
      <c r="AN162" s="45">
        <v>0</v>
      </c>
      <c r="AO162" s="46"/>
      <c r="AP162" s="45">
        <v>0</v>
      </c>
      <c r="AQ162" s="46"/>
      <c r="AR162" s="46"/>
      <c r="AS162" s="46"/>
      <c r="AT162" s="45">
        <v>0</v>
      </c>
    </row>
    <row r="163" spans="1:46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>
        <v>0</v>
      </c>
      <c r="M163" s="35"/>
      <c r="N163" s="35">
        <v>0</v>
      </c>
      <c r="O163" s="35"/>
      <c r="P163" s="35"/>
      <c r="Q163" s="35"/>
      <c r="R163" s="35">
        <v>0</v>
      </c>
      <c r="S163" s="35">
        <v>0</v>
      </c>
      <c r="T163" s="35">
        <v>0</v>
      </c>
      <c r="U163" s="35">
        <v>0</v>
      </c>
      <c r="V163" s="35"/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/>
      <c r="AF163" s="35">
        <v>0</v>
      </c>
      <c r="AG163" s="35"/>
      <c r="AH163" s="35"/>
      <c r="AI163" s="35"/>
      <c r="AJ163" s="35">
        <v>0</v>
      </c>
      <c r="AK163" s="35"/>
      <c r="AL163" s="35"/>
      <c r="AM163" s="35"/>
      <c r="AN163" s="35">
        <v>0</v>
      </c>
      <c r="AO163" s="35"/>
      <c r="AP163" s="35">
        <v>0</v>
      </c>
      <c r="AQ163" s="35"/>
      <c r="AR163" s="35"/>
      <c r="AS163" s="35"/>
      <c r="AT163" s="35">
        <v>0</v>
      </c>
    </row>
    <row r="164" spans="1:46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5">
        <v>0</v>
      </c>
      <c r="M164" s="46"/>
      <c r="N164" s="45">
        <v>0</v>
      </c>
      <c r="O164" s="46"/>
      <c r="P164" s="46"/>
      <c r="Q164" s="46"/>
      <c r="R164" s="45">
        <v>0</v>
      </c>
      <c r="S164" s="45">
        <v>0</v>
      </c>
      <c r="T164" s="45">
        <v>0</v>
      </c>
      <c r="U164" s="45">
        <v>0</v>
      </c>
      <c r="V164" s="46"/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6"/>
      <c r="AF164" s="45">
        <v>0</v>
      </c>
      <c r="AG164" s="46"/>
      <c r="AH164" s="46"/>
      <c r="AI164" s="46"/>
      <c r="AJ164" s="45">
        <v>0</v>
      </c>
      <c r="AK164" s="46"/>
      <c r="AL164" s="46"/>
      <c r="AM164" s="46"/>
      <c r="AN164" s="45">
        <v>0</v>
      </c>
      <c r="AO164" s="46"/>
      <c r="AP164" s="45">
        <v>0</v>
      </c>
      <c r="AQ164" s="46"/>
      <c r="AR164" s="46"/>
      <c r="AS164" s="46"/>
      <c r="AT164" s="45">
        <v>0</v>
      </c>
    </row>
    <row r="165" spans="1:46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>
        <v>0</v>
      </c>
      <c r="M165" s="46"/>
      <c r="N165" s="46">
        <v>0</v>
      </c>
      <c r="O165" s="46"/>
      <c r="P165" s="46"/>
      <c r="Q165" s="46"/>
      <c r="R165" s="46">
        <v>0</v>
      </c>
      <c r="S165" s="46">
        <v>0</v>
      </c>
      <c r="T165" s="46">
        <v>0</v>
      </c>
      <c r="U165" s="46">
        <v>0</v>
      </c>
      <c r="V165" s="46"/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/>
      <c r="AF165" s="46">
        <v>0</v>
      </c>
      <c r="AG165" s="46"/>
      <c r="AH165" s="46"/>
      <c r="AI165" s="46"/>
      <c r="AJ165" s="46">
        <v>0</v>
      </c>
      <c r="AK165" s="46"/>
      <c r="AL165" s="46"/>
      <c r="AM165" s="46"/>
      <c r="AN165" s="46">
        <v>0</v>
      </c>
      <c r="AO165" s="46"/>
      <c r="AP165" s="46">
        <v>0</v>
      </c>
      <c r="AQ165" s="46"/>
      <c r="AR165" s="46"/>
      <c r="AS165" s="46"/>
      <c r="AT165" s="46">
        <v>0</v>
      </c>
    </row>
    <row r="166" spans="1:46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</row>
    <row r="167" spans="1:46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0">
        <v>0</v>
      </c>
      <c r="M167" s="51"/>
      <c r="N167" s="50">
        <v>0</v>
      </c>
      <c r="O167" s="51"/>
      <c r="P167" s="51"/>
      <c r="Q167" s="51"/>
      <c r="R167" s="50">
        <v>0</v>
      </c>
      <c r="S167" s="50">
        <v>0</v>
      </c>
      <c r="T167" s="50">
        <v>0</v>
      </c>
      <c r="U167" s="50">
        <v>0</v>
      </c>
      <c r="V167" s="51"/>
      <c r="W167" s="50">
        <v>0</v>
      </c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1"/>
      <c r="AF167" s="50">
        <v>0</v>
      </c>
      <c r="AG167" s="51"/>
      <c r="AH167" s="51"/>
      <c r="AI167" s="51"/>
      <c r="AJ167" s="50">
        <v>0</v>
      </c>
      <c r="AK167" s="51"/>
      <c r="AL167" s="51"/>
      <c r="AM167" s="51"/>
      <c r="AN167" s="50">
        <v>0</v>
      </c>
      <c r="AO167" s="51"/>
      <c r="AP167" s="50">
        <v>0</v>
      </c>
      <c r="AQ167" s="51"/>
      <c r="AR167" s="51"/>
      <c r="AS167" s="51"/>
      <c r="AT167" s="50">
        <v>0</v>
      </c>
    </row>
    <row r="168" spans="1:46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</row>
    <row r="169" spans="1:46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</row>
    <row r="170" spans="1:46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>
        <v>0</v>
      </c>
      <c r="M170" s="35"/>
      <c r="N170" s="35">
        <v>0</v>
      </c>
      <c r="O170" s="35"/>
      <c r="P170" s="35"/>
      <c r="Q170" s="35"/>
      <c r="R170" s="35">
        <v>0</v>
      </c>
      <c r="S170" s="35">
        <v>0</v>
      </c>
      <c r="T170" s="35">
        <v>0</v>
      </c>
      <c r="U170" s="35">
        <v>0</v>
      </c>
      <c r="V170" s="35"/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/>
      <c r="AF170" s="35">
        <v>0</v>
      </c>
      <c r="AG170" s="35"/>
      <c r="AH170" s="35"/>
      <c r="AI170" s="35"/>
      <c r="AJ170" s="35">
        <v>0</v>
      </c>
      <c r="AK170" s="35"/>
      <c r="AL170" s="35"/>
      <c r="AM170" s="35"/>
      <c r="AN170" s="35">
        <v>0</v>
      </c>
      <c r="AO170" s="35"/>
      <c r="AP170" s="35">
        <v>0</v>
      </c>
      <c r="AQ170" s="35"/>
      <c r="AR170" s="35"/>
      <c r="AS170" s="35"/>
      <c r="AT170" s="35">
        <v>0</v>
      </c>
    </row>
    <row r="171" spans="1:46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5">
        <v>0</v>
      </c>
      <c r="M171" s="46"/>
      <c r="N171" s="45">
        <v>0</v>
      </c>
      <c r="O171" s="46"/>
      <c r="P171" s="46"/>
      <c r="Q171" s="46"/>
      <c r="R171" s="45">
        <v>0</v>
      </c>
      <c r="S171" s="45">
        <v>0</v>
      </c>
      <c r="T171" s="45">
        <v>0</v>
      </c>
      <c r="U171" s="45">
        <v>0</v>
      </c>
      <c r="V171" s="46"/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6"/>
      <c r="AF171" s="45">
        <v>0</v>
      </c>
      <c r="AG171" s="46"/>
      <c r="AH171" s="46"/>
      <c r="AI171" s="46"/>
      <c r="AJ171" s="45">
        <v>0</v>
      </c>
      <c r="AK171" s="46"/>
      <c r="AL171" s="46"/>
      <c r="AM171" s="46"/>
      <c r="AN171" s="45">
        <v>0</v>
      </c>
      <c r="AO171" s="46"/>
      <c r="AP171" s="45">
        <v>0</v>
      </c>
      <c r="AQ171" s="46"/>
      <c r="AR171" s="46"/>
      <c r="AS171" s="46"/>
      <c r="AT171" s="45">
        <v>0</v>
      </c>
    </row>
    <row r="172" spans="1:46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>
        <v>0</v>
      </c>
      <c r="M172" s="35"/>
      <c r="N172" s="35">
        <v>0</v>
      </c>
      <c r="O172" s="35"/>
      <c r="P172" s="35"/>
      <c r="Q172" s="35"/>
      <c r="R172" s="35">
        <v>0</v>
      </c>
      <c r="S172" s="35">
        <v>0</v>
      </c>
      <c r="T172" s="35">
        <v>0</v>
      </c>
      <c r="U172" s="35">
        <v>0</v>
      </c>
      <c r="V172" s="35"/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/>
      <c r="AF172" s="35">
        <v>0</v>
      </c>
      <c r="AG172" s="35"/>
      <c r="AH172" s="35"/>
      <c r="AI172" s="35"/>
      <c r="AJ172" s="35">
        <v>0</v>
      </c>
      <c r="AK172" s="35"/>
      <c r="AL172" s="35"/>
      <c r="AM172" s="35"/>
      <c r="AN172" s="35">
        <v>0</v>
      </c>
      <c r="AO172" s="35"/>
      <c r="AP172" s="35">
        <v>0</v>
      </c>
      <c r="AQ172" s="35"/>
      <c r="AR172" s="35"/>
      <c r="AS172" s="35"/>
      <c r="AT172" s="35">
        <v>0</v>
      </c>
    </row>
    <row r="173" spans="1:46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5">
        <v>0</v>
      </c>
      <c r="M173" s="46"/>
      <c r="N173" s="45">
        <v>0</v>
      </c>
      <c r="O173" s="46"/>
      <c r="P173" s="46"/>
      <c r="Q173" s="46"/>
      <c r="R173" s="45">
        <v>0</v>
      </c>
      <c r="S173" s="45">
        <v>0</v>
      </c>
      <c r="T173" s="45">
        <v>0</v>
      </c>
      <c r="U173" s="45">
        <v>0</v>
      </c>
      <c r="V173" s="46"/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6"/>
      <c r="AF173" s="45">
        <v>0</v>
      </c>
      <c r="AG173" s="46"/>
      <c r="AH173" s="46"/>
      <c r="AI173" s="46"/>
      <c r="AJ173" s="45">
        <v>0</v>
      </c>
      <c r="AK173" s="46"/>
      <c r="AL173" s="46"/>
      <c r="AM173" s="46"/>
      <c r="AN173" s="45">
        <v>0</v>
      </c>
      <c r="AO173" s="46"/>
      <c r="AP173" s="45">
        <v>0</v>
      </c>
      <c r="AQ173" s="46"/>
      <c r="AR173" s="46"/>
      <c r="AS173" s="46"/>
      <c r="AT173" s="45">
        <v>0</v>
      </c>
    </row>
    <row r="174" spans="1:46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/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5">
        <v>0</v>
      </c>
      <c r="M175" s="46"/>
      <c r="N175" s="45">
        <v>0</v>
      </c>
      <c r="O175" s="46"/>
      <c r="P175" s="46"/>
      <c r="Q175" s="46"/>
      <c r="R175" s="45">
        <v>0</v>
      </c>
      <c r="S175" s="45">
        <v>0</v>
      </c>
      <c r="T175" s="45">
        <v>0</v>
      </c>
      <c r="U175" s="45">
        <v>0</v>
      </c>
      <c r="V175" s="46"/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6"/>
      <c r="AF175" s="45">
        <v>0</v>
      </c>
      <c r="AG175" s="46"/>
      <c r="AH175" s="46"/>
      <c r="AI175" s="46"/>
      <c r="AJ175" s="45">
        <v>0</v>
      </c>
      <c r="AK175" s="46"/>
      <c r="AL175" s="46"/>
      <c r="AM175" s="46"/>
      <c r="AN175" s="45">
        <v>0</v>
      </c>
      <c r="AO175" s="46"/>
      <c r="AP175" s="45">
        <v>0</v>
      </c>
      <c r="AQ175" s="46"/>
      <c r="AR175" s="46"/>
      <c r="AS175" s="46"/>
      <c r="AT175" s="45">
        <v>0</v>
      </c>
    </row>
    <row r="176" spans="1:46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/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5">
        <v>0</v>
      </c>
      <c r="M177" s="46"/>
      <c r="N177" s="45">
        <v>0</v>
      </c>
      <c r="O177" s="46"/>
      <c r="P177" s="46"/>
      <c r="Q177" s="46"/>
      <c r="R177" s="45">
        <v>0</v>
      </c>
      <c r="S177" s="45">
        <v>0</v>
      </c>
      <c r="T177" s="45">
        <v>0</v>
      </c>
      <c r="U177" s="45">
        <v>0</v>
      </c>
      <c r="V177" s="46"/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6"/>
      <c r="AF177" s="45">
        <v>0</v>
      </c>
      <c r="AG177" s="46"/>
      <c r="AH177" s="46"/>
      <c r="AI177" s="46"/>
      <c r="AJ177" s="45">
        <v>0</v>
      </c>
      <c r="AK177" s="46"/>
      <c r="AL177" s="46"/>
      <c r="AM177" s="46"/>
      <c r="AN177" s="45">
        <v>0</v>
      </c>
      <c r="AO177" s="46"/>
      <c r="AP177" s="45">
        <v>0</v>
      </c>
      <c r="AQ177" s="46"/>
      <c r="AR177" s="46"/>
      <c r="AS177" s="46"/>
      <c r="AT177" s="45">
        <v>0</v>
      </c>
    </row>
    <row r="178" spans="1:46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/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spans="1:46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0">
        <v>0</v>
      </c>
      <c r="M180" s="51"/>
      <c r="N180" s="50">
        <v>0</v>
      </c>
      <c r="O180" s="51"/>
      <c r="P180" s="51"/>
      <c r="Q180" s="51"/>
      <c r="R180" s="50">
        <v>0</v>
      </c>
      <c r="S180" s="50">
        <v>0</v>
      </c>
      <c r="T180" s="50">
        <v>0</v>
      </c>
      <c r="U180" s="50">
        <v>0</v>
      </c>
      <c r="V180" s="51"/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1"/>
      <c r="AF180" s="50">
        <v>0</v>
      </c>
      <c r="AG180" s="51"/>
      <c r="AH180" s="51"/>
      <c r="AI180" s="51"/>
      <c r="AJ180" s="50">
        <v>0</v>
      </c>
      <c r="AK180" s="51"/>
      <c r="AL180" s="51"/>
      <c r="AM180" s="51"/>
      <c r="AN180" s="50">
        <v>0</v>
      </c>
      <c r="AO180" s="51"/>
      <c r="AP180" s="50">
        <v>0</v>
      </c>
      <c r="AQ180" s="51"/>
      <c r="AR180" s="51"/>
      <c r="AS180" s="51"/>
      <c r="AT180" s="50">
        <v>0</v>
      </c>
    </row>
    <row r="181" spans="1:46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spans="1:46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spans="1:46" ht="20.100000000000001" customHeight="1" x14ac:dyDescent="0.2">
      <c r="D183" s="2" t="s">
        <v>141</v>
      </c>
      <c r="F183" s="35">
        <v>0</v>
      </c>
      <c r="G183" s="35"/>
      <c r="H183" s="35"/>
      <c r="I183" s="35"/>
      <c r="J183" s="35">
        <v>0</v>
      </c>
      <c r="K183" s="35">
        <v>0</v>
      </c>
      <c r="L183" s="35">
        <v>0</v>
      </c>
      <c r="M183" s="35"/>
      <c r="N183" s="35">
        <v>0</v>
      </c>
      <c r="O183" s="35"/>
      <c r="P183" s="35"/>
      <c r="Q183" s="35"/>
      <c r="R183" s="35">
        <v>0</v>
      </c>
      <c r="S183" s="35">
        <v>0</v>
      </c>
      <c r="T183" s="35">
        <v>0</v>
      </c>
      <c r="U183" s="35">
        <v>0</v>
      </c>
      <c r="V183" s="35"/>
      <c r="W183" s="35">
        <v>0</v>
      </c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/>
      <c r="AF183" s="35">
        <v>0</v>
      </c>
      <c r="AG183" s="35"/>
      <c r="AH183" s="35"/>
      <c r="AI183" s="35"/>
      <c r="AJ183" s="35">
        <v>0</v>
      </c>
      <c r="AK183" s="35"/>
      <c r="AL183" s="35"/>
      <c r="AM183" s="35"/>
      <c r="AN183" s="35">
        <v>0</v>
      </c>
      <c r="AO183" s="35"/>
      <c r="AP183" s="35">
        <v>0</v>
      </c>
      <c r="AQ183" s="35"/>
      <c r="AR183" s="35"/>
      <c r="AS183" s="35"/>
      <c r="AT183" s="35">
        <v>0</v>
      </c>
    </row>
    <row r="184" spans="1:46" ht="19.5" customHeight="1" x14ac:dyDescent="0.2">
      <c r="D184" s="44" t="s">
        <v>150</v>
      </c>
      <c r="F184" s="45">
        <v>0</v>
      </c>
      <c r="G184" s="46"/>
      <c r="H184" s="46"/>
      <c r="I184" s="46"/>
      <c r="J184" s="45">
        <v>8</v>
      </c>
      <c r="K184" s="45">
        <v>0</v>
      </c>
      <c r="L184" s="45">
        <v>0</v>
      </c>
      <c r="M184" s="46"/>
      <c r="N184" s="45">
        <v>8</v>
      </c>
      <c r="O184" s="46"/>
      <c r="P184" s="46"/>
      <c r="Q184" s="46"/>
      <c r="R184" s="45">
        <v>0</v>
      </c>
      <c r="S184" s="45">
        <v>8</v>
      </c>
      <c r="T184" s="45">
        <v>0</v>
      </c>
      <c r="U184" s="45">
        <v>0</v>
      </c>
      <c r="V184" s="46"/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6"/>
      <c r="AF184" s="45">
        <v>8</v>
      </c>
      <c r="AG184" s="46"/>
      <c r="AH184" s="46"/>
      <c r="AI184" s="46"/>
      <c r="AJ184" s="45">
        <v>0</v>
      </c>
      <c r="AK184" s="46"/>
      <c r="AL184" s="46"/>
      <c r="AM184" s="46"/>
      <c r="AN184" s="45">
        <v>0</v>
      </c>
      <c r="AO184" s="46"/>
      <c r="AP184" s="45">
        <v>0</v>
      </c>
      <c r="AQ184" s="46"/>
      <c r="AR184" s="46"/>
      <c r="AS184" s="46"/>
      <c r="AT184" s="45">
        <v>0</v>
      </c>
    </row>
    <row r="185" spans="1:46" ht="20.100000000000001" customHeight="1" x14ac:dyDescent="0.2">
      <c r="D185" s="2" t="s">
        <v>117</v>
      </c>
      <c r="F185" s="35">
        <v>0</v>
      </c>
      <c r="G185" s="35"/>
      <c r="H185" s="35"/>
      <c r="I185" s="35"/>
      <c r="J185" s="35">
        <v>0</v>
      </c>
      <c r="K185" s="35">
        <v>0</v>
      </c>
      <c r="L185" s="35">
        <v>0</v>
      </c>
      <c r="M185" s="35"/>
      <c r="N185" s="35">
        <v>0</v>
      </c>
      <c r="O185" s="35"/>
      <c r="P185" s="35"/>
      <c r="Q185" s="35"/>
      <c r="R185" s="35">
        <v>0</v>
      </c>
      <c r="S185" s="35">
        <v>0</v>
      </c>
      <c r="T185" s="35">
        <v>0</v>
      </c>
      <c r="U185" s="35">
        <v>0</v>
      </c>
      <c r="V185" s="35"/>
      <c r="W185" s="35">
        <v>0</v>
      </c>
      <c r="X185" s="35">
        <v>0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>
        <v>0</v>
      </c>
      <c r="AE185" s="35"/>
      <c r="AF185" s="35">
        <v>0</v>
      </c>
      <c r="AG185" s="35"/>
      <c r="AH185" s="35"/>
      <c r="AI185" s="35"/>
      <c r="AJ185" s="35">
        <v>0</v>
      </c>
      <c r="AK185" s="35"/>
      <c r="AL185" s="35"/>
      <c r="AM185" s="35"/>
      <c r="AN185" s="35">
        <v>0</v>
      </c>
      <c r="AO185" s="35"/>
      <c r="AP185" s="35">
        <v>0</v>
      </c>
      <c r="AQ185" s="35"/>
      <c r="AR185" s="35"/>
      <c r="AS185" s="35"/>
      <c r="AT185" s="35">
        <v>0</v>
      </c>
    </row>
    <row r="186" spans="1:46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1</v>
      </c>
      <c r="K186" s="45">
        <v>0</v>
      </c>
      <c r="L186" s="45">
        <v>0</v>
      </c>
      <c r="M186" s="46"/>
      <c r="N186" s="45">
        <v>1</v>
      </c>
      <c r="O186" s="46"/>
      <c r="P186" s="46"/>
      <c r="Q186" s="46"/>
      <c r="R186" s="45">
        <v>0</v>
      </c>
      <c r="S186" s="45">
        <v>1</v>
      </c>
      <c r="T186" s="45">
        <v>0</v>
      </c>
      <c r="U186" s="45">
        <v>0</v>
      </c>
      <c r="V186" s="46"/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6"/>
      <c r="AF186" s="45">
        <v>1</v>
      </c>
      <c r="AG186" s="46"/>
      <c r="AH186" s="46"/>
      <c r="AI186" s="46"/>
      <c r="AJ186" s="45">
        <v>0</v>
      </c>
      <c r="AK186" s="46"/>
      <c r="AL186" s="46"/>
      <c r="AM186" s="46"/>
      <c r="AN186" s="45">
        <v>0</v>
      </c>
      <c r="AO186" s="46"/>
      <c r="AP186" s="45">
        <v>0</v>
      </c>
      <c r="AQ186" s="46"/>
      <c r="AR186" s="46"/>
      <c r="AS186" s="46"/>
      <c r="AT186" s="45">
        <v>0</v>
      </c>
    </row>
    <row r="187" spans="1:46" ht="20.100000000000001" customHeight="1" x14ac:dyDescent="0.2">
      <c r="D187" s="2" t="s">
        <v>133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/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  <c r="AQ187" s="35"/>
      <c r="AR187" s="35"/>
      <c r="AS187" s="35"/>
      <c r="AT187" s="35">
        <v>0</v>
      </c>
    </row>
    <row r="188" spans="1:46" ht="19.5" customHeight="1" x14ac:dyDescent="0.2">
      <c r="D188" s="44" t="s">
        <v>120</v>
      </c>
      <c r="F188" s="45">
        <v>0</v>
      </c>
      <c r="G188" s="46"/>
      <c r="H188" s="46"/>
      <c r="I188" s="46"/>
      <c r="J188" s="45">
        <v>5</v>
      </c>
      <c r="K188" s="45">
        <v>0</v>
      </c>
      <c r="L188" s="45">
        <v>0</v>
      </c>
      <c r="M188" s="46"/>
      <c r="N188" s="45">
        <v>5</v>
      </c>
      <c r="O188" s="46"/>
      <c r="P188" s="46"/>
      <c r="Q188" s="46"/>
      <c r="R188" s="45">
        <v>0</v>
      </c>
      <c r="S188" s="45">
        <v>5</v>
      </c>
      <c r="T188" s="45">
        <v>0</v>
      </c>
      <c r="U188" s="45">
        <v>0</v>
      </c>
      <c r="V188" s="46"/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6"/>
      <c r="AF188" s="45">
        <v>5</v>
      </c>
      <c r="AG188" s="46"/>
      <c r="AH188" s="46"/>
      <c r="AI188" s="46"/>
      <c r="AJ188" s="45">
        <v>0</v>
      </c>
      <c r="AK188" s="46"/>
      <c r="AL188" s="46"/>
      <c r="AM188" s="46"/>
      <c r="AN188" s="45">
        <v>0</v>
      </c>
      <c r="AO188" s="46"/>
      <c r="AP188" s="45">
        <v>0</v>
      </c>
      <c r="AQ188" s="46"/>
      <c r="AR188" s="46"/>
      <c r="AS188" s="46"/>
      <c r="AT188" s="45">
        <v>0</v>
      </c>
    </row>
    <row r="189" spans="1:46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/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19</v>
      </c>
      <c r="K190" s="45">
        <v>0</v>
      </c>
      <c r="L190" s="45">
        <v>0</v>
      </c>
      <c r="M190" s="46"/>
      <c r="N190" s="45">
        <v>19</v>
      </c>
      <c r="O190" s="46"/>
      <c r="P190" s="46"/>
      <c r="Q190" s="46"/>
      <c r="R190" s="45">
        <v>0</v>
      </c>
      <c r="S190" s="45">
        <v>19</v>
      </c>
      <c r="T190" s="45">
        <v>0</v>
      </c>
      <c r="U190" s="45">
        <v>0</v>
      </c>
      <c r="V190" s="46"/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6"/>
      <c r="AF190" s="45">
        <v>19</v>
      </c>
      <c r="AG190" s="46"/>
      <c r="AH190" s="46"/>
      <c r="AI190" s="46"/>
      <c r="AJ190" s="45">
        <v>0</v>
      </c>
      <c r="AK190" s="46"/>
      <c r="AL190" s="46"/>
      <c r="AM190" s="46"/>
      <c r="AN190" s="45">
        <v>0</v>
      </c>
      <c r="AO190" s="46"/>
      <c r="AP190" s="45">
        <v>0</v>
      </c>
      <c r="AQ190" s="46"/>
      <c r="AR190" s="46"/>
      <c r="AS190" s="46"/>
      <c r="AT190" s="45">
        <v>0</v>
      </c>
    </row>
    <row r="191" spans="1:46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spans="1:46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1"/>
      <c r="H192" s="51"/>
      <c r="I192" s="51"/>
      <c r="J192" s="50">
        <v>33</v>
      </c>
      <c r="K192" s="50">
        <v>0</v>
      </c>
      <c r="L192" s="50">
        <v>0</v>
      </c>
      <c r="M192" s="51"/>
      <c r="N192" s="50">
        <v>33</v>
      </c>
      <c r="O192" s="51"/>
      <c r="P192" s="51"/>
      <c r="Q192" s="51"/>
      <c r="R192" s="50">
        <v>0</v>
      </c>
      <c r="S192" s="50">
        <v>33</v>
      </c>
      <c r="T192" s="50">
        <v>0</v>
      </c>
      <c r="U192" s="50">
        <v>0</v>
      </c>
      <c r="V192" s="51"/>
      <c r="W192" s="50">
        <v>0</v>
      </c>
      <c r="X192" s="50">
        <v>0</v>
      </c>
      <c r="Y192" s="50">
        <v>0</v>
      </c>
      <c r="Z192" s="50">
        <v>0</v>
      </c>
      <c r="AA192" s="50">
        <v>0</v>
      </c>
      <c r="AB192" s="50">
        <v>0</v>
      </c>
      <c r="AC192" s="50">
        <v>0</v>
      </c>
      <c r="AD192" s="50">
        <v>0</v>
      </c>
      <c r="AE192" s="51"/>
      <c r="AF192" s="50">
        <v>33</v>
      </c>
      <c r="AG192" s="51"/>
      <c r="AH192" s="51"/>
      <c r="AI192" s="51"/>
      <c r="AJ192" s="50">
        <v>0</v>
      </c>
      <c r="AK192" s="51"/>
      <c r="AL192" s="51"/>
      <c r="AM192" s="51"/>
      <c r="AN192" s="50">
        <v>0</v>
      </c>
      <c r="AO192" s="51"/>
      <c r="AP192" s="50">
        <v>0</v>
      </c>
      <c r="AQ192" s="51"/>
      <c r="AR192" s="51"/>
      <c r="AS192" s="51"/>
      <c r="AT192" s="50">
        <v>0</v>
      </c>
    </row>
    <row r="193" spans="1:46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spans="1:46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spans="1:46" ht="20.100000000000001" customHeight="1" x14ac:dyDescent="0.2">
      <c r="D195" s="2" t="s">
        <v>141</v>
      </c>
      <c r="F195" s="35">
        <v>207</v>
      </c>
      <c r="G195" s="35"/>
      <c r="H195" s="35"/>
      <c r="I195" s="35"/>
      <c r="J195" s="35">
        <v>1295</v>
      </c>
      <c r="K195" s="35">
        <v>57</v>
      </c>
      <c r="L195" s="35">
        <v>13</v>
      </c>
      <c r="M195" s="35"/>
      <c r="N195" s="35">
        <v>1365</v>
      </c>
      <c r="O195" s="35"/>
      <c r="P195" s="35"/>
      <c r="Q195" s="35"/>
      <c r="R195" s="35">
        <v>7</v>
      </c>
      <c r="S195" s="35">
        <v>53</v>
      </c>
      <c r="T195" s="35">
        <v>446</v>
      </c>
      <c r="U195" s="35">
        <v>180</v>
      </c>
      <c r="V195" s="35"/>
      <c r="W195" s="35">
        <v>135</v>
      </c>
      <c r="X195" s="35">
        <v>4</v>
      </c>
      <c r="Y195" s="35">
        <v>0</v>
      </c>
      <c r="Z195" s="35">
        <v>13</v>
      </c>
      <c r="AA195" s="35">
        <v>117</v>
      </c>
      <c r="AB195" s="35">
        <v>12</v>
      </c>
      <c r="AC195" s="35">
        <v>336</v>
      </c>
      <c r="AD195" s="35">
        <v>0</v>
      </c>
      <c r="AE195" s="35"/>
      <c r="AF195" s="35">
        <v>1303</v>
      </c>
      <c r="AG195" s="35"/>
      <c r="AH195" s="35"/>
      <c r="AI195" s="35"/>
      <c r="AJ195" s="35">
        <v>269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19.5" customHeight="1" x14ac:dyDescent="0.2">
      <c r="D196" s="44" t="s">
        <v>150</v>
      </c>
      <c r="F196" s="45">
        <v>220</v>
      </c>
      <c r="G196" s="46"/>
      <c r="H196" s="46"/>
      <c r="I196" s="46"/>
      <c r="J196" s="45">
        <v>1302</v>
      </c>
      <c r="K196" s="45">
        <v>48</v>
      </c>
      <c r="L196" s="45">
        <v>11</v>
      </c>
      <c r="M196" s="46"/>
      <c r="N196" s="45">
        <v>1361</v>
      </c>
      <c r="O196" s="46"/>
      <c r="P196" s="46"/>
      <c r="Q196" s="46"/>
      <c r="R196" s="45">
        <v>22</v>
      </c>
      <c r="S196" s="45">
        <v>68</v>
      </c>
      <c r="T196" s="45">
        <v>372</v>
      </c>
      <c r="U196" s="45">
        <v>76</v>
      </c>
      <c r="V196" s="46"/>
      <c r="W196" s="45">
        <v>189</v>
      </c>
      <c r="X196" s="45">
        <v>2</v>
      </c>
      <c r="Y196" s="45">
        <v>0</v>
      </c>
      <c r="Z196" s="45">
        <v>16</v>
      </c>
      <c r="AA196" s="45">
        <v>157</v>
      </c>
      <c r="AB196" s="45">
        <v>26</v>
      </c>
      <c r="AC196" s="45">
        <v>434</v>
      </c>
      <c r="AD196" s="45">
        <v>0</v>
      </c>
      <c r="AE196" s="46"/>
      <c r="AF196" s="45">
        <v>1362</v>
      </c>
      <c r="AG196" s="46"/>
      <c r="AH196" s="46"/>
      <c r="AI196" s="46"/>
      <c r="AJ196" s="45">
        <v>219</v>
      </c>
      <c r="AK196" s="46"/>
      <c r="AL196" s="46"/>
      <c r="AM196" s="46"/>
      <c r="AN196" s="45">
        <v>0</v>
      </c>
      <c r="AO196" s="46"/>
      <c r="AP196" s="45">
        <v>0</v>
      </c>
      <c r="AQ196" s="46"/>
      <c r="AR196" s="46"/>
      <c r="AS196" s="46"/>
      <c r="AT196" s="45">
        <v>0</v>
      </c>
    </row>
    <row r="197" spans="1:46" ht="20.100000000000001" customHeight="1" x14ac:dyDescent="0.2">
      <c r="D197" s="2" t="s">
        <v>117</v>
      </c>
      <c r="F197" s="35">
        <v>271</v>
      </c>
      <c r="G197" s="35"/>
      <c r="H197" s="35"/>
      <c r="I197" s="35"/>
      <c r="J197" s="35">
        <v>1289</v>
      </c>
      <c r="K197" s="35">
        <v>64</v>
      </c>
      <c r="L197" s="35">
        <v>12</v>
      </c>
      <c r="M197" s="35"/>
      <c r="N197" s="35">
        <v>1365</v>
      </c>
      <c r="O197" s="35"/>
      <c r="P197" s="35"/>
      <c r="Q197" s="35"/>
      <c r="R197" s="35">
        <v>4</v>
      </c>
      <c r="S197" s="35">
        <v>76</v>
      </c>
      <c r="T197" s="35">
        <v>385</v>
      </c>
      <c r="U197" s="35">
        <v>153</v>
      </c>
      <c r="V197" s="35"/>
      <c r="W197" s="35">
        <v>137</v>
      </c>
      <c r="X197" s="35">
        <v>0</v>
      </c>
      <c r="Y197" s="35">
        <v>2</v>
      </c>
      <c r="Z197" s="35">
        <v>28</v>
      </c>
      <c r="AA197" s="35">
        <v>160</v>
      </c>
      <c r="AB197" s="35">
        <v>25</v>
      </c>
      <c r="AC197" s="35">
        <v>390</v>
      </c>
      <c r="AD197" s="35">
        <v>1</v>
      </c>
      <c r="AE197" s="35"/>
      <c r="AF197" s="35">
        <v>1361</v>
      </c>
      <c r="AG197" s="35"/>
      <c r="AH197" s="35"/>
      <c r="AI197" s="35"/>
      <c r="AJ197" s="35">
        <v>275</v>
      </c>
      <c r="AK197" s="35"/>
      <c r="AL197" s="35"/>
      <c r="AM197" s="35"/>
      <c r="AN197" s="35">
        <v>0</v>
      </c>
      <c r="AO197" s="35"/>
      <c r="AP197" s="35">
        <v>0</v>
      </c>
      <c r="AQ197" s="35"/>
      <c r="AR197" s="35"/>
      <c r="AS197" s="35"/>
      <c r="AT197" s="35">
        <v>0</v>
      </c>
    </row>
    <row r="198" spans="1:46" ht="19.5" customHeight="1" x14ac:dyDescent="0.2">
      <c r="D198" s="44" t="s">
        <v>151</v>
      </c>
      <c r="F198" s="45">
        <v>262</v>
      </c>
      <c r="G198" s="46"/>
      <c r="H198" s="46"/>
      <c r="I198" s="46"/>
      <c r="J198" s="45">
        <v>1295</v>
      </c>
      <c r="K198" s="45">
        <v>35</v>
      </c>
      <c r="L198" s="45">
        <v>7</v>
      </c>
      <c r="M198" s="46"/>
      <c r="N198" s="45">
        <v>1337</v>
      </c>
      <c r="O198" s="46"/>
      <c r="P198" s="46"/>
      <c r="Q198" s="46"/>
      <c r="R198" s="45">
        <v>0</v>
      </c>
      <c r="S198" s="45">
        <v>55</v>
      </c>
      <c r="T198" s="45">
        <v>403</v>
      </c>
      <c r="U198" s="45">
        <v>171</v>
      </c>
      <c r="V198" s="46"/>
      <c r="W198" s="45">
        <v>147</v>
      </c>
      <c r="X198" s="45">
        <v>6</v>
      </c>
      <c r="Y198" s="45">
        <v>2</v>
      </c>
      <c r="Z198" s="45">
        <v>23</v>
      </c>
      <c r="AA198" s="45">
        <v>145</v>
      </c>
      <c r="AB198" s="45">
        <v>26</v>
      </c>
      <c r="AC198" s="45">
        <v>340</v>
      </c>
      <c r="AD198" s="45">
        <v>1</v>
      </c>
      <c r="AE198" s="46"/>
      <c r="AF198" s="45">
        <v>1319</v>
      </c>
      <c r="AG198" s="46"/>
      <c r="AH198" s="46"/>
      <c r="AI198" s="46"/>
      <c r="AJ198" s="45">
        <v>280</v>
      </c>
      <c r="AK198" s="46"/>
      <c r="AL198" s="46"/>
      <c r="AM198" s="46"/>
      <c r="AN198" s="45">
        <v>0</v>
      </c>
      <c r="AO198" s="46"/>
      <c r="AP198" s="45">
        <v>0</v>
      </c>
      <c r="AQ198" s="46"/>
      <c r="AR198" s="46"/>
      <c r="AS198" s="46"/>
      <c r="AT198" s="45">
        <v>0</v>
      </c>
    </row>
    <row r="199" spans="1:46" ht="20.100000000000001" customHeight="1" x14ac:dyDescent="0.2">
      <c r="D199" s="2" t="s">
        <v>133</v>
      </c>
      <c r="F199" s="35">
        <v>247</v>
      </c>
      <c r="G199" s="35"/>
      <c r="H199" s="35"/>
      <c r="I199" s="35"/>
      <c r="J199" s="35">
        <v>1288</v>
      </c>
      <c r="K199" s="35">
        <v>75</v>
      </c>
      <c r="L199" s="35">
        <v>13</v>
      </c>
      <c r="M199" s="35"/>
      <c r="N199" s="35">
        <v>1376</v>
      </c>
      <c r="O199" s="35"/>
      <c r="P199" s="35"/>
      <c r="Q199" s="35"/>
      <c r="R199" s="35">
        <v>24</v>
      </c>
      <c r="S199" s="35">
        <v>59</v>
      </c>
      <c r="T199" s="35">
        <v>455</v>
      </c>
      <c r="U199" s="35">
        <v>119</v>
      </c>
      <c r="V199" s="35"/>
      <c r="W199" s="35">
        <v>156</v>
      </c>
      <c r="X199" s="35">
        <v>5</v>
      </c>
      <c r="Y199" s="35">
        <v>0</v>
      </c>
      <c r="Z199" s="35">
        <v>33</v>
      </c>
      <c r="AA199" s="35">
        <v>173</v>
      </c>
      <c r="AB199" s="35">
        <v>53</v>
      </c>
      <c r="AC199" s="35">
        <v>361</v>
      </c>
      <c r="AD199" s="35">
        <v>0</v>
      </c>
      <c r="AE199" s="35"/>
      <c r="AF199" s="35">
        <v>1438</v>
      </c>
      <c r="AG199" s="35"/>
      <c r="AH199" s="35"/>
      <c r="AI199" s="35"/>
      <c r="AJ199" s="35">
        <v>185</v>
      </c>
      <c r="AK199" s="35"/>
      <c r="AL199" s="35"/>
      <c r="AM199" s="35"/>
      <c r="AN199" s="35">
        <v>0</v>
      </c>
      <c r="AO199" s="35"/>
      <c r="AP199" s="35">
        <v>0</v>
      </c>
      <c r="AQ199" s="35"/>
      <c r="AR199" s="35"/>
      <c r="AS199" s="35"/>
      <c r="AT199" s="35">
        <v>0</v>
      </c>
    </row>
    <row r="200" spans="1:46" ht="19.5" customHeight="1" x14ac:dyDescent="0.2">
      <c r="D200" s="44" t="s">
        <v>134</v>
      </c>
      <c r="F200" s="45">
        <v>199</v>
      </c>
      <c r="G200" s="46"/>
      <c r="H200" s="46"/>
      <c r="I200" s="46"/>
      <c r="J200" s="45">
        <v>1286</v>
      </c>
      <c r="K200" s="45">
        <v>42</v>
      </c>
      <c r="L200" s="45">
        <v>7</v>
      </c>
      <c r="M200" s="46"/>
      <c r="N200" s="45">
        <v>1335</v>
      </c>
      <c r="O200" s="46"/>
      <c r="P200" s="46"/>
      <c r="Q200" s="46"/>
      <c r="R200" s="45">
        <v>2</v>
      </c>
      <c r="S200" s="45">
        <v>56</v>
      </c>
      <c r="T200" s="45">
        <v>403</v>
      </c>
      <c r="U200" s="45">
        <v>142</v>
      </c>
      <c r="V200" s="46"/>
      <c r="W200" s="45">
        <v>156</v>
      </c>
      <c r="X200" s="45">
        <v>0</v>
      </c>
      <c r="Y200" s="45">
        <v>1</v>
      </c>
      <c r="Z200" s="45">
        <v>33</v>
      </c>
      <c r="AA200" s="45">
        <v>114</v>
      </c>
      <c r="AB200" s="45">
        <v>34</v>
      </c>
      <c r="AC200" s="45">
        <v>339</v>
      </c>
      <c r="AD200" s="45">
        <v>2</v>
      </c>
      <c r="AE200" s="46"/>
      <c r="AF200" s="45">
        <v>1282</v>
      </c>
      <c r="AG200" s="46"/>
      <c r="AH200" s="46"/>
      <c r="AI200" s="46"/>
      <c r="AJ200" s="45">
        <v>252</v>
      </c>
      <c r="AK200" s="46"/>
      <c r="AL200" s="46"/>
      <c r="AM200" s="46"/>
      <c r="AN200" s="45">
        <v>0</v>
      </c>
      <c r="AO200" s="46"/>
      <c r="AP200" s="45">
        <v>0</v>
      </c>
      <c r="AQ200" s="46"/>
      <c r="AR200" s="46"/>
      <c r="AS200" s="46"/>
      <c r="AT200" s="45">
        <v>0</v>
      </c>
    </row>
    <row r="201" spans="1:46" ht="20.100000000000001" customHeight="1" x14ac:dyDescent="0.2">
      <c r="D201" s="2" t="s">
        <v>121</v>
      </c>
      <c r="F201" s="35">
        <v>172</v>
      </c>
      <c r="G201" s="35"/>
      <c r="H201" s="35"/>
      <c r="I201" s="35"/>
      <c r="J201" s="35">
        <v>1285</v>
      </c>
      <c r="K201" s="35">
        <v>18</v>
      </c>
      <c r="L201" s="35">
        <v>6</v>
      </c>
      <c r="M201" s="35"/>
      <c r="N201" s="35">
        <v>1309</v>
      </c>
      <c r="O201" s="35"/>
      <c r="P201" s="35"/>
      <c r="Q201" s="35"/>
      <c r="R201" s="35">
        <v>1</v>
      </c>
      <c r="S201" s="35">
        <v>62</v>
      </c>
      <c r="T201" s="35">
        <v>322</v>
      </c>
      <c r="U201" s="35">
        <v>74</v>
      </c>
      <c r="V201" s="35"/>
      <c r="W201" s="35">
        <v>140</v>
      </c>
      <c r="X201" s="35">
        <v>2</v>
      </c>
      <c r="Y201" s="35">
        <v>2</v>
      </c>
      <c r="Z201" s="35">
        <v>45</v>
      </c>
      <c r="AA201" s="35">
        <v>139</v>
      </c>
      <c r="AB201" s="35">
        <v>54</v>
      </c>
      <c r="AC201" s="35">
        <v>419</v>
      </c>
      <c r="AD201" s="35">
        <v>0</v>
      </c>
      <c r="AE201" s="35"/>
      <c r="AF201" s="35">
        <v>1260</v>
      </c>
      <c r="AG201" s="35"/>
      <c r="AH201" s="35"/>
      <c r="AI201" s="35"/>
      <c r="AJ201" s="35">
        <v>221</v>
      </c>
      <c r="AK201" s="35"/>
      <c r="AL201" s="35"/>
      <c r="AM201" s="35"/>
      <c r="AN201" s="35">
        <v>0</v>
      </c>
      <c r="AO201" s="35"/>
      <c r="AP201" s="35">
        <v>0</v>
      </c>
      <c r="AQ201" s="35"/>
      <c r="AR201" s="35"/>
      <c r="AS201" s="35"/>
      <c r="AT201" s="35">
        <v>0</v>
      </c>
    </row>
    <row r="202" spans="1:46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spans="1:46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1578</v>
      </c>
      <c r="G203" s="51"/>
      <c r="H203" s="51"/>
      <c r="I203" s="51"/>
      <c r="J203" s="50">
        <v>9040</v>
      </c>
      <c r="K203" s="50">
        <v>339</v>
      </c>
      <c r="L203" s="50">
        <v>69</v>
      </c>
      <c r="M203" s="51"/>
      <c r="N203" s="50">
        <v>9448</v>
      </c>
      <c r="O203" s="51"/>
      <c r="P203" s="51"/>
      <c r="Q203" s="51"/>
      <c r="R203" s="50">
        <v>60</v>
      </c>
      <c r="S203" s="50">
        <v>429</v>
      </c>
      <c r="T203" s="50">
        <v>2786</v>
      </c>
      <c r="U203" s="50">
        <v>915</v>
      </c>
      <c r="V203" s="51"/>
      <c r="W203" s="50">
        <v>1060</v>
      </c>
      <c r="X203" s="50">
        <v>19</v>
      </c>
      <c r="Y203" s="50">
        <v>7</v>
      </c>
      <c r="Z203" s="50">
        <v>191</v>
      </c>
      <c r="AA203" s="50">
        <v>1005</v>
      </c>
      <c r="AB203" s="50">
        <v>230</v>
      </c>
      <c r="AC203" s="50">
        <v>2619</v>
      </c>
      <c r="AD203" s="50">
        <v>4</v>
      </c>
      <c r="AE203" s="51"/>
      <c r="AF203" s="50">
        <v>9325</v>
      </c>
      <c r="AG203" s="51"/>
      <c r="AH203" s="51"/>
      <c r="AI203" s="51"/>
      <c r="AJ203" s="50">
        <v>1701</v>
      </c>
      <c r="AK203" s="51"/>
      <c r="AL203" s="51"/>
      <c r="AM203" s="51"/>
      <c r="AN203" s="50">
        <v>0</v>
      </c>
      <c r="AO203" s="51"/>
      <c r="AP203" s="50">
        <v>0</v>
      </c>
      <c r="AQ203" s="51"/>
      <c r="AR203" s="51"/>
      <c r="AS203" s="51"/>
      <c r="AT203" s="50">
        <v>0</v>
      </c>
    </row>
    <row r="204" spans="1:46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</row>
    <row r="205" spans="1:46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spans="1:46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/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0</v>
      </c>
      <c r="AG206" s="35"/>
      <c r="AH206" s="35"/>
      <c r="AI206" s="35"/>
      <c r="AJ206" s="35">
        <v>0</v>
      </c>
      <c r="AK206" s="35"/>
      <c r="AL206" s="35"/>
      <c r="AM206" s="35"/>
      <c r="AN206" s="35">
        <v>0</v>
      </c>
      <c r="AO206" s="35"/>
      <c r="AP206" s="35">
        <v>0</v>
      </c>
      <c r="AQ206" s="35"/>
      <c r="AR206" s="35"/>
      <c r="AS206" s="35"/>
      <c r="AT206" s="35">
        <v>0</v>
      </c>
    </row>
    <row r="207" spans="1:46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</row>
    <row r="208" spans="1:46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0">
        <v>0</v>
      </c>
      <c r="M208" s="51"/>
      <c r="N208" s="50">
        <v>0</v>
      </c>
      <c r="O208" s="51"/>
      <c r="P208" s="51"/>
      <c r="Q208" s="51"/>
      <c r="R208" s="50">
        <v>0</v>
      </c>
      <c r="S208" s="50">
        <v>0</v>
      </c>
      <c r="T208" s="50">
        <v>0</v>
      </c>
      <c r="U208" s="50">
        <v>0</v>
      </c>
      <c r="V208" s="51"/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1"/>
      <c r="AF208" s="50">
        <v>0</v>
      </c>
      <c r="AG208" s="51"/>
      <c r="AH208" s="51"/>
      <c r="AI208" s="51"/>
      <c r="AJ208" s="50">
        <v>0</v>
      </c>
      <c r="AK208" s="51"/>
      <c r="AL208" s="51"/>
      <c r="AM208" s="51"/>
      <c r="AN208" s="50">
        <v>0</v>
      </c>
      <c r="AO208" s="51"/>
      <c r="AP208" s="50">
        <v>0</v>
      </c>
      <c r="AQ208" s="51"/>
      <c r="AR208" s="51"/>
      <c r="AS208" s="51"/>
      <c r="AT208" s="50">
        <v>0</v>
      </c>
    </row>
    <row r="209" spans="1:46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</row>
    <row r="210" spans="1:46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1578</v>
      </c>
      <c r="G210" s="51"/>
      <c r="H210" s="51"/>
      <c r="I210" s="51"/>
      <c r="J210" s="56">
        <v>9073</v>
      </c>
      <c r="K210" s="56">
        <v>339</v>
      </c>
      <c r="L210" s="56">
        <v>69</v>
      </c>
      <c r="M210" s="51"/>
      <c r="N210" s="56">
        <v>9481</v>
      </c>
      <c r="O210" s="51"/>
      <c r="P210" s="51"/>
      <c r="Q210" s="51"/>
      <c r="R210" s="56">
        <v>60</v>
      </c>
      <c r="S210" s="56">
        <v>462</v>
      </c>
      <c r="T210" s="56">
        <v>2786</v>
      </c>
      <c r="U210" s="56">
        <v>915</v>
      </c>
      <c r="V210" s="51"/>
      <c r="W210" s="56">
        <v>1060</v>
      </c>
      <c r="X210" s="56">
        <v>19</v>
      </c>
      <c r="Y210" s="56">
        <v>7</v>
      </c>
      <c r="Z210" s="56">
        <v>191</v>
      </c>
      <c r="AA210" s="56">
        <v>1005</v>
      </c>
      <c r="AB210" s="56">
        <v>230</v>
      </c>
      <c r="AC210" s="56">
        <v>2619</v>
      </c>
      <c r="AD210" s="56">
        <v>4</v>
      </c>
      <c r="AE210" s="51"/>
      <c r="AF210" s="56">
        <v>9358</v>
      </c>
      <c r="AG210" s="51"/>
      <c r="AH210" s="51"/>
      <c r="AI210" s="51"/>
      <c r="AJ210" s="56">
        <v>1701</v>
      </c>
      <c r="AK210" s="51"/>
      <c r="AL210" s="51"/>
      <c r="AM210" s="51"/>
      <c r="AN210" s="56">
        <v>0</v>
      </c>
      <c r="AO210" s="51"/>
      <c r="AP210" s="56">
        <v>0</v>
      </c>
      <c r="AQ210" s="51"/>
      <c r="AR210" s="51"/>
      <c r="AS210" s="51"/>
      <c r="AT210" s="56">
        <v>0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spans="1:46" ht="20.100000000000001" customHeight="1" x14ac:dyDescent="0.2">
      <c r="D214" s="2" t="s">
        <v>185</v>
      </c>
      <c r="F214" s="35">
        <v>0</v>
      </c>
      <c r="G214" s="35"/>
      <c r="H214" s="35"/>
      <c r="I214" s="35"/>
      <c r="J214" s="35">
        <v>0</v>
      </c>
      <c r="K214" s="35">
        <v>0</v>
      </c>
      <c r="L214" s="35">
        <v>0</v>
      </c>
      <c r="M214" s="35"/>
      <c r="N214" s="35">
        <v>0</v>
      </c>
      <c r="O214" s="35"/>
      <c r="P214" s="35"/>
      <c r="Q214" s="35"/>
      <c r="R214" s="35">
        <v>0</v>
      </c>
      <c r="S214" s="35">
        <v>0</v>
      </c>
      <c r="T214" s="35">
        <v>0</v>
      </c>
      <c r="U214" s="35">
        <v>0</v>
      </c>
      <c r="V214" s="35"/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/>
      <c r="AF214" s="35">
        <v>0</v>
      </c>
      <c r="AG214" s="35"/>
      <c r="AH214" s="35"/>
      <c r="AI214" s="35"/>
      <c r="AJ214" s="35">
        <v>0</v>
      </c>
      <c r="AK214" s="35"/>
      <c r="AL214" s="35"/>
      <c r="AM214" s="35"/>
      <c r="AN214" s="35">
        <v>0</v>
      </c>
      <c r="AO214" s="35"/>
      <c r="AP214" s="35">
        <v>0</v>
      </c>
      <c r="AQ214" s="35"/>
      <c r="AR214" s="35"/>
      <c r="AS214" s="35"/>
      <c r="AT214" s="35">
        <v>0</v>
      </c>
    </row>
    <row r="215" spans="1:46" ht="19.5" customHeight="1" x14ac:dyDescent="0.2">
      <c r="D215" s="44" t="s">
        <v>186</v>
      </c>
      <c r="F215" s="45">
        <v>0</v>
      </c>
      <c r="G215" s="46"/>
      <c r="H215" s="46"/>
      <c r="I215" s="46"/>
      <c r="J215" s="45">
        <v>0</v>
      </c>
      <c r="K215" s="45">
        <v>0</v>
      </c>
      <c r="L215" s="45">
        <v>0</v>
      </c>
      <c r="M215" s="46"/>
      <c r="N215" s="45">
        <v>0</v>
      </c>
      <c r="O215" s="46"/>
      <c r="P215" s="46"/>
      <c r="Q215" s="46"/>
      <c r="R215" s="45">
        <v>0</v>
      </c>
      <c r="S215" s="45">
        <v>0</v>
      </c>
      <c r="T215" s="45">
        <v>0</v>
      </c>
      <c r="U215" s="45">
        <v>0</v>
      </c>
      <c r="V215" s="46"/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6"/>
      <c r="AF215" s="45">
        <v>0</v>
      </c>
      <c r="AG215" s="46"/>
      <c r="AH215" s="46"/>
      <c r="AI215" s="46"/>
      <c r="AJ215" s="45">
        <v>0</v>
      </c>
      <c r="AK215" s="46"/>
      <c r="AL215" s="46"/>
      <c r="AM215" s="46"/>
      <c r="AN215" s="45">
        <v>0</v>
      </c>
      <c r="AO215" s="46"/>
      <c r="AP215" s="45">
        <v>0</v>
      </c>
      <c r="AQ215" s="46"/>
      <c r="AR215" s="46"/>
      <c r="AS215" s="46"/>
      <c r="AT215" s="45">
        <v>0</v>
      </c>
    </row>
    <row r="216" spans="1:46" ht="20.100000000000001" customHeight="1" x14ac:dyDescent="0.2">
      <c r="D216" s="2" t="s">
        <v>187</v>
      </c>
      <c r="F216" s="35">
        <v>0</v>
      </c>
      <c r="G216" s="35"/>
      <c r="H216" s="35"/>
      <c r="I216" s="35"/>
      <c r="J216" s="35">
        <v>0</v>
      </c>
      <c r="K216" s="35">
        <v>0</v>
      </c>
      <c r="L216" s="35">
        <v>0</v>
      </c>
      <c r="M216" s="35"/>
      <c r="N216" s="35">
        <v>0</v>
      </c>
      <c r="O216" s="35"/>
      <c r="P216" s="35"/>
      <c r="Q216" s="35"/>
      <c r="R216" s="35">
        <v>0</v>
      </c>
      <c r="S216" s="35">
        <v>0</v>
      </c>
      <c r="T216" s="35">
        <v>0</v>
      </c>
      <c r="U216" s="35">
        <v>0</v>
      </c>
      <c r="V216" s="35"/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/>
      <c r="AF216" s="35">
        <v>0</v>
      </c>
      <c r="AG216" s="35"/>
      <c r="AH216" s="35"/>
      <c r="AI216" s="35"/>
      <c r="AJ216" s="35">
        <v>0</v>
      </c>
      <c r="AK216" s="35"/>
      <c r="AL216" s="35"/>
      <c r="AM216" s="35"/>
      <c r="AN216" s="35">
        <v>0</v>
      </c>
      <c r="AO216" s="35"/>
      <c r="AP216" s="35">
        <v>0</v>
      </c>
      <c r="AQ216" s="35"/>
      <c r="AR216" s="35"/>
      <c r="AS216" s="35"/>
      <c r="AT216" s="35">
        <v>0</v>
      </c>
    </row>
    <row r="217" spans="1:46" ht="19.5" customHeight="1" x14ac:dyDescent="0.2">
      <c r="D217" s="44" t="s">
        <v>188</v>
      </c>
      <c r="F217" s="45">
        <v>0</v>
      </c>
      <c r="G217" s="46"/>
      <c r="H217" s="46"/>
      <c r="I217" s="46"/>
      <c r="J217" s="45">
        <v>0</v>
      </c>
      <c r="K217" s="45">
        <v>0</v>
      </c>
      <c r="L217" s="45">
        <v>0</v>
      </c>
      <c r="M217" s="46"/>
      <c r="N217" s="45">
        <v>0</v>
      </c>
      <c r="O217" s="46"/>
      <c r="P217" s="46"/>
      <c r="Q217" s="46"/>
      <c r="R217" s="45">
        <v>0</v>
      </c>
      <c r="S217" s="45">
        <v>0</v>
      </c>
      <c r="T217" s="45">
        <v>0</v>
      </c>
      <c r="U217" s="45">
        <v>0</v>
      </c>
      <c r="V217" s="46"/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6"/>
      <c r="AF217" s="45">
        <v>0</v>
      </c>
      <c r="AG217" s="46"/>
      <c r="AH217" s="46"/>
      <c r="AI217" s="46"/>
      <c r="AJ217" s="45">
        <v>0</v>
      </c>
      <c r="AK217" s="46"/>
      <c r="AL217" s="46"/>
      <c r="AM217" s="46"/>
      <c r="AN217" s="45">
        <v>0</v>
      </c>
      <c r="AO217" s="46"/>
      <c r="AP217" s="45">
        <v>0</v>
      </c>
      <c r="AQ217" s="46"/>
      <c r="AR217" s="46"/>
      <c r="AS217" s="46"/>
      <c r="AT217" s="45">
        <v>0</v>
      </c>
    </row>
    <row r="218" spans="1:46" ht="20.100000000000001" customHeight="1" x14ac:dyDescent="0.2">
      <c r="D218" s="2" t="s">
        <v>133</v>
      </c>
      <c r="F218" s="35">
        <v>0</v>
      </c>
      <c r="G218" s="35"/>
      <c r="H218" s="35"/>
      <c r="I218" s="35"/>
      <c r="J218" s="35">
        <v>0</v>
      </c>
      <c r="K218" s="35">
        <v>0</v>
      </c>
      <c r="L218" s="35">
        <v>0</v>
      </c>
      <c r="M218" s="35"/>
      <c r="N218" s="35">
        <v>0</v>
      </c>
      <c r="O218" s="35"/>
      <c r="P218" s="35"/>
      <c r="Q218" s="35"/>
      <c r="R218" s="35">
        <v>0</v>
      </c>
      <c r="S218" s="35">
        <v>0</v>
      </c>
      <c r="T218" s="35">
        <v>0</v>
      </c>
      <c r="U218" s="35">
        <v>0</v>
      </c>
      <c r="V218" s="35"/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/>
      <c r="AF218" s="35">
        <v>0</v>
      </c>
      <c r="AG218" s="35"/>
      <c r="AH218" s="35"/>
      <c r="AI218" s="35"/>
      <c r="AJ218" s="35">
        <v>0</v>
      </c>
      <c r="AK218" s="35"/>
      <c r="AL218" s="35"/>
      <c r="AM218" s="35"/>
      <c r="AN218" s="35">
        <v>0</v>
      </c>
      <c r="AO218" s="35"/>
      <c r="AP218" s="35">
        <v>0</v>
      </c>
      <c r="AQ218" s="35"/>
      <c r="AR218" s="35"/>
      <c r="AS218" s="35"/>
      <c r="AT218" s="35">
        <v>0</v>
      </c>
    </row>
    <row r="219" spans="1:46" ht="19.5" customHeight="1" x14ac:dyDescent="0.2">
      <c r="D219" s="44" t="s">
        <v>134</v>
      </c>
      <c r="F219" s="45">
        <v>0</v>
      </c>
      <c r="G219" s="46"/>
      <c r="H219" s="46"/>
      <c r="I219" s="46"/>
      <c r="J219" s="45">
        <v>1</v>
      </c>
      <c r="K219" s="45">
        <v>0</v>
      </c>
      <c r="L219" s="45">
        <v>0</v>
      </c>
      <c r="M219" s="46"/>
      <c r="N219" s="45">
        <v>1</v>
      </c>
      <c r="O219" s="46"/>
      <c r="P219" s="46"/>
      <c r="Q219" s="46"/>
      <c r="R219" s="45">
        <v>0</v>
      </c>
      <c r="S219" s="45">
        <v>1</v>
      </c>
      <c r="T219" s="45">
        <v>0</v>
      </c>
      <c r="U219" s="45">
        <v>0</v>
      </c>
      <c r="V219" s="46"/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6"/>
      <c r="AF219" s="45">
        <v>1</v>
      </c>
      <c r="AG219" s="46"/>
      <c r="AH219" s="46"/>
      <c r="AI219" s="46"/>
      <c r="AJ219" s="45">
        <v>0</v>
      </c>
      <c r="AK219" s="46"/>
      <c r="AL219" s="46"/>
      <c r="AM219" s="46"/>
      <c r="AN219" s="45">
        <v>0</v>
      </c>
      <c r="AO219" s="46"/>
      <c r="AP219" s="45">
        <v>0</v>
      </c>
      <c r="AQ219" s="46"/>
      <c r="AR219" s="46"/>
      <c r="AS219" s="46"/>
      <c r="AT219" s="45">
        <v>0</v>
      </c>
    </row>
    <row r="220" spans="1:46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0</v>
      </c>
      <c r="G221" s="51"/>
      <c r="H221" s="51"/>
      <c r="I221" s="51"/>
      <c r="J221" s="50">
        <v>1</v>
      </c>
      <c r="K221" s="50">
        <v>0</v>
      </c>
      <c r="L221" s="50">
        <v>0</v>
      </c>
      <c r="M221" s="51"/>
      <c r="N221" s="50">
        <v>1</v>
      </c>
      <c r="O221" s="51"/>
      <c r="P221" s="51"/>
      <c r="Q221" s="51"/>
      <c r="R221" s="50">
        <v>0</v>
      </c>
      <c r="S221" s="50">
        <v>1</v>
      </c>
      <c r="T221" s="50">
        <v>0</v>
      </c>
      <c r="U221" s="50">
        <v>0</v>
      </c>
      <c r="V221" s="51"/>
      <c r="W221" s="50">
        <v>0</v>
      </c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0</v>
      </c>
      <c r="AE221" s="51"/>
      <c r="AF221" s="50">
        <v>1</v>
      </c>
      <c r="AG221" s="51"/>
      <c r="AH221" s="51"/>
      <c r="AI221" s="51"/>
      <c r="AJ221" s="50">
        <v>0</v>
      </c>
      <c r="AK221" s="51"/>
      <c r="AL221" s="51"/>
      <c r="AM221" s="51"/>
      <c r="AN221" s="50">
        <v>0</v>
      </c>
      <c r="AO221" s="51"/>
      <c r="AP221" s="50">
        <v>0</v>
      </c>
      <c r="AQ221" s="51"/>
      <c r="AR221" s="51"/>
      <c r="AS221" s="51"/>
      <c r="AT221" s="50">
        <v>0</v>
      </c>
    </row>
    <row r="222" spans="1:46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spans="1:46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/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  <c r="AQ224" s="35"/>
      <c r="AR224" s="35"/>
      <c r="AS224" s="35"/>
      <c r="AT224" s="35">
        <v>0</v>
      </c>
    </row>
    <row r="225" spans="1:46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5">
        <v>0</v>
      </c>
      <c r="M225" s="46"/>
      <c r="N225" s="45">
        <v>0</v>
      </c>
      <c r="O225" s="46"/>
      <c r="P225" s="46"/>
      <c r="Q225" s="46"/>
      <c r="R225" s="45">
        <v>0</v>
      </c>
      <c r="S225" s="45">
        <v>0</v>
      </c>
      <c r="T225" s="45">
        <v>0</v>
      </c>
      <c r="U225" s="45">
        <v>0</v>
      </c>
      <c r="V225" s="46"/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6"/>
      <c r="AF225" s="45">
        <v>0</v>
      </c>
      <c r="AG225" s="46"/>
      <c r="AH225" s="46"/>
      <c r="AI225" s="46"/>
      <c r="AJ225" s="45">
        <v>0</v>
      </c>
      <c r="AK225" s="46"/>
      <c r="AL225" s="46"/>
      <c r="AM225" s="46"/>
      <c r="AN225" s="45">
        <v>0</v>
      </c>
      <c r="AO225" s="46"/>
      <c r="AP225" s="45">
        <v>0</v>
      </c>
      <c r="AQ225" s="46"/>
      <c r="AR225" s="46"/>
      <c r="AS225" s="46"/>
      <c r="AT225" s="45">
        <v>0</v>
      </c>
    </row>
    <row r="226" spans="1:46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spans="1:46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0">
        <v>0</v>
      </c>
      <c r="M227" s="51"/>
      <c r="N227" s="50">
        <v>0</v>
      </c>
      <c r="O227" s="51"/>
      <c r="P227" s="51"/>
      <c r="Q227" s="51"/>
      <c r="R227" s="50">
        <v>0</v>
      </c>
      <c r="S227" s="50">
        <v>0</v>
      </c>
      <c r="T227" s="50">
        <v>0</v>
      </c>
      <c r="U227" s="50">
        <v>0</v>
      </c>
      <c r="V227" s="51"/>
      <c r="W227" s="50">
        <v>0</v>
      </c>
      <c r="X227" s="50">
        <v>0</v>
      </c>
      <c r="Y227" s="50">
        <v>0</v>
      </c>
      <c r="Z227" s="50">
        <v>0</v>
      </c>
      <c r="AA227" s="50">
        <v>0</v>
      </c>
      <c r="AB227" s="50">
        <v>0</v>
      </c>
      <c r="AC227" s="50">
        <v>0</v>
      </c>
      <c r="AD227" s="50">
        <v>0</v>
      </c>
      <c r="AE227" s="51"/>
      <c r="AF227" s="50">
        <v>0</v>
      </c>
      <c r="AG227" s="51"/>
      <c r="AH227" s="51"/>
      <c r="AI227" s="51"/>
      <c r="AJ227" s="50">
        <v>0</v>
      </c>
      <c r="AK227" s="51"/>
      <c r="AL227" s="51"/>
      <c r="AM227" s="51"/>
      <c r="AN227" s="50">
        <v>0</v>
      </c>
      <c r="AO227" s="51"/>
      <c r="AP227" s="50">
        <v>0</v>
      </c>
      <c r="AQ227" s="51"/>
      <c r="AR227" s="51"/>
      <c r="AS227" s="51"/>
      <c r="AT227" s="50">
        <v>0</v>
      </c>
    </row>
    <row r="228" spans="1:46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spans="1:46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spans="1:46" ht="20.100000000000001" customHeight="1" x14ac:dyDescent="0.2">
      <c r="D230" s="2" t="s">
        <v>115</v>
      </c>
      <c r="F230" s="35">
        <v>165</v>
      </c>
      <c r="G230" s="35"/>
      <c r="H230" s="35"/>
      <c r="I230" s="35"/>
      <c r="J230" s="35">
        <v>863</v>
      </c>
      <c r="K230" s="35">
        <v>4</v>
      </c>
      <c r="L230" s="35">
        <v>3</v>
      </c>
      <c r="M230" s="35"/>
      <c r="N230" s="35">
        <v>870</v>
      </c>
      <c r="O230" s="35"/>
      <c r="P230" s="35"/>
      <c r="Q230" s="35"/>
      <c r="R230" s="35">
        <v>0</v>
      </c>
      <c r="S230" s="35">
        <v>21</v>
      </c>
      <c r="T230" s="35">
        <v>205</v>
      </c>
      <c r="U230" s="35">
        <v>34</v>
      </c>
      <c r="V230" s="35"/>
      <c r="W230" s="35">
        <v>96</v>
      </c>
      <c r="X230" s="35">
        <v>7</v>
      </c>
      <c r="Y230" s="35">
        <v>3</v>
      </c>
      <c r="Z230" s="35">
        <v>31</v>
      </c>
      <c r="AA230" s="35">
        <v>140</v>
      </c>
      <c r="AB230" s="35">
        <v>57</v>
      </c>
      <c r="AC230" s="35">
        <v>267</v>
      </c>
      <c r="AD230" s="35">
        <v>0</v>
      </c>
      <c r="AE230" s="35"/>
      <c r="AF230" s="35">
        <v>861</v>
      </c>
      <c r="AG230" s="35"/>
      <c r="AH230" s="35"/>
      <c r="AI230" s="35"/>
      <c r="AJ230" s="35">
        <v>174</v>
      </c>
      <c r="AK230" s="35"/>
      <c r="AL230" s="35"/>
      <c r="AM230" s="35"/>
      <c r="AN230" s="35">
        <v>0</v>
      </c>
      <c r="AO230" s="35"/>
      <c r="AP230" s="35">
        <v>0</v>
      </c>
      <c r="AQ230" s="35"/>
      <c r="AR230" s="35"/>
      <c r="AS230" s="35"/>
      <c r="AT230" s="35">
        <v>0</v>
      </c>
    </row>
    <row r="231" spans="1:46" ht="19.5" customHeight="1" x14ac:dyDescent="0.2">
      <c r="D231" s="44" t="s">
        <v>116</v>
      </c>
      <c r="F231" s="45">
        <v>197</v>
      </c>
      <c r="G231" s="46"/>
      <c r="H231" s="46"/>
      <c r="I231" s="46"/>
      <c r="J231" s="45">
        <v>869</v>
      </c>
      <c r="K231" s="45">
        <v>6</v>
      </c>
      <c r="L231" s="45">
        <v>5</v>
      </c>
      <c r="M231" s="46"/>
      <c r="N231" s="45">
        <v>880</v>
      </c>
      <c r="O231" s="46"/>
      <c r="P231" s="46"/>
      <c r="Q231" s="46"/>
      <c r="R231" s="45">
        <v>0</v>
      </c>
      <c r="S231" s="45">
        <v>34</v>
      </c>
      <c r="T231" s="45">
        <v>218</v>
      </c>
      <c r="U231" s="45">
        <v>58</v>
      </c>
      <c r="V231" s="46"/>
      <c r="W231" s="45">
        <v>86</v>
      </c>
      <c r="X231" s="45">
        <v>9</v>
      </c>
      <c r="Y231" s="45">
        <v>3</v>
      </c>
      <c r="Z231" s="45">
        <v>25</v>
      </c>
      <c r="AA231" s="45">
        <v>157</v>
      </c>
      <c r="AB231" s="45">
        <v>62</v>
      </c>
      <c r="AC231" s="45">
        <v>256</v>
      </c>
      <c r="AD231" s="45">
        <v>1</v>
      </c>
      <c r="AE231" s="46"/>
      <c r="AF231" s="45">
        <v>909</v>
      </c>
      <c r="AG231" s="46"/>
      <c r="AH231" s="46"/>
      <c r="AI231" s="46"/>
      <c r="AJ231" s="45">
        <v>168</v>
      </c>
      <c r="AK231" s="46"/>
      <c r="AL231" s="46"/>
      <c r="AM231" s="46"/>
      <c r="AN231" s="45">
        <v>0</v>
      </c>
      <c r="AO231" s="46"/>
      <c r="AP231" s="45">
        <v>0</v>
      </c>
      <c r="AQ231" s="46"/>
      <c r="AR231" s="46"/>
      <c r="AS231" s="46"/>
      <c r="AT231" s="45">
        <v>0</v>
      </c>
    </row>
    <row r="232" spans="1:46" ht="20.100000000000001" customHeight="1" x14ac:dyDescent="0.2">
      <c r="D232" s="2" t="s">
        <v>132</v>
      </c>
      <c r="F232" s="35">
        <v>195</v>
      </c>
      <c r="G232" s="35"/>
      <c r="H232" s="35"/>
      <c r="I232" s="35"/>
      <c r="J232" s="35">
        <v>868</v>
      </c>
      <c r="K232" s="35">
        <v>6</v>
      </c>
      <c r="L232" s="35">
        <v>5</v>
      </c>
      <c r="M232" s="35"/>
      <c r="N232" s="35">
        <v>879</v>
      </c>
      <c r="O232" s="35"/>
      <c r="P232" s="35"/>
      <c r="Q232" s="35"/>
      <c r="R232" s="35">
        <v>1</v>
      </c>
      <c r="S232" s="35">
        <v>19</v>
      </c>
      <c r="T232" s="35">
        <v>137</v>
      </c>
      <c r="U232" s="35">
        <v>75</v>
      </c>
      <c r="V232" s="35"/>
      <c r="W232" s="35">
        <v>100</v>
      </c>
      <c r="X232" s="35">
        <v>4</v>
      </c>
      <c r="Y232" s="35">
        <v>2</v>
      </c>
      <c r="Z232" s="35">
        <v>39</v>
      </c>
      <c r="AA232" s="35">
        <v>110</v>
      </c>
      <c r="AB232" s="35">
        <v>44</v>
      </c>
      <c r="AC232" s="35">
        <v>298</v>
      </c>
      <c r="AD232" s="35">
        <v>0</v>
      </c>
      <c r="AE232" s="35"/>
      <c r="AF232" s="35">
        <v>829</v>
      </c>
      <c r="AG232" s="35"/>
      <c r="AH232" s="35"/>
      <c r="AI232" s="35"/>
      <c r="AJ232" s="35">
        <v>245</v>
      </c>
      <c r="AK232" s="35"/>
      <c r="AL232" s="35"/>
      <c r="AM232" s="35"/>
      <c r="AN232" s="35">
        <v>0</v>
      </c>
      <c r="AO232" s="35"/>
      <c r="AP232" s="35">
        <v>0</v>
      </c>
      <c r="AQ232" s="35"/>
      <c r="AR232" s="35"/>
      <c r="AS232" s="35"/>
      <c r="AT232" s="35">
        <v>0</v>
      </c>
    </row>
    <row r="233" spans="1:46" ht="19.5" customHeight="1" x14ac:dyDescent="0.2">
      <c r="D233" s="44" t="s">
        <v>118</v>
      </c>
      <c r="F233" s="45">
        <v>192</v>
      </c>
      <c r="G233" s="46"/>
      <c r="H233" s="46"/>
      <c r="I233" s="46"/>
      <c r="J233" s="45">
        <v>876</v>
      </c>
      <c r="K233" s="45">
        <v>11</v>
      </c>
      <c r="L233" s="45">
        <v>1</v>
      </c>
      <c r="M233" s="46"/>
      <c r="N233" s="45">
        <v>888</v>
      </c>
      <c r="O233" s="46"/>
      <c r="P233" s="46"/>
      <c r="Q233" s="46"/>
      <c r="R233" s="45">
        <v>0</v>
      </c>
      <c r="S233" s="45">
        <v>33</v>
      </c>
      <c r="T233" s="45">
        <v>215</v>
      </c>
      <c r="U233" s="45">
        <v>37</v>
      </c>
      <c r="V233" s="46"/>
      <c r="W233" s="45">
        <v>87</v>
      </c>
      <c r="X233" s="45">
        <v>10</v>
      </c>
      <c r="Y233" s="45">
        <v>2</v>
      </c>
      <c r="Z233" s="45">
        <v>28</v>
      </c>
      <c r="AA233" s="45">
        <v>142</v>
      </c>
      <c r="AB233" s="45">
        <v>62</v>
      </c>
      <c r="AC233" s="45">
        <v>281</v>
      </c>
      <c r="AD233" s="45">
        <v>0</v>
      </c>
      <c r="AE233" s="46"/>
      <c r="AF233" s="45">
        <v>897</v>
      </c>
      <c r="AG233" s="46"/>
      <c r="AH233" s="46"/>
      <c r="AI233" s="46"/>
      <c r="AJ233" s="45">
        <v>183</v>
      </c>
      <c r="AK233" s="46"/>
      <c r="AL233" s="46"/>
      <c r="AM233" s="46"/>
      <c r="AN233" s="45">
        <v>0</v>
      </c>
      <c r="AO233" s="46"/>
      <c r="AP233" s="45">
        <v>0</v>
      </c>
      <c r="AQ233" s="46"/>
      <c r="AR233" s="46"/>
      <c r="AS233" s="46"/>
      <c r="AT233" s="45">
        <v>0</v>
      </c>
    </row>
    <row r="234" spans="1:46" ht="20.100000000000001" customHeight="1" x14ac:dyDescent="0.2">
      <c r="D234" s="47" t="s">
        <v>133</v>
      </c>
      <c r="F234" s="46">
        <v>204</v>
      </c>
      <c r="G234" s="46"/>
      <c r="H234" s="46"/>
      <c r="I234" s="46"/>
      <c r="J234" s="46">
        <v>868</v>
      </c>
      <c r="K234" s="46">
        <v>16</v>
      </c>
      <c r="L234" s="46">
        <v>1</v>
      </c>
      <c r="M234" s="46"/>
      <c r="N234" s="46">
        <v>885</v>
      </c>
      <c r="O234" s="46"/>
      <c r="P234" s="46"/>
      <c r="Q234" s="46"/>
      <c r="R234" s="46">
        <v>3</v>
      </c>
      <c r="S234" s="46">
        <v>39</v>
      </c>
      <c r="T234" s="46">
        <v>196</v>
      </c>
      <c r="U234" s="46">
        <v>106</v>
      </c>
      <c r="V234" s="46"/>
      <c r="W234" s="46">
        <v>96</v>
      </c>
      <c r="X234" s="46">
        <v>7</v>
      </c>
      <c r="Y234" s="46">
        <v>1</v>
      </c>
      <c r="Z234" s="46">
        <v>30</v>
      </c>
      <c r="AA234" s="46">
        <v>124</v>
      </c>
      <c r="AB234" s="46">
        <v>34</v>
      </c>
      <c r="AC234" s="46">
        <v>254</v>
      </c>
      <c r="AD234" s="46">
        <v>0</v>
      </c>
      <c r="AE234" s="46"/>
      <c r="AF234" s="46">
        <v>890</v>
      </c>
      <c r="AG234" s="46"/>
      <c r="AH234" s="46"/>
      <c r="AI234" s="46"/>
      <c r="AJ234" s="46">
        <v>199</v>
      </c>
      <c r="AK234" s="46"/>
      <c r="AL234" s="46"/>
      <c r="AM234" s="46"/>
      <c r="AN234" s="46">
        <v>0</v>
      </c>
      <c r="AO234" s="46"/>
      <c r="AP234" s="46">
        <v>0</v>
      </c>
      <c r="AQ234" s="46"/>
      <c r="AR234" s="46"/>
      <c r="AS234" s="46"/>
      <c r="AT234" s="46">
        <v>0</v>
      </c>
    </row>
    <row r="235" spans="1:46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spans="1:46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953</v>
      </c>
      <c r="G236" s="51"/>
      <c r="H236" s="51"/>
      <c r="I236" s="51"/>
      <c r="J236" s="50">
        <v>4344</v>
      </c>
      <c r="K236" s="50">
        <v>43</v>
      </c>
      <c r="L236" s="50">
        <v>15</v>
      </c>
      <c r="M236" s="51"/>
      <c r="N236" s="50">
        <v>4402</v>
      </c>
      <c r="O236" s="51"/>
      <c r="P236" s="51"/>
      <c r="Q236" s="51"/>
      <c r="R236" s="50">
        <v>4</v>
      </c>
      <c r="S236" s="50">
        <v>146</v>
      </c>
      <c r="T236" s="50">
        <v>971</v>
      </c>
      <c r="U236" s="50">
        <v>310</v>
      </c>
      <c r="V236" s="51"/>
      <c r="W236" s="50">
        <v>465</v>
      </c>
      <c r="X236" s="50">
        <v>37</v>
      </c>
      <c r="Y236" s="50">
        <v>11</v>
      </c>
      <c r="Z236" s="50">
        <v>153</v>
      </c>
      <c r="AA236" s="50">
        <v>673</v>
      </c>
      <c r="AB236" s="50">
        <v>259</v>
      </c>
      <c r="AC236" s="50">
        <v>1356</v>
      </c>
      <c r="AD236" s="50">
        <v>1</v>
      </c>
      <c r="AE236" s="51"/>
      <c r="AF236" s="50">
        <v>4386</v>
      </c>
      <c r="AG236" s="51"/>
      <c r="AH236" s="51"/>
      <c r="AI236" s="51"/>
      <c r="AJ236" s="50">
        <v>969</v>
      </c>
      <c r="AK236" s="51"/>
      <c r="AL236" s="51"/>
      <c r="AM236" s="51"/>
      <c r="AN236" s="50">
        <v>0</v>
      </c>
      <c r="AO236" s="51"/>
      <c r="AP236" s="50">
        <v>0</v>
      </c>
      <c r="AQ236" s="51"/>
      <c r="AR236" s="51"/>
      <c r="AS236" s="51"/>
      <c r="AT236" s="50">
        <v>0</v>
      </c>
    </row>
    <row r="237" spans="1:46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spans="1:46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953</v>
      </c>
      <c r="G238" s="51"/>
      <c r="H238" s="51"/>
      <c r="I238" s="51"/>
      <c r="J238" s="56">
        <v>4345</v>
      </c>
      <c r="K238" s="56">
        <v>43</v>
      </c>
      <c r="L238" s="56">
        <v>15</v>
      </c>
      <c r="M238" s="51"/>
      <c r="N238" s="56">
        <v>4403</v>
      </c>
      <c r="O238" s="51"/>
      <c r="P238" s="51"/>
      <c r="Q238" s="51"/>
      <c r="R238" s="56">
        <v>4</v>
      </c>
      <c r="S238" s="56">
        <v>147</v>
      </c>
      <c r="T238" s="56">
        <v>971</v>
      </c>
      <c r="U238" s="56">
        <v>310</v>
      </c>
      <c r="V238" s="51"/>
      <c r="W238" s="56">
        <v>465</v>
      </c>
      <c r="X238" s="56">
        <v>37</v>
      </c>
      <c r="Y238" s="56">
        <v>11</v>
      </c>
      <c r="Z238" s="56">
        <v>153</v>
      </c>
      <c r="AA238" s="56">
        <v>673</v>
      </c>
      <c r="AB238" s="56">
        <v>259</v>
      </c>
      <c r="AC238" s="56">
        <v>1356</v>
      </c>
      <c r="AD238" s="56">
        <v>1</v>
      </c>
      <c r="AE238" s="51"/>
      <c r="AF238" s="56">
        <v>4387</v>
      </c>
      <c r="AG238" s="51"/>
      <c r="AH238" s="51"/>
      <c r="AI238" s="51"/>
      <c r="AJ238" s="56">
        <v>969</v>
      </c>
      <c r="AK238" s="51"/>
      <c r="AL238" s="51"/>
      <c r="AM238" s="51"/>
      <c r="AN238" s="56">
        <v>0</v>
      </c>
      <c r="AO238" s="51"/>
      <c r="AP238" s="56">
        <v>0</v>
      </c>
      <c r="AQ238" s="51"/>
      <c r="AR238" s="51"/>
      <c r="AS238" s="51"/>
      <c r="AT238" s="56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spans="1:46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D242" s="2" t="s">
        <v>115</v>
      </c>
      <c r="F242" s="35">
        <v>59</v>
      </c>
      <c r="G242" s="35"/>
      <c r="H242" s="35"/>
      <c r="I242" s="35"/>
      <c r="J242" s="35">
        <v>145</v>
      </c>
      <c r="K242" s="35">
        <v>2</v>
      </c>
      <c r="L242" s="35">
        <v>3</v>
      </c>
      <c r="M242" s="35"/>
      <c r="N242" s="35">
        <v>150</v>
      </c>
      <c r="O242" s="35"/>
      <c r="P242" s="35"/>
      <c r="Q242" s="35"/>
      <c r="R242" s="35">
        <v>0</v>
      </c>
      <c r="S242" s="35">
        <v>11</v>
      </c>
      <c r="T242" s="35">
        <v>36</v>
      </c>
      <c r="U242" s="35">
        <v>2</v>
      </c>
      <c r="V242" s="35"/>
      <c r="W242" s="35">
        <v>18</v>
      </c>
      <c r="X242" s="35">
        <v>0</v>
      </c>
      <c r="Y242" s="35">
        <v>0</v>
      </c>
      <c r="Z242" s="35">
        <v>0</v>
      </c>
      <c r="AA242" s="35">
        <v>12</v>
      </c>
      <c r="AB242" s="35">
        <v>2</v>
      </c>
      <c r="AC242" s="35">
        <v>60</v>
      </c>
      <c r="AD242" s="35">
        <v>0</v>
      </c>
      <c r="AE242" s="35"/>
      <c r="AF242" s="35">
        <v>141</v>
      </c>
      <c r="AG242" s="35"/>
      <c r="AH242" s="35"/>
      <c r="AI242" s="35"/>
      <c r="AJ242" s="35">
        <v>68</v>
      </c>
      <c r="AK242" s="35"/>
      <c r="AL242" s="35"/>
      <c r="AM242" s="35"/>
      <c r="AN242" s="35">
        <v>0</v>
      </c>
      <c r="AO242" s="35"/>
      <c r="AP242" s="35">
        <v>0</v>
      </c>
      <c r="AQ242" s="35"/>
      <c r="AR242" s="35"/>
      <c r="AS242" s="35"/>
      <c r="AT242" s="35">
        <v>0</v>
      </c>
    </row>
    <row r="243" spans="1:46" ht="19.5" customHeight="1" x14ac:dyDescent="0.2">
      <c r="D243" s="44" t="s">
        <v>150</v>
      </c>
      <c r="F243" s="45">
        <v>154</v>
      </c>
      <c r="G243" s="46"/>
      <c r="H243" s="46"/>
      <c r="I243" s="46"/>
      <c r="J243" s="45">
        <v>146</v>
      </c>
      <c r="K243" s="45">
        <v>3</v>
      </c>
      <c r="L243" s="45">
        <v>2</v>
      </c>
      <c r="M243" s="46"/>
      <c r="N243" s="45">
        <v>151</v>
      </c>
      <c r="O243" s="46"/>
      <c r="P243" s="46"/>
      <c r="Q243" s="46"/>
      <c r="R243" s="45">
        <v>0</v>
      </c>
      <c r="S243" s="45">
        <v>9</v>
      </c>
      <c r="T243" s="45">
        <v>25</v>
      </c>
      <c r="U243" s="45">
        <v>10</v>
      </c>
      <c r="V243" s="46"/>
      <c r="W243" s="45">
        <v>16</v>
      </c>
      <c r="X243" s="45">
        <v>0</v>
      </c>
      <c r="Y243" s="45">
        <v>0</v>
      </c>
      <c r="Z243" s="45">
        <v>8</v>
      </c>
      <c r="AA243" s="45">
        <v>13</v>
      </c>
      <c r="AB243" s="45">
        <v>8</v>
      </c>
      <c r="AC243" s="45">
        <v>74</v>
      </c>
      <c r="AD243" s="45">
        <v>2</v>
      </c>
      <c r="AE243" s="46"/>
      <c r="AF243" s="45">
        <v>165</v>
      </c>
      <c r="AG243" s="46"/>
      <c r="AH243" s="46"/>
      <c r="AI243" s="46"/>
      <c r="AJ243" s="45">
        <v>140</v>
      </c>
      <c r="AK243" s="46"/>
      <c r="AL243" s="46"/>
      <c r="AM243" s="46"/>
      <c r="AN243" s="45">
        <v>0</v>
      </c>
      <c r="AO243" s="46"/>
      <c r="AP243" s="45">
        <v>0</v>
      </c>
      <c r="AQ243" s="46"/>
      <c r="AR243" s="46"/>
      <c r="AS243" s="46"/>
      <c r="AT243" s="45">
        <v>1</v>
      </c>
    </row>
    <row r="244" spans="1:46" ht="20.100000000000001" customHeight="1" x14ac:dyDescent="0.2">
      <c r="D244" s="2" t="s">
        <v>117</v>
      </c>
      <c r="F244" s="35">
        <v>78</v>
      </c>
      <c r="G244" s="35"/>
      <c r="H244" s="35"/>
      <c r="I244" s="35"/>
      <c r="J244" s="35">
        <v>140</v>
      </c>
      <c r="K244" s="35">
        <v>3</v>
      </c>
      <c r="L244" s="35">
        <v>2</v>
      </c>
      <c r="M244" s="35"/>
      <c r="N244" s="35">
        <v>145</v>
      </c>
      <c r="O244" s="35"/>
      <c r="P244" s="35"/>
      <c r="Q244" s="35"/>
      <c r="R244" s="35">
        <v>0</v>
      </c>
      <c r="S244" s="35">
        <v>6</v>
      </c>
      <c r="T244" s="35">
        <v>24</v>
      </c>
      <c r="U244" s="35">
        <v>6</v>
      </c>
      <c r="V244" s="35"/>
      <c r="W244" s="35">
        <v>22</v>
      </c>
      <c r="X244" s="35">
        <v>0</v>
      </c>
      <c r="Y244" s="35">
        <v>0</v>
      </c>
      <c r="Z244" s="35">
        <v>5</v>
      </c>
      <c r="AA244" s="35">
        <v>22</v>
      </c>
      <c r="AB244" s="35">
        <v>3</v>
      </c>
      <c r="AC244" s="35">
        <v>88</v>
      </c>
      <c r="AD244" s="35">
        <v>0</v>
      </c>
      <c r="AE244" s="35"/>
      <c r="AF244" s="35">
        <v>176</v>
      </c>
      <c r="AG244" s="35"/>
      <c r="AH244" s="35"/>
      <c r="AI244" s="35"/>
      <c r="AJ244" s="35">
        <v>47</v>
      </c>
      <c r="AK244" s="35"/>
      <c r="AL244" s="35"/>
      <c r="AM244" s="35"/>
      <c r="AN244" s="35">
        <v>0</v>
      </c>
      <c r="AO244" s="35"/>
      <c r="AP244" s="35">
        <v>0</v>
      </c>
      <c r="AQ244" s="35"/>
      <c r="AR244" s="35"/>
      <c r="AS244" s="35"/>
      <c r="AT244" s="35">
        <v>0</v>
      </c>
    </row>
    <row r="245" spans="1:46" ht="19.5" customHeight="1" x14ac:dyDescent="0.2">
      <c r="D245" s="44" t="s">
        <v>151</v>
      </c>
      <c r="F245" s="45">
        <v>6</v>
      </c>
      <c r="G245" s="46"/>
      <c r="H245" s="46"/>
      <c r="I245" s="46"/>
      <c r="J245" s="45">
        <v>45</v>
      </c>
      <c r="K245" s="45">
        <v>1</v>
      </c>
      <c r="L245" s="45">
        <v>1</v>
      </c>
      <c r="M245" s="46"/>
      <c r="N245" s="45">
        <v>47</v>
      </c>
      <c r="O245" s="46"/>
      <c r="P245" s="46"/>
      <c r="Q245" s="46"/>
      <c r="R245" s="45">
        <v>0</v>
      </c>
      <c r="S245" s="45">
        <v>2</v>
      </c>
      <c r="T245" s="45">
        <v>10</v>
      </c>
      <c r="U245" s="45">
        <v>1</v>
      </c>
      <c r="V245" s="46"/>
      <c r="W245" s="45">
        <v>7</v>
      </c>
      <c r="X245" s="45">
        <v>0</v>
      </c>
      <c r="Y245" s="45">
        <v>0</v>
      </c>
      <c r="Z245" s="45">
        <v>2</v>
      </c>
      <c r="AA245" s="45">
        <v>3</v>
      </c>
      <c r="AB245" s="45">
        <v>1</v>
      </c>
      <c r="AC245" s="45">
        <v>16</v>
      </c>
      <c r="AD245" s="45">
        <v>1</v>
      </c>
      <c r="AE245" s="46"/>
      <c r="AF245" s="45">
        <v>43</v>
      </c>
      <c r="AG245" s="46"/>
      <c r="AH245" s="46"/>
      <c r="AI245" s="46"/>
      <c r="AJ245" s="45">
        <v>10</v>
      </c>
      <c r="AK245" s="46"/>
      <c r="AL245" s="46"/>
      <c r="AM245" s="46"/>
      <c r="AN245" s="45">
        <v>0</v>
      </c>
      <c r="AO245" s="46"/>
      <c r="AP245" s="45">
        <v>0</v>
      </c>
      <c r="AQ245" s="46"/>
      <c r="AR245" s="46"/>
      <c r="AS245" s="46"/>
      <c r="AT245" s="45">
        <v>0</v>
      </c>
    </row>
    <row r="246" spans="1:46" ht="20.100000000000001" customHeight="1" x14ac:dyDescent="0.2">
      <c r="D246" s="2" t="s">
        <v>119</v>
      </c>
      <c r="F246" s="35">
        <v>19</v>
      </c>
      <c r="G246" s="35"/>
      <c r="H246" s="35"/>
      <c r="I246" s="35"/>
      <c r="J246" s="35">
        <v>50</v>
      </c>
      <c r="K246" s="35">
        <v>0</v>
      </c>
      <c r="L246" s="35">
        <v>1</v>
      </c>
      <c r="M246" s="35"/>
      <c r="N246" s="35">
        <v>51</v>
      </c>
      <c r="O246" s="35"/>
      <c r="P246" s="35"/>
      <c r="Q246" s="35"/>
      <c r="R246" s="35">
        <v>0</v>
      </c>
      <c r="S246" s="35">
        <v>4</v>
      </c>
      <c r="T246" s="35">
        <v>7</v>
      </c>
      <c r="U246" s="35">
        <v>7</v>
      </c>
      <c r="V246" s="35"/>
      <c r="W246" s="35">
        <v>5</v>
      </c>
      <c r="X246" s="35">
        <v>0</v>
      </c>
      <c r="Y246" s="35">
        <v>0</v>
      </c>
      <c r="Z246" s="35">
        <v>0</v>
      </c>
      <c r="AA246" s="35">
        <v>11</v>
      </c>
      <c r="AB246" s="35">
        <v>2</v>
      </c>
      <c r="AC246" s="35">
        <v>19</v>
      </c>
      <c r="AD246" s="35">
        <v>0</v>
      </c>
      <c r="AE246" s="35"/>
      <c r="AF246" s="35">
        <v>55</v>
      </c>
      <c r="AG246" s="35"/>
      <c r="AH246" s="35"/>
      <c r="AI246" s="35"/>
      <c r="AJ246" s="35">
        <v>15</v>
      </c>
      <c r="AK246" s="35"/>
      <c r="AL246" s="35"/>
      <c r="AM246" s="35"/>
      <c r="AN246" s="35">
        <v>0</v>
      </c>
      <c r="AO246" s="35"/>
      <c r="AP246" s="35">
        <v>0</v>
      </c>
      <c r="AQ246" s="35"/>
      <c r="AR246" s="35"/>
      <c r="AS246" s="35"/>
      <c r="AT246" s="35">
        <v>0</v>
      </c>
    </row>
    <row r="247" spans="1:46" ht="19.5" customHeight="1" x14ac:dyDescent="0.2">
      <c r="D247" s="44" t="s">
        <v>120</v>
      </c>
      <c r="F247" s="45">
        <v>9</v>
      </c>
      <c r="G247" s="46"/>
      <c r="H247" s="46"/>
      <c r="I247" s="46"/>
      <c r="J247" s="45">
        <v>34</v>
      </c>
      <c r="K247" s="45">
        <v>1</v>
      </c>
      <c r="L247" s="45">
        <v>0</v>
      </c>
      <c r="M247" s="46"/>
      <c r="N247" s="45">
        <v>35</v>
      </c>
      <c r="O247" s="46"/>
      <c r="P247" s="46"/>
      <c r="Q247" s="46"/>
      <c r="R247" s="45">
        <v>0</v>
      </c>
      <c r="S247" s="45">
        <v>3</v>
      </c>
      <c r="T247" s="45">
        <v>10</v>
      </c>
      <c r="U247" s="45">
        <v>2</v>
      </c>
      <c r="V247" s="46"/>
      <c r="W247" s="45">
        <v>5</v>
      </c>
      <c r="X247" s="45">
        <v>0</v>
      </c>
      <c r="Y247" s="45">
        <v>1</v>
      </c>
      <c r="Z247" s="45">
        <v>0</v>
      </c>
      <c r="AA247" s="45">
        <v>11</v>
      </c>
      <c r="AB247" s="45">
        <v>2</v>
      </c>
      <c r="AC247" s="45">
        <v>8</v>
      </c>
      <c r="AD247" s="45">
        <v>0</v>
      </c>
      <c r="AE247" s="46"/>
      <c r="AF247" s="45">
        <v>42</v>
      </c>
      <c r="AG247" s="46"/>
      <c r="AH247" s="46"/>
      <c r="AI247" s="46"/>
      <c r="AJ247" s="45">
        <v>2</v>
      </c>
      <c r="AK247" s="46"/>
      <c r="AL247" s="46"/>
      <c r="AM247" s="46"/>
      <c r="AN247" s="45">
        <v>0</v>
      </c>
      <c r="AO247" s="46"/>
      <c r="AP247" s="45">
        <v>0</v>
      </c>
      <c r="AQ247" s="46"/>
      <c r="AR247" s="46"/>
      <c r="AS247" s="46"/>
      <c r="AT247" s="45">
        <v>0</v>
      </c>
    </row>
    <row r="248" spans="1:46" ht="20.100000000000001" customHeight="1" x14ac:dyDescent="0.2">
      <c r="D248" s="2" t="s">
        <v>135</v>
      </c>
      <c r="F248" s="35">
        <v>43</v>
      </c>
      <c r="G248" s="35"/>
      <c r="H248" s="35"/>
      <c r="I248" s="35"/>
      <c r="J248" s="35">
        <v>218</v>
      </c>
      <c r="K248" s="35">
        <v>1</v>
      </c>
      <c r="L248" s="35">
        <v>2</v>
      </c>
      <c r="M248" s="35"/>
      <c r="N248" s="35">
        <v>221</v>
      </c>
      <c r="O248" s="35"/>
      <c r="P248" s="35"/>
      <c r="Q248" s="35"/>
      <c r="R248" s="35">
        <v>0</v>
      </c>
      <c r="S248" s="35">
        <v>6</v>
      </c>
      <c r="T248" s="35">
        <v>57</v>
      </c>
      <c r="U248" s="35">
        <v>16</v>
      </c>
      <c r="V248" s="35"/>
      <c r="W248" s="35">
        <v>18</v>
      </c>
      <c r="X248" s="35">
        <v>0</v>
      </c>
      <c r="Y248" s="35">
        <v>0</v>
      </c>
      <c r="Z248" s="35">
        <v>4</v>
      </c>
      <c r="AA248" s="35">
        <v>39</v>
      </c>
      <c r="AB248" s="35">
        <v>3</v>
      </c>
      <c r="AC248" s="35">
        <v>83</v>
      </c>
      <c r="AD248" s="35">
        <v>1</v>
      </c>
      <c r="AE248" s="35"/>
      <c r="AF248" s="35">
        <v>227</v>
      </c>
      <c r="AG248" s="35"/>
      <c r="AH248" s="35"/>
      <c r="AI248" s="35"/>
      <c r="AJ248" s="35">
        <v>37</v>
      </c>
      <c r="AK248" s="35"/>
      <c r="AL248" s="35"/>
      <c r="AM248" s="35"/>
      <c r="AN248" s="35">
        <v>0</v>
      </c>
      <c r="AO248" s="35"/>
      <c r="AP248" s="35">
        <v>0</v>
      </c>
      <c r="AQ248" s="35"/>
      <c r="AR248" s="35"/>
      <c r="AS248" s="35"/>
      <c r="AT248" s="35">
        <v>0</v>
      </c>
    </row>
    <row r="249" spans="1:46" ht="19.5" customHeight="1" x14ac:dyDescent="0.2">
      <c r="D249" s="44" t="s">
        <v>122</v>
      </c>
      <c r="F249" s="45">
        <v>49</v>
      </c>
      <c r="G249" s="46"/>
      <c r="H249" s="46"/>
      <c r="I249" s="46"/>
      <c r="J249" s="45">
        <v>224</v>
      </c>
      <c r="K249" s="45">
        <v>7</v>
      </c>
      <c r="L249" s="45">
        <v>2</v>
      </c>
      <c r="M249" s="46"/>
      <c r="N249" s="45">
        <v>233</v>
      </c>
      <c r="O249" s="46"/>
      <c r="P249" s="46"/>
      <c r="Q249" s="46"/>
      <c r="R249" s="45">
        <v>5</v>
      </c>
      <c r="S249" s="45">
        <v>5</v>
      </c>
      <c r="T249" s="45">
        <v>4</v>
      </c>
      <c r="U249" s="45">
        <v>14</v>
      </c>
      <c r="V249" s="46"/>
      <c r="W249" s="45">
        <v>33</v>
      </c>
      <c r="X249" s="45">
        <v>2</v>
      </c>
      <c r="Y249" s="45">
        <v>1</v>
      </c>
      <c r="Z249" s="45">
        <v>1</v>
      </c>
      <c r="AA249" s="45">
        <v>26</v>
      </c>
      <c r="AB249" s="45">
        <v>2</v>
      </c>
      <c r="AC249" s="45">
        <v>116</v>
      </c>
      <c r="AD249" s="45">
        <v>0</v>
      </c>
      <c r="AE249" s="46"/>
      <c r="AF249" s="45">
        <v>209</v>
      </c>
      <c r="AG249" s="46"/>
      <c r="AH249" s="46"/>
      <c r="AI249" s="46"/>
      <c r="AJ249" s="45">
        <v>73</v>
      </c>
      <c r="AK249" s="46"/>
      <c r="AL249" s="46"/>
      <c r="AM249" s="46"/>
      <c r="AN249" s="45">
        <v>0</v>
      </c>
      <c r="AO249" s="46"/>
      <c r="AP249" s="45">
        <v>0</v>
      </c>
      <c r="AQ249" s="46"/>
      <c r="AR249" s="46"/>
      <c r="AS249" s="46"/>
      <c r="AT249" s="45">
        <v>0</v>
      </c>
    </row>
    <row r="250" spans="1:46" ht="20.100000000000001" customHeight="1" x14ac:dyDescent="0.2">
      <c r="D250" s="2" t="s">
        <v>123</v>
      </c>
      <c r="F250" s="35">
        <v>8</v>
      </c>
      <c r="G250" s="35"/>
      <c r="H250" s="35"/>
      <c r="I250" s="35"/>
      <c r="J250" s="35">
        <v>40</v>
      </c>
      <c r="K250" s="35">
        <v>0</v>
      </c>
      <c r="L250" s="35">
        <v>0</v>
      </c>
      <c r="M250" s="35"/>
      <c r="N250" s="35">
        <v>40</v>
      </c>
      <c r="O250" s="35"/>
      <c r="P250" s="35"/>
      <c r="Q250" s="35"/>
      <c r="R250" s="35">
        <v>0</v>
      </c>
      <c r="S250" s="35">
        <v>6</v>
      </c>
      <c r="T250" s="35">
        <v>10</v>
      </c>
      <c r="U250" s="35">
        <v>2</v>
      </c>
      <c r="V250" s="35"/>
      <c r="W250" s="35">
        <v>1</v>
      </c>
      <c r="X250" s="35">
        <v>1</v>
      </c>
      <c r="Y250" s="35">
        <v>0</v>
      </c>
      <c r="Z250" s="35">
        <v>0</v>
      </c>
      <c r="AA250" s="35">
        <v>5</v>
      </c>
      <c r="AB250" s="35">
        <v>4</v>
      </c>
      <c r="AC250" s="35">
        <v>13</v>
      </c>
      <c r="AD250" s="35">
        <v>0</v>
      </c>
      <c r="AE250" s="35"/>
      <c r="AF250" s="35">
        <v>42</v>
      </c>
      <c r="AG250" s="35"/>
      <c r="AH250" s="35"/>
      <c r="AI250" s="35"/>
      <c r="AJ250" s="35">
        <v>6</v>
      </c>
      <c r="AK250" s="35"/>
      <c r="AL250" s="35"/>
      <c r="AM250" s="35"/>
      <c r="AN250" s="35">
        <v>0</v>
      </c>
      <c r="AO250" s="35"/>
      <c r="AP250" s="35">
        <v>0</v>
      </c>
      <c r="AQ250" s="35"/>
      <c r="AR250" s="35"/>
      <c r="AS250" s="35"/>
      <c r="AT250" s="35">
        <v>0</v>
      </c>
    </row>
    <row r="251" spans="1:46" ht="19.5" customHeight="1" x14ac:dyDescent="0.2">
      <c r="D251" s="44" t="s">
        <v>136</v>
      </c>
      <c r="F251" s="45">
        <v>55</v>
      </c>
      <c r="G251" s="46"/>
      <c r="H251" s="46"/>
      <c r="I251" s="46"/>
      <c r="J251" s="45">
        <v>137</v>
      </c>
      <c r="K251" s="45">
        <v>16</v>
      </c>
      <c r="L251" s="45">
        <v>2</v>
      </c>
      <c r="M251" s="46"/>
      <c r="N251" s="45">
        <v>155</v>
      </c>
      <c r="O251" s="46"/>
      <c r="P251" s="46"/>
      <c r="Q251" s="46"/>
      <c r="R251" s="45">
        <v>0</v>
      </c>
      <c r="S251" s="45">
        <v>9</v>
      </c>
      <c r="T251" s="45">
        <v>30</v>
      </c>
      <c r="U251" s="45">
        <v>17</v>
      </c>
      <c r="V251" s="46"/>
      <c r="W251" s="45">
        <v>27</v>
      </c>
      <c r="X251" s="45">
        <v>0</v>
      </c>
      <c r="Y251" s="45">
        <v>0</v>
      </c>
      <c r="Z251" s="45">
        <v>1</v>
      </c>
      <c r="AA251" s="45">
        <v>28</v>
      </c>
      <c r="AB251" s="45">
        <v>4</v>
      </c>
      <c r="AC251" s="45">
        <v>53</v>
      </c>
      <c r="AD251" s="45">
        <v>0</v>
      </c>
      <c r="AE251" s="46"/>
      <c r="AF251" s="45">
        <v>169</v>
      </c>
      <c r="AG251" s="46"/>
      <c r="AH251" s="46"/>
      <c r="AI251" s="46"/>
      <c r="AJ251" s="45">
        <v>41</v>
      </c>
      <c r="AK251" s="46"/>
      <c r="AL251" s="46"/>
      <c r="AM251" s="46"/>
      <c r="AN251" s="45">
        <v>0</v>
      </c>
      <c r="AO251" s="46"/>
      <c r="AP251" s="45">
        <v>0</v>
      </c>
      <c r="AQ251" s="46"/>
      <c r="AR251" s="46"/>
      <c r="AS251" s="46"/>
      <c r="AT251" s="45">
        <v>0</v>
      </c>
    </row>
    <row r="252" spans="1:46" ht="20.100000000000001" customHeight="1" x14ac:dyDescent="0.2">
      <c r="D252" s="2" t="s">
        <v>165</v>
      </c>
      <c r="F252" s="35">
        <v>13</v>
      </c>
      <c r="G252" s="35"/>
      <c r="H252" s="35"/>
      <c r="I252" s="35"/>
      <c r="J252" s="35">
        <v>119</v>
      </c>
      <c r="K252" s="35">
        <v>0</v>
      </c>
      <c r="L252" s="35">
        <v>1</v>
      </c>
      <c r="M252" s="35"/>
      <c r="N252" s="35">
        <v>120</v>
      </c>
      <c r="O252" s="35"/>
      <c r="P252" s="35"/>
      <c r="Q252" s="35"/>
      <c r="R252" s="35">
        <v>0</v>
      </c>
      <c r="S252" s="35">
        <v>3</v>
      </c>
      <c r="T252" s="35">
        <v>29</v>
      </c>
      <c r="U252" s="35">
        <v>2</v>
      </c>
      <c r="V252" s="35"/>
      <c r="W252" s="35">
        <v>14</v>
      </c>
      <c r="X252" s="35">
        <v>0</v>
      </c>
      <c r="Y252" s="35">
        <v>0</v>
      </c>
      <c r="Z252" s="35">
        <v>4</v>
      </c>
      <c r="AA252" s="35">
        <v>15</v>
      </c>
      <c r="AB252" s="35">
        <v>5</v>
      </c>
      <c r="AC252" s="35">
        <v>37</v>
      </c>
      <c r="AD252" s="35">
        <v>0</v>
      </c>
      <c r="AE252" s="35"/>
      <c r="AF252" s="35">
        <v>109</v>
      </c>
      <c r="AG252" s="35"/>
      <c r="AH252" s="35"/>
      <c r="AI252" s="35"/>
      <c r="AJ252" s="35">
        <v>24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0</v>
      </c>
    </row>
    <row r="253" spans="1:46" ht="19.5" customHeight="1" x14ac:dyDescent="0.2">
      <c r="D253" s="44" t="s">
        <v>194</v>
      </c>
      <c r="F253" s="45">
        <v>15</v>
      </c>
      <c r="G253" s="46"/>
      <c r="H253" s="46"/>
      <c r="I253" s="46"/>
      <c r="J253" s="45">
        <v>125</v>
      </c>
      <c r="K253" s="45">
        <v>0</v>
      </c>
      <c r="L253" s="45">
        <v>0</v>
      </c>
      <c r="M253" s="46"/>
      <c r="N253" s="45">
        <v>125</v>
      </c>
      <c r="O253" s="46"/>
      <c r="P253" s="46"/>
      <c r="Q253" s="46"/>
      <c r="R253" s="45">
        <v>0</v>
      </c>
      <c r="S253" s="45">
        <v>5</v>
      </c>
      <c r="T253" s="45">
        <v>29</v>
      </c>
      <c r="U253" s="45">
        <v>6</v>
      </c>
      <c r="V253" s="46"/>
      <c r="W253" s="45">
        <v>11</v>
      </c>
      <c r="X253" s="45">
        <v>0</v>
      </c>
      <c r="Y253" s="45">
        <v>0</v>
      </c>
      <c r="Z253" s="45">
        <v>3</v>
      </c>
      <c r="AA253" s="45">
        <v>17</v>
      </c>
      <c r="AB253" s="45">
        <v>1</v>
      </c>
      <c r="AC253" s="45">
        <v>50</v>
      </c>
      <c r="AD253" s="45">
        <v>0</v>
      </c>
      <c r="AE253" s="46"/>
      <c r="AF253" s="45">
        <v>122</v>
      </c>
      <c r="AG253" s="46"/>
      <c r="AH253" s="46"/>
      <c r="AI253" s="46"/>
      <c r="AJ253" s="45">
        <v>18</v>
      </c>
      <c r="AK253" s="46"/>
      <c r="AL253" s="46"/>
      <c r="AM253" s="46"/>
      <c r="AN253" s="45">
        <v>0</v>
      </c>
      <c r="AO253" s="46"/>
      <c r="AP253" s="45">
        <v>0</v>
      </c>
      <c r="AQ253" s="46"/>
      <c r="AR253" s="46"/>
      <c r="AS253" s="46"/>
      <c r="AT253" s="45">
        <v>0</v>
      </c>
    </row>
    <row r="254" spans="1:46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spans="1:46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508</v>
      </c>
      <c r="G255" s="51"/>
      <c r="H255" s="51"/>
      <c r="I255" s="51"/>
      <c r="J255" s="50">
        <v>1423</v>
      </c>
      <c r="K255" s="50">
        <v>34</v>
      </c>
      <c r="L255" s="50">
        <v>16</v>
      </c>
      <c r="M255" s="51"/>
      <c r="N255" s="50">
        <v>1473</v>
      </c>
      <c r="O255" s="51"/>
      <c r="P255" s="51"/>
      <c r="Q255" s="51"/>
      <c r="R255" s="50">
        <v>5</v>
      </c>
      <c r="S255" s="50">
        <v>69</v>
      </c>
      <c r="T255" s="50">
        <v>271</v>
      </c>
      <c r="U255" s="50">
        <v>85</v>
      </c>
      <c r="V255" s="51"/>
      <c r="W255" s="50">
        <v>177</v>
      </c>
      <c r="X255" s="50">
        <v>3</v>
      </c>
      <c r="Y255" s="50">
        <v>2</v>
      </c>
      <c r="Z255" s="50">
        <v>28</v>
      </c>
      <c r="AA255" s="50">
        <v>202</v>
      </c>
      <c r="AB255" s="50">
        <v>37</v>
      </c>
      <c r="AC255" s="50">
        <v>617</v>
      </c>
      <c r="AD255" s="50">
        <v>4</v>
      </c>
      <c r="AE255" s="51"/>
      <c r="AF255" s="50">
        <v>1500</v>
      </c>
      <c r="AG255" s="51"/>
      <c r="AH255" s="51"/>
      <c r="AI255" s="51"/>
      <c r="AJ255" s="50">
        <v>481</v>
      </c>
      <c r="AK255" s="51"/>
      <c r="AL255" s="51"/>
      <c r="AM255" s="51"/>
      <c r="AN255" s="50">
        <v>0</v>
      </c>
      <c r="AO255" s="51"/>
      <c r="AP255" s="50">
        <v>0</v>
      </c>
      <c r="AQ255" s="51"/>
      <c r="AR255" s="51"/>
      <c r="AS255" s="51"/>
      <c r="AT255" s="50">
        <v>1</v>
      </c>
    </row>
    <row r="256" spans="1:46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</row>
    <row r="257" spans="1:46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508</v>
      </c>
      <c r="G257" s="51"/>
      <c r="H257" s="51"/>
      <c r="I257" s="51"/>
      <c r="J257" s="56">
        <v>1423</v>
      </c>
      <c r="K257" s="56">
        <v>34</v>
      </c>
      <c r="L257" s="56">
        <v>16</v>
      </c>
      <c r="M257" s="51"/>
      <c r="N257" s="56">
        <v>1473</v>
      </c>
      <c r="O257" s="51"/>
      <c r="P257" s="51"/>
      <c r="Q257" s="51"/>
      <c r="R257" s="56">
        <v>5</v>
      </c>
      <c r="S257" s="56">
        <v>69</v>
      </c>
      <c r="T257" s="56">
        <v>271</v>
      </c>
      <c r="U257" s="56">
        <v>85</v>
      </c>
      <c r="V257" s="51"/>
      <c r="W257" s="56">
        <v>177</v>
      </c>
      <c r="X257" s="56">
        <v>3</v>
      </c>
      <c r="Y257" s="56">
        <v>2</v>
      </c>
      <c r="Z257" s="56">
        <v>28</v>
      </c>
      <c r="AA257" s="56">
        <v>202</v>
      </c>
      <c r="AB257" s="56">
        <v>37</v>
      </c>
      <c r="AC257" s="56">
        <v>617</v>
      </c>
      <c r="AD257" s="56">
        <v>4</v>
      </c>
      <c r="AE257" s="51"/>
      <c r="AF257" s="56">
        <v>1500</v>
      </c>
      <c r="AG257" s="51"/>
      <c r="AH257" s="51"/>
      <c r="AI257" s="51"/>
      <c r="AJ257" s="56">
        <v>481</v>
      </c>
      <c r="AK257" s="51"/>
      <c r="AL257" s="51"/>
      <c r="AM257" s="51"/>
      <c r="AN257" s="56">
        <v>0</v>
      </c>
      <c r="AO257" s="51"/>
      <c r="AP257" s="56">
        <v>0</v>
      </c>
      <c r="AQ257" s="51"/>
      <c r="AR257" s="51"/>
      <c r="AS257" s="51"/>
      <c r="AT257" s="56">
        <v>1</v>
      </c>
    </row>
    <row r="258" spans="1:46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spans="1:46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D261" s="2" t="s">
        <v>115</v>
      </c>
      <c r="F261" s="35">
        <v>4</v>
      </c>
      <c r="G261" s="35"/>
      <c r="H261" s="35"/>
      <c r="I261" s="35"/>
      <c r="J261" s="35">
        <v>0</v>
      </c>
      <c r="K261" s="35">
        <v>0</v>
      </c>
      <c r="L261" s="35">
        <v>1</v>
      </c>
      <c r="M261" s="35"/>
      <c r="N261" s="35">
        <v>1</v>
      </c>
      <c r="O261" s="35"/>
      <c r="P261" s="35"/>
      <c r="Q261" s="35"/>
      <c r="R261" s="35">
        <v>0</v>
      </c>
      <c r="S261" s="35">
        <v>0</v>
      </c>
      <c r="T261" s="35">
        <v>0</v>
      </c>
      <c r="U261" s="35">
        <v>0</v>
      </c>
      <c r="V261" s="35"/>
      <c r="W261" s="35">
        <v>1</v>
      </c>
      <c r="X261" s="35">
        <v>0</v>
      </c>
      <c r="Y261" s="35">
        <v>0</v>
      </c>
      <c r="Z261" s="35">
        <v>0</v>
      </c>
      <c r="AA261" s="35">
        <v>0</v>
      </c>
      <c r="AB261" s="35">
        <v>0</v>
      </c>
      <c r="AC261" s="35">
        <v>4</v>
      </c>
      <c r="AD261" s="35">
        <v>0</v>
      </c>
      <c r="AE261" s="35"/>
      <c r="AF261" s="35">
        <v>5</v>
      </c>
      <c r="AG261" s="35"/>
      <c r="AH261" s="35"/>
      <c r="AI261" s="35"/>
      <c r="AJ261" s="35">
        <v>0</v>
      </c>
      <c r="AK261" s="35"/>
      <c r="AL261" s="35"/>
      <c r="AM261" s="35"/>
      <c r="AN261" s="35">
        <v>0</v>
      </c>
      <c r="AO261" s="35"/>
      <c r="AP261" s="35">
        <v>0</v>
      </c>
      <c r="AQ261" s="35"/>
      <c r="AR261" s="35"/>
      <c r="AS261" s="35"/>
      <c r="AT261" s="35">
        <v>0</v>
      </c>
    </row>
    <row r="262" spans="1:46" ht="19.5" customHeight="1" x14ac:dyDescent="0.2">
      <c r="D262" s="44" t="s">
        <v>116</v>
      </c>
      <c r="F262" s="45">
        <v>4</v>
      </c>
      <c r="G262" s="46"/>
      <c r="H262" s="46"/>
      <c r="I262" s="46"/>
      <c r="J262" s="45">
        <v>3</v>
      </c>
      <c r="K262" s="45">
        <v>0</v>
      </c>
      <c r="L262" s="45">
        <v>1</v>
      </c>
      <c r="M262" s="46"/>
      <c r="N262" s="45">
        <v>4</v>
      </c>
      <c r="O262" s="46"/>
      <c r="P262" s="46"/>
      <c r="Q262" s="46"/>
      <c r="R262" s="45">
        <v>0</v>
      </c>
      <c r="S262" s="45">
        <v>1</v>
      </c>
      <c r="T262" s="45">
        <v>0</v>
      </c>
      <c r="U262" s="45">
        <v>0</v>
      </c>
      <c r="V262" s="46"/>
      <c r="W262" s="45">
        <v>2</v>
      </c>
      <c r="X262" s="45">
        <v>0</v>
      </c>
      <c r="Y262" s="45">
        <v>1</v>
      </c>
      <c r="Z262" s="45">
        <v>0</v>
      </c>
      <c r="AA262" s="45">
        <v>0</v>
      </c>
      <c r="AB262" s="45">
        <v>0</v>
      </c>
      <c r="AC262" s="45">
        <v>4</v>
      </c>
      <c r="AD262" s="45">
        <v>0</v>
      </c>
      <c r="AE262" s="46"/>
      <c r="AF262" s="45">
        <v>8</v>
      </c>
      <c r="AG262" s="46"/>
      <c r="AH262" s="46"/>
      <c r="AI262" s="46"/>
      <c r="AJ262" s="45">
        <v>0</v>
      </c>
      <c r="AK262" s="46"/>
      <c r="AL262" s="46"/>
      <c r="AM262" s="46"/>
      <c r="AN262" s="45">
        <v>0</v>
      </c>
      <c r="AO262" s="46"/>
      <c r="AP262" s="45">
        <v>0</v>
      </c>
      <c r="AQ262" s="46"/>
      <c r="AR262" s="46"/>
      <c r="AS262" s="46"/>
      <c r="AT262" s="45">
        <v>0</v>
      </c>
    </row>
    <row r="263" spans="1:46" ht="20.100000000000001" customHeight="1" x14ac:dyDescent="0.2">
      <c r="D263" s="2" t="s">
        <v>132</v>
      </c>
      <c r="F263" s="35">
        <v>15</v>
      </c>
      <c r="G263" s="35"/>
      <c r="H263" s="35"/>
      <c r="I263" s="35"/>
      <c r="J263" s="35">
        <v>1</v>
      </c>
      <c r="K263" s="35">
        <v>0</v>
      </c>
      <c r="L263" s="35">
        <v>1</v>
      </c>
      <c r="M263" s="35"/>
      <c r="N263" s="35">
        <v>2</v>
      </c>
      <c r="O263" s="35"/>
      <c r="P263" s="35"/>
      <c r="Q263" s="35"/>
      <c r="R263" s="35">
        <v>0</v>
      </c>
      <c r="S263" s="35">
        <v>0</v>
      </c>
      <c r="T263" s="35">
        <v>0</v>
      </c>
      <c r="U263" s="35">
        <v>1</v>
      </c>
      <c r="V263" s="35"/>
      <c r="W263" s="35">
        <v>1</v>
      </c>
      <c r="X263" s="35">
        <v>0</v>
      </c>
      <c r="Y263" s="35">
        <v>0</v>
      </c>
      <c r="Z263" s="35">
        <v>1</v>
      </c>
      <c r="AA263" s="35">
        <v>3</v>
      </c>
      <c r="AB263" s="35">
        <v>2</v>
      </c>
      <c r="AC263" s="35">
        <v>9</v>
      </c>
      <c r="AD263" s="35">
        <v>0</v>
      </c>
      <c r="AE263" s="35"/>
      <c r="AF263" s="35">
        <v>17</v>
      </c>
      <c r="AG263" s="35"/>
      <c r="AH263" s="35"/>
      <c r="AI263" s="35"/>
      <c r="AJ263" s="35">
        <v>0</v>
      </c>
      <c r="AK263" s="35"/>
      <c r="AL263" s="35"/>
      <c r="AM263" s="35"/>
      <c r="AN263" s="35">
        <v>0</v>
      </c>
      <c r="AO263" s="35"/>
      <c r="AP263" s="35">
        <v>0</v>
      </c>
      <c r="AQ263" s="35"/>
      <c r="AR263" s="35"/>
      <c r="AS263" s="35"/>
      <c r="AT263" s="35">
        <v>5</v>
      </c>
    </row>
    <row r="264" spans="1:46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5">
        <v>0</v>
      </c>
      <c r="M264" s="46"/>
      <c r="N264" s="45">
        <v>0</v>
      </c>
      <c r="O264" s="46"/>
      <c r="P264" s="46"/>
      <c r="Q264" s="46"/>
      <c r="R264" s="45">
        <v>0</v>
      </c>
      <c r="S264" s="45">
        <v>0</v>
      </c>
      <c r="T264" s="45">
        <v>0</v>
      </c>
      <c r="U264" s="45">
        <v>0</v>
      </c>
      <c r="V264" s="46"/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6"/>
      <c r="AF264" s="45">
        <v>0</v>
      </c>
      <c r="AG264" s="46"/>
      <c r="AH264" s="46"/>
      <c r="AI264" s="46"/>
      <c r="AJ264" s="45">
        <v>0</v>
      </c>
      <c r="AK264" s="46"/>
      <c r="AL264" s="46"/>
      <c r="AM264" s="46"/>
      <c r="AN264" s="45">
        <v>0</v>
      </c>
      <c r="AO264" s="46"/>
      <c r="AP264" s="45">
        <v>0</v>
      </c>
      <c r="AQ264" s="46"/>
      <c r="AR264" s="46"/>
      <c r="AS264" s="46"/>
      <c r="AT264" s="45">
        <v>0</v>
      </c>
    </row>
    <row r="265" spans="1:46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>
        <v>0</v>
      </c>
      <c r="M265" s="35"/>
      <c r="N265" s="35">
        <v>0</v>
      </c>
      <c r="O265" s="35"/>
      <c r="P265" s="35"/>
      <c r="Q265" s="35"/>
      <c r="R265" s="35">
        <v>0</v>
      </c>
      <c r="S265" s="35">
        <v>0</v>
      </c>
      <c r="T265" s="35">
        <v>0</v>
      </c>
      <c r="U265" s="35">
        <v>0</v>
      </c>
      <c r="V265" s="35"/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/>
      <c r="AF265" s="35">
        <v>0</v>
      </c>
      <c r="AG265" s="35"/>
      <c r="AH265" s="35"/>
      <c r="AI265" s="35"/>
      <c r="AJ265" s="35">
        <v>0</v>
      </c>
      <c r="AK265" s="35"/>
      <c r="AL265" s="35"/>
      <c r="AM265" s="35"/>
      <c r="AN265" s="35">
        <v>0</v>
      </c>
      <c r="AO265" s="35"/>
      <c r="AP265" s="35">
        <v>0</v>
      </c>
      <c r="AQ265" s="35"/>
      <c r="AR265" s="35"/>
      <c r="AS265" s="35"/>
      <c r="AT265" s="35">
        <v>0</v>
      </c>
    </row>
    <row r="266" spans="1:46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spans="1:46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23</v>
      </c>
      <c r="G267" s="51"/>
      <c r="H267" s="51"/>
      <c r="I267" s="51"/>
      <c r="J267" s="50">
        <v>4</v>
      </c>
      <c r="K267" s="50">
        <v>0</v>
      </c>
      <c r="L267" s="50">
        <v>3</v>
      </c>
      <c r="M267" s="51"/>
      <c r="N267" s="50">
        <v>7</v>
      </c>
      <c r="O267" s="51"/>
      <c r="P267" s="51"/>
      <c r="Q267" s="51"/>
      <c r="R267" s="50">
        <v>0</v>
      </c>
      <c r="S267" s="50">
        <v>1</v>
      </c>
      <c r="T267" s="50">
        <v>0</v>
      </c>
      <c r="U267" s="50">
        <v>1</v>
      </c>
      <c r="V267" s="51"/>
      <c r="W267" s="50">
        <v>4</v>
      </c>
      <c r="X267" s="50">
        <v>0</v>
      </c>
      <c r="Y267" s="50">
        <v>1</v>
      </c>
      <c r="Z267" s="50">
        <v>1</v>
      </c>
      <c r="AA267" s="50">
        <v>3</v>
      </c>
      <c r="AB267" s="50">
        <v>2</v>
      </c>
      <c r="AC267" s="50">
        <v>17</v>
      </c>
      <c r="AD267" s="50">
        <v>0</v>
      </c>
      <c r="AE267" s="51"/>
      <c r="AF267" s="50">
        <v>30</v>
      </c>
      <c r="AG267" s="51"/>
      <c r="AH267" s="51"/>
      <c r="AI267" s="51"/>
      <c r="AJ267" s="50">
        <v>0</v>
      </c>
      <c r="AK267" s="51"/>
      <c r="AL267" s="51"/>
      <c r="AM267" s="51"/>
      <c r="AN267" s="50">
        <v>0</v>
      </c>
      <c r="AO267" s="51"/>
      <c r="AP267" s="50">
        <v>0</v>
      </c>
      <c r="AQ267" s="51"/>
      <c r="AR267" s="51"/>
      <c r="AS267" s="51"/>
      <c r="AT267" s="50">
        <v>5</v>
      </c>
    </row>
    <row r="268" spans="1:46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spans="1:46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spans="1:46" ht="20.100000000000001" customHeight="1" x14ac:dyDescent="0.2">
      <c r="D270" s="2" t="s">
        <v>141</v>
      </c>
      <c r="F270" s="35">
        <v>120</v>
      </c>
      <c r="G270" s="35"/>
      <c r="H270" s="35"/>
      <c r="I270" s="35"/>
      <c r="J270" s="35">
        <v>895</v>
      </c>
      <c r="K270" s="35">
        <v>30</v>
      </c>
      <c r="L270" s="35">
        <v>14</v>
      </c>
      <c r="M270" s="35"/>
      <c r="N270" s="35">
        <v>939</v>
      </c>
      <c r="O270" s="35"/>
      <c r="P270" s="35"/>
      <c r="Q270" s="35"/>
      <c r="R270" s="35">
        <v>2</v>
      </c>
      <c r="S270" s="35">
        <v>39</v>
      </c>
      <c r="T270" s="35">
        <v>275</v>
      </c>
      <c r="U270" s="35">
        <v>33</v>
      </c>
      <c r="V270" s="35"/>
      <c r="W270" s="35">
        <v>104</v>
      </c>
      <c r="X270" s="35">
        <v>2</v>
      </c>
      <c r="Y270" s="35">
        <v>0</v>
      </c>
      <c r="Z270" s="35">
        <v>26</v>
      </c>
      <c r="AA270" s="35">
        <v>127</v>
      </c>
      <c r="AB270" s="35">
        <v>22</v>
      </c>
      <c r="AC270" s="35">
        <v>316</v>
      </c>
      <c r="AD270" s="35">
        <v>0</v>
      </c>
      <c r="AE270" s="35"/>
      <c r="AF270" s="35">
        <v>946</v>
      </c>
      <c r="AG270" s="35"/>
      <c r="AH270" s="35"/>
      <c r="AI270" s="35"/>
      <c r="AJ270" s="35">
        <v>113</v>
      </c>
      <c r="AK270" s="35"/>
      <c r="AL270" s="35"/>
      <c r="AM270" s="35"/>
      <c r="AN270" s="35">
        <v>0</v>
      </c>
      <c r="AO270" s="35"/>
      <c r="AP270" s="35">
        <v>0</v>
      </c>
      <c r="AQ270" s="35"/>
      <c r="AR270" s="35"/>
      <c r="AS270" s="35"/>
      <c r="AT270" s="35">
        <v>0</v>
      </c>
    </row>
    <row r="271" spans="1:46" ht="19.5" customHeight="1" x14ac:dyDescent="0.2">
      <c r="D271" s="44" t="s">
        <v>116</v>
      </c>
      <c r="F271" s="45">
        <v>199</v>
      </c>
      <c r="G271" s="46"/>
      <c r="H271" s="46"/>
      <c r="I271" s="46"/>
      <c r="J271" s="45">
        <v>890</v>
      </c>
      <c r="K271" s="45">
        <v>23</v>
      </c>
      <c r="L271" s="45">
        <v>7</v>
      </c>
      <c r="M271" s="46"/>
      <c r="N271" s="45">
        <v>920</v>
      </c>
      <c r="O271" s="46"/>
      <c r="P271" s="46"/>
      <c r="Q271" s="46"/>
      <c r="R271" s="45">
        <v>2</v>
      </c>
      <c r="S271" s="45">
        <v>30</v>
      </c>
      <c r="T271" s="45">
        <v>236</v>
      </c>
      <c r="U271" s="45">
        <v>52</v>
      </c>
      <c r="V271" s="46"/>
      <c r="W271" s="45">
        <v>88</v>
      </c>
      <c r="X271" s="45">
        <v>3</v>
      </c>
      <c r="Y271" s="45">
        <v>1</v>
      </c>
      <c r="Z271" s="45">
        <v>29</v>
      </c>
      <c r="AA271" s="45">
        <v>77</v>
      </c>
      <c r="AB271" s="45">
        <v>38</v>
      </c>
      <c r="AC271" s="45">
        <v>296</v>
      </c>
      <c r="AD271" s="45">
        <v>0</v>
      </c>
      <c r="AE271" s="46"/>
      <c r="AF271" s="45">
        <v>852</v>
      </c>
      <c r="AG271" s="46"/>
      <c r="AH271" s="46"/>
      <c r="AI271" s="46"/>
      <c r="AJ271" s="45">
        <v>267</v>
      </c>
      <c r="AK271" s="46"/>
      <c r="AL271" s="46"/>
      <c r="AM271" s="46"/>
      <c r="AN271" s="45">
        <v>0</v>
      </c>
      <c r="AO271" s="46"/>
      <c r="AP271" s="45">
        <v>0</v>
      </c>
      <c r="AQ271" s="46"/>
      <c r="AR271" s="46"/>
      <c r="AS271" s="46"/>
      <c r="AT271" s="45">
        <v>12</v>
      </c>
    </row>
    <row r="272" spans="1:46" ht="20.100000000000001" customHeight="1" x14ac:dyDescent="0.2">
      <c r="D272" s="2" t="s">
        <v>132</v>
      </c>
      <c r="F272" s="35">
        <v>203</v>
      </c>
      <c r="G272" s="35"/>
      <c r="H272" s="35"/>
      <c r="I272" s="35"/>
      <c r="J272" s="35">
        <v>889</v>
      </c>
      <c r="K272" s="35">
        <v>29</v>
      </c>
      <c r="L272" s="35">
        <v>5</v>
      </c>
      <c r="M272" s="35"/>
      <c r="N272" s="35">
        <v>923</v>
      </c>
      <c r="O272" s="35"/>
      <c r="P272" s="35"/>
      <c r="Q272" s="35"/>
      <c r="R272" s="35">
        <v>0</v>
      </c>
      <c r="S272" s="35">
        <v>30</v>
      </c>
      <c r="T272" s="35">
        <v>266</v>
      </c>
      <c r="U272" s="35">
        <v>69</v>
      </c>
      <c r="V272" s="35"/>
      <c r="W272" s="35">
        <v>88</v>
      </c>
      <c r="X272" s="35">
        <v>3</v>
      </c>
      <c r="Y272" s="35">
        <v>2</v>
      </c>
      <c r="Z272" s="35">
        <v>22</v>
      </c>
      <c r="AA272" s="35">
        <v>92</v>
      </c>
      <c r="AB272" s="35">
        <v>12</v>
      </c>
      <c r="AC272" s="35">
        <v>264</v>
      </c>
      <c r="AD272" s="35">
        <v>1</v>
      </c>
      <c r="AE272" s="35"/>
      <c r="AF272" s="35">
        <v>849</v>
      </c>
      <c r="AG272" s="35"/>
      <c r="AH272" s="35"/>
      <c r="AI272" s="35"/>
      <c r="AJ272" s="35">
        <v>277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111</v>
      </c>
    </row>
    <row r="273" spans="1:46" ht="19.5" customHeight="1" x14ac:dyDescent="0.2">
      <c r="D273" s="44" t="s">
        <v>118</v>
      </c>
      <c r="F273" s="45">
        <v>218</v>
      </c>
      <c r="G273" s="46"/>
      <c r="H273" s="46"/>
      <c r="I273" s="46"/>
      <c r="J273" s="45">
        <v>881</v>
      </c>
      <c r="K273" s="45">
        <v>14</v>
      </c>
      <c r="L273" s="45">
        <v>8</v>
      </c>
      <c r="M273" s="46"/>
      <c r="N273" s="45">
        <v>903</v>
      </c>
      <c r="O273" s="46"/>
      <c r="P273" s="46"/>
      <c r="Q273" s="46"/>
      <c r="R273" s="45">
        <v>0</v>
      </c>
      <c r="S273" s="45">
        <v>26</v>
      </c>
      <c r="T273" s="45">
        <v>128</v>
      </c>
      <c r="U273" s="45">
        <v>45</v>
      </c>
      <c r="V273" s="46"/>
      <c r="W273" s="45">
        <v>122</v>
      </c>
      <c r="X273" s="45">
        <v>3</v>
      </c>
      <c r="Y273" s="45">
        <v>2</v>
      </c>
      <c r="Z273" s="45">
        <v>34</v>
      </c>
      <c r="AA273" s="45">
        <v>116</v>
      </c>
      <c r="AB273" s="45">
        <v>27</v>
      </c>
      <c r="AC273" s="45">
        <v>449</v>
      </c>
      <c r="AD273" s="45">
        <v>0</v>
      </c>
      <c r="AE273" s="46"/>
      <c r="AF273" s="45">
        <v>952</v>
      </c>
      <c r="AG273" s="46"/>
      <c r="AH273" s="46"/>
      <c r="AI273" s="46"/>
      <c r="AJ273" s="45">
        <v>169</v>
      </c>
      <c r="AK273" s="46"/>
      <c r="AL273" s="46"/>
      <c r="AM273" s="46"/>
      <c r="AN273" s="45">
        <v>0</v>
      </c>
      <c r="AO273" s="46"/>
      <c r="AP273" s="45">
        <v>0</v>
      </c>
      <c r="AQ273" s="46"/>
      <c r="AR273" s="46"/>
      <c r="AS273" s="46"/>
      <c r="AT273" s="45">
        <v>101</v>
      </c>
    </row>
    <row r="274" spans="1:46" ht="20.100000000000001" customHeight="1" x14ac:dyDescent="0.2">
      <c r="D274" s="2" t="s">
        <v>133</v>
      </c>
      <c r="F274" s="35">
        <v>143</v>
      </c>
      <c r="G274" s="35"/>
      <c r="H274" s="35"/>
      <c r="I274" s="35"/>
      <c r="J274" s="35">
        <v>889</v>
      </c>
      <c r="K274" s="35">
        <v>10</v>
      </c>
      <c r="L274" s="35">
        <v>6</v>
      </c>
      <c r="M274" s="35"/>
      <c r="N274" s="35">
        <v>905</v>
      </c>
      <c r="O274" s="35"/>
      <c r="P274" s="35"/>
      <c r="Q274" s="35"/>
      <c r="R274" s="35">
        <v>1</v>
      </c>
      <c r="S274" s="35">
        <v>30</v>
      </c>
      <c r="T274" s="35">
        <v>240</v>
      </c>
      <c r="U274" s="35">
        <v>51</v>
      </c>
      <c r="V274" s="35"/>
      <c r="W274" s="35">
        <v>129</v>
      </c>
      <c r="X274" s="35">
        <v>3</v>
      </c>
      <c r="Y274" s="35">
        <v>3</v>
      </c>
      <c r="Z274" s="35">
        <v>27</v>
      </c>
      <c r="AA274" s="35">
        <v>146</v>
      </c>
      <c r="AB274" s="35">
        <v>21</v>
      </c>
      <c r="AC274" s="35">
        <v>272</v>
      </c>
      <c r="AD274" s="35">
        <v>1</v>
      </c>
      <c r="AE274" s="35"/>
      <c r="AF274" s="35">
        <v>924</v>
      </c>
      <c r="AG274" s="35"/>
      <c r="AH274" s="35"/>
      <c r="AI274" s="35"/>
      <c r="AJ274" s="35">
        <v>124</v>
      </c>
      <c r="AK274" s="35"/>
      <c r="AL274" s="35"/>
      <c r="AM274" s="35"/>
      <c r="AN274" s="35">
        <v>0</v>
      </c>
      <c r="AO274" s="35"/>
      <c r="AP274" s="35">
        <v>0</v>
      </c>
      <c r="AQ274" s="35"/>
      <c r="AR274" s="35"/>
      <c r="AS274" s="35"/>
      <c r="AT274" s="35">
        <v>0</v>
      </c>
    </row>
    <row r="275" spans="1:46" ht="19.5" customHeight="1" x14ac:dyDescent="0.2">
      <c r="D275" s="44" t="s">
        <v>120</v>
      </c>
      <c r="F275" s="45">
        <v>185</v>
      </c>
      <c r="G275" s="46"/>
      <c r="H275" s="46"/>
      <c r="I275" s="46"/>
      <c r="J275" s="45">
        <v>885</v>
      </c>
      <c r="K275" s="45">
        <v>21</v>
      </c>
      <c r="L275" s="45">
        <v>6</v>
      </c>
      <c r="M275" s="46"/>
      <c r="N275" s="45">
        <v>912</v>
      </c>
      <c r="O275" s="46"/>
      <c r="P275" s="46"/>
      <c r="Q275" s="46"/>
      <c r="R275" s="45">
        <v>0</v>
      </c>
      <c r="S275" s="45">
        <v>49</v>
      </c>
      <c r="T275" s="45">
        <v>262</v>
      </c>
      <c r="U275" s="45">
        <v>75</v>
      </c>
      <c r="V275" s="46"/>
      <c r="W275" s="45">
        <v>83</v>
      </c>
      <c r="X275" s="45">
        <v>1</v>
      </c>
      <c r="Y275" s="45">
        <v>2</v>
      </c>
      <c r="Z275" s="45">
        <v>22</v>
      </c>
      <c r="AA275" s="45">
        <v>86</v>
      </c>
      <c r="AB275" s="45">
        <v>21</v>
      </c>
      <c r="AC275" s="45">
        <v>287</v>
      </c>
      <c r="AD275" s="45">
        <v>0</v>
      </c>
      <c r="AE275" s="46"/>
      <c r="AF275" s="45">
        <v>888</v>
      </c>
      <c r="AG275" s="46"/>
      <c r="AH275" s="46"/>
      <c r="AI275" s="46"/>
      <c r="AJ275" s="45">
        <v>209</v>
      </c>
      <c r="AK275" s="46"/>
      <c r="AL275" s="46"/>
      <c r="AM275" s="46"/>
      <c r="AN275" s="45">
        <v>0</v>
      </c>
      <c r="AO275" s="46"/>
      <c r="AP275" s="45">
        <v>0</v>
      </c>
      <c r="AQ275" s="46"/>
      <c r="AR275" s="46"/>
      <c r="AS275" s="46"/>
      <c r="AT275" s="45">
        <v>45</v>
      </c>
    </row>
    <row r="276" spans="1:46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spans="1:46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1068</v>
      </c>
      <c r="G277" s="51"/>
      <c r="H277" s="51"/>
      <c r="I277" s="51"/>
      <c r="J277" s="50">
        <v>5329</v>
      </c>
      <c r="K277" s="50">
        <v>127</v>
      </c>
      <c r="L277" s="50">
        <v>46</v>
      </c>
      <c r="M277" s="51"/>
      <c r="N277" s="50">
        <v>5502</v>
      </c>
      <c r="O277" s="51"/>
      <c r="P277" s="51"/>
      <c r="Q277" s="51"/>
      <c r="R277" s="50">
        <v>5</v>
      </c>
      <c r="S277" s="50">
        <v>204</v>
      </c>
      <c r="T277" s="50">
        <v>1407</v>
      </c>
      <c r="U277" s="50">
        <v>325</v>
      </c>
      <c r="V277" s="51"/>
      <c r="W277" s="50">
        <v>614</v>
      </c>
      <c r="X277" s="50">
        <v>15</v>
      </c>
      <c r="Y277" s="50">
        <v>10</v>
      </c>
      <c r="Z277" s="50">
        <v>160</v>
      </c>
      <c r="AA277" s="50">
        <v>644</v>
      </c>
      <c r="AB277" s="50">
        <v>141</v>
      </c>
      <c r="AC277" s="50">
        <v>1884</v>
      </c>
      <c r="AD277" s="50">
        <v>2</v>
      </c>
      <c r="AE277" s="51"/>
      <c r="AF277" s="50">
        <v>5411</v>
      </c>
      <c r="AG277" s="51"/>
      <c r="AH277" s="51"/>
      <c r="AI277" s="51"/>
      <c r="AJ277" s="50">
        <v>1159</v>
      </c>
      <c r="AK277" s="51"/>
      <c r="AL277" s="51"/>
      <c r="AM277" s="51"/>
      <c r="AN277" s="50">
        <v>0</v>
      </c>
      <c r="AO277" s="51"/>
      <c r="AP277" s="50">
        <v>0</v>
      </c>
      <c r="AQ277" s="51"/>
      <c r="AR277" s="51"/>
      <c r="AS277" s="51"/>
      <c r="AT277" s="50">
        <v>269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>
        <v>0</v>
      </c>
      <c r="M280" s="35"/>
      <c r="N280" s="35">
        <v>0</v>
      </c>
      <c r="O280" s="35"/>
      <c r="P280" s="35"/>
      <c r="Q280" s="35"/>
      <c r="R280" s="35">
        <v>0</v>
      </c>
      <c r="S280" s="35">
        <v>0</v>
      </c>
      <c r="T280" s="35">
        <v>0</v>
      </c>
      <c r="U280" s="35">
        <v>0</v>
      </c>
      <c r="V280" s="35"/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/>
      <c r="AF280" s="35">
        <v>0</v>
      </c>
      <c r="AG280" s="35"/>
      <c r="AH280" s="35"/>
      <c r="AI280" s="35"/>
      <c r="AJ280" s="35">
        <v>0</v>
      </c>
      <c r="AK280" s="35"/>
      <c r="AL280" s="35"/>
      <c r="AM280" s="35"/>
      <c r="AN280" s="35">
        <v>0</v>
      </c>
      <c r="AO280" s="35"/>
      <c r="AP280" s="35">
        <v>0</v>
      </c>
      <c r="AQ280" s="35"/>
      <c r="AR280" s="35"/>
      <c r="AS280" s="35"/>
      <c r="AT280" s="35">
        <v>0</v>
      </c>
    </row>
    <row r="281" spans="1:46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spans="1:46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0">
        <v>0</v>
      </c>
      <c r="M282" s="51"/>
      <c r="N282" s="50">
        <v>0</v>
      </c>
      <c r="O282" s="51"/>
      <c r="P282" s="51"/>
      <c r="Q282" s="51"/>
      <c r="R282" s="50">
        <v>0</v>
      </c>
      <c r="S282" s="50">
        <v>0</v>
      </c>
      <c r="T282" s="50">
        <v>0</v>
      </c>
      <c r="U282" s="50">
        <v>0</v>
      </c>
      <c r="V282" s="51"/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0</v>
      </c>
      <c r="AE282" s="51"/>
      <c r="AF282" s="50">
        <v>0</v>
      </c>
      <c r="AG282" s="51"/>
      <c r="AH282" s="51"/>
      <c r="AI282" s="51"/>
      <c r="AJ282" s="50">
        <v>0</v>
      </c>
      <c r="AK282" s="51"/>
      <c r="AL282" s="51"/>
      <c r="AM282" s="51"/>
      <c r="AN282" s="50">
        <v>0</v>
      </c>
      <c r="AO282" s="51"/>
      <c r="AP282" s="50">
        <v>0</v>
      </c>
      <c r="AQ282" s="51"/>
      <c r="AR282" s="51"/>
      <c r="AS282" s="51"/>
      <c r="AT282" s="50">
        <v>0</v>
      </c>
    </row>
    <row r="283" spans="1:46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spans="1:46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spans="1:46" ht="20.100000000000001" customHeight="1" x14ac:dyDescent="0.2">
      <c r="D285" s="2" t="s">
        <v>115</v>
      </c>
      <c r="F285" s="35">
        <v>8</v>
      </c>
      <c r="G285" s="35"/>
      <c r="H285" s="35"/>
      <c r="I285" s="35"/>
      <c r="J285" s="35">
        <v>0</v>
      </c>
      <c r="K285" s="35">
        <v>0</v>
      </c>
      <c r="L285" s="35">
        <v>0</v>
      </c>
      <c r="M285" s="35"/>
      <c r="N285" s="35">
        <v>0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/>
      <c r="W285" s="35">
        <v>0</v>
      </c>
      <c r="X285" s="35">
        <v>0</v>
      </c>
      <c r="Y285" s="35">
        <v>0</v>
      </c>
      <c r="Z285" s="35">
        <v>0</v>
      </c>
      <c r="AA285" s="35">
        <v>0</v>
      </c>
      <c r="AB285" s="35">
        <v>1</v>
      </c>
      <c r="AC285" s="35">
        <v>6</v>
      </c>
      <c r="AD285" s="35">
        <v>0</v>
      </c>
      <c r="AE285" s="35"/>
      <c r="AF285" s="35">
        <v>7</v>
      </c>
      <c r="AG285" s="35"/>
      <c r="AH285" s="35"/>
      <c r="AI285" s="35"/>
      <c r="AJ285" s="35">
        <v>1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19.5" customHeight="1" x14ac:dyDescent="0.2">
      <c r="D286" s="44" t="s">
        <v>116</v>
      </c>
      <c r="F286" s="45">
        <v>3</v>
      </c>
      <c r="G286" s="46"/>
      <c r="H286" s="46"/>
      <c r="I286" s="46"/>
      <c r="J286" s="45">
        <v>0</v>
      </c>
      <c r="K286" s="45">
        <v>0</v>
      </c>
      <c r="L286" s="45">
        <v>1</v>
      </c>
      <c r="M286" s="46"/>
      <c r="N286" s="45">
        <v>1</v>
      </c>
      <c r="O286" s="46"/>
      <c r="P286" s="46"/>
      <c r="Q286" s="46"/>
      <c r="R286" s="45">
        <v>0</v>
      </c>
      <c r="S286" s="45">
        <v>0</v>
      </c>
      <c r="T286" s="45">
        <v>0</v>
      </c>
      <c r="U286" s="45">
        <v>0</v>
      </c>
      <c r="V286" s="46"/>
      <c r="W286" s="45">
        <v>0</v>
      </c>
      <c r="X286" s="45">
        <v>0</v>
      </c>
      <c r="Y286" s="45">
        <v>0</v>
      </c>
      <c r="Z286" s="45">
        <v>0</v>
      </c>
      <c r="AA286" s="45">
        <v>2</v>
      </c>
      <c r="AB286" s="45">
        <v>0</v>
      </c>
      <c r="AC286" s="45">
        <v>1</v>
      </c>
      <c r="AD286" s="45">
        <v>0</v>
      </c>
      <c r="AE286" s="46"/>
      <c r="AF286" s="45">
        <v>3</v>
      </c>
      <c r="AG286" s="46"/>
      <c r="AH286" s="46"/>
      <c r="AI286" s="46"/>
      <c r="AJ286" s="45">
        <v>1</v>
      </c>
      <c r="AK286" s="46"/>
      <c r="AL286" s="46"/>
      <c r="AM286" s="46"/>
      <c r="AN286" s="45">
        <v>0</v>
      </c>
      <c r="AO286" s="46"/>
      <c r="AP286" s="45">
        <v>0</v>
      </c>
      <c r="AQ286" s="46"/>
      <c r="AR286" s="46"/>
      <c r="AS286" s="46"/>
      <c r="AT286" s="45">
        <v>0</v>
      </c>
    </row>
    <row r="287" spans="1:46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spans="1:46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11</v>
      </c>
      <c r="G288" s="51"/>
      <c r="H288" s="51"/>
      <c r="I288" s="51"/>
      <c r="J288" s="50">
        <v>0</v>
      </c>
      <c r="K288" s="50">
        <v>0</v>
      </c>
      <c r="L288" s="50">
        <v>1</v>
      </c>
      <c r="M288" s="51"/>
      <c r="N288" s="50">
        <v>1</v>
      </c>
      <c r="O288" s="51"/>
      <c r="P288" s="51"/>
      <c r="Q288" s="51"/>
      <c r="R288" s="50">
        <v>0</v>
      </c>
      <c r="S288" s="50">
        <v>0</v>
      </c>
      <c r="T288" s="50">
        <v>0</v>
      </c>
      <c r="U288" s="50">
        <v>0</v>
      </c>
      <c r="V288" s="51"/>
      <c r="W288" s="50">
        <v>0</v>
      </c>
      <c r="X288" s="50">
        <v>0</v>
      </c>
      <c r="Y288" s="50">
        <v>0</v>
      </c>
      <c r="Z288" s="50">
        <v>0</v>
      </c>
      <c r="AA288" s="50">
        <v>2</v>
      </c>
      <c r="AB288" s="50">
        <v>1</v>
      </c>
      <c r="AC288" s="50">
        <v>7</v>
      </c>
      <c r="AD288" s="50">
        <v>0</v>
      </c>
      <c r="AE288" s="51"/>
      <c r="AF288" s="50">
        <v>10</v>
      </c>
      <c r="AG288" s="51"/>
      <c r="AH288" s="51"/>
      <c r="AI288" s="51"/>
      <c r="AJ288" s="50">
        <v>2</v>
      </c>
      <c r="AK288" s="51"/>
      <c r="AL288" s="51"/>
      <c r="AM288" s="51"/>
      <c r="AN288" s="50">
        <v>0</v>
      </c>
      <c r="AO288" s="51"/>
      <c r="AP288" s="50">
        <v>0</v>
      </c>
      <c r="AQ288" s="51"/>
      <c r="AR288" s="51"/>
      <c r="AS288" s="51"/>
      <c r="AT288" s="50">
        <v>0</v>
      </c>
    </row>
    <row r="289" spans="1:46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</row>
    <row r="291" spans="1:46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>
        <v>0</v>
      </c>
      <c r="M291" s="35"/>
      <c r="N291" s="35">
        <v>0</v>
      </c>
      <c r="O291" s="35"/>
      <c r="P291" s="35"/>
      <c r="Q291" s="35"/>
      <c r="R291" s="35">
        <v>0</v>
      </c>
      <c r="S291" s="35">
        <v>0</v>
      </c>
      <c r="T291" s="35">
        <v>0</v>
      </c>
      <c r="U291" s="35">
        <v>0</v>
      </c>
      <c r="V291" s="35"/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/>
      <c r="AF291" s="35">
        <v>0</v>
      </c>
      <c r="AG291" s="35"/>
      <c r="AH291" s="35"/>
      <c r="AI291" s="35"/>
      <c r="AJ291" s="35">
        <v>0</v>
      </c>
      <c r="AK291" s="35"/>
      <c r="AL291" s="35"/>
      <c r="AM291" s="35"/>
      <c r="AN291" s="35">
        <v>0</v>
      </c>
      <c r="AO291" s="35"/>
      <c r="AP291" s="35">
        <v>0</v>
      </c>
      <c r="AQ291" s="35"/>
      <c r="AR291" s="35"/>
      <c r="AS291" s="35"/>
      <c r="AT291" s="35">
        <v>0</v>
      </c>
    </row>
    <row r="292" spans="1:46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5">
        <v>0</v>
      </c>
      <c r="M292" s="46"/>
      <c r="N292" s="45">
        <v>0</v>
      </c>
      <c r="O292" s="46"/>
      <c r="P292" s="46"/>
      <c r="Q292" s="46"/>
      <c r="R292" s="45">
        <v>0</v>
      </c>
      <c r="S292" s="45">
        <v>0</v>
      </c>
      <c r="T292" s="45">
        <v>0</v>
      </c>
      <c r="U292" s="45">
        <v>0</v>
      </c>
      <c r="V292" s="46"/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6"/>
      <c r="AF292" s="45">
        <v>0</v>
      </c>
      <c r="AG292" s="46"/>
      <c r="AH292" s="46"/>
      <c r="AI292" s="46"/>
      <c r="AJ292" s="45">
        <v>0</v>
      </c>
      <c r="AK292" s="46"/>
      <c r="AL292" s="46"/>
      <c r="AM292" s="46"/>
      <c r="AN292" s="45">
        <v>0</v>
      </c>
      <c r="AO292" s="46"/>
      <c r="AP292" s="45">
        <v>0</v>
      </c>
      <c r="AQ292" s="46"/>
      <c r="AR292" s="46"/>
      <c r="AS292" s="46"/>
      <c r="AT292" s="45">
        <v>0</v>
      </c>
    </row>
    <row r="293" spans="1:46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>
        <v>0</v>
      </c>
      <c r="M293" s="35"/>
      <c r="N293" s="35">
        <v>0</v>
      </c>
      <c r="O293" s="35"/>
      <c r="P293" s="35"/>
      <c r="Q293" s="35"/>
      <c r="R293" s="35">
        <v>0</v>
      </c>
      <c r="S293" s="35">
        <v>0</v>
      </c>
      <c r="T293" s="35">
        <v>0</v>
      </c>
      <c r="U293" s="35">
        <v>0</v>
      </c>
      <c r="V293" s="35"/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/>
      <c r="AF293" s="35">
        <v>0</v>
      </c>
      <c r="AG293" s="35"/>
      <c r="AH293" s="35"/>
      <c r="AI293" s="35"/>
      <c r="AJ293" s="35">
        <v>0</v>
      </c>
      <c r="AK293" s="35"/>
      <c r="AL293" s="35"/>
      <c r="AM293" s="35"/>
      <c r="AN293" s="35">
        <v>0</v>
      </c>
      <c r="AO293" s="35"/>
      <c r="AP293" s="35">
        <v>0</v>
      </c>
      <c r="AQ293" s="35"/>
      <c r="AR293" s="35"/>
      <c r="AS293" s="35"/>
      <c r="AT293" s="35">
        <v>0</v>
      </c>
    </row>
    <row r="294" spans="1:46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5">
        <v>0</v>
      </c>
      <c r="M294" s="46"/>
      <c r="N294" s="45">
        <v>0</v>
      </c>
      <c r="O294" s="46"/>
      <c r="P294" s="46"/>
      <c r="Q294" s="46"/>
      <c r="R294" s="45">
        <v>0</v>
      </c>
      <c r="S294" s="45">
        <v>0</v>
      </c>
      <c r="T294" s="45">
        <v>0</v>
      </c>
      <c r="U294" s="45">
        <v>0</v>
      </c>
      <c r="V294" s="46"/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6"/>
      <c r="AF294" s="45">
        <v>0</v>
      </c>
      <c r="AG294" s="46"/>
      <c r="AH294" s="46"/>
      <c r="AI294" s="46"/>
      <c r="AJ294" s="45">
        <v>0</v>
      </c>
      <c r="AK294" s="46"/>
      <c r="AL294" s="46"/>
      <c r="AM294" s="46"/>
      <c r="AN294" s="45">
        <v>0</v>
      </c>
      <c r="AO294" s="46"/>
      <c r="AP294" s="45">
        <v>0</v>
      </c>
      <c r="AQ294" s="46"/>
      <c r="AR294" s="46"/>
      <c r="AS294" s="46"/>
      <c r="AT294" s="45">
        <v>0</v>
      </c>
    </row>
    <row r="295" spans="1:46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</row>
    <row r="296" spans="1:46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0">
        <v>0</v>
      </c>
      <c r="M296" s="51"/>
      <c r="N296" s="50">
        <v>0</v>
      </c>
      <c r="O296" s="51"/>
      <c r="P296" s="51"/>
      <c r="Q296" s="51"/>
      <c r="R296" s="50">
        <v>0</v>
      </c>
      <c r="S296" s="50">
        <v>0</v>
      </c>
      <c r="T296" s="50">
        <v>0</v>
      </c>
      <c r="U296" s="50">
        <v>0</v>
      </c>
      <c r="V296" s="51"/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1"/>
      <c r="AF296" s="50">
        <v>0</v>
      </c>
      <c r="AG296" s="51"/>
      <c r="AH296" s="51"/>
      <c r="AI296" s="51"/>
      <c r="AJ296" s="50">
        <v>0</v>
      </c>
      <c r="AK296" s="51"/>
      <c r="AL296" s="51"/>
      <c r="AM296" s="51"/>
      <c r="AN296" s="50">
        <v>0</v>
      </c>
      <c r="AO296" s="51"/>
      <c r="AP296" s="50">
        <v>0</v>
      </c>
      <c r="AQ296" s="51"/>
      <c r="AR296" s="51"/>
      <c r="AS296" s="51"/>
      <c r="AT296" s="50">
        <v>0</v>
      </c>
    </row>
    <row r="297" spans="1:46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</row>
    <row r="298" spans="1:46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1102</v>
      </c>
      <c r="G298" s="51"/>
      <c r="H298" s="51"/>
      <c r="I298" s="51"/>
      <c r="J298" s="56">
        <v>5333</v>
      </c>
      <c r="K298" s="56">
        <v>127</v>
      </c>
      <c r="L298" s="56">
        <v>50</v>
      </c>
      <c r="M298" s="51"/>
      <c r="N298" s="56">
        <v>5510</v>
      </c>
      <c r="O298" s="51"/>
      <c r="P298" s="51"/>
      <c r="Q298" s="51"/>
      <c r="R298" s="56">
        <v>5</v>
      </c>
      <c r="S298" s="56">
        <v>205</v>
      </c>
      <c r="T298" s="56">
        <v>1407</v>
      </c>
      <c r="U298" s="56">
        <v>326</v>
      </c>
      <c r="V298" s="51"/>
      <c r="W298" s="56">
        <v>618</v>
      </c>
      <c r="X298" s="56">
        <v>15</v>
      </c>
      <c r="Y298" s="56">
        <v>11</v>
      </c>
      <c r="Z298" s="56">
        <v>161</v>
      </c>
      <c r="AA298" s="56">
        <v>649</v>
      </c>
      <c r="AB298" s="56">
        <v>144</v>
      </c>
      <c r="AC298" s="56">
        <v>1908</v>
      </c>
      <c r="AD298" s="56">
        <v>2</v>
      </c>
      <c r="AE298" s="51"/>
      <c r="AF298" s="56">
        <v>5451</v>
      </c>
      <c r="AG298" s="51"/>
      <c r="AH298" s="51"/>
      <c r="AI298" s="51"/>
      <c r="AJ298" s="56">
        <v>1161</v>
      </c>
      <c r="AK298" s="51"/>
      <c r="AL298" s="51"/>
      <c r="AM298" s="51"/>
      <c r="AN298" s="56">
        <v>0</v>
      </c>
      <c r="AO298" s="51"/>
      <c r="AP298" s="56">
        <v>0</v>
      </c>
      <c r="AQ298" s="51"/>
      <c r="AR298" s="51"/>
      <c r="AS298" s="51"/>
      <c r="AT298" s="56">
        <v>274</v>
      </c>
    </row>
    <row r="299" spans="1:46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spans="1:46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5">
        <v>0</v>
      </c>
      <c r="M303" s="46"/>
      <c r="N303" s="45">
        <v>0</v>
      </c>
      <c r="O303" s="46"/>
      <c r="P303" s="46"/>
      <c r="Q303" s="46"/>
      <c r="R303" s="45">
        <v>0</v>
      </c>
      <c r="S303" s="45">
        <v>0</v>
      </c>
      <c r="T303" s="45">
        <v>0</v>
      </c>
      <c r="U303" s="45">
        <v>0</v>
      </c>
      <c r="V303" s="46"/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6"/>
      <c r="AF303" s="45">
        <v>0</v>
      </c>
      <c r="AG303" s="46"/>
      <c r="AH303" s="46"/>
      <c r="AI303" s="46"/>
      <c r="AJ303" s="45">
        <v>0</v>
      </c>
      <c r="AK303" s="46"/>
      <c r="AL303" s="46"/>
      <c r="AM303" s="46"/>
      <c r="AN303" s="45">
        <v>0</v>
      </c>
      <c r="AO303" s="46"/>
      <c r="AP303" s="45">
        <v>0</v>
      </c>
      <c r="AQ303" s="46"/>
      <c r="AR303" s="46"/>
      <c r="AS303" s="46"/>
      <c r="AT303" s="45">
        <v>0</v>
      </c>
    </row>
    <row r="304" spans="1:46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spans="1:46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0">
        <v>0</v>
      </c>
      <c r="M305" s="51"/>
      <c r="N305" s="50">
        <v>0</v>
      </c>
      <c r="O305" s="51"/>
      <c r="P305" s="51"/>
      <c r="Q305" s="51"/>
      <c r="R305" s="50">
        <v>0</v>
      </c>
      <c r="S305" s="50">
        <v>0</v>
      </c>
      <c r="T305" s="50">
        <v>0</v>
      </c>
      <c r="U305" s="50">
        <v>0</v>
      </c>
      <c r="V305" s="51"/>
      <c r="W305" s="50">
        <v>0</v>
      </c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1"/>
      <c r="AF305" s="50">
        <v>0</v>
      </c>
      <c r="AG305" s="51"/>
      <c r="AH305" s="51"/>
      <c r="AI305" s="51"/>
      <c r="AJ305" s="50">
        <v>0</v>
      </c>
      <c r="AK305" s="51"/>
      <c r="AL305" s="51"/>
      <c r="AM305" s="51"/>
      <c r="AN305" s="50">
        <v>0</v>
      </c>
      <c r="AO305" s="51"/>
      <c r="AP305" s="50">
        <v>0</v>
      </c>
      <c r="AQ305" s="51"/>
      <c r="AR305" s="51"/>
      <c r="AS305" s="51"/>
      <c r="AT305" s="50">
        <v>0</v>
      </c>
    </row>
    <row r="306" spans="1:46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spans="1:46" ht="20.100000000000001" customHeight="1" x14ac:dyDescent="0.2">
      <c r="D308" s="2" t="s">
        <v>207</v>
      </c>
      <c r="F308" s="35">
        <v>58</v>
      </c>
      <c r="G308" s="35"/>
      <c r="H308" s="35"/>
      <c r="I308" s="35"/>
      <c r="J308" s="35">
        <v>229</v>
      </c>
      <c r="K308" s="35">
        <v>5</v>
      </c>
      <c r="L308" s="35">
        <v>0</v>
      </c>
      <c r="M308" s="35"/>
      <c r="N308" s="35">
        <v>234</v>
      </c>
      <c r="O308" s="35"/>
      <c r="P308" s="35"/>
      <c r="Q308" s="35"/>
      <c r="R308" s="35">
        <v>0</v>
      </c>
      <c r="S308" s="35">
        <v>14</v>
      </c>
      <c r="T308" s="35">
        <v>70</v>
      </c>
      <c r="U308" s="35">
        <v>14</v>
      </c>
      <c r="V308" s="35"/>
      <c r="W308" s="35">
        <v>27</v>
      </c>
      <c r="X308" s="35">
        <v>1</v>
      </c>
      <c r="Y308" s="35">
        <v>0</v>
      </c>
      <c r="Z308" s="35">
        <v>7</v>
      </c>
      <c r="AA308" s="35">
        <v>51</v>
      </c>
      <c r="AB308" s="35">
        <v>7</v>
      </c>
      <c r="AC308" s="35">
        <v>51</v>
      </c>
      <c r="AD308" s="35">
        <v>1</v>
      </c>
      <c r="AE308" s="35"/>
      <c r="AF308" s="35">
        <v>243</v>
      </c>
      <c r="AG308" s="35"/>
      <c r="AH308" s="35"/>
      <c r="AI308" s="35"/>
      <c r="AJ308" s="35">
        <v>49</v>
      </c>
      <c r="AK308" s="35"/>
      <c r="AL308" s="35"/>
      <c r="AM308" s="35"/>
      <c r="AN308" s="35">
        <v>0</v>
      </c>
      <c r="AO308" s="35"/>
      <c r="AP308" s="35">
        <v>0</v>
      </c>
      <c r="AQ308" s="35"/>
      <c r="AR308" s="35"/>
      <c r="AS308" s="35"/>
      <c r="AT308" s="35">
        <v>67</v>
      </c>
    </row>
    <row r="309" spans="1:46" ht="19.5" customHeight="1" x14ac:dyDescent="0.2">
      <c r="D309" s="44" t="s">
        <v>208</v>
      </c>
      <c r="F309" s="45">
        <v>103</v>
      </c>
      <c r="G309" s="46"/>
      <c r="H309" s="46"/>
      <c r="I309" s="46"/>
      <c r="J309" s="45">
        <v>229</v>
      </c>
      <c r="K309" s="45">
        <v>8</v>
      </c>
      <c r="L309" s="45">
        <v>1</v>
      </c>
      <c r="M309" s="46"/>
      <c r="N309" s="45">
        <v>238</v>
      </c>
      <c r="O309" s="46"/>
      <c r="P309" s="46"/>
      <c r="Q309" s="46"/>
      <c r="R309" s="45">
        <v>7</v>
      </c>
      <c r="S309" s="45">
        <v>27</v>
      </c>
      <c r="T309" s="45">
        <v>58</v>
      </c>
      <c r="U309" s="45">
        <v>10</v>
      </c>
      <c r="V309" s="46"/>
      <c r="W309" s="45">
        <v>54</v>
      </c>
      <c r="X309" s="45">
        <v>0</v>
      </c>
      <c r="Y309" s="45">
        <v>0</v>
      </c>
      <c r="Z309" s="45">
        <v>8</v>
      </c>
      <c r="AA309" s="45">
        <v>50</v>
      </c>
      <c r="AB309" s="45">
        <v>6</v>
      </c>
      <c r="AC309" s="45">
        <v>68</v>
      </c>
      <c r="AD309" s="45">
        <v>0</v>
      </c>
      <c r="AE309" s="46"/>
      <c r="AF309" s="45">
        <v>288</v>
      </c>
      <c r="AG309" s="46"/>
      <c r="AH309" s="46"/>
      <c r="AI309" s="46"/>
      <c r="AJ309" s="45">
        <v>53</v>
      </c>
      <c r="AK309" s="46"/>
      <c r="AL309" s="46"/>
      <c r="AM309" s="46"/>
      <c r="AN309" s="45">
        <v>0</v>
      </c>
      <c r="AO309" s="46"/>
      <c r="AP309" s="45">
        <v>0</v>
      </c>
      <c r="AQ309" s="46"/>
      <c r="AR309" s="46"/>
      <c r="AS309" s="46"/>
      <c r="AT309" s="45">
        <v>40</v>
      </c>
    </row>
    <row r="310" spans="1:46" ht="20.100000000000001" customHeight="1" x14ac:dyDescent="0.2">
      <c r="D310" s="2" t="s">
        <v>132</v>
      </c>
      <c r="F310" s="35">
        <v>43</v>
      </c>
      <c r="G310" s="35"/>
      <c r="H310" s="35"/>
      <c r="I310" s="35"/>
      <c r="J310" s="35">
        <v>291</v>
      </c>
      <c r="K310" s="35">
        <v>7</v>
      </c>
      <c r="L310" s="35">
        <v>1</v>
      </c>
      <c r="M310" s="35"/>
      <c r="N310" s="35">
        <v>299</v>
      </c>
      <c r="O310" s="35"/>
      <c r="P310" s="35"/>
      <c r="Q310" s="35"/>
      <c r="R310" s="35">
        <v>1</v>
      </c>
      <c r="S310" s="35">
        <v>10</v>
      </c>
      <c r="T310" s="35">
        <v>68</v>
      </c>
      <c r="U310" s="35">
        <v>8</v>
      </c>
      <c r="V310" s="35"/>
      <c r="W310" s="35">
        <v>35</v>
      </c>
      <c r="X310" s="35">
        <v>3</v>
      </c>
      <c r="Y310" s="35">
        <v>1</v>
      </c>
      <c r="Z310" s="35">
        <v>10</v>
      </c>
      <c r="AA310" s="35">
        <v>59</v>
      </c>
      <c r="AB310" s="35">
        <v>14</v>
      </c>
      <c r="AC310" s="35">
        <v>84</v>
      </c>
      <c r="AD310" s="35">
        <v>0</v>
      </c>
      <c r="AE310" s="35"/>
      <c r="AF310" s="35">
        <v>293</v>
      </c>
      <c r="AG310" s="35"/>
      <c r="AH310" s="35"/>
      <c r="AI310" s="35"/>
      <c r="AJ310" s="35">
        <v>49</v>
      </c>
      <c r="AK310" s="35"/>
      <c r="AL310" s="35"/>
      <c r="AM310" s="35"/>
      <c r="AN310" s="35">
        <v>0</v>
      </c>
      <c r="AO310" s="35"/>
      <c r="AP310" s="35">
        <v>0</v>
      </c>
      <c r="AQ310" s="35"/>
      <c r="AR310" s="35"/>
      <c r="AS310" s="35"/>
      <c r="AT310" s="35">
        <v>0</v>
      </c>
    </row>
    <row r="311" spans="1:46" ht="19.5" customHeight="1" x14ac:dyDescent="0.2">
      <c r="D311" s="44" t="s">
        <v>118</v>
      </c>
      <c r="F311" s="45">
        <v>48</v>
      </c>
      <c r="G311" s="46"/>
      <c r="H311" s="46"/>
      <c r="I311" s="46"/>
      <c r="J311" s="45">
        <v>292</v>
      </c>
      <c r="K311" s="45">
        <v>2</v>
      </c>
      <c r="L311" s="45">
        <v>1</v>
      </c>
      <c r="M311" s="46"/>
      <c r="N311" s="45">
        <v>295</v>
      </c>
      <c r="O311" s="46"/>
      <c r="P311" s="46"/>
      <c r="Q311" s="46"/>
      <c r="R311" s="45">
        <v>0</v>
      </c>
      <c r="S311" s="45">
        <v>8</v>
      </c>
      <c r="T311" s="45">
        <v>45</v>
      </c>
      <c r="U311" s="45">
        <v>14</v>
      </c>
      <c r="V311" s="46"/>
      <c r="W311" s="45">
        <v>53</v>
      </c>
      <c r="X311" s="45">
        <v>0</v>
      </c>
      <c r="Y311" s="45">
        <v>0</v>
      </c>
      <c r="Z311" s="45">
        <v>22</v>
      </c>
      <c r="AA311" s="45">
        <v>52</v>
      </c>
      <c r="AB311" s="45">
        <v>17</v>
      </c>
      <c r="AC311" s="45">
        <v>68</v>
      </c>
      <c r="AD311" s="45">
        <v>0</v>
      </c>
      <c r="AE311" s="46"/>
      <c r="AF311" s="45">
        <v>279</v>
      </c>
      <c r="AG311" s="46"/>
      <c r="AH311" s="46"/>
      <c r="AI311" s="46"/>
      <c r="AJ311" s="45">
        <v>64</v>
      </c>
      <c r="AK311" s="46"/>
      <c r="AL311" s="46"/>
      <c r="AM311" s="46"/>
      <c r="AN311" s="45">
        <v>0</v>
      </c>
      <c r="AO311" s="46"/>
      <c r="AP311" s="45">
        <v>0</v>
      </c>
      <c r="AQ311" s="46"/>
      <c r="AR311" s="46"/>
      <c r="AS311" s="46"/>
      <c r="AT311" s="45">
        <v>0</v>
      </c>
    </row>
    <row r="312" spans="1:46" ht="20.100000000000001" customHeight="1" x14ac:dyDescent="0.2">
      <c r="D312" s="2" t="s">
        <v>133</v>
      </c>
      <c r="F312" s="35">
        <v>45</v>
      </c>
      <c r="G312" s="35"/>
      <c r="H312" s="35"/>
      <c r="I312" s="35"/>
      <c r="J312" s="35">
        <v>298</v>
      </c>
      <c r="K312" s="35">
        <v>9</v>
      </c>
      <c r="L312" s="35">
        <v>0</v>
      </c>
      <c r="M312" s="35"/>
      <c r="N312" s="35">
        <v>307</v>
      </c>
      <c r="O312" s="35"/>
      <c r="P312" s="35"/>
      <c r="Q312" s="35"/>
      <c r="R312" s="35">
        <v>0</v>
      </c>
      <c r="S312" s="35">
        <v>15</v>
      </c>
      <c r="T312" s="35">
        <v>106</v>
      </c>
      <c r="U312" s="35">
        <v>15</v>
      </c>
      <c r="V312" s="35"/>
      <c r="W312" s="35">
        <v>20</v>
      </c>
      <c r="X312" s="35">
        <v>1</v>
      </c>
      <c r="Y312" s="35">
        <v>2</v>
      </c>
      <c r="Z312" s="35">
        <v>1</v>
      </c>
      <c r="AA312" s="35">
        <v>71</v>
      </c>
      <c r="AB312" s="35">
        <v>17</v>
      </c>
      <c r="AC312" s="35">
        <v>42</v>
      </c>
      <c r="AD312" s="35">
        <v>0</v>
      </c>
      <c r="AE312" s="35"/>
      <c r="AF312" s="35">
        <v>290</v>
      </c>
      <c r="AG312" s="35"/>
      <c r="AH312" s="35"/>
      <c r="AI312" s="35"/>
      <c r="AJ312" s="35">
        <v>62</v>
      </c>
      <c r="AK312" s="35"/>
      <c r="AL312" s="35"/>
      <c r="AM312" s="35"/>
      <c r="AN312" s="35">
        <v>0</v>
      </c>
      <c r="AO312" s="35"/>
      <c r="AP312" s="35">
        <v>0</v>
      </c>
      <c r="AQ312" s="35"/>
      <c r="AR312" s="35"/>
      <c r="AS312" s="35"/>
      <c r="AT312" s="35">
        <v>0</v>
      </c>
    </row>
    <row r="313" spans="1:46" ht="19.5" customHeight="1" x14ac:dyDescent="0.2">
      <c r="D313" s="44" t="s">
        <v>134</v>
      </c>
      <c r="F313" s="45">
        <v>65</v>
      </c>
      <c r="G313" s="46"/>
      <c r="H313" s="46"/>
      <c r="I313" s="46"/>
      <c r="J313" s="45">
        <v>294</v>
      </c>
      <c r="K313" s="45">
        <v>8</v>
      </c>
      <c r="L313" s="45">
        <v>1</v>
      </c>
      <c r="M313" s="46"/>
      <c r="N313" s="45">
        <v>303</v>
      </c>
      <c r="O313" s="46"/>
      <c r="P313" s="46"/>
      <c r="Q313" s="46"/>
      <c r="R313" s="45">
        <v>0</v>
      </c>
      <c r="S313" s="45">
        <v>10</v>
      </c>
      <c r="T313" s="45">
        <v>95</v>
      </c>
      <c r="U313" s="45">
        <v>26</v>
      </c>
      <c r="V313" s="46"/>
      <c r="W313" s="45">
        <v>43</v>
      </c>
      <c r="X313" s="45">
        <v>0</v>
      </c>
      <c r="Y313" s="45">
        <v>0</v>
      </c>
      <c r="Z313" s="45">
        <v>12</v>
      </c>
      <c r="AA313" s="45">
        <v>44</v>
      </c>
      <c r="AB313" s="45">
        <v>9</v>
      </c>
      <c r="AC313" s="45">
        <v>72</v>
      </c>
      <c r="AD313" s="45">
        <v>0</v>
      </c>
      <c r="AE313" s="46"/>
      <c r="AF313" s="45">
        <v>311</v>
      </c>
      <c r="AG313" s="46"/>
      <c r="AH313" s="46"/>
      <c r="AI313" s="46"/>
      <c r="AJ313" s="45">
        <v>57</v>
      </c>
      <c r="AK313" s="46"/>
      <c r="AL313" s="46"/>
      <c r="AM313" s="46"/>
      <c r="AN313" s="45">
        <v>0</v>
      </c>
      <c r="AO313" s="46"/>
      <c r="AP313" s="45">
        <v>0</v>
      </c>
      <c r="AQ313" s="46"/>
      <c r="AR313" s="46"/>
      <c r="AS313" s="46"/>
      <c r="AT313" s="45">
        <v>0</v>
      </c>
    </row>
    <row r="314" spans="1:46" ht="20.100000000000001" customHeight="1" x14ac:dyDescent="0.2">
      <c r="D314" s="2" t="s">
        <v>135</v>
      </c>
      <c r="F314" s="35">
        <v>37</v>
      </c>
      <c r="G314" s="35"/>
      <c r="H314" s="35"/>
      <c r="I314" s="35"/>
      <c r="J314" s="35">
        <v>177</v>
      </c>
      <c r="K314" s="35">
        <v>8</v>
      </c>
      <c r="L314" s="35">
        <v>1</v>
      </c>
      <c r="M314" s="35"/>
      <c r="N314" s="35">
        <v>186</v>
      </c>
      <c r="O314" s="35"/>
      <c r="P314" s="35"/>
      <c r="Q314" s="35"/>
      <c r="R314" s="35">
        <v>5</v>
      </c>
      <c r="S314" s="35">
        <v>15</v>
      </c>
      <c r="T314" s="35">
        <v>34</v>
      </c>
      <c r="U314" s="35">
        <v>12</v>
      </c>
      <c r="V314" s="35"/>
      <c r="W314" s="35">
        <v>40</v>
      </c>
      <c r="X314" s="35">
        <v>0</v>
      </c>
      <c r="Y314" s="35">
        <v>0</v>
      </c>
      <c r="Z314" s="35">
        <v>4</v>
      </c>
      <c r="AA314" s="35">
        <v>22</v>
      </c>
      <c r="AB314" s="35">
        <v>9</v>
      </c>
      <c r="AC314" s="35">
        <v>39</v>
      </c>
      <c r="AD314" s="35">
        <v>0</v>
      </c>
      <c r="AE314" s="35"/>
      <c r="AF314" s="35">
        <v>180</v>
      </c>
      <c r="AG314" s="35"/>
      <c r="AH314" s="35"/>
      <c r="AI314" s="35"/>
      <c r="AJ314" s="35">
        <v>43</v>
      </c>
      <c r="AK314" s="35"/>
      <c r="AL314" s="35"/>
      <c r="AM314" s="35"/>
      <c r="AN314" s="35">
        <v>0</v>
      </c>
      <c r="AO314" s="35"/>
      <c r="AP314" s="35">
        <v>0</v>
      </c>
      <c r="AQ314" s="35"/>
      <c r="AR314" s="35"/>
      <c r="AS314" s="35"/>
      <c r="AT314" s="35">
        <v>0</v>
      </c>
    </row>
    <row r="315" spans="1:46" ht="19.5" customHeight="1" x14ac:dyDescent="0.2">
      <c r="D315" s="44" t="s">
        <v>122</v>
      </c>
      <c r="F315" s="45">
        <v>21</v>
      </c>
      <c r="G315" s="46"/>
      <c r="H315" s="46"/>
      <c r="I315" s="46"/>
      <c r="J315" s="45">
        <v>175</v>
      </c>
      <c r="K315" s="45">
        <v>8</v>
      </c>
      <c r="L315" s="45">
        <v>1</v>
      </c>
      <c r="M315" s="46"/>
      <c r="N315" s="45">
        <v>184</v>
      </c>
      <c r="O315" s="46"/>
      <c r="P315" s="46"/>
      <c r="Q315" s="46"/>
      <c r="R315" s="45">
        <v>6</v>
      </c>
      <c r="S315" s="45">
        <v>16</v>
      </c>
      <c r="T315" s="45">
        <v>35</v>
      </c>
      <c r="U315" s="45">
        <v>8</v>
      </c>
      <c r="V315" s="46"/>
      <c r="W315" s="45">
        <v>14</v>
      </c>
      <c r="X315" s="45">
        <v>0</v>
      </c>
      <c r="Y315" s="45">
        <v>0</v>
      </c>
      <c r="Z315" s="45">
        <v>7</v>
      </c>
      <c r="AA315" s="45">
        <v>19</v>
      </c>
      <c r="AB315" s="45">
        <v>12</v>
      </c>
      <c r="AC315" s="45">
        <v>40</v>
      </c>
      <c r="AD315" s="45">
        <v>2</v>
      </c>
      <c r="AE315" s="46"/>
      <c r="AF315" s="45">
        <v>159</v>
      </c>
      <c r="AG315" s="46"/>
      <c r="AH315" s="46"/>
      <c r="AI315" s="46"/>
      <c r="AJ315" s="45">
        <v>46</v>
      </c>
      <c r="AK315" s="46"/>
      <c r="AL315" s="46"/>
      <c r="AM315" s="46"/>
      <c r="AN315" s="45">
        <v>0</v>
      </c>
      <c r="AO315" s="46"/>
      <c r="AP315" s="45">
        <v>0</v>
      </c>
      <c r="AQ315" s="46"/>
      <c r="AR315" s="46"/>
      <c r="AS315" s="46"/>
      <c r="AT315" s="45">
        <v>0</v>
      </c>
    </row>
    <row r="316" spans="1:46" ht="20.100000000000001" customHeight="1" x14ac:dyDescent="0.2">
      <c r="D316" s="2" t="s">
        <v>209</v>
      </c>
      <c r="F316" s="35">
        <v>46</v>
      </c>
      <c r="G316" s="35"/>
      <c r="H316" s="35"/>
      <c r="I316" s="35"/>
      <c r="J316" s="35">
        <v>252</v>
      </c>
      <c r="K316" s="35">
        <v>10</v>
      </c>
      <c r="L316" s="35">
        <v>0</v>
      </c>
      <c r="M316" s="35"/>
      <c r="N316" s="35">
        <v>262</v>
      </c>
      <c r="O316" s="35"/>
      <c r="P316" s="35"/>
      <c r="Q316" s="35"/>
      <c r="R316" s="35">
        <v>0</v>
      </c>
      <c r="S316" s="35">
        <v>23</v>
      </c>
      <c r="T316" s="35">
        <v>46</v>
      </c>
      <c r="U316" s="35">
        <v>6</v>
      </c>
      <c r="V316" s="35"/>
      <c r="W316" s="35">
        <v>27</v>
      </c>
      <c r="X316" s="35">
        <v>2</v>
      </c>
      <c r="Y316" s="35">
        <v>1</v>
      </c>
      <c r="Z316" s="35">
        <v>17</v>
      </c>
      <c r="AA316" s="35">
        <v>48</v>
      </c>
      <c r="AB316" s="35">
        <v>12</v>
      </c>
      <c r="AC316" s="35">
        <v>54</v>
      </c>
      <c r="AD316" s="35">
        <v>0</v>
      </c>
      <c r="AE316" s="35"/>
      <c r="AF316" s="35">
        <v>236</v>
      </c>
      <c r="AG316" s="35"/>
      <c r="AH316" s="35"/>
      <c r="AI316" s="35"/>
      <c r="AJ316" s="35">
        <v>72</v>
      </c>
      <c r="AK316" s="35"/>
      <c r="AL316" s="35"/>
      <c r="AM316" s="35"/>
      <c r="AN316" s="35">
        <v>0</v>
      </c>
      <c r="AO316" s="35"/>
      <c r="AP316" s="35">
        <v>0</v>
      </c>
      <c r="AQ316" s="35"/>
      <c r="AR316" s="35"/>
      <c r="AS316" s="35"/>
      <c r="AT316" s="35">
        <v>0</v>
      </c>
    </row>
    <row r="317" spans="1:46" ht="19.5" customHeight="1" x14ac:dyDescent="0.2">
      <c r="D317" s="44" t="s">
        <v>210</v>
      </c>
      <c r="F317" s="45">
        <v>123</v>
      </c>
      <c r="G317" s="46"/>
      <c r="H317" s="46"/>
      <c r="I317" s="46"/>
      <c r="J317" s="45">
        <v>378</v>
      </c>
      <c r="K317" s="45">
        <v>9</v>
      </c>
      <c r="L317" s="45">
        <v>1</v>
      </c>
      <c r="M317" s="46"/>
      <c r="N317" s="45">
        <v>388</v>
      </c>
      <c r="O317" s="46"/>
      <c r="P317" s="46"/>
      <c r="Q317" s="46"/>
      <c r="R317" s="45">
        <v>0</v>
      </c>
      <c r="S317" s="45">
        <v>17</v>
      </c>
      <c r="T317" s="45">
        <v>103</v>
      </c>
      <c r="U317" s="45">
        <v>19</v>
      </c>
      <c r="V317" s="46"/>
      <c r="W317" s="45">
        <v>52</v>
      </c>
      <c r="X317" s="45">
        <v>0</v>
      </c>
      <c r="Y317" s="45">
        <v>3</v>
      </c>
      <c r="Z317" s="45">
        <v>23</v>
      </c>
      <c r="AA317" s="45">
        <v>85</v>
      </c>
      <c r="AB317" s="45">
        <v>20</v>
      </c>
      <c r="AC317" s="45">
        <v>83</v>
      </c>
      <c r="AD317" s="45">
        <v>0</v>
      </c>
      <c r="AE317" s="46"/>
      <c r="AF317" s="45">
        <v>405</v>
      </c>
      <c r="AG317" s="46"/>
      <c r="AH317" s="46"/>
      <c r="AI317" s="46"/>
      <c r="AJ317" s="45">
        <v>106</v>
      </c>
      <c r="AK317" s="46"/>
      <c r="AL317" s="46"/>
      <c r="AM317" s="46"/>
      <c r="AN317" s="45">
        <v>0</v>
      </c>
      <c r="AO317" s="46"/>
      <c r="AP317" s="45">
        <v>0</v>
      </c>
      <c r="AQ317" s="46"/>
      <c r="AR317" s="46"/>
      <c r="AS317" s="46"/>
      <c r="AT317" s="45">
        <v>50</v>
      </c>
    </row>
    <row r="318" spans="1:46" ht="20.100000000000001" customHeight="1" x14ac:dyDescent="0.2">
      <c r="D318" s="2" t="s">
        <v>211</v>
      </c>
      <c r="F318" s="35">
        <v>51</v>
      </c>
      <c r="G318" s="35"/>
      <c r="H318" s="35"/>
      <c r="I318" s="35"/>
      <c r="J318" s="35">
        <v>240</v>
      </c>
      <c r="K318" s="35">
        <v>4</v>
      </c>
      <c r="L318" s="35">
        <v>3</v>
      </c>
      <c r="M318" s="35"/>
      <c r="N318" s="35">
        <v>247</v>
      </c>
      <c r="O318" s="35"/>
      <c r="P318" s="35"/>
      <c r="Q318" s="35"/>
      <c r="R318" s="35">
        <v>0</v>
      </c>
      <c r="S318" s="35">
        <v>17</v>
      </c>
      <c r="T318" s="35">
        <v>37</v>
      </c>
      <c r="U318" s="35">
        <v>8</v>
      </c>
      <c r="V318" s="35"/>
      <c r="W318" s="35">
        <v>53</v>
      </c>
      <c r="X318" s="35">
        <v>3</v>
      </c>
      <c r="Y318" s="35">
        <v>0</v>
      </c>
      <c r="Z318" s="35">
        <v>9</v>
      </c>
      <c r="AA318" s="35">
        <v>38</v>
      </c>
      <c r="AB318" s="35">
        <v>13</v>
      </c>
      <c r="AC318" s="35">
        <v>78</v>
      </c>
      <c r="AD318" s="35">
        <v>0</v>
      </c>
      <c r="AE318" s="35"/>
      <c r="AF318" s="35">
        <v>256</v>
      </c>
      <c r="AG318" s="35"/>
      <c r="AH318" s="35"/>
      <c r="AI318" s="35"/>
      <c r="AJ318" s="35">
        <v>42</v>
      </c>
      <c r="AK318" s="35"/>
      <c r="AL318" s="35"/>
      <c r="AM318" s="35"/>
      <c r="AN318" s="35">
        <v>0</v>
      </c>
      <c r="AO318" s="35"/>
      <c r="AP318" s="35">
        <v>0</v>
      </c>
      <c r="AQ318" s="35"/>
      <c r="AR318" s="35"/>
      <c r="AS318" s="35"/>
      <c r="AT318" s="35">
        <v>0</v>
      </c>
    </row>
    <row r="319" spans="1:46" ht="19.5" customHeight="1" x14ac:dyDescent="0.2">
      <c r="D319" s="44" t="s">
        <v>212</v>
      </c>
      <c r="F319" s="45">
        <v>14</v>
      </c>
      <c r="G319" s="46"/>
      <c r="H319" s="46"/>
      <c r="I319" s="46"/>
      <c r="J319" s="45">
        <v>222</v>
      </c>
      <c r="K319" s="45">
        <v>6</v>
      </c>
      <c r="L319" s="45">
        <v>1</v>
      </c>
      <c r="M319" s="46"/>
      <c r="N319" s="45">
        <v>229</v>
      </c>
      <c r="O319" s="46"/>
      <c r="P319" s="46"/>
      <c r="Q319" s="46"/>
      <c r="R319" s="45">
        <v>0</v>
      </c>
      <c r="S319" s="45">
        <v>15</v>
      </c>
      <c r="T319" s="45">
        <v>64</v>
      </c>
      <c r="U319" s="45">
        <v>20</v>
      </c>
      <c r="V319" s="46"/>
      <c r="W319" s="45">
        <v>31</v>
      </c>
      <c r="X319" s="45">
        <v>2</v>
      </c>
      <c r="Y319" s="45">
        <v>0</v>
      </c>
      <c r="Z319" s="45">
        <v>11</v>
      </c>
      <c r="AA319" s="45">
        <v>36</v>
      </c>
      <c r="AB319" s="45">
        <v>12</v>
      </c>
      <c r="AC319" s="45">
        <v>52</v>
      </c>
      <c r="AD319" s="45">
        <v>0</v>
      </c>
      <c r="AE319" s="46"/>
      <c r="AF319" s="45">
        <v>243</v>
      </c>
      <c r="AG319" s="46"/>
      <c r="AH319" s="46"/>
      <c r="AI319" s="46"/>
      <c r="AJ319" s="45">
        <v>0</v>
      </c>
      <c r="AK319" s="46"/>
      <c r="AL319" s="46"/>
      <c r="AM319" s="46"/>
      <c r="AN319" s="45">
        <v>0</v>
      </c>
      <c r="AO319" s="46"/>
      <c r="AP319" s="45">
        <v>0</v>
      </c>
      <c r="AQ319" s="46"/>
      <c r="AR319" s="46"/>
      <c r="AS319" s="46"/>
      <c r="AT319" s="45">
        <v>61</v>
      </c>
    </row>
    <row r="320" spans="1:46" ht="20.100000000000001" customHeight="1" x14ac:dyDescent="0.2">
      <c r="D320" s="2" t="s">
        <v>137</v>
      </c>
      <c r="F320" s="35">
        <v>90</v>
      </c>
      <c r="G320" s="35"/>
      <c r="H320" s="35"/>
      <c r="I320" s="35"/>
      <c r="J320" s="35">
        <v>374</v>
      </c>
      <c r="K320" s="35">
        <v>6</v>
      </c>
      <c r="L320" s="35">
        <v>0</v>
      </c>
      <c r="M320" s="35"/>
      <c r="N320" s="35">
        <v>380</v>
      </c>
      <c r="O320" s="35"/>
      <c r="P320" s="35"/>
      <c r="Q320" s="35"/>
      <c r="R320" s="35">
        <v>0</v>
      </c>
      <c r="S320" s="35">
        <v>25</v>
      </c>
      <c r="T320" s="35">
        <v>94</v>
      </c>
      <c r="U320" s="35">
        <v>30</v>
      </c>
      <c r="V320" s="35"/>
      <c r="W320" s="35">
        <v>72</v>
      </c>
      <c r="X320" s="35">
        <v>0</v>
      </c>
      <c r="Y320" s="35">
        <v>0</v>
      </c>
      <c r="Z320" s="35">
        <v>8</v>
      </c>
      <c r="AA320" s="35">
        <v>75</v>
      </c>
      <c r="AB320" s="35">
        <v>10</v>
      </c>
      <c r="AC320" s="35">
        <v>74</v>
      </c>
      <c r="AD320" s="35">
        <v>0</v>
      </c>
      <c r="AE320" s="35"/>
      <c r="AF320" s="35">
        <v>388</v>
      </c>
      <c r="AG320" s="35"/>
      <c r="AH320" s="35"/>
      <c r="AI320" s="35"/>
      <c r="AJ320" s="35">
        <v>81</v>
      </c>
      <c r="AK320" s="35"/>
      <c r="AL320" s="35"/>
      <c r="AM320" s="35"/>
      <c r="AN320" s="35">
        <v>0</v>
      </c>
      <c r="AO320" s="35"/>
      <c r="AP320" s="35">
        <v>1</v>
      </c>
      <c r="AQ320" s="35"/>
      <c r="AR320" s="35"/>
      <c r="AS320" s="35"/>
      <c r="AT320" s="35">
        <v>42</v>
      </c>
    </row>
    <row r="321" spans="1:46" ht="19.5" customHeight="1" x14ac:dyDescent="0.2">
      <c r="D321" s="44" t="s">
        <v>213</v>
      </c>
      <c r="F321" s="45">
        <v>66</v>
      </c>
      <c r="G321" s="46"/>
      <c r="H321" s="46"/>
      <c r="I321" s="46"/>
      <c r="J321" s="45">
        <v>218</v>
      </c>
      <c r="K321" s="45">
        <v>3</v>
      </c>
      <c r="L321" s="45">
        <v>2</v>
      </c>
      <c r="M321" s="46"/>
      <c r="N321" s="45">
        <v>223</v>
      </c>
      <c r="O321" s="46"/>
      <c r="P321" s="46"/>
      <c r="Q321" s="46"/>
      <c r="R321" s="45">
        <v>3</v>
      </c>
      <c r="S321" s="45">
        <v>25</v>
      </c>
      <c r="T321" s="45">
        <v>50</v>
      </c>
      <c r="U321" s="45">
        <v>11</v>
      </c>
      <c r="V321" s="46"/>
      <c r="W321" s="45">
        <v>51</v>
      </c>
      <c r="X321" s="45">
        <v>3</v>
      </c>
      <c r="Y321" s="45">
        <v>0</v>
      </c>
      <c r="Z321" s="45">
        <v>9</v>
      </c>
      <c r="AA321" s="45">
        <v>28</v>
      </c>
      <c r="AB321" s="45">
        <v>11</v>
      </c>
      <c r="AC321" s="45">
        <v>51</v>
      </c>
      <c r="AD321" s="45">
        <v>1</v>
      </c>
      <c r="AE321" s="46"/>
      <c r="AF321" s="45">
        <v>243</v>
      </c>
      <c r="AG321" s="46"/>
      <c r="AH321" s="46"/>
      <c r="AI321" s="46"/>
      <c r="AJ321" s="45">
        <v>46</v>
      </c>
      <c r="AK321" s="46"/>
      <c r="AL321" s="46"/>
      <c r="AM321" s="46"/>
      <c r="AN321" s="45">
        <v>0</v>
      </c>
      <c r="AO321" s="46"/>
      <c r="AP321" s="45">
        <v>0</v>
      </c>
      <c r="AQ321" s="46"/>
      <c r="AR321" s="46"/>
      <c r="AS321" s="46"/>
      <c r="AT321" s="45">
        <v>20</v>
      </c>
    </row>
    <row r="322" spans="1:46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157</v>
      </c>
      <c r="K322" s="46">
        <v>3</v>
      </c>
      <c r="L322" s="46">
        <v>0</v>
      </c>
      <c r="M322" s="46"/>
      <c r="N322" s="46">
        <v>160</v>
      </c>
      <c r="O322" s="46"/>
      <c r="P322" s="46"/>
      <c r="Q322" s="46"/>
      <c r="R322" s="46">
        <v>0</v>
      </c>
      <c r="S322" s="46">
        <v>10</v>
      </c>
      <c r="T322" s="46">
        <v>31</v>
      </c>
      <c r="U322" s="46">
        <v>7</v>
      </c>
      <c r="V322" s="46"/>
      <c r="W322" s="46">
        <v>24</v>
      </c>
      <c r="X322" s="46">
        <v>0</v>
      </c>
      <c r="Y322" s="46">
        <v>0</v>
      </c>
      <c r="Z322" s="46">
        <v>2</v>
      </c>
      <c r="AA322" s="46">
        <v>16</v>
      </c>
      <c r="AB322" s="46">
        <v>2</v>
      </c>
      <c r="AC322" s="46">
        <v>32</v>
      </c>
      <c r="AD322" s="46">
        <v>0</v>
      </c>
      <c r="AE322" s="46"/>
      <c r="AF322" s="46">
        <v>124</v>
      </c>
      <c r="AG322" s="46"/>
      <c r="AH322" s="46"/>
      <c r="AI322" s="46"/>
      <c r="AJ322" s="46">
        <v>36</v>
      </c>
      <c r="AK322" s="46"/>
      <c r="AL322" s="46"/>
      <c r="AM322" s="46"/>
      <c r="AN322" s="46">
        <v>0</v>
      </c>
      <c r="AO322" s="46"/>
      <c r="AP322" s="46">
        <v>0</v>
      </c>
      <c r="AQ322" s="46"/>
      <c r="AR322" s="46"/>
      <c r="AS322" s="46"/>
      <c r="AT322" s="46">
        <v>0</v>
      </c>
    </row>
    <row r="323" spans="1:46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810</v>
      </c>
      <c r="G324" s="51"/>
      <c r="H324" s="51"/>
      <c r="I324" s="51"/>
      <c r="J324" s="50">
        <v>3826</v>
      </c>
      <c r="K324" s="50">
        <v>96</v>
      </c>
      <c r="L324" s="50">
        <v>13</v>
      </c>
      <c r="M324" s="51"/>
      <c r="N324" s="50">
        <v>3935</v>
      </c>
      <c r="O324" s="51"/>
      <c r="P324" s="51"/>
      <c r="Q324" s="51"/>
      <c r="R324" s="50">
        <v>22</v>
      </c>
      <c r="S324" s="50">
        <v>247</v>
      </c>
      <c r="T324" s="50">
        <v>936</v>
      </c>
      <c r="U324" s="50">
        <v>208</v>
      </c>
      <c r="V324" s="51"/>
      <c r="W324" s="50">
        <v>596</v>
      </c>
      <c r="X324" s="50">
        <v>15</v>
      </c>
      <c r="Y324" s="50">
        <v>7</v>
      </c>
      <c r="Z324" s="50">
        <v>150</v>
      </c>
      <c r="AA324" s="50">
        <v>694</v>
      </c>
      <c r="AB324" s="50">
        <v>171</v>
      </c>
      <c r="AC324" s="50">
        <v>888</v>
      </c>
      <c r="AD324" s="50">
        <v>4</v>
      </c>
      <c r="AE324" s="51"/>
      <c r="AF324" s="50">
        <v>3938</v>
      </c>
      <c r="AG324" s="51"/>
      <c r="AH324" s="51"/>
      <c r="AI324" s="51"/>
      <c r="AJ324" s="50">
        <v>806</v>
      </c>
      <c r="AK324" s="51"/>
      <c r="AL324" s="51"/>
      <c r="AM324" s="51"/>
      <c r="AN324" s="50">
        <v>0</v>
      </c>
      <c r="AO324" s="51"/>
      <c r="AP324" s="50">
        <v>1</v>
      </c>
      <c r="AQ324" s="51"/>
      <c r="AR324" s="51"/>
      <c r="AS324" s="51"/>
      <c r="AT324" s="50">
        <v>280</v>
      </c>
    </row>
    <row r="325" spans="1:46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</row>
    <row r="326" spans="1:46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810</v>
      </c>
      <c r="G326" s="51"/>
      <c r="H326" s="51"/>
      <c r="I326" s="51"/>
      <c r="J326" s="56">
        <v>3826</v>
      </c>
      <c r="K326" s="56">
        <v>96</v>
      </c>
      <c r="L326" s="56">
        <v>13</v>
      </c>
      <c r="M326" s="51"/>
      <c r="N326" s="56">
        <v>3935</v>
      </c>
      <c r="O326" s="51"/>
      <c r="P326" s="51"/>
      <c r="Q326" s="51"/>
      <c r="R326" s="56">
        <v>22</v>
      </c>
      <c r="S326" s="56">
        <v>247</v>
      </c>
      <c r="T326" s="56">
        <v>936</v>
      </c>
      <c r="U326" s="56">
        <v>208</v>
      </c>
      <c r="V326" s="51"/>
      <c r="W326" s="56">
        <v>596</v>
      </c>
      <c r="X326" s="56">
        <v>15</v>
      </c>
      <c r="Y326" s="56">
        <v>7</v>
      </c>
      <c r="Z326" s="56">
        <v>150</v>
      </c>
      <c r="AA326" s="56">
        <v>694</v>
      </c>
      <c r="AB326" s="56">
        <v>171</v>
      </c>
      <c r="AC326" s="56">
        <v>888</v>
      </c>
      <c r="AD326" s="56">
        <v>4</v>
      </c>
      <c r="AE326" s="51"/>
      <c r="AF326" s="56">
        <v>3938</v>
      </c>
      <c r="AG326" s="51"/>
      <c r="AH326" s="51"/>
      <c r="AI326" s="51"/>
      <c r="AJ326" s="56">
        <v>806</v>
      </c>
      <c r="AK326" s="51"/>
      <c r="AL326" s="51"/>
      <c r="AM326" s="51"/>
      <c r="AN326" s="56">
        <v>0</v>
      </c>
      <c r="AO326" s="51"/>
      <c r="AP326" s="56">
        <v>1</v>
      </c>
      <c r="AQ326" s="51"/>
      <c r="AR326" s="51"/>
      <c r="AS326" s="51"/>
      <c r="AT326" s="56">
        <v>280</v>
      </c>
    </row>
    <row r="327" spans="1:46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spans="1:46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217</v>
      </c>
      <c r="F330" s="35">
        <v>39</v>
      </c>
      <c r="G330" s="35"/>
      <c r="H330" s="35"/>
      <c r="I330" s="35"/>
      <c r="J330" s="35">
        <v>365</v>
      </c>
      <c r="K330" s="35">
        <v>8</v>
      </c>
      <c r="L330" s="35">
        <v>1</v>
      </c>
      <c r="M330" s="35"/>
      <c r="N330" s="35">
        <v>374</v>
      </c>
      <c r="O330" s="35"/>
      <c r="P330" s="35"/>
      <c r="Q330" s="35"/>
      <c r="R330" s="35">
        <v>0</v>
      </c>
      <c r="S330" s="35">
        <v>11</v>
      </c>
      <c r="T330" s="35">
        <v>113</v>
      </c>
      <c r="U330" s="35">
        <v>39</v>
      </c>
      <c r="V330" s="35"/>
      <c r="W330" s="35">
        <v>40</v>
      </c>
      <c r="X330" s="35">
        <v>0</v>
      </c>
      <c r="Y330" s="35">
        <v>0</v>
      </c>
      <c r="Z330" s="35">
        <v>8</v>
      </c>
      <c r="AA330" s="35">
        <v>26</v>
      </c>
      <c r="AB330" s="35">
        <v>6</v>
      </c>
      <c r="AC330" s="35">
        <v>104</v>
      </c>
      <c r="AD330" s="35">
        <v>3</v>
      </c>
      <c r="AE330" s="35"/>
      <c r="AF330" s="35">
        <v>350</v>
      </c>
      <c r="AG330" s="35"/>
      <c r="AH330" s="35"/>
      <c r="AI330" s="35"/>
      <c r="AJ330" s="35">
        <v>63</v>
      </c>
      <c r="AK330" s="35"/>
      <c r="AL330" s="35"/>
      <c r="AM330" s="35"/>
      <c r="AN330" s="35">
        <v>0</v>
      </c>
      <c r="AO330" s="35"/>
      <c r="AP330" s="35">
        <v>0</v>
      </c>
      <c r="AQ330" s="35"/>
      <c r="AR330" s="35"/>
      <c r="AS330" s="35"/>
      <c r="AT330" s="35">
        <v>31</v>
      </c>
    </row>
    <row r="331" spans="1:46" ht="19.5" customHeight="1" x14ac:dyDescent="0.2">
      <c r="D331" s="44" t="s">
        <v>218</v>
      </c>
      <c r="F331" s="45">
        <v>97</v>
      </c>
      <c r="G331" s="46"/>
      <c r="H331" s="46"/>
      <c r="I331" s="46"/>
      <c r="J331" s="45">
        <v>351</v>
      </c>
      <c r="K331" s="45">
        <v>6</v>
      </c>
      <c r="L331" s="45">
        <v>4</v>
      </c>
      <c r="M331" s="46"/>
      <c r="N331" s="45">
        <v>361</v>
      </c>
      <c r="O331" s="46"/>
      <c r="P331" s="46"/>
      <c r="Q331" s="46"/>
      <c r="R331" s="45">
        <v>0</v>
      </c>
      <c r="S331" s="45">
        <v>28</v>
      </c>
      <c r="T331" s="45">
        <v>97</v>
      </c>
      <c r="U331" s="45">
        <v>26</v>
      </c>
      <c r="V331" s="46"/>
      <c r="W331" s="45">
        <v>53</v>
      </c>
      <c r="X331" s="45">
        <v>1</v>
      </c>
      <c r="Y331" s="45">
        <v>0</v>
      </c>
      <c r="Z331" s="45">
        <v>15</v>
      </c>
      <c r="AA331" s="45">
        <v>27</v>
      </c>
      <c r="AB331" s="45">
        <v>7</v>
      </c>
      <c r="AC331" s="45">
        <v>134</v>
      </c>
      <c r="AD331" s="45">
        <v>0</v>
      </c>
      <c r="AE331" s="46"/>
      <c r="AF331" s="45">
        <v>388</v>
      </c>
      <c r="AG331" s="46"/>
      <c r="AH331" s="46"/>
      <c r="AI331" s="46"/>
      <c r="AJ331" s="45">
        <v>70</v>
      </c>
      <c r="AK331" s="46"/>
      <c r="AL331" s="46"/>
      <c r="AM331" s="46"/>
      <c r="AN331" s="45">
        <v>0</v>
      </c>
      <c r="AO331" s="46"/>
      <c r="AP331" s="45">
        <v>0</v>
      </c>
      <c r="AQ331" s="46"/>
      <c r="AR331" s="46"/>
      <c r="AS331" s="46"/>
      <c r="AT331" s="45">
        <v>0</v>
      </c>
    </row>
    <row r="332" spans="1:46" ht="20.100000000000001" customHeight="1" x14ac:dyDescent="0.2">
      <c r="D332" s="2" t="s">
        <v>219</v>
      </c>
      <c r="F332" s="35">
        <v>53</v>
      </c>
      <c r="G332" s="35"/>
      <c r="H332" s="35"/>
      <c r="I332" s="35"/>
      <c r="J332" s="35">
        <v>392</v>
      </c>
      <c r="K332" s="35">
        <v>6</v>
      </c>
      <c r="L332" s="35">
        <v>1</v>
      </c>
      <c r="M332" s="35"/>
      <c r="N332" s="35">
        <v>399</v>
      </c>
      <c r="O332" s="35"/>
      <c r="P332" s="35"/>
      <c r="Q332" s="35"/>
      <c r="R332" s="35">
        <v>2</v>
      </c>
      <c r="S332" s="35">
        <v>13</v>
      </c>
      <c r="T332" s="35">
        <v>89</v>
      </c>
      <c r="U332" s="35">
        <v>29</v>
      </c>
      <c r="V332" s="35"/>
      <c r="W332" s="35">
        <v>56</v>
      </c>
      <c r="X332" s="35">
        <v>2</v>
      </c>
      <c r="Y332" s="35">
        <v>0</v>
      </c>
      <c r="Z332" s="35">
        <v>14</v>
      </c>
      <c r="AA332" s="35">
        <v>34</v>
      </c>
      <c r="AB332" s="35">
        <v>4</v>
      </c>
      <c r="AC332" s="35">
        <v>120</v>
      </c>
      <c r="AD332" s="35">
        <v>1</v>
      </c>
      <c r="AE332" s="35"/>
      <c r="AF332" s="35">
        <v>364</v>
      </c>
      <c r="AG332" s="35"/>
      <c r="AH332" s="35"/>
      <c r="AI332" s="35"/>
      <c r="AJ332" s="35">
        <v>88</v>
      </c>
      <c r="AK332" s="35"/>
      <c r="AL332" s="35"/>
      <c r="AM332" s="35"/>
      <c r="AN332" s="35">
        <v>0</v>
      </c>
      <c r="AO332" s="35"/>
      <c r="AP332" s="35">
        <v>0</v>
      </c>
      <c r="AQ332" s="35"/>
      <c r="AR332" s="35"/>
      <c r="AS332" s="35"/>
      <c r="AT332" s="35">
        <v>0</v>
      </c>
    </row>
    <row r="333" spans="1:46" ht="19.5" customHeight="1" x14ac:dyDescent="0.2">
      <c r="D333" s="44" t="s">
        <v>220</v>
      </c>
      <c r="F333" s="45">
        <v>103</v>
      </c>
      <c r="G333" s="46"/>
      <c r="H333" s="46"/>
      <c r="I333" s="46"/>
      <c r="J333" s="45">
        <v>331</v>
      </c>
      <c r="K333" s="45">
        <v>5</v>
      </c>
      <c r="L333" s="45">
        <v>3</v>
      </c>
      <c r="M333" s="46"/>
      <c r="N333" s="45">
        <v>339</v>
      </c>
      <c r="O333" s="46"/>
      <c r="P333" s="46"/>
      <c r="Q333" s="46"/>
      <c r="R333" s="45">
        <v>0</v>
      </c>
      <c r="S333" s="45">
        <v>14</v>
      </c>
      <c r="T333" s="45">
        <v>75</v>
      </c>
      <c r="U333" s="45">
        <v>34</v>
      </c>
      <c r="V333" s="46"/>
      <c r="W333" s="45">
        <v>58</v>
      </c>
      <c r="X333" s="45">
        <v>0</v>
      </c>
      <c r="Y333" s="45">
        <v>0</v>
      </c>
      <c r="Z333" s="45">
        <v>13</v>
      </c>
      <c r="AA333" s="45">
        <v>37</v>
      </c>
      <c r="AB333" s="45">
        <v>2</v>
      </c>
      <c r="AC333" s="45">
        <v>114</v>
      </c>
      <c r="AD333" s="45">
        <v>0</v>
      </c>
      <c r="AE333" s="46"/>
      <c r="AF333" s="45">
        <v>347</v>
      </c>
      <c r="AG333" s="46"/>
      <c r="AH333" s="46"/>
      <c r="AI333" s="46"/>
      <c r="AJ333" s="45">
        <v>95</v>
      </c>
      <c r="AK333" s="46"/>
      <c r="AL333" s="46"/>
      <c r="AM333" s="46"/>
      <c r="AN333" s="45">
        <v>0</v>
      </c>
      <c r="AO333" s="46"/>
      <c r="AP333" s="45">
        <v>0</v>
      </c>
      <c r="AQ333" s="46"/>
      <c r="AR333" s="46"/>
      <c r="AS333" s="46"/>
      <c r="AT333" s="45">
        <v>77</v>
      </c>
    </row>
    <row r="334" spans="1:46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83</v>
      </c>
      <c r="K334" s="46">
        <v>2</v>
      </c>
      <c r="L334" s="46">
        <v>0</v>
      </c>
      <c r="M334" s="46"/>
      <c r="N334" s="46">
        <v>85</v>
      </c>
      <c r="O334" s="46"/>
      <c r="P334" s="46"/>
      <c r="Q334" s="46"/>
      <c r="R334" s="46">
        <v>0</v>
      </c>
      <c r="S334" s="46">
        <v>13</v>
      </c>
      <c r="T334" s="46">
        <v>17</v>
      </c>
      <c r="U334" s="46">
        <v>5</v>
      </c>
      <c r="V334" s="46"/>
      <c r="W334" s="46">
        <v>5</v>
      </c>
      <c r="X334" s="46">
        <v>0</v>
      </c>
      <c r="Y334" s="46">
        <v>0</v>
      </c>
      <c r="Z334" s="46">
        <v>0</v>
      </c>
      <c r="AA334" s="46">
        <v>1</v>
      </c>
      <c r="AB334" s="46">
        <v>0</v>
      </c>
      <c r="AC334" s="46">
        <v>11</v>
      </c>
      <c r="AD334" s="46">
        <v>0</v>
      </c>
      <c r="AE334" s="46"/>
      <c r="AF334" s="46">
        <v>52</v>
      </c>
      <c r="AG334" s="46"/>
      <c r="AH334" s="46"/>
      <c r="AI334" s="46"/>
      <c r="AJ334" s="46">
        <v>33</v>
      </c>
      <c r="AK334" s="46"/>
      <c r="AL334" s="46"/>
      <c r="AM334" s="46"/>
      <c r="AN334" s="46">
        <v>0</v>
      </c>
      <c r="AO334" s="46"/>
      <c r="AP334" s="46">
        <v>0</v>
      </c>
      <c r="AQ334" s="46"/>
      <c r="AR334" s="46"/>
      <c r="AS334" s="46"/>
      <c r="AT334" s="46">
        <v>0</v>
      </c>
    </row>
    <row r="335" spans="1:46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101</v>
      </c>
      <c r="K335" s="45">
        <v>0</v>
      </c>
      <c r="L335" s="45">
        <v>0</v>
      </c>
      <c r="M335" s="46"/>
      <c r="N335" s="45">
        <v>101</v>
      </c>
      <c r="O335" s="46"/>
      <c r="P335" s="46"/>
      <c r="Q335" s="46"/>
      <c r="R335" s="45">
        <v>1</v>
      </c>
      <c r="S335" s="45">
        <v>1</v>
      </c>
      <c r="T335" s="45">
        <v>23</v>
      </c>
      <c r="U335" s="45">
        <v>10</v>
      </c>
      <c r="V335" s="46"/>
      <c r="W335" s="45">
        <v>1</v>
      </c>
      <c r="X335" s="45">
        <v>0</v>
      </c>
      <c r="Y335" s="45">
        <v>0</v>
      </c>
      <c r="Z335" s="45">
        <v>0</v>
      </c>
      <c r="AA335" s="45">
        <v>3</v>
      </c>
      <c r="AB335" s="45">
        <v>1</v>
      </c>
      <c r="AC335" s="45">
        <v>20</v>
      </c>
      <c r="AD335" s="45">
        <v>0</v>
      </c>
      <c r="AE335" s="46"/>
      <c r="AF335" s="45">
        <v>60</v>
      </c>
      <c r="AG335" s="46"/>
      <c r="AH335" s="46"/>
      <c r="AI335" s="46"/>
      <c r="AJ335" s="45">
        <v>41</v>
      </c>
      <c r="AK335" s="46"/>
      <c r="AL335" s="46"/>
      <c r="AM335" s="46"/>
      <c r="AN335" s="45">
        <v>0</v>
      </c>
      <c r="AO335" s="46"/>
      <c r="AP335" s="45">
        <v>0</v>
      </c>
      <c r="AQ335" s="46"/>
      <c r="AR335" s="46"/>
      <c r="AS335" s="46"/>
      <c r="AT335" s="45">
        <v>0</v>
      </c>
    </row>
    <row r="336" spans="1:46" ht="20.100000000000001" customHeight="1" x14ac:dyDescent="0.2">
      <c r="D336" s="2" t="s">
        <v>223</v>
      </c>
      <c r="F336" s="35">
        <v>72</v>
      </c>
      <c r="G336" s="35"/>
      <c r="H336" s="35"/>
      <c r="I336" s="35"/>
      <c r="J336" s="35">
        <v>299</v>
      </c>
      <c r="K336" s="35">
        <v>10</v>
      </c>
      <c r="L336" s="35">
        <v>0</v>
      </c>
      <c r="M336" s="35"/>
      <c r="N336" s="35">
        <v>309</v>
      </c>
      <c r="O336" s="35"/>
      <c r="P336" s="35"/>
      <c r="Q336" s="35"/>
      <c r="R336" s="35">
        <v>2</v>
      </c>
      <c r="S336" s="35">
        <v>10</v>
      </c>
      <c r="T336" s="35">
        <v>96</v>
      </c>
      <c r="U336" s="35">
        <v>27</v>
      </c>
      <c r="V336" s="35"/>
      <c r="W336" s="35">
        <v>33</v>
      </c>
      <c r="X336" s="35">
        <v>0</v>
      </c>
      <c r="Y336" s="35">
        <v>0</v>
      </c>
      <c r="Z336" s="35">
        <v>6</v>
      </c>
      <c r="AA336" s="35">
        <v>38</v>
      </c>
      <c r="AB336" s="35">
        <v>4</v>
      </c>
      <c r="AC336" s="35">
        <v>80</v>
      </c>
      <c r="AD336" s="35">
        <v>0</v>
      </c>
      <c r="AE336" s="35"/>
      <c r="AF336" s="35">
        <v>296</v>
      </c>
      <c r="AG336" s="35"/>
      <c r="AH336" s="35"/>
      <c r="AI336" s="35"/>
      <c r="AJ336" s="35">
        <v>85</v>
      </c>
      <c r="AK336" s="35"/>
      <c r="AL336" s="35"/>
      <c r="AM336" s="35"/>
      <c r="AN336" s="35">
        <v>0</v>
      </c>
      <c r="AO336" s="35"/>
      <c r="AP336" s="35">
        <v>0</v>
      </c>
      <c r="AQ336" s="35"/>
      <c r="AR336" s="35"/>
      <c r="AS336" s="35"/>
      <c r="AT336" s="35">
        <v>4</v>
      </c>
    </row>
    <row r="337" spans="1:46" ht="19.5" customHeight="1" x14ac:dyDescent="0.2">
      <c r="D337" s="44" t="s">
        <v>224</v>
      </c>
      <c r="F337" s="45">
        <v>92</v>
      </c>
      <c r="G337" s="46"/>
      <c r="H337" s="46"/>
      <c r="I337" s="46"/>
      <c r="J337" s="45">
        <v>306</v>
      </c>
      <c r="K337" s="45">
        <v>4</v>
      </c>
      <c r="L337" s="45">
        <v>1</v>
      </c>
      <c r="M337" s="46"/>
      <c r="N337" s="45">
        <v>311</v>
      </c>
      <c r="O337" s="46"/>
      <c r="P337" s="46"/>
      <c r="Q337" s="46"/>
      <c r="R337" s="45">
        <v>0</v>
      </c>
      <c r="S337" s="45">
        <v>11</v>
      </c>
      <c r="T337" s="45">
        <v>52</v>
      </c>
      <c r="U337" s="45">
        <v>15</v>
      </c>
      <c r="V337" s="46"/>
      <c r="W337" s="45">
        <v>56</v>
      </c>
      <c r="X337" s="45">
        <v>0</v>
      </c>
      <c r="Y337" s="45">
        <v>1</v>
      </c>
      <c r="Z337" s="45">
        <v>10</v>
      </c>
      <c r="AA337" s="45">
        <v>31</v>
      </c>
      <c r="AB337" s="45">
        <v>8</v>
      </c>
      <c r="AC337" s="45">
        <v>146</v>
      </c>
      <c r="AD337" s="45">
        <v>0</v>
      </c>
      <c r="AE337" s="46"/>
      <c r="AF337" s="45">
        <v>330</v>
      </c>
      <c r="AG337" s="46"/>
      <c r="AH337" s="46"/>
      <c r="AI337" s="46"/>
      <c r="AJ337" s="45">
        <v>73</v>
      </c>
      <c r="AK337" s="46"/>
      <c r="AL337" s="46"/>
      <c r="AM337" s="46"/>
      <c r="AN337" s="45">
        <v>0</v>
      </c>
      <c r="AO337" s="46"/>
      <c r="AP337" s="45">
        <v>0</v>
      </c>
      <c r="AQ337" s="46"/>
      <c r="AR337" s="46"/>
      <c r="AS337" s="46"/>
      <c r="AT337" s="45">
        <v>92</v>
      </c>
    </row>
    <row r="338" spans="1:46" ht="20.100000000000001" customHeight="1" x14ac:dyDescent="0.2">
      <c r="D338" s="2" t="s">
        <v>225</v>
      </c>
      <c r="F338" s="35">
        <v>32</v>
      </c>
      <c r="G338" s="35"/>
      <c r="H338" s="35"/>
      <c r="I338" s="35"/>
      <c r="J338" s="35">
        <v>111</v>
      </c>
      <c r="K338" s="35">
        <v>4</v>
      </c>
      <c r="L338" s="35">
        <v>1</v>
      </c>
      <c r="M338" s="35"/>
      <c r="N338" s="35">
        <v>116</v>
      </c>
      <c r="O338" s="35"/>
      <c r="P338" s="35"/>
      <c r="Q338" s="35"/>
      <c r="R338" s="35">
        <v>0</v>
      </c>
      <c r="S338" s="35">
        <v>2</v>
      </c>
      <c r="T338" s="35">
        <v>28</v>
      </c>
      <c r="U338" s="35">
        <v>14</v>
      </c>
      <c r="V338" s="35"/>
      <c r="W338" s="35">
        <v>8</v>
      </c>
      <c r="X338" s="35">
        <v>0</v>
      </c>
      <c r="Y338" s="35">
        <v>0</v>
      </c>
      <c r="Z338" s="35">
        <v>9</v>
      </c>
      <c r="AA338" s="35">
        <v>10</v>
      </c>
      <c r="AB338" s="35">
        <v>1</v>
      </c>
      <c r="AC338" s="35">
        <v>42</v>
      </c>
      <c r="AD338" s="35">
        <v>1</v>
      </c>
      <c r="AE338" s="35"/>
      <c r="AF338" s="35">
        <v>115</v>
      </c>
      <c r="AG338" s="35"/>
      <c r="AH338" s="35"/>
      <c r="AI338" s="35"/>
      <c r="AJ338" s="35">
        <v>33</v>
      </c>
      <c r="AK338" s="35"/>
      <c r="AL338" s="35"/>
      <c r="AM338" s="35"/>
      <c r="AN338" s="35">
        <v>0</v>
      </c>
      <c r="AO338" s="35"/>
      <c r="AP338" s="35">
        <v>0</v>
      </c>
      <c r="AQ338" s="35"/>
      <c r="AR338" s="35"/>
      <c r="AS338" s="35"/>
      <c r="AT338" s="35">
        <v>0</v>
      </c>
    </row>
    <row r="339" spans="1:46" ht="19.5" customHeight="1" x14ac:dyDescent="0.2">
      <c r="D339" s="44" t="s">
        <v>226</v>
      </c>
      <c r="F339" s="45">
        <v>28</v>
      </c>
      <c r="G339" s="46"/>
      <c r="H339" s="46"/>
      <c r="I339" s="46"/>
      <c r="J339" s="45">
        <v>142</v>
      </c>
      <c r="K339" s="45">
        <v>8</v>
      </c>
      <c r="L339" s="45">
        <v>0</v>
      </c>
      <c r="M339" s="46"/>
      <c r="N339" s="45">
        <v>150</v>
      </c>
      <c r="O339" s="46"/>
      <c r="P339" s="46"/>
      <c r="Q339" s="46"/>
      <c r="R339" s="45">
        <v>0</v>
      </c>
      <c r="S339" s="45">
        <v>4</v>
      </c>
      <c r="T339" s="45">
        <v>13</v>
      </c>
      <c r="U339" s="45">
        <v>31</v>
      </c>
      <c r="V339" s="46"/>
      <c r="W339" s="45">
        <v>22</v>
      </c>
      <c r="X339" s="45">
        <v>0</v>
      </c>
      <c r="Y339" s="45">
        <v>0</v>
      </c>
      <c r="Z339" s="45">
        <v>6</v>
      </c>
      <c r="AA339" s="45">
        <v>20</v>
      </c>
      <c r="AB339" s="45">
        <v>6</v>
      </c>
      <c r="AC339" s="45">
        <v>50</v>
      </c>
      <c r="AD339" s="45">
        <v>0</v>
      </c>
      <c r="AE339" s="46"/>
      <c r="AF339" s="45">
        <v>152</v>
      </c>
      <c r="AG339" s="46"/>
      <c r="AH339" s="46"/>
      <c r="AI339" s="46"/>
      <c r="AJ339" s="45">
        <v>26</v>
      </c>
      <c r="AK339" s="46"/>
      <c r="AL339" s="46"/>
      <c r="AM339" s="46"/>
      <c r="AN339" s="45">
        <v>0</v>
      </c>
      <c r="AO339" s="46"/>
      <c r="AP339" s="45">
        <v>0</v>
      </c>
      <c r="AQ339" s="46"/>
      <c r="AR339" s="46"/>
      <c r="AS339" s="46"/>
      <c r="AT339" s="45">
        <v>0</v>
      </c>
    </row>
    <row r="340" spans="1:46" ht="20.100000000000001" customHeight="1" x14ac:dyDescent="0.2">
      <c r="D340" s="47" t="s">
        <v>227</v>
      </c>
      <c r="F340" s="35">
        <v>18</v>
      </c>
      <c r="G340" s="35"/>
      <c r="H340" s="35"/>
      <c r="I340" s="35"/>
      <c r="J340" s="35">
        <v>145</v>
      </c>
      <c r="K340" s="35">
        <v>4</v>
      </c>
      <c r="L340" s="35">
        <v>3</v>
      </c>
      <c r="M340" s="35"/>
      <c r="N340" s="35">
        <v>152</v>
      </c>
      <c r="O340" s="35"/>
      <c r="P340" s="35"/>
      <c r="Q340" s="35"/>
      <c r="R340" s="35">
        <v>0</v>
      </c>
      <c r="S340" s="35">
        <v>3</v>
      </c>
      <c r="T340" s="35">
        <v>26</v>
      </c>
      <c r="U340" s="35">
        <v>6</v>
      </c>
      <c r="V340" s="35"/>
      <c r="W340" s="35">
        <v>13</v>
      </c>
      <c r="X340" s="35">
        <v>0</v>
      </c>
      <c r="Y340" s="35">
        <v>0</v>
      </c>
      <c r="Z340" s="35">
        <v>3</v>
      </c>
      <c r="AA340" s="35">
        <v>11</v>
      </c>
      <c r="AB340" s="35">
        <v>1</v>
      </c>
      <c r="AC340" s="35">
        <v>59</v>
      </c>
      <c r="AD340" s="35">
        <v>0</v>
      </c>
      <c r="AE340" s="35"/>
      <c r="AF340" s="35">
        <v>122</v>
      </c>
      <c r="AG340" s="35"/>
      <c r="AH340" s="35"/>
      <c r="AI340" s="35"/>
      <c r="AJ340" s="35">
        <v>41</v>
      </c>
      <c r="AK340" s="35"/>
      <c r="AL340" s="35"/>
      <c r="AM340" s="35"/>
      <c r="AN340" s="35">
        <v>0</v>
      </c>
      <c r="AO340" s="35"/>
      <c r="AP340" s="35">
        <v>7</v>
      </c>
      <c r="AQ340" s="35"/>
      <c r="AR340" s="35"/>
      <c r="AS340" s="35"/>
      <c r="AT340" s="35">
        <v>0</v>
      </c>
    </row>
    <row r="341" spans="1:46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spans="1:46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534</v>
      </c>
      <c r="G342" s="51"/>
      <c r="H342" s="51"/>
      <c r="I342" s="51"/>
      <c r="J342" s="50">
        <v>2626</v>
      </c>
      <c r="K342" s="50">
        <v>57</v>
      </c>
      <c r="L342" s="50">
        <v>14</v>
      </c>
      <c r="M342" s="51"/>
      <c r="N342" s="50">
        <v>2697</v>
      </c>
      <c r="O342" s="51"/>
      <c r="P342" s="51"/>
      <c r="Q342" s="51"/>
      <c r="R342" s="50">
        <v>5</v>
      </c>
      <c r="S342" s="50">
        <v>110</v>
      </c>
      <c r="T342" s="50">
        <v>629</v>
      </c>
      <c r="U342" s="50">
        <v>236</v>
      </c>
      <c r="V342" s="51"/>
      <c r="W342" s="50">
        <v>345</v>
      </c>
      <c r="X342" s="50">
        <v>3</v>
      </c>
      <c r="Y342" s="50">
        <v>1</v>
      </c>
      <c r="Z342" s="50">
        <v>84</v>
      </c>
      <c r="AA342" s="50">
        <v>238</v>
      </c>
      <c r="AB342" s="50">
        <v>40</v>
      </c>
      <c r="AC342" s="50">
        <v>880</v>
      </c>
      <c r="AD342" s="50">
        <v>5</v>
      </c>
      <c r="AE342" s="51"/>
      <c r="AF342" s="50">
        <v>2576</v>
      </c>
      <c r="AG342" s="51"/>
      <c r="AH342" s="51"/>
      <c r="AI342" s="51"/>
      <c r="AJ342" s="50">
        <v>648</v>
      </c>
      <c r="AK342" s="51"/>
      <c r="AL342" s="51"/>
      <c r="AM342" s="51"/>
      <c r="AN342" s="50">
        <v>0</v>
      </c>
      <c r="AO342" s="51"/>
      <c r="AP342" s="50">
        <v>7</v>
      </c>
      <c r="AQ342" s="51"/>
      <c r="AR342" s="51"/>
      <c r="AS342" s="51"/>
      <c r="AT342" s="50">
        <v>204</v>
      </c>
    </row>
    <row r="343" spans="1:46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</row>
    <row r="344" spans="1:46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534</v>
      </c>
      <c r="G344" s="51"/>
      <c r="H344" s="51"/>
      <c r="I344" s="51"/>
      <c r="J344" s="56">
        <v>2626</v>
      </c>
      <c r="K344" s="56">
        <v>57</v>
      </c>
      <c r="L344" s="56">
        <v>14</v>
      </c>
      <c r="M344" s="51"/>
      <c r="N344" s="56">
        <v>2697</v>
      </c>
      <c r="O344" s="51"/>
      <c r="P344" s="51"/>
      <c r="Q344" s="51"/>
      <c r="R344" s="56">
        <v>5</v>
      </c>
      <c r="S344" s="56">
        <v>110</v>
      </c>
      <c r="T344" s="56">
        <v>629</v>
      </c>
      <c r="U344" s="56">
        <v>236</v>
      </c>
      <c r="V344" s="51"/>
      <c r="W344" s="56">
        <v>345</v>
      </c>
      <c r="X344" s="56">
        <v>3</v>
      </c>
      <c r="Y344" s="56">
        <v>1</v>
      </c>
      <c r="Z344" s="56">
        <v>84</v>
      </c>
      <c r="AA344" s="56">
        <v>238</v>
      </c>
      <c r="AB344" s="56">
        <v>40</v>
      </c>
      <c r="AC344" s="56">
        <v>880</v>
      </c>
      <c r="AD344" s="56">
        <v>5</v>
      </c>
      <c r="AE344" s="51"/>
      <c r="AF344" s="56">
        <v>2576</v>
      </c>
      <c r="AG344" s="51"/>
      <c r="AH344" s="51"/>
      <c r="AI344" s="51"/>
      <c r="AJ344" s="56">
        <v>648</v>
      </c>
      <c r="AK344" s="51"/>
      <c r="AL344" s="51"/>
      <c r="AM344" s="51"/>
      <c r="AN344" s="56">
        <v>0</v>
      </c>
      <c r="AO344" s="51"/>
      <c r="AP344" s="56">
        <v>7</v>
      </c>
      <c r="AQ344" s="51"/>
      <c r="AR344" s="51"/>
      <c r="AS344" s="51"/>
      <c r="AT344" s="56">
        <v>204</v>
      </c>
    </row>
    <row r="345" spans="1:46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spans="1:46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spans="1:46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spans="1:46" ht="20.100000000000001" customHeight="1" x14ac:dyDescent="0.2">
      <c r="D348" s="2" t="s">
        <v>115</v>
      </c>
      <c r="F348" s="35">
        <v>45</v>
      </c>
      <c r="G348" s="35"/>
      <c r="H348" s="35"/>
      <c r="I348" s="35"/>
      <c r="J348" s="35">
        <v>364</v>
      </c>
      <c r="K348" s="35">
        <v>3</v>
      </c>
      <c r="L348" s="35">
        <v>2</v>
      </c>
      <c r="M348" s="35"/>
      <c r="N348" s="35">
        <v>369</v>
      </c>
      <c r="O348" s="35"/>
      <c r="P348" s="35"/>
      <c r="Q348" s="35"/>
      <c r="R348" s="35">
        <v>1</v>
      </c>
      <c r="S348" s="35">
        <v>9</v>
      </c>
      <c r="T348" s="35">
        <v>93</v>
      </c>
      <c r="U348" s="35">
        <v>13</v>
      </c>
      <c r="V348" s="35"/>
      <c r="W348" s="35">
        <v>46</v>
      </c>
      <c r="X348" s="35">
        <v>1</v>
      </c>
      <c r="Y348" s="35">
        <v>0</v>
      </c>
      <c r="Z348" s="35">
        <v>13</v>
      </c>
      <c r="AA348" s="35">
        <v>51</v>
      </c>
      <c r="AB348" s="35">
        <v>5</v>
      </c>
      <c r="AC348" s="35">
        <v>124</v>
      </c>
      <c r="AD348" s="35">
        <v>0</v>
      </c>
      <c r="AE348" s="35"/>
      <c r="AF348" s="35">
        <v>356</v>
      </c>
      <c r="AG348" s="35"/>
      <c r="AH348" s="35"/>
      <c r="AI348" s="35"/>
      <c r="AJ348" s="35">
        <v>58</v>
      </c>
      <c r="AK348" s="35"/>
      <c r="AL348" s="35"/>
      <c r="AM348" s="35"/>
      <c r="AN348" s="35">
        <v>0</v>
      </c>
      <c r="AO348" s="35"/>
      <c r="AP348" s="35">
        <v>0</v>
      </c>
      <c r="AQ348" s="35"/>
      <c r="AR348" s="35"/>
      <c r="AS348" s="35"/>
      <c r="AT348" s="35">
        <v>7</v>
      </c>
    </row>
    <row r="349" spans="1:46" ht="19.5" customHeight="1" x14ac:dyDescent="0.2">
      <c r="D349" s="44" t="s">
        <v>116</v>
      </c>
      <c r="F349" s="45">
        <v>48</v>
      </c>
      <c r="G349" s="46"/>
      <c r="H349" s="46"/>
      <c r="I349" s="46"/>
      <c r="J349" s="45">
        <v>328</v>
      </c>
      <c r="K349" s="45">
        <v>4</v>
      </c>
      <c r="L349" s="45">
        <v>2</v>
      </c>
      <c r="M349" s="46"/>
      <c r="N349" s="45">
        <v>334</v>
      </c>
      <c r="O349" s="46"/>
      <c r="P349" s="46"/>
      <c r="Q349" s="46"/>
      <c r="R349" s="45">
        <v>0</v>
      </c>
      <c r="S349" s="45">
        <v>11</v>
      </c>
      <c r="T349" s="45">
        <v>69</v>
      </c>
      <c r="U349" s="45">
        <v>23</v>
      </c>
      <c r="V349" s="46"/>
      <c r="W349" s="45">
        <v>29</v>
      </c>
      <c r="X349" s="45">
        <v>1</v>
      </c>
      <c r="Y349" s="45">
        <v>0</v>
      </c>
      <c r="Z349" s="45">
        <v>7</v>
      </c>
      <c r="AA349" s="45">
        <v>30</v>
      </c>
      <c r="AB349" s="45">
        <v>13</v>
      </c>
      <c r="AC349" s="45">
        <v>96</v>
      </c>
      <c r="AD349" s="45">
        <v>0</v>
      </c>
      <c r="AE349" s="46"/>
      <c r="AF349" s="45">
        <v>279</v>
      </c>
      <c r="AG349" s="46"/>
      <c r="AH349" s="46"/>
      <c r="AI349" s="46"/>
      <c r="AJ349" s="45">
        <v>103</v>
      </c>
      <c r="AK349" s="46"/>
      <c r="AL349" s="46"/>
      <c r="AM349" s="46"/>
      <c r="AN349" s="45">
        <v>0</v>
      </c>
      <c r="AO349" s="46"/>
      <c r="AP349" s="45">
        <v>0</v>
      </c>
      <c r="AQ349" s="46"/>
      <c r="AR349" s="46"/>
      <c r="AS349" s="46"/>
      <c r="AT349" s="45">
        <v>0</v>
      </c>
    </row>
    <row r="350" spans="1:46" ht="20.100000000000001" customHeight="1" x14ac:dyDescent="0.2">
      <c r="D350" s="2" t="s">
        <v>132</v>
      </c>
      <c r="F350" s="35">
        <v>66</v>
      </c>
      <c r="G350" s="35"/>
      <c r="H350" s="35"/>
      <c r="I350" s="35"/>
      <c r="J350" s="35">
        <v>391</v>
      </c>
      <c r="K350" s="35">
        <v>6</v>
      </c>
      <c r="L350" s="35">
        <v>5</v>
      </c>
      <c r="M350" s="35"/>
      <c r="N350" s="35">
        <v>402</v>
      </c>
      <c r="O350" s="35"/>
      <c r="P350" s="35"/>
      <c r="Q350" s="35"/>
      <c r="R350" s="35">
        <v>1</v>
      </c>
      <c r="S350" s="35">
        <v>10</v>
      </c>
      <c r="T350" s="35">
        <v>134</v>
      </c>
      <c r="U350" s="35">
        <v>28</v>
      </c>
      <c r="V350" s="35"/>
      <c r="W350" s="35">
        <v>42</v>
      </c>
      <c r="X350" s="35">
        <v>1</v>
      </c>
      <c r="Y350" s="35">
        <v>1</v>
      </c>
      <c r="Z350" s="35">
        <v>9</v>
      </c>
      <c r="AA350" s="35">
        <v>36</v>
      </c>
      <c r="AB350" s="35">
        <v>14</v>
      </c>
      <c r="AC350" s="35">
        <v>121</v>
      </c>
      <c r="AD350" s="35">
        <v>0</v>
      </c>
      <c r="AE350" s="35"/>
      <c r="AF350" s="35">
        <v>397</v>
      </c>
      <c r="AG350" s="35"/>
      <c r="AH350" s="35"/>
      <c r="AI350" s="35"/>
      <c r="AJ350" s="35">
        <v>71</v>
      </c>
      <c r="AK350" s="35"/>
      <c r="AL350" s="35"/>
      <c r="AM350" s="35"/>
      <c r="AN350" s="35">
        <v>0</v>
      </c>
      <c r="AO350" s="35"/>
      <c r="AP350" s="35">
        <v>0</v>
      </c>
      <c r="AQ350" s="35"/>
      <c r="AR350" s="35"/>
      <c r="AS350" s="35"/>
      <c r="AT350" s="35">
        <v>0</v>
      </c>
    </row>
    <row r="351" spans="1:46" ht="19.5" customHeight="1" x14ac:dyDescent="0.2">
      <c r="D351" s="44" t="s">
        <v>118</v>
      </c>
      <c r="F351" s="45">
        <v>42</v>
      </c>
      <c r="G351" s="46"/>
      <c r="H351" s="46"/>
      <c r="I351" s="46"/>
      <c r="J351" s="45">
        <v>351</v>
      </c>
      <c r="K351" s="45">
        <v>6</v>
      </c>
      <c r="L351" s="45">
        <v>7</v>
      </c>
      <c r="M351" s="46"/>
      <c r="N351" s="45">
        <v>364</v>
      </c>
      <c r="O351" s="46"/>
      <c r="P351" s="46"/>
      <c r="Q351" s="46"/>
      <c r="R351" s="45">
        <v>3</v>
      </c>
      <c r="S351" s="45">
        <v>10</v>
      </c>
      <c r="T351" s="45">
        <v>105</v>
      </c>
      <c r="U351" s="45">
        <v>10</v>
      </c>
      <c r="V351" s="46"/>
      <c r="W351" s="45">
        <v>37</v>
      </c>
      <c r="X351" s="45">
        <v>1</v>
      </c>
      <c r="Y351" s="45">
        <v>0</v>
      </c>
      <c r="Z351" s="45">
        <v>4</v>
      </c>
      <c r="AA351" s="45">
        <v>49</v>
      </c>
      <c r="AB351" s="45">
        <v>6</v>
      </c>
      <c r="AC351" s="45">
        <v>109</v>
      </c>
      <c r="AD351" s="45">
        <v>0</v>
      </c>
      <c r="AE351" s="46"/>
      <c r="AF351" s="45">
        <v>334</v>
      </c>
      <c r="AG351" s="46"/>
      <c r="AH351" s="46"/>
      <c r="AI351" s="46"/>
      <c r="AJ351" s="45">
        <v>72</v>
      </c>
      <c r="AK351" s="46"/>
      <c r="AL351" s="46"/>
      <c r="AM351" s="46"/>
      <c r="AN351" s="45">
        <v>0</v>
      </c>
      <c r="AO351" s="46"/>
      <c r="AP351" s="45">
        <v>0</v>
      </c>
      <c r="AQ351" s="46"/>
      <c r="AR351" s="46"/>
      <c r="AS351" s="46"/>
      <c r="AT351" s="45">
        <v>0</v>
      </c>
    </row>
    <row r="352" spans="1:46" ht="20.100000000000001" customHeight="1" x14ac:dyDescent="0.2">
      <c r="D352" s="2" t="s">
        <v>133</v>
      </c>
      <c r="F352" s="35">
        <v>16</v>
      </c>
      <c r="G352" s="35"/>
      <c r="H352" s="35"/>
      <c r="I352" s="35"/>
      <c r="J352" s="35">
        <v>141</v>
      </c>
      <c r="K352" s="35">
        <v>1</v>
      </c>
      <c r="L352" s="35">
        <v>2</v>
      </c>
      <c r="M352" s="35"/>
      <c r="N352" s="35">
        <v>144</v>
      </c>
      <c r="O352" s="35"/>
      <c r="P352" s="35"/>
      <c r="Q352" s="35"/>
      <c r="R352" s="35">
        <v>4</v>
      </c>
      <c r="S352" s="35">
        <v>7</v>
      </c>
      <c r="T352" s="35">
        <v>45</v>
      </c>
      <c r="U352" s="35">
        <v>11</v>
      </c>
      <c r="V352" s="35"/>
      <c r="W352" s="35">
        <v>11</v>
      </c>
      <c r="X352" s="35">
        <v>0</v>
      </c>
      <c r="Y352" s="35">
        <v>0</v>
      </c>
      <c r="Z352" s="35">
        <v>0</v>
      </c>
      <c r="AA352" s="35">
        <v>16</v>
      </c>
      <c r="AB352" s="35">
        <v>3</v>
      </c>
      <c r="AC352" s="35">
        <v>40</v>
      </c>
      <c r="AD352" s="35">
        <v>0</v>
      </c>
      <c r="AE352" s="35"/>
      <c r="AF352" s="35">
        <v>137</v>
      </c>
      <c r="AG352" s="35"/>
      <c r="AH352" s="35"/>
      <c r="AI352" s="35"/>
      <c r="AJ352" s="35">
        <v>23</v>
      </c>
      <c r="AK352" s="35"/>
      <c r="AL352" s="35"/>
      <c r="AM352" s="35"/>
      <c r="AN352" s="35">
        <v>0</v>
      </c>
      <c r="AO352" s="35"/>
      <c r="AP352" s="35">
        <v>0</v>
      </c>
      <c r="AQ352" s="35"/>
      <c r="AR352" s="35"/>
      <c r="AS352" s="35"/>
      <c r="AT352" s="35">
        <v>0</v>
      </c>
    </row>
    <row r="353" spans="1:46" ht="19.5" customHeight="1" x14ac:dyDescent="0.2">
      <c r="D353" s="44" t="s">
        <v>134</v>
      </c>
      <c r="F353" s="45">
        <v>102</v>
      </c>
      <c r="G353" s="46"/>
      <c r="H353" s="46"/>
      <c r="I353" s="46"/>
      <c r="J353" s="45">
        <v>393</v>
      </c>
      <c r="K353" s="45">
        <v>2</v>
      </c>
      <c r="L353" s="45">
        <v>1</v>
      </c>
      <c r="M353" s="46"/>
      <c r="N353" s="45">
        <v>396</v>
      </c>
      <c r="O353" s="46"/>
      <c r="P353" s="46"/>
      <c r="Q353" s="46"/>
      <c r="R353" s="45">
        <v>3</v>
      </c>
      <c r="S353" s="45">
        <v>19</v>
      </c>
      <c r="T353" s="45">
        <v>88</v>
      </c>
      <c r="U353" s="45">
        <v>17</v>
      </c>
      <c r="V353" s="46"/>
      <c r="W353" s="45">
        <v>38</v>
      </c>
      <c r="X353" s="45">
        <v>0</v>
      </c>
      <c r="Y353" s="45">
        <v>0</v>
      </c>
      <c r="Z353" s="45">
        <v>7</v>
      </c>
      <c r="AA353" s="45">
        <v>57</v>
      </c>
      <c r="AB353" s="45">
        <v>17</v>
      </c>
      <c r="AC353" s="45">
        <v>132</v>
      </c>
      <c r="AD353" s="45">
        <v>1</v>
      </c>
      <c r="AE353" s="46"/>
      <c r="AF353" s="45">
        <v>379</v>
      </c>
      <c r="AG353" s="46"/>
      <c r="AH353" s="46"/>
      <c r="AI353" s="46"/>
      <c r="AJ353" s="45">
        <v>119</v>
      </c>
      <c r="AK353" s="46"/>
      <c r="AL353" s="46"/>
      <c r="AM353" s="46"/>
      <c r="AN353" s="45">
        <v>0</v>
      </c>
      <c r="AO353" s="46"/>
      <c r="AP353" s="45">
        <v>0</v>
      </c>
      <c r="AQ353" s="46"/>
      <c r="AR353" s="46"/>
      <c r="AS353" s="46"/>
      <c r="AT353" s="45">
        <v>0</v>
      </c>
    </row>
    <row r="354" spans="1:46" ht="20.100000000000001" customHeight="1" x14ac:dyDescent="0.2">
      <c r="D354" s="47" t="s">
        <v>121</v>
      </c>
      <c r="F354" s="46">
        <v>26</v>
      </c>
      <c r="G354" s="46"/>
      <c r="H354" s="46"/>
      <c r="I354" s="46"/>
      <c r="J354" s="46">
        <v>139</v>
      </c>
      <c r="K354" s="46">
        <v>2</v>
      </c>
      <c r="L354" s="46">
        <v>3</v>
      </c>
      <c r="M354" s="46"/>
      <c r="N354" s="46">
        <v>144</v>
      </c>
      <c r="O354" s="46"/>
      <c r="P354" s="46"/>
      <c r="Q354" s="46"/>
      <c r="R354" s="46">
        <v>0</v>
      </c>
      <c r="S354" s="46">
        <v>8</v>
      </c>
      <c r="T354" s="46">
        <v>42</v>
      </c>
      <c r="U354" s="46">
        <v>12</v>
      </c>
      <c r="V354" s="46"/>
      <c r="W354" s="46">
        <v>20</v>
      </c>
      <c r="X354" s="46">
        <v>0</v>
      </c>
      <c r="Y354" s="46">
        <v>0</v>
      </c>
      <c r="Z354" s="46">
        <v>2</v>
      </c>
      <c r="AA354" s="46">
        <v>14</v>
      </c>
      <c r="AB354" s="46">
        <v>3</v>
      </c>
      <c r="AC354" s="46">
        <v>43</v>
      </c>
      <c r="AD354" s="46">
        <v>0</v>
      </c>
      <c r="AE354" s="46"/>
      <c r="AF354" s="46">
        <v>144</v>
      </c>
      <c r="AG354" s="46"/>
      <c r="AH354" s="46"/>
      <c r="AI354" s="46"/>
      <c r="AJ354" s="46">
        <v>26</v>
      </c>
      <c r="AK354" s="46"/>
      <c r="AL354" s="46"/>
      <c r="AM354" s="46"/>
      <c r="AN354" s="46">
        <v>0</v>
      </c>
      <c r="AO354" s="46"/>
      <c r="AP354" s="46">
        <v>0</v>
      </c>
      <c r="AQ354" s="46"/>
      <c r="AR354" s="46"/>
      <c r="AS354" s="46"/>
      <c r="AT354" s="46">
        <v>0</v>
      </c>
    </row>
    <row r="355" spans="1:46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345</v>
      </c>
      <c r="G356" s="51"/>
      <c r="H356" s="51"/>
      <c r="I356" s="51"/>
      <c r="J356" s="50">
        <v>2107</v>
      </c>
      <c r="K356" s="50">
        <v>24</v>
      </c>
      <c r="L356" s="50">
        <v>22</v>
      </c>
      <c r="M356" s="51"/>
      <c r="N356" s="50">
        <v>2153</v>
      </c>
      <c r="O356" s="51"/>
      <c r="P356" s="51"/>
      <c r="Q356" s="51"/>
      <c r="R356" s="50">
        <v>12</v>
      </c>
      <c r="S356" s="50">
        <v>74</v>
      </c>
      <c r="T356" s="50">
        <v>576</v>
      </c>
      <c r="U356" s="50">
        <v>114</v>
      </c>
      <c r="V356" s="51"/>
      <c r="W356" s="50">
        <v>223</v>
      </c>
      <c r="X356" s="50">
        <v>4</v>
      </c>
      <c r="Y356" s="50">
        <v>1</v>
      </c>
      <c r="Z356" s="50">
        <v>42</v>
      </c>
      <c r="AA356" s="50">
        <v>253</v>
      </c>
      <c r="AB356" s="50">
        <v>61</v>
      </c>
      <c r="AC356" s="50">
        <v>665</v>
      </c>
      <c r="AD356" s="50">
        <v>1</v>
      </c>
      <c r="AE356" s="51"/>
      <c r="AF356" s="50">
        <v>2026</v>
      </c>
      <c r="AG356" s="51"/>
      <c r="AH356" s="51"/>
      <c r="AI356" s="51"/>
      <c r="AJ356" s="50">
        <v>472</v>
      </c>
      <c r="AK356" s="51"/>
      <c r="AL356" s="51"/>
      <c r="AM356" s="51"/>
      <c r="AN356" s="50">
        <v>0</v>
      </c>
      <c r="AO356" s="51"/>
      <c r="AP356" s="50">
        <v>0</v>
      </c>
      <c r="AQ356" s="51"/>
      <c r="AR356" s="51"/>
      <c r="AS356" s="51"/>
      <c r="AT356" s="50">
        <v>7</v>
      </c>
    </row>
    <row r="357" spans="1:46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</row>
    <row r="358" spans="1:46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345</v>
      </c>
      <c r="G358" s="51"/>
      <c r="H358" s="51"/>
      <c r="I358" s="51"/>
      <c r="J358" s="56">
        <v>2107</v>
      </c>
      <c r="K358" s="56">
        <v>24</v>
      </c>
      <c r="L358" s="56">
        <v>22</v>
      </c>
      <c r="M358" s="51"/>
      <c r="N358" s="56">
        <v>2153</v>
      </c>
      <c r="O358" s="51"/>
      <c r="P358" s="51"/>
      <c r="Q358" s="51"/>
      <c r="R358" s="56">
        <v>12</v>
      </c>
      <c r="S358" s="56">
        <v>74</v>
      </c>
      <c r="T358" s="56">
        <v>576</v>
      </c>
      <c r="U358" s="56">
        <v>114</v>
      </c>
      <c r="V358" s="51"/>
      <c r="W358" s="56">
        <v>223</v>
      </c>
      <c r="X358" s="56">
        <v>4</v>
      </c>
      <c r="Y358" s="56">
        <v>1</v>
      </c>
      <c r="Z358" s="56">
        <v>42</v>
      </c>
      <c r="AA358" s="56">
        <v>253</v>
      </c>
      <c r="AB358" s="56">
        <v>61</v>
      </c>
      <c r="AC358" s="56">
        <v>665</v>
      </c>
      <c r="AD358" s="56">
        <v>1</v>
      </c>
      <c r="AE358" s="51"/>
      <c r="AF358" s="56">
        <v>2026</v>
      </c>
      <c r="AG358" s="51"/>
      <c r="AH358" s="51"/>
      <c r="AI358" s="51"/>
      <c r="AJ358" s="56">
        <v>472</v>
      </c>
      <c r="AK358" s="51"/>
      <c r="AL358" s="51"/>
      <c r="AM358" s="51"/>
      <c r="AN358" s="56">
        <v>0</v>
      </c>
      <c r="AO358" s="51"/>
      <c r="AP358" s="56">
        <v>0</v>
      </c>
      <c r="AQ358" s="51"/>
      <c r="AR358" s="51"/>
      <c r="AS358" s="51"/>
      <c r="AT358" s="56">
        <v>7</v>
      </c>
    </row>
    <row r="359" spans="1:46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spans="1:46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232</v>
      </c>
      <c r="F362" s="35">
        <v>47</v>
      </c>
      <c r="G362" s="35"/>
      <c r="H362" s="35"/>
      <c r="I362" s="35"/>
      <c r="J362" s="35">
        <v>175</v>
      </c>
      <c r="K362" s="35">
        <v>3</v>
      </c>
      <c r="L362" s="35">
        <v>2</v>
      </c>
      <c r="M362" s="35"/>
      <c r="N362" s="35">
        <v>180</v>
      </c>
      <c r="O362" s="35"/>
      <c r="P362" s="35"/>
      <c r="Q362" s="35"/>
      <c r="R362" s="35">
        <v>0</v>
      </c>
      <c r="S362" s="35">
        <v>7</v>
      </c>
      <c r="T362" s="35">
        <v>61</v>
      </c>
      <c r="U362" s="35">
        <v>11</v>
      </c>
      <c r="V362" s="35"/>
      <c r="W362" s="35">
        <v>10</v>
      </c>
      <c r="X362" s="35">
        <v>0</v>
      </c>
      <c r="Y362" s="35">
        <v>0</v>
      </c>
      <c r="Z362" s="35">
        <v>3</v>
      </c>
      <c r="AA362" s="35">
        <v>29</v>
      </c>
      <c r="AB362" s="35">
        <v>5</v>
      </c>
      <c r="AC362" s="35">
        <v>60</v>
      </c>
      <c r="AD362" s="35">
        <v>0</v>
      </c>
      <c r="AE362" s="35"/>
      <c r="AF362" s="35">
        <v>186</v>
      </c>
      <c r="AG362" s="35"/>
      <c r="AH362" s="35"/>
      <c r="AI362" s="35"/>
      <c r="AJ362" s="35">
        <v>41</v>
      </c>
      <c r="AK362" s="35"/>
      <c r="AL362" s="35"/>
      <c r="AM362" s="35"/>
      <c r="AN362" s="35">
        <v>0</v>
      </c>
      <c r="AO362" s="35"/>
      <c r="AP362" s="35">
        <v>0</v>
      </c>
      <c r="AQ362" s="35"/>
      <c r="AR362" s="35"/>
      <c r="AS362" s="35"/>
      <c r="AT362" s="35">
        <v>7</v>
      </c>
    </row>
    <row r="363" spans="1:46" ht="19.5" customHeight="1" x14ac:dyDescent="0.2">
      <c r="D363" s="44" t="s">
        <v>233</v>
      </c>
      <c r="F363" s="45">
        <v>34</v>
      </c>
      <c r="G363" s="46"/>
      <c r="H363" s="46"/>
      <c r="I363" s="46"/>
      <c r="J363" s="45">
        <v>194</v>
      </c>
      <c r="K363" s="45">
        <v>4</v>
      </c>
      <c r="L363" s="45">
        <v>0</v>
      </c>
      <c r="M363" s="46"/>
      <c r="N363" s="45">
        <v>198</v>
      </c>
      <c r="O363" s="46"/>
      <c r="P363" s="46"/>
      <c r="Q363" s="46"/>
      <c r="R363" s="45">
        <v>0</v>
      </c>
      <c r="S363" s="45">
        <v>11</v>
      </c>
      <c r="T363" s="45">
        <v>95</v>
      </c>
      <c r="U363" s="45">
        <v>6</v>
      </c>
      <c r="V363" s="46"/>
      <c r="W363" s="45">
        <v>17</v>
      </c>
      <c r="X363" s="45">
        <v>0</v>
      </c>
      <c r="Y363" s="45">
        <v>0</v>
      </c>
      <c r="Z363" s="45">
        <v>4</v>
      </c>
      <c r="AA363" s="45">
        <v>27</v>
      </c>
      <c r="AB363" s="45">
        <v>3</v>
      </c>
      <c r="AC363" s="45">
        <v>43</v>
      </c>
      <c r="AD363" s="45">
        <v>0</v>
      </c>
      <c r="AE363" s="46"/>
      <c r="AF363" s="45">
        <v>206</v>
      </c>
      <c r="AG363" s="46"/>
      <c r="AH363" s="46"/>
      <c r="AI363" s="46"/>
      <c r="AJ363" s="45">
        <v>26</v>
      </c>
      <c r="AK363" s="46"/>
      <c r="AL363" s="46"/>
      <c r="AM363" s="46"/>
      <c r="AN363" s="45">
        <v>0</v>
      </c>
      <c r="AO363" s="46"/>
      <c r="AP363" s="45">
        <v>0</v>
      </c>
      <c r="AQ363" s="46"/>
      <c r="AR363" s="46"/>
      <c r="AS363" s="46"/>
      <c r="AT363" s="45">
        <v>0</v>
      </c>
    </row>
    <row r="364" spans="1:46" ht="20.100000000000001" customHeight="1" x14ac:dyDescent="0.2">
      <c r="D364" s="2" t="s">
        <v>234</v>
      </c>
      <c r="F364" s="35">
        <v>45</v>
      </c>
      <c r="G364" s="35"/>
      <c r="H364" s="35"/>
      <c r="I364" s="35"/>
      <c r="J364" s="35">
        <v>179</v>
      </c>
      <c r="K364" s="35">
        <v>1</v>
      </c>
      <c r="L364" s="35">
        <v>1</v>
      </c>
      <c r="M364" s="35"/>
      <c r="N364" s="35">
        <v>181</v>
      </c>
      <c r="O364" s="35"/>
      <c r="P364" s="35"/>
      <c r="Q364" s="35"/>
      <c r="R364" s="35">
        <v>1</v>
      </c>
      <c r="S364" s="35">
        <v>6</v>
      </c>
      <c r="T364" s="35">
        <v>46</v>
      </c>
      <c r="U364" s="35">
        <v>6</v>
      </c>
      <c r="V364" s="35"/>
      <c r="W364" s="35">
        <v>22</v>
      </c>
      <c r="X364" s="35">
        <v>0</v>
      </c>
      <c r="Y364" s="35">
        <v>1</v>
      </c>
      <c r="Z364" s="35">
        <v>6</v>
      </c>
      <c r="AA364" s="35">
        <v>37</v>
      </c>
      <c r="AB364" s="35">
        <v>3</v>
      </c>
      <c r="AC364" s="35">
        <v>56</v>
      </c>
      <c r="AD364" s="35">
        <v>0</v>
      </c>
      <c r="AE364" s="35"/>
      <c r="AF364" s="35">
        <v>184</v>
      </c>
      <c r="AG364" s="35"/>
      <c r="AH364" s="35"/>
      <c r="AI364" s="35"/>
      <c r="AJ364" s="35">
        <v>42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77</v>
      </c>
    </row>
    <row r="365" spans="1:46" ht="19.5" customHeight="1" x14ac:dyDescent="0.2">
      <c r="D365" s="44" t="s">
        <v>235</v>
      </c>
      <c r="F365" s="45">
        <v>39</v>
      </c>
      <c r="G365" s="46"/>
      <c r="H365" s="46"/>
      <c r="I365" s="46"/>
      <c r="J365" s="45">
        <v>191</v>
      </c>
      <c r="K365" s="45">
        <v>5</v>
      </c>
      <c r="L365" s="45">
        <v>0</v>
      </c>
      <c r="M365" s="46"/>
      <c r="N365" s="45">
        <v>196</v>
      </c>
      <c r="O365" s="46"/>
      <c r="P365" s="46"/>
      <c r="Q365" s="46"/>
      <c r="R365" s="45">
        <v>0</v>
      </c>
      <c r="S365" s="45">
        <v>15</v>
      </c>
      <c r="T365" s="45">
        <v>86</v>
      </c>
      <c r="U365" s="45">
        <v>12</v>
      </c>
      <c r="V365" s="46"/>
      <c r="W365" s="45">
        <v>10</v>
      </c>
      <c r="X365" s="45">
        <v>0</v>
      </c>
      <c r="Y365" s="45">
        <v>1</v>
      </c>
      <c r="Z365" s="45">
        <v>7</v>
      </c>
      <c r="AA365" s="45">
        <v>27</v>
      </c>
      <c r="AB365" s="45">
        <v>9</v>
      </c>
      <c r="AC365" s="45">
        <v>61</v>
      </c>
      <c r="AD365" s="45">
        <v>0</v>
      </c>
      <c r="AE365" s="46"/>
      <c r="AF365" s="45">
        <v>228</v>
      </c>
      <c r="AG365" s="46"/>
      <c r="AH365" s="46"/>
      <c r="AI365" s="46"/>
      <c r="AJ365" s="45">
        <v>7</v>
      </c>
      <c r="AK365" s="46"/>
      <c r="AL365" s="46"/>
      <c r="AM365" s="46"/>
      <c r="AN365" s="45">
        <v>0</v>
      </c>
      <c r="AO365" s="46"/>
      <c r="AP365" s="45">
        <v>0</v>
      </c>
      <c r="AQ365" s="46"/>
      <c r="AR365" s="46"/>
      <c r="AS365" s="46"/>
      <c r="AT365" s="45">
        <v>26</v>
      </c>
    </row>
    <row r="366" spans="1:46" ht="20.100000000000001" customHeight="1" x14ac:dyDescent="0.2">
      <c r="D366" s="47" t="s">
        <v>236</v>
      </c>
      <c r="F366" s="46">
        <v>42</v>
      </c>
      <c r="G366" s="46"/>
      <c r="H366" s="46"/>
      <c r="I366" s="46"/>
      <c r="J366" s="46">
        <v>218</v>
      </c>
      <c r="K366" s="46">
        <v>1</v>
      </c>
      <c r="L366" s="46">
        <v>0</v>
      </c>
      <c r="M366" s="46"/>
      <c r="N366" s="46">
        <v>219</v>
      </c>
      <c r="O366" s="46"/>
      <c r="P366" s="46"/>
      <c r="Q366" s="46"/>
      <c r="R366" s="46">
        <v>0</v>
      </c>
      <c r="S366" s="46">
        <v>12</v>
      </c>
      <c r="T366" s="46">
        <v>78</v>
      </c>
      <c r="U366" s="46">
        <v>9</v>
      </c>
      <c r="V366" s="46"/>
      <c r="W366" s="46">
        <v>20</v>
      </c>
      <c r="X366" s="46">
        <v>0</v>
      </c>
      <c r="Y366" s="46">
        <v>0</v>
      </c>
      <c r="Z366" s="46">
        <v>5</v>
      </c>
      <c r="AA366" s="46">
        <v>35</v>
      </c>
      <c r="AB366" s="46">
        <v>1</v>
      </c>
      <c r="AC366" s="46">
        <v>59</v>
      </c>
      <c r="AD366" s="46">
        <v>0</v>
      </c>
      <c r="AE366" s="46"/>
      <c r="AF366" s="46">
        <v>219</v>
      </c>
      <c r="AG366" s="46"/>
      <c r="AH366" s="46"/>
      <c r="AI366" s="46"/>
      <c r="AJ366" s="46">
        <v>42</v>
      </c>
      <c r="AK366" s="46"/>
      <c r="AL366" s="46"/>
      <c r="AM366" s="46"/>
      <c r="AN366" s="46">
        <v>0</v>
      </c>
      <c r="AO366" s="46"/>
      <c r="AP366" s="46">
        <v>0</v>
      </c>
      <c r="AQ366" s="46"/>
      <c r="AR366" s="46"/>
      <c r="AS366" s="46"/>
      <c r="AT366" s="46">
        <v>0</v>
      </c>
    </row>
    <row r="367" spans="1:46" ht="19.5" customHeight="1" x14ac:dyDescent="0.2">
      <c r="D367" s="44" t="s">
        <v>237</v>
      </c>
      <c r="F367" s="45">
        <v>16</v>
      </c>
      <c r="G367" s="46"/>
      <c r="H367" s="46"/>
      <c r="I367" s="46"/>
      <c r="J367" s="45">
        <v>195</v>
      </c>
      <c r="K367" s="45">
        <v>6</v>
      </c>
      <c r="L367" s="45">
        <v>1</v>
      </c>
      <c r="M367" s="46"/>
      <c r="N367" s="45">
        <v>202</v>
      </c>
      <c r="O367" s="46"/>
      <c r="P367" s="46"/>
      <c r="Q367" s="46"/>
      <c r="R367" s="45">
        <v>1</v>
      </c>
      <c r="S367" s="45">
        <v>11</v>
      </c>
      <c r="T367" s="45">
        <v>82</v>
      </c>
      <c r="U367" s="45">
        <v>8</v>
      </c>
      <c r="V367" s="46"/>
      <c r="W367" s="45">
        <v>22</v>
      </c>
      <c r="X367" s="45">
        <v>0</v>
      </c>
      <c r="Y367" s="45">
        <v>0</v>
      </c>
      <c r="Z367" s="45">
        <v>3</v>
      </c>
      <c r="AA367" s="45">
        <v>23</v>
      </c>
      <c r="AB367" s="45">
        <v>5</v>
      </c>
      <c r="AC367" s="45">
        <v>37</v>
      </c>
      <c r="AD367" s="45">
        <v>0</v>
      </c>
      <c r="AE367" s="46"/>
      <c r="AF367" s="45">
        <v>192</v>
      </c>
      <c r="AG367" s="46"/>
      <c r="AH367" s="46"/>
      <c r="AI367" s="46"/>
      <c r="AJ367" s="45">
        <v>26</v>
      </c>
      <c r="AK367" s="46"/>
      <c r="AL367" s="46"/>
      <c r="AM367" s="46"/>
      <c r="AN367" s="45">
        <v>0</v>
      </c>
      <c r="AO367" s="46"/>
      <c r="AP367" s="45">
        <v>0</v>
      </c>
      <c r="AQ367" s="46"/>
      <c r="AR367" s="46"/>
      <c r="AS367" s="46"/>
      <c r="AT367" s="45">
        <v>0</v>
      </c>
    </row>
    <row r="368" spans="1:46" ht="20.100000000000001" customHeight="1" x14ac:dyDescent="0.2">
      <c r="D368" s="2" t="s">
        <v>238</v>
      </c>
      <c r="F368" s="35">
        <v>69</v>
      </c>
      <c r="G368" s="35"/>
      <c r="H368" s="35"/>
      <c r="I368" s="35"/>
      <c r="J368" s="35">
        <v>241</v>
      </c>
      <c r="K368" s="35">
        <v>4</v>
      </c>
      <c r="L368" s="35">
        <v>3</v>
      </c>
      <c r="M368" s="35"/>
      <c r="N368" s="35">
        <v>248</v>
      </c>
      <c r="O368" s="35"/>
      <c r="P368" s="35"/>
      <c r="Q368" s="35"/>
      <c r="R368" s="35">
        <v>0</v>
      </c>
      <c r="S368" s="35">
        <v>8</v>
      </c>
      <c r="T368" s="35">
        <v>48</v>
      </c>
      <c r="U368" s="35">
        <v>4</v>
      </c>
      <c r="V368" s="35"/>
      <c r="W368" s="35">
        <v>57</v>
      </c>
      <c r="X368" s="35">
        <v>4</v>
      </c>
      <c r="Y368" s="35">
        <v>1</v>
      </c>
      <c r="Z368" s="35">
        <v>3</v>
      </c>
      <c r="AA368" s="35">
        <v>60</v>
      </c>
      <c r="AB368" s="35">
        <v>4</v>
      </c>
      <c r="AC368" s="35">
        <v>59</v>
      </c>
      <c r="AD368" s="35">
        <v>1</v>
      </c>
      <c r="AE368" s="35"/>
      <c r="AF368" s="35">
        <v>249</v>
      </c>
      <c r="AG368" s="35"/>
      <c r="AH368" s="35"/>
      <c r="AI368" s="35"/>
      <c r="AJ368" s="35">
        <v>68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0</v>
      </c>
    </row>
    <row r="369" spans="1:46" ht="19.5" customHeight="1" x14ac:dyDescent="0.2">
      <c r="D369" s="44" t="s">
        <v>239</v>
      </c>
      <c r="F369" s="45">
        <v>71</v>
      </c>
      <c r="G369" s="46"/>
      <c r="H369" s="46"/>
      <c r="I369" s="46"/>
      <c r="J369" s="45">
        <v>232</v>
      </c>
      <c r="K369" s="45">
        <v>0</v>
      </c>
      <c r="L369" s="45">
        <v>2</v>
      </c>
      <c r="M369" s="46"/>
      <c r="N369" s="45">
        <v>234</v>
      </c>
      <c r="O369" s="46"/>
      <c r="P369" s="46"/>
      <c r="Q369" s="46"/>
      <c r="R369" s="45">
        <v>0</v>
      </c>
      <c r="S369" s="45">
        <v>7</v>
      </c>
      <c r="T369" s="45">
        <v>38</v>
      </c>
      <c r="U369" s="45">
        <v>6</v>
      </c>
      <c r="V369" s="46"/>
      <c r="W369" s="45">
        <v>53</v>
      </c>
      <c r="X369" s="45">
        <v>1</v>
      </c>
      <c r="Y369" s="45">
        <v>1</v>
      </c>
      <c r="Z369" s="45">
        <v>12</v>
      </c>
      <c r="AA369" s="45">
        <v>44</v>
      </c>
      <c r="AB369" s="45">
        <v>7</v>
      </c>
      <c r="AC369" s="45">
        <v>56</v>
      </c>
      <c r="AD369" s="45">
        <v>0</v>
      </c>
      <c r="AE369" s="46"/>
      <c r="AF369" s="45">
        <v>225</v>
      </c>
      <c r="AG369" s="46"/>
      <c r="AH369" s="46"/>
      <c r="AI369" s="46"/>
      <c r="AJ369" s="45">
        <v>80</v>
      </c>
      <c r="AK369" s="46"/>
      <c r="AL369" s="46"/>
      <c r="AM369" s="46"/>
      <c r="AN369" s="45">
        <v>0</v>
      </c>
      <c r="AO369" s="46"/>
      <c r="AP369" s="45">
        <v>0</v>
      </c>
      <c r="AQ369" s="46"/>
      <c r="AR369" s="46"/>
      <c r="AS369" s="46"/>
      <c r="AT369" s="45">
        <v>0</v>
      </c>
    </row>
    <row r="370" spans="1:46" ht="20.100000000000001" customHeight="1" x14ac:dyDescent="0.2">
      <c r="D370" s="2" t="s">
        <v>240</v>
      </c>
      <c r="F370" s="35">
        <v>68</v>
      </c>
      <c r="G370" s="35"/>
      <c r="H370" s="35"/>
      <c r="I370" s="35"/>
      <c r="J370" s="35">
        <v>227</v>
      </c>
      <c r="K370" s="35">
        <v>5</v>
      </c>
      <c r="L370" s="35">
        <v>8</v>
      </c>
      <c r="M370" s="35"/>
      <c r="N370" s="35">
        <v>240</v>
      </c>
      <c r="O370" s="35"/>
      <c r="P370" s="35"/>
      <c r="Q370" s="35"/>
      <c r="R370" s="35">
        <v>0</v>
      </c>
      <c r="S370" s="35">
        <v>4</v>
      </c>
      <c r="T370" s="35">
        <v>41</v>
      </c>
      <c r="U370" s="35">
        <v>9</v>
      </c>
      <c r="V370" s="35"/>
      <c r="W370" s="35">
        <v>54</v>
      </c>
      <c r="X370" s="35">
        <v>0</v>
      </c>
      <c r="Y370" s="35">
        <v>0</v>
      </c>
      <c r="Z370" s="35">
        <v>6</v>
      </c>
      <c r="AA370" s="35">
        <v>24</v>
      </c>
      <c r="AB370" s="35">
        <v>3</v>
      </c>
      <c r="AC370" s="35">
        <v>72</v>
      </c>
      <c r="AD370" s="35">
        <v>1</v>
      </c>
      <c r="AE370" s="35"/>
      <c r="AF370" s="35">
        <v>214</v>
      </c>
      <c r="AG370" s="35"/>
      <c r="AH370" s="35"/>
      <c r="AI370" s="35"/>
      <c r="AJ370" s="35">
        <v>94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spans="1:46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431</v>
      </c>
      <c r="G372" s="51"/>
      <c r="H372" s="51"/>
      <c r="I372" s="51"/>
      <c r="J372" s="50">
        <v>1852</v>
      </c>
      <c r="K372" s="50">
        <v>29</v>
      </c>
      <c r="L372" s="50">
        <v>17</v>
      </c>
      <c r="M372" s="51"/>
      <c r="N372" s="50">
        <v>1898</v>
      </c>
      <c r="O372" s="51"/>
      <c r="P372" s="51"/>
      <c r="Q372" s="51"/>
      <c r="R372" s="50">
        <v>2</v>
      </c>
      <c r="S372" s="50">
        <v>81</v>
      </c>
      <c r="T372" s="50">
        <v>575</v>
      </c>
      <c r="U372" s="50">
        <v>71</v>
      </c>
      <c r="V372" s="51"/>
      <c r="W372" s="50">
        <v>265</v>
      </c>
      <c r="X372" s="50">
        <v>5</v>
      </c>
      <c r="Y372" s="50">
        <v>4</v>
      </c>
      <c r="Z372" s="50">
        <v>49</v>
      </c>
      <c r="AA372" s="50">
        <v>306</v>
      </c>
      <c r="AB372" s="50">
        <v>40</v>
      </c>
      <c r="AC372" s="50">
        <v>503</v>
      </c>
      <c r="AD372" s="50">
        <v>2</v>
      </c>
      <c r="AE372" s="51"/>
      <c r="AF372" s="50">
        <v>1903</v>
      </c>
      <c r="AG372" s="51"/>
      <c r="AH372" s="51"/>
      <c r="AI372" s="51"/>
      <c r="AJ372" s="50">
        <v>426</v>
      </c>
      <c r="AK372" s="51"/>
      <c r="AL372" s="51"/>
      <c r="AM372" s="51"/>
      <c r="AN372" s="50">
        <v>0</v>
      </c>
      <c r="AO372" s="51"/>
      <c r="AP372" s="50">
        <v>0</v>
      </c>
      <c r="AQ372" s="51"/>
      <c r="AR372" s="51"/>
      <c r="AS372" s="51"/>
      <c r="AT372" s="50">
        <v>110</v>
      </c>
    </row>
    <row r="373" spans="1:46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</row>
    <row r="374" spans="1:46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431</v>
      </c>
      <c r="G374" s="51"/>
      <c r="H374" s="51"/>
      <c r="I374" s="51"/>
      <c r="J374" s="56">
        <v>1852</v>
      </c>
      <c r="K374" s="56">
        <v>29</v>
      </c>
      <c r="L374" s="56">
        <v>17</v>
      </c>
      <c r="M374" s="51"/>
      <c r="N374" s="56">
        <v>1898</v>
      </c>
      <c r="O374" s="51"/>
      <c r="P374" s="51"/>
      <c r="Q374" s="51"/>
      <c r="R374" s="56">
        <v>2</v>
      </c>
      <c r="S374" s="56">
        <v>81</v>
      </c>
      <c r="T374" s="56">
        <v>575</v>
      </c>
      <c r="U374" s="56">
        <v>71</v>
      </c>
      <c r="V374" s="51"/>
      <c r="W374" s="56">
        <v>265</v>
      </c>
      <c r="X374" s="56">
        <v>5</v>
      </c>
      <c r="Y374" s="56">
        <v>4</v>
      </c>
      <c r="Z374" s="56">
        <v>49</v>
      </c>
      <c r="AA374" s="56">
        <v>306</v>
      </c>
      <c r="AB374" s="56">
        <v>40</v>
      </c>
      <c r="AC374" s="56">
        <v>503</v>
      </c>
      <c r="AD374" s="56">
        <v>2</v>
      </c>
      <c r="AE374" s="51"/>
      <c r="AF374" s="56">
        <v>1903</v>
      </c>
      <c r="AG374" s="51"/>
      <c r="AH374" s="51"/>
      <c r="AI374" s="51"/>
      <c r="AJ374" s="56">
        <v>426</v>
      </c>
      <c r="AK374" s="51"/>
      <c r="AL374" s="51"/>
      <c r="AM374" s="51"/>
      <c r="AN374" s="56">
        <v>0</v>
      </c>
      <c r="AO374" s="51"/>
      <c r="AP374" s="56">
        <v>0</v>
      </c>
      <c r="AQ374" s="51"/>
      <c r="AR374" s="51"/>
      <c r="AS374" s="51"/>
      <c r="AT374" s="56">
        <v>110</v>
      </c>
    </row>
    <row r="375" spans="1:46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spans="1:46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spans="1:46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D378" s="2" t="s">
        <v>115</v>
      </c>
      <c r="F378" s="35">
        <v>70</v>
      </c>
      <c r="G378" s="35"/>
      <c r="H378" s="35"/>
      <c r="I378" s="35"/>
      <c r="J378" s="35">
        <v>293</v>
      </c>
      <c r="K378" s="35">
        <v>2</v>
      </c>
      <c r="L378" s="35">
        <v>3</v>
      </c>
      <c r="M378" s="35"/>
      <c r="N378" s="35">
        <v>298</v>
      </c>
      <c r="O378" s="35"/>
      <c r="P378" s="35"/>
      <c r="Q378" s="35"/>
      <c r="R378" s="35">
        <v>3</v>
      </c>
      <c r="S378" s="35">
        <v>20</v>
      </c>
      <c r="T378" s="35">
        <v>55</v>
      </c>
      <c r="U378" s="35">
        <v>6</v>
      </c>
      <c r="V378" s="35"/>
      <c r="W378" s="35">
        <v>20</v>
      </c>
      <c r="X378" s="35">
        <v>0</v>
      </c>
      <c r="Y378" s="35">
        <v>0</v>
      </c>
      <c r="Z378" s="35">
        <v>9</v>
      </c>
      <c r="AA378" s="35">
        <v>32</v>
      </c>
      <c r="AB378" s="35">
        <v>9</v>
      </c>
      <c r="AC378" s="35">
        <v>122</v>
      </c>
      <c r="AD378" s="35">
        <v>0</v>
      </c>
      <c r="AE378" s="35"/>
      <c r="AF378" s="35">
        <v>276</v>
      </c>
      <c r="AG378" s="35"/>
      <c r="AH378" s="35"/>
      <c r="AI378" s="35"/>
      <c r="AJ378" s="35">
        <v>92</v>
      </c>
      <c r="AK378" s="35"/>
      <c r="AL378" s="35"/>
      <c r="AM378" s="35"/>
      <c r="AN378" s="35">
        <v>0</v>
      </c>
      <c r="AO378" s="35"/>
      <c r="AP378" s="35">
        <v>0</v>
      </c>
      <c r="AQ378" s="35"/>
      <c r="AR378" s="35"/>
      <c r="AS378" s="35"/>
      <c r="AT378" s="35">
        <v>101</v>
      </c>
    </row>
    <row r="379" spans="1:46" ht="19.5" customHeight="1" x14ac:dyDescent="0.2">
      <c r="D379" s="44" t="s">
        <v>116</v>
      </c>
      <c r="F379" s="45">
        <v>37</v>
      </c>
      <c r="G379" s="46"/>
      <c r="H379" s="46"/>
      <c r="I379" s="46"/>
      <c r="J379" s="45">
        <v>304</v>
      </c>
      <c r="K379" s="45">
        <v>1</v>
      </c>
      <c r="L379" s="45">
        <v>6</v>
      </c>
      <c r="M379" s="46"/>
      <c r="N379" s="45">
        <v>311</v>
      </c>
      <c r="O379" s="46"/>
      <c r="P379" s="46"/>
      <c r="Q379" s="46"/>
      <c r="R379" s="45">
        <v>2</v>
      </c>
      <c r="S379" s="45">
        <v>30</v>
      </c>
      <c r="T379" s="45">
        <v>96</v>
      </c>
      <c r="U379" s="45">
        <v>7</v>
      </c>
      <c r="V379" s="46"/>
      <c r="W379" s="45">
        <v>29</v>
      </c>
      <c r="X379" s="45">
        <v>1</v>
      </c>
      <c r="Y379" s="45">
        <v>0</v>
      </c>
      <c r="Z379" s="45">
        <v>6</v>
      </c>
      <c r="AA379" s="45">
        <v>39</v>
      </c>
      <c r="AB379" s="45">
        <v>5</v>
      </c>
      <c r="AC379" s="45">
        <v>81</v>
      </c>
      <c r="AD379" s="45">
        <v>0</v>
      </c>
      <c r="AE379" s="46"/>
      <c r="AF379" s="45">
        <v>296</v>
      </c>
      <c r="AG379" s="46"/>
      <c r="AH379" s="46"/>
      <c r="AI379" s="46"/>
      <c r="AJ379" s="45">
        <v>48</v>
      </c>
      <c r="AK379" s="46"/>
      <c r="AL379" s="46"/>
      <c r="AM379" s="46"/>
      <c r="AN379" s="45">
        <v>0</v>
      </c>
      <c r="AO379" s="46"/>
      <c r="AP379" s="45">
        <v>4</v>
      </c>
      <c r="AQ379" s="46"/>
      <c r="AR379" s="46"/>
      <c r="AS379" s="46"/>
      <c r="AT379" s="45">
        <v>0</v>
      </c>
    </row>
    <row r="380" spans="1:46" ht="20.100000000000001" customHeight="1" x14ac:dyDescent="0.2">
      <c r="D380" s="2" t="s">
        <v>132</v>
      </c>
      <c r="F380" s="35">
        <v>72</v>
      </c>
      <c r="G380" s="35"/>
      <c r="H380" s="35"/>
      <c r="I380" s="35"/>
      <c r="J380" s="35">
        <v>309</v>
      </c>
      <c r="K380" s="35">
        <v>5</v>
      </c>
      <c r="L380" s="35">
        <v>3</v>
      </c>
      <c r="M380" s="35"/>
      <c r="N380" s="35">
        <v>317</v>
      </c>
      <c r="O380" s="35"/>
      <c r="P380" s="35"/>
      <c r="Q380" s="35"/>
      <c r="R380" s="35">
        <v>4</v>
      </c>
      <c r="S380" s="35">
        <v>13</v>
      </c>
      <c r="T380" s="35">
        <v>90</v>
      </c>
      <c r="U380" s="35">
        <v>19</v>
      </c>
      <c r="V380" s="35"/>
      <c r="W380" s="35">
        <v>37</v>
      </c>
      <c r="X380" s="35">
        <v>1</v>
      </c>
      <c r="Y380" s="35">
        <v>0</v>
      </c>
      <c r="Z380" s="35">
        <v>4</v>
      </c>
      <c r="AA380" s="35">
        <v>46</v>
      </c>
      <c r="AB380" s="35">
        <v>7</v>
      </c>
      <c r="AC380" s="35">
        <v>79</v>
      </c>
      <c r="AD380" s="35">
        <v>1</v>
      </c>
      <c r="AE380" s="35"/>
      <c r="AF380" s="35">
        <v>301</v>
      </c>
      <c r="AG380" s="35"/>
      <c r="AH380" s="35"/>
      <c r="AI380" s="35"/>
      <c r="AJ380" s="35">
        <v>73</v>
      </c>
      <c r="AK380" s="35"/>
      <c r="AL380" s="35"/>
      <c r="AM380" s="35"/>
      <c r="AN380" s="35">
        <v>0</v>
      </c>
      <c r="AO380" s="35"/>
      <c r="AP380" s="35">
        <v>15</v>
      </c>
      <c r="AQ380" s="35"/>
      <c r="AR380" s="35"/>
      <c r="AS380" s="35"/>
      <c r="AT380" s="35">
        <v>0</v>
      </c>
    </row>
    <row r="381" spans="1:46" ht="19.5" customHeight="1" x14ac:dyDescent="0.2">
      <c r="D381" s="44" t="s">
        <v>118</v>
      </c>
      <c r="F381" s="45">
        <v>81</v>
      </c>
      <c r="G381" s="46"/>
      <c r="H381" s="46"/>
      <c r="I381" s="46"/>
      <c r="J381" s="45">
        <v>304</v>
      </c>
      <c r="K381" s="45">
        <v>9</v>
      </c>
      <c r="L381" s="45">
        <v>1</v>
      </c>
      <c r="M381" s="46"/>
      <c r="N381" s="45">
        <v>314</v>
      </c>
      <c r="O381" s="46"/>
      <c r="P381" s="46"/>
      <c r="Q381" s="46"/>
      <c r="R381" s="45">
        <v>1</v>
      </c>
      <c r="S381" s="45">
        <v>33</v>
      </c>
      <c r="T381" s="45">
        <v>94</v>
      </c>
      <c r="U381" s="45">
        <v>13</v>
      </c>
      <c r="V381" s="46"/>
      <c r="W381" s="45">
        <v>33</v>
      </c>
      <c r="X381" s="45">
        <v>0</v>
      </c>
      <c r="Y381" s="45">
        <v>1</v>
      </c>
      <c r="Z381" s="45">
        <v>14</v>
      </c>
      <c r="AA381" s="45">
        <v>51</v>
      </c>
      <c r="AB381" s="45">
        <v>4</v>
      </c>
      <c r="AC381" s="45">
        <v>86</v>
      </c>
      <c r="AD381" s="45">
        <v>0</v>
      </c>
      <c r="AE381" s="46"/>
      <c r="AF381" s="45">
        <v>330</v>
      </c>
      <c r="AG381" s="46"/>
      <c r="AH381" s="46"/>
      <c r="AI381" s="46"/>
      <c r="AJ381" s="45">
        <v>65</v>
      </c>
      <c r="AK381" s="46"/>
      <c r="AL381" s="46"/>
      <c r="AM381" s="46"/>
      <c r="AN381" s="45">
        <v>0</v>
      </c>
      <c r="AO381" s="46"/>
      <c r="AP381" s="45">
        <v>0</v>
      </c>
      <c r="AQ381" s="46"/>
      <c r="AR381" s="46"/>
      <c r="AS381" s="46"/>
      <c r="AT381" s="45">
        <v>103</v>
      </c>
    </row>
    <row r="382" spans="1:46" ht="20.100000000000001" customHeight="1" x14ac:dyDescent="0.2">
      <c r="D382" s="2" t="s">
        <v>133</v>
      </c>
      <c r="F382" s="35">
        <v>68</v>
      </c>
      <c r="G382" s="35"/>
      <c r="H382" s="35"/>
      <c r="I382" s="35"/>
      <c r="J382" s="35">
        <v>170</v>
      </c>
      <c r="K382" s="35">
        <v>6</v>
      </c>
      <c r="L382" s="35">
        <v>0</v>
      </c>
      <c r="M382" s="35"/>
      <c r="N382" s="35">
        <v>176</v>
      </c>
      <c r="O382" s="35"/>
      <c r="P382" s="35"/>
      <c r="Q382" s="35"/>
      <c r="R382" s="35">
        <v>0</v>
      </c>
      <c r="S382" s="35">
        <v>10</v>
      </c>
      <c r="T382" s="35">
        <v>38</v>
      </c>
      <c r="U382" s="35">
        <v>9</v>
      </c>
      <c r="V382" s="35"/>
      <c r="W382" s="35">
        <v>35</v>
      </c>
      <c r="X382" s="35">
        <v>0</v>
      </c>
      <c r="Y382" s="35">
        <v>0</v>
      </c>
      <c r="Z382" s="35">
        <v>6</v>
      </c>
      <c r="AA382" s="35">
        <v>27</v>
      </c>
      <c r="AB382" s="35">
        <v>3</v>
      </c>
      <c r="AC382" s="35">
        <v>33</v>
      </c>
      <c r="AD382" s="35">
        <v>0</v>
      </c>
      <c r="AE382" s="35"/>
      <c r="AF382" s="35">
        <v>161</v>
      </c>
      <c r="AG382" s="35"/>
      <c r="AH382" s="35"/>
      <c r="AI382" s="35"/>
      <c r="AJ382" s="35">
        <v>82</v>
      </c>
      <c r="AK382" s="35"/>
      <c r="AL382" s="35"/>
      <c r="AM382" s="35"/>
      <c r="AN382" s="35">
        <v>0</v>
      </c>
      <c r="AO382" s="35"/>
      <c r="AP382" s="35">
        <v>1</v>
      </c>
      <c r="AQ382" s="35"/>
      <c r="AR382" s="35"/>
      <c r="AS382" s="35"/>
      <c r="AT382" s="35">
        <v>8</v>
      </c>
    </row>
    <row r="383" spans="1:46" ht="19.5" customHeight="1" x14ac:dyDescent="0.2">
      <c r="D383" s="44" t="s">
        <v>134</v>
      </c>
      <c r="F383" s="45">
        <v>36</v>
      </c>
      <c r="G383" s="46"/>
      <c r="H383" s="46"/>
      <c r="I383" s="46"/>
      <c r="J383" s="45">
        <v>163</v>
      </c>
      <c r="K383" s="45">
        <v>2</v>
      </c>
      <c r="L383" s="45">
        <v>1</v>
      </c>
      <c r="M383" s="46"/>
      <c r="N383" s="45">
        <v>166</v>
      </c>
      <c r="O383" s="46"/>
      <c r="P383" s="46"/>
      <c r="Q383" s="46"/>
      <c r="R383" s="45">
        <v>0</v>
      </c>
      <c r="S383" s="45">
        <v>9</v>
      </c>
      <c r="T383" s="45">
        <v>43</v>
      </c>
      <c r="U383" s="45">
        <v>9</v>
      </c>
      <c r="V383" s="46"/>
      <c r="W383" s="45">
        <v>38</v>
      </c>
      <c r="X383" s="45">
        <v>0</v>
      </c>
      <c r="Y383" s="45">
        <v>0</v>
      </c>
      <c r="Z383" s="45">
        <v>4</v>
      </c>
      <c r="AA383" s="45">
        <v>20</v>
      </c>
      <c r="AB383" s="45">
        <v>3</v>
      </c>
      <c r="AC383" s="45">
        <v>47</v>
      </c>
      <c r="AD383" s="45">
        <v>0</v>
      </c>
      <c r="AE383" s="46"/>
      <c r="AF383" s="45">
        <v>173</v>
      </c>
      <c r="AG383" s="46"/>
      <c r="AH383" s="46"/>
      <c r="AI383" s="46"/>
      <c r="AJ383" s="45">
        <v>29</v>
      </c>
      <c r="AK383" s="46"/>
      <c r="AL383" s="46"/>
      <c r="AM383" s="46"/>
      <c r="AN383" s="45">
        <v>0</v>
      </c>
      <c r="AO383" s="46"/>
      <c r="AP383" s="45">
        <v>0</v>
      </c>
      <c r="AQ383" s="46"/>
      <c r="AR383" s="46"/>
      <c r="AS383" s="46"/>
      <c r="AT383" s="45">
        <v>0</v>
      </c>
    </row>
    <row r="384" spans="1:46" ht="20.100000000000001" customHeight="1" x14ac:dyDescent="0.2">
      <c r="D384" s="2" t="s">
        <v>135</v>
      </c>
      <c r="F384" s="35">
        <v>50</v>
      </c>
      <c r="G384" s="35"/>
      <c r="H384" s="35"/>
      <c r="I384" s="35"/>
      <c r="J384" s="35">
        <v>300</v>
      </c>
      <c r="K384" s="35">
        <v>15</v>
      </c>
      <c r="L384" s="35">
        <v>1</v>
      </c>
      <c r="M384" s="35"/>
      <c r="N384" s="35">
        <v>316</v>
      </c>
      <c r="O384" s="35"/>
      <c r="P384" s="35"/>
      <c r="Q384" s="35"/>
      <c r="R384" s="35">
        <v>0</v>
      </c>
      <c r="S384" s="35">
        <v>30</v>
      </c>
      <c r="T384" s="35">
        <v>96</v>
      </c>
      <c r="U384" s="35">
        <v>17</v>
      </c>
      <c r="V384" s="35"/>
      <c r="W384" s="35">
        <v>37</v>
      </c>
      <c r="X384" s="35">
        <v>0</v>
      </c>
      <c r="Y384" s="35">
        <v>0</v>
      </c>
      <c r="Z384" s="35">
        <v>3</v>
      </c>
      <c r="AA384" s="35">
        <v>55</v>
      </c>
      <c r="AB384" s="35">
        <v>10</v>
      </c>
      <c r="AC384" s="35">
        <v>55</v>
      </c>
      <c r="AD384" s="35">
        <v>0</v>
      </c>
      <c r="AE384" s="35"/>
      <c r="AF384" s="35">
        <v>303</v>
      </c>
      <c r="AG384" s="35"/>
      <c r="AH384" s="35"/>
      <c r="AI384" s="35"/>
      <c r="AJ384" s="35">
        <v>63</v>
      </c>
      <c r="AK384" s="35"/>
      <c r="AL384" s="35"/>
      <c r="AM384" s="35"/>
      <c r="AN384" s="35">
        <v>0</v>
      </c>
      <c r="AO384" s="35"/>
      <c r="AP384" s="35">
        <v>0</v>
      </c>
      <c r="AQ384" s="35"/>
      <c r="AR384" s="35"/>
      <c r="AS384" s="35"/>
      <c r="AT384" s="35">
        <v>0</v>
      </c>
    </row>
    <row r="385" spans="1:46" ht="19.5" customHeight="1" x14ac:dyDescent="0.2">
      <c r="D385" s="44" t="s">
        <v>122</v>
      </c>
      <c r="F385" s="45">
        <v>51</v>
      </c>
      <c r="G385" s="46"/>
      <c r="H385" s="46"/>
      <c r="I385" s="46"/>
      <c r="J385" s="45">
        <v>159</v>
      </c>
      <c r="K385" s="45">
        <v>5</v>
      </c>
      <c r="L385" s="45">
        <v>0</v>
      </c>
      <c r="M385" s="46"/>
      <c r="N385" s="45">
        <v>164</v>
      </c>
      <c r="O385" s="46"/>
      <c r="P385" s="46"/>
      <c r="Q385" s="46"/>
      <c r="R385" s="45">
        <v>0</v>
      </c>
      <c r="S385" s="45">
        <v>10</v>
      </c>
      <c r="T385" s="45">
        <v>55</v>
      </c>
      <c r="U385" s="45">
        <v>19</v>
      </c>
      <c r="V385" s="46"/>
      <c r="W385" s="45">
        <v>6</v>
      </c>
      <c r="X385" s="45">
        <v>0</v>
      </c>
      <c r="Y385" s="45">
        <v>1</v>
      </c>
      <c r="Z385" s="45">
        <v>0</v>
      </c>
      <c r="AA385" s="45">
        <v>5</v>
      </c>
      <c r="AB385" s="45">
        <v>3</v>
      </c>
      <c r="AC385" s="45">
        <v>25</v>
      </c>
      <c r="AD385" s="45">
        <v>0</v>
      </c>
      <c r="AE385" s="46"/>
      <c r="AF385" s="45">
        <v>124</v>
      </c>
      <c r="AG385" s="46"/>
      <c r="AH385" s="46"/>
      <c r="AI385" s="46"/>
      <c r="AJ385" s="45">
        <v>91</v>
      </c>
      <c r="AK385" s="46"/>
      <c r="AL385" s="46"/>
      <c r="AM385" s="46"/>
      <c r="AN385" s="45">
        <v>0</v>
      </c>
      <c r="AO385" s="46"/>
      <c r="AP385" s="45">
        <v>0</v>
      </c>
      <c r="AQ385" s="46"/>
      <c r="AR385" s="46"/>
      <c r="AS385" s="46"/>
      <c r="AT385" s="45">
        <v>3</v>
      </c>
    </row>
    <row r="386" spans="1:46" ht="20.100000000000001" customHeight="1" x14ac:dyDescent="0.2">
      <c r="D386" s="2" t="s">
        <v>123</v>
      </c>
      <c r="F386" s="35">
        <v>53</v>
      </c>
      <c r="G386" s="35"/>
      <c r="H386" s="35"/>
      <c r="I386" s="35"/>
      <c r="J386" s="35">
        <v>299</v>
      </c>
      <c r="K386" s="35">
        <v>3</v>
      </c>
      <c r="L386" s="35">
        <v>0</v>
      </c>
      <c r="M386" s="35"/>
      <c r="N386" s="35">
        <v>302</v>
      </c>
      <c r="O386" s="35"/>
      <c r="P386" s="35"/>
      <c r="Q386" s="35"/>
      <c r="R386" s="35">
        <v>2</v>
      </c>
      <c r="S386" s="35">
        <v>10</v>
      </c>
      <c r="T386" s="35">
        <v>97</v>
      </c>
      <c r="U386" s="35">
        <v>21</v>
      </c>
      <c r="V386" s="35"/>
      <c r="W386" s="35">
        <v>26</v>
      </c>
      <c r="X386" s="35">
        <v>0</v>
      </c>
      <c r="Y386" s="35">
        <v>0</v>
      </c>
      <c r="Z386" s="35">
        <v>5</v>
      </c>
      <c r="AA386" s="35">
        <v>44</v>
      </c>
      <c r="AB386" s="35">
        <v>3</v>
      </c>
      <c r="AC386" s="35">
        <v>67</v>
      </c>
      <c r="AD386" s="35">
        <v>0</v>
      </c>
      <c r="AE386" s="35"/>
      <c r="AF386" s="35">
        <v>275</v>
      </c>
      <c r="AG386" s="35"/>
      <c r="AH386" s="35"/>
      <c r="AI386" s="35"/>
      <c r="AJ386" s="35">
        <v>72</v>
      </c>
      <c r="AK386" s="35"/>
      <c r="AL386" s="35"/>
      <c r="AM386" s="35"/>
      <c r="AN386" s="35">
        <v>0</v>
      </c>
      <c r="AO386" s="35"/>
      <c r="AP386" s="35">
        <v>8</v>
      </c>
      <c r="AQ386" s="35"/>
      <c r="AR386" s="35"/>
      <c r="AS386" s="35"/>
      <c r="AT386" s="35">
        <v>0</v>
      </c>
    </row>
    <row r="387" spans="1:46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spans="1:46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518</v>
      </c>
      <c r="G388" s="51"/>
      <c r="H388" s="51"/>
      <c r="I388" s="51"/>
      <c r="J388" s="50">
        <v>2301</v>
      </c>
      <c r="K388" s="50">
        <v>48</v>
      </c>
      <c r="L388" s="50">
        <v>15</v>
      </c>
      <c r="M388" s="51"/>
      <c r="N388" s="50">
        <v>2364</v>
      </c>
      <c r="O388" s="51"/>
      <c r="P388" s="51"/>
      <c r="Q388" s="51"/>
      <c r="R388" s="50">
        <v>12</v>
      </c>
      <c r="S388" s="50">
        <v>165</v>
      </c>
      <c r="T388" s="50">
        <v>664</v>
      </c>
      <c r="U388" s="50">
        <v>120</v>
      </c>
      <c r="V388" s="51"/>
      <c r="W388" s="50">
        <v>261</v>
      </c>
      <c r="X388" s="50">
        <v>2</v>
      </c>
      <c r="Y388" s="50">
        <v>2</v>
      </c>
      <c r="Z388" s="50">
        <v>51</v>
      </c>
      <c r="AA388" s="50">
        <v>319</v>
      </c>
      <c r="AB388" s="50">
        <v>47</v>
      </c>
      <c r="AC388" s="50">
        <v>595</v>
      </c>
      <c r="AD388" s="50">
        <v>1</v>
      </c>
      <c r="AE388" s="51"/>
      <c r="AF388" s="50">
        <v>2239</v>
      </c>
      <c r="AG388" s="51"/>
      <c r="AH388" s="51"/>
      <c r="AI388" s="51"/>
      <c r="AJ388" s="50">
        <v>615</v>
      </c>
      <c r="AK388" s="51"/>
      <c r="AL388" s="51"/>
      <c r="AM388" s="51"/>
      <c r="AN388" s="50">
        <v>0</v>
      </c>
      <c r="AO388" s="51"/>
      <c r="AP388" s="50">
        <v>28</v>
      </c>
      <c r="AQ388" s="51"/>
      <c r="AR388" s="51"/>
      <c r="AS388" s="51"/>
      <c r="AT388" s="50">
        <v>215</v>
      </c>
    </row>
    <row r="389" spans="1:46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</row>
    <row r="390" spans="1:46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518</v>
      </c>
      <c r="G390" s="51"/>
      <c r="H390" s="51"/>
      <c r="I390" s="51"/>
      <c r="J390" s="56">
        <v>2301</v>
      </c>
      <c r="K390" s="56">
        <v>48</v>
      </c>
      <c r="L390" s="56">
        <v>15</v>
      </c>
      <c r="M390" s="51"/>
      <c r="N390" s="56">
        <v>2364</v>
      </c>
      <c r="O390" s="51"/>
      <c r="P390" s="51"/>
      <c r="Q390" s="51"/>
      <c r="R390" s="56">
        <v>12</v>
      </c>
      <c r="S390" s="56">
        <v>165</v>
      </c>
      <c r="T390" s="56">
        <v>664</v>
      </c>
      <c r="U390" s="56">
        <v>120</v>
      </c>
      <c r="V390" s="51"/>
      <c r="W390" s="56">
        <v>261</v>
      </c>
      <c r="X390" s="56">
        <v>2</v>
      </c>
      <c r="Y390" s="56">
        <v>2</v>
      </c>
      <c r="Z390" s="56">
        <v>51</v>
      </c>
      <c r="AA390" s="56">
        <v>319</v>
      </c>
      <c r="AB390" s="56">
        <v>47</v>
      </c>
      <c r="AC390" s="56">
        <v>595</v>
      </c>
      <c r="AD390" s="56">
        <v>1</v>
      </c>
      <c r="AE390" s="51"/>
      <c r="AF390" s="56">
        <v>2239</v>
      </c>
      <c r="AG390" s="51"/>
      <c r="AH390" s="51"/>
      <c r="AI390" s="51"/>
      <c r="AJ390" s="56">
        <v>615</v>
      </c>
      <c r="AK390" s="51"/>
      <c r="AL390" s="51"/>
      <c r="AM390" s="51"/>
      <c r="AN390" s="56">
        <v>0</v>
      </c>
      <c r="AO390" s="51"/>
      <c r="AP390" s="56">
        <v>28</v>
      </c>
      <c r="AQ390" s="51"/>
      <c r="AR390" s="51"/>
      <c r="AS390" s="51"/>
      <c r="AT390" s="56">
        <v>215</v>
      </c>
    </row>
    <row r="391" spans="1:46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spans="1:46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spans="1:46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ht="20.100000000000001" customHeight="1" x14ac:dyDescent="0.2">
      <c r="D394" s="2" t="s">
        <v>115</v>
      </c>
      <c r="F394" s="35">
        <v>27</v>
      </c>
      <c r="G394" s="35"/>
      <c r="H394" s="35"/>
      <c r="I394" s="35"/>
      <c r="J394" s="35">
        <v>155</v>
      </c>
      <c r="K394" s="35">
        <v>4</v>
      </c>
      <c r="L394" s="35">
        <v>2</v>
      </c>
      <c r="M394" s="35"/>
      <c r="N394" s="35">
        <v>161</v>
      </c>
      <c r="O394" s="35"/>
      <c r="P394" s="35"/>
      <c r="Q394" s="35"/>
      <c r="R394" s="35">
        <v>0</v>
      </c>
      <c r="S394" s="35">
        <v>12</v>
      </c>
      <c r="T394" s="35">
        <v>48</v>
      </c>
      <c r="U394" s="35">
        <v>5</v>
      </c>
      <c r="V394" s="35"/>
      <c r="W394" s="35">
        <v>19</v>
      </c>
      <c r="X394" s="35">
        <v>0</v>
      </c>
      <c r="Y394" s="35">
        <v>0</v>
      </c>
      <c r="Z394" s="35">
        <v>3</v>
      </c>
      <c r="AA394" s="35">
        <v>18</v>
      </c>
      <c r="AB394" s="35">
        <v>3</v>
      </c>
      <c r="AC394" s="35">
        <v>42</v>
      </c>
      <c r="AD394" s="35">
        <v>0</v>
      </c>
      <c r="AE394" s="35"/>
      <c r="AF394" s="35">
        <v>150</v>
      </c>
      <c r="AG394" s="35"/>
      <c r="AH394" s="35"/>
      <c r="AI394" s="35"/>
      <c r="AJ394" s="35">
        <v>38</v>
      </c>
      <c r="AK394" s="35"/>
      <c r="AL394" s="35"/>
      <c r="AM394" s="35"/>
      <c r="AN394" s="35">
        <v>0</v>
      </c>
      <c r="AO394" s="35"/>
      <c r="AP394" s="35">
        <v>0</v>
      </c>
      <c r="AQ394" s="35"/>
      <c r="AR394" s="35"/>
      <c r="AS394" s="35"/>
      <c r="AT394" s="35">
        <v>0</v>
      </c>
    </row>
    <row r="395" spans="1:46" ht="19.5" customHeight="1" x14ac:dyDescent="0.2">
      <c r="D395" s="44" t="s">
        <v>116</v>
      </c>
      <c r="F395" s="45">
        <v>35</v>
      </c>
      <c r="G395" s="46"/>
      <c r="H395" s="46"/>
      <c r="I395" s="46"/>
      <c r="J395" s="45">
        <v>177</v>
      </c>
      <c r="K395" s="45">
        <v>6</v>
      </c>
      <c r="L395" s="45">
        <v>1</v>
      </c>
      <c r="M395" s="46"/>
      <c r="N395" s="45">
        <v>184</v>
      </c>
      <c r="O395" s="46"/>
      <c r="P395" s="46"/>
      <c r="Q395" s="46"/>
      <c r="R395" s="45">
        <v>0</v>
      </c>
      <c r="S395" s="45">
        <v>7</v>
      </c>
      <c r="T395" s="45">
        <v>48</v>
      </c>
      <c r="U395" s="45">
        <v>5</v>
      </c>
      <c r="V395" s="46"/>
      <c r="W395" s="45">
        <v>22</v>
      </c>
      <c r="X395" s="45">
        <v>1</v>
      </c>
      <c r="Y395" s="45">
        <v>3</v>
      </c>
      <c r="Z395" s="45">
        <v>5</v>
      </c>
      <c r="AA395" s="45">
        <v>16</v>
      </c>
      <c r="AB395" s="45">
        <v>9</v>
      </c>
      <c r="AC395" s="45">
        <v>63</v>
      </c>
      <c r="AD395" s="45">
        <v>0</v>
      </c>
      <c r="AE395" s="46"/>
      <c r="AF395" s="45">
        <v>179</v>
      </c>
      <c r="AG395" s="46"/>
      <c r="AH395" s="46"/>
      <c r="AI395" s="46"/>
      <c r="AJ395" s="45">
        <v>40</v>
      </c>
      <c r="AK395" s="46"/>
      <c r="AL395" s="46"/>
      <c r="AM395" s="46"/>
      <c r="AN395" s="45">
        <v>0</v>
      </c>
      <c r="AO395" s="46"/>
      <c r="AP395" s="45">
        <v>0</v>
      </c>
      <c r="AQ395" s="46"/>
      <c r="AR395" s="46"/>
      <c r="AS395" s="46"/>
      <c r="AT395" s="45">
        <v>0</v>
      </c>
    </row>
    <row r="396" spans="1:46" ht="20.100000000000001" customHeight="1" x14ac:dyDescent="0.2">
      <c r="D396" s="2" t="s">
        <v>132</v>
      </c>
      <c r="F396" s="35">
        <v>21</v>
      </c>
      <c r="G396" s="35"/>
      <c r="H396" s="35"/>
      <c r="I396" s="35"/>
      <c r="J396" s="35">
        <v>178</v>
      </c>
      <c r="K396" s="35">
        <v>8</v>
      </c>
      <c r="L396" s="35">
        <v>5</v>
      </c>
      <c r="M396" s="35"/>
      <c r="N396" s="35">
        <v>191</v>
      </c>
      <c r="O396" s="35"/>
      <c r="P396" s="35"/>
      <c r="Q396" s="35"/>
      <c r="R396" s="35">
        <v>0</v>
      </c>
      <c r="S396" s="35">
        <v>6</v>
      </c>
      <c r="T396" s="35">
        <v>54</v>
      </c>
      <c r="U396" s="35">
        <v>18</v>
      </c>
      <c r="V396" s="35"/>
      <c r="W396" s="35">
        <v>13</v>
      </c>
      <c r="X396" s="35">
        <v>0</v>
      </c>
      <c r="Y396" s="35">
        <v>0</v>
      </c>
      <c r="Z396" s="35">
        <v>2</v>
      </c>
      <c r="AA396" s="35">
        <v>20</v>
      </c>
      <c r="AB396" s="35">
        <v>1</v>
      </c>
      <c r="AC396" s="35">
        <v>57</v>
      </c>
      <c r="AD396" s="35">
        <v>0</v>
      </c>
      <c r="AE396" s="35"/>
      <c r="AF396" s="35">
        <v>171</v>
      </c>
      <c r="AG396" s="35"/>
      <c r="AH396" s="35"/>
      <c r="AI396" s="35"/>
      <c r="AJ396" s="35">
        <v>41</v>
      </c>
      <c r="AK396" s="35"/>
      <c r="AL396" s="35"/>
      <c r="AM396" s="35"/>
      <c r="AN396" s="35">
        <v>0</v>
      </c>
      <c r="AO396" s="35"/>
      <c r="AP396" s="35">
        <v>0</v>
      </c>
      <c r="AQ396" s="35"/>
      <c r="AR396" s="35"/>
      <c r="AS396" s="35"/>
      <c r="AT396" s="35">
        <v>0</v>
      </c>
    </row>
    <row r="397" spans="1:46" ht="19.5" customHeight="1" x14ac:dyDescent="0.2">
      <c r="D397" s="44" t="s">
        <v>118</v>
      </c>
      <c r="F397" s="45">
        <v>40</v>
      </c>
      <c r="G397" s="46"/>
      <c r="H397" s="46"/>
      <c r="I397" s="46"/>
      <c r="J397" s="45">
        <v>202</v>
      </c>
      <c r="K397" s="45">
        <v>1</v>
      </c>
      <c r="L397" s="45">
        <v>4</v>
      </c>
      <c r="M397" s="46"/>
      <c r="N397" s="45">
        <v>207</v>
      </c>
      <c r="O397" s="46"/>
      <c r="P397" s="46"/>
      <c r="Q397" s="46"/>
      <c r="R397" s="45">
        <v>0</v>
      </c>
      <c r="S397" s="45">
        <v>8</v>
      </c>
      <c r="T397" s="45">
        <v>49</v>
      </c>
      <c r="U397" s="45">
        <v>21</v>
      </c>
      <c r="V397" s="46"/>
      <c r="W397" s="45">
        <v>14</v>
      </c>
      <c r="X397" s="45">
        <v>0</v>
      </c>
      <c r="Y397" s="45">
        <v>0</v>
      </c>
      <c r="Z397" s="45">
        <v>6</v>
      </c>
      <c r="AA397" s="45">
        <v>19</v>
      </c>
      <c r="AB397" s="45">
        <v>2</v>
      </c>
      <c r="AC397" s="45">
        <v>68</v>
      </c>
      <c r="AD397" s="45">
        <v>0</v>
      </c>
      <c r="AE397" s="46"/>
      <c r="AF397" s="45">
        <v>187</v>
      </c>
      <c r="AG397" s="46"/>
      <c r="AH397" s="46"/>
      <c r="AI397" s="46"/>
      <c r="AJ397" s="45">
        <v>60</v>
      </c>
      <c r="AK397" s="46"/>
      <c r="AL397" s="46"/>
      <c r="AM397" s="46"/>
      <c r="AN397" s="45">
        <v>0</v>
      </c>
      <c r="AO397" s="46"/>
      <c r="AP397" s="45">
        <v>0</v>
      </c>
      <c r="AQ397" s="46"/>
      <c r="AR397" s="46"/>
      <c r="AS397" s="46"/>
      <c r="AT397" s="45">
        <v>1</v>
      </c>
    </row>
    <row r="398" spans="1:46" ht="20.100000000000001" customHeight="1" x14ac:dyDescent="0.2">
      <c r="D398" s="2" t="s">
        <v>133</v>
      </c>
      <c r="F398" s="35">
        <v>28</v>
      </c>
      <c r="G398" s="35"/>
      <c r="H398" s="35"/>
      <c r="I398" s="35"/>
      <c r="J398" s="35">
        <v>135</v>
      </c>
      <c r="K398" s="35">
        <v>1</v>
      </c>
      <c r="L398" s="35">
        <v>6</v>
      </c>
      <c r="M398" s="35"/>
      <c r="N398" s="35">
        <v>142</v>
      </c>
      <c r="O398" s="35"/>
      <c r="P398" s="35"/>
      <c r="Q398" s="35"/>
      <c r="R398" s="35">
        <v>0</v>
      </c>
      <c r="S398" s="35">
        <v>5</v>
      </c>
      <c r="T398" s="35">
        <v>43</v>
      </c>
      <c r="U398" s="35">
        <v>9</v>
      </c>
      <c r="V398" s="35"/>
      <c r="W398" s="35">
        <v>15</v>
      </c>
      <c r="X398" s="35">
        <v>0</v>
      </c>
      <c r="Y398" s="35">
        <v>0</v>
      </c>
      <c r="Z398" s="35">
        <v>3</v>
      </c>
      <c r="AA398" s="35">
        <v>13</v>
      </c>
      <c r="AB398" s="35">
        <v>1</v>
      </c>
      <c r="AC398" s="35">
        <v>55</v>
      </c>
      <c r="AD398" s="35">
        <v>0</v>
      </c>
      <c r="AE398" s="35"/>
      <c r="AF398" s="35">
        <v>144</v>
      </c>
      <c r="AG398" s="35"/>
      <c r="AH398" s="35"/>
      <c r="AI398" s="35"/>
      <c r="AJ398" s="35">
        <v>26</v>
      </c>
      <c r="AK398" s="35"/>
      <c r="AL398" s="35"/>
      <c r="AM398" s="35"/>
      <c r="AN398" s="35">
        <v>0</v>
      </c>
      <c r="AO398" s="35"/>
      <c r="AP398" s="35">
        <v>0</v>
      </c>
      <c r="AQ398" s="35"/>
      <c r="AR398" s="35"/>
      <c r="AS398" s="35"/>
      <c r="AT398" s="35">
        <v>0</v>
      </c>
    </row>
    <row r="399" spans="1:46" ht="19.5" customHeight="1" x14ac:dyDescent="0.2">
      <c r="D399" s="44" t="s">
        <v>134</v>
      </c>
      <c r="F399" s="45">
        <v>26</v>
      </c>
      <c r="G399" s="46"/>
      <c r="H399" s="46"/>
      <c r="I399" s="46"/>
      <c r="J399" s="45">
        <v>139</v>
      </c>
      <c r="K399" s="45">
        <v>2</v>
      </c>
      <c r="L399" s="45">
        <v>1</v>
      </c>
      <c r="M399" s="46"/>
      <c r="N399" s="45">
        <v>142</v>
      </c>
      <c r="O399" s="46"/>
      <c r="P399" s="46"/>
      <c r="Q399" s="46"/>
      <c r="R399" s="45">
        <v>0</v>
      </c>
      <c r="S399" s="45">
        <v>11</v>
      </c>
      <c r="T399" s="45">
        <v>46</v>
      </c>
      <c r="U399" s="45">
        <v>7</v>
      </c>
      <c r="V399" s="46"/>
      <c r="W399" s="45">
        <v>14</v>
      </c>
      <c r="X399" s="45">
        <v>0</v>
      </c>
      <c r="Y399" s="45">
        <v>0</v>
      </c>
      <c r="Z399" s="45">
        <v>3</v>
      </c>
      <c r="AA399" s="45">
        <v>15</v>
      </c>
      <c r="AB399" s="45">
        <v>1</v>
      </c>
      <c r="AC399" s="45">
        <v>31</v>
      </c>
      <c r="AD399" s="45">
        <v>0</v>
      </c>
      <c r="AE399" s="46"/>
      <c r="AF399" s="45">
        <v>128</v>
      </c>
      <c r="AG399" s="46"/>
      <c r="AH399" s="46"/>
      <c r="AI399" s="46"/>
      <c r="AJ399" s="45">
        <v>40</v>
      </c>
      <c r="AK399" s="46"/>
      <c r="AL399" s="46"/>
      <c r="AM399" s="46"/>
      <c r="AN399" s="45">
        <v>0</v>
      </c>
      <c r="AO399" s="46"/>
      <c r="AP399" s="45">
        <v>0</v>
      </c>
      <c r="AQ399" s="46"/>
      <c r="AR399" s="46"/>
      <c r="AS399" s="46"/>
      <c r="AT399" s="45">
        <v>0</v>
      </c>
    </row>
    <row r="400" spans="1:46" ht="20.100000000000001" customHeight="1" x14ac:dyDescent="0.2">
      <c r="D400" s="2" t="s">
        <v>135</v>
      </c>
      <c r="F400" s="35">
        <v>32</v>
      </c>
      <c r="G400" s="35"/>
      <c r="H400" s="35"/>
      <c r="I400" s="35"/>
      <c r="J400" s="35">
        <v>140</v>
      </c>
      <c r="K400" s="35">
        <v>0</v>
      </c>
      <c r="L400" s="35">
        <v>1</v>
      </c>
      <c r="M400" s="35"/>
      <c r="N400" s="35">
        <v>141</v>
      </c>
      <c r="O400" s="35"/>
      <c r="P400" s="35"/>
      <c r="Q400" s="35"/>
      <c r="R400" s="35">
        <v>0</v>
      </c>
      <c r="S400" s="35">
        <v>3</v>
      </c>
      <c r="T400" s="35">
        <v>14</v>
      </c>
      <c r="U400" s="35">
        <v>3</v>
      </c>
      <c r="V400" s="35"/>
      <c r="W400" s="35">
        <v>14</v>
      </c>
      <c r="X400" s="35">
        <v>1</v>
      </c>
      <c r="Y400" s="35">
        <v>0</v>
      </c>
      <c r="Z400" s="35">
        <v>6</v>
      </c>
      <c r="AA400" s="35">
        <v>17</v>
      </c>
      <c r="AB400" s="35">
        <v>4</v>
      </c>
      <c r="AC400" s="35">
        <v>56</v>
      </c>
      <c r="AD400" s="35">
        <v>0</v>
      </c>
      <c r="AE400" s="35"/>
      <c r="AF400" s="35">
        <v>118</v>
      </c>
      <c r="AG400" s="35"/>
      <c r="AH400" s="35"/>
      <c r="AI400" s="35"/>
      <c r="AJ400" s="35">
        <v>55</v>
      </c>
      <c r="AK400" s="35"/>
      <c r="AL400" s="35"/>
      <c r="AM400" s="35"/>
      <c r="AN400" s="35">
        <v>0</v>
      </c>
      <c r="AO400" s="35"/>
      <c r="AP400" s="35">
        <v>0</v>
      </c>
      <c r="AQ400" s="35"/>
      <c r="AR400" s="35"/>
      <c r="AS400" s="35"/>
      <c r="AT400" s="35">
        <v>0</v>
      </c>
    </row>
    <row r="401" spans="1:46" ht="19.5" customHeight="1" x14ac:dyDescent="0.2">
      <c r="D401" s="44" t="s">
        <v>122</v>
      </c>
      <c r="F401" s="45">
        <v>57</v>
      </c>
      <c r="G401" s="46"/>
      <c r="H401" s="46"/>
      <c r="I401" s="46"/>
      <c r="J401" s="45">
        <v>237</v>
      </c>
      <c r="K401" s="45">
        <v>1</v>
      </c>
      <c r="L401" s="45">
        <v>4</v>
      </c>
      <c r="M401" s="46"/>
      <c r="N401" s="45">
        <v>242</v>
      </c>
      <c r="O401" s="46"/>
      <c r="P401" s="46"/>
      <c r="Q401" s="46"/>
      <c r="R401" s="45">
        <v>0</v>
      </c>
      <c r="S401" s="45">
        <v>6</v>
      </c>
      <c r="T401" s="45">
        <v>71</v>
      </c>
      <c r="U401" s="45">
        <v>7</v>
      </c>
      <c r="V401" s="46"/>
      <c r="W401" s="45">
        <v>25</v>
      </c>
      <c r="X401" s="45">
        <v>0</v>
      </c>
      <c r="Y401" s="45">
        <v>1</v>
      </c>
      <c r="Z401" s="45">
        <v>5</v>
      </c>
      <c r="AA401" s="45">
        <v>13</v>
      </c>
      <c r="AB401" s="45">
        <v>6</v>
      </c>
      <c r="AC401" s="45">
        <v>96</v>
      </c>
      <c r="AD401" s="45">
        <v>0</v>
      </c>
      <c r="AE401" s="46"/>
      <c r="AF401" s="45">
        <v>230</v>
      </c>
      <c r="AG401" s="46"/>
      <c r="AH401" s="46"/>
      <c r="AI401" s="46"/>
      <c r="AJ401" s="45">
        <v>69</v>
      </c>
      <c r="AK401" s="46"/>
      <c r="AL401" s="46"/>
      <c r="AM401" s="46"/>
      <c r="AN401" s="45">
        <v>0</v>
      </c>
      <c r="AO401" s="46"/>
      <c r="AP401" s="45">
        <v>0</v>
      </c>
      <c r="AQ401" s="46"/>
      <c r="AR401" s="46"/>
      <c r="AS401" s="46"/>
      <c r="AT401" s="45">
        <v>0</v>
      </c>
    </row>
    <row r="402" spans="1:46" ht="20.100000000000001" customHeight="1" x14ac:dyDescent="0.2">
      <c r="D402" s="2" t="s">
        <v>123</v>
      </c>
      <c r="F402" s="35">
        <v>123</v>
      </c>
      <c r="G402" s="35"/>
      <c r="H402" s="35"/>
      <c r="I402" s="35"/>
      <c r="J402" s="35">
        <v>252</v>
      </c>
      <c r="K402" s="35">
        <v>7</v>
      </c>
      <c r="L402" s="35">
        <v>2</v>
      </c>
      <c r="M402" s="35"/>
      <c r="N402" s="35">
        <v>261</v>
      </c>
      <c r="O402" s="35"/>
      <c r="P402" s="35"/>
      <c r="Q402" s="35"/>
      <c r="R402" s="35">
        <v>0</v>
      </c>
      <c r="S402" s="35">
        <v>9</v>
      </c>
      <c r="T402" s="35">
        <v>30</v>
      </c>
      <c r="U402" s="35">
        <v>31</v>
      </c>
      <c r="V402" s="35"/>
      <c r="W402" s="35">
        <v>19</v>
      </c>
      <c r="X402" s="35">
        <v>0</v>
      </c>
      <c r="Y402" s="35">
        <v>0</v>
      </c>
      <c r="Z402" s="35">
        <v>1</v>
      </c>
      <c r="AA402" s="35">
        <v>21</v>
      </c>
      <c r="AB402" s="35">
        <v>3</v>
      </c>
      <c r="AC402" s="35">
        <v>129</v>
      </c>
      <c r="AD402" s="35">
        <v>0</v>
      </c>
      <c r="AE402" s="35"/>
      <c r="AF402" s="35">
        <v>243</v>
      </c>
      <c r="AG402" s="35"/>
      <c r="AH402" s="35"/>
      <c r="AI402" s="35"/>
      <c r="AJ402" s="35">
        <v>141</v>
      </c>
      <c r="AK402" s="35"/>
      <c r="AL402" s="35"/>
      <c r="AM402" s="35"/>
      <c r="AN402" s="35">
        <v>0</v>
      </c>
      <c r="AO402" s="35"/>
      <c r="AP402" s="35">
        <v>0</v>
      </c>
      <c r="AQ402" s="35"/>
      <c r="AR402" s="35"/>
      <c r="AS402" s="35"/>
      <c r="AT402" s="35">
        <v>0</v>
      </c>
    </row>
    <row r="403" spans="1:46" ht="19.5" customHeight="1" x14ac:dyDescent="0.2">
      <c r="D403" s="44" t="s">
        <v>136</v>
      </c>
      <c r="F403" s="45">
        <v>117</v>
      </c>
      <c r="G403" s="46"/>
      <c r="H403" s="46"/>
      <c r="I403" s="46"/>
      <c r="J403" s="45">
        <v>243</v>
      </c>
      <c r="K403" s="45">
        <v>7</v>
      </c>
      <c r="L403" s="45">
        <v>0</v>
      </c>
      <c r="M403" s="46"/>
      <c r="N403" s="45">
        <v>250</v>
      </c>
      <c r="O403" s="46"/>
      <c r="P403" s="46"/>
      <c r="Q403" s="46"/>
      <c r="R403" s="45">
        <v>1</v>
      </c>
      <c r="S403" s="45">
        <v>14</v>
      </c>
      <c r="T403" s="45">
        <v>48</v>
      </c>
      <c r="U403" s="45">
        <v>23</v>
      </c>
      <c r="V403" s="46"/>
      <c r="W403" s="45">
        <v>23</v>
      </c>
      <c r="X403" s="45">
        <v>0</v>
      </c>
      <c r="Y403" s="45">
        <v>0</v>
      </c>
      <c r="Z403" s="45">
        <v>3</v>
      </c>
      <c r="AA403" s="45">
        <v>31</v>
      </c>
      <c r="AB403" s="45">
        <v>5</v>
      </c>
      <c r="AC403" s="45">
        <v>119</v>
      </c>
      <c r="AD403" s="45">
        <v>0</v>
      </c>
      <c r="AE403" s="46"/>
      <c r="AF403" s="45">
        <v>267</v>
      </c>
      <c r="AG403" s="46"/>
      <c r="AH403" s="46"/>
      <c r="AI403" s="46"/>
      <c r="AJ403" s="45">
        <v>100</v>
      </c>
      <c r="AK403" s="46"/>
      <c r="AL403" s="46"/>
      <c r="AM403" s="46"/>
      <c r="AN403" s="45">
        <v>0</v>
      </c>
      <c r="AO403" s="46"/>
      <c r="AP403" s="45">
        <v>0</v>
      </c>
      <c r="AQ403" s="46"/>
      <c r="AR403" s="46"/>
      <c r="AS403" s="46"/>
      <c r="AT403" s="45">
        <v>4</v>
      </c>
    </row>
    <row r="404" spans="1:46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506</v>
      </c>
      <c r="G405" s="51"/>
      <c r="H405" s="51"/>
      <c r="I405" s="51"/>
      <c r="J405" s="50">
        <v>1858</v>
      </c>
      <c r="K405" s="50">
        <v>37</v>
      </c>
      <c r="L405" s="50">
        <v>26</v>
      </c>
      <c r="M405" s="51"/>
      <c r="N405" s="50">
        <v>1921</v>
      </c>
      <c r="O405" s="51"/>
      <c r="P405" s="51"/>
      <c r="Q405" s="51"/>
      <c r="R405" s="50">
        <v>1</v>
      </c>
      <c r="S405" s="50">
        <v>81</v>
      </c>
      <c r="T405" s="50">
        <v>451</v>
      </c>
      <c r="U405" s="50">
        <v>129</v>
      </c>
      <c r="V405" s="51"/>
      <c r="W405" s="50">
        <v>178</v>
      </c>
      <c r="X405" s="50">
        <v>2</v>
      </c>
      <c r="Y405" s="50">
        <v>4</v>
      </c>
      <c r="Z405" s="50">
        <v>37</v>
      </c>
      <c r="AA405" s="50">
        <v>183</v>
      </c>
      <c r="AB405" s="50">
        <v>35</v>
      </c>
      <c r="AC405" s="50">
        <v>716</v>
      </c>
      <c r="AD405" s="50">
        <v>0</v>
      </c>
      <c r="AE405" s="51"/>
      <c r="AF405" s="50">
        <v>1817</v>
      </c>
      <c r="AG405" s="51"/>
      <c r="AH405" s="51"/>
      <c r="AI405" s="51"/>
      <c r="AJ405" s="50">
        <v>610</v>
      </c>
      <c r="AK405" s="51"/>
      <c r="AL405" s="51"/>
      <c r="AM405" s="51"/>
      <c r="AN405" s="50">
        <v>0</v>
      </c>
      <c r="AO405" s="51"/>
      <c r="AP405" s="50">
        <v>0</v>
      </c>
      <c r="AQ405" s="51"/>
      <c r="AR405" s="51"/>
      <c r="AS405" s="51"/>
      <c r="AT405" s="50">
        <v>5</v>
      </c>
    </row>
    <row r="406" spans="1:46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spans="1:46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spans="1:46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>
        <v>0</v>
      </c>
      <c r="M408" s="35"/>
      <c r="N408" s="35">
        <v>0</v>
      </c>
      <c r="O408" s="35"/>
      <c r="P408" s="35"/>
      <c r="Q408" s="35"/>
      <c r="R408" s="35">
        <v>0</v>
      </c>
      <c r="S408" s="35">
        <v>0</v>
      </c>
      <c r="T408" s="35">
        <v>0</v>
      </c>
      <c r="U408" s="35">
        <v>0</v>
      </c>
      <c r="V408" s="35"/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/>
      <c r="AF408" s="35">
        <v>0</v>
      </c>
      <c r="AG408" s="35"/>
      <c r="AH408" s="35"/>
      <c r="AI408" s="35"/>
      <c r="AJ408" s="35">
        <v>0</v>
      </c>
      <c r="AK408" s="35"/>
      <c r="AL408" s="35"/>
      <c r="AM408" s="35"/>
      <c r="AN408" s="35">
        <v>0</v>
      </c>
      <c r="AO408" s="35"/>
      <c r="AP408" s="35">
        <v>0</v>
      </c>
      <c r="AQ408" s="35"/>
      <c r="AR408" s="35"/>
      <c r="AS408" s="35"/>
      <c r="AT408" s="35">
        <v>0</v>
      </c>
    </row>
    <row r="409" spans="1:46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5">
        <v>0</v>
      </c>
      <c r="M409" s="46"/>
      <c r="N409" s="45">
        <v>0</v>
      </c>
      <c r="O409" s="46"/>
      <c r="P409" s="46"/>
      <c r="Q409" s="46"/>
      <c r="R409" s="45">
        <v>0</v>
      </c>
      <c r="S409" s="45">
        <v>0</v>
      </c>
      <c r="T409" s="45">
        <v>0</v>
      </c>
      <c r="U409" s="45">
        <v>0</v>
      </c>
      <c r="V409" s="46"/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6"/>
      <c r="AF409" s="45">
        <v>0</v>
      </c>
      <c r="AG409" s="46"/>
      <c r="AH409" s="46"/>
      <c r="AI409" s="46"/>
      <c r="AJ409" s="45">
        <v>0</v>
      </c>
      <c r="AK409" s="46"/>
      <c r="AL409" s="46"/>
      <c r="AM409" s="46"/>
      <c r="AN409" s="45">
        <v>0</v>
      </c>
      <c r="AO409" s="46"/>
      <c r="AP409" s="45">
        <v>0</v>
      </c>
      <c r="AQ409" s="46"/>
      <c r="AR409" s="46"/>
      <c r="AS409" s="46"/>
      <c r="AT409" s="45">
        <v>0</v>
      </c>
    </row>
    <row r="410" spans="1:46" ht="20.100000000000001" customHeight="1" x14ac:dyDescent="0.2">
      <c r="D410" s="2" t="s">
        <v>247</v>
      </c>
      <c r="F410" s="35">
        <v>0</v>
      </c>
      <c r="G410" s="35"/>
      <c r="H410" s="35"/>
      <c r="I410" s="35"/>
      <c r="J410" s="35">
        <v>0</v>
      </c>
      <c r="K410" s="35">
        <v>0</v>
      </c>
      <c r="L410" s="35">
        <v>0</v>
      </c>
      <c r="M410" s="35"/>
      <c r="N410" s="35">
        <v>0</v>
      </c>
      <c r="O410" s="35"/>
      <c r="P410" s="35"/>
      <c r="Q410" s="35"/>
      <c r="R410" s="35">
        <v>0</v>
      </c>
      <c r="S410" s="35">
        <v>0</v>
      </c>
      <c r="T410" s="35">
        <v>0</v>
      </c>
      <c r="U410" s="35">
        <v>0</v>
      </c>
      <c r="V410" s="35"/>
      <c r="W410" s="35">
        <v>0</v>
      </c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/>
      <c r="AF410" s="35">
        <v>0</v>
      </c>
      <c r="AG410" s="35"/>
      <c r="AH410" s="35"/>
      <c r="AI410" s="35"/>
      <c r="AJ410" s="35">
        <v>0</v>
      </c>
      <c r="AK410" s="35"/>
      <c r="AL410" s="35"/>
      <c r="AM410" s="35"/>
      <c r="AN410" s="35">
        <v>0</v>
      </c>
      <c r="AO410" s="35"/>
      <c r="AP410" s="35">
        <v>0</v>
      </c>
      <c r="AQ410" s="35"/>
      <c r="AR410" s="35"/>
      <c r="AS410" s="35"/>
      <c r="AT410" s="35">
        <v>0</v>
      </c>
    </row>
    <row r="411" spans="1:46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spans="1:46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0</v>
      </c>
      <c r="G412" s="51"/>
      <c r="H412" s="51"/>
      <c r="I412" s="51"/>
      <c r="J412" s="50">
        <v>0</v>
      </c>
      <c r="K412" s="50">
        <v>0</v>
      </c>
      <c r="L412" s="50">
        <v>0</v>
      </c>
      <c r="M412" s="51"/>
      <c r="N412" s="50">
        <v>0</v>
      </c>
      <c r="O412" s="51"/>
      <c r="P412" s="51"/>
      <c r="Q412" s="51"/>
      <c r="R412" s="50">
        <v>0</v>
      </c>
      <c r="S412" s="50">
        <v>0</v>
      </c>
      <c r="T412" s="50">
        <v>0</v>
      </c>
      <c r="U412" s="50">
        <v>0</v>
      </c>
      <c r="V412" s="51"/>
      <c r="W412" s="50">
        <v>0</v>
      </c>
      <c r="X412" s="50">
        <v>0</v>
      </c>
      <c r="Y412" s="50">
        <v>0</v>
      </c>
      <c r="Z412" s="50">
        <v>0</v>
      </c>
      <c r="AA412" s="50">
        <v>0</v>
      </c>
      <c r="AB412" s="50">
        <v>0</v>
      </c>
      <c r="AC412" s="50">
        <v>0</v>
      </c>
      <c r="AD412" s="50">
        <v>0</v>
      </c>
      <c r="AE412" s="51"/>
      <c r="AF412" s="50">
        <v>0</v>
      </c>
      <c r="AG412" s="51"/>
      <c r="AH412" s="51"/>
      <c r="AI412" s="51"/>
      <c r="AJ412" s="50">
        <v>0</v>
      </c>
      <c r="AK412" s="51"/>
      <c r="AL412" s="51"/>
      <c r="AM412" s="51"/>
      <c r="AN412" s="50">
        <v>0</v>
      </c>
      <c r="AO412" s="51"/>
      <c r="AP412" s="50">
        <v>0</v>
      </c>
      <c r="AQ412" s="51"/>
      <c r="AR412" s="51"/>
      <c r="AS412" s="51"/>
      <c r="AT412" s="50">
        <v>0</v>
      </c>
    </row>
    <row r="413" spans="1:46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spans="1:46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506</v>
      </c>
      <c r="G414" s="51"/>
      <c r="H414" s="51"/>
      <c r="I414" s="51"/>
      <c r="J414" s="56">
        <v>1858</v>
      </c>
      <c r="K414" s="56">
        <v>37</v>
      </c>
      <c r="L414" s="56">
        <v>26</v>
      </c>
      <c r="M414" s="51"/>
      <c r="N414" s="56">
        <v>1921</v>
      </c>
      <c r="O414" s="51"/>
      <c r="P414" s="51"/>
      <c r="Q414" s="51"/>
      <c r="R414" s="56">
        <v>1</v>
      </c>
      <c r="S414" s="56">
        <v>81</v>
      </c>
      <c r="T414" s="56">
        <v>451</v>
      </c>
      <c r="U414" s="56">
        <v>129</v>
      </c>
      <c r="V414" s="51"/>
      <c r="W414" s="56">
        <v>178</v>
      </c>
      <c r="X414" s="56">
        <v>2</v>
      </c>
      <c r="Y414" s="56">
        <v>4</v>
      </c>
      <c r="Z414" s="56">
        <v>37</v>
      </c>
      <c r="AA414" s="56">
        <v>183</v>
      </c>
      <c r="AB414" s="56">
        <v>35</v>
      </c>
      <c r="AC414" s="56">
        <v>716</v>
      </c>
      <c r="AD414" s="56">
        <v>0</v>
      </c>
      <c r="AE414" s="51"/>
      <c r="AF414" s="56">
        <v>1817</v>
      </c>
      <c r="AG414" s="51"/>
      <c r="AH414" s="51"/>
      <c r="AI414" s="51"/>
      <c r="AJ414" s="56">
        <v>610</v>
      </c>
      <c r="AK414" s="51"/>
      <c r="AL414" s="51"/>
      <c r="AM414" s="51"/>
      <c r="AN414" s="56">
        <v>0</v>
      </c>
      <c r="AO414" s="51"/>
      <c r="AP414" s="56">
        <v>0</v>
      </c>
      <c r="AQ414" s="51"/>
      <c r="AR414" s="51"/>
      <c r="AS414" s="51"/>
      <c r="AT414" s="56">
        <v>5</v>
      </c>
    </row>
    <row r="415" spans="1:46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spans="1:46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spans="1:46" ht="20.100000000000001" customHeight="1" x14ac:dyDescent="0.2">
      <c r="D418" s="2" t="s">
        <v>250</v>
      </c>
      <c r="F418" s="35">
        <v>41</v>
      </c>
      <c r="G418" s="35"/>
      <c r="H418" s="35"/>
      <c r="I418" s="35"/>
      <c r="J418" s="35">
        <v>191</v>
      </c>
      <c r="K418" s="35">
        <v>2</v>
      </c>
      <c r="L418" s="35">
        <v>2</v>
      </c>
      <c r="M418" s="35"/>
      <c r="N418" s="35">
        <v>195</v>
      </c>
      <c r="O418" s="35"/>
      <c r="P418" s="35"/>
      <c r="Q418" s="35"/>
      <c r="R418" s="35">
        <v>0</v>
      </c>
      <c r="S418" s="35">
        <v>12</v>
      </c>
      <c r="T418" s="35">
        <v>67</v>
      </c>
      <c r="U418" s="35">
        <v>3</v>
      </c>
      <c r="V418" s="35"/>
      <c r="W418" s="35">
        <v>17</v>
      </c>
      <c r="X418" s="35">
        <v>2</v>
      </c>
      <c r="Y418" s="35">
        <v>1</v>
      </c>
      <c r="Z418" s="35">
        <v>3</v>
      </c>
      <c r="AA418" s="35">
        <v>17</v>
      </c>
      <c r="AB418" s="35">
        <v>5</v>
      </c>
      <c r="AC418" s="35">
        <v>76</v>
      </c>
      <c r="AD418" s="35">
        <v>6</v>
      </c>
      <c r="AE418" s="35"/>
      <c r="AF418" s="35">
        <v>209</v>
      </c>
      <c r="AG418" s="35"/>
      <c r="AH418" s="35"/>
      <c r="AI418" s="35"/>
      <c r="AJ418" s="35">
        <v>27</v>
      </c>
      <c r="AK418" s="35"/>
      <c r="AL418" s="35"/>
      <c r="AM418" s="35"/>
      <c r="AN418" s="35">
        <v>0</v>
      </c>
      <c r="AO418" s="35"/>
      <c r="AP418" s="35">
        <v>0</v>
      </c>
      <c r="AQ418" s="35"/>
      <c r="AR418" s="35"/>
      <c r="AS418" s="35"/>
      <c r="AT418" s="35">
        <v>25</v>
      </c>
    </row>
    <row r="419" spans="1:46" ht="19.5" customHeight="1" x14ac:dyDescent="0.2">
      <c r="D419" s="44" t="s">
        <v>251</v>
      </c>
      <c r="F419" s="45">
        <v>42</v>
      </c>
      <c r="G419" s="46"/>
      <c r="H419" s="46"/>
      <c r="I419" s="46"/>
      <c r="J419" s="45">
        <v>186</v>
      </c>
      <c r="K419" s="45">
        <v>9</v>
      </c>
      <c r="L419" s="45">
        <v>2</v>
      </c>
      <c r="M419" s="46"/>
      <c r="N419" s="45">
        <v>197</v>
      </c>
      <c r="O419" s="46"/>
      <c r="P419" s="46"/>
      <c r="Q419" s="46"/>
      <c r="R419" s="45">
        <v>0</v>
      </c>
      <c r="S419" s="45">
        <v>35</v>
      </c>
      <c r="T419" s="45">
        <v>82</v>
      </c>
      <c r="U419" s="45">
        <v>7</v>
      </c>
      <c r="V419" s="46"/>
      <c r="W419" s="45">
        <v>23</v>
      </c>
      <c r="X419" s="45">
        <v>0</v>
      </c>
      <c r="Y419" s="45">
        <v>0</v>
      </c>
      <c r="Z419" s="45">
        <v>15</v>
      </c>
      <c r="AA419" s="45">
        <v>5</v>
      </c>
      <c r="AB419" s="45">
        <v>3</v>
      </c>
      <c r="AC419" s="45">
        <v>44</v>
      </c>
      <c r="AD419" s="45">
        <v>0</v>
      </c>
      <c r="AE419" s="46"/>
      <c r="AF419" s="45">
        <v>214</v>
      </c>
      <c r="AG419" s="46"/>
      <c r="AH419" s="46"/>
      <c r="AI419" s="46"/>
      <c r="AJ419" s="45">
        <v>25</v>
      </c>
      <c r="AK419" s="46"/>
      <c r="AL419" s="46"/>
      <c r="AM419" s="46"/>
      <c r="AN419" s="45">
        <v>0</v>
      </c>
      <c r="AO419" s="46"/>
      <c r="AP419" s="45">
        <v>0</v>
      </c>
      <c r="AQ419" s="46"/>
      <c r="AR419" s="46"/>
      <c r="AS419" s="46"/>
      <c r="AT419" s="45">
        <v>5</v>
      </c>
    </row>
    <row r="420" spans="1:46" ht="20.100000000000001" customHeight="1" x14ac:dyDescent="0.2">
      <c r="D420" s="2" t="s">
        <v>252</v>
      </c>
      <c r="F420" s="35">
        <v>54</v>
      </c>
      <c r="G420" s="35"/>
      <c r="H420" s="35"/>
      <c r="I420" s="35"/>
      <c r="J420" s="35">
        <v>172</v>
      </c>
      <c r="K420" s="35">
        <v>6</v>
      </c>
      <c r="L420" s="35">
        <v>2</v>
      </c>
      <c r="M420" s="35"/>
      <c r="N420" s="35">
        <v>180</v>
      </c>
      <c r="O420" s="35"/>
      <c r="P420" s="35"/>
      <c r="Q420" s="35"/>
      <c r="R420" s="35">
        <v>0</v>
      </c>
      <c r="S420" s="35">
        <v>11</v>
      </c>
      <c r="T420" s="35">
        <v>51</v>
      </c>
      <c r="U420" s="35">
        <v>5</v>
      </c>
      <c r="V420" s="35"/>
      <c r="W420" s="35">
        <v>25</v>
      </c>
      <c r="X420" s="35">
        <v>0</v>
      </c>
      <c r="Y420" s="35">
        <v>0</v>
      </c>
      <c r="Z420" s="35">
        <v>11</v>
      </c>
      <c r="AA420" s="35">
        <v>11</v>
      </c>
      <c r="AB420" s="35">
        <v>5</v>
      </c>
      <c r="AC420" s="35">
        <v>66</v>
      </c>
      <c r="AD420" s="35">
        <v>10</v>
      </c>
      <c r="AE420" s="35"/>
      <c r="AF420" s="35">
        <v>195</v>
      </c>
      <c r="AG420" s="35"/>
      <c r="AH420" s="35"/>
      <c r="AI420" s="35"/>
      <c r="AJ420" s="35">
        <v>39</v>
      </c>
      <c r="AK420" s="35"/>
      <c r="AL420" s="35"/>
      <c r="AM420" s="35"/>
      <c r="AN420" s="35">
        <v>0</v>
      </c>
      <c r="AO420" s="35"/>
      <c r="AP420" s="35">
        <v>0</v>
      </c>
      <c r="AQ420" s="35"/>
      <c r="AR420" s="35"/>
      <c r="AS420" s="35"/>
      <c r="AT420" s="35">
        <v>3</v>
      </c>
    </row>
    <row r="421" spans="1:46" ht="19.5" customHeight="1" x14ac:dyDescent="0.2">
      <c r="D421" s="44" t="s">
        <v>253</v>
      </c>
      <c r="F421" s="45">
        <v>78</v>
      </c>
      <c r="G421" s="46"/>
      <c r="H421" s="46"/>
      <c r="I421" s="46"/>
      <c r="J421" s="45">
        <v>206</v>
      </c>
      <c r="K421" s="45">
        <v>2</v>
      </c>
      <c r="L421" s="45">
        <v>1</v>
      </c>
      <c r="M421" s="46"/>
      <c r="N421" s="45">
        <v>209</v>
      </c>
      <c r="O421" s="46"/>
      <c r="P421" s="46"/>
      <c r="Q421" s="46"/>
      <c r="R421" s="45">
        <v>0</v>
      </c>
      <c r="S421" s="45">
        <v>16</v>
      </c>
      <c r="T421" s="45">
        <v>35</v>
      </c>
      <c r="U421" s="45">
        <v>20</v>
      </c>
      <c r="V421" s="46"/>
      <c r="W421" s="45">
        <v>19</v>
      </c>
      <c r="X421" s="45">
        <v>0</v>
      </c>
      <c r="Y421" s="45">
        <v>0</v>
      </c>
      <c r="Z421" s="45">
        <v>13</v>
      </c>
      <c r="AA421" s="45">
        <v>20</v>
      </c>
      <c r="AB421" s="45">
        <v>0</v>
      </c>
      <c r="AC421" s="45">
        <v>78</v>
      </c>
      <c r="AD421" s="45">
        <v>0</v>
      </c>
      <c r="AE421" s="46"/>
      <c r="AF421" s="45">
        <v>201</v>
      </c>
      <c r="AG421" s="46"/>
      <c r="AH421" s="46"/>
      <c r="AI421" s="46"/>
      <c r="AJ421" s="45">
        <v>86</v>
      </c>
      <c r="AK421" s="46"/>
      <c r="AL421" s="46"/>
      <c r="AM421" s="46"/>
      <c r="AN421" s="45">
        <v>0</v>
      </c>
      <c r="AO421" s="46"/>
      <c r="AP421" s="45">
        <v>0</v>
      </c>
      <c r="AQ421" s="46"/>
      <c r="AR421" s="46"/>
      <c r="AS421" s="46"/>
      <c r="AT421" s="45">
        <v>31</v>
      </c>
    </row>
    <row r="422" spans="1:46" ht="20.100000000000001" customHeight="1" x14ac:dyDescent="0.2">
      <c r="D422" s="2" t="s">
        <v>254</v>
      </c>
      <c r="F422" s="35">
        <v>44</v>
      </c>
      <c r="G422" s="35"/>
      <c r="H422" s="35"/>
      <c r="I422" s="35"/>
      <c r="J422" s="35">
        <v>161</v>
      </c>
      <c r="K422" s="35">
        <v>13</v>
      </c>
      <c r="L422" s="35">
        <v>3</v>
      </c>
      <c r="M422" s="35"/>
      <c r="N422" s="35">
        <v>177</v>
      </c>
      <c r="O422" s="35"/>
      <c r="P422" s="35"/>
      <c r="Q422" s="35"/>
      <c r="R422" s="35">
        <v>0</v>
      </c>
      <c r="S422" s="35">
        <v>20</v>
      </c>
      <c r="T422" s="35">
        <v>35</v>
      </c>
      <c r="U422" s="35">
        <v>11</v>
      </c>
      <c r="V422" s="35"/>
      <c r="W422" s="35">
        <v>15</v>
      </c>
      <c r="X422" s="35">
        <v>0</v>
      </c>
      <c r="Y422" s="35">
        <v>0</v>
      </c>
      <c r="Z422" s="35">
        <v>10</v>
      </c>
      <c r="AA422" s="35">
        <v>20</v>
      </c>
      <c r="AB422" s="35">
        <v>6</v>
      </c>
      <c r="AC422" s="35">
        <v>65</v>
      </c>
      <c r="AD422" s="35">
        <v>6</v>
      </c>
      <c r="AE422" s="35"/>
      <c r="AF422" s="35">
        <v>188</v>
      </c>
      <c r="AG422" s="35"/>
      <c r="AH422" s="35"/>
      <c r="AI422" s="35"/>
      <c r="AJ422" s="35">
        <v>33</v>
      </c>
      <c r="AK422" s="35"/>
      <c r="AL422" s="35"/>
      <c r="AM422" s="35"/>
      <c r="AN422" s="35">
        <v>0</v>
      </c>
      <c r="AO422" s="35"/>
      <c r="AP422" s="35">
        <v>0</v>
      </c>
      <c r="AQ422" s="35"/>
      <c r="AR422" s="35"/>
      <c r="AS422" s="35"/>
      <c r="AT422" s="35">
        <v>14</v>
      </c>
    </row>
    <row r="423" spans="1:46" ht="19.5" customHeight="1" x14ac:dyDescent="0.2">
      <c r="D423" s="44" t="s">
        <v>134</v>
      </c>
      <c r="F423" s="45">
        <v>30</v>
      </c>
      <c r="G423" s="46"/>
      <c r="H423" s="46"/>
      <c r="I423" s="46"/>
      <c r="J423" s="45">
        <v>110</v>
      </c>
      <c r="K423" s="45">
        <v>1</v>
      </c>
      <c r="L423" s="45">
        <v>0</v>
      </c>
      <c r="M423" s="46"/>
      <c r="N423" s="45">
        <v>111</v>
      </c>
      <c r="O423" s="46"/>
      <c r="P423" s="46"/>
      <c r="Q423" s="46"/>
      <c r="R423" s="45">
        <v>0</v>
      </c>
      <c r="S423" s="45">
        <v>11</v>
      </c>
      <c r="T423" s="45">
        <v>28</v>
      </c>
      <c r="U423" s="45">
        <v>17</v>
      </c>
      <c r="V423" s="46"/>
      <c r="W423" s="45">
        <v>7</v>
      </c>
      <c r="X423" s="45">
        <v>0</v>
      </c>
      <c r="Y423" s="45">
        <v>0</v>
      </c>
      <c r="Z423" s="45">
        <v>3</v>
      </c>
      <c r="AA423" s="45">
        <v>7</v>
      </c>
      <c r="AB423" s="45">
        <v>4</v>
      </c>
      <c r="AC423" s="45">
        <v>29</v>
      </c>
      <c r="AD423" s="45">
        <v>0</v>
      </c>
      <c r="AE423" s="46"/>
      <c r="AF423" s="45">
        <v>106</v>
      </c>
      <c r="AG423" s="46"/>
      <c r="AH423" s="46"/>
      <c r="AI423" s="46"/>
      <c r="AJ423" s="45">
        <v>35</v>
      </c>
      <c r="AK423" s="46"/>
      <c r="AL423" s="46"/>
      <c r="AM423" s="46"/>
      <c r="AN423" s="45">
        <v>0</v>
      </c>
      <c r="AO423" s="46"/>
      <c r="AP423" s="45">
        <v>0</v>
      </c>
      <c r="AQ423" s="46"/>
      <c r="AR423" s="46"/>
      <c r="AS423" s="46"/>
      <c r="AT423" s="45">
        <v>0</v>
      </c>
    </row>
    <row r="424" spans="1:46" ht="20.100000000000001" customHeight="1" x14ac:dyDescent="0.2">
      <c r="D424" s="2" t="s">
        <v>135</v>
      </c>
      <c r="F424" s="35">
        <v>37</v>
      </c>
      <c r="G424" s="35"/>
      <c r="H424" s="35"/>
      <c r="I424" s="35"/>
      <c r="J424" s="35">
        <v>113</v>
      </c>
      <c r="K424" s="35">
        <v>1</v>
      </c>
      <c r="L424" s="35">
        <v>3</v>
      </c>
      <c r="M424" s="35"/>
      <c r="N424" s="35">
        <v>117</v>
      </c>
      <c r="O424" s="35"/>
      <c r="P424" s="35"/>
      <c r="Q424" s="35"/>
      <c r="R424" s="35">
        <v>1</v>
      </c>
      <c r="S424" s="35">
        <v>12</v>
      </c>
      <c r="T424" s="35">
        <v>16</v>
      </c>
      <c r="U424" s="35">
        <v>3</v>
      </c>
      <c r="V424" s="35"/>
      <c r="W424" s="35">
        <v>16</v>
      </c>
      <c r="X424" s="35">
        <v>0</v>
      </c>
      <c r="Y424" s="35">
        <v>0</v>
      </c>
      <c r="Z424" s="35">
        <v>0</v>
      </c>
      <c r="AA424" s="35">
        <v>7</v>
      </c>
      <c r="AB424" s="35">
        <v>3</v>
      </c>
      <c r="AC424" s="35">
        <v>66</v>
      </c>
      <c r="AD424" s="35">
        <v>0</v>
      </c>
      <c r="AE424" s="35"/>
      <c r="AF424" s="35">
        <v>124</v>
      </c>
      <c r="AG424" s="35"/>
      <c r="AH424" s="35"/>
      <c r="AI424" s="35"/>
      <c r="AJ424" s="35">
        <v>30</v>
      </c>
      <c r="AK424" s="35"/>
      <c r="AL424" s="35"/>
      <c r="AM424" s="35"/>
      <c r="AN424" s="35">
        <v>0</v>
      </c>
      <c r="AO424" s="35"/>
      <c r="AP424" s="35">
        <v>0</v>
      </c>
      <c r="AQ424" s="35"/>
      <c r="AR424" s="35"/>
      <c r="AS424" s="35"/>
      <c r="AT424" s="35">
        <v>0</v>
      </c>
    </row>
    <row r="425" spans="1:46" ht="19.5" customHeight="1" x14ac:dyDescent="0.2">
      <c r="D425" s="44" t="s">
        <v>255</v>
      </c>
      <c r="F425" s="45">
        <v>47</v>
      </c>
      <c r="G425" s="46"/>
      <c r="H425" s="46"/>
      <c r="I425" s="46"/>
      <c r="J425" s="45">
        <v>174</v>
      </c>
      <c r="K425" s="45">
        <v>5</v>
      </c>
      <c r="L425" s="45">
        <v>5</v>
      </c>
      <c r="M425" s="46"/>
      <c r="N425" s="45">
        <v>184</v>
      </c>
      <c r="O425" s="46"/>
      <c r="P425" s="46"/>
      <c r="Q425" s="46"/>
      <c r="R425" s="45">
        <v>1</v>
      </c>
      <c r="S425" s="45">
        <v>15</v>
      </c>
      <c r="T425" s="45">
        <v>56</v>
      </c>
      <c r="U425" s="45">
        <v>9</v>
      </c>
      <c r="V425" s="46"/>
      <c r="W425" s="45">
        <v>17</v>
      </c>
      <c r="X425" s="45">
        <v>1</v>
      </c>
      <c r="Y425" s="45">
        <v>0</v>
      </c>
      <c r="Z425" s="45">
        <v>8</v>
      </c>
      <c r="AA425" s="45">
        <v>20</v>
      </c>
      <c r="AB425" s="45">
        <v>5</v>
      </c>
      <c r="AC425" s="45">
        <v>68</v>
      </c>
      <c r="AD425" s="45">
        <v>5</v>
      </c>
      <c r="AE425" s="46"/>
      <c r="AF425" s="45">
        <v>205</v>
      </c>
      <c r="AG425" s="46"/>
      <c r="AH425" s="46"/>
      <c r="AI425" s="46"/>
      <c r="AJ425" s="45">
        <v>26</v>
      </c>
      <c r="AK425" s="46"/>
      <c r="AL425" s="46"/>
      <c r="AM425" s="46"/>
      <c r="AN425" s="45">
        <v>0</v>
      </c>
      <c r="AO425" s="46"/>
      <c r="AP425" s="45">
        <v>0</v>
      </c>
      <c r="AQ425" s="46"/>
      <c r="AR425" s="46"/>
      <c r="AS425" s="46"/>
      <c r="AT425" s="45">
        <v>64</v>
      </c>
    </row>
    <row r="426" spans="1:46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83</v>
      </c>
      <c r="K426" s="46">
        <v>2</v>
      </c>
      <c r="L426" s="46">
        <v>0</v>
      </c>
      <c r="M426" s="46"/>
      <c r="N426" s="46">
        <v>85</v>
      </c>
      <c r="O426" s="46"/>
      <c r="P426" s="46"/>
      <c r="Q426" s="46"/>
      <c r="R426" s="46">
        <v>0</v>
      </c>
      <c r="S426" s="46">
        <v>7</v>
      </c>
      <c r="T426" s="46">
        <v>25</v>
      </c>
      <c r="U426" s="46">
        <v>12</v>
      </c>
      <c r="V426" s="46"/>
      <c r="W426" s="46">
        <v>1</v>
      </c>
      <c r="X426" s="46">
        <v>0</v>
      </c>
      <c r="Y426" s="46">
        <v>0</v>
      </c>
      <c r="Z426" s="46">
        <v>2</v>
      </c>
      <c r="AA426" s="46">
        <v>6</v>
      </c>
      <c r="AB426" s="46">
        <v>0</v>
      </c>
      <c r="AC426" s="46">
        <v>15</v>
      </c>
      <c r="AD426" s="46">
        <v>0</v>
      </c>
      <c r="AE426" s="46"/>
      <c r="AF426" s="46">
        <v>68</v>
      </c>
      <c r="AG426" s="46"/>
      <c r="AH426" s="46"/>
      <c r="AI426" s="46"/>
      <c r="AJ426" s="46">
        <v>17</v>
      </c>
      <c r="AK426" s="46"/>
      <c r="AL426" s="46"/>
      <c r="AM426" s="46"/>
      <c r="AN426" s="46">
        <v>0</v>
      </c>
      <c r="AO426" s="46"/>
      <c r="AP426" s="46">
        <v>0</v>
      </c>
      <c r="AQ426" s="46"/>
      <c r="AR426" s="46"/>
      <c r="AS426" s="46"/>
      <c r="AT426" s="46">
        <v>0</v>
      </c>
    </row>
    <row r="427" spans="1:46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28</v>
      </c>
      <c r="K427" s="45">
        <v>0</v>
      </c>
      <c r="L427" s="45">
        <v>0</v>
      </c>
      <c r="M427" s="46"/>
      <c r="N427" s="45">
        <v>28</v>
      </c>
      <c r="O427" s="46"/>
      <c r="P427" s="46"/>
      <c r="Q427" s="46"/>
      <c r="R427" s="45">
        <v>0</v>
      </c>
      <c r="S427" s="45">
        <v>4</v>
      </c>
      <c r="T427" s="45">
        <v>8</v>
      </c>
      <c r="U427" s="45">
        <v>1</v>
      </c>
      <c r="V427" s="46"/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6"/>
      <c r="AF427" s="45">
        <v>13</v>
      </c>
      <c r="AG427" s="46"/>
      <c r="AH427" s="46"/>
      <c r="AI427" s="46"/>
      <c r="AJ427" s="45">
        <v>15</v>
      </c>
      <c r="AK427" s="46"/>
      <c r="AL427" s="46"/>
      <c r="AM427" s="46"/>
      <c r="AN427" s="45">
        <v>0</v>
      </c>
      <c r="AO427" s="46"/>
      <c r="AP427" s="45">
        <v>0</v>
      </c>
      <c r="AQ427" s="46"/>
      <c r="AR427" s="46"/>
      <c r="AS427" s="46"/>
      <c r="AT427" s="45">
        <v>0</v>
      </c>
    </row>
    <row r="428" spans="1:46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18</v>
      </c>
      <c r="K428" s="46">
        <v>0</v>
      </c>
      <c r="L428" s="46">
        <v>0</v>
      </c>
      <c r="M428" s="46"/>
      <c r="N428" s="46">
        <v>18</v>
      </c>
      <c r="O428" s="46"/>
      <c r="P428" s="46"/>
      <c r="Q428" s="46"/>
      <c r="R428" s="46">
        <v>0</v>
      </c>
      <c r="S428" s="46">
        <v>3</v>
      </c>
      <c r="T428" s="46">
        <v>6</v>
      </c>
      <c r="U428" s="46">
        <v>0</v>
      </c>
      <c r="V428" s="46"/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/>
      <c r="AF428" s="46">
        <v>9</v>
      </c>
      <c r="AG428" s="46"/>
      <c r="AH428" s="46"/>
      <c r="AI428" s="46"/>
      <c r="AJ428" s="46">
        <v>9</v>
      </c>
      <c r="AK428" s="46"/>
      <c r="AL428" s="46"/>
      <c r="AM428" s="46"/>
      <c r="AN428" s="46">
        <v>0</v>
      </c>
      <c r="AO428" s="46"/>
      <c r="AP428" s="46">
        <v>0</v>
      </c>
      <c r="AQ428" s="46"/>
      <c r="AR428" s="46"/>
      <c r="AS428" s="46"/>
      <c r="AT428" s="46">
        <v>0</v>
      </c>
    </row>
    <row r="429" spans="1:46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spans="1:46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373</v>
      </c>
      <c r="G430" s="51"/>
      <c r="H430" s="51"/>
      <c r="I430" s="51"/>
      <c r="J430" s="50">
        <v>1442</v>
      </c>
      <c r="K430" s="50">
        <v>41</v>
      </c>
      <c r="L430" s="50">
        <v>18</v>
      </c>
      <c r="M430" s="51"/>
      <c r="N430" s="50">
        <v>1501</v>
      </c>
      <c r="O430" s="51"/>
      <c r="P430" s="51"/>
      <c r="Q430" s="51"/>
      <c r="R430" s="50">
        <v>2</v>
      </c>
      <c r="S430" s="50">
        <v>146</v>
      </c>
      <c r="T430" s="50">
        <v>409</v>
      </c>
      <c r="U430" s="50">
        <v>88</v>
      </c>
      <c r="V430" s="51"/>
      <c r="W430" s="50">
        <v>140</v>
      </c>
      <c r="X430" s="50">
        <v>3</v>
      </c>
      <c r="Y430" s="50">
        <v>1</v>
      </c>
      <c r="Z430" s="50">
        <v>65</v>
      </c>
      <c r="AA430" s="50">
        <v>113</v>
      </c>
      <c r="AB430" s="50">
        <v>31</v>
      </c>
      <c r="AC430" s="50">
        <v>507</v>
      </c>
      <c r="AD430" s="50">
        <v>27</v>
      </c>
      <c r="AE430" s="51"/>
      <c r="AF430" s="50">
        <v>1532</v>
      </c>
      <c r="AG430" s="51"/>
      <c r="AH430" s="51"/>
      <c r="AI430" s="51"/>
      <c r="AJ430" s="50">
        <v>342</v>
      </c>
      <c r="AK430" s="51"/>
      <c r="AL430" s="51"/>
      <c r="AM430" s="51"/>
      <c r="AN430" s="50">
        <v>0</v>
      </c>
      <c r="AO430" s="51"/>
      <c r="AP430" s="50">
        <v>0</v>
      </c>
      <c r="AQ430" s="51"/>
      <c r="AR430" s="51"/>
      <c r="AS430" s="51"/>
      <c r="AT430" s="50">
        <v>142</v>
      </c>
    </row>
    <row r="431" spans="1:46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</row>
    <row r="432" spans="1:46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373</v>
      </c>
      <c r="G432" s="51"/>
      <c r="H432" s="51"/>
      <c r="I432" s="51"/>
      <c r="J432" s="56">
        <v>1442</v>
      </c>
      <c r="K432" s="56">
        <v>41</v>
      </c>
      <c r="L432" s="56">
        <v>18</v>
      </c>
      <c r="M432" s="51"/>
      <c r="N432" s="56">
        <v>1501</v>
      </c>
      <c r="O432" s="51"/>
      <c r="P432" s="51"/>
      <c r="Q432" s="51"/>
      <c r="R432" s="56">
        <v>2</v>
      </c>
      <c r="S432" s="56">
        <v>146</v>
      </c>
      <c r="T432" s="56">
        <v>409</v>
      </c>
      <c r="U432" s="56">
        <v>88</v>
      </c>
      <c r="V432" s="51"/>
      <c r="W432" s="56">
        <v>140</v>
      </c>
      <c r="X432" s="56">
        <v>3</v>
      </c>
      <c r="Y432" s="56">
        <v>1</v>
      </c>
      <c r="Z432" s="56">
        <v>65</v>
      </c>
      <c r="AA432" s="56">
        <v>113</v>
      </c>
      <c r="AB432" s="56">
        <v>31</v>
      </c>
      <c r="AC432" s="56">
        <v>507</v>
      </c>
      <c r="AD432" s="56">
        <v>27</v>
      </c>
      <c r="AE432" s="51"/>
      <c r="AF432" s="56">
        <v>1532</v>
      </c>
      <c r="AG432" s="51"/>
      <c r="AH432" s="51"/>
      <c r="AI432" s="51"/>
      <c r="AJ432" s="56">
        <v>342</v>
      </c>
      <c r="AK432" s="51"/>
      <c r="AL432" s="51"/>
      <c r="AM432" s="51"/>
      <c r="AN432" s="56">
        <v>0</v>
      </c>
      <c r="AO432" s="51"/>
      <c r="AP432" s="56">
        <v>0</v>
      </c>
      <c r="AQ432" s="51"/>
      <c r="AR432" s="51"/>
      <c r="AS432" s="51"/>
      <c r="AT432" s="56">
        <v>142</v>
      </c>
    </row>
    <row r="433" spans="1:46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spans="1:46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spans="1:46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spans="1:46" ht="20.100000000000001" customHeight="1" x14ac:dyDescent="0.2">
      <c r="D436" s="2" t="s">
        <v>141</v>
      </c>
      <c r="F436" s="35">
        <v>69</v>
      </c>
      <c r="G436" s="35"/>
      <c r="H436" s="35"/>
      <c r="I436" s="35"/>
      <c r="J436" s="35">
        <v>368</v>
      </c>
      <c r="K436" s="35">
        <v>4</v>
      </c>
      <c r="L436" s="35">
        <v>1</v>
      </c>
      <c r="M436" s="35"/>
      <c r="N436" s="35">
        <v>373</v>
      </c>
      <c r="O436" s="35"/>
      <c r="P436" s="35"/>
      <c r="Q436" s="35"/>
      <c r="R436" s="35">
        <v>0</v>
      </c>
      <c r="S436" s="35">
        <v>8</v>
      </c>
      <c r="T436" s="35">
        <v>103</v>
      </c>
      <c r="U436" s="35">
        <v>14</v>
      </c>
      <c r="V436" s="35"/>
      <c r="W436" s="35">
        <v>46</v>
      </c>
      <c r="X436" s="35">
        <v>1</v>
      </c>
      <c r="Y436" s="35">
        <v>1</v>
      </c>
      <c r="Z436" s="35">
        <v>8</v>
      </c>
      <c r="AA436" s="35">
        <v>27</v>
      </c>
      <c r="AB436" s="35">
        <v>8</v>
      </c>
      <c r="AC436" s="35">
        <v>171</v>
      </c>
      <c r="AD436" s="35">
        <v>0</v>
      </c>
      <c r="AE436" s="35"/>
      <c r="AF436" s="35">
        <v>387</v>
      </c>
      <c r="AG436" s="35"/>
      <c r="AH436" s="35"/>
      <c r="AI436" s="35"/>
      <c r="AJ436" s="35">
        <v>55</v>
      </c>
      <c r="AK436" s="35"/>
      <c r="AL436" s="35"/>
      <c r="AM436" s="35"/>
      <c r="AN436" s="35">
        <v>0</v>
      </c>
      <c r="AO436" s="35"/>
      <c r="AP436" s="35">
        <v>0</v>
      </c>
      <c r="AQ436" s="35"/>
      <c r="AR436" s="35"/>
      <c r="AS436" s="35"/>
      <c r="AT436" s="35">
        <v>0</v>
      </c>
    </row>
    <row r="437" spans="1:46" ht="19.5" customHeight="1" x14ac:dyDescent="0.2">
      <c r="D437" s="44" t="s">
        <v>116</v>
      </c>
      <c r="F437" s="45">
        <v>72</v>
      </c>
      <c r="G437" s="46"/>
      <c r="H437" s="46"/>
      <c r="I437" s="46"/>
      <c r="J437" s="45">
        <v>367</v>
      </c>
      <c r="K437" s="45">
        <v>3</v>
      </c>
      <c r="L437" s="45">
        <v>0</v>
      </c>
      <c r="M437" s="46"/>
      <c r="N437" s="45">
        <v>370</v>
      </c>
      <c r="O437" s="46"/>
      <c r="P437" s="46"/>
      <c r="Q437" s="46"/>
      <c r="R437" s="45">
        <v>1</v>
      </c>
      <c r="S437" s="45">
        <v>9</v>
      </c>
      <c r="T437" s="45">
        <v>85</v>
      </c>
      <c r="U437" s="45">
        <v>30</v>
      </c>
      <c r="V437" s="46"/>
      <c r="W437" s="45">
        <v>40</v>
      </c>
      <c r="X437" s="45">
        <v>1</v>
      </c>
      <c r="Y437" s="45">
        <v>0</v>
      </c>
      <c r="Z437" s="45">
        <v>9</v>
      </c>
      <c r="AA437" s="45">
        <v>41</v>
      </c>
      <c r="AB437" s="45">
        <v>10</v>
      </c>
      <c r="AC437" s="45">
        <v>156</v>
      </c>
      <c r="AD437" s="45">
        <v>0</v>
      </c>
      <c r="AE437" s="46"/>
      <c r="AF437" s="45">
        <v>382</v>
      </c>
      <c r="AG437" s="46"/>
      <c r="AH437" s="46"/>
      <c r="AI437" s="46"/>
      <c r="AJ437" s="45">
        <v>60</v>
      </c>
      <c r="AK437" s="46"/>
      <c r="AL437" s="46"/>
      <c r="AM437" s="46"/>
      <c r="AN437" s="45">
        <v>0</v>
      </c>
      <c r="AO437" s="46"/>
      <c r="AP437" s="45">
        <v>0</v>
      </c>
      <c r="AQ437" s="46"/>
      <c r="AR437" s="46"/>
      <c r="AS437" s="46"/>
      <c r="AT437" s="45">
        <v>0</v>
      </c>
    </row>
    <row r="438" spans="1:46" ht="20.100000000000001" customHeight="1" x14ac:dyDescent="0.2">
      <c r="D438" s="2" t="s">
        <v>132</v>
      </c>
      <c r="F438" s="35">
        <v>79</v>
      </c>
      <c r="G438" s="35"/>
      <c r="H438" s="35"/>
      <c r="I438" s="35"/>
      <c r="J438" s="35">
        <v>395</v>
      </c>
      <c r="K438" s="35">
        <v>4</v>
      </c>
      <c r="L438" s="35">
        <v>1</v>
      </c>
      <c r="M438" s="35"/>
      <c r="N438" s="35">
        <v>400</v>
      </c>
      <c r="O438" s="35"/>
      <c r="P438" s="35"/>
      <c r="Q438" s="35"/>
      <c r="R438" s="35">
        <v>0</v>
      </c>
      <c r="S438" s="35">
        <v>8</v>
      </c>
      <c r="T438" s="35">
        <v>59</v>
      </c>
      <c r="U438" s="35">
        <v>8</v>
      </c>
      <c r="V438" s="35"/>
      <c r="W438" s="35">
        <v>49</v>
      </c>
      <c r="X438" s="35">
        <v>1</v>
      </c>
      <c r="Y438" s="35">
        <v>1</v>
      </c>
      <c r="Z438" s="35">
        <v>11</v>
      </c>
      <c r="AA438" s="35">
        <v>49</v>
      </c>
      <c r="AB438" s="35">
        <v>10</v>
      </c>
      <c r="AC438" s="35">
        <v>207</v>
      </c>
      <c r="AD438" s="35">
        <v>0</v>
      </c>
      <c r="AE438" s="35"/>
      <c r="AF438" s="35">
        <v>403</v>
      </c>
      <c r="AG438" s="35"/>
      <c r="AH438" s="35"/>
      <c r="AI438" s="35"/>
      <c r="AJ438" s="35">
        <v>76</v>
      </c>
      <c r="AK438" s="35"/>
      <c r="AL438" s="35"/>
      <c r="AM438" s="35"/>
      <c r="AN438" s="35">
        <v>0</v>
      </c>
      <c r="AO438" s="35"/>
      <c r="AP438" s="35">
        <v>0</v>
      </c>
      <c r="AQ438" s="35"/>
      <c r="AR438" s="35"/>
      <c r="AS438" s="35"/>
      <c r="AT438" s="35">
        <v>0</v>
      </c>
    </row>
    <row r="439" spans="1:46" ht="19.5" customHeight="1" x14ac:dyDescent="0.2">
      <c r="D439" s="44" t="s">
        <v>151</v>
      </c>
      <c r="F439" s="45">
        <v>73</v>
      </c>
      <c r="G439" s="46"/>
      <c r="H439" s="46"/>
      <c r="I439" s="46"/>
      <c r="J439" s="45">
        <v>339</v>
      </c>
      <c r="K439" s="45">
        <v>3</v>
      </c>
      <c r="L439" s="45">
        <v>0</v>
      </c>
      <c r="M439" s="46"/>
      <c r="N439" s="45">
        <v>342</v>
      </c>
      <c r="O439" s="46"/>
      <c r="P439" s="46"/>
      <c r="Q439" s="46"/>
      <c r="R439" s="45">
        <v>0</v>
      </c>
      <c r="S439" s="45">
        <v>5</v>
      </c>
      <c r="T439" s="45">
        <v>55</v>
      </c>
      <c r="U439" s="45">
        <v>16</v>
      </c>
      <c r="V439" s="46"/>
      <c r="W439" s="45">
        <v>37</v>
      </c>
      <c r="X439" s="45">
        <v>1</v>
      </c>
      <c r="Y439" s="45">
        <v>0</v>
      </c>
      <c r="Z439" s="45">
        <v>14</v>
      </c>
      <c r="AA439" s="45">
        <v>40</v>
      </c>
      <c r="AB439" s="45">
        <v>6</v>
      </c>
      <c r="AC439" s="45">
        <v>149</v>
      </c>
      <c r="AD439" s="45">
        <v>0</v>
      </c>
      <c r="AE439" s="46"/>
      <c r="AF439" s="45">
        <v>323</v>
      </c>
      <c r="AG439" s="46"/>
      <c r="AH439" s="46"/>
      <c r="AI439" s="46"/>
      <c r="AJ439" s="45">
        <v>92</v>
      </c>
      <c r="AK439" s="46"/>
      <c r="AL439" s="46"/>
      <c r="AM439" s="46"/>
      <c r="AN439" s="45">
        <v>0</v>
      </c>
      <c r="AO439" s="46"/>
      <c r="AP439" s="45">
        <v>0</v>
      </c>
      <c r="AQ439" s="46"/>
      <c r="AR439" s="46"/>
      <c r="AS439" s="46"/>
      <c r="AT439" s="45">
        <v>0</v>
      </c>
    </row>
    <row r="440" spans="1:46" ht="20.100000000000001" customHeight="1" x14ac:dyDescent="0.2">
      <c r="D440" s="2" t="s">
        <v>133</v>
      </c>
      <c r="F440" s="35">
        <v>61</v>
      </c>
      <c r="G440" s="35"/>
      <c r="H440" s="35"/>
      <c r="I440" s="35"/>
      <c r="J440" s="35">
        <v>378</v>
      </c>
      <c r="K440" s="35">
        <v>1</v>
      </c>
      <c r="L440" s="35">
        <v>0</v>
      </c>
      <c r="M440" s="35"/>
      <c r="N440" s="35">
        <v>379</v>
      </c>
      <c r="O440" s="35"/>
      <c r="P440" s="35"/>
      <c r="Q440" s="35"/>
      <c r="R440" s="35">
        <v>0</v>
      </c>
      <c r="S440" s="35">
        <v>14</v>
      </c>
      <c r="T440" s="35">
        <v>64</v>
      </c>
      <c r="U440" s="35">
        <v>14</v>
      </c>
      <c r="V440" s="35"/>
      <c r="W440" s="35">
        <v>35</v>
      </c>
      <c r="X440" s="35">
        <v>1</v>
      </c>
      <c r="Y440" s="35">
        <v>0</v>
      </c>
      <c r="Z440" s="35">
        <v>12</v>
      </c>
      <c r="AA440" s="35">
        <v>40</v>
      </c>
      <c r="AB440" s="35">
        <v>8</v>
      </c>
      <c r="AC440" s="35">
        <v>188</v>
      </c>
      <c r="AD440" s="35">
        <v>1</v>
      </c>
      <c r="AE440" s="35"/>
      <c r="AF440" s="35">
        <v>377</v>
      </c>
      <c r="AG440" s="35"/>
      <c r="AH440" s="35"/>
      <c r="AI440" s="35"/>
      <c r="AJ440" s="35">
        <v>63</v>
      </c>
      <c r="AK440" s="35"/>
      <c r="AL440" s="35"/>
      <c r="AM440" s="35"/>
      <c r="AN440" s="35">
        <v>0</v>
      </c>
      <c r="AO440" s="35"/>
      <c r="AP440" s="35">
        <v>0</v>
      </c>
      <c r="AQ440" s="35"/>
      <c r="AR440" s="35"/>
      <c r="AS440" s="35"/>
      <c r="AT440" s="35">
        <v>0</v>
      </c>
    </row>
    <row r="441" spans="1:46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spans="1:46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354</v>
      </c>
      <c r="G442" s="51"/>
      <c r="H442" s="51"/>
      <c r="I442" s="51"/>
      <c r="J442" s="50">
        <v>1847</v>
      </c>
      <c r="K442" s="50">
        <v>15</v>
      </c>
      <c r="L442" s="50">
        <v>2</v>
      </c>
      <c r="M442" s="51"/>
      <c r="N442" s="50">
        <v>1864</v>
      </c>
      <c r="O442" s="51"/>
      <c r="P442" s="51"/>
      <c r="Q442" s="51"/>
      <c r="R442" s="50">
        <v>1</v>
      </c>
      <c r="S442" s="50">
        <v>44</v>
      </c>
      <c r="T442" s="50">
        <v>366</v>
      </c>
      <c r="U442" s="50">
        <v>82</v>
      </c>
      <c r="V442" s="51"/>
      <c r="W442" s="50">
        <v>207</v>
      </c>
      <c r="X442" s="50">
        <v>5</v>
      </c>
      <c r="Y442" s="50">
        <v>2</v>
      </c>
      <c r="Z442" s="50">
        <v>54</v>
      </c>
      <c r="AA442" s="50">
        <v>197</v>
      </c>
      <c r="AB442" s="50">
        <v>42</v>
      </c>
      <c r="AC442" s="50">
        <v>871</v>
      </c>
      <c r="AD442" s="50">
        <v>1</v>
      </c>
      <c r="AE442" s="51"/>
      <c r="AF442" s="50">
        <v>1872</v>
      </c>
      <c r="AG442" s="51"/>
      <c r="AH442" s="51"/>
      <c r="AI442" s="51"/>
      <c r="AJ442" s="50">
        <v>346</v>
      </c>
      <c r="AK442" s="51"/>
      <c r="AL442" s="51"/>
      <c r="AM442" s="51"/>
      <c r="AN442" s="50">
        <v>0</v>
      </c>
      <c r="AO442" s="51"/>
      <c r="AP442" s="50">
        <v>0</v>
      </c>
      <c r="AQ442" s="51"/>
      <c r="AR442" s="51"/>
      <c r="AS442" s="51"/>
      <c r="AT442" s="50">
        <v>0</v>
      </c>
    </row>
    <row r="443" spans="1:46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</row>
    <row r="444" spans="1:46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354</v>
      </c>
      <c r="G444" s="51"/>
      <c r="H444" s="51"/>
      <c r="I444" s="51"/>
      <c r="J444" s="56">
        <v>1847</v>
      </c>
      <c r="K444" s="56">
        <v>15</v>
      </c>
      <c r="L444" s="56">
        <v>2</v>
      </c>
      <c r="M444" s="51"/>
      <c r="N444" s="56">
        <v>1864</v>
      </c>
      <c r="O444" s="51"/>
      <c r="P444" s="51"/>
      <c r="Q444" s="51"/>
      <c r="R444" s="56">
        <v>1</v>
      </c>
      <c r="S444" s="56">
        <v>44</v>
      </c>
      <c r="T444" s="56">
        <v>366</v>
      </c>
      <c r="U444" s="56">
        <v>82</v>
      </c>
      <c r="V444" s="51"/>
      <c r="W444" s="56">
        <v>207</v>
      </c>
      <c r="X444" s="56">
        <v>5</v>
      </c>
      <c r="Y444" s="56">
        <v>2</v>
      </c>
      <c r="Z444" s="56">
        <v>54</v>
      </c>
      <c r="AA444" s="56">
        <v>197</v>
      </c>
      <c r="AB444" s="56">
        <v>42</v>
      </c>
      <c r="AC444" s="56">
        <v>871</v>
      </c>
      <c r="AD444" s="56">
        <v>1</v>
      </c>
      <c r="AE444" s="51"/>
      <c r="AF444" s="56">
        <v>1872</v>
      </c>
      <c r="AG444" s="51"/>
      <c r="AH444" s="51"/>
      <c r="AI444" s="51"/>
      <c r="AJ444" s="56">
        <v>346</v>
      </c>
      <c r="AK444" s="51"/>
      <c r="AL444" s="51"/>
      <c r="AM444" s="51"/>
      <c r="AN444" s="56">
        <v>0</v>
      </c>
      <c r="AO444" s="51"/>
      <c r="AP444" s="56">
        <v>0</v>
      </c>
      <c r="AQ444" s="51"/>
      <c r="AR444" s="51"/>
      <c r="AS444" s="51"/>
      <c r="AT444" s="56">
        <v>0</v>
      </c>
    </row>
    <row r="445" spans="1:46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spans="1:46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spans="1:46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spans="1:46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>
        <v>0</v>
      </c>
      <c r="M448" s="35"/>
      <c r="N448" s="35">
        <v>0</v>
      </c>
      <c r="O448" s="35"/>
      <c r="P448" s="35"/>
      <c r="Q448" s="35"/>
      <c r="R448" s="35">
        <v>0</v>
      </c>
      <c r="S448" s="35">
        <v>0</v>
      </c>
      <c r="T448" s="35">
        <v>0</v>
      </c>
      <c r="U448" s="35">
        <v>0</v>
      </c>
      <c r="V448" s="35"/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/>
      <c r="AF448" s="35">
        <v>0</v>
      </c>
      <c r="AG448" s="35"/>
      <c r="AH448" s="35"/>
      <c r="AI448" s="35"/>
      <c r="AJ448" s="35">
        <v>0</v>
      </c>
      <c r="AK448" s="35"/>
      <c r="AL448" s="35"/>
      <c r="AM448" s="35"/>
      <c r="AN448" s="35">
        <v>0</v>
      </c>
      <c r="AO448" s="35"/>
      <c r="AP448" s="35">
        <v>0</v>
      </c>
      <c r="AQ448" s="35"/>
      <c r="AR448" s="35"/>
      <c r="AS448" s="35"/>
      <c r="AT448" s="35">
        <v>0</v>
      </c>
    </row>
    <row r="449" spans="1:46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5">
        <v>0</v>
      </c>
      <c r="M449" s="46"/>
      <c r="N449" s="45">
        <v>0</v>
      </c>
      <c r="O449" s="46"/>
      <c r="P449" s="46"/>
      <c r="Q449" s="46"/>
      <c r="R449" s="45">
        <v>0</v>
      </c>
      <c r="S449" s="45">
        <v>0</v>
      </c>
      <c r="T449" s="45">
        <v>0</v>
      </c>
      <c r="U449" s="45">
        <v>0</v>
      </c>
      <c r="V449" s="46"/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6"/>
      <c r="AF449" s="45">
        <v>0</v>
      </c>
      <c r="AG449" s="46"/>
      <c r="AH449" s="46"/>
      <c r="AI449" s="46"/>
      <c r="AJ449" s="45">
        <v>0</v>
      </c>
      <c r="AK449" s="46"/>
      <c r="AL449" s="46"/>
      <c r="AM449" s="46"/>
      <c r="AN449" s="45">
        <v>0</v>
      </c>
      <c r="AO449" s="46"/>
      <c r="AP449" s="45">
        <v>0</v>
      </c>
      <c r="AQ449" s="46"/>
      <c r="AR449" s="46"/>
      <c r="AS449" s="46"/>
      <c r="AT449" s="45">
        <v>0</v>
      </c>
    </row>
    <row r="450" spans="1:46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>
        <v>0</v>
      </c>
      <c r="M450" s="35"/>
      <c r="N450" s="35">
        <v>0</v>
      </c>
      <c r="O450" s="35"/>
      <c r="P450" s="35"/>
      <c r="Q450" s="35"/>
      <c r="R450" s="35">
        <v>0</v>
      </c>
      <c r="S450" s="35">
        <v>0</v>
      </c>
      <c r="T450" s="35">
        <v>0</v>
      </c>
      <c r="U450" s="35">
        <v>0</v>
      </c>
      <c r="V450" s="35"/>
      <c r="W450" s="35">
        <v>0</v>
      </c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/>
      <c r="AF450" s="35">
        <v>0</v>
      </c>
      <c r="AG450" s="35"/>
      <c r="AH450" s="35"/>
      <c r="AI450" s="35"/>
      <c r="AJ450" s="35">
        <v>0</v>
      </c>
      <c r="AK450" s="35"/>
      <c r="AL450" s="35"/>
      <c r="AM450" s="35"/>
      <c r="AN450" s="35">
        <v>0</v>
      </c>
      <c r="AO450" s="35"/>
      <c r="AP450" s="35">
        <v>0</v>
      </c>
      <c r="AQ450" s="35"/>
      <c r="AR450" s="35"/>
      <c r="AS450" s="35"/>
      <c r="AT450" s="35">
        <v>0</v>
      </c>
    </row>
    <row r="451" spans="1:46" ht="19.5" customHeight="1" x14ac:dyDescent="0.2">
      <c r="D451" s="44" t="s">
        <v>151</v>
      </c>
      <c r="F451" s="45">
        <v>0</v>
      </c>
      <c r="G451" s="46"/>
      <c r="H451" s="46"/>
      <c r="I451" s="46"/>
      <c r="J451" s="45">
        <v>0</v>
      </c>
      <c r="K451" s="45">
        <v>0</v>
      </c>
      <c r="L451" s="45">
        <v>0</v>
      </c>
      <c r="M451" s="46"/>
      <c r="N451" s="45">
        <v>0</v>
      </c>
      <c r="O451" s="46"/>
      <c r="P451" s="46"/>
      <c r="Q451" s="46"/>
      <c r="R451" s="45">
        <v>0</v>
      </c>
      <c r="S451" s="45">
        <v>0</v>
      </c>
      <c r="T451" s="45">
        <v>0</v>
      </c>
      <c r="U451" s="45">
        <v>0</v>
      </c>
      <c r="V451" s="46"/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6"/>
      <c r="AF451" s="45">
        <v>0</v>
      </c>
      <c r="AG451" s="46"/>
      <c r="AH451" s="46"/>
      <c r="AI451" s="46"/>
      <c r="AJ451" s="45">
        <v>0</v>
      </c>
      <c r="AK451" s="46"/>
      <c r="AL451" s="46"/>
      <c r="AM451" s="46"/>
      <c r="AN451" s="45">
        <v>0</v>
      </c>
      <c r="AO451" s="46"/>
      <c r="AP451" s="45">
        <v>0</v>
      </c>
      <c r="AQ451" s="46"/>
      <c r="AR451" s="46"/>
      <c r="AS451" s="46"/>
      <c r="AT451" s="45">
        <v>0</v>
      </c>
    </row>
    <row r="452" spans="1:46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>
        <v>0</v>
      </c>
      <c r="M452" s="35"/>
      <c r="N452" s="35">
        <v>0</v>
      </c>
      <c r="O452" s="35"/>
      <c r="P452" s="35"/>
      <c r="Q452" s="35"/>
      <c r="R452" s="35">
        <v>0</v>
      </c>
      <c r="S452" s="35">
        <v>0</v>
      </c>
      <c r="T452" s="35">
        <v>0</v>
      </c>
      <c r="U452" s="35">
        <v>0</v>
      </c>
      <c r="V452" s="35"/>
      <c r="W452" s="35">
        <v>0</v>
      </c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/>
      <c r="AF452" s="35">
        <v>0</v>
      </c>
      <c r="AG452" s="35"/>
      <c r="AH452" s="35"/>
      <c r="AI452" s="35"/>
      <c r="AJ452" s="35">
        <v>0</v>
      </c>
      <c r="AK452" s="35"/>
      <c r="AL452" s="35"/>
      <c r="AM452" s="35"/>
      <c r="AN452" s="35">
        <v>0</v>
      </c>
      <c r="AO452" s="35"/>
      <c r="AP452" s="35">
        <v>0</v>
      </c>
      <c r="AQ452" s="35"/>
      <c r="AR452" s="35"/>
      <c r="AS452" s="35"/>
      <c r="AT452" s="35">
        <v>0</v>
      </c>
    </row>
    <row r="453" spans="1:46" ht="19.5" customHeight="1" x14ac:dyDescent="0.2">
      <c r="D453" s="44" t="s">
        <v>134</v>
      </c>
      <c r="F453" s="45">
        <v>0</v>
      </c>
      <c r="G453" s="46"/>
      <c r="H453" s="46"/>
      <c r="I453" s="46"/>
      <c r="J453" s="45">
        <v>0</v>
      </c>
      <c r="K453" s="45">
        <v>0</v>
      </c>
      <c r="L453" s="45">
        <v>0</v>
      </c>
      <c r="M453" s="46"/>
      <c r="N453" s="45">
        <v>0</v>
      </c>
      <c r="O453" s="46"/>
      <c r="P453" s="46"/>
      <c r="Q453" s="46"/>
      <c r="R453" s="45">
        <v>0</v>
      </c>
      <c r="S453" s="45">
        <v>0</v>
      </c>
      <c r="T453" s="45">
        <v>0</v>
      </c>
      <c r="U453" s="45">
        <v>0</v>
      </c>
      <c r="V453" s="46"/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6"/>
      <c r="AF453" s="45">
        <v>0</v>
      </c>
      <c r="AG453" s="46"/>
      <c r="AH453" s="46"/>
      <c r="AI453" s="46"/>
      <c r="AJ453" s="45">
        <v>0</v>
      </c>
      <c r="AK453" s="46"/>
      <c r="AL453" s="46"/>
      <c r="AM453" s="46"/>
      <c r="AN453" s="45">
        <v>0</v>
      </c>
      <c r="AO453" s="46"/>
      <c r="AP453" s="45">
        <v>0</v>
      </c>
      <c r="AQ453" s="46"/>
      <c r="AR453" s="46"/>
      <c r="AS453" s="46"/>
      <c r="AT453" s="45">
        <v>0</v>
      </c>
    </row>
    <row r="454" spans="1:46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</row>
    <row r="455" spans="1:46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0</v>
      </c>
      <c r="G455" s="51"/>
      <c r="H455" s="51"/>
      <c r="I455" s="51"/>
      <c r="J455" s="50">
        <v>0</v>
      </c>
      <c r="K455" s="50">
        <v>0</v>
      </c>
      <c r="L455" s="50">
        <v>0</v>
      </c>
      <c r="M455" s="51"/>
      <c r="N455" s="50">
        <v>0</v>
      </c>
      <c r="O455" s="51"/>
      <c r="P455" s="51"/>
      <c r="Q455" s="51"/>
      <c r="R455" s="50">
        <v>0</v>
      </c>
      <c r="S455" s="50">
        <v>0</v>
      </c>
      <c r="T455" s="50">
        <v>0</v>
      </c>
      <c r="U455" s="50">
        <v>0</v>
      </c>
      <c r="V455" s="51"/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1"/>
      <c r="AF455" s="50">
        <v>0</v>
      </c>
      <c r="AG455" s="51"/>
      <c r="AH455" s="51"/>
      <c r="AI455" s="51"/>
      <c r="AJ455" s="50">
        <v>0</v>
      </c>
      <c r="AK455" s="51"/>
      <c r="AL455" s="51"/>
      <c r="AM455" s="51"/>
      <c r="AN455" s="50">
        <v>0</v>
      </c>
      <c r="AO455" s="51"/>
      <c r="AP455" s="50">
        <v>0</v>
      </c>
      <c r="AQ455" s="51"/>
      <c r="AR455" s="51"/>
      <c r="AS455" s="51"/>
      <c r="AT455" s="50">
        <v>0</v>
      </c>
    </row>
    <row r="456" spans="1:46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</row>
    <row r="457" spans="1:46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</row>
    <row r="458" spans="1:46" ht="20.100000000000001" customHeight="1" x14ac:dyDescent="0.2">
      <c r="D458" s="2" t="s">
        <v>141</v>
      </c>
      <c r="F458" s="35">
        <v>95</v>
      </c>
      <c r="G458" s="35"/>
      <c r="H458" s="35"/>
      <c r="I458" s="35"/>
      <c r="J458" s="35">
        <v>304</v>
      </c>
      <c r="K458" s="35">
        <v>7</v>
      </c>
      <c r="L458" s="35">
        <v>7</v>
      </c>
      <c r="M458" s="35"/>
      <c r="N458" s="35">
        <v>318</v>
      </c>
      <c r="O458" s="35"/>
      <c r="P458" s="35"/>
      <c r="Q458" s="35"/>
      <c r="R458" s="35">
        <v>0</v>
      </c>
      <c r="S458" s="35">
        <v>6</v>
      </c>
      <c r="T458" s="35">
        <v>47</v>
      </c>
      <c r="U458" s="35">
        <v>17</v>
      </c>
      <c r="V458" s="35"/>
      <c r="W458" s="35">
        <v>56</v>
      </c>
      <c r="X458" s="35">
        <v>0</v>
      </c>
      <c r="Y458" s="35">
        <v>0</v>
      </c>
      <c r="Z458" s="35">
        <v>18</v>
      </c>
      <c r="AA458" s="35">
        <v>21</v>
      </c>
      <c r="AB458" s="35">
        <v>6</v>
      </c>
      <c r="AC458" s="35">
        <v>90</v>
      </c>
      <c r="AD458" s="35">
        <v>1</v>
      </c>
      <c r="AE458" s="35"/>
      <c r="AF458" s="35">
        <v>262</v>
      </c>
      <c r="AG458" s="35"/>
      <c r="AH458" s="35"/>
      <c r="AI458" s="35"/>
      <c r="AJ458" s="35">
        <v>151</v>
      </c>
      <c r="AK458" s="35"/>
      <c r="AL458" s="35"/>
      <c r="AM458" s="35"/>
      <c r="AN458" s="35">
        <v>0</v>
      </c>
      <c r="AO458" s="35"/>
      <c r="AP458" s="35">
        <v>0</v>
      </c>
      <c r="AQ458" s="35"/>
      <c r="AR458" s="35"/>
      <c r="AS458" s="35"/>
      <c r="AT458" s="35">
        <v>0</v>
      </c>
    </row>
    <row r="459" spans="1:46" ht="19.5" customHeight="1" x14ac:dyDescent="0.2">
      <c r="D459" s="44" t="s">
        <v>150</v>
      </c>
      <c r="F459" s="45">
        <v>114</v>
      </c>
      <c r="G459" s="46"/>
      <c r="H459" s="46"/>
      <c r="I459" s="46"/>
      <c r="J459" s="45">
        <v>317</v>
      </c>
      <c r="K459" s="45">
        <v>13</v>
      </c>
      <c r="L459" s="45">
        <v>6</v>
      </c>
      <c r="M459" s="46"/>
      <c r="N459" s="45">
        <v>336</v>
      </c>
      <c r="O459" s="46"/>
      <c r="P459" s="46"/>
      <c r="Q459" s="46"/>
      <c r="R459" s="45">
        <v>17</v>
      </c>
      <c r="S459" s="45">
        <v>0</v>
      </c>
      <c r="T459" s="45">
        <v>38</v>
      </c>
      <c r="U459" s="45">
        <v>10</v>
      </c>
      <c r="V459" s="46"/>
      <c r="W459" s="45">
        <v>53</v>
      </c>
      <c r="X459" s="45">
        <v>1</v>
      </c>
      <c r="Y459" s="45">
        <v>1</v>
      </c>
      <c r="Z459" s="45">
        <v>9</v>
      </c>
      <c r="AA459" s="45">
        <v>40</v>
      </c>
      <c r="AB459" s="45">
        <v>14</v>
      </c>
      <c r="AC459" s="45">
        <v>137</v>
      </c>
      <c r="AD459" s="45">
        <v>0</v>
      </c>
      <c r="AE459" s="46"/>
      <c r="AF459" s="45">
        <v>320</v>
      </c>
      <c r="AG459" s="46"/>
      <c r="AH459" s="46"/>
      <c r="AI459" s="46"/>
      <c r="AJ459" s="45">
        <v>130</v>
      </c>
      <c r="AK459" s="46"/>
      <c r="AL459" s="46"/>
      <c r="AM459" s="46"/>
      <c r="AN459" s="45">
        <v>0</v>
      </c>
      <c r="AO459" s="46"/>
      <c r="AP459" s="45">
        <v>0</v>
      </c>
      <c r="AQ459" s="46"/>
      <c r="AR459" s="46"/>
      <c r="AS459" s="46"/>
      <c r="AT459" s="45">
        <v>0</v>
      </c>
    </row>
    <row r="460" spans="1:46" ht="20.100000000000001" customHeight="1" x14ac:dyDescent="0.2">
      <c r="B460" s="5"/>
      <c r="D460" s="2" t="s">
        <v>132</v>
      </c>
      <c r="F460" s="35">
        <v>75</v>
      </c>
      <c r="G460" s="35"/>
      <c r="H460" s="35"/>
      <c r="I460" s="35"/>
      <c r="J460" s="35">
        <v>314</v>
      </c>
      <c r="K460" s="35">
        <v>10</v>
      </c>
      <c r="L460" s="35">
        <v>7</v>
      </c>
      <c r="M460" s="35"/>
      <c r="N460" s="35">
        <v>331</v>
      </c>
      <c r="O460" s="35"/>
      <c r="P460" s="35"/>
      <c r="Q460" s="35"/>
      <c r="R460" s="35">
        <v>0</v>
      </c>
      <c r="S460" s="35">
        <v>4</v>
      </c>
      <c r="T460" s="35">
        <v>51</v>
      </c>
      <c r="U460" s="35">
        <v>13</v>
      </c>
      <c r="V460" s="35"/>
      <c r="W460" s="35">
        <v>62</v>
      </c>
      <c r="X460" s="35">
        <v>0</v>
      </c>
      <c r="Y460" s="35">
        <v>1</v>
      </c>
      <c r="Z460" s="35">
        <v>5</v>
      </c>
      <c r="AA460" s="35">
        <v>30</v>
      </c>
      <c r="AB460" s="35">
        <v>5</v>
      </c>
      <c r="AC460" s="35">
        <v>117</v>
      </c>
      <c r="AD460" s="35">
        <v>0</v>
      </c>
      <c r="AE460" s="35"/>
      <c r="AF460" s="35">
        <v>288</v>
      </c>
      <c r="AG460" s="35"/>
      <c r="AH460" s="35"/>
      <c r="AI460" s="35"/>
      <c r="AJ460" s="35">
        <v>118</v>
      </c>
      <c r="AK460" s="35"/>
      <c r="AL460" s="35"/>
      <c r="AM460" s="35"/>
      <c r="AN460" s="35">
        <v>0</v>
      </c>
      <c r="AO460" s="35"/>
      <c r="AP460" s="35">
        <v>0</v>
      </c>
      <c r="AQ460" s="35"/>
      <c r="AR460" s="35"/>
      <c r="AS460" s="35"/>
      <c r="AT460" s="35">
        <v>0</v>
      </c>
    </row>
    <row r="461" spans="1:46" ht="19.5" customHeight="1" x14ac:dyDescent="0.2">
      <c r="D461" s="44" t="s">
        <v>151</v>
      </c>
      <c r="F461" s="45">
        <v>61</v>
      </c>
      <c r="G461" s="46"/>
      <c r="H461" s="46"/>
      <c r="I461" s="46"/>
      <c r="J461" s="45">
        <v>310</v>
      </c>
      <c r="K461" s="45">
        <v>8</v>
      </c>
      <c r="L461" s="45">
        <v>2</v>
      </c>
      <c r="M461" s="46"/>
      <c r="N461" s="45">
        <v>320</v>
      </c>
      <c r="O461" s="46"/>
      <c r="P461" s="46"/>
      <c r="Q461" s="46"/>
      <c r="R461" s="45">
        <v>2</v>
      </c>
      <c r="S461" s="45">
        <v>8</v>
      </c>
      <c r="T461" s="45">
        <v>62</v>
      </c>
      <c r="U461" s="45">
        <v>16</v>
      </c>
      <c r="V461" s="46"/>
      <c r="W461" s="45">
        <v>27</v>
      </c>
      <c r="X461" s="45">
        <v>1</v>
      </c>
      <c r="Y461" s="45">
        <v>0</v>
      </c>
      <c r="Z461" s="45">
        <v>5</v>
      </c>
      <c r="AA461" s="45">
        <v>19</v>
      </c>
      <c r="AB461" s="45">
        <v>2</v>
      </c>
      <c r="AC461" s="45">
        <v>97</v>
      </c>
      <c r="AD461" s="45">
        <v>0</v>
      </c>
      <c r="AE461" s="46"/>
      <c r="AF461" s="45">
        <v>239</v>
      </c>
      <c r="AG461" s="46"/>
      <c r="AH461" s="46"/>
      <c r="AI461" s="46"/>
      <c r="AJ461" s="45">
        <v>142</v>
      </c>
      <c r="AK461" s="46"/>
      <c r="AL461" s="46"/>
      <c r="AM461" s="46"/>
      <c r="AN461" s="45">
        <v>0</v>
      </c>
      <c r="AO461" s="46"/>
      <c r="AP461" s="45">
        <v>0</v>
      </c>
      <c r="AQ461" s="46"/>
      <c r="AR461" s="46"/>
      <c r="AS461" s="46"/>
      <c r="AT461" s="45">
        <v>0</v>
      </c>
    </row>
    <row r="462" spans="1:46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345</v>
      </c>
      <c r="G463" s="51"/>
      <c r="H463" s="51"/>
      <c r="I463" s="51"/>
      <c r="J463" s="50">
        <v>1245</v>
      </c>
      <c r="K463" s="50">
        <v>38</v>
      </c>
      <c r="L463" s="50">
        <v>22</v>
      </c>
      <c r="M463" s="51"/>
      <c r="N463" s="50">
        <v>1305</v>
      </c>
      <c r="O463" s="51"/>
      <c r="P463" s="51"/>
      <c r="Q463" s="51"/>
      <c r="R463" s="50">
        <v>19</v>
      </c>
      <c r="S463" s="50">
        <v>18</v>
      </c>
      <c r="T463" s="50">
        <v>198</v>
      </c>
      <c r="U463" s="50">
        <v>56</v>
      </c>
      <c r="V463" s="51"/>
      <c r="W463" s="50">
        <v>198</v>
      </c>
      <c r="X463" s="50">
        <v>2</v>
      </c>
      <c r="Y463" s="50">
        <v>2</v>
      </c>
      <c r="Z463" s="50">
        <v>37</v>
      </c>
      <c r="AA463" s="50">
        <v>110</v>
      </c>
      <c r="AB463" s="50">
        <v>27</v>
      </c>
      <c r="AC463" s="50">
        <v>441</v>
      </c>
      <c r="AD463" s="50">
        <v>1</v>
      </c>
      <c r="AE463" s="51"/>
      <c r="AF463" s="50">
        <v>1109</v>
      </c>
      <c r="AG463" s="51"/>
      <c r="AH463" s="51"/>
      <c r="AI463" s="51"/>
      <c r="AJ463" s="50">
        <v>541</v>
      </c>
      <c r="AK463" s="51"/>
      <c r="AL463" s="51"/>
      <c r="AM463" s="51"/>
      <c r="AN463" s="50">
        <v>0</v>
      </c>
      <c r="AO463" s="51"/>
      <c r="AP463" s="50">
        <v>0</v>
      </c>
      <c r="AQ463" s="51"/>
      <c r="AR463" s="51"/>
      <c r="AS463" s="51"/>
      <c r="AT463" s="50">
        <v>0</v>
      </c>
    </row>
    <row r="464" spans="1:46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B466" s="5"/>
      <c r="D466" s="57" t="s">
        <v>265</v>
      </c>
      <c r="F466" s="35">
        <v>35</v>
      </c>
      <c r="G466" s="35"/>
      <c r="H466" s="35"/>
      <c r="I466" s="35"/>
      <c r="J466" s="35">
        <v>137</v>
      </c>
      <c r="K466" s="35">
        <v>6</v>
      </c>
      <c r="L466" s="35">
        <v>4</v>
      </c>
      <c r="M466" s="35"/>
      <c r="N466" s="35">
        <v>147</v>
      </c>
      <c r="O466" s="35"/>
      <c r="P466" s="35"/>
      <c r="Q466" s="35"/>
      <c r="R466" s="35">
        <v>0</v>
      </c>
      <c r="S466" s="35">
        <v>8</v>
      </c>
      <c r="T466" s="35">
        <v>39</v>
      </c>
      <c r="U466" s="35">
        <v>12</v>
      </c>
      <c r="V466" s="35"/>
      <c r="W466" s="35">
        <v>16</v>
      </c>
      <c r="X466" s="35">
        <v>1</v>
      </c>
      <c r="Y466" s="35">
        <v>0</v>
      </c>
      <c r="Z466" s="35">
        <v>4</v>
      </c>
      <c r="AA466" s="35">
        <v>14</v>
      </c>
      <c r="AB466" s="35">
        <v>9</v>
      </c>
      <c r="AC466" s="35">
        <v>48</v>
      </c>
      <c r="AD466" s="35">
        <v>0</v>
      </c>
      <c r="AE466" s="35"/>
      <c r="AF466" s="35">
        <v>151</v>
      </c>
      <c r="AG466" s="35"/>
      <c r="AH466" s="35"/>
      <c r="AI466" s="35"/>
      <c r="AJ466" s="35">
        <v>31</v>
      </c>
      <c r="AK466" s="35"/>
      <c r="AL466" s="35"/>
      <c r="AM466" s="35"/>
      <c r="AN466" s="35">
        <v>0</v>
      </c>
      <c r="AO466" s="35"/>
      <c r="AP466" s="35">
        <v>0</v>
      </c>
      <c r="AQ466" s="35"/>
      <c r="AR466" s="35"/>
      <c r="AS466" s="35"/>
      <c r="AT466" s="35">
        <v>0</v>
      </c>
    </row>
    <row r="467" spans="1:46" ht="19.5" customHeight="1" x14ac:dyDescent="0.2">
      <c r="D467" s="44" t="s">
        <v>266</v>
      </c>
      <c r="F467" s="45">
        <v>27</v>
      </c>
      <c r="G467" s="46"/>
      <c r="H467" s="46"/>
      <c r="I467" s="46"/>
      <c r="J467" s="45">
        <v>135</v>
      </c>
      <c r="K467" s="45">
        <v>16</v>
      </c>
      <c r="L467" s="45">
        <v>0</v>
      </c>
      <c r="M467" s="46"/>
      <c r="N467" s="45">
        <v>151</v>
      </c>
      <c r="O467" s="46"/>
      <c r="P467" s="46"/>
      <c r="Q467" s="46"/>
      <c r="R467" s="45">
        <v>0</v>
      </c>
      <c r="S467" s="45">
        <v>16</v>
      </c>
      <c r="T467" s="45">
        <v>43</v>
      </c>
      <c r="U467" s="45">
        <v>33</v>
      </c>
      <c r="V467" s="46"/>
      <c r="W467" s="45">
        <v>7</v>
      </c>
      <c r="X467" s="45">
        <v>0</v>
      </c>
      <c r="Y467" s="45">
        <v>0</v>
      </c>
      <c r="Z467" s="45">
        <v>2</v>
      </c>
      <c r="AA467" s="45">
        <v>13</v>
      </c>
      <c r="AB467" s="45">
        <v>3</v>
      </c>
      <c r="AC467" s="45">
        <v>34</v>
      </c>
      <c r="AD467" s="45">
        <v>0</v>
      </c>
      <c r="AE467" s="46"/>
      <c r="AF467" s="45">
        <v>151</v>
      </c>
      <c r="AG467" s="46"/>
      <c r="AH467" s="46"/>
      <c r="AI467" s="46"/>
      <c r="AJ467" s="45">
        <v>27</v>
      </c>
      <c r="AK467" s="46"/>
      <c r="AL467" s="46"/>
      <c r="AM467" s="46"/>
      <c r="AN467" s="45">
        <v>0</v>
      </c>
      <c r="AO467" s="46"/>
      <c r="AP467" s="45">
        <v>0</v>
      </c>
      <c r="AQ467" s="46"/>
      <c r="AR467" s="46"/>
      <c r="AS467" s="46"/>
      <c r="AT467" s="45">
        <v>0</v>
      </c>
    </row>
    <row r="468" spans="1:46" ht="20.100000000000001" customHeight="1" x14ac:dyDescent="0.2">
      <c r="B468" s="5"/>
      <c r="D468" s="57" t="s">
        <v>267</v>
      </c>
      <c r="F468" s="35">
        <v>51</v>
      </c>
      <c r="G468" s="35"/>
      <c r="H468" s="35"/>
      <c r="I468" s="35"/>
      <c r="J468" s="35">
        <v>135</v>
      </c>
      <c r="K468" s="35">
        <v>6</v>
      </c>
      <c r="L468" s="35">
        <v>2</v>
      </c>
      <c r="M468" s="35"/>
      <c r="N468" s="35">
        <v>143</v>
      </c>
      <c r="O468" s="35"/>
      <c r="P468" s="35"/>
      <c r="Q468" s="35"/>
      <c r="R468" s="35">
        <v>0</v>
      </c>
      <c r="S468" s="35">
        <v>3</v>
      </c>
      <c r="T468" s="35">
        <v>37</v>
      </c>
      <c r="U468" s="35">
        <v>15</v>
      </c>
      <c r="V468" s="35"/>
      <c r="W468" s="35">
        <v>22</v>
      </c>
      <c r="X468" s="35">
        <v>0</v>
      </c>
      <c r="Y468" s="35">
        <v>0</v>
      </c>
      <c r="Z468" s="35">
        <v>3</v>
      </c>
      <c r="AA468" s="35">
        <v>19</v>
      </c>
      <c r="AB468" s="35">
        <v>4</v>
      </c>
      <c r="AC468" s="35">
        <v>52</v>
      </c>
      <c r="AD468" s="35">
        <v>0</v>
      </c>
      <c r="AE468" s="35"/>
      <c r="AF468" s="35">
        <v>155</v>
      </c>
      <c r="AG468" s="35"/>
      <c r="AH468" s="35"/>
      <c r="AI468" s="35"/>
      <c r="AJ468" s="35">
        <v>39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44" t="s">
        <v>268</v>
      </c>
      <c r="F469" s="45">
        <v>32</v>
      </c>
      <c r="G469" s="46"/>
      <c r="H469" s="46"/>
      <c r="I469" s="46"/>
      <c r="J469" s="45">
        <v>127</v>
      </c>
      <c r="K469" s="45">
        <v>0</v>
      </c>
      <c r="L469" s="45">
        <v>4</v>
      </c>
      <c r="M469" s="46"/>
      <c r="N469" s="45">
        <v>131</v>
      </c>
      <c r="O469" s="46"/>
      <c r="P469" s="46"/>
      <c r="Q469" s="46"/>
      <c r="R469" s="45">
        <v>1</v>
      </c>
      <c r="S469" s="45">
        <v>7</v>
      </c>
      <c r="T469" s="45">
        <v>25</v>
      </c>
      <c r="U469" s="45">
        <v>6</v>
      </c>
      <c r="V469" s="46"/>
      <c r="W469" s="45">
        <v>15</v>
      </c>
      <c r="X469" s="45">
        <v>1</v>
      </c>
      <c r="Y469" s="45">
        <v>1</v>
      </c>
      <c r="Z469" s="45">
        <v>7</v>
      </c>
      <c r="AA469" s="45">
        <v>14</v>
      </c>
      <c r="AB469" s="45">
        <v>1</v>
      </c>
      <c r="AC469" s="45">
        <v>63</v>
      </c>
      <c r="AD469" s="45">
        <v>1</v>
      </c>
      <c r="AE469" s="46"/>
      <c r="AF469" s="45">
        <v>142</v>
      </c>
      <c r="AG469" s="46"/>
      <c r="AH469" s="46"/>
      <c r="AI469" s="46"/>
      <c r="AJ469" s="45">
        <v>21</v>
      </c>
      <c r="AK469" s="46"/>
      <c r="AL469" s="46"/>
      <c r="AM469" s="46"/>
      <c r="AN469" s="45">
        <v>0</v>
      </c>
      <c r="AO469" s="46"/>
      <c r="AP469" s="45">
        <v>0</v>
      </c>
      <c r="AQ469" s="46"/>
      <c r="AR469" s="46"/>
      <c r="AS469" s="46"/>
      <c r="AT469" s="45">
        <v>0</v>
      </c>
    </row>
    <row r="470" spans="1:46" ht="20.100000000000001" customHeight="1" x14ac:dyDescent="0.2">
      <c r="D470" s="57" t="s">
        <v>269</v>
      </c>
      <c r="F470" s="35">
        <v>43</v>
      </c>
      <c r="G470" s="35"/>
      <c r="H470" s="35"/>
      <c r="I470" s="35"/>
      <c r="J470" s="35">
        <v>134</v>
      </c>
      <c r="K470" s="35">
        <v>3</v>
      </c>
      <c r="L470" s="35">
        <v>2</v>
      </c>
      <c r="M470" s="35"/>
      <c r="N470" s="35">
        <v>139</v>
      </c>
      <c r="O470" s="35"/>
      <c r="P470" s="35"/>
      <c r="Q470" s="35"/>
      <c r="R470" s="35">
        <v>0</v>
      </c>
      <c r="S470" s="35">
        <v>9</v>
      </c>
      <c r="T470" s="35">
        <v>42</v>
      </c>
      <c r="U470" s="35">
        <v>4</v>
      </c>
      <c r="V470" s="35"/>
      <c r="W470" s="35">
        <v>14</v>
      </c>
      <c r="X470" s="35">
        <v>0</v>
      </c>
      <c r="Y470" s="35">
        <v>0</v>
      </c>
      <c r="Z470" s="35">
        <v>12</v>
      </c>
      <c r="AA470" s="35">
        <v>18</v>
      </c>
      <c r="AB470" s="35">
        <v>4</v>
      </c>
      <c r="AC470" s="35">
        <v>62</v>
      </c>
      <c r="AD470" s="35">
        <v>0</v>
      </c>
      <c r="AE470" s="35"/>
      <c r="AF470" s="35">
        <v>165</v>
      </c>
      <c r="AG470" s="35"/>
      <c r="AH470" s="35"/>
      <c r="AI470" s="35"/>
      <c r="AJ470" s="35">
        <v>17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0</v>
      </c>
    </row>
    <row r="471" spans="1:46" ht="19.5" customHeight="1" x14ac:dyDescent="0.2">
      <c r="D471" s="44" t="s">
        <v>270</v>
      </c>
      <c r="F471" s="45">
        <v>26</v>
      </c>
      <c r="G471" s="46"/>
      <c r="H471" s="46"/>
      <c r="I471" s="46"/>
      <c r="J471" s="45">
        <v>139</v>
      </c>
      <c r="K471" s="45">
        <v>2</v>
      </c>
      <c r="L471" s="45">
        <v>3</v>
      </c>
      <c r="M471" s="46"/>
      <c r="N471" s="45">
        <v>144</v>
      </c>
      <c r="O471" s="46"/>
      <c r="P471" s="46"/>
      <c r="Q471" s="46"/>
      <c r="R471" s="45">
        <v>0</v>
      </c>
      <c r="S471" s="45">
        <v>6</v>
      </c>
      <c r="T471" s="45">
        <v>26</v>
      </c>
      <c r="U471" s="45">
        <v>3</v>
      </c>
      <c r="V471" s="46"/>
      <c r="W471" s="45">
        <v>15</v>
      </c>
      <c r="X471" s="45">
        <v>0</v>
      </c>
      <c r="Y471" s="45">
        <v>0</v>
      </c>
      <c r="Z471" s="45">
        <v>1</v>
      </c>
      <c r="AA471" s="45">
        <v>20</v>
      </c>
      <c r="AB471" s="45">
        <v>7</v>
      </c>
      <c r="AC471" s="45">
        <v>56</v>
      </c>
      <c r="AD471" s="45">
        <v>1</v>
      </c>
      <c r="AE471" s="46"/>
      <c r="AF471" s="45">
        <v>135</v>
      </c>
      <c r="AG471" s="46"/>
      <c r="AH471" s="46"/>
      <c r="AI471" s="46"/>
      <c r="AJ471" s="45">
        <v>35</v>
      </c>
      <c r="AK471" s="46"/>
      <c r="AL471" s="46"/>
      <c r="AM471" s="46"/>
      <c r="AN471" s="45">
        <v>0</v>
      </c>
      <c r="AO471" s="46"/>
      <c r="AP471" s="45">
        <v>0</v>
      </c>
      <c r="AQ471" s="46"/>
      <c r="AR471" s="46"/>
      <c r="AS471" s="46"/>
      <c r="AT471" s="45">
        <v>0</v>
      </c>
    </row>
    <row r="472" spans="1:46" ht="20.100000000000001" customHeight="1" x14ac:dyDescent="0.2">
      <c r="D472" s="57" t="s">
        <v>271</v>
      </c>
      <c r="F472" s="35">
        <v>30</v>
      </c>
      <c r="G472" s="35"/>
      <c r="H472" s="35"/>
      <c r="I472" s="35"/>
      <c r="J472" s="35">
        <v>128</v>
      </c>
      <c r="K472" s="35">
        <v>5</v>
      </c>
      <c r="L472" s="35">
        <v>8</v>
      </c>
      <c r="M472" s="35"/>
      <c r="N472" s="35">
        <v>141</v>
      </c>
      <c r="O472" s="35"/>
      <c r="P472" s="35"/>
      <c r="Q472" s="35"/>
      <c r="R472" s="35">
        <v>0</v>
      </c>
      <c r="S472" s="35">
        <v>2</v>
      </c>
      <c r="T472" s="35">
        <v>28</v>
      </c>
      <c r="U472" s="35">
        <v>3</v>
      </c>
      <c r="V472" s="35"/>
      <c r="W472" s="35">
        <v>18</v>
      </c>
      <c r="X472" s="35">
        <v>0</v>
      </c>
      <c r="Y472" s="35">
        <v>0</v>
      </c>
      <c r="Z472" s="35">
        <v>3</v>
      </c>
      <c r="AA472" s="35">
        <v>20</v>
      </c>
      <c r="AB472" s="35">
        <v>7</v>
      </c>
      <c r="AC472" s="35">
        <v>53</v>
      </c>
      <c r="AD472" s="35">
        <v>0</v>
      </c>
      <c r="AE472" s="35"/>
      <c r="AF472" s="35">
        <v>134</v>
      </c>
      <c r="AG472" s="35"/>
      <c r="AH472" s="35"/>
      <c r="AI472" s="35"/>
      <c r="AJ472" s="35">
        <v>37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44" t="s">
        <v>272</v>
      </c>
      <c r="F473" s="45">
        <v>20</v>
      </c>
      <c r="G473" s="46"/>
      <c r="H473" s="46"/>
      <c r="I473" s="46"/>
      <c r="J473" s="45">
        <v>133</v>
      </c>
      <c r="K473" s="45">
        <v>1</v>
      </c>
      <c r="L473" s="45">
        <v>2</v>
      </c>
      <c r="M473" s="46"/>
      <c r="N473" s="45">
        <v>136</v>
      </c>
      <c r="O473" s="46"/>
      <c r="P473" s="46"/>
      <c r="Q473" s="46"/>
      <c r="R473" s="45">
        <v>1</v>
      </c>
      <c r="S473" s="45">
        <v>10</v>
      </c>
      <c r="T473" s="45">
        <v>18</v>
      </c>
      <c r="U473" s="45">
        <v>0</v>
      </c>
      <c r="V473" s="46"/>
      <c r="W473" s="45">
        <v>10</v>
      </c>
      <c r="X473" s="45">
        <v>0</v>
      </c>
      <c r="Y473" s="45">
        <v>0</v>
      </c>
      <c r="Z473" s="45">
        <v>2</v>
      </c>
      <c r="AA473" s="45">
        <v>18</v>
      </c>
      <c r="AB473" s="45">
        <v>1</v>
      </c>
      <c r="AC473" s="45">
        <v>64</v>
      </c>
      <c r="AD473" s="45">
        <v>0</v>
      </c>
      <c r="AE473" s="46"/>
      <c r="AF473" s="45">
        <v>124</v>
      </c>
      <c r="AG473" s="46"/>
      <c r="AH473" s="46"/>
      <c r="AI473" s="46"/>
      <c r="AJ473" s="45">
        <v>32</v>
      </c>
      <c r="AK473" s="46"/>
      <c r="AL473" s="46"/>
      <c r="AM473" s="46"/>
      <c r="AN473" s="45">
        <v>0</v>
      </c>
      <c r="AO473" s="46"/>
      <c r="AP473" s="45">
        <v>0</v>
      </c>
      <c r="AQ473" s="46"/>
      <c r="AR473" s="46"/>
      <c r="AS473" s="46"/>
      <c r="AT473" s="45">
        <v>0</v>
      </c>
    </row>
    <row r="474" spans="1:46" ht="20.100000000000001" customHeight="1" x14ac:dyDescent="0.2">
      <c r="D474" s="57" t="s">
        <v>273</v>
      </c>
      <c r="F474" s="35">
        <v>37</v>
      </c>
      <c r="G474" s="35"/>
      <c r="H474" s="35"/>
      <c r="I474" s="35"/>
      <c r="J474" s="35">
        <v>125</v>
      </c>
      <c r="K474" s="35">
        <v>2</v>
      </c>
      <c r="L474" s="35">
        <v>3</v>
      </c>
      <c r="M474" s="35"/>
      <c r="N474" s="35">
        <v>130</v>
      </c>
      <c r="O474" s="35"/>
      <c r="P474" s="35"/>
      <c r="Q474" s="35"/>
      <c r="R474" s="35">
        <v>0</v>
      </c>
      <c r="S474" s="35">
        <v>9</v>
      </c>
      <c r="T474" s="35">
        <v>23</v>
      </c>
      <c r="U474" s="35">
        <v>5</v>
      </c>
      <c r="V474" s="35"/>
      <c r="W474" s="35">
        <v>18</v>
      </c>
      <c r="X474" s="35">
        <v>0</v>
      </c>
      <c r="Y474" s="35">
        <v>0</v>
      </c>
      <c r="Z474" s="35">
        <v>0</v>
      </c>
      <c r="AA474" s="35">
        <v>7</v>
      </c>
      <c r="AB474" s="35">
        <v>2</v>
      </c>
      <c r="AC474" s="35">
        <v>67</v>
      </c>
      <c r="AD474" s="35">
        <v>0</v>
      </c>
      <c r="AE474" s="35"/>
      <c r="AF474" s="35">
        <v>131</v>
      </c>
      <c r="AG474" s="35"/>
      <c r="AH474" s="35"/>
      <c r="AI474" s="35"/>
      <c r="AJ474" s="35">
        <v>36</v>
      </c>
      <c r="AK474" s="35"/>
      <c r="AL474" s="35"/>
      <c r="AM474" s="35"/>
      <c r="AN474" s="35">
        <v>0</v>
      </c>
      <c r="AO474" s="35"/>
      <c r="AP474" s="35">
        <v>0</v>
      </c>
      <c r="AQ474" s="35"/>
      <c r="AR474" s="35"/>
      <c r="AS474" s="35"/>
      <c r="AT474" s="35">
        <v>0</v>
      </c>
    </row>
    <row r="475" spans="1:46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spans="1:46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301</v>
      </c>
      <c r="G476" s="51"/>
      <c r="H476" s="51"/>
      <c r="I476" s="51"/>
      <c r="J476" s="50">
        <v>1193</v>
      </c>
      <c r="K476" s="50">
        <v>41</v>
      </c>
      <c r="L476" s="50">
        <v>28</v>
      </c>
      <c r="M476" s="51"/>
      <c r="N476" s="50">
        <v>1262</v>
      </c>
      <c r="O476" s="51"/>
      <c r="P476" s="51"/>
      <c r="Q476" s="51"/>
      <c r="R476" s="50">
        <v>2</v>
      </c>
      <c r="S476" s="50">
        <v>70</v>
      </c>
      <c r="T476" s="50">
        <v>281</v>
      </c>
      <c r="U476" s="50">
        <v>81</v>
      </c>
      <c r="V476" s="51"/>
      <c r="W476" s="50">
        <v>135</v>
      </c>
      <c r="X476" s="50">
        <v>2</v>
      </c>
      <c r="Y476" s="50">
        <v>1</v>
      </c>
      <c r="Z476" s="50">
        <v>34</v>
      </c>
      <c r="AA476" s="50">
        <v>143</v>
      </c>
      <c r="AB476" s="50">
        <v>38</v>
      </c>
      <c r="AC476" s="50">
        <v>499</v>
      </c>
      <c r="AD476" s="50">
        <v>2</v>
      </c>
      <c r="AE476" s="51"/>
      <c r="AF476" s="50">
        <v>1288</v>
      </c>
      <c r="AG476" s="51"/>
      <c r="AH476" s="51"/>
      <c r="AI476" s="51"/>
      <c r="AJ476" s="50">
        <v>275</v>
      </c>
      <c r="AK476" s="51"/>
      <c r="AL476" s="51"/>
      <c r="AM476" s="51"/>
      <c r="AN476" s="50">
        <v>0</v>
      </c>
      <c r="AO476" s="51"/>
      <c r="AP476" s="50">
        <v>0</v>
      </c>
      <c r="AQ476" s="51"/>
      <c r="AR476" s="51"/>
      <c r="AS476" s="51"/>
      <c r="AT476" s="50">
        <v>0</v>
      </c>
    </row>
    <row r="477" spans="1:46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 spans="1:46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646</v>
      </c>
      <c r="G478" s="51"/>
      <c r="H478" s="51"/>
      <c r="I478" s="51"/>
      <c r="J478" s="56">
        <v>2438</v>
      </c>
      <c r="K478" s="56">
        <v>79</v>
      </c>
      <c r="L478" s="56">
        <v>50</v>
      </c>
      <c r="M478" s="51"/>
      <c r="N478" s="56">
        <v>2567</v>
      </c>
      <c r="O478" s="51"/>
      <c r="P478" s="51"/>
      <c r="Q478" s="51"/>
      <c r="R478" s="56">
        <v>21</v>
      </c>
      <c r="S478" s="56">
        <v>88</v>
      </c>
      <c r="T478" s="56">
        <v>479</v>
      </c>
      <c r="U478" s="56">
        <v>137</v>
      </c>
      <c r="V478" s="51"/>
      <c r="W478" s="56">
        <v>333</v>
      </c>
      <c r="X478" s="56">
        <v>4</v>
      </c>
      <c r="Y478" s="56">
        <v>3</v>
      </c>
      <c r="Z478" s="56">
        <v>71</v>
      </c>
      <c r="AA478" s="56">
        <v>253</v>
      </c>
      <c r="AB478" s="56">
        <v>65</v>
      </c>
      <c r="AC478" s="56">
        <v>940</v>
      </c>
      <c r="AD478" s="56">
        <v>3</v>
      </c>
      <c r="AE478" s="51"/>
      <c r="AF478" s="56">
        <v>2397</v>
      </c>
      <c r="AG478" s="51"/>
      <c r="AH478" s="51"/>
      <c r="AI478" s="51"/>
      <c r="AJ478" s="56">
        <v>816</v>
      </c>
      <c r="AK478" s="51"/>
      <c r="AL478" s="51"/>
      <c r="AM478" s="51"/>
      <c r="AN478" s="56">
        <v>0</v>
      </c>
      <c r="AO478" s="51"/>
      <c r="AP478" s="56">
        <v>0</v>
      </c>
      <c r="AQ478" s="51"/>
      <c r="AR478" s="51"/>
      <c r="AS478" s="51"/>
      <c r="AT478" s="56">
        <v>0</v>
      </c>
    </row>
    <row r="479" spans="1:46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spans="1:46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spans="1:46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D482" s="2" t="s">
        <v>115</v>
      </c>
      <c r="F482" s="35">
        <v>82</v>
      </c>
      <c r="G482" s="35"/>
      <c r="H482" s="35"/>
      <c r="I482" s="35"/>
      <c r="J482" s="35">
        <v>303</v>
      </c>
      <c r="K482" s="35">
        <v>8</v>
      </c>
      <c r="L482" s="35">
        <v>1</v>
      </c>
      <c r="M482" s="35"/>
      <c r="N482" s="35">
        <v>312</v>
      </c>
      <c r="O482" s="35"/>
      <c r="P482" s="35"/>
      <c r="Q482" s="35"/>
      <c r="R482" s="35">
        <v>0</v>
      </c>
      <c r="S482" s="35">
        <v>33</v>
      </c>
      <c r="T482" s="35">
        <v>100</v>
      </c>
      <c r="U482" s="35">
        <v>35</v>
      </c>
      <c r="V482" s="35"/>
      <c r="W482" s="35">
        <v>21</v>
      </c>
      <c r="X482" s="35">
        <v>0</v>
      </c>
      <c r="Y482" s="35">
        <v>0</v>
      </c>
      <c r="Z482" s="35">
        <v>2</v>
      </c>
      <c r="AA482" s="35">
        <v>37</v>
      </c>
      <c r="AB482" s="35">
        <v>9</v>
      </c>
      <c r="AC482" s="35">
        <v>94</v>
      </c>
      <c r="AD482" s="35">
        <v>0</v>
      </c>
      <c r="AE482" s="35"/>
      <c r="AF482" s="35">
        <v>331</v>
      </c>
      <c r="AG482" s="35"/>
      <c r="AH482" s="35"/>
      <c r="AI482" s="35"/>
      <c r="AJ482" s="35">
        <v>63</v>
      </c>
      <c r="AK482" s="35"/>
      <c r="AL482" s="35"/>
      <c r="AM482" s="35"/>
      <c r="AN482" s="35">
        <v>0</v>
      </c>
      <c r="AO482" s="35"/>
      <c r="AP482" s="35">
        <v>0</v>
      </c>
      <c r="AQ482" s="35"/>
      <c r="AR482" s="35"/>
      <c r="AS482" s="35"/>
      <c r="AT482" s="35">
        <v>0</v>
      </c>
    </row>
    <row r="483" spans="1:46" ht="19.5" customHeight="1" x14ac:dyDescent="0.2">
      <c r="D483" s="44" t="s">
        <v>116</v>
      </c>
      <c r="F483" s="45">
        <v>57</v>
      </c>
      <c r="G483" s="46"/>
      <c r="H483" s="46"/>
      <c r="I483" s="46"/>
      <c r="J483" s="45">
        <v>325</v>
      </c>
      <c r="K483" s="45">
        <v>6</v>
      </c>
      <c r="L483" s="45">
        <v>2</v>
      </c>
      <c r="M483" s="46"/>
      <c r="N483" s="45">
        <v>333</v>
      </c>
      <c r="O483" s="46"/>
      <c r="P483" s="46"/>
      <c r="Q483" s="46"/>
      <c r="R483" s="45">
        <v>0</v>
      </c>
      <c r="S483" s="45">
        <v>27</v>
      </c>
      <c r="T483" s="45">
        <v>92</v>
      </c>
      <c r="U483" s="45">
        <v>37</v>
      </c>
      <c r="V483" s="46"/>
      <c r="W483" s="45">
        <v>38</v>
      </c>
      <c r="X483" s="45">
        <v>0</v>
      </c>
      <c r="Y483" s="45">
        <v>0</v>
      </c>
      <c r="Z483" s="45">
        <v>8</v>
      </c>
      <c r="AA483" s="45">
        <v>56</v>
      </c>
      <c r="AB483" s="45">
        <v>13</v>
      </c>
      <c r="AC483" s="45">
        <v>76</v>
      </c>
      <c r="AD483" s="45">
        <v>0</v>
      </c>
      <c r="AE483" s="46"/>
      <c r="AF483" s="45">
        <v>347</v>
      </c>
      <c r="AG483" s="46"/>
      <c r="AH483" s="46"/>
      <c r="AI483" s="46"/>
      <c r="AJ483" s="45">
        <v>43</v>
      </c>
      <c r="AK483" s="46"/>
      <c r="AL483" s="46"/>
      <c r="AM483" s="46"/>
      <c r="AN483" s="45">
        <v>0</v>
      </c>
      <c r="AO483" s="46"/>
      <c r="AP483" s="45">
        <v>0</v>
      </c>
      <c r="AQ483" s="46"/>
      <c r="AR483" s="46"/>
      <c r="AS483" s="46"/>
      <c r="AT483" s="45">
        <v>0</v>
      </c>
    </row>
    <row r="484" spans="1:46" ht="20.100000000000001" customHeight="1" x14ac:dyDescent="0.2">
      <c r="B484" s="5"/>
      <c r="D484" s="2" t="s">
        <v>132</v>
      </c>
      <c r="F484" s="35">
        <v>130</v>
      </c>
      <c r="G484" s="35"/>
      <c r="H484" s="35"/>
      <c r="I484" s="35"/>
      <c r="J484" s="35">
        <v>392</v>
      </c>
      <c r="K484" s="35">
        <v>9</v>
      </c>
      <c r="L484" s="35">
        <v>7</v>
      </c>
      <c r="M484" s="35"/>
      <c r="N484" s="35">
        <v>408</v>
      </c>
      <c r="O484" s="35"/>
      <c r="P484" s="35"/>
      <c r="Q484" s="35"/>
      <c r="R484" s="35">
        <v>0</v>
      </c>
      <c r="S484" s="35">
        <v>19</v>
      </c>
      <c r="T484" s="35">
        <v>98</v>
      </c>
      <c r="U484" s="35">
        <v>34</v>
      </c>
      <c r="V484" s="35"/>
      <c r="W484" s="35">
        <v>41</v>
      </c>
      <c r="X484" s="35">
        <v>0</v>
      </c>
      <c r="Y484" s="35">
        <v>1</v>
      </c>
      <c r="Z484" s="35">
        <v>11</v>
      </c>
      <c r="AA484" s="35">
        <v>52</v>
      </c>
      <c r="AB484" s="35">
        <v>19</v>
      </c>
      <c r="AC484" s="35">
        <v>150</v>
      </c>
      <c r="AD484" s="35">
        <v>1</v>
      </c>
      <c r="AE484" s="35"/>
      <c r="AF484" s="35">
        <v>426</v>
      </c>
      <c r="AG484" s="35"/>
      <c r="AH484" s="35"/>
      <c r="AI484" s="35"/>
      <c r="AJ484" s="35">
        <v>112</v>
      </c>
      <c r="AK484" s="35"/>
      <c r="AL484" s="35"/>
      <c r="AM484" s="35"/>
      <c r="AN484" s="35">
        <v>0</v>
      </c>
      <c r="AO484" s="35"/>
      <c r="AP484" s="35">
        <v>0</v>
      </c>
      <c r="AQ484" s="35"/>
      <c r="AR484" s="35"/>
      <c r="AS484" s="35"/>
      <c r="AT484" s="35">
        <v>167</v>
      </c>
    </row>
    <row r="485" spans="1:46" ht="19.5" customHeight="1" x14ac:dyDescent="0.2">
      <c r="D485" s="44" t="s">
        <v>151</v>
      </c>
      <c r="F485" s="45">
        <v>155</v>
      </c>
      <c r="G485" s="46"/>
      <c r="H485" s="46"/>
      <c r="I485" s="46"/>
      <c r="J485" s="45">
        <v>390</v>
      </c>
      <c r="K485" s="45">
        <v>3</v>
      </c>
      <c r="L485" s="45">
        <v>8</v>
      </c>
      <c r="M485" s="46"/>
      <c r="N485" s="45">
        <v>401</v>
      </c>
      <c r="O485" s="46"/>
      <c r="P485" s="46"/>
      <c r="Q485" s="46"/>
      <c r="R485" s="45">
        <v>0</v>
      </c>
      <c r="S485" s="45">
        <v>8</v>
      </c>
      <c r="T485" s="45">
        <v>74</v>
      </c>
      <c r="U485" s="45">
        <v>17</v>
      </c>
      <c r="V485" s="46"/>
      <c r="W485" s="45">
        <v>44</v>
      </c>
      <c r="X485" s="45">
        <v>0</v>
      </c>
      <c r="Y485" s="45">
        <v>0</v>
      </c>
      <c r="Z485" s="45">
        <v>10</v>
      </c>
      <c r="AA485" s="45">
        <v>55</v>
      </c>
      <c r="AB485" s="45">
        <v>12</v>
      </c>
      <c r="AC485" s="45">
        <v>208</v>
      </c>
      <c r="AD485" s="45">
        <v>1</v>
      </c>
      <c r="AE485" s="46"/>
      <c r="AF485" s="45">
        <v>429</v>
      </c>
      <c r="AG485" s="46"/>
      <c r="AH485" s="46"/>
      <c r="AI485" s="46"/>
      <c r="AJ485" s="45">
        <v>127</v>
      </c>
      <c r="AK485" s="46"/>
      <c r="AL485" s="46"/>
      <c r="AM485" s="46"/>
      <c r="AN485" s="45">
        <v>0</v>
      </c>
      <c r="AO485" s="46"/>
      <c r="AP485" s="45">
        <v>0</v>
      </c>
      <c r="AQ485" s="46"/>
      <c r="AR485" s="46"/>
      <c r="AS485" s="46"/>
      <c r="AT485" s="45">
        <v>162</v>
      </c>
    </row>
    <row r="486" spans="1:46" ht="20.100000000000001" customHeight="1" x14ac:dyDescent="0.2">
      <c r="D486" s="2" t="s">
        <v>133</v>
      </c>
      <c r="F486" s="35">
        <v>24</v>
      </c>
      <c r="G486" s="35"/>
      <c r="H486" s="35"/>
      <c r="I486" s="35"/>
      <c r="J486" s="35">
        <v>357</v>
      </c>
      <c r="K486" s="35">
        <v>10</v>
      </c>
      <c r="L486" s="35">
        <v>2</v>
      </c>
      <c r="M486" s="35"/>
      <c r="N486" s="35">
        <v>369</v>
      </c>
      <c r="O486" s="35"/>
      <c r="P486" s="35"/>
      <c r="Q486" s="35"/>
      <c r="R486" s="35">
        <v>0</v>
      </c>
      <c r="S486" s="35">
        <v>17</v>
      </c>
      <c r="T486" s="35">
        <v>125</v>
      </c>
      <c r="U486" s="35">
        <v>6</v>
      </c>
      <c r="V486" s="35"/>
      <c r="W486" s="35">
        <v>51</v>
      </c>
      <c r="X486" s="35">
        <v>0</v>
      </c>
      <c r="Y486" s="35">
        <v>0</v>
      </c>
      <c r="Z486" s="35">
        <v>6</v>
      </c>
      <c r="AA486" s="35">
        <v>88</v>
      </c>
      <c r="AB486" s="35">
        <v>3</v>
      </c>
      <c r="AC486" s="35">
        <v>66</v>
      </c>
      <c r="AD486" s="35">
        <v>0</v>
      </c>
      <c r="AE486" s="35"/>
      <c r="AF486" s="35">
        <v>362</v>
      </c>
      <c r="AG486" s="35"/>
      <c r="AH486" s="35"/>
      <c r="AI486" s="35"/>
      <c r="AJ486" s="35">
        <v>31</v>
      </c>
      <c r="AK486" s="35"/>
      <c r="AL486" s="35"/>
      <c r="AM486" s="35"/>
      <c r="AN486" s="35">
        <v>0</v>
      </c>
      <c r="AO486" s="35"/>
      <c r="AP486" s="35">
        <v>0</v>
      </c>
      <c r="AQ486" s="35"/>
      <c r="AR486" s="35"/>
      <c r="AS486" s="35"/>
      <c r="AT486" s="35">
        <v>0</v>
      </c>
    </row>
    <row r="487" spans="1:46" ht="19.5" customHeight="1" x14ac:dyDescent="0.2">
      <c r="D487" s="44" t="s">
        <v>134</v>
      </c>
      <c r="F487" s="45">
        <v>63</v>
      </c>
      <c r="G487" s="46"/>
      <c r="H487" s="46"/>
      <c r="I487" s="46"/>
      <c r="J487" s="45">
        <v>349</v>
      </c>
      <c r="K487" s="45">
        <v>6</v>
      </c>
      <c r="L487" s="45">
        <v>2</v>
      </c>
      <c r="M487" s="46"/>
      <c r="N487" s="45">
        <v>357</v>
      </c>
      <c r="O487" s="46"/>
      <c r="P487" s="46"/>
      <c r="Q487" s="46"/>
      <c r="R487" s="45">
        <v>0</v>
      </c>
      <c r="S487" s="45">
        <v>14</v>
      </c>
      <c r="T487" s="45">
        <v>119</v>
      </c>
      <c r="U487" s="45">
        <v>32</v>
      </c>
      <c r="V487" s="46"/>
      <c r="W487" s="45">
        <v>30</v>
      </c>
      <c r="X487" s="45">
        <v>2</v>
      </c>
      <c r="Y487" s="45">
        <v>0</v>
      </c>
      <c r="Z487" s="45">
        <v>15</v>
      </c>
      <c r="AA487" s="45">
        <v>55</v>
      </c>
      <c r="AB487" s="45">
        <v>6</v>
      </c>
      <c r="AC487" s="45">
        <v>96</v>
      </c>
      <c r="AD487" s="45">
        <v>0</v>
      </c>
      <c r="AE487" s="46"/>
      <c r="AF487" s="45">
        <v>369</v>
      </c>
      <c r="AG487" s="46"/>
      <c r="AH487" s="46"/>
      <c r="AI487" s="46"/>
      <c r="AJ487" s="45">
        <v>51</v>
      </c>
      <c r="AK487" s="46"/>
      <c r="AL487" s="46"/>
      <c r="AM487" s="46"/>
      <c r="AN487" s="45">
        <v>0</v>
      </c>
      <c r="AO487" s="46"/>
      <c r="AP487" s="45">
        <v>0</v>
      </c>
      <c r="AQ487" s="46"/>
      <c r="AR487" s="46"/>
      <c r="AS487" s="46"/>
      <c r="AT487" s="45">
        <v>0</v>
      </c>
    </row>
    <row r="488" spans="1:46" ht="20.100000000000001" customHeight="1" x14ac:dyDescent="0.2">
      <c r="D488" s="2" t="s">
        <v>121</v>
      </c>
      <c r="F488" s="35">
        <v>107</v>
      </c>
      <c r="G488" s="35"/>
      <c r="H488" s="35"/>
      <c r="I488" s="35"/>
      <c r="J488" s="35">
        <v>390</v>
      </c>
      <c r="K488" s="35">
        <v>8</v>
      </c>
      <c r="L488" s="35">
        <v>2</v>
      </c>
      <c r="M488" s="35"/>
      <c r="N488" s="35">
        <v>400</v>
      </c>
      <c r="O488" s="35"/>
      <c r="P488" s="35"/>
      <c r="Q488" s="35"/>
      <c r="R488" s="35">
        <v>0</v>
      </c>
      <c r="S488" s="35">
        <v>15</v>
      </c>
      <c r="T488" s="35">
        <v>79</v>
      </c>
      <c r="U488" s="35">
        <v>48</v>
      </c>
      <c r="V488" s="35"/>
      <c r="W488" s="35">
        <v>56</v>
      </c>
      <c r="X488" s="35">
        <v>1</v>
      </c>
      <c r="Y488" s="35">
        <v>0</v>
      </c>
      <c r="Z488" s="35">
        <v>8</v>
      </c>
      <c r="AA488" s="35">
        <v>58</v>
      </c>
      <c r="AB488" s="35">
        <v>13</v>
      </c>
      <c r="AC488" s="35">
        <v>118</v>
      </c>
      <c r="AD488" s="35">
        <v>0</v>
      </c>
      <c r="AE488" s="35"/>
      <c r="AF488" s="35">
        <v>396</v>
      </c>
      <c r="AG488" s="35"/>
      <c r="AH488" s="35"/>
      <c r="AI488" s="35"/>
      <c r="AJ488" s="35">
        <v>111</v>
      </c>
      <c r="AK488" s="35"/>
      <c r="AL488" s="35"/>
      <c r="AM488" s="35"/>
      <c r="AN488" s="35">
        <v>0</v>
      </c>
      <c r="AO488" s="35"/>
      <c r="AP488" s="35">
        <v>0</v>
      </c>
      <c r="AQ488" s="35"/>
      <c r="AR488" s="35"/>
      <c r="AS488" s="35"/>
      <c r="AT488" s="35">
        <v>37</v>
      </c>
    </row>
    <row r="489" spans="1:46" ht="19.5" customHeight="1" x14ac:dyDescent="0.2">
      <c r="D489" s="44" t="s">
        <v>122</v>
      </c>
      <c r="F489" s="45">
        <v>70</v>
      </c>
      <c r="G489" s="46"/>
      <c r="H489" s="46"/>
      <c r="I489" s="46"/>
      <c r="J489" s="45">
        <v>364</v>
      </c>
      <c r="K489" s="45">
        <v>7</v>
      </c>
      <c r="L489" s="45">
        <v>2</v>
      </c>
      <c r="M489" s="46"/>
      <c r="N489" s="45">
        <v>373</v>
      </c>
      <c r="O489" s="46"/>
      <c r="P489" s="46"/>
      <c r="Q489" s="46"/>
      <c r="R489" s="45">
        <v>0</v>
      </c>
      <c r="S489" s="45">
        <v>16</v>
      </c>
      <c r="T489" s="45">
        <v>130</v>
      </c>
      <c r="U489" s="45">
        <v>40</v>
      </c>
      <c r="V489" s="46"/>
      <c r="W489" s="45">
        <v>41</v>
      </c>
      <c r="X489" s="45">
        <v>0</v>
      </c>
      <c r="Y489" s="45">
        <v>0</v>
      </c>
      <c r="Z489" s="45">
        <v>9</v>
      </c>
      <c r="AA489" s="45">
        <v>65</v>
      </c>
      <c r="AB489" s="45">
        <v>6</v>
      </c>
      <c r="AC489" s="45">
        <v>88</v>
      </c>
      <c r="AD489" s="45">
        <v>2</v>
      </c>
      <c r="AE489" s="46"/>
      <c r="AF489" s="45">
        <v>397</v>
      </c>
      <c r="AG489" s="46"/>
      <c r="AH489" s="46"/>
      <c r="AI489" s="46"/>
      <c r="AJ489" s="45">
        <v>46</v>
      </c>
      <c r="AK489" s="46"/>
      <c r="AL489" s="46"/>
      <c r="AM489" s="46"/>
      <c r="AN489" s="45">
        <v>0</v>
      </c>
      <c r="AO489" s="46"/>
      <c r="AP489" s="45">
        <v>0</v>
      </c>
      <c r="AQ489" s="46"/>
      <c r="AR489" s="46"/>
      <c r="AS489" s="46"/>
      <c r="AT489" s="45">
        <v>0</v>
      </c>
    </row>
    <row r="490" spans="1:46" ht="20.100000000000001" customHeight="1" x14ac:dyDescent="0.2">
      <c r="B490" s="5"/>
      <c r="D490" s="2" t="s">
        <v>123</v>
      </c>
      <c r="F490" s="35">
        <v>117</v>
      </c>
      <c r="G490" s="35"/>
      <c r="H490" s="35"/>
      <c r="I490" s="35"/>
      <c r="J490" s="35">
        <v>507</v>
      </c>
      <c r="K490" s="35">
        <v>5</v>
      </c>
      <c r="L490" s="35">
        <v>2</v>
      </c>
      <c r="M490" s="35"/>
      <c r="N490" s="35">
        <v>514</v>
      </c>
      <c r="O490" s="35"/>
      <c r="P490" s="35"/>
      <c r="Q490" s="35"/>
      <c r="R490" s="35">
        <v>1</v>
      </c>
      <c r="S490" s="35">
        <v>18</v>
      </c>
      <c r="T490" s="35">
        <v>155</v>
      </c>
      <c r="U490" s="35">
        <v>10</v>
      </c>
      <c r="V490" s="35"/>
      <c r="W490" s="35">
        <v>77</v>
      </c>
      <c r="X490" s="35">
        <v>4</v>
      </c>
      <c r="Y490" s="35">
        <v>0</v>
      </c>
      <c r="Z490" s="35">
        <v>19</v>
      </c>
      <c r="AA490" s="35">
        <v>69</v>
      </c>
      <c r="AB490" s="35">
        <v>11</v>
      </c>
      <c r="AC490" s="35">
        <v>152</v>
      </c>
      <c r="AD490" s="35">
        <v>0</v>
      </c>
      <c r="AE490" s="35"/>
      <c r="AF490" s="35">
        <v>516</v>
      </c>
      <c r="AG490" s="35"/>
      <c r="AH490" s="35"/>
      <c r="AI490" s="35"/>
      <c r="AJ490" s="35">
        <v>115</v>
      </c>
      <c r="AK490" s="35"/>
      <c r="AL490" s="35"/>
      <c r="AM490" s="35"/>
      <c r="AN490" s="35">
        <v>0</v>
      </c>
      <c r="AO490" s="35"/>
      <c r="AP490" s="35">
        <v>0</v>
      </c>
      <c r="AQ490" s="35"/>
      <c r="AR490" s="35"/>
      <c r="AS490" s="35"/>
      <c r="AT490" s="35">
        <v>0</v>
      </c>
    </row>
    <row r="491" spans="1:46" ht="19.5" customHeight="1" x14ac:dyDescent="0.2">
      <c r="D491" s="44" t="s">
        <v>136</v>
      </c>
      <c r="F491" s="45">
        <v>125</v>
      </c>
      <c r="G491" s="46"/>
      <c r="H491" s="46"/>
      <c r="I491" s="46"/>
      <c r="J491" s="45">
        <v>511</v>
      </c>
      <c r="K491" s="45">
        <v>9</v>
      </c>
      <c r="L491" s="45">
        <v>1</v>
      </c>
      <c r="M491" s="46"/>
      <c r="N491" s="45">
        <v>521</v>
      </c>
      <c r="O491" s="46"/>
      <c r="P491" s="46"/>
      <c r="Q491" s="46"/>
      <c r="R491" s="45">
        <v>2</v>
      </c>
      <c r="S491" s="45">
        <v>30</v>
      </c>
      <c r="T491" s="45">
        <v>156</v>
      </c>
      <c r="U491" s="45">
        <v>81</v>
      </c>
      <c r="V491" s="46"/>
      <c r="W491" s="45">
        <v>32</v>
      </c>
      <c r="X491" s="45">
        <v>1</v>
      </c>
      <c r="Y491" s="45">
        <v>0</v>
      </c>
      <c r="Z491" s="45">
        <v>15</v>
      </c>
      <c r="AA491" s="45">
        <v>54</v>
      </c>
      <c r="AB491" s="45">
        <v>11</v>
      </c>
      <c r="AC491" s="45">
        <v>159</v>
      </c>
      <c r="AD491" s="45">
        <v>0</v>
      </c>
      <c r="AE491" s="46"/>
      <c r="AF491" s="45">
        <v>541</v>
      </c>
      <c r="AG491" s="46"/>
      <c r="AH491" s="46"/>
      <c r="AI491" s="46"/>
      <c r="AJ491" s="45">
        <v>105</v>
      </c>
      <c r="AK491" s="46"/>
      <c r="AL491" s="46"/>
      <c r="AM491" s="46"/>
      <c r="AN491" s="45">
        <v>0</v>
      </c>
      <c r="AO491" s="46"/>
      <c r="AP491" s="45">
        <v>0</v>
      </c>
      <c r="AQ491" s="46"/>
      <c r="AR491" s="46"/>
      <c r="AS491" s="46"/>
      <c r="AT491" s="45">
        <v>0</v>
      </c>
    </row>
    <row r="492" spans="1:46" ht="20.100000000000001" customHeight="1" x14ac:dyDescent="0.2">
      <c r="B492" s="5"/>
      <c r="D492" s="2" t="s">
        <v>165</v>
      </c>
      <c r="F492" s="35">
        <v>117</v>
      </c>
      <c r="G492" s="35"/>
      <c r="H492" s="35"/>
      <c r="I492" s="35"/>
      <c r="J492" s="35">
        <v>393</v>
      </c>
      <c r="K492" s="35">
        <v>7</v>
      </c>
      <c r="L492" s="35">
        <v>0</v>
      </c>
      <c r="M492" s="35"/>
      <c r="N492" s="35">
        <v>400</v>
      </c>
      <c r="O492" s="35"/>
      <c r="P492" s="35"/>
      <c r="Q492" s="35"/>
      <c r="R492" s="35">
        <v>0</v>
      </c>
      <c r="S492" s="35">
        <v>15</v>
      </c>
      <c r="T492" s="35">
        <v>90</v>
      </c>
      <c r="U492" s="35">
        <v>26</v>
      </c>
      <c r="V492" s="35"/>
      <c r="W492" s="35">
        <v>36</v>
      </c>
      <c r="X492" s="35">
        <v>0</v>
      </c>
      <c r="Y492" s="35">
        <v>0</v>
      </c>
      <c r="Z492" s="35">
        <v>7</v>
      </c>
      <c r="AA492" s="35">
        <v>62</v>
      </c>
      <c r="AB492" s="35">
        <v>15</v>
      </c>
      <c r="AC492" s="35">
        <v>151</v>
      </c>
      <c r="AD492" s="35">
        <v>0</v>
      </c>
      <c r="AE492" s="35"/>
      <c r="AF492" s="35">
        <v>402</v>
      </c>
      <c r="AG492" s="35"/>
      <c r="AH492" s="35"/>
      <c r="AI492" s="35"/>
      <c r="AJ492" s="35">
        <v>115</v>
      </c>
      <c r="AK492" s="35"/>
      <c r="AL492" s="35"/>
      <c r="AM492" s="35"/>
      <c r="AN492" s="35">
        <v>0</v>
      </c>
      <c r="AO492" s="35"/>
      <c r="AP492" s="35">
        <v>0</v>
      </c>
      <c r="AQ492" s="35"/>
      <c r="AR492" s="35"/>
      <c r="AS492" s="35"/>
      <c r="AT492" s="35">
        <v>127</v>
      </c>
    </row>
    <row r="493" spans="1:46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spans="1:46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1047</v>
      </c>
      <c r="G494" s="51"/>
      <c r="H494" s="51"/>
      <c r="I494" s="51"/>
      <c r="J494" s="50">
        <v>4281</v>
      </c>
      <c r="K494" s="50">
        <v>78</v>
      </c>
      <c r="L494" s="50">
        <v>29</v>
      </c>
      <c r="M494" s="51"/>
      <c r="N494" s="50">
        <v>4388</v>
      </c>
      <c r="O494" s="51"/>
      <c r="P494" s="51"/>
      <c r="Q494" s="51"/>
      <c r="R494" s="50">
        <v>3</v>
      </c>
      <c r="S494" s="50">
        <v>212</v>
      </c>
      <c r="T494" s="50">
        <v>1218</v>
      </c>
      <c r="U494" s="50">
        <v>366</v>
      </c>
      <c r="V494" s="51"/>
      <c r="W494" s="50">
        <v>467</v>
      </c>
      <c r="X494" s="50">
        <v>8</v>
      </c>
      <c r="Y494" s="50">
        <v>1</v>
      </c>
      <c r="Z494" s="50">
        <v>110</v>
      </c>
      <c r="AA494" s="50">
        <v>651</v>
      </c>
      <c r="AB494" s="50">
        <v>118</v>
      </c>
      <c r="AC494" s="50">
        <v>1358</v>
      </c>
      <c r="AD494" s="50">
        <v>4</v>
      </c>
      <c r="AE494" s="51"/>
      <c r="AF494" s="50">
        <v>4516</v>
      </c>
      <c r="AG494" s="51"/>
      <c r="AH494" s="51"/>
      <c r="AI494" s="51"/>
      <c r="AJ494" s="50">
        <v>919</v>
      </c>
      <c r="AK494" s="51"/>
      <c r="AL494" s="51"/>
      <c r="AM494" s="51"/>
      <c r="AN494" s="50">
        <v>0</v>
      </c>
      <c r="AO494" s="51"/>
      <c r="AP494" s="50">
        <v>0</v>
      </c>
      <c r="AQ494" s="51"/>
      <c r="AR494" s="51"/>
      <c r="AS494" s="51"/>
      <c r="AT494" s="50">
        <v>493</v>
      </c>
    </row>
    <row r="495" spans="1:46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</row>
    <row r="496" spans="1:46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1047</v>
      </c>
      <c r="G496" s="51"/>
      <c r="H496" s="51"/>
      <c r="I496" s="51"/>
      <c r="J496" s="56">
        <v>4281</v>
      </c>
      <c r="K496" s="56">
        <v>78</v>
      </c>
      <c r="L496" s="56">
        <v>29</v>
      </c>
      <c r="M496" s="51"/>
      <c r="N496" s="56">
        <v>4388</v>
      </c>
      <c r="O496" s="51"/>
      <c r="P496" s="51"/>
      <c r="Q496" s="51"/>
      <c r="R496" s="56">
        <v>3</v>
      </c>
      <c r="S496" s="56">
        <v>212</v>
      </c>
      <c r="T496" s="56">
        <v>1218</v>
      </c>
      <c r="U496" s="56">
        <v>366</v>
      </c>
      <c r="V496" s="51"/>
      <c r="W496" s="56">
        <v>467</v>
      </c>
      <c r="X496" s="56">
        <v>8</v>
      </c>
      <c r="Y496" s="56">
        <v>1</v>
      </c>
      <c r="Z496" s="56">
        <v>110</v>
      </c>
      <c r="AA496" s="56">
        <v>651</v>
      </c>
      <c r="AB496" s="56">
        <v>118</v>
      </c>
      <c r="AC496" s="56">
        <v>1358</v>
      </c>
      <c r="AD496" s="56">
        <v>4</v>
      </c>
      <c r="AE496" s="51"/>
      <c r="AF496" s="56">
        <v>4516</v>
      </c>
      <c r="AG496" s="51"/>
      <c r="AH496" s="51"/>
      <c r="AI496" s="51"/>
      <c r="AJ496" s="56">
        <v>919</v>
      </c>
      <c r="AK496" s="51"/>
      <c r="AL496" s="51"/>
      <c r="AM496" s="51"/>
      <c r="AN496" s="56">
        <v>0</v>
      </c>
      <c r="AO496" s="51"/>
      <c r="AP496" s="56">
        <v>0</v>
      </c>
      <c r="AQ496" s="51"/>
      <c r="AR496" s="51"/>
      <c r="AS496" s="51"/>
      <c r="AT496" s="56">
        <v>493</v>
      </c>
    </row>
    <row r="497" spans="1:46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spans="1:46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D500" s="2" t="s">
        <v>141</v>
      </c>
      <c r="F500" s="35">
        <v>50</v>
      </c>
      <c r="G500" s="35"/>
      <c r="H500" s="35"/>
      <c r="I500" s="35"/>
      <c r="J500" s="35">
        <v>240</v>
      </c>
      <c r="K500" s="35">
        <v>4</v>
      </c>
      <c r="L500" s="35">
        <v>7</v>
      </c>
      <c r="M500" s="35"/>
      <c r="N500" s="35">
        <v>251</v>
      </c>
      <c r="O500" s="35"/>
      <c r="P500" s="35"/>
      <c r="Q500" s="35"/>
      <c r="R500" s="35">
        <v>4</v>
      </c>
      <c r="S500" s="35">
        <v>8</v>
      </c>
      <c r="T500" s="35">
        <v>57</v>
      </c>
      <c r="U500" s="35">
        <v>10</v>
      </c>
      <c r="V500" s="35"/>
      <c r="W500" s="35">
        <v>31</v>
      </c>
      <c r="X500" s="35">
        <v>2</v>
      </c>
      <c r="Y500" s="35">
        <v>0</v>
      </c>
      <c r="Z500" s="35">
        <v>5</v>
      </c>
      <c r="AA500" s="35">
        <v>34</v>
      </c>
      <c r="AB500" s="35">
        <v>5</v>
      </c>
      <c r="AC500" s="35">
        <v>80</v>
      </c>
      <c r="AD500" s="35">
        <v>0</v>
      </c>
      <c r="AE500" s="35"/>
      <c r="AF500" s="35">
        <v>236</v>
      </c>
      <c r="AG500" s="35"/>
      <c r="AH500" s="35"/>
      <c r="AI500" s="35"/>
      <c r="AJ500" s="35">
        <v>65</v>
      </c>
      <c r="AK500" s="35"/>
      <c r="AL500" s="35"/>
      <c r="AM500" s="35"/>
      <c r="AN500" s="35">
        <v>0</v>
      </c>
      <c r="AO500" s="35"/>
      <c r="AP500" s="35">
        <v>0</v>
      </c>
      <c r="AQ500" s="35"/>
      <c r="AR500" s="35"/>
      <c r="AS500" s="35"/>
      <c r="AT500" s="35">
        <v>0</v>
      </c>
    </row>
    <row r="501" spans="1:46" ht="19.5" customHeight="1" x14ac:dyDescent="0.2">
      <c r="D501" s="44" t="s">
        <v>116</v>
      </c>
      <c r="F501" s="45">
        <v>71</v>
      </c>
      <c r="G501" s="46"/>
      <c r="H501" s="46"/>
      <c r="I501" s="46"/>
      <c r="J501" s="45">
        <v>255</v>
      </c>
      <c r="K501" s="45">
        <v>4</v>
      </c>
      <c r="L501" s="45">
        <v>5</v>
      </c>
      <c r="M501" s="46"/>
      <c r="N501" s="45">
        <v>264</v>
      </c>
      <c r="O501" s="46"/>
      <c r="P501" s="46"/>
      <c r="Q501" s="46"/>
      <c r="R501" s="45">
        <v>2</v>
      </c>
      <c r="S501" s="45">
        <v>14</v>
      </c>
      <c r="T501" s="45">
        <v>71</v>
      </c>
      <c r="U501" s="45">
        <v>12</v>
      </c>
      <c r="V501" s="46"/>
      <c r="W501" s="45">
        <v>41</v>
      </c>
      <c r="X501" s="45">
        <v>1</v>
      </c>
      <c r="Y501" s="45">
        <v>0</v>
      </c>
      <c r="Z501" s="45">
        <v>5</v>
      </c>
      <c r="AA501" s="45">
        <v>37</v>
      </c>
      <c r="AB501" s="45">
        <v>6</v>
      </c>
      <c r="AC501" s="45">
        <v>87</v>
      </c>
      <c r="AD501" s="45">
        <v>0</v>
      </c>
      <c r="AE501" s="46"/>
      <c r="AF501" s="45">
        <v>276</v>
      </c>
      <c r="AG501" s="46"/>
      <c r="AH501" s="46"/>
      <c r="AI501" s="46"/>
      <c r="AJ501" s="45">
        <v>59</v>
      </c>
      <c r="AK501" s="46"/>
      <c r="AL501" s="46"/>
      <c r="AM501" s="46"/>
      <c r="AN501" s="45">
        <v>0</v>
      </c>
      <c r="AO501" s="46"/>
      <c r="AP501" s="45">
        <v>0</v>
      </c>
      <c r="AQ501" s="46"/>
      <c r="AR501" s="46"/>
      <c r="AS501" s="46"/>
      <c r="AT501" s="45">
        <v>0</v>
      </c>
    </row>
    <row r="502" spans="1:46" ht="20.100000000000001" customHeight="1" x14ac:dyDescent="0.2">
      <c r="D502" s="2" t="s">
        <v>117</v>
      </c>
      <c r="F502" s="35">
        <v>80</v>
      </c>
      <c r="G502" s="35"/>
      <c r="H502" s="35"/>
      <c r="I502" s="35"/>
      <c r="J502" s="35">
        <v>237</v>
      </c>
      <c r="K502" s="35">
        <v>6</v>
      </c>
      <c r="L502" s="35">
        <v>2</v>
      </c>
      <c r="M502" s="35"/>
      <c r="N502" s="35">
        <v>245</v>
      </c>
      <c r="O502" s="35"/>
      <c r="P502" s="35"/>
      <c r="Q502" s="35"/>
      <c r="R502" s="35">
        <v>0</v>
      </c>
      <c r="S502" s="35">
        <v>19</v>
      </c>
      <c r="T502" s="35">
        <v>48</v>
      </c>
      <c r="U502" s="35">
        <v>20</v>
      </c>
      <c r="V502" s="35"/>
      <c r="W502" s="35">
        <v>48</v>
      </c>
      <c r="X502" s="35">
        <v>1</v>
      </c>
      <c r="Y502" s="35">
        <v>0</v>
      </c>
      <c r="Z502" s="35">
        <v>3</v>
      </c>
      <c r="AA502" s="35">
        <v>43</v>
      </c>
      <c r="AB502" s="35">
        <v>7</v>
      </c>
      <c r="AC502" s="35">
        <v>88</v>
      </c>
      <c r="AD502" s="35">
        <v>0</v>
      </c>
      <c r="AE502" s="35"/>
      <c r="AF502" s="35">
        <v>277</v>
      </c>
      <c r="AG502" s="35"/>
      <c r="AH502" s="35"/>
      <c r="AI502" s="35"/>
      <c r="AJ502" s="35">
        <v>48</v>
      </c>
      <c r="AK502" s="35"/>
      <c r="AL502" s="35"/>
      <c r="AM502" s="35"/>
      <c r="AN502" s="35">
        <v>0</v>
      </c>
      <c r="AO502" s="35"/>
      <c r="AP502" s="35">
        <v>0</v>
      </c>
      <c r="AQ502" s="35"/>
      <c r="AR502" s="35"/>
      <c r="AS502" s="35"/>
      <c r="AT502" s="35">
        <v>0</v>
      </c>
    </row>
    <row r="503" spans="1:46" ht="19.5" customHeight="1" x14ac:dyDescent="0.2">
      <c r="D503" s="44" t="s">
        <v>118</v>
      </c>
      <c r="F503" s="45">
        <v>14</v>
      </c>
      <c r="G503" s="46"/>
      <c r="H503" s="46"/>
      <c r="I503" s="46"/>
      <c r="J503" s="45">
        <v>89</v>
      </c>
      <c r="K503" s="45">
        <v>4</v>
      </c>
      <c r="L503" s="45">
        <v>2</v>
      </c>
      <c r="M503" s="46"/>
      <c r="N503" s="45">
        <v>95</v>
      </c>
      <c r="O503" s="46"/>
      <c r="P503" s="46"/>
      <c r="Q503" s="46"/>
      <c r="R503" s="45">
        <v>0</v>
      </c>
      <c r="S503" s="45">
        <v>5</v>
      </c>
      <c r="T503" s="45">
        <v>26</v>
      </c>
      <c r="U503" s="45">
        <v>1</v>
      </c>
      <c r="V503" s="46"/>
      <c r="W503" s="45">
        <v>4</v>
      </c>
      <c r="X503" s="45">
        <v>0</v>
      </c>
      <c r="Y503" s="45">
        <v>0</v>
      </c>
      <c r="Z503" s="45">
        <v>4</v>
      </c>
      <c r="AA503" s="45">
        <v>10</v>
      </c>
      <c r="AB503" s="45">
        <v>4</v>
      </c>
      <c r="AC503" s="45">
        <v>34</v>
      </c>
      <c r="AD503" s="45">
        <v>0</v>
      </c>
      <c r="AE503" s="46"/>
      <c r="AF503" s="45">
        <v>88</v>
      </c>
      <c r="AG503" s="46"/>
      <c r="AH503" s="46"/>
      <c r="AI503" s="46"/>
      <c r="AJ503" s="45">
        <v>21</v>
      </c>
      <c r="AK503" s="46"/>
      <c r="AL503" s="46"/>
      <c r="AM503" s="46"/>
      <c r="AN503" s="45">
        <v>0</v>
      </c>
      <c r="AO503" s="46"/>
      <c r="AP503" s="45">
        <v>0</v>
      </c>
      <c r="AQ503" s="46"/>
      <c r="AR503" s="46"/>
      <c r="AS503" s="46"/>
      <c r="AT503" s="45">
        <v>0</v>
      </c>
    </row>
    <row r="504" spans="1:46" ht="20.100000000000001" customHeight="1" x14ac:dyDescent="0.2">
      <c r="D504" s="2" t="s">
        <v>133</v>
      </c>
      <c r="F504" s="35">
        <v>11</v>
      </c>
      <c r="G504" s="35"/>
      <c r="H504" s="35"/>
      <c r="I504" s="35"/>
      <c r="J504" s="35">
        <v>97</v>
      </c>
      <c r="K504" s="35">
        <v>2</v>
      </c>
      <c r="L504" s="35">
        <v>2</v>
      </c>
      <c r="M504" s="35"/>
      <c r="N504" s="35">
        <v>101</v>
      </c>
      <c r="O504" s="35"/>
      <c r="P504" s="35"/>
      <c r="Q504" s="35"/>
      <c r="R504" s="35">
        <v>0</v>
      </c>
      <c r="S504" s="35">
        <v>4</v>
      </c>
      <c r="T504" s="35">
        <v>36</v>
      </c>
      <c r="U504" s="35">
        <v>5</v>
      </c>
      <c r="V504" s="35"/>
      <c r="W504" s="35">
        <v>6</v>
      </c>
      <c r="X504" s="35">
        <v>0</v>
      </c>
      <c r="Y504" s="35">
        <v>0</v>
      </c>
      <c r="Z504" s="35">
        <v>3</v>
      </c>
      <c r="AA504" s="35">
        <v>6</v>
      </c>
      <c r="AB504" s="35">
        <v>4</v>
      </c>
      <c r="AC504" s="35">
        <v>33</v>
      </c>
      <c r="AD504" s="35">
        <v>0</v>
      </c>
      <c r="AE504" s="35"/>
      <c r="AF504" s="35">
        <v>97</v>
      </c>
      <c r="AG504" s="35"/>
      <c r="AH504" s="35"/>
      <c r="AI504" s="35"/>
      <c r="AJ504" s="35">
        <v>15</v>
      </c>
      <c r="AK504" s="35"/>
      <c r="AL504" s="35"/>
      <c r="AM504" s="35"/>
      <c r="AN504" s="35">
        <v>0</v>
      </c>
      <c r="AO504" s="35"/>
      <c r="AP504" s="35">
        <v>0</v>
      </c>
      <c r="AQ504" s="35"/>
      <c r="AR504" s="35"/>
      <c r="AS504" s="35"/>
      <c r="AT504" s="35">
        <v>0</v>
      </c>
    </row>
    <row r="505" spans="1:46" ht="19.5" customHeight="1" x14ac:dyDescent="0.2">
      <c r="D505" s="44" t="s">
        <v>134</v>
      </c>
      <c r="F505" s="45">
        <v>30</v>
      </c>
      <c r="G505" s="46"/>
      <c r="H505" s="46"/>
      <c r="I505" s="46"/>
      <c r="J505" s="45">
        <v>96</v>
      </c>
      <c r="K505" s="45">
        <v>0</v>
      </c>
      <c r="L505" s="45">
        <v>3</v>
      </c>
      <c r="M505" s="46"/>
      <c r="N505" s="45">
        <v>99</v>
      </c>
      <c r="O505" s="46"/>
      <c r="P505" s="46"/>
      <c r="Q505" s="46"/>
      <c r="R505" s="45">
        <v>0</v>
      </c>
      <c r="S505" s="45">
        <v>4</v>
      </c>
      <c r="T505" s="45">
        <v>20</v>
      </c>
      <c r="U505" s="45">
        <v>16</v>
      </c>
      <c r="V505" s="46"/>
      <c r="W505" s="45">
        <v>10</v>
      </c>
      <c r="X505" s="45">
        <v>2</v>
      </c>
      <c r="Y505" s="45">
        <v>0</v>
      </c>
      <c r="Z505" s="45">
        <v>2</v>
      </c>
      <c r="AA505" s="45">
        <v>12</v>
      </c>
      <c r="AB505" s="45">
        <v>3</v>
      </c>
      <c r="AC505" s="45">
        <v>37</v>
      </c>
      <c r="AD505" s="45">
        <v>0</v>
      </c>
      <c r="AE505" s="46"/>
      <c r="AF505" s="45">
        <v>106</v>
      </c>
      <c r="AG505" s="46"/>
      <c r="AH505" s="46"/>
      <c r="AI505" s="46"/>
      <c r="AJ505" s="45">
        <v>23</v>
      </c>
      <c r="AK505" s="46"/>
      <c r="AL505" s="46"/>
      <c r="AM505" s="46"/>
      <c r="AN505" s="45">
        <v>0</v>
      </c>
      <c r="AO505" s="46"/>
      <c r="AP505" s="45">
        <v>0</v>
      </c>
      <c r="AQ505" s="46"/>
      <c r="AR505" s="46"/>
      <c r="AS505" s="46"/>
      <c r="AT505" s="45">
        <v>0</v>
      </c>
    </row>
    <row r="506" spans="1:46" ht="20.100000000000001" customHeight="1" x14ac:dyDescent="0.2">
      <c r="D506" s="2" t="s">
        <v>135</v>
      </c>
      <c r="F506" s="35">
        <v>15</v>
      </c>
      <c r="G506" s="35"/>
      <c r="H506" s="35"/>
      <c r="I506" s="35"/>
      <c r="J506" s="35">
        <v>95</v>
      </c>
      <c r="K506" s="35">
        <v>3</v>
      </c>
      <c r="L506" s="35">
        <v>0</v>
      </c>
      <c r="M506" s="35"/>
      <c r="N506" s="35">
        <v>98</v>
      </c>
      <c r="O506" s="35"/>
      <c r="P506" s="35"/>
      <c r="Q506" s="35"/>
      <c r="R506" s="35">
        <v>0</v>
      </c>
      <c r="S506" s="35">
        <v>5</v>
      </c>
      <c r="T506" s="35">
        <v>24</v>
      </c>
      <c r="U506" s="35">
        <v>8</v>
      </c>
      <c r="V506" s="35"/>
      <c r="W506" s="35">
        <v>13</v>
      </c>
      <c r="X506" s="35">
        <v>0</v>
      </c>
      <c r="Y506" s="35">
        <v>0</v>
      </c>
      <c r="Z506" s="35">
        <v>4</v>
      </c>
      <c r="AA506" s="35">
        <v>3</v>
      </c>
      <c r="AB506" s="35">
        <v>2</v>
      </c>
      <c r="AC506" s="35">
        <v>31</v>
      </c>
      <c r="AD506" s="35">
        <v>0</v>
      </c>
      <c r="AE506" s="35"/>
      <c r="AF506" s="35">
        <v>90</v>
      </c>
      <c r="AG506" s="35"/>
      <c r="AH506" s="35"/>
      <c r="AI506" s="35"/>
      <c r="AJ506" s="35">
        <v>23</v>
      </c>
      <c r="AK506" s="35"/>
      <c r="AL506" s="35"/>
      <c r="AM506" s="35"/>
      <c r="AN506" s="35">
        <v>0</v>
      </c>
      <c r="AO506" s="35"/>
      <c r="AP506" s="35">
        <v>0</v>
      </c>
      <c r="AQ506" s="35"/>
      <c r="AR506" s="35"/>
      <c r="AS506" s="35"/>
      <c r="AT506" s="35">
        <v>0</v>
      </c>
    </row>
    <row r="507" spans="1:46" ht="19.5" customHeight="1" x14ac:dyDescent="0.2">
      <c r="D507" s="44" t="s">
        <v>122</v>
      </c>
      <c r="F507" s="45">
        <v>55</v>
      </c>
      <c r="G507" s="46"/>
      <c r="H507" s="46"/>
      <c r="I507" s="46"/>
      <c r="J507" s="45">
        <v>232</v>
      </c>
      <c r="K507" s="45">
        <v>2</v>
      </c>
      <c r="L507" s="45">
        <v>5</v>
      </c>
      <c r="M507" s="46"/>
      <c r="N507" s="45">
        <v>239</v>
      </c>
      <c r="O507" s="46"/>
      <c r="P507" s="46"/>
      <c r="Q507" s="46"/>
      <c r="R507" s="45">
        <v>4</v>
      </c>
      <c r="S507" s="45">
        <v>8</v>
      </c>
      <c r="T507" s="45">
        <v>65</v>
      </c>
      <c r="U507" s="45">
        <v>18</v>
      </c>
      <c r="V507" s="46"/>
      <c r="W507" s="45">
        <v>39</v>
      </c>
      <c r="X507" s="45">
        <v>0</v>
      </c>
      <c r="Y507" s="45">
        <v>0</v>
      </c>
      <c r="Z507" s="45">
        <v>2</v>
      </c>
      <c r="AA507" s="45">
        <v>33</v>
      </c>
      <c r="AB507" s="45">
        <v>5</v>
      </c>
      <c r="AC507" s="45">
        <v>65</v>
      </c>
      <c r="AD507" s="45">
        <v>0</v>
      </c>
      <c r="AE507" s="46"/>
      <c r="AF507" s="45">
        <v>239</v>
      </c>
      <c r="AG507" s="46"/>
      <c r="AH507" s="46"/>
      <c r="AI507" s="46"/>
      <c r="AJ507" s="45">
        <v>55</v>
      </c>
      <c r="AK507" s="46"/>
      <c r="AL507" s="46"/>
      <c r="AM507" s="46"/>
      <c r="AN507" s="45">
        <v>0</v>
      </c>
      <c r="AO507" s="46"/>
      <c r="AP507" s="45">
        <v>0</v>
      </c>
      <c r="AQ507" s="46"/>
      <c r="AR507" s="46"/>
      <c r="AS507" s="46"/>
      <c r="AT507" s="45">
        <v>0</v>
      </c>
    </row>
    <row r="508" spans="1:46" ht="20.100000000000001" customHeight="1" x14ac:dyDescent="0.2">
      <c r="D508" s="2" t="s">
        <v>123</v>
      </c>
      <c r="F508" s="35">
        <v>11</v>
      </c>
      <c r="G508" s="35"/>
      <c r="H508" s="35"/>
      <c r="I508" s="35"/>
      <c r="J508" s="35">
        <v>97</v>
      </c>
      <c r="K508" s="35">
        <v>1</v>
      </c>
      <c r="L508" s="35">
        <v>3</v>
      </c>
      <c r="M508" s="35"/>
      <c r="N508" s="35">
        <v>101</v>
      </c>
      <c r="O508" s="35"/>
      <c r="P508" s="35"/>
      <c r="Q508" s="35"/>
      <c r="R508" s="35">
        <v>0</v>
      </c>
      <c r="S508" s="35">
        <v>5</v>
      </c>
      <c r="T508" s="35">
        <v>20</v>
      </c>
      <c r="U508" s="35">
        <v>7</v>
      </c>
      <c r="V508" s="35"/>
      <c r="W508" s="35">
        <v>7</v>
      </c>
      <c r="X508" s="35">
        <v>0</v>
      </c>
      <c r="Y508" s="35">
        <v>1</v>
      </c>
      <c r="Z508" s="35">
        <v>3</v>
      </c>
      <c r="AA508" s="35">
        <v>7</v>
      </c>
      <c r="AB508" s="35">
        <v>11</v>
      </c>
      <c r="AC508" s="35">
        <v>32</v>
      </c>
      <c r="AD508" s="35">
        <v>2</v>
      </c>
      <c r="AE508" s="35"/>
      <c r="AF508" s="35">
        <v>95</v>
      </c>
      <c r="AG508" s="35"/>
      <c r="AH508" s="35"/>
      <c r="AI508" s="35"/>
      <c r="AJ508" s="35">
        <v>17</v>
      </c>
      <c r="AK508" s="35"/>
      <c r="AL508" s="35"/>
      <c r="AM508" s="35"/>
      <c r="AN508" s="35">
        <v>0</v>
      </c>
      <c r="AO508" s="35"/>
      <c r="AP508" s="35">
        <v>0</v>
      </c>
      <c r="AQ508" s="35"/>
      <c r="AR508" s="35"/>
      <c r="AS508" s="35"/>
      <c r="AT508" s="35">
        <v>0</v>
      </c>
    </row>
    <row r="509" spans="1:46" ht="19.5" customHeight="1" x14ac:dyDescent="0.2">
      <c r="D509" s="44" t="s">
        <v>136</v>
      </c>
      <c r="F509" s="45">
        <v>25</v>
      </c>
      <c r="G509" s="46"/>
      <c r="H509" s="46"/>
      <c r="I509" s="46"/>
      <c r="J509" s="45">
        <v>236</v>
      </c>
      <c r="K509" s="45">
        <v>6</v>
      </c>
      <c r="L509" s="45">
        <v>2</v>
      </c>
      <c r="M509" s="46"/>
      <c r="N509" s="45">
        <v>244</v>
      </c>
      <c r="O509" s="46"/>
      <c r="P509" s="46"/>
      <c r="Q509" s="46"/>
      <c r="R509" s="45">
        <v>1</v>
      </c>
      <c r="S509" s="45">
        <v>9</v>
      </c>
      <c r="T509" s="45">
        <v>55</v>
      </c>
      <c r="U509" s="45">
        <v>21</v>
      </c>
      <c r="V509" s="46"/>
      <c r="W509" s="45">
        <v>24</v>
      </c>
      <c r="X509" s="45">
        <v>1</v>
      </c>
      <c r="Y509" s="45">
        <v>0</v>
      </c>
      <c r="Z509" s="45">
        <v>8</v>
      </c>
      <c r="AA509" s="45">
        <v>31</v>
      </c>
      <c r="AB509" s="45">
        <v>4</v>
      </c>
      <c r="AC509" s="45">
        <v>77</v>
      </c>
      <c r="AD509" s="45">
        <v>0</v>
      </c>
      <c r="AE509" s="46"/>
      <c r="AF509" s="45">
        <v>231</v>
      </c>
      <c r="AG509" s="46"/>
      <c r="AH509" s="46"/>
      <c r="AI509" s="46"/>
      <c r="AJ509" s="45">
        <v>38</v>
      </c>
      <c r="AK509" s="46"/>
      <c r="AL509" s="46"/>
      <c r="AM509" s="46"/>
      <c r="AN509" s="45">
        <v>0</v>
      </c>
      <c r="AO509" s="46"/>
      <c r="AP509" s="45">
        <v>0</v>
      </c>
      <c r="AQ509" s="46"/>
      <c r="AR509" s="46"/>
      <c r="AS509" s="46"/>
      <c r="AT509" s="45">
        <v>0</v>
      </c>
    </row>
    <row r="510" spans="1:46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spans="1:46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362</v>
      </c>
      <c r="G511" s="51"/>
      <c r="H511" s="51"/>
      <c r="I511" s="51"/>
      <c r="J511" s="50">
        <v>1674</v>
      </c>
      <c r="K511" s="50">
        <v>32</v>
      </c>
      <c r="L511" s="50">
        <v>31</v>
      </c>
      <c r="M511" s="51"/>
      <c r="N511" s="50">
        <v>1737</v>
      </c>
      <c r="O511" s="51"/>
      <c r="P511" s="51"/>
      <c r="Q511" s="51"/>
      <c r="R511" s="50">
        <v>11</v>
      </c>
      <c r="S511" s="50">
        <v>81</v>
      </c>
      <c r="T511" s="50">
        <v>422</v>
      </c>
      <c r="U511" s="50">
        <v>118</v>
      </c>
      <c r="V511" s="51"/>
      <c r="W511" s="50">
        <v>223</v>
      </c>
      <c r="X511" s="50">
        <v>7</v>
      </c>
      <c r="Y511" s="50">
        <v>1</v>
      </c>
      <c r="Z511" s="50">
        <v>39</v>
      </c>
      <c r="AA511" s="50">
        <v>216</v>
      </c>
      <c r="AB511" s="50">
        <v>51</v>
      </c>
      <c r="AC511" s="50">
        <v>564</v>
      </c>
      <c r="AD511" s="50">
        <v>2</v>
      </c>
      <c r="AE511" s="51"/>
      <c r="AF511" s="50">
        <v>1735</v>
      </c>
      <c r="AG511" s="51"/>
      <c r="AH511" s="51"/>
      <c r="AI511" s="51"/>
      <c r="AJ511" s="50">
        <v>364</v>
      </c>
      <c r="AK511" s="51"/>
      <c r="AL511" s="51"/>
      <c r="AM511" s="51"/>
      <c r="AN511" s="50">
        <v>0</v>
      </c>
      <c r="AO511" s="51"/>
      <c r="AP511" s="50">
        <v>0</v>
      </c>
      <c r="AQ511" s="51"/>
      <c r="AR511" s="51"/>
      <c r="AS511" s="51"/>
      <c r="AT511" s="50">
        <v>0</v>
      </c>
    </row>
    <row r="512" spans="1:46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</row>
    <row r="513" spans="1:46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362</v>
      </c>
      <c r="G513" s="51"/>
      <c r="H513" s="51"/>
      <c r="I513" s="51"/>
      <c r="J513" s="56">
        <v>1674</v>
      </c>
      <c r="K513" s="56">
        <v>32</v>
      </c>
      <c r="L513" s="56">
        <v>31</v>
      </c>
      <c r="M513" s="51"/>
      <c r="N513" s="56">
        <v>1737</v>
      </c>
      <c r="O513" s="51"/>
      <c r="P513" s="51"/>
      <c r="Q513" s="51"/>
      <c r="R513" s="56">
        <v>11</v>
      </c>
      <c r="S513" s="56">
        <v>81</v>
      </c>
      <c r="T513" s="56">
        <v>422</v>
      </c>
      <c r="U513" s="56">
        <v>118</v>
      </c>
      <c r="V513" s="51"/>
      <c r="W513" s="56">
        <v>223</v>
      </c>
      <c r="X513" s="56">
        <v>7</v>
      </c>
      <c r="Y513" s="56">
        <v>1</v>
      </c>
      <c r="Z513" s="56">
        <v>39</v>
      </c>
      <c r="AA513" s="56">
        <v>216</v>
      </c>
      <c r="AB513" s="56">
        <v>51</v>
      </c>
      <c r="AC513" s="56">
        <v>564</v>
      </c>
      <c r="AD513" s="56">
        <v>2</v>
      </c>
      <c r="AE513" s="51"/>
      <c r="AF513" s="56">
        <v>1735</v>
      </c>
      <c r="AG513" s="51"/>
      <c r="AH513" s="51"/>
      <c r="AI513" s="51"/>
      <c r="AJ513" s="56">
        <v>364</v>
      </c>
      <c r="AK513" s="51"/>
      <c r="AL513" s="51"/>
      <c r="AM513" s="51"/>
      <c r="AN513" s="56">
        <v>0</v>
      </c>
      <c r="AO513" s="51"/>
      <c r="AP513" s="56">
        <v>0</v>
      </c>
      <c r="AQ513" s="51"/>
      <c r="AR513" s="51"/>
      <c r="AS513" s="51"/>
      <c r="AT513" s="56">
        <v>0</v>
      </c>
    </row>
    <row r="514" spans="1:46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spans="1:46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spans="1:46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ht="20.100000000000001" customHeight="1" x14ac:dyDescent="0.2">
      <c r="D517" s="2" t="s">
        <v>115</v>
      </c>
      <c r="F517" s="35">
        <v>59</v>
      </c>
      <c r="G517" s="35"/>
      <c r="H517" s="35"/>
      <c r="I517" s="35"/>
      <c r="J517" s="35">
        <v>247</v>
      </c>
      <c r="K517" s="35">
        <v>3</v>
      </c>
      <c r="L517" s="35">
        <v>5</v>
      </c>
      <c r="M517" s="35"/>
      <c r="N517" s="35">
        <v>255</v>
      </c>
      <c r="O517" s="35"/>
      <c r="P517" s="35"/>
      <c r="Q517" s="35"/>
      <c r="R517" s="35">
        <v>1</v>
      </c>
      <c r="S517" s="35">
        <v>16</v>
      </c>
      <c r="T517" s="35">
        <v>62</v>
      </c>
      <c r="U517" s="35">
        <v>21</v>
      </c>
      <c r="V517" s="35"/>
      <c r="W517" s="35">
        <v>15</v>
      </c>
      <c r="X517" s="35">
        <v>0</v>
      </c>
      <c r="Y517" s="35">
        <v>0</v>
      </c>
      <c r="Z517" s="35">
        <v>5</v>
      </c>
      <c r="AA517" s="35">
        <v>21</v>
      </c>
      <c r="AB517" s="35">
        <v>13</v>
      </c>
      <c r="AC517" s="35">
        <v>106</v>
      </c>
      <c r="AD517" s="35">
        <v>1</v>
      </c>
      <c r="AE517" s="35"/>
      <c r="AF517" s="35">
        <v>261</v>
      </c>
      <c r="AG517" s="35"/>
      <c r="AH517" s="35"/>
      <c r="AI517" s="35"/>
      <c r="AJ517" s="35">
        <v>53</v>
      </c>
      <c r="AK517" s="35"/>
      <c r="AL517" s="35"/>
      <c r="AM517" s="35"/>
      <c r="AN517" s="35">
        <v>0</v>
      </c>
      <c r="AO517" s="35"/>
      <c r="AP517" s="35">
        <v>0</v>
      </c>
      <c r="AQ517" s="35"/>
      <c r="AR517" s="35"/>
      <c r="AS517" s="35"/>
      <c r="AT517" s="35">
        <v>83</v>
      </c>
    </row>
    <row r="518" spans="1:46" ht="19.5" customHeight="1" x14ac:dyDescent="0.2">
      <c r="D518" s="44" t="s">
        <v>116</v>
      </c>
      <c r="F518" s="45">
        <v>6</v>
      </c>
      <c r="G518" s="46"/>
      <c r="H518" s="46"/>
      <c r="I518" s="46"/>
      <c r="J518" s="45">
        <v>222</v>
      </c>
      <c r="K518" s="45">
        <v>4</v>
      </c>
      <c r="L518" s="45">
        <v>1</v>
      </c>
      <c r="M518" s="46"/>
      <c r="N518" s="45">
        <v>227</v>
      </c>
      <c r="O518" s="46"/>
      <c r="P518" s="46"/>
      <c r="Q518" s="46"/>
      <c r="R518" s="45">
        <v>0</v>
      </c>
      <c r="S518" s="45">
        <v>15</v>
      </c>
      <c r="T518" s="45">
        <v>60</v>
      </c>
      <c r="U518" s="45">
        <v>13</v>
      </c>
      <c r="V518" s="46"/>
      <c r="W518" s="45">
        <v>23</v>
      </c>
      <c r="X518" s="45">
        <v>1</v>
      </c>
      <c r="Y518" s="45">
        <v>0</v>
      </c>
      <c r="Z518" s="45">
        <v>13</v>
      </c>
      <c r="AA518" s="45">
        <v>17</v>
      </c>
      <c r="AB518" s="45">
        <v>6</v>
      </c>
      <c r="AC518" s="45">
        <v>74</v>
      </c>
      <c r="AD518" s="45">
        <v>0</v>
      </c>
      <c r="AE518" s="46"/>
      <c r="AF518" s="45">
        <v>222</v>
      </c>
      <c r="AG518" s="46"/>
      <c r="AH518" s="46"/>
      <c r="AI518" s="46"/>
      <c r="AJ518" s="45">
        <v>11</v>
      </c>
      <c r="AK518" s="46"/>
      <c r="AL518" s="46"/>
      <c r="AM518" s="46"/>
      <c r="AN518" s="45">
        <v>0</v>
      </c>
      <c r="AO518" s="46"/>
      <c r="AP518" s="45">
        <v>0</v>
      </c>
      <c r="AQ518" s="46"/>
      <c r="AR518" s="46"/>
      <c r="AS518" s="46"/>
      <c r="AT518" s="45">
        <v>0</v>
      </c>
    </row>
    <row r="519" spans="1:46" ht="20.100000000000001" customHeight="1" x14ac:dyDescent="0.2">
      <c r="D519" s="2" t="s">
        <v>132</v>
      </c>
      <c r="F519" s="35">
        <v>93</v>
      </c>
      <c r="G519" s="35"/>
      <c r="H519" s="35"/>
      <c r="I519" s="35"/>
      <c r="J519" s="35">
        <v>228</v>
      </c>
      <c r="K519" s="35">
        <v>6</v>
      </c>
      <c r="L519" s="35">
        <v>1</v>
      </c>
      <c r="M519" s="35"/>
      <c r="N519" s="35">
        <v>235</v>
      </c>
      <c r="O519" s="35"/>
      <c r="P519" s="35"/>
      <c r="Q519" s="35"/>
      <c r="R519" s="35">
        <v>0</v>
      </c>
      <c r="S519" s="35">
        <v>7</v>
      </c>
      <c r="T519" s="35">
        <v>54</v>
      </c>
      <c r="U519" s="35">
        <v>24</v>
      </c>
      <c r="V519" s="35"/>
      <c r="W519" s="35">
        <v>29</v>
      </c>
      <c r="X519" s="35">
        <v>1</v>
      </c>
      <c r="Y519" s="35">
        <v>0</v>
      </c>
      <c r="Z519" s="35">
        <v>2</v>
      </c>
      <c r="AA519" s="35">
        <v>19</v>
      </c>
      <c r="AB519" s="35">
        <v>4</v>
      </c>
      <c r="AC519" s="35">
        <v>110</v>
      </c>
      <c r="AD519" s="35">
        <v>0</v>
      </c>
      <c r="AE519" s="35"/>
      <c r="AF519" s="35">
        <v>250</v>
      </c>
      <c r="AG519" s="35"/>
      <c r="AH519" s="35"/>
      <c r="AI519" s="35"/>
      <c r="AJ519" s="35">
        <v>78</v>
      </c>
      <c r="AK519" s="35"/>
      <c r="AL519" s="35"/>
      <c r="AM519" s="35"/>
      <c r="AN519" s="35">
        <v>0</v>
      </c>
      <c r="AO519" s="35"/>
      <c r="AP519" s="35">
        <v>0</v>
      </c>
      <c r="AQ519" s="35"/>
      <c r="AR519" s="35"/>
      <c r="AS519" s="35"/>
      <c r="AT519" s="35">
        <v>97</v>
      </c>
    </row>
    <row r="520" spans="1:46" ht="19.5" customHeight="1" x14ac:dyDescent="0.2">
      <c r="D520" s="44" t="s">
        <v>118</v>
      </c>
      <c r="F520" s="45">
        <v>51</v>
      </c>
      <c r="G520" s="46"/>
      <c r="H520" s="46"/>
      <c r="I520" s="46"/>
      <c r="J520" s="45">
        <v>192</v>
      </c>
      <c r="K520" s="45">
        <v>6</v>
      </c>
      <c r="L520" s="45">
        <v>0</v>
      </c>
      <c r="M520" s="46"/>
      <c r="N520" s="45">
        <v>198</v>
      </c>
      <c r="O520" s="46"/>
      <c r="P520" s="46"/>
      <c r="Q520" s="46"/>
      <c r="R520" s="45">
        <v>1</v>
      </c>
      <c r="S520" s="45">
        <v>1</v>
      </c>
      <c r="T520" s="45">
        <v>51</v>
      </c>
      <c r="U520" s="45">
        <v>17</v>
      </c>
      <c r="V520" s="46"/>
      <c r="W520" s="45">
        <v>24</v>
      </c>
      <c r="X520" s="45">
        <v>1</v>
      </c>
      <c r="Y520" s="45">
        <v>0</v>
      </c>
      <c r="Z520" s="45">
        <v>3</v>
      </c>
      <c r="AA520" s="45">
        <v>19</v>
      </c>
      <c r="AB520" s="45">
        <v>4</v>
      </c>
      <c r="AC520" s="45">
        <v>77</v>
      </c>
      <c r="AD520" s="45">
        <v>0</v>
      </c>
      <c r="AE520" s="46"/>
      <c r="AF520" s="45">
        <v>198</v>
      </c>
      <c r="AG520" s="46"/>
      <c r="AH520" s="46"/>
      <c r="AI520" s="46"/>
      <c r="AJ520" s="45">
        <v>51</v>
      </c>
      <c r="AK520" s="46"/>
      <c r="AL520" s="46"/>
      <c r="AM520" s="46"/>
      <c r="AN520" s="45">
        <v>0</v>
      </c>
      <c r="AO520" s="46"/>
      <c r="AP520" s="45">
        <v>0</v>
      </c>
      <c r="AQ520" s="46"/>
      <c r="AR520" s="46"/>
      <c r="AS520" s="46"/>
      <c r="AT520" s="45">
        <v>105</v>
      </c>
    </row>
    <row r="521" spans="1:46" ht="20.100000000000001" customHeight="1" x14ac:dyDescent="0.2">
      <c r="D521" s="2" t="s">
        <v>133</v>
      </c>
      <c r="F521" s="35">
        <v>130</v>
      </c>
      <c r="G521" s="35"/>
      <c r="H521" s="35"/>
      <c r="I521" s="35"/>
      <c r="J521" s="35">
        <v>193</v>
      </c>
      <c r="K521" s="35">
        <v>2</v>
      </c>
      <c r="L521" s="35">
        <v>3</v>
      </c>
      <c r="M521" s="35"/>
      <c r="N521" s="35">
        <v>198</v>
      </c>
      <c r="O521" s="35"/>
      <c r="P521" s="35"/>
      <c r="Q521" s="35"/>
      <c r="R521" s="35">
        <v>6</v>
      </c>
      <c r="S521" s="35">
        <v>7</v>
      </c>
      <c r="T521" s="35">
        <v>58</v>
      </c>
      <c r="U521" s="35">
        <v>8</v>
      </c>
      <c r="V521" s="35"/>
      <c r="W521" s="35">
        <v>20</v>
      </c>
      <c r="X521" s="35">
        <v>2</v>
      </c>
      <c r="Y521" s="35">
        <v>1</v>
      </c>
      <c r="Z521" s="35">
        <v>3</v>
      </c>
      <c r="AA521" s="35">
        <v>26</v>
      </c>
      <c r="AB521" s="35">
        <v>1</v>
      </c>
      <c r="AC521" s="35">
        <v>76</v>
      </c>
      <c r="AD521" s="35">
        <v>2</v>
      </c>
      <c r="AE521" s="35"/>
      <c r="AF521" s="35">
        <v>210</v>
      </c>
      <c r="AG521" s="35"/>
      <c r="AH521" s="35"/>
      <c r="AI521" s="35"/>
      <c r="AJ521" s="35">
        <v>118</v>
      </c>
      <c r="AK521" s="35"/>
      <c r="AL521" s="35"/>
      <c r="AM521" s="35"/>
      <c r="AN521" s="35">
        <v>0</v>
      </c>
      <c r="AO521" s="35"/>
      <c r="AP521" s="35">
        <v>0</v>
      </c>
      <c r="AQ521" s="35"/>
      <c r="AR521" s="35"/>
      <c r="AS521" s="35"/>
      <c r="AT521" s="35">
        <v>56</v>
      </c>
    </row>
    <row r="522" spans="1:46" ht="19.5" customHeight="1" x14ac:dyDescent="0.2">
      <c r="D522" s="44" t="s">
        <v>134</v>
      </c>
      <c r="F522" s="45">
        <v>29</v>
      </c>
      <c r="G522" s="46"/>
      <c r="H522" s="46"/>
      <c r="I522" s="46"/>
      <c r="J522" s="45">
        <v>194</v>
      </c>
      <c r="K522" s="45">
        <v>9</v>
      </c>
      <c r="L522" s="45">
        <v>2</v>
      </c>
      <c r="M522" s="46"/>
      <c r="N522" s="45">
        <v>205</v>
      </c>
      <c r="O522" s="46"/>
      <c r="P522" s="46"/>
      <c r="Q522" s="46"/>
      <c r="R522" s="45">
        <v>2</v>
      </c>
      <c r="S522" s="45">
        <v>12</v>
      </c>
      <c r="T522" s="45">
        <v>59</v>
      </c>
      <c r="U522" s="45">
        <v>43</v>
      </c>
      <c r="V522" s="46"/>
      <c r="W522" s="45">
        <v>14</v>
      </c>
      <c r="X522" s="45">
        <v>3</v>
      </c>
      <c r="Y522" s="45">
        <v>0</v>
      </c>
      <c r="Z522" s="45">
        <v>4</v>
      </c>
      <c r="AA522" s="45">
        <v>34</v>
      </c>
      <c r="AB522" s="45">
        <v>7</v>
      </c>
      <c r="AC522" s="45">
        <v>34</v>
      </c>
      <c r="AD522" s="45">
        <v>0</v>
      </c>
      <c r="AE522" s="46"/>
      <c r="AF522" s="45">
        <v>212</v>
      </c>
      <c r="AG522" s="46"/>
      <c r="AH522" s="46"/>
      <c r="AI522" s="46"/>
      <c r="AJ522" s="45">
        <v>22</v>
      </c>
      <c r="AK522" s="46"/>
      <c r="AL522" s="46"/>
      <c r="AM522" s="46"/>
      <c r="AN522" s="45">
        <v>0</v>
      </c>
      <c r="AO522" s="46"/>
      <c r="AP522" s="45">
        <v>0</v>
      </c>
      <c r="AQ522" s="46"/>
      <c r="AR522" s="46"/>
      <c r="AS522" s="46"/>
      <c r="AT522" s="45">
        <v>0</v>
      </c>
    </row>
    <row r="523" spans="1:46" ht="20.100000000000001" customHeight="1" x14ac:dyDescent="0.2">
      <c r="D523" s="2" t="s">
        <v>135</v>
      </c>
      <c r="F523" s="35">
        <v>41</v>
      </c>
      <c r="G523" s="35"/>
      <c r="H523" s="35"/>
      <c r="I523" s="35"/>
      <c r="J523" s="35">
        <v>237</v>
      </c>
      <c r="K523" s="35">
        <v>8</v>
      </c>
      <c r="L523" s="35">
        <v>0</v>
      </c>
      <c r="M523" s="35"/>
      <c r="N523" s="35">
        <v>245</v>
      </c>
      <c r="O523" s="35"/>
      <c r="P523" s="35"/>
      <c r="Q523" s="35"/>
      <c r="R523" s="35">
        <v>0</v>
      </c>
      <c r="S523" s="35">
        <v>10</v>
      </c>
      <c r="T523" s="35">
        <v>82</v>
      </c>
      <c r="U523" s="35">
        <v>10</v>
      </c>
      <c r="V523" s="35"/>
      <c r="W523" s="35">
        <v>24</v>
      </c>
      <c r="X523" s="35">
        <v>0</v>
      </c>
      <c r="Y523" s="35">
        <v>0</v>
      </c>
      <c r="Z523" s="35">
        <v>3</v>
      </c>
      <c r="AA523" s="35">
        <v>31</v>
      </c>
      <c r="AB523" s="35">
        <v>2</v>
      </c>
      <c r="AC523" s="35">
        <v>68</v>
      </c>
      <c r="AD523" s="35">
        <v>0</v>
      </c>
      <c r="AE523" s="35"/>
      <c r="AF523" s="35">
        <v>230</v>
      </c>
      <c r="AG523" s="35"/>
      <c r="AH523" s="35"/>
      <c r="AI523" s="35"/>
      <c r="AJ523" s="35">
        <v>56</v>
      </c>
      <c r="AK523" s="35"/>
      <c r="AL523" s="35"/>
      <c r="AM523" s="35"/>
      <c r="AN523" s="35">
        <v>0</v>
      </c>
      <c r="AO523" s="35"/>
      <c r="AP523" s="35">
        <v>0</v>
      </c>
      <c r="AQ523" s="35"/>
      <c r="AR523" s="35"/>
      <c r="AS523" s="35"/>
      <c r="AT523" s="35">
        <v>0</v>
      </c>
    </row>
    <row r="524" spans="1:46" ht="19.5" customHeight="1" x14ac:dyDescent="0.2">
      <c r="D524" s="44" t="s">
        <v>122</v>
      </c>
      <c r="F524" s="45">
        <v>49</v>
      </c>
      <c r="G524" s="46"/>
      <c r="H524" s="46"/>
      <c r="I524" s="46"/>
      <c r="J524" s="45">
        <v>252</v>
      </c>
      <c r="K524" s="45">
        <v>14</v>
      </c>
      <c r="L524" s="45">
        <v>0</v>
      </c>
      <c r="M524" s="46"/>
      <c r="N524" s="45">
        <v>266</v>
      </c>
      <c r="O524" s="46"/>
      <c r="P524" s="46"/>
      <c r="Q524" s="46"/>
      <c r="R524" s="45">
        <v>0</v>
      </c>
      <c r="S524" s="45">
        <v>21</v>
      </c>
      <c r="T524" s="45">
        <v>72</v>
      </c>
      <c r="U524" s="45">
        <v>27</v>
      </c>
      <c r="V524" s="46"/>
      <c r="W524" s="45">
        <v>17</v>
      </c>
      <c r="X524" s="45">
        <v>0</v>
      </c>
      <c r="Y524" s="45">
        <v>1</v>
      </c>
      <c r="Z524" s="45">
        <v>5</v>
      </c>
      <c r="AA524" s="45">
        <v>32</v>
      </c>
      <c r="AB524" s="45">
        <v>6</v>
      </c>
      <c r="AC524" s="45">
        <v>76</v>
      </c>
      <c r="AD524" s="45">
        <v>0</v>
      </c>
      <c r="AE524" s="46"/>
      <c r="AF524" s="45">
        <v>257</v>
      </c>
      <c r="AG524" s="46"/>
      <c r="AH524" s="46"/>
      <c r="AI524" s="46"/>
      <c r="AJ524" s="45">
        <v>58</v>
      </c>
      <c r="AK524" s="46"/>
      <c r="AL524" s="46"/>
      <c r="AM524" s="46"/>
      <c r="AN524" s="45">
        <v>0</v>
      </c>
      <c r="AO524" s="46"/>
      <c r="AP524" s="45">
        <v>0</v>
      </c>
      <c r="AQ524" s="46"/>
      <c r="AR524" s="46"/>
      <c r="AS524" s="46"/>
      <c r="AT524" s="45">
        <v>8</v>
      </c>
    </row>
    <row r="525" spans="1:46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spans="1:46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458</v>
      </c>
      <c r="G526" s="51"/>
      <c r="H526" s="51"/>
      <c r="I526" s="51"/>
      <c r="J526" s="50">
        <v>1765</v>
      </c>
      <c r="K526" s="50">
        <v>52</v>
      </c>
      <c r="L526" s="50">
        <v>12</v>
      </c>
      <c r="M526" s="51"/>
      <c r="N526" s="50">
        <v>1829</v>
      </c>
      <c r="O526" s="51"/>
      <c r="P526" s="51"/>
      <c r="Q526" s="51"/>
      <c r="R526" s="50">
        <v>10</v>
      </c>
      <c r="S526" s="50">
        <v>89</v>
      </c>
      <c r="T526" s="50">
        <v>498</v>
      </c>
      <c r="U526" s="50">
        <v>163</v>
      </c>
      <c r="V526" s="51"/>
      <c r="W526" s="50">
        <v>166</v>
      </c>
      <c r="X526" s="50">
        <v>8</v>
      </c>
      <c r="Y526" s="50">
        <v>2</v>
      </c>
      <c r="Z526" s="50">
        <v>38</v>
      </c>
      <c r="AA526" s="50">
        <v>199</v>
      </c>
      <c r="AB526" s="50">
        <v>43</v>
      </c>
      <c r="AC526" s="50">
        <v>621</v>
      </c>
      <c r="AD526" s="50">
        <v>3</v>
      </c>
      <c r="AE526" s="51"/>
      <c r="AF526" s="50">
        <v>1840</v>
      </c>
      <c r="AG526" s="51"/>
      <c r="AH526" s="51"/>
      <c r="AI526" s="51"/>
      <c r="AJ526" s="50">
        <v>447</v>
      </c>
      <c r="AK526" s="51"/>
      <c r="AL526" s="51"/>
      <c r="AM526" s="51"/>
      <c r="AN526" s="50">
        <v>0</v>
      </c>
      <c r="AO526" s="51"/>
      <c r="AP526" s="50">
        <v>0</v>
      </c>
      <c r="AQ526" s="51"/>
      <c r="AR526" s="51"/>
      <c r="AS526" s="51"/>
      <c r="AT526" s="50">
        <v>349</v>
      </c>
    </row>
    <row r="527" spans="1:46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</row>
    <row r="528" spans="1:46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458</v>
      </c>
      <c r="G528" s="51"/>
      <c r="H528" s="51"/>
      <c r="I528" s="51"/>
      <c r="J528" s="56">
        <v>1765</v>
      </c>
      <c r="K528" s="56">
        <v>52</v>
      </c>
      <c r="L528" s="56">
        <v>12</v>
      </c>
      <c r="M528" s="51"/>
      <c r="N528" s="56">
        <v>1829</v>
      </c>
      <c r="O528" s="51"/>
      <c r="P528" s="51"/>
      <c r="Q528" s="51"/>
      <c r="R528" s="56">
        <v>10</v>
      </c>
      <c r="S528" s="56">
        <v>89</v>
      </c>
      <c r="T528" s="56">
        <v>498</v>
      </c>
      <c r="U528" s="56">
        <v>163</v>
      </c>
      <c r="V528" s="51"/>
      <c r="W528" s="56">
        <v>166</v>
      </c>
      <c r="X528" s="56">
        <v>8</v>
      </c>
      <c r="Y528" s="56">
        <v>2</v>
      </c>
      <c r="Z528" s="56">
        <v>38</v>
      </c>
      <c r="AA528" s="56">
        <v>199</v>
      </c>
      <c r="AB528" s="56">
        <v>43</v>
      </c>
      <c r="AC528" s="56">
        <v>621</v>
      </c>
      <c r="AD528" s="56">
        <v>3</v>
      </c>
      <c r="AE528" s="51"/>
      <c r="AF528" s="56">
        <v>1840</v>
      </c>
      <c r="AG528" s="51"/>
      <c r="AH528" s="51"/>
      <c r="AI528" s="51"/>
      <c r="AJ528" s="56">
        <v>447</v>
      </c>
      <c r="AK528" s="51"/>
      <c r="AL528" s="51"/>
      <c r="AM528" s="51"/>
      <c r="AN528" s="56">
        <v>0</v>
      </c>
      <c r="AO528" s="51"/>
      <c r="AP528" s="56">
        <v>0</v>
      </c>
      <c r="AQ528" s="51"/>
      <c r="AR528" s="51"/>
      <c r="AS528" s="51"/>
      <c r="AT528" s="56">
        <v>349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spans="1:46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spans="1:46" ht="20.100000000000001" customHeight="1" x14ac:dyDescent="0.2">
      <c r="D532" s="2" t="s">
        <v>282</v>
      </c>
      <c r="F532" s="35">
        <v>75</v>
      </c>
      <c r="G532" s="35"/>
      <c r="H532" s="35"/>
      <c r="I532" s="35"/>
      <c r="J532" s="35">
        <v>177</v>
      </c>
      <c r="K532" s="35">
        <v>2</v>
      </c>
      <c r="L532" s="35">
        <v>0</v>
      </c>
      <c r="M532" s="35"/>
      <c r="N532" s="35">
        <v>179</v>
      </c>
      <c r="O532" s="35"/>
      <c r="P532" s="35"/>
      <c r="Q532" s="35"/>
      <c r="R532" s="35">
        <v>0</v>
      </c>
      <c r="S532" s="35">
        <v>6</v>
      </c>
      <c r="T532" s="35">
        <v>23</v>
      </c>
      <c r="U532" s="35">
        <v>4</v>
      </c>
      <c r="V532" s="35"/>
      <c r="W532" s="35">
        <v>30</v>
      </c>
      <c r="X532" s="35">
        <v>2</v>
      </c>
      <c r="Y532" s="35">
        <v>0</v>
      </c>
      <c r="Z532" s="35">
        <v>9</v>
      </c>
      <c r="AA532" s="35">
        <v>34</v>
      </c>
      <c r="AB532" s="35">
        <v>5</v>
      </c>
      <c r="AC532" s="35">
        <v>87</v>
      </c>
      <c r="AD532" s="35">
        <v>0</v>
      </c>
      <c r="AE532" s="35"/>
      <c r="AF532" s="35">
        <v>200</v>
      </c>
      <c r="AG532" s="35"/>
      <c r="AH532" s="35"/>
      <c r="AI532" s="35"/>
      <c r="AJ532" s="35">
        <v>54</v>
      </c>
      <c r="AK532" s="35"/>
      <c r="AL532" s="35"/>
      <c r="AM532" s="35"/>
      <c r="AN532" s="35">
        <v>0</v>
      </c>
      <c r="AO532" s="35"/>
      <c r="AP532" s="35">
        <v>0</v>
      </c>
      <c r="AQ532" s="35"/>
      <c r="AR532" s="35"/>
      <c r="AS532" s="35"/>
      <c r="AT532" s="35">
        <v>18</v>
      </c>
    </row>
    <row r="533" spans="1:46" ht="19.5" customHeight="1" x14ac:dyDescent="0.2">
      <c r="D533" s="44" t="s">
        <v>283</v>
      </c>
      <c r="F533" s="45">
        <v>27</v>
      </c>
      <c r="G533" s="46"/>
      <c r="H533" s="46"/>
      <c r="I533" s="46"/>
      <c r="J533" s="45">
        <v>184</v>
      </c>
      <c r="K533" s="45">
        <v>0</v>
      </c>
      <c r="L533" s="45">
        <v>1</v>
      </c>
      <c r="M533" s="46"/>
      <c r="N533" s="45">
        <v>185</v>
      </c>
      <c r="O533" s="46"/>
      <c r="P533" s="46"/>
      <c r="Q533" s="46"/>
      <c r="R533" s="45">
        <v>0</v>
      </c>
      <c r="S533" s="45">
        <v>7</v>
      </c>
      <c r="T533" s="45">
        <v>65</v>
      </c>
      <c r="U533" s="45">
        <v>12</v>
      </c>
      <c r="V533" s="46"/>
      <c r="W533" s="45">
        <v>23</v>
      </c>
      <c r="X533" s="45">
        <v>0</v>
      </c>
      <c r="Y533" s="45">
        <v>0</v>
      </c>
      <c r="Z533" s="45">
        <v>4</v>
      </c>
      <c r="AA533" s="45">
        <v>26</v>
      </c>
      <c r="AB533" s="45">
        <v>7</v>
      </c>
      <c r="AC533" s="45">
        <v>46</v>
      </c>
      <c r="AD533" s="45">
        <v>0</v>
      </c>
      <c r="AE533" s="46"/>
      <c r="AF533" s="45">
        <v>190</v>
      </c>
      <c r="AG533" s="46"/>
      <c r="AH533" s="46"/>
      <c r="AI533" s="46"/>
      <c r="AJ533" s="45">
        <v>22</v>
      </c>
      <c r="AK533" s="46"/>
      <c r="AL533" s="46"/>
      <c r="AM533" s="46"/>
      <c r="AN533" s="45">
        <v>0</v>
      </c>
      <c r="AO533" s="46"/>
      <c r="AP533" s="45">
        <v>0</v>
      </c>
      <c r="AQ533" s="46"/>
      <c r="AR533" s="46"/>
      <c r="AS533" s="46"/>
      <c r="AT533" s="45">
        <v>0</v>
      </c>
    </row>
    <row r="534" spans="1:46" ht="20.100000000000001" customHeight="1" x14ac:dyDescent="0.2">
      <c r="D534" s="2" t="s">
        <v>132</v>
      </c>
      <c r="F534" s="35">
        <v>21</v>
      </c>
      <c r="G534" s="35"/>
      <c r="H534" s="35"/>
      <c r="I534" s="35"/>
      <c r="J534" s="35">
        <v>76</v>
      </c>
      <c r="K534" s="35">
        <v>2</v>
      </c>
      <c r="L534" s="35">
        <v>2</v>
      </c>
      <c r="M534" s="35"/>
      <c r="N534" s="35">
        <v>80</v>
      </c>
      <c r="O534" s="35"/>
      <c r="P534" s="35"/>
      <c r="Q534" s="35"/>
      <c r="R534" s="35">
        <v>0</v>
      </c>
      <c r="S534" s="35">
        <v>3</v>
      </c>
      <c r="T534" s="35">
        <v>8</v>
      </c>
      <c r="U534" s="35">
        <v>8</v>
      </c>
      <c r="V534" s="35"/>
      <c r="W534" s="35">
        <v>3</v>
      </c>
      <c r="X534" s="35">
        <v>1</v>
      </c>
      <c r="Y534" s="35">
        <v>1</v>
      </c>
      <c r="Z534" s="35">
        <v>4</v>
      </c>
      <c r="AA534" s="35">
        <v>8</v>
      </c>
      <c r="AB534" s="35">
        <v>6</v>
      </c>
      <c r="AC534" s="35">
        <v>27</v>
      </c>
      <c r="AD534" s="35">
        <v>0</v>
      </c>
      <c r="AE534" s="35"/>
      <c r="AF534" s="35">
        <v>69</v>
      </c>
      <c r="AG534" s="35"/>
      <c r="AH534" s="35"/>
      <c r="AI534" s="35"/>
      <c r="AJ534" s="35">
        <v>32</v>
      </c>
      <c r="AK534" s="35"/>
      <c r="AL534" s="35"/>
      <c r="AM534" s="35"/>
      <c r="AN534" s="35">
        <v>0</v>
      </c>
      <c r="AO534" s="35"/>
      <c r="AP534" s="35">
        <v>0</v>
      </c>
      <c r="AQ534" s="35"/>
      <c r="AR534" s="35"/>
      <c r="AS534" s="35"/>
      <c r="AT534" s="35">
        <v>0</v>
      </c>
    </row>
    <row r="535" spans="1:46" ht="19.5" customHeight="1" x14ac:dyDescent="0.2">
      <c r="D535" s="44" t="s">
        <v>118</v>
      </c>
      <c r="F535" s="45">
        <v>13</v>
      </c>
      <c r="G535" s="46"/>
      <c r="H535" s="46"/>
      <c r="I535" s="46"/>
      <c r="J535" s="45">
        <v>87</v>
      </c>
      <c r="K535" s="45">
        <v>0</v>
      </c>
      <c r="L535" s="45">
        <v>1</v>
      </c>
      <c r="M535" s="46"/>
      <c r="N535" s="45">
        <v>88</v>
      </c>
      <c r="O535" s="46"/>
      <c r="P535" s="46"/>
      <c r="Q535" s="46"/>
      <c r="R535" s="45">
        <v>0</v>
      </c>
      <c r="S535" s="45">
        <v>2</v>
      </c>
      <c r="T535" s="45">
        <v>21</v>
      </c>
      <c r="U535" s="45">
        <v>9</v>
      </c>
      <c r="V535" s="46"/>
      <c r="W535" s="45">
        <v>7</v>
      </c>
      <c r="X535" s="45">
        <v>2</v>
      </c>
      <c r="Y535" s="45">
        <v>0</v>
      </c>
      <c r="Z535" s="45">
        <v>1</v>
      </c>
      <c r="AA535" s="45">
        <v>16</v>
      </c>
      <c r="AB535" s="45">
        <v>2</v>
      </c>
      <c r="AC535" s="45">
        <v>25</v>
      </c>
      <c r="AD535" s="45">
        <v>0</v>
      </c>
      <c r="AE535" s="46"/>
      <c r="AF535" s="45">
        <v>85</v>
      </c>
      <c r="AG535" s="46"/>
      <c r="AH535" s="46"/>
      <c r="AI535" s="46"/>
      <c r="AJ535" s="45">
        <v>16</v>
      </c>
      <c r="AK535" s="46"/>
      <c r="AL535" s="46"/>
      <c r="AM535" s="46"/>
      <c r="AN535" s="45">
        <v>0</v>
      </c>
      <c r="AO535" s="46"/>
      <c r="AP535" s="45">
        <v>0</v>
      </c>
      <c r="AQ535" s="46"/>
      <c r="AR535" s="46"/>
      <c r="AS535" s="46"/>
      <c r="AT535" s="45">
        <v>0</v>
      </c>
    </row>
    <row r="536" spans="1:46" ht="20.100000000000001" customHeight="1" x14ac:dyDescent="0.2">
      <c r="D536" s="2" t="s">
        <v>135</v>
      </c>
      <c r="F536" s="35">
        <v>26</v>
      </c>
      <c r="G536" s="35"/>
      <c r="H536" s="35"/>
      <c r="I536" s="35"/>
      <c r="J536" s="35">
        <v>178</v>
      </c>
      <c r="K536" s="35">
        <v>4</v>
      </c>
      <c r="L536" s="35">
        <v>1</v>
      </c>
      <c r="M536" s="35"/>
      <c r="N536" s="35">
        <v>183</v>
      </c>
      <c r="O536" s="35"/>
      <c r="P536" s="35"/>
      <c r="Q536" s="35"/>
      <c r="R536" s="35">
        <v>0</v>
      </c>
      <c r="S536" s="35">
        <v>9</v>
      </c>
      <c r="T536" s="35">
        <v>24</v>
      </c>
      <c r="U536" s="35">
        <v>8</v>
      </c>
      <c r="V536" s="35"/>
      <c r="W536" s="35">
        <v>28</v>
      </c>
      <c r="X536" s="35">
        <v>0</v>
      </c>
      <c r="Y536" s="35">
        <v>1</v>
      </c>
      <c r="Z536" s="35">
        <v>7</v>
      </c>
      <c r="AA536" s="35">
        <v>18</v>
      </c>
      <c r="AB536" s="35">
        <v>6</v>
      </c>
      <c r="AC536" s="35">
        <v>45</v>
      </c>
      <c r="AD536" s="35">
        <v>0</v>
      </c>
      <c r="AE536" s="35"/>
      <c r="AF536" s="35">
        <v>146</v>
      </c>
      <c r="AG536" s="35"/>
      <c r="AH536" s="35"/>
      <c r="AI536" s="35"/>
      <c r="AJ536" s="35">
        <v>63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44" t="s">
        <v>122</v>
      </c>
      <c r="F537" s="45">
        <v>44</v>
      </c>
      <c r="G537" s="46"/>
      <c r="H537" s="46"/>
      <c r="I537" s="46"/>
      <c r="J537" s="45">
        <v>161</v>
      </c>
      <c r="K537" s="45">
        <v>4</v>
      </c>
      <c r="L537" s="45">
        <v>2</v>
      </c>
      <c r="M537" s="46"/>
      <c r="N537" s="45">
        <v>167</v>
      </c>
      <c r="O537" s="46"/>
      <c r="P537" s="46"/>
      <c r="Q537" s="46"/>
      <c r="R537" s="45">
        <v>0</v>
      </c>
      <c r="S537" s="45">
        <v>5</v>
      </c>
      <c r="T537" s="45">
        <v>25</v>
      </c>
      <c r="U537" s="45">
        <v>7</v>
      </c>
      <c r="V537" s="46"/>
      <c r="W537" s="45">
        <v>24</v>
      </c>
      <c r="X537" s="45">
        <v>0</v>
      </c>
      <c r="Y537" s="45">
        <v>1</v>
      </c>
      <c r="Z537" s="45">
        <v>1</v>
      </c>
      <c r="AA537" s="45">
        <v>30</v>
      </c>
      <c r="AB537" s="45">
        <v>3</v>
      </c>
      <c r="AC537" s="45">
        <v>62</v>
      </c>
      <c r="AD537" s="45">
        <v>3</v>
      </c>
      <c r="AE537" s="46"/>
      <c r="AF537" s="45">
        <v>161</v>
      </c>
      <c r="AG537" s="46"/>
      <c r="AH537" s="46"/>
      <c r="AI537" s="46"/>
      <c r="AJ537" s="45">
        <v>50</v>
      </c>
      <c r="AK537" s="46"/>
      <c r="AL537" s="46"/>
      <c r="AM537" s="46"/>
      <c r="AN537" s="45">
        <v>0</v>
      </c>
      <c r="AO537" s="46"/>
      <c r="AP537" s="45">
        <v>0</v>
      </c>
      <c r="AQ537" s="46"/>
      <c r="AR537" s="46"/>
      <c r="AS537" s="46"/>
      <c r="AT537" s="45">
        <v>0</v>
      </c>
    </row>
    <row r="538" spans="1:46" ht="20.100000000000001" customHeight="1" x14ac:dyDescent="0.2">
      <c r="D538" s="2" t="s">
        <v>284</v>
      </c>
      <c r="F538" s="35">
        <v>119</v>
      </c>
      <c r="G538" s="35"/>
      <c r="H538" s="35"/>
      <c r="I538" s="35"/>
      <c r="J538" s="35">
        <v>456</v>
      </c>
      <c r="K538" s="35">
        <v>15</v>
      </c>
      <c r="L538" s="35">
        <v>1</v>
      </c>
      <c r="M538" s="35"/>
      <c r="N538" s="35">
        <v>472</v>
      </c>
      <c r="O538" s="35"/>
      <c r="P538" s="35"/>
      <c r="Q538" s="35"/>
      <c r="R538" s="35">
        <v>0</v>
      </c>
      <c r="S538" s="35">
        <v>19</v>
      </c>
      <c r="T538" s="35">
        <v>136</v>
      </c>
      <c r="U538" s="35">
        <v>26</v>
      </c>
      <c r="V538" s="35"/>
      <c r="W538" s="35">
        <v>58</v>
      </c>
      <c r="X538" s="35">
        <v>0</v>
      </c>
      <c r="Y538" s="35">
        <v>0</v>
      </c>
      <c r="Z538" s="35">
        <v>13</v>
      </c>
      <c r="AA538" s="35">
        <v>55</v>
      </c>
      <c r="AB538" s="35">
        <v>19</v>
      </c>
      <c r="AC538" s="35">
        <v>153</v>
      </c>
      <c r="AD538" s="35">
        <v>0</v>
      </c>
      <c r="AE538" s="35"/>
      <c r="AF538" s="35">
        <v>479</v>
      </c>
      <c r="AG538" s="35"/>
      <c r="AH538" s="35"/>
      <c r="AI538" s="35"/>
      <c r="AJ538" s="35">
        <v>112</v>
      </c>
      <c r="AK538" s="35"/>
      <c r="AL538" s="35"/>
      <c r="AM538" s="35"/>
      <c r="AN538" s="35">
        <v>0</v>
      </c>
      <c r="AO538" s="35"/>
      <c r="AP538" s="35">
        <v>0</v>
      </c>
      <c r="AQ538" s="35"/>
      <c r="AR538" s="35"/>
      <c r="AS538" s="35"/>
      <c r="AT538" s="35">
        <v>0</v>
      </c>
    </row>
    <row r="539" spans="1:46" ht="19.5" customHeight="1" x14ac:dyDescent="0.2">
      <c r="D539" s="44" t="s">
        <v>285</v>
      </c>
      <c r="F539" s="45">
        <v>142</v>
      </c>
      <c r="G539" s="46"/>
      <c r="H539" s="46"/>
      <c r="I539" s="46"/>
      <c r="J539" s="45">
        <v>467</v>
      </c>
      <c r="K539" s="45">
        <v>14</v>
      </c>
      <c r="L539" s="45">
        <v>5</v>
      </c>
      <c r="M539" s="46"/>
      <c r="N539" s="45">
        <v>486</v>
      </c>
      <c r="O539" s="46"/>
      <c r="P539" s="46"/>
      <c r="Q539" s="46"/>
      <c r="R539" s="45">
        <v>2</v>
      </c>
      <c r="S539" s="45">
        <v>19</v>
      </c>
      <c r="T539" s="45">
        <v>122</v>
      </c>
      <c r="U539" s="45">
        <v>24</v>
      </c>
      <c r="V539" s="46"/>
      <c r="W539" s="45">
        <v>58</v>
      </c>
      <c r="X539" s="45">
        <v>2</v>
      </c>
      <c r="Y539" s="45">
        <v>0</v>
      </c>
      <c r="Z539" s="45">
        <v>27</v>
      </c>
      <c r="AA539" s="45">
        <v>35</v>
      </c>
      <c r="AB539" s="45">
        <v>15</v>
      </c>
      <c r="AC539" s="45">
        <v>197</v>
      </c>
      <c r="AD539" s="45">
        <v>0</v>
      </c>
      <c r="AE539" s="46"/>
      <c r="AF539" s="45">
        <v>501</v>
      </c>
      <c r="AG539" s="46"/>
      <c r="AH539" s="46"/>
      <c r="AI539" s="46"/>
      <c r="AJ539" s="45">
        <v>127</v>
      </c>
      <c r="AK539" s="46"/>
      <c r="AL539" s="46"/>
      <c r="AM539" s="46"/>
      <c r="AN539" s="45">
        <v>0</v>
      </c>
      <c r="AO539" s="46"/>
      <c r="AP539" s="45">
        <v>0</v>
      </c>
      <c r="AQ539" s="46"/>
      <c r="AR539" s="46"/>
      <c r="AS539" s="46"/>
      <c r="AT539" s="45">
        <v>242</v>
      </c>
    </row>
    <row r="540" spans="1:46" ht="20.100000000000001" customHeight="1" x14ac:dyDescent="0.2">
      <c r="D540" s="2" t="s">
        <v>286</v>
      </c>
      <c r="F540" s="35">
        <v>48</v>
      </c>
      <c r="G540" s="35"/>
      <c r="H540" s="35"/>
      <c r="I540" s="35"/>
      <c r="J540" s="35">
        <v>179</v>
      </c>
      <c r="K540" s="35">
        <v>0</v>
      </c>
      <c r="L540" s="35">
        <v>2</v>
      </c>
      <c r="M540" s="35"/>
      <c r="N540" s="35">
        <v>181</v>
      </c>
      <c r="O540" s="35"/>
      <c r="P540" s="35"/>
      <c r="Q540" s="35"/>
      <c r="R540" s="35">
        <v>0</v>
      </c>
      <c r="S540" s="35">
        <v>10</v>
      </c>
      <c r="T540" s="35">
        <v>46</v>
      </c>
      <c r="U540" s="35">
        <v>27</v>
      </c>
      <c r="V540" s="35"/>
      <c r="W540" s="35">
        <v>8</v>
      </c>
      <c r="X540" s="35">
        <v>0</v>
      </c>
      <c r="Y540" s="35">
        <v>0</v>
      </c>
      <c r="Z540" s="35">
        <v>5</v>
      </c>
      <c r="AA540" s="35">
        <v>30</v>
      </c>
      <c r="AB540" s="35">
        <v>5</v>
      </c>
      <c r="AC540" s="35">
        <v>68</v>
      </c>
      <c r="AD540" s="35">
        <v>0</v>
      </c>
      <c r="AE540" s="35"/>
      <c r="AF540" s="35">
        <v>199</v>
      </c>
      <c r="AG540" s="35"/>
      <c r="AH540" s="35"/>
      <c r="AI540" s="35"/>
      <c r="AJ540" s="35">
        <v>30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47</v>
      </c>
      <c r="K541" s="45">
        <v>0</v>
      </c>
      <c r="L541" s="45">
        <v>0</v>
      </c>
      <c r="M541" s="46"/>
      <c r="N541" s="45">
        <v>47</v>
      </c>
      <c r="O541" s="46"/>
      <c r="P541" s="46"/>
      <c r="Q541" s="46"/>
      <c r="R541" s="45">
        <v>0</v>
      </c>
      <c r="S541" s="45">
        <v>1</v>
      </c>
      <c r="T541" s="45">
        <v>11</v>
      </c>
      <c r="U541" s="45">
        <v>7</v>
      </c>
      <c r="V541" s="46"/>
      <c r="W541" s="45">
        <v>0</v>
      </c>
      <c r="X541" s="45">
        <v>0</v>
      </c>
      <c r="Y541" s="45">
        <v>0</v>
      </c>
      <c r="Z541" s="45">
        <v>0</v>
      </c>
      <c r="AA541" s="45">
        <v>2</v>
      </c>
      <c r="AB541" s="45">
        <v>0</v>
      </c>
      <c r="AC541" s="45">
        <v>3</v>
      </c>
      <c r="AD541" s="45">
        <v>0</v>
      </c>
      <c r="AE541" s="46"/>
      <c r="AF541" s="45">
        <v>24</v>
      </c>
      <c r="AG541" s="46"/>
      <c r="AH541" s="46"/>
      <c r="AI541" s="46"/>
      <c r="AJ541" s="45">
        <v>23</v>
      </c>
      <c r="AK541" s="46"/>
      <c r="AL541" s="46"/>
      <c r="AM541" s="46"/>
      <c r="AN541" s="45">
        <v>0</v>
      </c>
      <c r="AO541" s="46"/>
      <c r="AP541" s="45">
        <v>0</v>
      </c>
      <c r="AQ541" s="46"/>
      <c r="AR541" s="46"/>
      <c r="AS541" s="46"/>
      <c r="AT541" s="45">
        <v>0</v>
      </c>
    </row>
    <row r="542" spans="1:46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124</v>
      </c>
      <c r="K542" s="35">
        <v>1</v>
      </c>
      <c r="L542" s="35">
        <v>1</v>
      </c>
      <c r="M542" s="35"/>
      <c r="N542" s="35">
        <v>126</v>
      </c>
      <c r="O542" s="35"/>
      <c r="P542" s="35"/>
      <c r="Q542" s="35"/>
      <c r="R542" s="35">
        <v>0</v>
      </c>
      <c r="S542" s="35">
        <v>8</v>
      </c>
      <c r="T542" s="35">
        <v>37</v>
      </c>
      <c r="U542" s="35">
        <v>6</v>
      </c>
      <c r="V542" s="35"/>
      <c r="W542" s="35">
        <v>3</v>
      </c>
      <c r="X542" s="35">
        <v>0</v>
      </c>
      <c r="Y542" s="35">
        <v>0</v>
      </c>
      <c r="Z542" s="35">
        <v>1</v>
      </c>
      <c r="AA542" s="35">
        <v>4</v>
      </c>
      <c r="AB542" s="35">
        <v>0</v>
      </c>
      <c r="AC542" s="35">
        <v>12</v>
      </c>
      <c r="AD542" s="35">
        <v>0</v>
      </c>
      <c r="AE542" s="35"/>
      <c r="AF542" s="35">
        <v>71</v>
      </c>
      <c r="AG542" s="35"/>
      <c r="AH542" s="35"/>
      <c r="AI542" s="35"/>
      <c r="AJ542" s="35">
        <v>55</v>
      </c>
      <c r="AK542" s="35"/>
      <c r="AL542" s="35"/>
      <c r="AM542" s="35"/>
      <c r="AN542" s="35">
        <v>0</v>
      </c>
      <c r="AO542" s="35"/>
      <c r="AP542" s="35">
        <v>0</v>
      </c>
      <c r="AQ542" s="35"/>
      <c r="AR542" s="35"/>
      <c r="AS542" s="35"/>
      <c r="AT542" s="35">
        <v>0</v>
      </c>
    </row>
    <row r="543" spans="1:46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spans="1:46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515</v>
      </c>
      <c r="G544" s="51"/>
      <c r="H544" s="51"/>
      <c r="I544" s="51"/>
      <c r="J544" s="50">
        <v>2136</v>
      </c>
      <c r="K544" s="50">
        <v>42</v>
      </c>
      <c r="L544" s="50">
        <v>16</v>
      </c>
      <c r="M544" s="51"/>
      <c r="N544" s="50">
        <v>2194</v>
      </c>
      <c r="O544" s="51"/>
      <c r="P544" s="51"/>
      <c r="Q544" s="51"/>
      <c r="R544" s="50">
        <v>2</v>
      </c>
      <c r="S544" s="50">
        <v>89</v>
      </c>
      <c r="T544" s="50">
        <v>518</v>
      </c>
      <c r="U544" s="50">
        <v>138</v>
      </c>
      <c r="V544" s="51"/>
      <c r="W544" s="50">
        <v>242</v>
      </c>
      <c r="X544" s="50">
        <v>7</v>
      </c>
      <c r="Y544" s="50">
        <v>3</v>
      </c>
      <c r="Z544" s="50">
        <v>72</v>
      </c>
      <c r="AA544" s="50">
        <v>258</v>
      </c>
      <c r="AB544" s="50">
        <v>68</v>
      </c>
      <c r="AC544" s="50">
        <v>725</v>
      </c>
      <c r="AD544" s="50">
        <v>3</v>
      </c>
      <c r="AE544" s="51"/>
      <c r="AF544" s="50">
        <v>2125</v>
      </c>
      <c r="AG544" s="51"/>
      <c r="AH544" s="51"/>
      <c r="AI544" s="51"/>
      <c r="AJ544" s="50">
        <v>584</v>
      </c>
      <c r="AK544" s="51"/>
      <c r="AL544" s="51"/>
      <c r="AM544" s="51"/>
      <c r="AN544" s="50">
        <v>0</v>
      </c>
      <c r="AO544" s="51"/>
      <c r="AP544" s="50">
        <v>0</v>
      </c>
      <c r="AQ544" s="51"/>
      <c r="AR544" s="51"/>
      <c r="AS544" s="51"/>
      <c r="AT544" s="50">
        <v>260</v>
      </c>
    </row>
    <row r="545" spans="1:46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 spans="1:46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</row>
    <row r="547" spans="1:46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70</v>
      </c>
      <c r="G547" s="35"/>
      <c r="H547" s="35"/>
      <c r="I547" s="35"/>
      <c r="J547" s="35">
        <v>208</v>
      </c>
      <c r="K547" s="35">
        <v>6</v>
      </c>
      <c r="L547" s="35">
        <v>1</v>
      </c>
      <c r="M547" s="35"/>
      <c r="N547" s="35">
        <v>215</v>
      </c>
      <c r="O547" s="35"/>
      <c r="P547" s="35"/>
      <c r="Q547" s="35"/>
      <c r="R547" s="35">
        <v>0</v>
      </c>
      <c r="S547" s="35">
        <v>7</v>
      </c>
      <c r="T547" s="35">
        <v>40</v>
      </c>
      <c r="U547" s="35">
        <v>9</v>
      </c>
      <c r="V547" s="35"/>
      <c r="W547" s="35">
        <v>20</v>
      </c>
      <c r="X547" s="35">
        <v>0</v>
      </c>
      <c r="Y547" s="35">
        <v>0</v>
      </c>
      <c r="Z547" s="35">
        <v>6</v>
      </c>
      <c r="AA547" s="35">
        <v>24</v>
      </c>
      <c r="AB547" s="35">
        <v>14</v>
      </c>
      <c r="AC547" s="35">
        <v>106</v>
      </c>
      <c r="AD547" s="35">
        <v>0</v>
      </c>
      <c r="AE547" s="35"/>
      <c r="AF547" s="35">
        <v>226</v>
      </c>
      <c r="AG547" s="35"/>
      <c r="AH547" s="35"/>
      <c r="AI547" s="35"/>
      <c r="AJ547" s="35">
        <v>59</v>
      </c>
      <c r="AK547" s="35"/>
      <c r="AL547" s="35"/>
      <c r="AM547" s="35"/>
      <c r="AN547" s="35">
        <v>0</v>
      </c>
      <c r="AO547" s="35"/>
      <c r="AP547" s="35">
        <v>0</v>
      </c>
      <c r="AQ547" s="35"/>
      <c r="AR547" s="35"/>
      <c r="AS547" s="35"/>
      <c r="AT547" s="35">
        <v>0</v>
      </c>
    </row>
    <row r="548" spans="1:46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</row>
    <row r="549" spans="1:46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70</v>
      </c>
      <c r="G549" s="51"/>
      <c r="H549" s="51"/>
      <c r="I549" s="51"/>
      <c r="J549" s="50">
        <v>208</v>
      </c>
      <c r="K549" s="50">
        <v>6</v>
      </c>
      <c r="L549" s="50">
        <v>1</v>
      </c>
      <c r="M549" s="51"/>
      <c r="N549" s="50">
        <v>215</v>
      </c>
      <c r="O549" s="51"/>
      <c r="P549" s="51"/>
      <c r="Q549" s="51"/>
      <c r="R549" s="50">
        <v>0</v>
      </c>
      <c r="S549" s="50">
        <v>7</v>
      </c>
      <c r="T549" s="50">
        <v>40</v>
      </c>
      <c r="U549" s="50">
        <v>9</v>
      </c>
      <c r="V549" s="51"/>
      <c r="W549" s="50">
        <v>20</v>
      </c>
      <c r="X549" s="50">
        <v>0</v>
      </c>
      <c r="Y549" s="50">
        <v>0</v>
      </c>
      <c r="Z549" s="50">
        <v>6</v>
      </c>
      <c r="AA549" s="50">
        <v>24</v>
      </c>
      <c r="AB549" s="50">
        <v>14</v>
      </c>
      <c r="AC549" s="50">
        <v>106</v>
      </c>
      <c r="AD549" s="50">
        <v>0</v>
      </c>
      <c r="AE549" s="51"/>
      <c r="AF549" s="50">
        <v>226</v>
      </c>
      <c r="AG549" s="51"/>
      <c r="AH549" s="51"/>
      <c r="AI549" s="51"/>
      <c r="AJ549" s="50">
        <v>59</v>
      </c>
      <c r="AK549" s="51"/>
      <c r="AL549" s="51"/>
      <c r="AM549" s="51"/>
      <c r="AN549" s="50">
        <v>0</v>
      </c>
      <c r="AO549" s="51"/>
      <c r="AP549" s="50">
        <v>0</v>
      </c>
      <c r="AQ549" s="51"/>
      <c r="AR549" s="51"/>
      <c r="AS549" s="51"/>
      <c r="AT549" s="50">
        <v>0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</row>
    <row r="551" spans="1:46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</row>
    <row r="552" spans="1:46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>
        <v>0</v>
      </c>
      <c r="M552" s="35"/>
      <c r="N552" s="35">
        <v>0</v>
      </c>
      <c r="O552" s="35"/>
      <c r="P552" s="35"/>
      <c r="Q552" s="35"/>
      <c r="R552" s="35">
        <v>0</v>
      </c>
      <c r="S552" s="35">
        <v>0</v>
      </c>
      <c r="T552" s="35">
        <v>0</v>
      </c>
      <c r="U552" s="35">
        <v>0</v>
      </c>
      <c r="V552" s="35"/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/>
      <c r="AF552" s="35">
        <v>0</v>
      </c>
      <c r="AG552" s="35"/>
      <c r="AH552" s="35"/>
      <c r="AI552" s="35"/>
      <c r="AJ552" s="35">
        <v>0</v>
      </c>
      <c r="AK552" s="35"/>
      <c r="AL552" s="35"/>
      <c r="AM552" s="35"/>
      <c r="AN552" s="35">
        <v>0</v>
      </c>
      <c r="AO552" s="35"/>
      <c r="AP552" s="35">
        <v>0</v>
      </c>
      <c r="AQ552" s="35"/>
      <c r="AR552" s="35"/>
      <c r="AS552" s="35"/>
      <c r="AT552" s="35">
        <v>0</v>
      </c>
    </row>
    <row r="553" spans="1:46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5">
        <v>0</v>
      </c>
      <c r="M553" s="46"/>
      <c r="N553" s="45">
        <v>0</v>
      </c>
      <c r="O553" s="46"/>
      <c r="P553" s="46"/>
      <c r="Q553" s="46"/>
      <c r="R553" s="45">
        <v>0</v>
      </c>
      <c r="S553" s="45">
        <v>0</v>
      </c>
      <c r="T553" s="45">
        <v>0</v>
      </c>
      <c r="U553" s="45">
        <v>0</v>
      </c>
      <c r="V553" s="46"/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6"/>
      <c r="AF553" s="45">
        <v>0</v>
      </c>
      <c r="AG553" s="46"/>
      <c r="AH553" s="46"/>
      <c r="AI553" s="46"/>
      <c r="AJ553" s="45">
        <v>0</v>
      </c>
      <c r="AK553" s="46"/>
      <c r="AL553" s="46"/>
      <c r="AM553" s="46"/>
      <c r="AN553" s="45">
        <v>0</v>
      </c>
      <c r="AO553" s="46"/>
      <c r="AP553" s="45">
        <v>0</v>
      </c>
      <c r="AQ553" s="46"/>
      <c r="AR553" s="46"/>
      <c r="AS553" s="46"/>
      <c r="AT553" s="45">
        <v>0</v>
      </c>
    </row>
    <row r="554" spans="1:46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>
        <v>0</v>
      </c>
      <c r="M554" s="35"/>
      <c r="N554" s="35">
        <v>0</v>
      </c>
      <c r="O554" s="35"/>
      <c r="P554" s="35"/>
      <c r="Q554" s="35"/>
      <c r="R554" s="35">
        <v>0</v>
      </c>
      <c r="S554" s="35">
        <v>0</v>
      </c>
      <c r="T554" s="35">
        <v>0</v>
      </c>
      <c r="U554" s="35">
        <v>0</v>
      </c>
      <c r="V554" s="35"/>
      <c r="W554" s="35">
        <v>0</v>
      </c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/>
      <c r="AF554" s="35">
        <v>0</v>
      </c>
      <c r="AG554" s="35"/>
      <c r="AH554" s="35"/>
      <c r="AI554" s="35"/>
      <c r="AJ554" s="35">
        <v>0</v>
      </c>
      <c r="AK554" s="35"/>
      <c r="AL554" s="35"/>
      <c r="AM554" s="35"/>
      <c r="AN554" s="35">
        <v>0</v>
      </c>
      <c r="AO554" s="35"/>
      <c r="AP554" s="35">
        <v>0</v>
      </c>
      <c r="AQ554" s="35"/>
      <c r="AR554" s="35"/>
      <c r="AS554" s="35"/>
      <c r="AT554" s="35">
        <v>0</v>
      </c>
    </row>
    <row r="555" spans="1:46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</row>
    <row r="556" spans="1:46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0">
        <v>0</v>
      </c>
      <c r="M556" s="51"/>
      <c r="N556" s="50">
        <v>0</v>
      </c>
      <c r="O556" s="51"/>
      <c r="P556" s="51"/>
      <c r="Q556" s="51"/>
      <c r="R556" s="50">
        <v>0</v>
      </c>
      <c r="S556" s="50">
        <v>0</v>
      </c>
      <c r="T556" s="50">
        <v>0</v>
      </c>
      <c r="U556" s="50">
        <v>0</v>
      </c>
      <c r="V556" s="51"/>
      <c r="W556" s="50">
        <v>0</v>
      </c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1"/>
      <c r="AF556" s="50">
        <v>0</v>
      </c>
      <c r="AG556" s="51"/>
      <c r="AH556" s="51"/>
      <c r="AI556" s="51"/>
      <c r="AJ556" s="50">
        <v>0</v>
      </c>
      <c r="AK556" s="51"/>
      <c r="AL556" s="51"/>
      <c r="AM556" s="51"/>
      <c r="AN556" s="50">
        <v>0</v>
      </c>
      <c r="AO556" s="51"/>
      <c r="AP556" s="50">
        <v>0</v>
      </c>
      <c r="AQ556" s="51"/>
      <c r="AR556" s="51"/>
      <c r="AS556" s="51"/>
      <c r="AT556" s="50">
        <v>0</v>
      </c>
    </row>
    <row r="557" spans="1:46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</row>
    <row r="558" spans="1:46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585</v>
      </c>
      <c r="G558" s="51"/>
      <c r="H558" s="51"/>
      <c r="I558" s="51"/>
      <c r="J558" s="56">
        <v>2344</v>
      </c>
      <c r="K558" s="56">
        <v>48</v>
      </c>
      <c r="L558" s="56">
        <v>17</v>
      </c>
      <c r="M558" s="51"/>
      <c r="N558" s="56">
        <v>2409</v>
      </c>
      <c r="O558" s="51"/>
      <c r="P558" s="51"/>
      <c r="Q558" s="51"/>
      <c r="R558" s="56">
        <v>2</v>
      </c>
      <c r="S558" s="56">
        <v>96</v>
      </c>
      <c r="T558" s="56">
        <v>558</v>
      </c>
      <c r="U558" s="56">
        <v>147</v>
      </c>
      <c r="V558" s="51"/>
      <c r="W558" s="56">
        <v>262</v>
      </c>
      <c r="X558" s="56">
        <v>7</v>
      </c>
      <c r="Y558" s="56">
        <v>3</v>
      </c>
      <c r="Z558" s="56">
        <v>78</v>
      </c>
      <c r="AA558" s="56">
        <v>282</v>
      </c>
      <c r="AB558" s="56">
        <v>82</v>
      </c>
      <c r="AC558" s="56">
        <v>831</v>
      </c>
      <c r="AD558" s="56">
        <v>3</v>
      </c>
      <c r="AE558" s="51"/>
      <c r="AF558" s="56">
        <v>2351</v>
      </c>
      <c r="AG558" s="51"/>
      <c r="AH558" s="51"/>
      <c r="AI558" s="51"/>
      <c r="AJ558" s="56">
        <v>643</v>
      </c>
      <c r="AK558" s="51"/>
      <c r="AL558" s="51"/>
      <c r="AM558" s="51"/>
      <c r="AN558" s="56">
        <v>0</v>
      </c>
      <c r="AO558" s="51"/>
      <c r="AP558" s="56">
        <v>0</v>
      </c>
      <c r="AQ558" s="51"/>
      <c r="AR558" s="51"/>
      <c r="AS558" s="51"/>
      <c r="AT558" s="56">
        <v>260</v>
      </c>
    </row>
    <row r="559" spans="1:46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spans="1:46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spans="1:46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spans="1:46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>
        <v>0</v>
      </c>
      <c r="M562" s="35"/>
      <c r="N562" s="35">
        <v>0</v>
      </c>
      <c r="O562" s="35"/>
      <c r="P562" s="35"/>
      <c r="Q562" s="35"/>
      <c r="R562" s="35">
        <v>0</v>
      </c>
      <c r="S562" s="35">
        <v>0</v>
      </c>
      <c r="T562" s="35">
        <v>0</v>
      </c>
      <c r="U562" s="35">
        <v>0</v>
      </c>
      <c r="V562" s="35"/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/>
      <c r="AF562" s="35">
        <v>0</v>
      </c>
      <c r="AG562" s="35"/>
      <c r="AH562" s="35"/>
      <c r="AI562" s="35"/>
      <c r="AJ562" s="35">
        <v>0</v>
      </c>
      <c r="AK562" s="35"/>
      <c r="AL562" s="35"/>
      <c r="AM562" s="35"/>
      <c r="AN562" s="35">
        <v>0</v>
      </c>
      <c r="AO562" s="35"/>
      <c r="AP562" s="35">
        <v>0</v>
      </c>
      <c r="AQ562" s="35"/>
      <c r="AR562" s="35"/>
      <c r="AS562" s="35"/>
      <c r="AT562" s="35">
        <v>0</v>
      </c>
    </row>
    <row r="563" spans="1:46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5">
        <v>0</v>
      </c>
      <c r="M563" s="46"/>
      <c r="N563" s="45">
        <v>0</v>
      </c>
      <c r="O563" s="46"/>
      <c r="P563" s="46"/>
      <c r="Q563" s="46"/>
      <c r="R563" s="45">
        <v>0</v>
      </c>
      <c r="S563" s="45">
        <v>0</v>
      </c>
      <c r="T563" s="45">
        <v>0</v>
      </c>
      <c r="U563" s="45">
        <v>0</v>
      </c>
      <c r="V563" s="46"/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6"/>
      <c r="AF563" s="45">
        <v>0</v>
      </c>
      <c r="AG563" s="46"/>
      <c r="AH563" s="46"/>
      <c r="AI563" s="46"/>
      <c r="AJ563" s="45">
        <v>0</v>
      </c>
      <c r="AK563" s="46"/>
      <c r="AL563" s="46"/>
      <c r="AM563" s="46"/>
      <c r="AN563" s="45">
        <v>0</v>
      </c>
      <c r="AO563" s="46"/>
      <c r="AP563" s="45">
        <v>0</v>
      </c>
      <c r="AQ563" s="46"/>
      <c r="AR563" s="46"/>
      <c r="AS563" s="46"/>
      <c r="AT563" s="45">
        <v>0</v>
      </c>
    </row>
    <row r="564" spans="1:46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spans="1:46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0">
        <v>0</v>
      </c>
      <c r="M565" s="51"/>
      <c r="N565" s="50">
        <v>0</v>
      </c>
      <c r="O565" s="51"/>
      <c r="P565" s="51"/>
      <c r="Q565" s="51"/>
      <c r="R565" s="50">
        <v>0</v>
      </c>
      <c r="S565" s="50">
        <v>0</v>
      </c>
      <c r="T565" s="50">
        <v>0</v>
      </c>
      <c r="U565" s="50">
        <v>0</v>
      </c>
      <c r="V565" s="51"/>
      <c r="W565" s="50">
        <v>0</v>
      </c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0">
        <v>0</v>
      </c>
      <c r="AE565" s="51"/>
      <c r="AF565" s="50">
        <v>0</v>
      </c>
      <c r="AG565" s="51"/>
      <c r="AH565" s="51"/>
      <c r="AI565" s="51"/>
      <c r="AJ565" s="50">
        <v>0</v>
      </c>
      <c r="AK565" s="51"/>
      <c r="AL565" s="51"/>
      <c r="AM565" s="51"/>
      <c r="AN565" s="50">
        <v>0</v>
      </c>
      <c r="AO565" s="51"/>
      <c r="AP565" s="50">
        <v>0</v>
      </c>
      <c r="AQ565" s="51"/>
      <c r="AR565" s="51"/>
      <c r="AS565" s="51"/>
      <c r="AT565" s="50">
        <v>0</v>
      </c>
    </row>
    <row r="566" spans="1:46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spans="1:46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spans="1:46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185</v>
      </c>
      <c r="K568" s="35">
        <v>4</v>
      </c>
      <c r="L568" s="35">
        <v>6</v>
      </c>
      <c r="M568" s="35"/>
      <c r="N568" s="35">
        <v>195</v>
      </c>
      <c r="O568" s="35"/>
      <c r="P568" s="35"/>
      <c r="Q568" s="35"/>
      <c r="R568" s="35">
        <v>0</v>
      </c>
      <c r="S568" s="35">
        <v>7</v>
      </c>
      <c r="T568" s="35">
        <v>56</v>
      </c>
      <c r="U568" s="35">
        <v>16</v>
      </c>
      <c r="V568" s="35"/>
      <c r="W568" s="35">
        <v>19</v>
      </c>
      <c r="X568" s="35">
        <v>0</v>
      </c>
      <c r="Y568" s="35">
        <v>0</v>
      </c>
      <c r="Z568" s="35">
        <v>4</v>
      </c>
      <c r="AA568" s="35">
        <v>24</v>
      </c>
      <c r="AB568" s="35">
        <v>3</v>
      </c>
      <c r="AC568" s="35">
        <v>72</v>
      </c>
      <c r="AD568" s="35">
        <v>0</v>
      </c>
      <c r="AE568" s="35"/>
      <c r="AF568" s="35">
        <v>201</v>
      </c>
      <c r="AG568" s="35"/>
      <c r="AH568" s="35"/>
      <c r="AI568" s="35"/>
      <c r="AJ568" s="35">
        <v>44</v>
      </c>
      <c r="AK568" s="35"/>
      <c r="AL568" s="35"/>
      <c r="AM568" s="35"/>
      <c r="AN568" s="35">
        <v>50</v>
      </c>
      <c r="AO568" s="35"/>
      <c r="AP568" s="35">
        <v>0</v>
      </c>
      <c r="AQ568" s="35"/>
      <c r="AR568" s="35"/>
      <c r="AS568" s="35"/>
      <c r="AT568" s="35">
        <v>0</v>
      </c>
    </row>
    <row r="569" spans="1:46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203</v>
      </c>
      <c r="K569" s="45">
        <v>5</v>
      </c>
      <c r="L569" s="45">
        <v>3</v>
      </c>
      <c r="M569" s="46"/>
      <c r="N569" s="45">
        <v>211</v>
      </c>
      <c r="O569" s="46"/>
      <c r="P569" s="46"/>
      <c r="Q569" s="46"/>
      <c r="R569" s="45">
        <v>0</v>
      </c>
      <c r="S569" s="45">
        <v>19</v>
      </c>
      <c r="T569" s="45">
        <v>73</v>
      </c>
      <c r="U569" s="45">
        <v>26</v>
      </c>
      <c r="V569" s="46"/>
      <c r="W569" s="45">
        <v>10</v>
      </c>
      <c r="X569" s="45">
        <v>0</v>
      </c>
      <c r="Y569" s="45">
        <v>0</v>
      </c>
      <c r="Z569" s="45">
        <v>0</v>
      </c>
      <c r="AA569" s="45">
        <v>27</v>
      </c>
      <c r="AB569" s="45">
        <v>6</v>
      </c>
      <c r="AC569" s="45">
        <v>73</v>
      </c>
      <c r="AD569" s="45">
        <v>0</v>
      </c>
      <c r="AE569" s="46"/>
      <c r="AF569" s="45">
        <v>234</v>
      </c>
      <c r="AG569" s="46"/>
      <c r="AH569" s="46"/>
      <c r="AI569" s="46"/>
      <c r="AJ569" s="45">
        <v>33</v>
      </c>
      <c r="AK569" s="46"/>
      <c r="AL569" s="46"/>
      <c r="AM569" s="46"/>
      <c r="AN569" s="45">
        <v>56</v>
      </c>
      <c r="AO569" s="46"/>
      <c r="AP569" s="45">
        <v>0</v>
      </c>
      <c r="AQ569" s="46"/>
      <c r="AR569" s="46"/>
      <c r="AS569" s="46"/>
      <c r="AT569" s="45">
        <v>0</v>
      </c>
    </row>
    <row r="570" spans="1:46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206</v>
      </c>
      <c r="K570" s="35">
        <v>4</v>
      </c>
      <c r="L570" s="35">
        <v>1</v>
      </c>
      <c r="M570" s="35"/>
      <c r="N570" s="35">
        <v>211</v>
      </c>
      <c r="O570" s="35"/>
      <c r="P570" s="35"/>
      <c r="Q570" s="35"/>
      <c r="R570" s="35">
        <v>1</v>
      </c>
      <c r="S570" s="35">
        <v>10</v>
      </c>
      <c r="T570" s="35">
        <v>67</v>
      </c>
      <c r="U570" s="35">
        <v>21</v>
      </c>
      <c r="V570" s="35"/>
      <c r="W570" s="35">
        <v>19</v>
      </c>
      <c r="X570" s="35">
        <v>1</v>
      </c>
      <c r="Y570" s="35">
        <v>0</v>
      </c>
      <c r="Z570" s="35">
        <v>7</v>
      </c>
      <c r="AA570" s="35">
        <v>14</v>
      </c>
      <c r="AB570" s="35">
        <v>3</v>
      </c>
      <c r="AC570" s="35">
        <v>62</v>
      </c>
      <c r="AD570" s="35">
        <v>2</v>
      </c>
      <c r="AE570" s="35"/>
      <c r="AF570" s="35">
        <v>207</v>
      </c>
      <c r="AG570" s="35"/>
      <c r="AH570" s="35"/>
      <c r="AI570" s="35"/>
      <c r="AJ570" s="35">
        <v>43</v>
      </c>
      <c r="AK570" s="35"/>
      <c r="AL570" s="35"/>
      <c r="AM570" s="35"/>
      <c r="AN570" s="35">
        <v>39</v>
      </c>
      <c r="AO570" s="35"/>
      <c r="AP570" s="35">
        <v>0</v>
      </c>
      <c r="AQ570" s="35"/>
      <c r="AR570" s="35"/>
      <c r="AS570" s="35"/>
      <c r="AT570" s="35">
        <v>19</v>
      </c>
    </row>
    <row r="571" spans="1:46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185</v>
      </c>
      <c r="K571" s="45">
        <v>1</v>
      </c>
      <c r="L571" s="45">
        <v>2</v>
      </c>
      <c r="M571" s="46"/>
      <c r="N571" s="45">
        <v>188</v>
      </c>
      <c r="O571" s="46"/>
      <c r="P571" s="46"/>
      <c r="Q571" s="46"/>
      <c r="R571" s="45">
        <v>0</v>
      </c>
      <c r="S571" s="45">
        <v>6</v>
      </c>
      <c r="T571" s="45">
        <v>61</v>
      </c>
      <c r="U571" s="45">
        <v>18</v>
      </c>
      <c r="V571" s="46"/>
      <c r="W571" s="45">
        <v>19</v>
      </c>
      <c r="X571" s="45">
        <v>0</v>
      </c>
      <c r="Y571" s="45">
        <v>1</v>
      </c>
      <c r="Z571" s="45">
        <v>7</v>
      </c>
      <c r="AA571" s="45">
        <v>24</v>
      </c>
      <c r="AB571" s="45">
        <v>1</v>
      </c>
      <c r="AC571" s="45">
        <v>53</v>
      </c>
      <c r="AD571" s="45">
        <v>0</v>
      </c>
      <c r="AE571" s="46"/>
      <c r="AF571" s="45">
        <v>190</v>
      </c>
      <c r="AG571" s="46"/>
      <c r="AH571" s="46"/>
      <c r="AI571" s="46"/>
      <c r="AJ571" s="45">
        <v>58</v>
      </c>
      <c r="AK571" s="46"/>
      <c r="AL571" s="46"/>
      <c r="AM571" s="46"/>
      <c r="AN571" s="45">
        <v>60</v>
      </c>
      <c r="AO571" s="46"/>
      <c r="AP571" s="45">
        <v>0</v>
      </c>
      <c r="AQ571" s="46"/>
      <c r="AR571" s="46"/>
      <c r="AS571" s="46"/>
      <c r="AT571" s="45">
        <v>51</v>
      </c>
    </row>
    <row r="572" spans="1:46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183</v>
      </c>
      <c r="K572" s="35">
        <v>8</v>
      </c>
      <c r="L572" s="35">
        <v>1</v>
      </c>
      <c r="M572" s="35"/>
      <c r="N572" s="35">
        <v>192</v>
      </c>
      <c r="O572" s="35"/>
      <c r="P572" s="35"/>
      <c r="Q572" s="35"/>
      <c r="R572" s="35">
        <v>0</v>
      </c>
      <c r="S572" s="35">
        <v>6</v>
      </c>
      <c r="T572" s="35">
        <v>59</v>
      </c>
      <c r="U572" s="35">
        <v>18</v>
      </c>
      <c r="V572" s="35"/>
      <c r="W572" s="35">
        <v>24</v>
      </c>
      <c r="X572" s="35">
        <v>1</v>
      </c>
      <c r="Y572" s="35">
        <v>0</v>
      </c>
      <c r="Z572" s="35">
        <v>7</v>
      </c>
      <c r="AA572" s="35">
        <v>25</v>
      </c>
      <c r="AB572" s="35">
        <v>2</v>
      </c>
      <c r="AC572" s="35">
        <v>50</v>
      </c>
      <c r="AD572" s="35">
        <v>0</v>
      </c>
      <c r="AE572" s="35"/>
      <c r="AF572" s="35">
        <v>192</v>
      </c>
      <c r="AG572" s="35"/>
      <c r="AH572" s="35"/>
      <c r="AI572" s="35"/>
      <c r="AJ572" s="35">
        <v>31</v>
      </c>
      <c r="AK572" s="35"/>
      <c r="AL572" s="35"/>
      <c r="AM572" s="35"/>
      <c r="AN572" s="35">
        <v>31</v>
      </c>
      <c r="AO572" s="35"/>
      <c r="AP572" s="35">
        <v>0</v>
      </c>
      <c r="AQ572" s="35"/>
      <c r="AR572" s="35"/>
      <c r="AS572" s="35"/>
      <c r="AT572" s="35">
        <v>0</v>
      </c>
    </row>
    <row r="573" spans="1:46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spans="1:46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962</v>
      </c>
      <c r="K574" s="50">
        <v>22</v>
      </c>
      <c r="L574" s="50">
        <v>13</v>
      </c>
      <c r="M574" s="51"/>
      <c r="N574" s="50">
        <v>997</v>
      </c>
      <c r="O574" s="51"/>
      <c r="P574" s="51"/>
      <c r="Q574" s="51"/>
      <c r="R574" s="50">
        <v>1</v>
      </c>
      <c r="S574" s="50">
        <v>48</v>
      </c>
      <c r="T574" s="50">
        <v>316</v>
      </c>
      <c r="U574" s="50">
        <v>99</v>
      </c>
      <c r="V574" s="51"/>
      <c r="W574" s="50">
        <v>91</v>
      </c>
      <c r="X574" s="50">
        <v>2</v>
      </c>
      <c r="Y574" s="50">
        <v>1</v>
      </c>
      <c r="Z574" s="50">
        <v>25</v>
      </c>
      <c r="AA574" s="50">
        <v>114</v>
      </c>
      <c r="AB574" s="50">
        <v>15</v>
      </c>
      <c r="AC574" s="50">
        <v>310</v>
      </c>
      <c r="AD574" s="50">
        <v>2</v>
      </c>
      <c r="AE574" s="51"/>
      <c r="AF574" s="50">
        <v>1024</v>
      </c>
      <c r="AG574" s="51"/>
      <c r="AH574" s="51"/>
      <c r="AI574" s="51"/>
      <c r="AJ574" s="50">
        <v>209</v>
      </c>
      <c r="AK574" s="51"/>
      <c r="AL574" s="51"/>
      <c r="AM574" s="51"/>
      <c r="AN574" s="50">
        <v>236</v>
      </c>
      <c r="AO574" s="51"/>
      <c r="AP574" s="50">
        <v>0</v>
      </c>
      <c r="AQ574" s="51"/>
      <c r="AR574" s="51"/>
      <c r="AS574" s="51"/>
      <c r="AT574" s="50">
        <v>70</v>
      </c>
    </row>
    <row r="575" spans="1:46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spans="1:46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spans="1:46" ht="20.100000000000001" customHeight="1" x14ac:dyDescent="0.2">
      <c r="D577" s="2" t="s">
        <v>291</v>
      </c>
      <c r="F577" s="35">
        <v>63</v>
      </c>
      <c r="G577" s="35"/>
      <c r="H577" s="35"/>
      <c r="I577" s="35"/>
      <c r="J577" s="35">
        <v>86</v>
      </c>
      <c r="K577" s="35">
        <v>3</v>
      </c>
      <c r="L577" s="35">
        <v>1</v>
      </c>
      <c r="M577" s="35"/>
      <c r="N577" s="35">
        <v>90</v>
      </c>
      <c r="O577" s="35"/>
      <c r="P577" s="35"/>
      <c r="Q577" s="35"/>
      <c r="R577" s="35">
        <v>0</v>
      </c>
      <c r="S577" s="35">
        <v>5</v>
      </c>
      <c r="T577" s="35">
        <v>22</v>
      </c>
      <c r="U577" s="35">
        <v>7</v>
      </c>
      <c r="V577" s="35"/>
      <c r="W577" s="35">
        <v>11</v>
      </c>
      <c r="X577" s="35">
        <v>0</v>
      </c>
      <c r="Y577" s="35">
        <v>0</v>
      </c>
      <c r="Z577" s="35">
        <v>2</v>
      </c>
      <c r="AA577" s="35">
        <v>8</v>
      </c>
      <c r="AB577" s="35">
        <v>1</v>
      </c>
      <c r="AC577" s="35">
        <v>46</v>
      </c>
      <c r="AD577" s="35">
        <v>1</v>
      </c>
      <c r="AE577" s="35"/>
      <c r="AF577" s="35">
        <v>103</v>
      </c>
      <c r="AG577" s="35"/>
      <c r="AH577" s="35"/>
      <c r="AI577" s="35"/>
      <c r="AJ577" s="35">
        <v>0</v>
      </c>
      <c r="AK577" s="35"/>
      <c r="AL577" s="35"/>
      <c r="AM577" s="35"/>
      <c r="AN577" s="35">
        <v>0</v>
      </c>
      <c r="AO577" s="35"/>
      <c r="AP577" s="35">
        <v>50</v>
      </c>
      <c r="AQ577" s="35"/>
      <c r="AR577" s="35"/>
      <c r="AS577" s="35"/>
      <c r="AT577" s="35">
        <v>0</v>
      </c>
    </row>
    <row r="578" spans="1:46" ht="19.5" customHeight="1" x14ac:dyDescent="0.2">
      <c r="D578" s="44" t="s">
        <v>292</v>
      </c>
      <c r="F578" s="45">
        <v>55</v>
      </c>
      <c r="G578" s="46"/>
      <c r="H578" s="46"/>
      <c r="I578" s="46"/>
      <c r="J578" s="45">
        <v>91</v>
      </c>
      <c r="K578" s="45">
        <v>3</v>
      </c>
      <c r="L578" s="45">
        <v>3</v>
      </c>
      <c r="M578" s="46"/>
      <c r="N578" s="45">
        <v>97</v>
      </c>
      <c r="O578" s="46"/>
      <c r="P578" s="46"/>
      <c r="Q578" s="46"/>
      <c r="R578" s="45">
        <v>0</v>
      </c>
      <c r="S578" s="45">
        <v>3</v>
      </c>
      <c r="T578" s="45">
        <v>27</v>
      </c>
      <c r="U578" s="45">
        <v>8</v>
      </c>
      <c r="V578" s="46"/>
      <c r="W578" s="45">
        <v>8</v>
      </c>
      <c r="X578" s="45">
        <v>0</v>
      </c>
      <c r="Y578" s="45">
        <v>0</v>
      </c>
      <c r="Z578" s="45">
        <v>1</v>
      </c>
      <c r="AA578" s="45">
        <v>6</v>
      </c>
      <c r="AB578" s="45">
        <v>3</v>
      </c>
      <c r="AC578" s="45">
        <v>40</v>
      </c>
      <c r="AD578" s="45">
        <v>0</v>
      </c>
      <c r="AE578" s="46"/>
      <c r="AF578" s="45">
        <v>96</v>
      </c>
      <c r="AG578" s="46"/>
      <c r="AH578" s="46"/>
      <c r="AI578" s="46"/>
      <c r="AJ578" s="45">
        <v>0</v>
      </c>
      <c r="AK578" s="46"/>
      <c r="AL578" s="46"/>
      <c r="AM578" s="46"/>
      <c r="AN578" s="45">
        <v>0</v>
      </c>
      <c r="AO578" s="46"/>
      <c r="AP578" s="45">
        <v>56</v>
      </c>
      <c r="AQ578" s="46"/>
      <c r="AR578" s="46"/>
      <c r="AS578" s="46"/>
      <c r="AT578" s="45">
        <v>0</v>
      </c>
    </row>
    <row r="579" spans="1:46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146</v>
      </c>
      <c r="K579" s="46">
        <v>7</v>
      </c>
      <c r="L579" s="46">
        <v>0</v>
      </c>
      <c r="M579" s="46"/>
      <c r="N579" s="46">
        <v>153</v>
      </c>
      <c r="O579" s="46"/>
      <c r="P579" s="46"/>
      <c r="Q579" s="46"/>
      <c r="R579" s="46">
        <v>2</v>
      </c>
      <c r="S579" s="46">
        <v>9</v>
      </c>
      <c r="T579" s="46">
        <v>39</v>
      </c>
      <c r="U579" s="46">
        <v>28</v>
      </c>
      <c r="V579" s="46"/>
      <c r="W579" s="46">
        <v>14</v>
      </c>
      <c r="X579" s="46">
        <v>2</v>
      </c>
      <c r="Y579" s="46">
        <v>0</v>
      </c>
      <c r="Z579" s="46">
        <v>1</v>
      </c>
      <c r="AA579" s="46">
        <v>12</v>
      </c>
      <c r="AB579" s="46">
        <v>2</v>
      </c>
      <c r="AC579" s="46">
        <v>28</v>
      </c>
      <c r="AD579" s="46">
        <v>0</v>
      </c>
      <c r="AE579" s="46"/>
      <c r="AF579" s="46">
        <v>137</v>
      </c>
      <c r="AG579" s="46"/>
      <c r="AH579" s="46"/>
      <c r="AI579" s="46"/>
      <c r="AJ579" s="46">
        <v>36</v>
      </c>
      <c r="AK579" s="46"/>
      <c r="AL579" s="46"/>
      <c r="AM579" s="46"/>
      <c r="AN579" s="46">
        <v>20</v>
      </c>
      <c r="AO579" s="46"/>
      <c r="AP579" s="46">
        <v>0</v>
      </c>
      <c r="AQ579" s="46"/>
      <c r="AR579" s="46"/>
      <c r="AS579" s="46"/>
      <c r="AT579" s="46">
        <v>0</v>
      </c>
    </row>
    <row r="580" spans="1:46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158</v>
      </c>
      <c r="K580" s="45">
        <v>4</v>
      </c>
      <c r="L580" s="45">
        <v>4</v>
      </c>
      <c r="M580" s="46"/>
      <c r="N580" s="45">
        <v>166</v>
      </c>
      <c r="O580" s="46"/>
      <c r="P580" s="46"/>
      <c r="Q580" s="46"/>
      <c r="R580" s="45">
        <v>0</v>
      </c>
      <c r="S580" s="45">
        <v>9</v>
      </c>
      <c r="T580" s="45">
        <v>45</v>
      </c>
      <c r="U580" s="45">
        <v>8</v>
      </c>
      <c r="V580" s="46"/>
      <c r="W580" s="45">
        <v>9</v>
      </c>
      <c r="X580" s="45">
        <v>0</v>
      </c>
      <c r="Y580" s="45">
        <v>0</v>
      </c>
      <c r="Z580" s="45">
        <v>0</v>
      </c>
      <c r="AA580" s="45">
        <v>23</v>
      </c>
      <c r="AB580" s="45">
        <v>6</v>
      </c>
      <c r="AC580" s="45">
        <v>58</v>
      </c>
      <c r="AD580" s="45">
        <v>0</v>
      </c>
      <c r="AE580" s="46"/>
      <c r="AF580" s="45">
        <v>158</v>
      </c>
      <c r="AG580" s="46"/>
      <c r="AH580" s="46"/>
      <c r="AI580" s="46"/>
      <c r="AJ580" s="45">
        <v>63</v>
      </c>
      <c r="AK580" s="46"/>
      <c r="AL580" s="46"/>
      <c r="AM580" s="46"/>
      <c r="AN580" s="45">
        <v>55</v>
      </c>
      <c r="AO580" s="46"/>
      <c r="AP580" s="45">
        <v>0</v>
      </c>
      <c r="AQ580" s="46"/>
      <c r="AR580" s="46"/>
      <c r="AS580" s="46"/>
      <c r="AT580" s="45">
        <v>0</v>
      </c>
    </row>
    <row r="581" spans="1:46" ht="20.100000000000001" customHeight="1" x14ac:dyDescent="0.2">
      <c r="D581" s="2" t="s">
        <v>293</v>
      </c>
      <c r="F581" s="35">
        <v>18</v>
      </c>
      <c r="G581" s="35"/>
      <c r="H581" s="35"/>
      <c r="I581" s="35"/>
      <c r="J581" s="35">
        <v>86</v>
      </c>
      <c r="K581" s="35">
        <v>0</v>
      </c>
      <c r="L581" s="35">
        <v>0</v>
      </c>
      <c r="M581" s="35"/>
      <c r="N581" s="35">
        <v>86</v>
      </c>
      <c r="O581" s="35"/>
      <c r="P581" s="35"/>
      <c r="Q581" s="35"/>
      <c r="R581" s="35">
        <v>0</v>
      </c>
      <c r="S581" s="35">
        <v>3</v>
      </c>
      <c r="T581" s="35">
        <v>37</v>
      </c>
      <c r="U581" s="35">
        <v>16</v>
      </c>
      <c r="V581" s="35"/>
      <c r="W581" s="35">
        <v>5</v>
      </c>
      <c r="X581" s="35">
        <v>0</v>
      </c>
      <c r="Y581" s="35">
        <v>0</v>
      </c>
      <c r="Z581" s="35">
        <v>2</v>
      </c>
      <c r="AA581" s="35">
        <v>8</v>
      </c>
      <c r="AB581" s="35">
        <v>0</v>
      </c>
      <c r="AC581" s="35">
        <v>13</v>
      </c>
      <c r="AD581" s="35">
        <v>0</v>
      </c>
      <c r="AE581" s="35"/>
      <c r="AF581" s="35">
        <v>84</v>
      </c>
      <c r="AG581" s="35"/>
      <c r="AH581" s="35"/>
      <c r="AI581" s="35"/>
      <c r="AJ581" s="35">
        <v>0</v>
      </c>
      <c r="AK581" s="35"/>
      <c r="AL581" s="35"/>
      <c r="AM581" s="35"/>
      <c r="AN581" s="35">
        <v>0</v>
      </c>
      <c r="AO581" s="35"/>
      <c r="AP581" s="35">
        <v>20</v>
      </c>
      <c r="AQ581" s="35"/>
      <c r="AR581" s="35"/>
      <c r="AS581" s="35"/>
      <c r="AT581" s="35">
        <v>0</v>
      </c>
    </row>
    <row r="582" spans="1:46" ht="19.5" customHeight="1" x14ac:dyDescent="0.2">
      <c r="D582" s="44" t="s">
        <v>294</v>
      </c>
      <c r="F582" s="45">
        <v>42</v>
      </c>
      <c r="G582" s="46"/>
      <c r="H582" s="46"/>
      <c r="I582" s="46"/>
      <c r="J582" s="45">
        <v>80</v>
      </c>
      <c r="K582" s="45">
        <v>4</v>
      </c>
      <c r="L582" s="45">
        <v>0</v>
      </c>
      <c r="M582" s="46"/>
      <c r="N582" s="45">
        <v>84</v>
      </c>
      <c r="O582" s="46"/>
      <c r="P582" s="46"/>
      <c r="Q582" s="46"/>
      <c r="R582" s="45">
        <v>0</v>
      </c>
      <c r="S582" s="45">
        <v>1</v>
      </c>
      <c r="T582" s="45">
        <v>27</v>
      </c>
      <c r="U582" s="45">
        <v>6</v>
      </c>
      <c r="V582" s="46"/>
      <c r="W582" s="45">
        <v>5</v>
      </c>
      <c r="X582" s="45">
        <v>0</v>
      </c>
      <c r="Y582" s="45">
        <v>1</v>
      </c>
      <c r="Z582" s="45">
        <v>1</v>
      </c>
      <c r="AA582" s="45">
        <v>8</v>
      </c>
      <c r="AB582" s="45">
        <v>1</v>
      </c>
      <c r="AC582" s="45">
        <v>21</v>
      </c>
      <c r="AD582" s="45">
        <v>0</v>
      </c>
      <c r="AE582" s="46"/>
      <c r="AF582" s="45">
        <v>71</v>
      </c>
      <c r="AG582" s="46"/>
      <c r="AH582" s="46"/>
      <c r="AI582" s="46"/>
      <c r="AJ582" s="45">
        <v>0</v>
      </c>
      <c r="AK582" s="46"/>
      <c r="AL582" s="46"/>
      <c r="AM582" s="46"/>
      <c r="AN582" s="45">
        <v>0</v>
      </c>
      <c r="AO582" s="46"/>
      <c r="AP582" s="45">
        <v>55</v>
      </c>
      <c r="AQ582" s="46"/>
      <c r="AR582" s="46"/>
      <c r="AS582" s="46"/>
      <c r="AT582" s="45">
        <v>0</v>
      </c>
    </row>
    <row r="583" spans="1:46" ht="20.100000000000001" customHeight="1" x14ac:dyDescent="0.2">
      <c r="D583" s="2" t="s">
        <v>295</v>
      </c>
      <c r="F583" s="35">
        <v>68</v>
      </c>
      <c r="G583" s="35"/>
      <c r="H583" s="35"/>
      <c r="I583" s="35"/>
      <c r="J583" s="35">
        <v>71</v>
      </c>
      <c r="K583" s="35">
        <v>1</v>
      </c>
      <c r="L583" s="35">
        <v>1</v>
      </c>
      <c r="M583" s="35"/>
      <c r="N583" s="35">
        <v>73</v>
      </c>
      <c r="O583" s="35"/>
      <c r="P583" s="35"/>
      <c r="Q583" s="35"/>
      <c r="R583" s="35">
        <v>0</v>
      </c>
      <c r="S583" s="35">
        <v>2</v>
      </c>
      <c r="T583" s="35">
        <v>27</v>
      </c>
      <c r="U583" s="35">
        <v>11</v>
      </c>
      <c r="V583" s="35"/>
      <c r="W583" s="35">
        <v>13</v>
      </c>
      <c r="X583" s="35">
        <v>0</v>
      </c>
      <c r="Y583" s="35">
        <v>0</v>
      </c>
      <c r="Z583" s="35">
        <v>0</v>
      </c>
      <c r="AA583" s="35">
        <v>19</v>
      </c>
      <c r="AB583" s="35">
        <v>4</v>
      </c>
      <c r="AC583" s="35">
        <v>25</v>
      </c>
      <c r="AD583" s="35">
        <v>1</v>
      </c>
      <c r="AE583" s="35"/>
      <c r="AF583" s="35">
        <v>102</v>
      </c>
      <c r="AG583" s="35"/>
      <c r="AH583" s="35"/>
      <c r="AI583" s="35"/>
      <c r="AJ583" s="35">
        <v>0</v>
      </c>
      <c r="AK583" s="35"/>
      <c r="AL583" s="35"/>
      <c r="AM583" s="35"/>
      <c r="AN583" s="35">
        <v>0</v>
      </c>
      <c r="AO583" s="35"/>
      <c r="AP583" s="35">
        <v>39</v>
      </c>
      <c r="AQ583" s="35"/>
      <c r="AR583" s="35"/>
      <c r="AS583" s="35"/>
      <c r="AT583" s="35">
        <v>33</v>
      </c>
    </row>
    <row r="584" spans="1:46" ht="19.5" customHeight="1" x14ac:dyDescent="0.2">
      <c r="D584" s="44" t="s">
        <v>298</v>
      </c>
      <c r="F584" s="45">
        <v>53</v>
      </c>
      <c r="G584" s="46"/>
      <c r="H584" s="46"/>
      <c r="I584" s="46"/>
      <c r="J584" s="45">
        <v>67</v>
      </c>
      <c r="K584" s="45">
        <v>0</v>
      </c>
      <c r="L584" s="45">
        <v>0</v>
      </c>
      <c r="M584" s="46"/>
      <c r="N584" s="45">
        <v>67</v>
      </c>
      <c r="O584" s="46"/>
      <c r="P584" s="46"/>
      <c r="Q584" s="46"/>
      <c r="R584" s="45">
        <v>0</v>
      </c>
      <c r="S584" s="45">
        <v>4</v>
      </c>
      <c r="T584" s="45">
        <v>16</v>
      </c>
      <c r="U584" s="45">
        <v>4</v>
      </c>
      <c r="V584" s="46"/>
      <c r="W584" s="45">
        <v>14</v>
      </c>
      <c r="X584" s="45">
        <v>0</v>
      </c>
      <c r="Y584" s="45">
        <v>0</v>
      </c>
      <c r="Z584" s="45">
        <v>1</v>
      </c>
      <c r="AA584" s="45">
        <v>6</v>
      </c>
      <c r="AB584" s="45">
        <v>2</v>
      </c>
      <c r="AC584" s="45">
        <v>13</v>
      </c>
      <c r="AD584" s="45">
        <v>0</v>
      </c>
      <c r="AE584" s="46"/>
      <c r="AF584" s="45">
        <v>60</v>
      </c>
      <c r="AG584" s="46"/>
      <c r="AH584" s="46"/>
      <c r="AI584" s="46"/>
      <c r="AJ584" s="45">
        <v>0</v>
      </c>
      <c r="AK584" s="46"/>
      <c r="AL584" s="46"/>
      <c r="AM584" s="46"/>
      <c r="AN584" s="45">
        <v>0</v>
      </c>
      <c r="AO584" s="46"/>
      <c r="AP584" s="45">
        <v>60</v>
      </c>
      <c r="AQ584" s="46"/>
      <c r="AR584" s="46"/>
      <c r="AS584" s="46"/>
      <c r="AT584" s="45">
        <v>13</v>
      </c>
    </row>
    <row r="585" spans="1:46" ht="20.100000000000001" customHeight="1" x14ac:dyDescent="0.2">
      <c r="D585" s="2" t="s">
        <v>299</v>
      </c>
      <c r="F585" s="35">
        <v>36</v>
      </c>
      <c r="G585" s="35"/>
      <c r="H585" s="35"/>
      <c r="I585" s="35"/>
      <c r="J585" s="35">
        <v>80</v>
      </c>
      <c r="K585" s="35">
        <v>1</v>
      </c>
      <c r="L585" s="35">
        <v>0</v>
      </c>
      <c r="M585" s="35"/>
      <c r="N585" s="35">
        <v>81</v>
      </c>
      <c r="O585" s="35"/>
      <c r="P585" s="35"/>
      <c r="Q585" s="35"/>
      <c r="R585" s="35">
        <v>0</v>
      </c>
      <c r="S585" s="35">
        <v>1</v>
      </c>
      <c r="T585" s="35">
        <v>25</v>
      </c>
      <c r="U585" s="35">
        <v>8</v>
      </c>
      <c r="V585" s="35"/>
      <c r="W585" s="35">
        <v>14</v>
      </c>
      <c r="X585" s="35">
        <v>0</v>
      </c>
      <c r="Y585" s="35">
        <v>0</v>
      </c>
      <c r="Z585" s="35">
        <v>3</v>
      </c>
      <c r="AA585" s="35">
        <v>7</v>
      </c>
      <c r="AB585" s="35">
        <v>1</v>
      </c>
      <c r="AC585" s="35">
        <v>27</v>
      </c>
      <c r="AD585" s="35">
        <v>0</v>
      </c>
      <c r="AE585" s="35"/>
      <c r="AF585" s="35">
        <v>86</v>
      </c>
      <c r="AG585" s="35"/>
      <c r="AH585" s="35"/>
      <c r="AI585" s="35"/>
      <c r="AJ585" s="35">
        <v>0</v>
      </c>
      <c r="AK585" s="35"/>
      <c r="AL585" s="35"/>
      <c r="AM585" s="35"/>
      <c r="AN585" s="35">
        <v>0</v>
      </c>
      <c r="AO585" s="35"/>
      <c r="AP585" s="35">
        <v>31</v>
      </c>
      <c r="AQ585" s="35"/>
      <c r="AR585" s="35"/>
      <c r="AS585" s="35"/>
      <c r="AT585" s="35">
        <v>0</v>
      </c>
    </row>
    <row r="586" spans="1:46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335</v>
      </c>
      <c r="G587" s="51"/>
      <c r="H587" s="51"/>
      <c r="I587" s="51"/>
      <c r="J587" s="50">
        <v>865</v>
      </c>
      <c r="K587" s="50">
        <v>23</v>
      </c>
      <c r="L587" s="50">
        <v>9</v>
      </c>
      <c r="M587" s="51"/>
      <c r="N587" s="50">
        <v>897</v>
      </c>
      <c r="O587" s="51"/>
      <c r="P587" s="51"/>
      <c r="Q587" s="51"/>
      <c r="R587" s="50">
        <v>2</v>
      </c>
      <c r="S587" s="50">
        <v>37</v>
      </c>
      <c r="T587" s="50">
        <v>265</v>
      </c>
      <c r="U587" s="50">
        <v>96</v>
      </c>
      <c r="V587" s="51"/>
      <c r="W587" s="50">
        <v>93</v>
      </c>
      <c r="X587" s="50">
        <v>2</v>
      </c>
      <c r="Y587" s="50">
        <v>1</v>
      </c>
      <c r="Z587" s="50">
        <v>11</v>
      </c>
      <c r="AA587" s="50">
        <v>97</v>
      </c>
      <c r="AB587" s="50">
        <v>20</v>
      </c>
      <c r="AC587" s="50">
        <v>271</v>
      </c>
      <c r="AD587" s="50">
        <v>2</v>
      </c>
      <c r="AE587" s="51"/>
      <c r="AF587" s="50">
        <v>897</v>
      </c>
      <c r="AG587" s="51"/>
      <c r="AH587" s="51"/>
      <c r="AI587" s="51"/>
      <c r="AJ587" s="50">
        <v>99</v>
      </c>
      <c r="AK587" s="51"/>
      <c r="AL587" s="51"/>
      <c r="AM587" s="51"/>
      <c r="AN587" s="50">
        <v>75</v>
      </c>
      <c r="AO587" s="51"/>
      <c r="AP587" s="50">
        <v>311</v>
      </c>
      <c r="AQ587" s="51"/>
      <c r="AR587" s="51"/>
      <c r="AS587" s="51"/>
      <c r="AT587" s="50">
        <v>46</v>
      </c>
    </row>
    <row r="588" spans="1:46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</row>
    <row r="589" spans="1:46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335</v>
      </c>
      <c r="G589" s="51"/>
      <c r="H589" s="51"/>
      <c r="I589" s="51"/>
      <c r="J589" s="56">
        <v>1827</v>
      </c>
      <c r="K589" s="56">
        <v>45</v>
      </c>
      <c r="L589" s="56">
        <v>22</v>
      </c>
      <c r="M589" s="51"/>
      <c r="N589" s="56">
        <v>1894</v>
      </c>
      <c r="O589" s="51"/>
      <c r="P589" s="51"/>
      <c r="Q589" s="51"/>
      <c r="R589" s="56">
        <v>3</v>
      </c>
      <c r="S589" s="56">
        <v>85</v>
      </c>
      <c r="T589" s="56">
        <v>581</v>
      </c>
      <c r="U589" s="56">
        <v>195</v>
      </c>
      <c r="V589" s="51"/>
      <c r="W589" s="56">
        <v>184</v>
      </c>
      <c r="X589" s="56">
        <v>4</v>
      </c>
      <c r="Y589" s="56">
        <v>2</v>
      </c>
      <c r="Z589" s="56">
        <v>36</v>
      </c>
      <c r="AA589" s="56">
        <v>211</v>
      </c>
      <c r="AB589" s="56">
        <v>35</v>
      </c>
      <c r="AC589" s="56">
        <v>581</v>
      </c>
      <c r="AD589" s="56">
        <v>4</v>
      </c>
      <c r="AE589" s="51"/>
      <c r="AF589" s="56">
        <v>1921</v>
      </c>
      <c r="AG589" s="51"/>
      <c r="AH589" s="51"/>
      <c r="AI589" s="51"/>
      <c r="AJ589" s="56">
        <v>308</v>
      </c>
      <c r="AK589" s="51"/>
      <c r="AL589" s="51"/>
      <c r="AM589" s="51"/>
      <c r="AN589" s="56">
        <v>311</v>
      </c>
      <c r="AO589" s="51"/>
      <c r="AP589" s="56">
        <v>311</v>
      </c>
      <c r="AQ589" s="51"/>
      <c r="AR589" s="51"/>
      <c r="AS589" s="51"/>
      <c r="AT589" s="56">
        <v>116</v>
      </c>
    </row>
    <row r="590" spans="1:46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spans="1:46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spans="1:46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spans="1:46" ht="20.100000000000001" customHeight="1" x14ac:dyDescent="0.2">
      <c r="D593" s="2" t="s">
        <v>141</v>
      </c>
      <c r="F593" s="35">
        <v>30</v>
      </c>
      <c r="G593" s="35"/>
      <c r="H593" s="35"/>
      <c r="I593" s="35"/>
      <c r="J593" s="35">
        <v>153</v>
      </c>
      <c r="K593" s="35">
        <v>4</v>
      </c>
      <c r="L593" s="35">
        <v>1</v>
      </c>
      <c r="M593" s="35"/>
      <c r="N593" s="35">
        <v>158</v>
      </c>
      <c r="O593" s="35"/>
      <c r="P593" s="35"/>
      <c r="Q593" s="35"/>
      <c r="R593" s="35">
        <v>1</v>
      </c>
      <c r="S593" s="35">
        <v>22</v>
      </c>
      <c r="T593" s="35">
        <v>44</v>
      </c>
      <c r="U593" s="35">
        <v>8</v>
      </c>
      <c r="V593" s="35"/>
      <c r="W593" s="35">
        <v>9</v>
      </c>
      <c r="X593" s="35">
        <v>0</v>
      </c>
      <c r="Y593" s="35">
        <v>0</v>
      </c>
      <c r="Z593" s="35">
        <v>2</v>
      </c>
      <c r="AA593" s="35">
        <v>21</v>
      </c>
      <c r="AB593" s="35">
        <v>7</v>
      </c>
      <c r="AC593" s="35">
        <v>48</v>
      </c>
      <c r="AD593" s="35">
        <v>0</v>
      </c>
      <c r="AE593" s="35"/>
      <c r="AF593" s="35">
        <v>162</v>
      </c>
      <c r="AG593" s="35"/>
      <c r="AH593" s="35"/>
      <c r="AI593" s="35"/>
      <c r="AJ593" s="35">
        <v>26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44" t="s">
        <v>150</v>
      </c>
      <c r="F594" s="45">
        <v>43</v>
      </c>
      <c r="G594" s="46"/>
      <c r="H594" s="46"/>
      <c r="I594" s="46"/>
      <c r="J594" s="45">
        <v>163</v>
      </c>
      <c r="K594" s="45">
        <v>6</v>
      </c>
      <c r="L594" s="45">
        <v>0</v>
      </c>
      <c r="M594" s="46"/>
      <c r="N594" s="45">
        <v>169</v>
      </c>
      <c r="O594" s="46"/>
      <c r="P594" s="46"/>
      <c r="Q594" s="46"/>
      <c r="R594" s="45">
        <v>3</v>
      </c>
      <c r="S594" s="45">
        <v>7</v>
      </c>
      <c r="T594" s="45">
        <v>33</v>
      </c>
      <c r="U594" s="45">
        <v>15</v>
      </c>
      <c r="V594" s="46"/>
      <c r="W594" s="45">
        <v>21</v>
      </c>
      <c r="X594" s="45">
        <v>0</v>
      </c>
      <c r="Y594" s="45">
        <v>0</v>
      </c>
      <c r="Z594" s="45">
        <v>3</v>
      </c>
      <c r="AA594" s="45">
        <v>25</v>
      </c>
      <c r="AB594" s="45">
        <v>7</v>
      </c>
      <c r="AC594" s="45">
        <v>72</v>
      </c>
      <c r="AD594" s="45">
        <v>0</v>
      </c>
      <c r="AE594" s="46"/>
      <c r="AF594" s="45">
        <v>186</v>
      </c>
      <c r="AG594" s="46"/>
      <c r="AH594" s="46"/>
      <c r="AI594" s="46"/>
      <c r="AJ594" s="45">
        <v>26</v>
      </c>
      <c r="AK594" s="46"/>
      <c r="AL594" s="46"/>
      <c r="AM594" s="46"/>
      <c r="AN594" s="45">
        <v>0</v>
      </c>
      <c r="AO594" s="46"/>
      <c r="AP594" s="45">
        <v>0</v>
      </c>
      <c r="AQ594" s="46"/>
      <c r="AR594" s="46"/>
      <c r="AS594" s="46"/>
      <c r="AT594" s="45">
        <v>0</v>
      </c>
    </row>
    <row r="595" spans="1:46" ht="20.100000000000001" customHeight="1" x14ac:dyDescent="0.2">
      <c r="D595" s="2" t="s">
        <v>117</v>
      </c>
      <c r="F595" s="35">
        <v>30</v>
      </c>
      <c r="G595" s="35"/>
      <c r="H595" s="35"/>
      <c r="I595" s="35"/>
      <c r="J595" s="35">
        <v>202</v>
      </c>
      <c r="K595" s="35">
        <v>5</v>
      </c>
      <c r="L595" s="35">
        <v>3</v>
      </c>
      <c r="M595" s="35"/>
      <c r="N595" s="35">
        <v>210</v>
      </c>
      <c r="O595" s="35"/>
      <c r="P595" s="35"/>
      <c r="Q595" s="35"/>
      <c r="R595" s="35">
        <v>0</v>
      </c>
      <c r="S595" s="35">
        <v>5</v>
      </c>
      <c r="T595" s="35">
        <v>43</v>
      </c>
      <c r="U595" s="35">
        <v>21</v>
      </c>
      <c r="V595" s="35"/>
      <c r="W595" s="35">
        <v>20</v>
      </c>
      <c r="X595" s="35">
        <v>0</v>
      </c>
      <c r="Y595" s="35">
        <v>0</v>
      </c>
      <c r="Z595" s="35">
        <v>13</v>
      </c>
      <c r="AA595" s="35">
        <v>11</v>
      </c>
      <c r="AB595" s="35">
        <v>3</v>
      </c>
      <c r="AC595" s="35">
        <v>63</v>
      </c>
      <c r="AD595" s="35">
        <v>0</v>
      </c>
      <c r="AE595" s="35"/>
      <c r="AF595" s="35">
        <v>179</v>
      </c>
      <c r="AG595" s="35"/>
      <c r="AH595" s="35"/>
      <c r="AI595" s="35"/>
      <c r="AJ595" s="35">
        <v>61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12</v>
      </c>
    </row>
    <row r="596" spans="1:46" ht="19.5" customHeight="1" x14ac:dyDescent="0.2">
      <c r="D596" s="44" t="s">
        <v>151</v>
      </c>
      <c r="F596" s="45">
        <v>49</v>
      </c>
      <c r="G596" s="46"/>
      <c r="H596" s="46"/>
      <c r="I596" s="46"/>
      <c r="J596" s="45">
        <v>175</v>
      </c>
      <c r="K596" s="45">
        <v>8</v>
      </c>
      <c r="L596" s="45">
        <v>0</v>
      </c>
      <c r="M596" s="46"/>
      <c r="N596" s="45">
        <v>183</v>
      </c>
      <c r="O596" s="46"/>
      <c r="P596" s="46"/>
      <c r="Q596" s="46"/>
      <c r="R596" s="45">
        <v>0</v>
      </c>
      <c r="S596" s="45">
        <v>5</v>
      </c>
      <c r="T596" s="45">
        <v>56</v>
      </c>
      <c r="U596" s="45">
        <v>19</v>
      </c>
      <c r="V596" s="46"/>
      <c r="W596" s="45">
        <v>26</v>
      </c>
      <c r="X596" s="45">
        <v>0</v>
      </c>
      <c r="Y596" s="45">
        <v>0</v>
      </c>
      <c r="Z596" s="45">
        <v>4</v>
      </c>
      <c r="AA596" s="45">
        <v>13</v>
      </c>
      <c r="AB596" s="45">
        <v>3</v>
      </c>
      <c r="AC596" s="45">
        <v>84</v>
      </c>
      <c r="AD596" s="45">
        <v>0</v>
      </c>
      <c r="AE596" s="46"/>
      <c r="AF596" s="45">
        <v>210</v>
      </c>
      <c r="AG596" s="46"/>
      <c r="AH596" s="46"/>
      <c r="AI596" s="46"/>
      <c r="AJ596" s="45">
        <v>22</v>
      </c>
      <c r="AK596" s="46"/>
      <c r="AL596" s="46"/>
      <c r="AM596" s="46"/>
      <c r="AN596" s="45">
        <v>0</v>
      </c>
      <c r="AO596" s="46"/>
      <c r="AP596" s="45">
        <v>0</v>
      </c>
      <c r="AQ596" s="46"/>
      <c r="AR596" s="46"/>
      <c r="AS596" s="46"/>
      <c r="AT596" s="45">
        <v>0</v>
      </c>
    </row>
    <row r="597" spans="1:46" ht="20.100000000000001" customHeight="1" x14ac:dyDescent="0.2">
      <c r="D597" s="2" t="s">
        <v>119</v>
      </c>
      <c r="F597" s="35">
        <v>18</v>
      </c>
      <c r="G597" s="35"/>
      <c r="H597" s="35"/>
      <c r="I597" s="35"/>
      <c r="J597" s="35">
        <v>92</v>
      </c>
      <c r="K597" s="35">
        <v>1</v>
      </c>
      <c r="L597" s="35">
        <v>1</v>
      </c>
      <c r="M597" s="35"/>
      <c r="N597" s="35">
        <v>94</v>
      </c>
      <c r="O597" s="35"/>
      <c r="P597" s="35"/>
      <c r="Q597" s="35"/>
      <c r="R597" s="35">
        <v>0</v>
      </c>
      <c r="S597" s="35">
        <v>11</v>
      </c>
      <c r="T597" s="35">
        <v>27</v>
      </c>
      <c r="U597" s="35">
        <v>5</v>
      </c>
      <c r="V597" s="35"/>
      <c r="W597" s="35">
        <v>9</v>
      </c>
      <c r="X597" s="35">
        <v>0</v>
      </c>
      <c r="Y597" s="35">
        <v>0</v>
      </c>
      <c r="Z597" s="35">
        <v>2</v>
      </c>
      <c r="AA597" s="35">
        <v>6</v>
      </c>
      <c r="AB597" s="35">
        <v>2</v>
      </c>
      <c r="AC597" s="35">
        <v>31</v>
      </c>
      <c r="AD597" s="35">
        <v>0</v>
      </c>
      <c r="AE597" s="35"/>
      <c r="AF597" s="35">
        <v>93</v>
      </c>
      <c r="AG597" s="35"/>
      <c r="AH597" s="35"/>
      <c r="AI597" s="35"/>
      <c r="AJ597" s="35">
        <v>19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19.5" customHeight="1" x14ac:dyDescent="0.2">
      <c r="D598" s="44" t="s">
        <v>120</v>
      </c>
      <c r="F598" s="45">
        <v>34</v>
      </c>
      <c r="G598" s="46"/>
      <c r="H598" s="46"/>
      <c r="I598" s="46"/>
      <c r="J598" s="45">
        <v>209</v>
      </c>
      <c r="K598" s="45">
        <v>2</v>
      </c>
      <c r="L598" s="45">
        <v>2</v>
      </c>
      <c r="M598" s="46"/>
      <c r="N598" s="45">
        <v>213</v>
      </c>
      <c r="O598" s="46"/>
      <c r="P598" s="46"/>
      <c r="Q598" s="46"/>
      <c r="R598" s="45">
        <v>0</v>
      </c>
      <c r="S598" s="45">
        <v>8</v>
      </c>
      <c r="T598" s="45">
        <v>65</v>
      </c>
      <c r="U598" s="45">
        <v>8</v>
      </c>
      <c r="V598" s="46"/>
      <c r="W598" s="45">
        <v>17</v>
      </c>
      <c r="X598" s="45">
        <v>1</v>
      </c>
      <c r="Y598" s="45">
        <v>1</v>
      </c>
      <c r="Z598" s="45">
        <v>17</v>
      </c>
      <c r="AA598" s="45">
        <v>18</v>
      </c>
      <c r="AB598" s="45">
        <v>12</v>
      </c>
      <c r="AC598" s="45">
        <v>63</v>
      </c>
      <c r="AD598" s="45">
        <v>0</v>
      </c>
      <c r="AE598" s="46"/>
      <c r="AF598" s="45">
        <v>210</v>
      </c>
      <c r="AG598" s="46"/>
      <c r="AH598" s="46"/>
      <c r="AI598" s="46"/>
      <c r="AJ598" s="45">
        <v>37</v>
      </c>
      <c r="AK598" s="46"/>
      <c r="AL598" s="46"/>
      <c r="AM598" s="46"/>
      <c r="AN598" s="45">
        <v>0</v>
      </c>
      <c r="AO598" s="46"/>
      <c r="AP598" s="45">
        <v>0</v>
      </c>
      <c r="AQ598" s="46"/>
      <c r="AR598" s="46"/>
      <c r="AS598" s="46"/>
      <c r="AT598" s="45">
        <v>0</v>
      </c>
    </row>
    <row r="599" spans="1:46" ht="20.100000000000001" customHeight="1" x14ac:dyDescent="0.2">
      <c r="B599" s="5"/>
      <c r="D599" s="2" t="s">
        <v>121</v>
      </c>
      <c r="F599" s="35">
        <v>19</v>
      </c>
      <c r="G599" s="35"/>
      <c r="H599" s="35"/>
      <c r="I599" s="35"/>
      <c r="J599" s="35">
        <v>133</v>
      </c>
      <c r="K599" s="35">
        <v>8</v>
      </c>
      <c r="L599" s="35">
        <v>0</v>
      </c>
      <c r="M599" s="35"/>
      <c r="N599" s="35">
        <v>141</v>
      </c>
      <c r="O599" s="35"/>
      <c r="P599" s="35"/>
      <c r="Q599" s="35"/>
      <c r="R599" s="35">
        <v>2</v>
      </c>
      <c r="S599" s="35">
        <v>16</v>
      </c>
      <c r="T599" s="35">
        <v>43</v>
      </c>
      <c r="U599" s="35">
        <v>6</v>
      </c>
      <c r="V599" s="35"/>
      <c r="W599" s="35">
        <v>19</v>
      </c>
      <c r="X599" s="35">
        <v>0</v>
      </c>
      <c r="Y599" s="35">
        <v>0</v>
      </c>
      <c r="Z599" s="35">
        <v>2</v>
      </c>
      <c r="AA599" s="35">
        <v>12</v>
      </c>
      <c r="AB599" s="35">
        <v>3</v>
      </c>
      <c r="AC599" s="35">
        <v>35</v>
      </c>
      <c r="AD599" s="35">
        <v>0</v>
      </c>
      <c r="AE599" s="35"/>
      <c r="AF599" s="35">
        <v>138</v>
      </c>
      <c r="AG599" s="35"/>
      <c r="AH599" s="35"/>
      <c r="AI599" s="35"/>
      <c r="AJ599" s="35">
        <v>22</v>
      </c>
      <c r="AK599" s="35"/>
      <c r="AL599" s="35"/>
      <c r="AM599" s="35"/>
      <c r="AN599" s="35">
        <v>0</v>
      </c>
      <c r="AO599" s="35"/>
      <c r="AP599" s="35">
        <v>0</v>
      </c>
      <c r="AQ599" s="35"/>
      <c r="AR599" s="35"/>
      <c r="AS599" s="35"/>
      <c r="AT599" s="35">
        <v>0</v>
      </c>
    </row>
    <row r="600" spans="1:46" ht="19.5" customHeight="1" x14ac:dyDescent="0.2">
      <c r="D600" s="44" t="s">
        <v>122</v>
      </c>
      <c r="F600" s="45">
        <v>39</v>
      </c>
      <c r="G600" s="46"/>
      <c r="H600" s="46"/>
      <c r="I600" s="46"/>
      <c r="J600" s="45">
        <v>207</v>
      </c>
      <c r="K600" s="45">
        <v>3</v>
      </c>
      <c r="L600" s="45">
        <v>1</v>
      </c>
      <c r="M600" s="46"/>
      <c r="N600" s="45">
        <v>211</v>
      </c>
      <c r="O600" s="46"/>
      <c r="P600" s="46"/>
      <c r="Q600" s="46"/>
      <c r="R600" s="45">
        <v>0</v>
      </c>
      <c r="S600" s="45">
        <v>10</v>
      </c>
      <c r="T600" s="45">
        <v>59</v>
      </c>
      <c r="U600" s="45">
        <v>20</v>
      </c>
      <c r="V600" s="46"/>
      <c r="W600" s="45">
        <v>15</v>
      </c>
      <c r="X600" s="45">
        <v>0</v>
      </c>
      <c r="Y600" s="45">
        <v>0</v>
      </c>
      <c r="Z600" s="45">
        <v>7</v>
      </c>
      <c r="AA600" s="45">
        <v>19</v>
      </c>
      <c r="AB600" s="45">
        <v>7</v>
      </c>
      <c r="AC600" s="45">
        <v>81</v>
      </c>
      <c r="AD600" s="45">
        <v>0</v>
      </c>
      <c r="AE600" s="46"/>
      <c r="AF600" s="45">
        <v>218</v>
      </c>
      <c r="AG600" s="46"/>
      <c r="AH600" s="46"/>
      <c r="AI600" s="46"/>
      <c r="AJ600" s="45">
        <v>32</v>
      </c>
      <c r="AK600" s="46"/>
      <c r="AL600" s="46"/>
      <c r="AM600" s="46"/>
      <c r="AN600" s="45">
        <v>0</v>
      </c>
      <c r="AO600" s="46"/>
      <c r="AP600" s="45">
        <v>0</v>
      </c>
      <c r="AQ600" s="46"/>
      <c r="AR600" s="46"/>
      <c r="AS600" s="46"/>
      <c r="AT600" s="45">
        <v>0</v>
      </c>
    </row>
    <row r="601" spans="1:46" ht="20.100000000000001" customHeight="1" x14ac:dyDescent="0.2">
      <c r="B601" s="5"/>
      <c r="D601" s="47" t="s">
        <v>152</v>
      </c>
      <c r="F601" s="46">
        <v>27</v>
      </c>
      <c r="G601" s="46"/>
      <c r="H601" s="46"/>
      <c r="I601" s="46"/>
      <c r="J601" s="46">
        <v>98</v>
      </c>
      <c r="K601" s="46">
        <v>1</v>
      </c>
      <c r="L601" s="46">
        <v>1</v>
      </c>
      <c r="M601" s="46"/>
      <c r="N601" s="46">
        <v>100</v>
      </c>
      <c r="O601" s="46"/>
      <c r="P601" s="46"/>
      <c r="Q601" s="46"/>
      <c r="R601" s="46">
        <v>0</v>
      </c>
      <c r="S601" s="46">
        <v>3</v>
      </c>
      <c r="T601" s="46">
        <v>22</v>
      </c>
      <c r="U601" s="46">
        <v>5</v>
      </c>
      <c r="V601" s="46"/>
      <c r="W601" s="46">
        <v>7</v>
      </c>
      <c r="X601" s="46">
        <v>0</v>
      </c>
      <c r="Y601" s="46">
        <v>0</v>
      </c>
      <c r="Z601" s="46">
        <v>14</v>
      </c>
      <c r="AA601" s="46">
        <v>5</v>
      </c>
      <c r="AB601" s="46">
        <v>2</v>
      </c>
      <c r="AC601" s="46">
        <v>31</v>
      </c>
      <c r="AD601" s="46">
        <v>0</v>
      </c>
      <c r="AE601" s="46"/>
      <c r="AF601" s="46">
        <v>89</v>
      </c>
      <c r="AG601" s="46"/>
      <c r="AH601" s="46"/>
      <c r="AI601" s="46"/>
      <c r="AJ601" s="46">
        <v>38</v>
      </c>
      <c r="AK601" s="46"/>
      <c r="AL601" s="46"/>
      <c r="AM601" s="46"/>
      <c r="AN601" s="46">
        <v>0</v>
      </c>
      <c r="AO601" s="46"/>
      <c r="AP601" s="46">
        <v>0</v>
      </c>
      <c r="AQ601" s="46"/>
      <c r="AR601" s="46"/>
      <c r="AS601" s="46"/>
      <c r="AT601" s="46">
        <v>0</v>
      </c>
    </row>
    <row r="602" spans="1:46" ht="19.5" customHeight="1" x14ac:dyDescent="0.2">
      <c r="D602" s="44" t="s">
        <v>124</v>
      </c>
      <c r="F602" s="45">
        <v>31</v>
      </c>
      <c r="G602" s="46"/>
      <c r="H602" s="46"/>
      <c r="I602" s="46"/>
      <c r="J602" s="45">
        <v>173</v>
      </c>
      <c r="K602" s="45">
        <v>6</v>
      </c>
      <c r="L602" s="45">
        <v>0</v>
      </c>
      <c r="M602" s="46"/>
      <c r="N602" s="45">
        <v>179</v>
      </c>
      <c r="O602" s="46"/>
      <c r="P602" s="46"/>
      <c r="Q602" s="46"/>
      <c r="R602" s="45">
        <v>0</v>
      </c>
      <c r="S602" s="45">
        <v>16</v>
      </c>
      <c r="T602" s="45">
        <v>44</v>
      </c>
      <c r="U602" s="45">
        <v>13</v>
      </c>
      <c r="V602" s="46"/>
      <c r="W602" s="45">
        <v>16</v>
      </c>
      <c r="X602" s="45">
        <v>0</v>
      </c>
      <c r="Y602" s="45">
        <v>0</v>
      </c>
      <c r="Z602" s="45">
        <v>2</v>
      </c>
      <c r="AA602" s="45">
        <v>29</v>
      </c>
      <c r="AB602" s="45">
        <v>2</v>
      </c>
      <c r="AC602" s="45">
        <v>68</v>
      </c>
      <c r="AD602" s="45">
        <v>0</v>
      </c>
      <c r="AE602" s="46"/>
      <c r="AF602" s="45">
        <v>190</v>
      </c>
      <c r="AG602" s="46"/>
      <c r="AH602" s="46"/>
      <c r="AI602" s="46"/>
      <c r="AJ602" s="45">
        <v>20</v>
      </c>
      <c r="AK602" s="46"/>
      <c r="AL602" s="46"/>
      <c r="AM602" s="46"/>
      <c r="AN602" s="45">
        <v>0</v>
      </c>
      <c r="AO602" s="46"/>
      <c r="AP602" s="45">
        <v>0</v>
      </c>
      <c r="AQ602" s="46"/>
      <c r="AR602" s="46"/>
      <c r="AS602" s="46"/>
      <c r="AT602" s="45">
        <v>0</v>
      </c>
    </row>
    <row r="603" spans="1:46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spans="1:46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320</v>
      </c>
      <c r="G604" s="51"/>
      <c r="H604" s="51"/>
      <c r="I604" s="51"/>
      <c r="J604" s="50">
        <v>1605</v>
      </c>
      <c r="K604" s="50">
        <v>44</v>
      </c>
      <c r="L604" s="50">
        <v>9</v>
      </c>
      <c r="M604" s="51"/>
      <c r="N604" s="50">
        <v>1658</v>
      </c>
      <c r="O604" s="51"/>
      <c r="P604" s="51"/>
      <c r="Q604" s="51"/>
      <c r="R604" s="50">
        <v>6</v>
      </c>
      <c r="S604" s="50">
        <v>103</v>
      </c>
      <c r="T604" s="50">
        <v>436</v>
      </c>
      <c r="U604" s="50">
        <v>120</v>
      </c>
      <c r="V604" s="51"/>
      <c r="W604" s="50">
        <v>159</v>
      </c>
      <c r="X604" s="50">
        <v>1</v>
      </c>
      <c r="Y604" s="50">
        <v>1</v>
      </c>
      <c r="Z604" s="50">
        <v>66</v>
      </c>
      <c r="AA604" s="50">
        <v>159</v>
      </c>
      <c r="AB604" s="50">
        <v>48</v>
      </c>
      <c r="AC604" s="50">
        <v>576</v>
      </c>
      <c r="AD604" s="50">
        <v>0</v>
      </c>
      <c r="AE604" s="51"/>
      <c r="AF604" s="50">
        <v>1675</v>
      </c>
      <c r="AG604" s="51"/>
      <c r="AH604" s="51"/>
      <c r="AI604" s="51"/>
      <c r="AJ604" s="50">
        <v>303</v>
      </c>
      <c r="AK604" s="51"/>
      <c r="AL604" s="51"/>
      <c r="AM604" s="51"/>
      <c r="AN604" s="50">
        <v>0</v>
      </c>
      <c r="AO604" s="51"/>
      <c r="AP604" s="50">
        <v>0</v>
      </c>
      <c r="AQ604" s="51"/>
      <c r="AR604" s="51"/>
      <c r="AS604" s="51"/>
      <c r="AT604" s="50">
        <v>12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</row>
    <row r="606" spans="1:46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320</v>
      </c>
      <c r="G606" s="51"/>
      <c r="H606" s="51"/>
      <c r="I606" s="51"/>
      <c r="J606" s="56">
        <v>1605</v>
      </c>
      <c r="K606" s="56">
        <v>44</v>
      </c>
      <c r="L606" s="56">
        <v>9</v>
      </c>
      <c r="M606" s="51"/>
      <c r="N606" s="56">
        <v>1658</v>
      </c>
      <c r="O606" s="51"/>
      <c r="P606" s="51"/>
      <c r="Q606" s="51"/>
      <c r="R606" s="56">
        <v>6</v>
      </c>
      <c r="S606" s="56">
        <v>103</v>
      </c>
      <c r="T606" s="56">
        <v>436</v>
      </c>
      <c r="U606" s="56">
        <v>120</v>
      </c>
      <c r="V606" s="51"/>
      <c r="W606" s="56">
        <v>159</v>
      </c>
      <c r="X606" s="56">
        <v>1</v>
      </c>
      <c r="Y606" s="56">
        <v>1</v>
      </c>
      <c r="Z606" s="56">
        <v>66</v>
      </c>
      <c r="AA606" s="56">
        <v>159</v>
      </c>
      <c r="AB606" s="56">
        <v>48</v>
      </c>
      <c r="AC606" s="56">
        <v>576</v>
      </c>
      <c r="AD606" s="56">
        <v>0</v>
      </c>
      <c r="AE606" s="51"/>
      <c r="AF606" s="56">
        <v>1675</v>
      </c>
      <c r="AG606" s="51"/>
      <c r="AH606" s="51"/>
      <c r="AI606" s="51"/>
      <c r="AJ606" s="56">
        <v>303</v>
      </c>
      <c r="AK606" s="51"/>
      <c r="AL606" s="51"/>
      <c r="AM606" s="51"/>
      <c r="AN606" s="56">
        <v>0</v>
      </c>
      <c r="AO606" s="51"/>
      <c r="AP606" s="56">
        <v>0</v>
      </c>
      <c r="AQ606" s="51"/>
      <c r="AR606" s="51"/>
      <c r="AS606" s="51"/>
      <c r="AT606" s="56">
        <v>12</v>
      </c>
    </row>
    <row r="607" spans="1:46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spans="1:46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spans="1:46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spans="1:46" ht="20.100000000000001" customHeight="1" x14ac:dyDescent="0.2">
      <c r="D610" s="2" t="s">
        <v>141</v>
      </c>
      <c r="F610" s="35">
        <v>0</v>
      </c>
      <c r="G610" s="35"/>
      <c r="H610" s="35"/>
      <c r="I610" s="35"/>
      <c r="J610" s="35">
        <v>0</v>
      </c>
      <c r="K610" s="35">
        <v>0</v>
      </c>
      <c r="L610" s="35">
        <v>0</v>
      </c>
      <c r="M610" s="35"/>
      <c r="N610" s="35">
        <v>0</v>
      </c>
      <c r="O610" s="35"/>
      <c r="P610" s="35"/>
      <c r="Q610" s="35"/>
      <c r="R610" s="35">
        <v>0</v>
      </c>
      <c r="S610" s="35">
        <v>0</v>
      </c>
      <c r="T610" s="35">
        <v>0</v>
      </c>
      <c r="U610" s="35">
        <v>0</v>
      </c>
      <c r="V610" s="35"/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/>
      <c r="AF610" s="35">
        <v>0</v>
      </c>
      <c r="AG610" s="35"/>
      <c r="AH610" s="35"/>
      <c r="AI610" s="35"/>
      <c r="AJ610" s="35">
        <v>0</v>
      </c>
      <c r="AK610" s="35"/>
      <c r="AL610" s="35"/>
      <c r="AM610" s="35"/>
      <c r="AN610" s="35">
        <v>0</v>
      </c>
      <c r="AO610" s="35"/>
      <c r="AP610" s="35">
        <v>0</v>
      </c>
      <c r="AQ610" s="35"/>
      <c r="AR610" s="35"/>
      <c r="AS610" s="35"/>
      <c r="AT610" s="35">
        <v>0</v>
      </c>
    </row>
    <row r="611" spans="1:46" ht="19.5" customHeight="1" x14ac:dyDescent="0.2">
      <c r="D611" s="44" t="s">
        <v>150</v>
      </c>
      <c r="F611" s="45">
        <v>0</v>
      </c>
      <c r="G611" s="46"/>
      <c r="H611" s="46"/>
      <c r="I611" s="46"/>
      <c r="J611" s="45">
        <v>0</v>
      </c>
      <c r="K611" s="45">
        <v>0</v>
      </c>
      <c r="L611" s="45">
        <v>0</v>
      </c>
      <c r="M611" s="46"/>
      <c r="N611" s="45">
        <v>0</v>
      </c>
      <c r="O611" s="46"/>
      <c r="P611" s="46"/>
      <c r="Q611" s="46"/>
      <c r="R611" s="45">
        <v>0</v>
      </c>
      <c r="S611" s="45">
        <v>0</v>
      </c>
      <c r="T611" s="45">
        <v>0</v>
      </c>
      <c r="U611" s="45">
        <v>0</v>
      </c>
      <c r="V611" s="46"/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6"/>
      <c r="AF611" s="45">
        <v>0</v>
      </c>
      <c r="AG611" s="46"/>
      <c r="AH611" s="46"/>
      <c r="AI611" s="46"/>
      <c r="AJ611" s="45">
        <v>0</v>
      </c>
      <c r="AK611" s="46"/>
      <c r="AL611" s="46"/>
      <c r="AM611" s="46"/>
      <c r="AN611" s="45">
        <v>0</v>
      </c>
      <c r="AO611" s="46"/>
      <c r="AP611" s="45">
        <v>0</v>
      </c>
      <c r="AQ611" s="46"/>
      <c r="AR611" s="46"/>
      <c r="AS611" s="46"/>
      <c r="AT611" s="45">
        <v>0</v>
      </c>
    </row>
    <row r="612" spans="1:46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</row>
    <row r="613" spans="1:46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0</v>
      </c>
      <c r="G613" s="51"/>
      <c r="H613" s="51"/>
      <c r="I613" s="51"/>
      <c r="J613" s="50">
        <v>0</v>
      </c>
      <c r="K613" s="50">
        <v>0</v>
      </c>
      <c r="L613" s="50">
        <v>0</v>
      </c>
      <c r="M613" s="51"/>
      <c r="N613" s="50">
        <v>0</v>
      </c>
      <c r="O613" s="51"/>
      <c r="P613" s="51"/>
      <c r="Q613" s="51"/>
      <c r="R613" s="50">
        <v>0</v>
      </c>
      <c r="S613" s="50">
        <v>0</v>
      </c>
      <c r="T613" s="50">
        <v>0</v>
      </c>
      <c r="U613" s="50">
        <v>0</v>
      </c>
      <c r="V613" s="51"/>
      <c r="W613" s="50">
        <v>0</v>
      </c>
      <c r="X613" s="50">
        <v>0</v>
      </c>
      <c r="Y613" s="50">
        <v>0</v>
      </c>
      <c r="Z613" s="50">
        <v>0</v>
      </c>
      <c r="AA613" s="50">
        <v>0</v>
      </c>
      <c r="AB613" s="50">
        <v>0</v>
      </c>
      <c r="AC613" s="50">
        <v>0</v>
      </c>
      <c r="AD613" s="50">
        <v>0</v>
      </c>
      <c r="AE613" s="51"/>
      <c r="AF613" s="50">
        <v>0</v>
      </c>
      <c r="AG613" s="51"/>
      <c r="AH613" s="51"/>
      <c r="AI613" s="51"/>
      <c r="AJ613" s="50">
        <v>0</v>
      </c>
      <c r="AK613" s="51"/>
      <c r="AL613" s="51"/>
      <c r="AM613" s="51"/>
      <c r="AN613" s="50">
        <v>0</v>
      </c>
      <c r="AO613" s="51"/>
      <c r="AP613" s="50">
        <v>0</v>
      </c>
      <c r="AQ613" s="51"/>
      <c r="AR613" s="51"/>
      <c r="AS613" s="51"/>
      <c r="AT613" s="50">
        <v>0</v>
      </c>
    </row>
    <row r="614" spans="1:46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</row>
    <row r="615" spans="1:46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</row>
    <row r="616" spans="1:46" ht="20.100000000000001" customHeight="1" x14ac:dyDescent="0.2">
      <c r="D616" s="2" t="s">
        <v>304</v>
      </c>
      <c r="F616" s="35">
        <v>137</v>
      </c>
      <c r="G616" s="35"/>
      <c r="H616" s="35"/>
      <c r="I616" s="35"/>
      <c r="J616" s="35">
        <v>355</v>
      </c>
      <c r="K616" s="35">
        <v>6</v>
      </c>
      <c r="L616" s="35">
        <v>8</v>
      </c>
      <c r="M616" s="35"/>
      <c r="N616" s="35">
        <v>369</v>
      </c>
      <c r="O616" s="35"/>
      <c r="P616" s="35"/>
      <c r="Q616" s="35"/>
      <c r="R616" s="35">
        <v>0</v>
      </c>
      <c r="S616" s="35">
        <v>8</v>
      </c>
      <c r="T616" s="35">
        <v>105</v>
      </c>
      <c r="U616" s="35">
        <v>27</v>
      </c>
      <c r="V616" s="35"/>
      <c r="W616" s="35">
        <v>47</v>
      </c>
      <c r="X616" s="35">
        <v>6</v>
      </c>
      <c r="Y616" s="35">
        <v>1</v>
      </c>
      <c r="Z616" s="35">
        <v>31</v>
      </c>
      <c r="AA616" s="35">
        <v>42</v>
      </c>
      <c r="AB616" s="35">
        <v>28</v>
      </c>
      <c r="AC616" s="35">
        <v>158</v>
      </c>
      <c r="AD616" s="35">
        <v>0</v>
      </c>
      <c r="AE616" s="35"/>
      <c r="AF616" s="35">
        <v>453</v>
      </c>
      <c r="AG616" s="35"/>
      <c r="AH616" s="35"/>
      <c r="AI616" s="35"/>
      <c r="AJ616" s="35">
        <v>53</v>
      </c>
      <c r="AK616" s="35"/>
      <c r="AL616" s="35"/>
      <c r="AM616" s="35"/>
      <c r="AN616" s="35">
        <v>0</v>
      </c>
      <c r="AO616" s="35"/>
      <c r="AP616" s="35">
        <v>0</v>
      </c>
      <c r="AQ616" s="35"/>
      <c r="AR616" s="35"/>
      <c r="AS616" s="35"/>
      <c r="AT616" s="35">
        <v>97</v>
      </c>
    </row>
    <row r="617" spans="1:46" ht="19.5" customHeight="1" x14ac:dyDescent="0.2">
      <c r="D617" s="44" t="s">
        <v>305</v>
      </c>
      <c r="F617" s="45">
        <v>148</v>
      </c>
      <c r="G617" s="46"/>
      <c r="H617" s="46"/>
      <c r="I617" s="46"/>
      <c r="J617" s="45">
        <v>362</v>
      </c>
      <c r="K617" s="45">
        <v>4</v>
      </c>
      <c r="L617" s="45">
        <v>4</v>
      </c>
      <c r="M617" s="46"/>
      <c r="N617" s="45">
        <v>370</v>
      </c>
      <c r="O617" s="46"/>
      <c r="P617" s="46"/>
      <c r="Q617" s="46"/>
      <c r="R617" s="45">
        <v>0</v>
      </c>
      <c r="S617" s="45">
        <v>10</v>
      </c>
      <c r="T617" s="45">
        <v>66</v>
      </c>
      <c r="U617" s="45">
        <v>21</v>
      </c>
      <c r="V617" s="46"/>
      <c r="W617" s="45">
        <v>57</v>
      </c>
      <c r="X617" s="45">
        <v>3</v>
      </c>
      <c r="Y617" s="45">
        <v>4</v>
      </c>
      <c r="Z617" s="45">
        <v>25</v>
      </c>
      <c r="AA617" s="45">
        <v>41</v>
      </c>
      <c r="AB617" s="45">
        <v>17</v>
      </c>
      <c r="AC617" s="45">
        <v>230</v>
      </c>
      <c r="AD617" s="45">
        <v>0</v>
      </c>
      <c r="AE617" s="46"/>
      <c r="AF617" s="45">
        <v>474</v>
      </c>
      <c r="AG617" s="46"/>
      <c r="AH617" s="46"/>
      <c r="AI617" s="46"/>
      <c r="AJ617" s="45">
        <v>44</v>
      </c>
      <c r="AK617" s="46"/>
      <c r="AL617" s="46"/>
      <c r="AM617" s="46"/>
      <c r="AN617" s="45">
        <v>0</v>
      </c>
      <c r="AO617" s="46"/>
      <c r="AP617" s="45">
        <v>0</v>
      </c>
      <c r="AQ617" s="46"/>
      <c r="AR617" s="46"/>
      <c r="AS617" s="46"/>
      <c r="AT617" s="45">
        <v>125</v>
      </c>
    </row>
    <row r="618" spans="1:46" ht="20.100000000000001" customHeight="1" x14ac:dyDescent="0.2">
      <c r="D618" s="47" t="s">
        <v>306</v>
      </c>
      <c r="F618" s="46">
        <v>83</v>
      </c>
      <c r="G618" s="46"/>
      <c r="H618" s="46"/>
      <c r="I618" s="46"/>
      <c r="J618" s="46">
        <v>357</v>
      </c>
      <c r="K618" s="46">
        <v>2</v>
      </c>
      <c r="L618" s="46">
        <v>4</v>
      </c>
      <c r="M618" s="46"/>
      <c r="N618" s="46">
        <v>363</v>
      </c>
      <c r="O618" s="46"/>
      <c r="P618" s="46"/>
      <c r="Q618" s="46"/>
      <c r="R618" s="46">
        <v>0</v>
      </c>
      <c r="S618" s="46">
        <v>10</v>
      </c>
      <c r="T618" s="46">
        <v>99</v>
      </c>
      <c r="U618" s="46">
        <v>37</v>
      </c>
      <c r="V618" s="46"/>
      <c r="W618" s="46">
        <v>42</v>
      </c>
      <c r="X618" s="46">
        <v>2</v>
      </c>
      <c r="Y618" s="46">
        <v>1</v>
      </c>
      <c r="Z618" s="46">
        <v>21</v>
      </c>
      <c r="AA618" s="46">
        <v>41</v>
      </c>
      <c r="AB618" s="46">
        <v>24</v>
      </c>
      <c r="AC618" s="46">
        <v>115</v>
      </c>
      <c r="AD618" s="46">
        <v>1</v>
      </c>
      <c r="AE618" s="46"/>
      <c r="AF618" s="46">
        <v>393</v>
      </c>
      <c r="AG618" s="46"/>
      <c r="AH618" s="46"/>
      <c r="AI618" s="46"/>
      <c r="AJ618" s="46">
        <v>53</v>
      </c>
      <c r="AK618" s="46"/>
      <c r="AL618" s="46"/>
      <c r="AM618" s="46"/>
      <c r="AN618" s="46">
        <v>0</v>
      </c>
      <c r="AO618" s="46"/>
      <c r="AP618" s="46">
        <v>0</v>
      </c>
      <c r="AQ618" s="46"/>
      <c r="AR618" s="46"/>
      <c r="AS618" s="46"/>
      <c r="AT618" s="46">
        <v>97</v>
      </c>
    </row>
    <row r="619" spans="1:46" ht="19.5" customHeight="1" x14ac:dyDescent="0.2">
      <c r="D619" s="44" t="s">
        <v>307</v>
      </c>
      <c r="F619" s="45">
        <v>38</v>
      </c>
      <c r="G619" s="46"/>
      <c r="H619" s="46"/>
      <c r="I619" s="46"/>
      <c r="J619" s="45">
        <v>362</v>
      </c>
      <c r="K619" s="45">
        <v>3</v>
      </c>
      <c r="L619" s="45">
        <v>0</v>
      </c>
      <c r="M619" s="46"/>
      <c r="N619" s="45">
        <v>365</v>
      </c>
      <c r="O619" s="46"/>
      <c r="P619" s="46"/>
      <c r="Q619" s="46"/>
      <c r="R619" s="45">
        <v>0</v>
      </c>
      <c r="S619" s="45">
        <v>9</v>
      </c>
      <c r="T619" s="45">
        <v>52</v>
      </c>
      <c r="U619" s="45">
        <v>19</v>
      </c>
      <c r="V619" s="46"/>
      <c r="W619" s="45">
        <v>45</v>
      </c>
      <c r="X619" s="45">
        <v>1</v>
      </c>
      <c r="Y619" s="45">
        <v>0</v>
      </c>
      <c r="Z619" s="45">
        <v>19</v>
      </c>
      <c r="AA619" s="45">
        <v>51</v>
      </c>
      <c r="AB619" s="45">
        <v>33</v>
      </c>
      <c r="AC619" s="45">
        <v>137</v>
      </c>
      <c r="AD619" s="45">
        <v>0</v>
      </c>
      <c r="AE619" s="46"/>
      <c r="AF619" s="45">
        <v>366</v>
      </c>
      <c r="AG619" s="46"/>
      <c r="AH619" s="46"/>
      <c r="AI619" s="46"/>
      <c r="AJ619" s="45">
        <v>37</v>
      </c>
      <c r="AK619" s="46"/>
      <c r="AL619" s="46"/>
      <c r="AM619" s="46"/>
      <c r="AN619" s="45">
        <v>0</v>
      </c>
      <c r="AO619" s="46"/>
      <c r="AP619" s="45">
        <v>0</v>
      </c>
      <c r="AQ619" s="46"/>
      <c r="AR619" s="46"/>
      <c r="AS619" s="46"/>
      <c r="AT619" s="45">
        <v>0</v>
      </c>
    </row>
    <row r="620" spans="1:46" ht="20.100000000000001" customHeight="1" x14ac:dyDescent="0.2">
      <c r="D620" s="47" t="s">
        <v>308</v>
      </c>
      <c r="F620" s="46">
        <v>26</v>
      </c>
      <c r="G620" s="46"/>
      <c r="H620" s="46"/>
      <c r="I620" s="46"/>
      <c r="J620" s="46">
        <v>356</v>
      </c>
      <c r="K620" s="46">
        <v>3</v>
      </c>
      <c r="L620" s="46">
        <v>6</v>
      </c>
      <c r="M620" s="46"/>
      <c r="N620" s="46">
        <v>365</v>
      </c>
      <c r="O620" s="46"/>
      <c r="P620" s="46"/>
      <c r="Q620" s="46"/>
      <c r="R620" s="46">
        <v>1</v>
      </c>
      <c r="S620" s="46">
        <v>8</v>
      </c>
      <c r="T620" s="46">
        <v>108</v>
      </c>
      <c r="U620" s="46">
        <v>13</v>
      </c>
      <c r="V620" s="46"/>
      <c r="W620" s="46">
        <v>32</v>
      </c>
      <c r="X620" s="46">
        <v>0</v>
      </c>
      <c r="Y620" s="46">
        <v>0</v>
      </c>
      <c r="Z620" s="46">
        <v>13</v>
      </c>
      <c r="AA620" s="46">
        <v>35</v>
      </c>
      <c r="AB620" s="46">
        <v>52</v>
      </c>
      <c r="AC620" s="46">
        <v>105</v>
      </c>
      <c r="AD620" s="46">
        <v>0</v>
      </c>
      <c r="AE620" s="46"/>
      <c r="AF620" s="46">
        <v>367</v>
      </c>
      <c r="AG620" s="46"/>
      <c r="AH620" s="46"/>
      <c r="AI620" s="46"/>
      <c r="AJ620" s="46">
        <v>24</v>
      </c>
      <c r="AK620" s="46"/>
      <c r="AL620" s="46"/>
      <c r="AM620" s="46"/>
      <c r="AN620" s="46">
        <v>0</v>
      </c>
      <c r="AO620" s="46"/>
      <c r="AP620" s="46">
        <v>0</v>
      </c>
      <c r="AQ620" s="46"/>
      <c r="AR620" s="46"/>
      <c r="AS620" s="46"/>
      <c r="AT620" s="46">
        <v>0</v>
      </c>
    </row>
    <row r="621" spans="1:46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190</v>
      </c>
      <c r="K621" s="45">
        <v>1</v>
      </c>
      <c r="L621" s="45">
        <v>0</v>
      </c>
      <c r="M621" s="46"/>
      <c r="N621" s="45">
        <v>191</v>
      </c>
      <c r="O621" s="46"/>
      <c r="P621" s="46"/>
      <c r="Q621" s="46"/>
      <c r="R621" s="45">
        <v>0</v>
      </c>
      <c r="S621" s="45">
        <v>5</v>
      </c>
      <c r="T621" s="45">
        <v>35</v>
      </c>
      <c r="U621" s="45">
        <v>11</v>
      </c>
      <c r="V621" s="46"/>
      <c r="W621" s="45">
        <v>8</v>
      </c>
      <c r="X621" s="45">
        <v>0</v>
      </c>
      <c r="Y621" s="45">
        <v>0</v>
      </c>
      <c r="Z621" s="45">
        <v>5</v>
      </c>
      <c r="AA621" s="45">
        <v>22</v>
      </c>
      <c r="AB621" s="45">
        <v>22</v>
      </c>
      <c r="AC621" s="45">
        <v>62</v>
      </c>
      <c r="AD621" s="45">
        <v>0</v>
      </c>
      <c r="AE621" s="46"/>
      <c r="AF621" s="45">
        <v>170</v>
      </c>
      <c r="AG621" s="46"/>
      <c r="AH621" s="46"/>
      <c r="AI621" s="46"/>
      <c r="AJ621" s="45">
        <v>21</v>
      </c>
      <c r="AK621" s="46"/>
      <c r="AL621" s="46"/>
      <c r="AM621" s="46"/>
      <c r="AN621" s="45">
        <v>0</v>
      </c>
      <c r="AO621" s="46"/>
      <c r="AP621" s="45">
        <v>0</v>
      </c>
      <c r="AQ621" s="46"/>
      <c r="AR621" s="46"/>
      <c r="AS621" s="46"/>
      <c r="AT621" s="45">
        <v>0</v>
      </c>
    </row>
    <row r="622" spans="1:46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190</v>
      </c>
      <c r="K622" s="46">
        <v>7</v>
      </c>
      <c r="L622" s="46">
        <v>0</v>
      </c>
      <c r="M622" s="46"/>
      <c r="N622" s="46">
        <v>197</v>
      </c>
      <c r="O622" s="46"/>
      <c r="P622" s="46"/>
      <c r="Q622" s="46"/>
      <c r="R622" s="46">
        <v>0</v>
      </c>
      <c r="S622" s="46">
        <v>7</v>
      </c>
      <c r="T622" s="46">
        <v>77</v>
      </c>
      <c r="U622" s="46">
        <v>22</v>
      </c>
      <c r="V622" s="46"/>
      <c r="W622" s="46">
        <v>8</v>
      </c>
      <c r="X622" s="46">
        <v>0</v>
      </c>
      <c r="Y622" s="46">
        <v>0</v>
      </c>
      <c r="Z622" s="46">
        <v>2</v>
      </c>
      <c r="AA622" s="46">
        <v>6</v>
      </c>
      <c r="AB622" s="46">
        <v>1</v>
      </c>
      <c r="AC622" s="46">
        <v>34</v>
      </c>
      <c r="AD622" s="46">
        <v>0</v>
      </c>
      <c r="AE622" s="46"/>
      <c r="AF622" s="46">
        <v>157</v>
      </c>
      <c r="AG622" s="46"/>
      <c r="AH622" s="46"/>
      <c r="AI622" s="46"/>
      <c r="AJ622" s="46">
        <v>40</v>
      </c>
      <c r="AK622" s="46"/>
      <c r="AL622" s="46"/>
      <c r="AM622" s="46"/>
      <c r="AN622" s="46">
        <v>0</v>
      </c>
      <c r="AO622" s="46"/>
      <c r="AP622" s="46">
        <v>0</v>
      </c>
      <c r="AQ622" s="46"/>
      <c r="AR622" s="46"/>
      <c r="AS622" s="46"/>
      <c r="AT622" s="46">
        <v>0</v>
      </c>
    </row>
    <row r="623" spans="1:46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spans="1:46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432</v>
      </c>
      <c r="G624" s="51"/>
      <c r="H624" s="51"/>
      <c r="I624" s="51"/>
      <c r="J624" s="50">
        <v>2172</v>
      </c>
      <c r="K624" s="50">
        <v>26</v>
      </c>
      <c r="L624" s="50">
        <v>22</v>
      </c>
      <c r="M624" s="51"/>
      <c r="N624" s="50">
        <v>2220</v>
      </c>
      <c r="O624" s="51"/>
      <c r="P624" s="51"/>
      <c r="Q624" s="51"/>
      <c r="R624" s="50">
        <v>1</v>
      </c>
      <c r="S624" s="50">
        <v>57</v>
      </c>
      <c r="T624" s="50">
        <v>542</v>
      </c>
      <c r="U624" s="50">
        <v>150</v>
      </c>
      <c r="V624" s="51"/>
      <c r="W624" s="50">
        <v>239</v>
      </c>
      <c r="X624" s="50">
        <v>12</v>
      </c>
      <c r="Y624" s="50">
        <v>6</v>
      </c>
      <c r="Z624" s="50">
        <v>116</v>
      </c>
      <c r="AA624" s="50">
        <v>238</v>
      </c>
      <c r="AB624" s="50">
        <v>177</v>
      </c>
      <c r="AC624" s="50">
        <v>841</v>
      </c>
      <c r="AD624" s="50">
        <v>1</v>
      </c>
      <c r="AE624" s="51"/>
      <c r="AF624" s="50">
        <v>2380</v>
      </c>
      <c r="AG624" s="51"/>
      <c r="AH624" s="51"/>
      <c r="AI624" s="51"/>
      <c r="AJ624" s="50">
        <v>272</v>
      </c>
      <c r="AK624" s="51"/>
      <c r="AL624" s="51"/>
      <c r="AM624" s="51"/>
      <c r="AN624" s="50">
        <v>0</v>
      </c>
      <c r="AO624" s="51"/>
      <c r="AP624" s="50">
        <v>0</v>
      </c>
      <c r="AQ624" s="51"/>
      <c r="AR624" s="51"/>
      <c r="AS624" s="51"/>
      <c r="AT624" s="50">
        <v>319</v>
      </c>
    </row>
    <row r="625" spans="1:46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</row>
    <row r="626" spans="1:46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432</v>
      </c>
      <c r="G626" s="51"/>
      <c r="H626" s="51"/>
      <c r="I626" s="51"/>
      <c r="J626" s="56">
        <v>2172</v>
      </c>
      <c r="K626" s="56">
        <v>26</v>
      </c>
      <c r="L626" s="56">
        <v>22</v>
      </c>
      <c r="M626" s="51"/>
      <c r="N626" s="56">
        <v>2220</v>
      </c>
      <c r="O626" s="51"/>
      <c r="P626" s="51"/>
      <c r="Q626" s="51"/>
      <c r="R626" s="56">
        <v>1</v>
      </c>
      <c r="S626" s="56">
        <v>57</v>
      </c>
      <c r="T626" s="56">
        <v>542</v>
      </c>
      <c r="U626" s="56">
        <v>150</v>
      </c>
      <c r="V626" s="51"/>
      <c r="W626" s="56">
        <v>239</v>
      </c>
      <c r="X626" s="56">
        <v>12</v>
      </c>
      <c r="Y626" s="56">
        <v>6</v>
      </c>
      <c r="Z626" s="56">
        <v>116</v>
      </c>
      <c r="AA626" s="56">
        <v>238</v>
      </c>
      <c r="AB626" s="56">
        <v>177</v>
      </c>
      <c r="AC626" s="56">
        <v>841</v>
      </c>
      <c r="AD626" s="56">
        <v>1</v>
      </c>
      <c r="AE626" s="51"/>
      <c r="AF626" s="56">
        <v>2380</v>
      </c>
      <c r="AG626" s="51"/>
      <c r="AH626" s="51"/>
      <c r="AI626" s="51"/>
      <c r="AJ626" s="56">
        <v>272</v>
      </c>
      <c r="AK626" s="51"/>
      <c r="AL626" s="51"/>
      <c r="AM626" s="51"/>
      <c r="AN626" s="56">
        <v>0</v>
      </c>
      <c r="AO626" s="51"/>
      <c r="AP626" s="56">
        <v>0</v>
      </c>
      <c r="AQ626" s="51"/>
      <c r="AR626" s="51"/>
      <c r="AS626" s="51"/>
      <c r="AT626" s="56">
        <v>319</v>
      </c>
    </row>
    <row r="627" spans="1:46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spans="1:46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spans="1:46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spans="1:46" ht="20.100000000000001" customHeight="1" x14ac:dyDescent="0.2">
      <c r="D630" s="2" t="s">
        <v>313</v>
      </c>
      <c r="F630" s="35">
        <v>84</v>
      </c>
      <c r="G630" s="35"/>
      <c r="H630" s="35"/>
      <c r="I630" s="35"/>
      <c r="J630" s="35">
        <v>303</v>
      </c>
      <c r="K630" s="35">
        <v>9</v>
      </c>
      <c r="L630" s="35">
        <v>2</v>
      </c>
      <c r="M630" s="35"/>
      <c r="N630" s="35">
        <v>314</v>
      </c>
      <c r="O630" s="35"/>
      <c r="P630" s="35"/>
      <c r="Q630" s="35"/>
      <c r="R630" s="35">
        <v>0</v>
      </c>
      <c r="S630" s="35">
        <v>11</v>
      </c>
      <c r="T630" s="35">
        <v>97</v>
      </c>
      <c r="U630" s="35">
        <v>23</v>
      </c>
      <c r="V630" s="35"/>
      <c r="W630" s="35">
        <v>32</v>
      </c>
      <c r="X630" s="35">
        <v>2</v>
      </c>
      <c r="Y630" s="35">
        <v>0</v>
      </c>
      <c r="Z630" s="35">
        <v>3</v>
      </c>
      <c r="AA630" s="35">
        <v>43</v>
      </c>
      <c r="AB630" s="35">
        <v>18</v>
      </c>
      <c r="AC630" s="35">
        <v>110</v>
      </c>
      <c r="AD630" s="35">
        <v>0</v>
      </c>
      <c r="AE630" s="35"/>
      <c r="AF630" s="35">
        <v>339</v>
      </c>
      <c r="AG630" s="35"/>
      <c r="AH630" s="35"/>
      <c r="AI630" s="35"/>
      <c r="AJ630" s="35">
        <v>44</v>
      </c>
      <c r="AK630" s="35"/>
      <c r="AL630" s="35"/>
      <c r="AM630" s="35"/>
      <c r="AN630" s="35">
        <v>0</v>
      </c>
      <c r="AO630" s="35"/>
      <c r="AP630" s="35">
        <v>15</v>
      </c>
      <c r="AQ630" s="35"/>
      <c r="AR630" s="35"/>
      <c r="AS630" s="35"/>
      <c r="AT630" s="35">
        <v>142</v>
      </c>
    </row>
    <row r="631" spans="1:46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141</v>
      </c>
      <c r="K631" s="45">
        <v>1</v>
      </c>
      <c r="L631" s="45">
        <v>0</v>
      </c>
      <c r="M631" s="46"/>
      <c r="N631" s="45">
        <v>142</v>
      </c>
      <c r="O631" s="46"/>
      <c r="P631" s="46"/>
      <c r="Q631" s="46"/>
      <c r="R631" s="45">
        <v>0</v>
      </c>
      <c r="S631" s="45">
        <v>11</v>
      </c>
      <c r="T631" s="45">
        <v>26</v>
      </c>
      <c r="U631" s="45">
        <v>12</v>
      </c>
      <c r="V631" s="46"/>
      <c r="W631" s="45">
        <v>7</v>
      </c>
      <c r="X631" s="45">
        <v>0</v>
      </c>
      <c r="Y631" s="45">
        <v>0</v>
      </c>
      <c r="Z631" s="45">
        <v>1</v>
      </c>
      <c r="AA631" s="45">
        <v>18</v>
      </c>
      <c r="AB631" s="45">
        <v>2</v>
      </c>
      <c r="AC631" s="45">
        <v>21</v>
      </c>
      <c r="AD631" s="45">
        <v>0</v>
      </c>
      <c r="AE631" s="46"/>
      <c r="AF631" s="45">
        <v>98</v>
      </c>
      <c r="AG631" s="46"/>
      <c r="AH631" s="46"/>
      <c r="AI631" s="46"/>
      <c r="AJ631" s="45">
        <v>59</v>
      </c>
      <c r="AK631" s="46"/>
      <c r="AL631" s="46"/>
      <c r="AM631" s="46"/>
      <c r="AN631" s="45">
        <v>15</v>
      </c>
      <c r="AO631" s="46"/>
      <c r="AP631" s="45">
        <v>0</v>
      </c>
      <c r="AQ631" s="46"/>
      <c r="AR631" s="46"/>
      <c r="AS631" s="46"/>
      <c r="AT631" s="45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84</v>
      </c>
      <c r="G633" s="51"/>
      <c r="H633" s="51"/>
      <c r="I633" s="51"/>
      <c r="J633" s="50">
        <v>444</v>
      </c>
      <c r="K633" s="50">
        <v>10</v>
      </c>
      <c r="L633" s="50">
        <v>2</v>
      </c>
      <c r="M633" s="51"/>
      <c r="N633" s="50">
        <v>456</v>
      </c>
      <c r="O633" s="51"/>
      <c r="P633" s="51"/>
      <c r="Q633" s="51"/>
      <c r="R633" s="50">
        <v>0</v>
      </c>
      <c r="S633" s="50">
        <v>22</v>
      </c>
      <c r="T633" s="50">
        <v>123</v>
      </c>
      <c r="U633" s="50">
        <v>35</v>
      </c>
      <c r="V633" s="51"/>
      <c r="W633" s="50">
        <v>39</v>
      </c>
      <c r="X633" s="50">
        <v>2</v>
      </c>
      <c r="Y633" s="50">
        <v>0</v>
      </c>
      <c r="Z633" s="50">
        <v>4</v>
      </c>
      <c r="AA633" s="50">
        <v>61</v>
      </c>
      <c r="AB633" s="50">
        <v>20</v>
      </c>
      <c r="AC633" s="50">
        <v>131</v>
      </c>
      <c r="AD633" s="50">
        <v>0</v>
      </c>
      <c r="AE633" s="51"/>
      <c r="AF633" s="50">
        <v>437</v>
      </c>
      <c r="AG633" s="51"/>
      <c r="AH633" s="51"/>
      <c r="AI633" s="51"/>
      <c r="AJ633" s="50">
        <v>103</v>
      </c>
      <c r="AK633" s="51"/>
      <c r="AL633" s="51"/>
      <c r="AM633" s="51"/>
      <c r="AN633" s="50">
        <v>15</v>
      </c>
      <c r="AO633" s="51"/>
      <c r="AP633" s="50">
        <v>15</v>
      </c>
      <c r="AQ633" s="51"/>
      <c r="AR633" s="51"/>
      <c r="AS633" s="51"/>
      <c r="AT633" s="50">
        <v>142</v>
      </c>
    </row>
    <row r="634" spans="1:46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</row>
    <row r="635" spans="1:46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84</v>
      </c>
      <c r="G635" s="51"/>
      <c r="H635" s="51"/>
      <c r="I635" s="51"/>
      <c r="J635" s="56">
        <v>444</v>
      </c>
      <c r="K635" s="56">
        <v>10</v>
      </c>
      <c r="L635" s="56">
        <v>2</v>
      </c>
      <c r="M635" s="51"/>
      <c r="N635" s="56">
        <v>456</v>
      </c>
      <c r="O635" s="51"/>
      <c r="P635" s="51"/>
      <c r="Q635" s="51"/>
      <c r="R635" s="56">
        <v>0</v>
      </c>
      <c r="S635" s="56">
        <v>22</v>
      </c>
      <c r="T635" s="56">
        <v>123</v>
      </c>
      <c r="U635" s="56">
        <v>35</v>
      </c>
      <c r="V635" s="51"/>
      <c r="W635" s="56">
        <v>39</v>
      </c>
      <c r="X635" s="56">
        <v>2</v>
      </c>
      <c r="Y635" s="56">
        <v>0</v>
      </c>
      <c r="Z635" s="56">
        <v>4</v>
      </c>
      <c r="AA635" s="56">
        <v>61</v>
      </c>
      <c r="AB635" s="56">
        <v>20</v>
      </c>
      <c r="AC635" s="56">
        <v>131</v>
      </c>
      <c r="AD635" s="56">
        <v>0</v>
      </c>
      <c r="AE635" s="51"/>
      <c r="AF635" s="56">
        <v>437</v>
      </c>
      <c r="AG635" s="51"/>
      <c r="AH635" s="51"/>
      <c r="AI635" s="51"/>
      <c r="AJ635" s="56">
        <v>103</v>
      </c>
      <c r="AK635" s="51"/>
      <c r="AL635" s="51"/>
      <c r="AM635" s="51"/>
      <c r="AN635" s="56">
        <v>15</v>
      </c>
      <c r="AO635" s="51"/>
      <c r="AP635" s="56">
        <v>15</v>
      </c>
      <c r="AQ635" s="51"/>
      <c r="AR635" s="51"/>
      <c r="AS635" s="51"/>
      <c r="AT635" s="56">
        <v>142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spans="1:46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spans="1:46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>
        <v>0</v>
      </c>
      <c r="M639" s="35"/>
      <c r="N639" s="35">
        <v>0</v>
      </c>
      <c r="O639" s="35"/>
      <c r="P639" s="35"/>
      <c r="Q639" s="35"/>
      <c r="R639" s="35">
        <v>0</v>
      </c>
      <c r="S639" s="35">
        <v>0</v>
      </c>
      <c r="T639" s="35">
        <v>0</v>
      </c>
      <c r="U639" s="35">
        <v>0</v>
      </c>
      <c r="V639" s="35"/>
      <c r="W639" s="35">
        <v>0</v>
      </c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/>
      <c r="AF639" s="35">
        <v>0</v>
      </c>
      <c r="AG639" s="35"/>
      <c r="AH639" s="35"/>
      <c r="AI639" s="35"/>
      <c r="AJ639" s="35">
        <v>0</v>
      </c>
      <c r="AK639" s="35"/>
      <c r="AL639" s="35"/>
      <c r="AM639" s="35"/>
      <c r="AN639" s="35">
        <v>0</v>
      </c>
      <c r="AO639" s="35"/>
      <c r="AP639" s="35">
        <v>0</v>
      </c>
      <c r="AQ639" s="35"/>
      <c r="AR639" s="35"/>
      <c r="AS639" s="35"/>
      <c r="AT639" s="35">
        <v>0</v>
      </c>
    </row>
    <row r="640" spans="1:46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5">
        <v>0</v>
      </c>
      <c r="M640" s="46"/>
      <c r="N640" s="45">
        <v>0</v>
      </c>
      <c r="O640" s="46"/>
      <c r="P640" s="46"/>
      <c r="Q640" s="46"/>
      <c r="R640" s="45">
        <v>0</v>
      </c>
      <c r="S640" s="45">
        <v>0</v>
      </c>
      <c r="T640" s="45">
        <v>0</v>
      </c>
      <c r="U640" s="45">
        <v>0</v>
      </c>
      <c r="V640" s="46"/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6"/>
      <c r="AF640" s="45">
        <v>0</v>
      </c>
      <c r="AG640" s="46"/>
      <c r="AH640" s="46"/>
      <c r="AI640" s="46"/>
      <c r="AJ640" s="45">
        <v>0</v>
      </c>
      <c r="AK640" s="46"/>
      <c r="AL640" s="46"/>
      <c r="AM640" s="46"/>
      <c r="AN640" s="45">
        <v>0</v>
      </c>
      <c r="AO640" s="46"/>
      <c r="AP640" s="45">
        <v>0</v>
      </c>
      <c r="AQ640" s="46"/>
      <c r="AR640" s="46"/>
      <c r="AS640" s="46"/>
      <c r="AT640" s="45">
        <v>0</v>
      </c>
    </row>
    <row r="641" spans="1:46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0">
        <v>0</v>
      </c>
      <c r="M642" s="51"/>
      <c r="N642" s="50">
        <v>0</v>
      </c>
      <c r="O642" s="51"/>
      <c r="P642" s="51"/>
      <c r="Q642" s="51"/>
      <c r="R642" s="50">
        <v>0</v>
      </c>
      <c r="S642" s="50">
        <v>0</v>
      </c>
      <c r="T642" s="50">
        <v>0</v>
      </c>
      <c r="U642" s="50">
        <v>0</v>
      </c>
      <c r="V642" s="51"/>
      <c r="W642" s="50">
        <v>0</v>
      </c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0">
        <v>0</v>
      </c>
      <c r="AE642" s="51"/>
      <c r="AF642" s="50">
        <v>0</v>
      </c>
      <c r="AG642" s="51"/>
      <c r="AH642" s="51"/>
      <c r="AI642" s="51"/>
      <c r="AJ642" s="50">
        <v>0</v>
      </c>
      <c r="AK642" s="51"/>
      <c r="AL642" s="51"/>
      <c r="AM642" s="51"/>
      <c r="AN642" s="50">
        <v>0</v>
      </c>
      <c r="AO642" s="51"/>
      <c r="AP642" s="50">
        <v>0</v>
      </c>
      <c r="AQ642" s="51"/>
      <c r="AR642" s="51"/>
      <c r="AS642" s="51"/>
      <c r="AT642" s="50">
        <v>0</v>
      </c>
    </row>
    <row r="643" spans="1:46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spans="1:46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>
        <v>0</v>
      </c>
      <c r="M645" s="35"/>
      <c r="N645" s="35">
        <v>0</v>
      </c>
      <c r="O645" s="35"/>
      <c r="P645" s="35"/>
      <c r="Q645" s="35"/>
      <c r="R645" s="35">
        <v>0</v>
      </c>
      <c r="S645" s="35">
        <v>0</v>
      </c>
      <c r="T645" s="35">
        <v>0</v>
      </c>
      <c r="U645" s="35">
        <v>0</v>
      </c>
      <c r="V645" s="35"/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/>
      <c r="AF645" s="35">
        <v>0</v>
      </c>
      <c r="AG645" s="35"/>
      <c r="AH645" s="35"/>
      <c r="AI645" s="35"/>
      <c r="AJ645" s="35">
        <v>0</v>
      </c>
      <c r="AK645" s="35"/>
      <c r="AL645" s="35"/>
      <c r="AM645" s="35"/>
      <c r="AN645" s="35">
        <v>0</v>
      </c>
      <c r="AO645" s="35"/>
      <c r="AP645" s="35">
        <v>0</v>
      </c>
      <c r="AQ645" s="35"/>
      <c r="AR645" s="35"/>
      <c r="AS645" s="35"/>
      <c r="AT645" s="35">
        <v>0</v>
      </c>
    </row>
    <row r="646" spans="1:46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5">
        <v>0</v>
      </c>
      <c r="M646" s="46"/>
      <c r="N646" s="45">
        <v>0</v>
      </c>
      <c r="O646" s="46"/>
      <c r="P646" s="46"/>
      <c r="Q646" s="46"/>
      <c r="R646" s="45">
        <v>0</v>
      </c>
      <c r="S646" s="45">
        <v>0</v>
      </c>
      <c r="T646" s="45">
        <v>0</v>
      </c>
      <c r="U646" s="45">
        <v>0</v>
      </c>
      <c r="V646" s="46"/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6"/>
      <c r="AF646" s="45">
        <v>0</v>
      </c>
      <c r="AG646" s="46"/>
      <c r="AH646" s="46"/>
      <c r="AI646" s="46"/>
      <c r="AJ646" s="45">
        <v>0</v>
      </c>
      <c r="AK646" s="46"/>
      <c r="AL646" s="46"/>
      <c r="AM646" s="46"/>
      <c r="AN646" s="45">
        <v>0</v>
      </c>
      <c r="AO646" s="46"/>
      <c r="AP646" s="45">
        <v>0</v>
      </c>
      <c r="AQ646" s="46"/>
      <c r="AR646" s="46"/>
      <c r="AS646" s="46"/>
      <c r="AT646" s="45">
        <v>0</v>
      </c>
    </row>
    <row r="647" spans="1:46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3</v>
      </c>
      <c r="K647" s="35">
        <v>0</v>
      </c>
      <c r="L647" s="35">
        <v>0</v>
      </c>
      <c r="M647" s="35"/>
      <c r="N647" s="35">
        <v>3</v>
      </c>
      <c r="O647" s="35"/>
      <c r="P647" s="35"/>
      <c r="Q647" s="35"/>
      <c r="R647" s="35">
        <v>0</v>
      </c>
      <c r="S647" s="35">
        <v>3</v>
      </c>
      <c r="T647" s="35">
        <v>0</v>
      </c>
      <c r="U647" s="35">
        <v>0</v>
      </c>
      <c r="V647" s="35"/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/>
      <c r="AF647" s="35">
        <v>3</v>
      </c>
      <c r="AG647" s="35"/>
      <c r="AH647" s="35"/>
      <c r="AI647" s="35"/>
      <c r="AJ647" s="35">
        <v>0</v>
      </c>
      <c r="AK647" s="35"/>
      <c r="AL647" s="35"/>
      <c r="AM647" s="35"/>
      <c r="AN647" s="35">
        <v>0</v>
      </c>
      <c r="AO647" s="35"/>
      <c r="AP647" s="35">
        <v>0</v>
      </c>
      <c r="AQ647" s="35"/>
      <c r="AR647" s="35"/>
      <c r="AS647" s="35"/>
      <c r="AT647" s="35">
        <v>0</v>
      </c>
    </row>
    <row r="648" spans="1:46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spans="1:46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3</v>
      </c>
      <c r="K649" s="50">
        <v>0</v>
      </c>
      <c r="L649" s="50">
        <v>0</v>
      </c>
      <c r="M649" s="51"/>
      <c r="N649" s="50">
        <v>3</v>
      </c>
      <c r="O649" s="51"/>
      <c r="P649" s="51"/>
      <c r="Q649" s="51"/>
      <c r="R649" s="50">
        <v>0</v>
      </c>
      <c r="S649" s="50">
        <v>3</v>
      </c>
      <c r="T649" s="50">
        <v>0</v>
      </c>
      <c r="U649" s="50">
        <v>0</v>
      </c>
      <c r="V649" s="51"/>
      <c r="W649" s="50">
        <v>0</v>
      </c>
      <c r="X649" s="50">
        <v>0</v>
      </c>
      <c r="Y649" s="50">
        <v>0</v>
      </c>
      <c r="Z649" s="50">
        <v>0</v>
      </c>
      <c r="AA649" s="50">
        <v>0</v>
      </c>
      <c r="AB649" s="50">
        <v>0</v>
      </c>
      <c r="AC649" s="50">
        <v>0</v>
      </c>
      <c r="AD649" s="50">
        <v>0</v>
      </c>
      <c r="AE649" s="51"/>
      <c r="AF649" s="50">
        <v>3</v>
      </c>
      <c r="AG649" s="51"/>
      <c r="AH649" s="51"/>
      <c r="AI649" s="51"/>
      <c r="AJ649" s="50">
        <v>0</v>
      </c>
      <c r="AK649" s="51"/>
      <c r="AL649" s="51"/>
      <c r="AM649" s="51"/>
      <c r="AN649" s="50">
        <v>0</v>
      </c>
      <c r="AO649" s="51"/>
      <c r="AP649" s="50">
        <v>0</v>
      </c>
      <c r="AQ649" s="51"/>
      <c r="AR649" s="51"/>
      <c r="AS649" s="51"/>
      <c r="AT649" s="50">
        <v>0</v>
      </c>
    </row>
    <row r="650" spans="1:46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spans="1:46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spans="1:46" ht="20.100000000000001" customHeight="1" x14ac:dyDescent="0.2">
      <c r="D652" s="2" t="s">
        <v>115</v>
      </c>
      <c r="F652" s="35">
        <v>107</v>
      </c>
      <c r="G652" s="35"/>
      <c r="H652" s="35"/>
      <c r="I652" s="35"/>
      <c r="J652" s="35">
        <v>569</v>
      </c>
      <c r="K652" s="35">
        <v>8</v>
      </c>
      <c r="L652" s="35">
        <v>2</v>
      </c>
      <c r="M652" s="35"/>
      <c r="N652" s="35">
        <v>579</v>
      </c>
      <c r="O652" s="35"/>
      <c r="P652" s="35"/>
      <c r="Q652" s="35"/>
      <c r="R652" s="35">
        <v>0</v>
      </c>
      <c r="S652" s="35">
        <v>16</v>
      </c>
      <c r="T652" s="35">
        <v>137</v>
      </c>
      <c r="U652" s="35">
        <v>46</v>
      </c>
      <c r="V652" s="35"/>
      <c r="W652" s="35">
        <v>82</v>
      </c>
      <c r="X652" s="35">
        <v>0</v>
      </c>
      <c r="Y652" s="35">
        <v>0</v>
      </c>
      <c r="Z652" s="35">
        <v>12</v>
      </c>
      <c r="AA652" s="35">
        <v>100</v>
      </c>
      <c r="AB652" s="35">
        <v>10</v>
      </c>
      <c r="AC652" s="35">
        <v>176</v>
      </c>
      <c r="AD652" s="35">
        <v>0</v>
      </c>
      <c r="AE652" s="35"/>
      <c r="AF652" s="35">
        <v>579</v>
      </c>
      <c r="AG652" s="35"/>
      <c r="AH652" s="35"/>
      <c r="AI652" s="35"/>
      <c r="AJ652" s="35">
        <v>107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44" t="s">
        <v>116</v>
      </c>
      <c r="F653" s="45">
        <v>141</v>
      </c>
      <c r="G653" s="46"/>
      <c r="H653" s="46"/>
      <c r="I653" s="46"/>
      <c r="J653" s="45">
        <v>554</v>
      </c>
      <c r="K653" s="45">
        <v>5</v>
      </c>
      <c r="L653" s="45">
        <v>5</v>
      </c>
      <c r="M653" s="46"/>
      <c r="N653" s="45">
        <v>564</v>
      </c>
      <c r="O653" s="46"/>
      <c r="P653" s="46"/>
      <c r="Q653" s="46"/>
      <c r="R653" s="45">
        <v>2</v>
      </c>
      <c r="S653" s="45">
        <v>11</v>
      </c>
      <c r="T653" s="45">
        <v>95</v>
      </c>
      <c r="U653" s="45">
        <v>30</v>
      </c>
      <c r="V653" s="46"/>
      <c r="W653" s="45">
        <v>116</v>
      </c>
      <c r="X653" s="45">
        <v>1</v>
      </c>
      <c r="Y653" s="45">
        <v>0</v>
      </c>
      <c r="Z653" s="45">
        <v>22</v>
      </c>
      <c r="AA653" s="45">
        <v>64</v>
      </c>
      <c r="AB653" s="45">
        <v>14</v>
      </c>
      <c r="AC653" s="45">
        <v>208</v>
      </c>
      <c r="AD653" s="45">
        <v>0</v>
      </c>
      <c r="AE653" s="46"/>
      <c r="AF653" s="45">
        <v>563</v>
      </c>
      <c r="AG653" s="46"/>
      <c r="AH653" s="46"/>
      <c r="AI653" s="46"/>
      <c r="AJ653" s="45">
        <v>142</v>
      </c>
      <c r="AK653" s="46"/>
      <c r="AL653" s="46"/>
      <c r="AM653" s="46"/>
      <c r="AN653" s="45">
        <v>0</v>
      </c>
      <c r="AO653" s="46"/>
      <c r="AP653" s="45">
        <v>0</v>
      </c>
      <c r="AQ653" s="46"/>
      <c r="AR653" s="46"/>
      <c r="AS653" s="46"/>
      <c r="AT653" s="45">
        <v>77</v>
      </c>
    </row>
    <row r="654" spans="1:46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spans="1:46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248</v>
      </c>
      <c r="G655" s="51"/>
      <c r="H655" s="51"/>
      <c r="I655" s="51"/>
      <c r="J655" s="50">
        <v>1123</v>
      </c>
      <c r="K655" s="50">
        <v>13</v>
      </c>
      <c r="L655" s="50">
        <v>7</v>
      </c>
      <c r="M655" s="51"/>
      <c r="N655" s="50">
        <v>1143</v>
      </c>
      <c r="O655" s="51"/>
      <c r="P655" s="51"/>
      <c r="Q655" s="51"/>
      <c r="R655" s="50">
        <v>2</v>
      </c>
      <c r="S655" s="50">
        <v>27</v>
      </c>
      <c r="T655" s="50">
        <v>232</v>
      </c>
      <c r="U655" s="50">
        <v>76</v>
      </c>
      <c r="V655" s="51"/>
      <c r="W655" s="50">
        <v>198</v>
      </c>
      <c r="X655" s="50">
        <v>1</v>
      </c>
      <c r="Y655" s="50">
        <v>0</v>
      </c>
      <c r="Z655" s="50">
        <v>34</v>
      </c>
      <c r="AA655" s="50">
        <v>164</v>
      </c>
      <c r="AB655" s="50">
        <v>24</v>
      </c>
      <c r="AC655" s="50">
        <v>384</v>
      </c>
      <c r="AD655" s="50">
        <v>0</v>
      </c>
      <c r="AE655" s="51"/>
      <c r="AF655" s="50">
        <v>1142</v>
      </c>
      <c r="AG655" s="51"/>
      <c r="AH655" s="51"/>
      <c r="AI655" s="51"/>
      <c r="AJ655" s="50">
        <v>249</v>
      </c>
      <c r="AK655" s="51"/>
      <c r="AL655" s="51"/>
      <c r="AM655" s="51"/>
      <c r="AN655" s="50">
        <v>0</v>
      </c>
      <c r="AO655" s="51"/>
      <c r="AP655" s="50">
        <v>0</v>
      </c>
      <c r="AQ655" s="51"/>
      <c r="AR655" s="51"/>
      <c r="AS655" s="51"/>
      <c r="AT655" s="50">
        <v>77</v>
      </c>
    </row>
    <row r="656" spans="1:46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</row>
    <row r="657" spans="1:46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248</v>
      </c>
      <c r="G657" s="51"/>
      <c r="H657" s="51"/>
      <c r="I657" s="51"/>
      <c r="J657" s="56">
        <v>1126</v>
      </c>
      <c r="K657" s="56">
        <v>13</v>
      </c>
      <c r="L657" s="56">
        <v>7</v>
      </c>
      <c r="M657" s="51"/>
      <c r="N657" s="56">
        <v>1146</v>
      </c>
      <c r="O657" s="51"/>
      <c r="P657" s="51"/>
      <c r="Q657" s="51"/>
      <c r="R657" s="56">
        <v>2</v>
      </c>
      <c r="S657" s="56">
        <v>30</v>
      </c>
      <c r="T657" s="56">
        <v>232</v>
      </c>
      <c r="U657" s="56">
        <v>76</v>
      </c>
      <c r="V657" s="51"/>
      <c r="W657" s="56">
        <v>198</v>
      </c>
      <c r="X657" s="56">
        <v>1</v>
      </c>
      <c r="Y657" s="56">
        <v>0</v>
      </c>
      <c r="Z657" s="56">
        <v>34</v>
      </c>
      <c r="AA657" s="56">
        <v>164</v>
      </c>
      <c r="AB657" s="56">
        <v>24</v>
      </c>
      <c r="AC657" s="56">
        <v>384</v>
      </c>
      <c r="AD657" s="56">
        <v>0</v>
      </c>
      <c r="AE657" s="51"/>
      <c r="AF657" s="56">
        <v>1145</v>
      </c>
      <c r="AG657" s="51"/>
      <c r="AH657" s="51"/>
      <c r="AI657" s="51"/>
      <c r="AJ657" s="56">
        <v>249</v>
      </c>
      <c r="AK657" s="51"/>
      <c r="AL657" s="51"/>
      <c r="AM657" s="51"/>
      <c r="AN657" s="56">
        <v>0</v>
      </c>
      <c r="AO657" s="51"/>
      <c r="AP657" s="56">
        <v>0</v>
      </c>
      <c r="AQ657" s="51"/>
      <c r="AR657" s="51"/>
      <c r="AS657" s="51"/>
      <c r="AT657" s="56">
        <v>77</v>
      </c>
    </row>
    <row r="658" spans="1:46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spans="1:46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spans="1:46" ht="20.100000000000001" customHeight="1" x14ac:dyDescent="0.2">
      <c r="B661" s="5"/>
      <c r="D661" s="2" t="s">
        <v>115</v>
      </c>
      <c r="F661" s="35">
        <v>56</v>
      </c>
      <c r="G661" s="35"/>
      <c r="H661" s="35"/>
      <c r="I661" s="35"/>
      <c r="J661" s="35">
        <v>232</v>
      </c>
      <c r="K661" s="35">
        <v>2</v>
      </c>
      <c r="L661" s="35">
        <v>0</v>
      </c>
      <c r="M661" s="35"/>
      <c r="N661" s="35">
        <v>234</v>
      </c>
      <c r="O661" s="35"/>
      <c r="P661" s="35"/>
      <c r="Q661" s="35"/>
      <c r="R661" s="35">
        <v>5</v>
      </c>
      <c r="S661" s="35">
        <v>9</v>
      </c>
      <c r="T661" s="35">
        <v>38</v>
      </c>
      <c r="U661" s="35">
        <v>29</v>
      </c>
      <c r="V661" s="35"/>
      <c r="W661" s="35">
        <v>25</v>
      </c>
      <c r="X661" s="35">
        <v>0</v>
      </c>
      <c r="Y661" s="35">
        <v>0</v>
      </c>
      <c r="Z661" s="35">
        <v>6</v>
      </c>
      <c r="AA661" s="35">
        <v>23</v>
      </c>
      <c r="AB661" s="35">
        <v>0</v>
      </c>
      <c r="AC661" s="35">
        <v>110</v>
      </c>
      <c r="AD661" s="35">
        <v>0</v>
      </c>
      <c r="AE661" s="35"/>
      <c r="AF661" s="35">
        <v>245</v>
      </c>
      <c r="AG661" s="35"/>
      <c r="AH661" s="35"/>
      <c r="AI661" s="35"/>
      <c r="AJ661" s="35">
        <v>45</v>
      </c>
      <c r="AK661" s="35"/>
      <c r="AL661" s="35"/>
      <c r="AM661" s="35"/>
      <c r="AN661" s="35">
        <v>0</v>
      </c>
      <c r="AO661" s="35"/>
      <c r="AP661" s="35">
        <v>0</v>
      </c>
      <c r="AQ661" s="35"/>
      <c r="AR661" s="35"/>
      <c r="AS661" s="35"/>
      <c r="AT661" s="35">
        <v>0</v>
      </c>
    </row>
    <row r="662" spans="1:46" ht="19.5" customHeight="1" x14ac:dyDescent="0.2">
      <c r="D662" s="44" t="s">
        <v>116</v>
      </c>
      <c r="F662" s="45">
        <v>45</v>
      </c>
      <c r="G662" s="46"/>
      <c r="H662" s="46"/>
      <c r="I662" s="46"/>
      <c r="J662" s="45">
        <v>242</v>
      </c>
      <c r="K662" s="45">
        <v>14</v>
      </c>
      <c r="L662" s="45">
        <v>3</v>
      </c>
      <c r="M662" s="46"/>
      <c r="N662" s="45">
        <v>259</v>
      </c>
      <c r="O662" s="46"/>
      <c r="P662" s="46"/>
      <c r="Q662" s="46"/>
      <c r="R662" s="45">
        <v>0</v>
      </c>
      <c r="S662" s="45">
        <v>20</v>
      </c>
      <c r="T662" s="45">
        <v>36</v>
      </c>
      <c r="U662" s="45">
        <v>4</v>
      </c>
      <c r="V662" s="46"/>
      <c r="W662" s="45">
        <v>36</v>
      </c>
      <c r="X662" s="45">
        <v>0</v>
      </c>
      <c r="Y662" s="45">
        <v>1</v>
      </c>
      <c r="Z662" s="45">
        <v>16</v>
      </c>
      <c r="AA662" s="45">
        <v>22</v>
      </c>
      <c r="AB662" s="45">
        <v>9</v>
      </c>
      <c r="AC662" s="45">
        <v>109</v>
      </c>
      <c r="AD662" s="45">
        <v>0</v>
      </c>
      <c r="AE662" s="46"/>
      <c r="AF662" s="45">
        <v>253</v>
      </c>
      <c r="AG662" s="46"/>
      <c r="AH662" s="46"/>
      <c r="AI662" s="46"/>
      <c r="AJ662" s="45">
        <v>51</v>
      </c>
      <c r="AK662" s="46"/>
      <c r="AL662" s="46"/>
      <c r="AM662" s="46"/>
      <c r="AN662" s="45">
        <v>0</v>
      </c>
      <c r="AO662" s="46"/>
      <c r="AP662" s="45">
        <v>0</v>
      </c>
      <c r="AQ662" s="46"/>
      <c r="AR662" s="46"/>
      <c r="AS662" s="46"/>
      <c r="AT662" s="45">
        <v>0</v>
      </c>
    </row>
    <row r="663" spans="1:46" ht="20.100000000000001" customHeight="1" x14ac:dyDescent="0.2">
      <c r="D663" s="2" t="s">
        <v>132</v>
      </c>
      <c r="F663" s="35">
        <v>52</v>
      </c>
      <c r="G663" s="35"/>
      <c r="H663" s="35"/>
      <c r="I663" s="35"/>
      <c r="J663" s="35">
        <v>233</v>
      </c>
      <c r="K663" s="35">
        <v>3</v>
      </c>
      <c r="L663" s="35">
        <v>2</v>
      </c>
      <c r="M663" s="35"/>
      <c r="N663" s="35">
        <v>238</v>
      </c>
      <c r="O663" s="35"/>
      <c r="P663" s="35"/>
      <c r="Q663" s="35"/>
      <c r="R663" s="35">
        <v>2</v>
      </c>
      <c r="S663" s="35">
        <v>10</v>
      </c>
      <c r="T663" s="35">
        <v>28</v>
      </c>
      <c r="U663" s="35">
        <v>15</v>
      </c>
      <c r="V663" s="35"/>
      <c r="W663" s="35">
        <v>24</v>
      </c>
      <c r="X663" s="35">
        <v>0</v>
      </c>
      <c r="Y663" s="35">
        <v>0</v>
      </c>
      <c r="Z663" s="35">
        <v>25</v>
      </c>
      <c r="AA663" s="35">
        <v>25</v>
      </c>
      <c r="AB663" s="35">
        <v>5</v>
      </c>
      <c r="AC663" s="35">
        <v>94</v>
      </c>
      <c r="AD663" s="35">
        <v>0</v>
      </c>
      <c r="AE663" s="35"/>
      <c r="AF663" s="35">
        <v>228</v>
      </c>
      <c r="AG663" s="35"/>
      <c r="AH663" s="35"/>
      <c r="AI663" s="35"/>
      <c r="AJ663" s="35">
        <v>62</v>
      </c>
      <c r="AK663" s="35"/>
      <c r="AL663" s="35"/>
      <c r="AM663" s="35"/>
      <c r="AN663" s="35">
        <v>0</v>
      </c>
      <c r="AO663" s="35"/>
      <c r="AP663" s="35">
        <v>0</v>
      </c>
      <c r="AQ663" s="35"/>
      <c r="AR663" s="35"/>
      <c r="AS663" s="35"/>
      <c r="AT663" s="35">
        <v>0</v>
      </c>
    </row>
    <row r="664" spans="1:46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153</v>
      </c>
      <c r="G665" s="51"/>
      <c r="H665" s="51"/>
      <c r="I665" s="51"/>
      <c r="J665" s="50">
        <v>707</v>
      </c>
      <c r="K665" s="50">
        <v>19</v>
      </c>
      <c r="L665" s="50">
        <v>5</v>
      </c>
      <c r="M665" s="51"/>
      <c r="N665" s="50">
        <v>731</v>
      </c>
      <c r="O665" s="51"/>
      <c r="P665" s="51"/>
      <c r="Q665" s="51"/>
      <c r="R665" s="50">
        <v>7</v>
      </c>
      <c r="S665" s="50">
        <v>39</v>
      </c>
      <c r="T665" s="50">
        <v>102</v>
      </c>
      <c r="U665" s="50">
        <v>48</v>
      </c>
      <c r="V665" s="51"/>
      <c r="W665" s="50">
        <v>85</v>
      </c>
      <c r="X665" s="50">
        <v>0</v>
      </c>
      <c r="Y665" s="50">
        <v>1</v>
      </c>
      <c r="Z665" s="50">
        <v>47</v>
      </c>
      <c r="AA665" s="50">
        <v>70</v>
      </c>
      <c r="AB665" s="50">
        <v>14</v>
      </c>
      <c r="AC665" s="50">
        <v>313</v>
      </c>
      <c r="AD665" s="50">
        <v>0</v>
      </c>
      <c r="AE665" s="51"/>
      <c r="AF665" s="50">
        <v>726</v>
      </c>
      <c r="AG665" s="51"/>
      <c r="AH665" s="51"/>
      <c r="AI665" s="51"/>
      <c r="AJ665" s="50">
        <v>158</v>
      </c>
      <c r="AK665" s="51"/>
      <c r="AL665" s="51"/>
      <c r="AM665" s="51"/>
      <c r="AN665" s="50">
        <v>0</v>
      </c>
      <c r="AO665" s="51"/>
      <c r="AP665" s="50">
        <v>0</v>
      </c>
      <c r="AQ665" s="51"/>
      <c r="AR665" s="51"/>
      <c r="AS665" s="51"/>
      <c r="AT665" s="50">
        <v>0</v>
      </c>
    </row>
    <row r="666" spans="1:46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</row>
    <row r="667" spans="1:46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153</v>
      </c>
      <c r="G667" s="51"/>
      <c r="H667" s="51"/>
      <c r="I667" s="51"/>
      <c r="J667" s="56">
        <v>707</v>
      </c>
      <c r="K667" s="56">
        <v>19</v>
      </c>
      <c r="L667" s="56">
        <v>5</v>
      </c>
      <c r="M667" s="51"/>
      <c r="N667" s="56">
        <v>731</v>
      </c>
      <c r="O667" s="51"/>
      <c r="P667" s="51"/>
      <c r="Q667" s="51"/>
      <c r="R667" s="56">
        <v>7</v>
      </c>
      <c r="S667" s="56">
        <v>39</v>
      </c>
      <c r="T667" s="56">
        <v>102</v>
      </c>
      <c r="U667" s="56">
        <v>48</v>
      </c>
      <c r="V667" s="51"/>
      <c r="W667" s="56">
        <v>85</v>
      </c>
      <c r="X667" s="56">
        <v>0</v>
      </c>
      <c r="Y667" s="56">
        <v>1</v>
      </c>
      <c r="Z667" s="56">
        <v>47</v>
      </c>
      <c r="AA667" s="56">
        <v>70</v>
      </c>
      <c r="AB667" s="56">
        <v>14</v>
      </c>
      <c r="AC667" s="56">
        <v>313</v>
      </c>
      <c r="AD667" s="56">
        <v>0</v>
      </c>
      <c r="AE667" s="51"/>
      <c r="AF667" s="56">
        <v>726</v>
      </c>
      <c r="AG667" s="51"/>
      <c r="AH667" s="51"/>
      <c r="AI667" s="51"/>
      <c r="AJ667" s="56">
        <v>158</v>
      </c>
      <c r="AK667" s="51"/>
      <c r="AL667" s="51"/>
      <c r="AM667" s="51"/>
      <c r="AN667" s="56">
        <v>0</v>
      </c>
      <c r="AO667" s="51"/>
      <c r="AP667" s="56">
        <v>0</v>
      </c>
      <c r="AQ667" s="51"/>
      <c r="AR667" s="51"/>
      <c r="AS667" s="51"/>
      <c r="AT667" s="56">
        <v>0</v>
      </c>
    </row>
    <row r="668" spans="1:46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spans="1:46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spans="1:46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spans="1:46" ht="20.100000000000001" customHeight="1" x14ac:dyDescent="0.2">
      <c r="B671" s="5"/>
      <c r="D671" s="2" t="s">
        <v>115</v>
      </c>
      <c r="F671" s="35">
        <v>62</v>
      </c>
      <c r="G671" s="35"/>
      <c r="H671" s="35"/>
      <c r="I671" s="35"/>
      <c r="J671" s="35">
        <v>216</v>
      </c>
      <c r="K671" s="35">
        <v>3</v>
      </c>
      <c r="L671" s="35">
        <v>4</v>
      </c>
      <c r="M671" s="35"/>
      <c r="N671" s="35">
        <v>223</v>
      </c>
      <c r="O671" s="35"/>
      <c r="P671" s="35"/>
      <c r="Q671" s="35"/>
      <c r="R671" s="35">
        <v>0</v>
      </c>
      <c r="S671" s="35">
        <v>11</v>
      </c>
      <c r="T671" s="35">
        <v>35</v>
      </c>
      <c r="U671" s="35">
        <v>5</v>
      </c>
      <c r="V671" s="35"/>
      <c r="W671" s="35">
        <v>24</v>
      </c>
      <c r="X671" s="35">
        <v>0</v>
      </c>
      <c r="Y671" s="35">
        <v>1</v>
      </c>
      <c r="Z671" s="35">
        <v>8</v>
      </c>
      <c r="AA671" s="35">
        <v>10</v>
      </c>
      <c r="AB671" s="35">
        <v>6</v>
      </c>
      <c r="AC671" s="35">
        <v>109</v>
      </c>
      <c r="AD671" s="35">
        <v>1</v>
      </c>
      <c r="AE671" s="35"/>
      <c r="AF671" s="35">
        <v>210</v>
      </c>
      <c r="AG671" s="35"/>
      <c r="AH671" s="35"/>
      <c r="AI671" s="35"/>
      <c r="AJ671" s="35">
        <v>75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44" t="s">
        <v>116</v>
      </c>
      <c r="F672" s="45">
        <v>58</v>
      </c>
      <c r="G672" s="46"/>
      <c r="H672" s="46"/>
      <c r="I672" s="46"/>
      <c r="J672" s="45">
        <v>201</v>
      </c>
      <c r="K672" s="45">
        <v>4</v>
      </c>
      <c r="L672" s="45">
        <v>2</v>
      </c>
      <c r="M672" s="46"/>
      <c r="N672" s="45">
        <v>207</v>
      </c>
      <c r="O672" s="46"/>
      <c r="P672" s="46"/>
      <c r="Q672" s="46"/>
      <c r="R672" s="45">
        <v>1</v>
      </c>
      <c r="S672" s="45">
        <v>9</v>
      </c>
      <c r="T672" s="45">
        <v>38</v>
      </c>
      <c r="U672" s="45">
        <v>10</v>
      </c>
      <c r="V672" s="46"/>
      <c r="W672" s="45">
        <v>27</v>
      </c>
      <c r="X672" s="45">
        <v>0</v>
      </c>
      <c r="Y672" s="45">
        <v>0</v>
      </c>
      <c r="Z672" s="45">
        <v>7</v>
      </c>
      <c r="AA672" s="45">
        <v>18</v>
      </c>
      <c r="AB672" s="45">
        <v>8</v>
      </c>
      <c r="AC672" s="45">
        <v>72</v>
      </c>
      <c r="AD672" s="45">
        <v>0</v>
      </c>
      <c r="AE672" s="46"/>
      <c r="AF672" s="45">
        <v>190</v>
      </c>
      <c r="AG672" s="46"/>
      <c r="AH672" s="46"/>
      <c r="AI672" s="46"/>
      <c r="AJ672" s="45">
        <v>75</v>
      </c>
      <c r="AK672" s="46"/>
      <c r="AL672" s="46"/>
      <c r="AM672" s="46"/>
      <c r="AN672" s="45">
        <v>0</v>
      </c>
      <c r="AO672" s="46"/>
      <c r="AP672" s="45">
        <v>0</v>
      </c>
      <c r="AQ672" s="46"/>
      <c r="AR672" s="46"/>
      <c r="AS672" s="46"/>
      <c r="AT672" s="45">
        <v>0</v>
      </c>
    </row>
    <row r="673" spans="1:46" ht="20.100000000000001" customHeight="1" x14ac:dyDescent="0.2">
      <c r="D673" s="2" t="s">
        <v>117</v>
      </c>
      <c r="F673" s="35">
        <v>49</v>
      </c>
      <c r="G673" s="35"/>
      <c r="H673" s="35"/>
      <c r="I673" s="35"/>
      <c r="J673" s="35">
        <v>183</v>
      </c>
      <c r="K673" s="35">
        <v>7</v>
      </c>
      <c r="L673" s="35">
        <v>2</v>
      </c>
      <c r="M673" s="35"/>
      <c r="N673" s="35">
        <v>192</v>
      </c>
      <c r="O673" s="35"/>
      <c r="P673" s="35"/>
      <c r="Q673" s="35"/>
      <c r="R673" s="35">
        <v>0</v>
      </c>
      <c r="S673" s="35">
        <v>6</v>
      </c>
      <c r="T673" s="35">
        <v>39</v>
      </c>
      <c r="U673" s="35">
        <v>13</v>
      </c>
      <c r="V673" s="35"/>
      <c r="W673" s="35">
        <v>17</v>
      </c>
      <c r="X673" s="35">
        <v>0</v>
      </c>
      <c r="Y673" s="35">
        <v>0</v>
      </c>
      <c r="Z673" s="35">
        <v>5</v>
      </c>
      <c r="AA673" s="35">
        <v>18</v>
      </c>
      <c r="AB673" s="35">
        <v>5</v>
      </c>
      <c r="AC673" s="35">
        <v>85</v>
      </c>
      <c r="AD673" s="35">
        <v>0</v>
      </c>
      <c r="AE673" s="35"/>
      <c r="AF673" s="35">
        <v>188</v>
      </c>
      <c r="AG673" s="35"/>
      <c r="AH673" s="35"/>
      <c r="AI673" s="35"/>
      <c r="AJ673" s="35">
        <v>53</v>
      </c>
      <c r="AK673" s="35"/>
      <c r="AL673" s="35"/>
      <c r="AM673" s="35"/>
      <c r="AN673" s="35">
        <v>0</v>
      </c>
      <c r="AO673" s="35"/>
      <c r="AP673" s="35">
        <v>0</v>
      </c>
      <c r="AQ673" s="35"/>
      <c r="AR673" s="35"/>
      <c r="AS673" s="35"/>
      <c r="AT673" s="35">
        <v>0</v>
      </c>
    </row>
    <row r="674" spans="1:46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spans="1:46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169</v>
      </c>
      <c r="G675" s="51"/>
      <c r="H675" s="51"/>
      <c r="I675" s="51"/>
      <c r="J675" s="50">
        <v>600</v>
      </c>
      <c r="K675" s="50">
        <v>14</v>
      </c>
      <c r="L675" s="50">
        <v>8</v>
      </c>
      <c r="M675" s="51"/>
      <c r="N675" s="50">
        <v>622</v>
      </c>
      <c r="O675" s="51"/>
      <c r="P675" s="51"/>
      <c r="Q675" s="51"/>
      <c r="R675" s="50">
        <v>1</v>
      </c>
      <c r="S675" s="50">
        <v>26</v>
      </c>
      <c r="T675" s="50">
        <v>112</v>
      </c>
      <c r="U675" s="50">
        <v>28</v>
      </c>
      <c r="V675" s="51"/>
      <c r="W675" s="50">
        <v>68</v>
      </c>
      <c r="X675" s="50">
        <v>0</v>
      </c>
      <c r="Y675" s="50">
        <v>1</v>
      </c>
      <c r="Z675" s="50">
        <v>20</v>
      </c>
      <c r="AA675" s="50">
        <v>46</v>
      </c>
      <c r="AB675" s="50">
        <v>19</v>
      </c>
      <c r="AC675" s="50">
        <v>266</v>
      </c>
      <c r="AD675" s="50">
        <v>1</v>
      </c>
      <c r="AE675" s="51"/>
      <c r="AF675" s="50">
        <v>588</v>
      </c>
      <c r="AG675" s="51"/>
      <c r="AH675" s="51"/>
      <c r="AI675" s="51"/>
      <c r="AJ675" s="50">
        <v>203</v>
      </c>
      <c r="AK675" s="51"/>
      <c r="AL675" s="51"/>
      <c r="AM675" s="51"/>
      <c r="AN675" s="50">
        <v>0</v>
      </c>
      <c r="AO675" s="51"/>
      <c r="AP675" s="50">
        <v>0</v>
      </c>
      <c r="AQ675" s="51"/>
      <c r="AR675" s="51"/>
      <c r="AS675" s="51"/>
      <c r="AT675" s="50">
        <v>0</v>
      </c>
    </row>
    <row r="676" spans="1:46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</row>
    <row r="677" spans="1:46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169</v>
      </c>
      <c r="G677" s="51"/>
      <c r="H677" s="51"/>
      <c r="I677" s="51"/>
      <c r="J677" s="56">
        <v>600</v>
      </c>
      <c r="K677" s="56">
        <v>14</v>
      </c>
      <c r="L677" s="56">
        <v>8</v>
      </c>
      <c r="M677" s="51"/>
      <c r="N677" s="56">
        <v>622</v>
      </c>
      <c r="O677" s="51"/>
      <c r="P677" s="51"/>
      <c r="Q677" s="51"/>
      <c r="R677" s="56">
        <v>1</v>
      </c>
      <c r="S677" s="56">
        <v>26</v>
      </c>
      <c r="T677" s="56">
        <v>112</v>
      </c>
      <c r="U677" s="56">
        <v>28</v>
      </c>
      <c r="V677" s="51"/>
      <c r="W677" s="56">
        <v>68</v>
      </c>
      <c r="X677" s="56">
        <v>0</v>
      </c>
      <c r="Y677" s="56">
        <v>1</v>
      </c>
      <c r="Z677" s="56">
        <v>20</v>
      </c>
      <c r="AA677" s="56">
        <v>46</v>
      </c>
      <c r="AB677" s="56">
        <v>19</v>
      </c>
      <c r="AC677" s="56">
        <v>266</v>
      </c>
      <c r="AD677" s="56">
        <v>1</v>
      </c>
      <c r="AE677" s="51"/>
      <c r="AF677" s="56">
        <v>588</v>
      </c>
      <c r="AG677" s="51"/>
      <c r="AH677" s="51"/>
      <c r="AI677" s="51"/>
      <c r="AJ677" s="56">
        <v>203</v>
      </c>
      <c r="AK677" s="51"/>
      <c r="AL677" s="51"/>
      <c r="AM677" s="51"/>
      <c r="AN677" s="56">
        <v>0</v>
      </c>
      <c r="AO677" s="51"/>
      <c r="AP677" s="56">
        <v>0</v>
      </c>
      <c r="AQ677" s="51"/>
      <c r="AR677" s="51"/>
      <c r="AS677" s="51"/>
      <c r="AT677" s="56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spans="1:46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spans="1:46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>
        <v>0</v>
      </c>
      <c r="M681" s="35"/>
      <c r="N681" s="35">
        <v>0</v>
      </c>
      <c r="O681" s="35"/>
      <c r="P681" s="35"/>
      <c r="Q681" s="35"/>
      <c r="R681" s="35">
        <v>0</v>
      </c>
      <c r="S681" s="35">
        <v>0</v>
      </c>
      <c r="T681" s="35">
        <v>0</v>
      </c>
      <c r="U681" s="35">
        <v>0</v>
      </c>
      <c r="V681" s="35"/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/>
      <c r="AF681" s="35">
        <v>0</v>
      </c>
      <c r="AG681" s="35"/>
      <c r="AH681" s="35"/>
      <c r="AI681" s="35"/>
      <c r="AJ681" s="35">
        <v>0</v>
      </c>
      <c r="AK681" s="35"/>
      <c r="AL681" s="35"/>
      <c r="AM681" s="35"/>
      <c r="AN681" s="35">
        <v>0</v>
      </c>
      <c r="AO681" s="35"/>
      <c r="AP681" s="35">
        <v>0</v>
      </c>
      <c r="AQ681" s="35"/>
      <c r="AR681" s="35"/>
      <c r="AS681" s="35"/>
      <c r="AT681" s="35">
        <v>0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0">
        <v>0</v>
      </c>
      <c r="M683" s="51"/>
      <c r="N683" s="50">
        <v>0</v>
      </c>
      <c r="O683" s="51"/>
      <c r="P683" s="51"/>
      <c r="Q683" s="51"/>
      <c r="R683" s="50">
        <v>0</v>
      </c>
      <c r="S683" s="50">
        <v>0</v>
      </c>
      <c r="T683" s="50">
        <v>0</v>
      </c>
      <c r="U683" s="50">
        <v>0</v>
      </c>
      <c r="V683" s="51"/>
      <c r="W683" s="50">
        <v>0</v>
      </c>
      <c r="X683" s="50">
        <v>0</v>
      </c>
      <c r="Y683" s="50">
        <v>0</v>
      </c>
      <c r="Z683" s="50">
        <v>0</v>
      </c>
      <c r="AA683" s="50">
        <v>0</v>
      </c>
      <c r="AB683" s="50">
        <v>0</v>
      </c>
      <c r="AC683" s="50">
        <v>0</v>
      </c>
      <c r="AD683" s="50">
        <v>0</v>
      </c>
      <c r="AE683" s="51"/>
      <c r="AF683" s="50">
        <v>0</v>
      </c>
      <c r="AG683" s="51"/>
      <c r="AH683" s="51"/>
      <c r="AI683" s="51"/>
      <c r="AJ683" s="50">
        <v>0</v>
      </c>
      <c r="AK683" s="51"/>
      <c r="AL683" s="51"/>
      <c r="AM683" s="51"/>
      <c r="AN683" s="50">
        <v>0</v>
      </c>
      <c r="AO683" s="51"/>
      <c r="AP683" s="50">
        <v>0</v>
      </c>
      <c r="AQ683" s="51"/>
      <c r="AR683" s="51"/>
      <c r="AS683" s="51"/>
      <c r="AT683" s="50">
        <v>0</v>
      </c>
    </row>
    <row r="684" spans="1:46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spans="1:46" ht="20.100000000000001" customHeight="1" x14ac:dyDescent="0.2">
      <c r="D686" s="2" t="s">
        <v>141</v>
      </c>
      <c r="F686" s="35">
        <v>16</v>
      </c>
      <c r="G686" s="35"/>
      <c r="H686" s="35"/>
      <c r="I686" s="35"/>
      <c r="J686" s="35">
        <v>165</v>
      </c>
      <c r="K686" s="35">
        <v>10</v>
      </c>
      <c r="L686" s="35">
        <v>0</v>
      </c>
      <c r="M686" s="35"/>
      <c r="N686" s="35">
        <v>175</v>
      </c>
      <c r="O686" s="35"/>
      <c r="P686" s="35"/>
      <c r="Q686" s="35"/>
      <c r="R686" s="35">
        <v>0</v>
      </c>
      <c r="S686" s="35">
        <v>5</v>
      </c>
      <c r="T686" s="35">
        <v>48</v>
      </c>
      <c r="U686" s="35">
        <v>18</v>
      </c>
      <c r="V686" s="35"/>
      <c r="W686" s="35">
        <v>12</v>
      </c>
      <c r="X686" s="35">
        <v>0</v>
      </c>
      <c r="Y686" s="35">
        <v>0</v>
      </c>
      <c r="Z686" s="35">
        <v>9</v>
      </c>
      <c r="AA686" s="35">
        <v>13</v>
      </c>
      <c r="AB686" s="35">
        <v>6</v>
      </c>
      <c r="AC686" s="35">
        <v>51</v>
      </c>
      <c r="AD686" s="35">
        <v>0</v>
      </c>
      <c r="AE686" s="35"/>
      <c r="AF686" s="35">
        <v>162</v>
      </c>
      <c r="AG686" s="35"/>
      <c r="AH686" s="35"/>
      <c r="AI686" s="35"/>
      <c r="AJ686" s="35">
        <v>29</v>
      </c>
      <c r="AK686" s="35"/>
      <c r="AL686" s="35"/>
      <c r="AM686" s="35"/>
      <c r="AN686" s="35">
        <v>0</v>
      </c>
      <c r="AO686" s="35"/>
      <c r="AP686" s="35">
        <v>0</v>
      </c>
      <c r="AQ686" s="35"/>
      <c r="AR686" s="35"/>
      <c r="AS686" s="35"/>
      <c r="AT686" s="35">
        <v>0</v>
      </c>
    </row>
    <row r="687" spans="1:46" ht="19.5" customHeight="1" x14ac:dyDescent="0.2">
      <c r="D687" s="44" t="s">
        <v>150</v>
      </c>
      <c r="F687" s="45">
        <v>44</v>
      </c>
      <c r="G687" s="46"/>
      <c r="H687" s="46"/>
      <c r="I687" s="46"/>
      <c r="J687" s="45">
        <v>275</v>
      </c>
      <c r="K687" s="45">
        <v>4</v>
      </c>
      <c r="L687" s="45">
        <v>1</v>
      </c>
      <c r="M687" s="46"/>
      <c r="N687" s="45">
        <v>280</v>
      </c>
      <c r="O687" s="46"/>
      <c r="P687" s="46"/>
      <c r="Q687" s="46"/>
      <c r="R687" s="45">
        <v>0</v>
      </c>
      <c r="S687" s="45">
        <v>17</v>
      </c>
      <c r="T687" s="45">
        <v>63</v>
      </c>
      <c r="U687" s="45">
        <v>11</v>
      </c>
      <c r="V687" s="46"/>
      <c r="W687" s="45">
        <v>31</v>
      </c>
      <c r="X687" s="45">
        <v>2</v>
      </c>
      <c r="Y687" s="45">
        <v>1</v>
      </c>
      <c r="Z687" s="45">
        <v>6</v>
      </c>
      <c r="AA687" s="45">
        <v>34</v>
      </c>
      <c r="AB687" s="45">
        <v>13</v>
      </c>
      <c r="AC687" s="45">
        <v>94</v>
      </c>
      <c r="AD687" s="45">
        <v>0</v>
      </c>
      <c r="AE687" s="46"/>
      <c r="AF687" s="45">
        <v>272</v>
      </c>
      <c r="AG687" s="46"/>
      <c r="AH687" s="46"/>
      <c r="AI687" s="46"/>
      <c r="AJ687" s="45">
        <v>52</v>
      </c>
      <c r="AK687" s="46"/>
      <c r="AL687" s="46"/>
      <c r="AM687" s="46"/>
      <c r="AN687" s="45">
        <v>0</v>
      </c>
      <c r="AO687" s="46"/>
      <c r="AP687" s="45">
        <v>0</v>
      </c>
      <c r="AQ687" s="46"/>
      <c r="AR687" s="46"/>
      <c r="AS687" s="46"/>
      <c r="AT687" s="45">
        <v>0</v>
      </c>
    </row>
    <row r="688" spans="1:46" ht="20.100000000000001" customHeight="1" x14ac:dyDescent="0.2">
      <c r="B688" s="5"/>
      <c r="D688" s="2" t="s">
        <v>117</v>
      </c>
      <c r="F688" s="35">
        <v>35</v>
      </c>
      <c r="G688" s="35"/>
      <c r="H688" s="35"/>
      <c r="I688" s="35"/>
      <c r="J688" s="35">
        <v>276</v>
      </c>
      <c r="K688" s="35">
        <v>6</v>
      </c>
      <c r="L688" s="35">
        <v>6</v>
      </c>
      <c r="M688" s="35"/>
      <c r="N688" s="35">
        <v>288</v>
      </c>
      <c r="O688" s="35"/>
      <c r="P688" s="35"/>
      <c r="Q688" s="35"/>
      <c r="R688" s="35">
        <v>0</v>
      </c>
      <c r="S688" s="35">
        <v>19</v>
      </c>
      <c r="T688" s="35">
        <v>77</v>
      </c>
      <c r="U688" s="35">
        <v>33</v>
      </c>
      <c r="V688" s="35"/>
      <c r="W688" s="35">
        <v>26</v>
      </c>
      <c r="X688" s="35">
        <v>0</v>
      </c>
      <c r="Y688" s="35">
        <v>0</v>
      </c>
      <c r="Z688" s="35">
        <v>5</v>
      </c>
      <c r="AA688" s="35">
        <v>32</v>
      </c>
      <c r="AB688" s="35">
        <v>4</v>
      </c>
      <c r="AC688" s="35">
        <v>101</v>
      </c>
      <c r="AD688" s="35">
        <v>2</v>
      </c>
      <c r="AE688" s="35"/>
      <c r="AF688" s="35">
        <v>299</v>
      </c>
      <c r="AG688" s="35"/>
      <c r="AH688" s="35"/>
      <c r="AI688" s="35"/>
      <c r="AJ688" s="35">
        <v>24</v>
      </c>
      <c r="AK688" s="35"/>
      <c r="AL688" s="35"/>
      <c r="AM688" s="35"/>
      <c r="AN688" s="35">
        <v>0</v>
      </c>
      <c r="AO688" s="35"/>
      <c r="AP688" s="35">
        <v>0</v>
      </c>
      <c r="AQ688" s="35"/>
      <c r="AR688" s="35"/>
      <c r="AS688" s="35"/>
      <c r="AT688" s="35">
        <v>0</v>
      </c>
    </row>
    <row r="689" spans="1:46" ht="19.5" customHeight="1" x14ac:dyDescent="0.2">
      <c r="D689" s="44" t="s">
        <v>118</v>
      </c>
      <c r="F689" s="45">
        <v>62</v>
      </c>
      <c r="G689" s="46"/>
      <c r="H689" s="46"/>
      <c r="I689" s="46"/>
      <c r="J689" s="45">
        <v>270</v>
      </c>
      <c r="K689" s="45">
        <v>1</v>
      </c>
      <c r="L689" s="45">
        <v>1</v>
      </c>
      <c r="M689" s="46"/>
      <c r="N689" s="45">
        <v>272</v>
      </c>
      <c r="O689" s="46"/>
      <c r="P689" s="46"/>
      <c r="Q689" s="46"/>
      <c r="R689" s="45">
        <v>0</v>
      </c>
      <c r="S689" s="45">
        <v>14</v>
      </c>
      <c r="T689" s="45">
        <v>62</v>
      </c>
      <c r="U689" s="45">
        <v>20</v>
      </c>
      <c r="V689" s="46"/>
      <c r="W689" s="45">
        <v>34</v>
      </c>
      <c r="X689" s="45">
        <v>2</v>
      </c>
      <c r="Y689" s="45">
        <v>0</v>
      </c>
      <c r="Z689" s="45">
        <v>9</v>
      </c>
      <c r="AA689" s="45">
        <v>26</v>
      </c>
      <c r="AB689" s="45">
        <v>5</v>
      </c>
      <c r="AC689" s="45">
        <v>132</v>
      </c>
      <c r="AD689" s="45">
        <v>0</v>
      </c>
      <c r="AE689" s="46"/>
      <c r="AF689" s="45">
        <v>304</v>
      </c>
      <c r="AG689" s="46"/>
      <c r="AH689" s="46"/>
      <c r="AI689" s="46"/>
      <c r="AJ689" s="45">
        <v>30</v>
      </c>
      <c r="AK689" s="46"/>
      <c r="AL689" s="46"/>
      <c r="AM689" s="46"/>
      <c r="AN689" s="45">
        <v>0</v>
      </c>
      <c r="AO689" s="46"/>
      <c r="AP689" s="45">
        <v>0</v>
      </c>
      <c r="AQ689" s="46"/>
      <c r="AR689" s="46"/>
      <c r="AS689" s="46"/>
      <c r="AT689" s="45">
        <v>0</v>
      </c>
    </row>
    <row r="690" spans="1:46" ht="20.100000000000001" customHeight="1" x14ac:dyDescent="0.2">
      <c r="D690" s="2" t="s">
        <v>133</v>
      </c>
      <c r="F690" s="35">
        <v>31</v>
      </c>
      <c r="G690" s="35"/>
      <c r="H690" s="35"/>
      <c r="I690" s="35"/>
      <c r="J690" s="35">
        <v>263</v>
      </c>
      <c r="K690" s="35">
        <v>8</v>
      </c>
      <c r="L690" s="35">
        <v>1</v>
      </c>
      <c r="M690" s="35"/>
      <c r="N690" s="35">
        <v>272</v>
      </c>
      <c r="O690" s="35"/>
      <c r="P690" s="35"/>
      <c r="Q690" s="35"/>
      <c r="R690" s="35">
        <v>0</v>
      </c>
      <c r="S690" s="35">
        <v>18</v>
      </c>
      <c r="T690" s="35">
        <v>75</v>
      </c>
      <c r="U690" s="35">
        <v>12</v>
      </c>
      <c r="V690" s="35"/>
      <c r="W690" s="35">
        <v>28</v>
      </c>
      <c r="X690" s="35">
        <v>4</v>
      </c>
      <c r="Y690" s="35">
        <v>0</v>
      </c>
      <c r="Z690" s="35">
        <v>10</v>
      </c>
      <c r="AA690" s="35">
        <v>18</v>
      </c>
      <c r="AB690" s="35">
        <v>10</v>
      </c>
      <c r="AC690" s="35">
        <v>98</v>
      </c>
      <c r="AD690" s="35">
        <v>0</v>
      </c>
      <c r="AE690" s="35"/>
      <c r="AF690" s="35">
        <v>273</v>
      </c>
      <c r="AG690" s="35"/>
      <c r="AH690" s="35"/>
      <c r="AI690" s="35"/>
      <c r="AJ690" s="35">
        <v>30</v>
      </c>
      <c r="AK690" s="35"/>
      <c r="AL690" s="35"/>
      <c r="AM690" s="35"/>
      <c r="AN690" s="35">
        <v>0</v>
      </c>
      <c r="AO690" s="35"/>
      <c r="AP690" s="35">
        <v>0</v>
      </c>
      <c r="AQ690" s="35"/>
      <c r="AR690" s="35"/>
      <c r="AS690" s="35"/>
      <c r="AT690" s="35">
        <v>0</v>
      </c>
    </row>
    <row r="691" spans="1:46" ht="19.5" customHeight="1" x14ac:dyDescent="0.2">
      <c r="D691" s="44" t="s">
        <v>120</v>
      </c>
      <c r="F691" s="45">
        <v>13</v>
      </c>
      <c r="G691" s="46"/>
      <c r="H691" s="46"/>
      <c r="I691" s="46"/>
      <c r="J691" s="45">
        <v>163</v>
      </c>
      <c r="K691" s="45">
        <v>6</v>
      </c>
      <c r="L691" s="45">
        <v>0</v>
      </c>
      <c r="M691" s="46"/>
      <c r="N691" s="45">
        <v>169</v>
      </c>
      <c r="O691" s="46"/>
      <c r="P691" s="46"/>
      <c r="Q691" s="46"/>
      <c r="R691" s="45">
        <v>0</v>
      </c>
      <c r="S691" s="45">
        <v>9</v>
      </c>
      <c r="T691" s="45">
        <v>40</v>
      </c>
      <c r="U691" s="45">
        <v>11</v>
      </c>
      <c r="V691" s="46"/>
      <c r="W691" s="45">
        <v>8</v>
      </c>
      <c r="X691" s="45">
        <v>0</v>
      </c>
      <c r="Y691" s="45">
        <v>0</v>
      </c>
      <c r="Z691" s="45">
        <v>3</v>
      </c>
      <c r="AA691" s="45">
        <v>26</v>
      </c>
      <c r="AB691" s="45">
        <v>5</v>
      </c>
      <c r="AC691" s="45">
        <v>58</v>
      </c>
      <c r="AD691" s="45">
        <v>0</v>
      </c>
      <c r="AE691" s="46"/>
      <c r="AF691" s="45">
        <v>160</v>
      </c>
      <c r="AG691" s="46"/>
      <c r="AH691" s="46"/>
      <c r="AI691" s="46"/>
      <c r="AJ691" s="45">
        <v>22</v>
      </c>
      <c r="AK691" s="46"/>
      <c r="AL691" s="46"/>
      <c r="AM691" s="46"/>
      <c r="AN691" s="45">
        <v>0</v>
      </c>
      <c r="AO691" s="46"/>
      <c r="AP691" s="45">
        <v>0</v>
      </c>
      <c r="AQ691" s="46"/>
      <c r="AR691" s="46"/>
      <c r="AS691" s="46"/>
      <c r="AT691" s="45">
        <v>0</v>
      </c>
    </row>
    <row r="692" spans="1:46" ht="20.100000000000001" customHeight="1" x14ac:dyDescent="0.2">
      <c r="D692" s="2" t="s">
        <v>121</v>
      </c>
      <c r="F692" s="35">
        <v>42</v>
      </c>
      <c r="G692" s="35"/>
      <c r="H692" s="35"/>
      <c r="I692" s="35"/>
      <c r="J692" s="35">
        <v>267</v>
      </c>
      <c r="K692" s="35">
        <v>6</v>
      </c>
      <c r="L692" s="35">
        <v>3</v>
      </c>
      <c r="M692" s="35"/>
      <c r="N692" s="35">
        <v>276</v>
      </c>
      <c r="O692" s="35"/>
      <c r="P692" s="35"/>
      <c r="Q692" s="35"/>
      <c r="R692" s="35">
        <v>0</v>
      </c>
      <c r="S692" s="35">
        <v>5</v>
      </c>
      <c r="T692" s="35">
        <v>79</v>
      </c>
      <c r="U692" s="35">
        <v>23</v>
      </c>
      <c r="V692" s="35"/>
      <c r="W692" s="35">
        <v>22</v>
      </c>
      <c r="X692" s="35">
        <v>1</v>
      </c>
      <c r="Y692" s="35">
        <v>1</v>
      </c>
      <c r="Z692" s="35">
        <v>17</v>
      </c>
      <c r="AA692" s="35">
        <v>14</v>
      </c>
      <c r="AB692" s="35">
        <v>6</v>
      </c>
      <c r="AC692" s="35">
        <v>102</v>
      </c>
      <c r="AD692" s="35">
        <v>0</v>
      </c>
      <c r="AE692" s="35"/>
      <c r="AF692" s="35">
        <v>270</v>
      </c>
      <c r="AG692" s="35"/>
      <c r="AH692" s="35"/>
      <c r="AI692" s="35"/>
      <c r="AJ692" s="35">
        <v>48</v>
      </c>
      <c r="AK692" s="35"/>
      <c r="AL692" s="35"/>
      <c r="AM692" s="35"/>
      <c r="AN692" s="35">
        <v>0</v>
      </c>
      <c r="AO692" s="35"/>
      <c r="AP692" s="35">
        <v>0</v>
      </c>
      <c r="AQ692" s="35"/>
      <c r="AR692" s="35"/>
      <c r="AS692" s="35"/>
      <c r="AT692" s="35">
        <v>0</v>
      </c>
    </row>
    <row r="693" spans="1:46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243</v>
      </c>
      <c r="G694" s="51"/>
      <c r="H694" s="51"/>
      <c r="I694" s="51"/>
      <c r="J694" s="50">
        <v>1679</v>
      </c>
      <c r="K694" s="50">
        <v>41</v>
      </c>
      <c r="L694" s="50">
        <v>12</v>
      </c>
      <c r="M694" s="51"/>
      <c r="N694" s="50">
        <v>1732</v>
      </c>
      <c r="O694" s="51"/>
      <c r="P694" s="51"/>
      <c r="Q694" s="51"/>
      <c r="R694" s="50">
        <v>0</v>
      </c>
      <c r="S694" s="50">
        <v>87</v>
      </c>
      <c r="T694" s="50">
        <v>444</v>
      </c>
      <c r="U694" s="50">
        <v>128</v>
      </c>
      <c r="V694" s="51"/>
      <c r="W694" s="50">
        <v>161</v>
      </c>
      <c r="X694" s="50">
        <v>9</v>
      </c>
      <c r="Y694" s="50">
        <v>2</v>
      </c>
      <c r="Z694" s="50">
        <v>59</v>
      </c>
      <c r="AA694" s="50">
        <v>163</v>
      </c>
      <c r="AB694" s="50">
        <v>49</v>
      </c>
      <c r="AC694" s="50">
        <v>636</v>
      </c>
      <c r="AD694" s="50">
        <v>2</v>
      </c>
      <c r="AE694" s="51"/>
      <c r="AF694" s="50">
        <v>1740</v>
      </c>
      <c r="AG694" s="51"/>
      <c r="AH694" s="51"/>
      <c r="AI694" s="51"/>
      <c r="AJ694" s="50">
        <v>235</v>
      </c>
      <c r="AK694" s="51"/>
      <c r="AL694" s="51"/>
      <c r="AM694" s="51"/>
      <c r="AN694" s="50">
        <v>0</v>
      </c>
      <c r="AO694" s="51"/>
      <c r="AP694" s="50">
        <v>0</v>
      </c>
      <c r="AQ694" s="51"/>
      <c r="AR694" s="51"/>
      <c r="AS694" s="51"/>
      <c r="AT694" s="50">
        <v>0</v>
      </c>
    </row>
    <row r="695" spans="1:46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</row>
    <row r="696" spans="1:46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243</v>
      </c>
      <c r="G696" s="51"/>
      <c r="H696" s="51"/>
      <c r="I696" s="51"/>
      <c r="J696" s="56">
        <v>1679</v>
      </c>
      <c r="K696" s="56">
        <v>41</v>
      </c>
      <c r="L696" s="56">
        <v>12</v>
      </c>
      <c r="M696" s="51"/>
      <c r="N696" s="56">
        <v>1732</v>
      </c>
      <c r="O696" s="51"/>
      <c r="P696" s="51"/>
      <c r="Q696" s="51"/>
      <c r="R696" s="56">
        <v>0</v>
      </c>
      <c r="S696" s="56">
        <v>87</v>
      </c>
      <c r="T696" s="56">
        <v>444</v>
      </c>
      <c r="U696" s="56">
        <v>128</v>
      </c>
      <c r="V696" s="51"/>
      <c r="W696" s="56">
        <v>161</v>
      </c>
      <c r="X696" s="56">
        <v>9</v>
      </c>
      <c r="Y696" s="56">
        <v>2</v>
      </c>
      <c r="Z696" s="56">
        <v>59</v>
      </c>
      <c r="AA696" s="56">
        <v>163</v>
      </c>
      <c r="AB696" s="56">
        <v>49</v>
      </c>
      <c r="AC696" s="56">
        <v>636</v>
      </c>
      <c r="AD696" s="56">
        <v>2</v>
      </c>
      <c r="AE696" s="51"/>
      <c r="AF696" s="56">
        <v>1740</v>
      </c>
      <c r="AG696" s="51"/>
      <c r="AH696" s="51"/>
      <c r="AI696" s="51"/>
      <c r="AJ696" s="56">
        <v>235</v>
      </c>
      <c r="AK696" s="51"/>
      <c r="AL696" s="51"/>
      <c r="AM696" s="51"/>
      <c r="AN696" s="56">
        <v>0</v>
      </c>
      <c r="AO696" s="51"/>
      <c r="AP696" s="56">
        <v>0</v>
      </c>
      <c r="AQ696" s="51"/>
      <c r="AR696" s="51"/>
      <c r="AS696" s="51"/>
      <c r="AT696" s="56">
        <v>0</v>
      </c>
    </row>
    <row r="697" spans="1:46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spans="1:46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115</v>
      </c>
      <c r="F700" s="35">
        <v>148</v>
      </c>
      <c r="G700" s="35"/>
      <c r="H700" s="35"/>
      <c r="I700" s="35"/>
      <c r="J700" s="35">
        <v>305</v>
      </c>
      <c r="K700" s="35">
        <v>3</v>
      </c>
      <c r="L700" s="35">
        <v>10</v>
      </c>
      <c r="M700" s="35"/>
      <c r="N700" s="35">
        <v>318</v>
      </c>
      <c r="O700" s="35"/>
      <c r="P700" s="35"/>
      <c r="Q700" s="35"/>
      <c r="R700" s="35">
        <v>0</v>
      </c>
      <c r="S700" s="35">
        <v>13</v>
      </c>
      <c r="T700" s="35">
        <v>41</v>
      </c>
      <c r="U700" s="35">
        <v>20</v>
      </c>
      <c r="V700" s="35"/>
      <c r="W700" s="35">
        <v>35</v>
      </c>
      <c r="X700" s="35">
        <v>0</v>
      </c>
      <c r="Y700" s="35">
        <v>0</v>
      </c>
      <c r="Z700" s="35">
        <v>6</v>
      </c>
      <c r="AA700" s="35">
        <v>36</v>
      </c>
      <c r="AB700" s="35">
        <v>8</v>
      </c>
      <c r="AC700" s="35">
        <v>170</v>
      </c>
      <c r="AD700" s="35">
        <v>2</v>
      </c>
      <c r="AE700" s="35"/>
      <c r="AF700" s="35">
        <v>331</v>
      </c>
      <c r="AG700" s="35"/>
      <c r="AH700" s="35"/>
      <c r="AI700" s="35"/>
      <c r="AJ700" s="35">
        <v>135</v>
      </c>
      <c r="AK700" s="35"/>
      <c r="AL700" s="35"/>
      <c r="AM700" s="35"/>
      <c r="AN700" s="35">
        <v>0</v>
      </c>
      <c r="AO700" s="35"/>
      <c r="AP700" s="35">
        <v>0</v>
      </c>
      <c r="AQ700" s="35"/>
      <c r="AR700" s="35"/>
      <c r="AS700" s="35"/>
      <c r="AT700" s="35">
        <v>20</v>
      </c>
    </row>
    <row r="701" spans="1:46" ht="19.5" customHeight="1" x14ac:dyDescent="0.2">
      <c r="D701" s="44" t="s">
        <v>116</v>
      </c>
      <c r="F701" s="45">
        <v>88</v>
      </c>
      <c r="G701" s="46"/>
      <c r="H701" s="46"/>
      <c r="I701" s="46"/>
      <c r="J701" s="45">
        <v>327</v>
      </c>
      <c r="K701" s="45">
        <v>6</v>
      </c>
      <c r="L701" s="45">
        <v>1</v>
      </c>
      <c r="M701" s="46"/>
      <c r="N701" s="45">
        <v>334</v>
      </c>
      <c r="O701" s="46"/>
      <c r="P701" s="46"/>
      <c r="Q701" s="46"/>
      <c r="R701" s="45">
        <v>0</v>
      </c>
      <c r="S701" s="45">
        <v>28</v>
      </c>
      <c r="T701" s="45">
        <v>109</v>
      </c>
      <c r="U701" s="45">
        <v>26</v>
      </c>
      <c r="V701" s="46"/>
      <c r="W701" s="45">
        <v>30</v>
      </c>
      <c r="X701" s="45">
        <v>0</v>
      </c>
      <c r="Y701" s="45">
        <v>2</v>
      </c>
      <c r="Z701" s="45">
        <v>12</v>
      </c>
      <c r="AA701" s="45">
        <v>22</v>
      </c>
      <c r="AB701" s="45">
        <v>10</v>
      </c>
      <c r="AC701" s="45">
        <v>102</v>
      </c>
      <c r="AD701" s="45">
        <v>0</v>
      </c>
      <c r="AE701" s="46"/>
      <c r="AF701" s="45">
        <v>341</v>
      </c>
      <c r="AG701" s="46"/>
      <c r="AH701" s="46"/>
      <c r="AI701" s="46"/>
      <c r="AJ701" s="45">
        <v>81</v>
      </c>
      <c r="AK701" s="46"/>
      <c r="AL701" s="46"/>
      <c r="AM701" s="46"/>
      <c r="AN701" s="45">
        <v>0</v>
      </c>
      <c r="AO701" s="46"/>
      <c r="AP701" s="45">
        <v>0</v>
      </c>
      <c r="AQ701" s="46"/>
      <c r="AR701" s="46"/>
      <c r="AS701" s="46"/>
      <c r="AT701" s="45">
        <v>0</v>
      </c>
    </row>
    <row r="702" spans="1:46" ht="20.100000000000001" customHeight="1" x14ac:dyDescent="0.2">
      <c r="D702" s="2" t="s">
        <v>117</v>
      </c>
      <c r="F702" s="46">
        <v>49</v>
      </c>
      <c r="G702" s="46"/>
      <c r="H702" s="46"/>
      <c r="I702" s="46"/>
      <c r="J702" s="46">
        <v>307</v>
      </c>
      <c r="K702" s="46">
        <v>2</v>
      </c>
      <c r="L702" s="46">
        <v>1</v>
      </c>
      <c r="M702" s="46"/>
      <c r="N702" s="46">
        <v>310</v>
      </c>
      <c r="O702" s="46"/>
      <c r="P702" s="46"/>
      <c r="Q702" s="46"/>
      <c r="R702" s="46">
        <v>0</v>
      </c>
      <c r="S702" s="46">
        <v>15</v>
      </c>
      <c r="T702" s="46">
        <v>58</v>
      </c>
      <c r="U702" s="46">
        <v>60</v>
      </c>
      <c r="V702" s="46"/>
      <c r="W702" s="46">
        <v>23</v>
      </c>
      <c r="X702" s="46">
        <v>1</v>
      </c>
      <c r="Y702" s="46">
        <v>0</v>
      </c>
      <c r="Z702" s="46">
        <v>15</v>
      </c>
      <c r="AA702" s="46">
        <v>16</v>
      </c>
      <c r="AB702" s="46">
        <v>3</v>
      </c>
      <c r="AC702" s="46">
        <v>93</v>
      </c>
      <c r="AD702" s="46">
        <v>1</v>
      </c>
      <c r="AE702" s="46"/>
      <c r="AF702" s="46">
        <v>285</v>
      </c>
      <c r="AG702" s="46"/>
      <c r="AH702" s="46"/>
      <c r="AI702" s="46"/>
      <c r="AJ702" s="46">
        <v>74</v>
      </c>
      <c r="AK702" s="46"/>
      <c r="AL702" s="46"/>
      <c r="AM702" s="46"/>
      <c r="AN702" s="46">
        <v>0</v>
      </c>
      <c r="AO702" s="46"/>
      <c r="AP702" s="46">
        <v>0</v>
      </c>
      <c r="AQ702" s="46"/>
      <c r="AR702" s="46"/>
      <c r="AS702" s="46"/>
      <c r="AT702" s="46">
        <v>0</v>
      </c>
    </row>
    <row r="703" spans="1:46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spans="1:46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285</v>
      </c>
      <c r="G704" s="51"/>
      <c r="H704" s="51"/>
      <c r="I704" s="51"/>
      <c r="J704" s="50">
        <v>939</v>
      </c>
      <c r="K704" s="50">
        <v>11</v>
      </c>
      <c r="L704" s="50">
        <v>12</v>
      </c>
      <c r="M704" s="51"/>
      <c r="N704" s="50">
        <v>962</v>
      </c>
      <c r="O704" s="51"/>
      <c r="P704" s="51"/>
      <c r="Q704" s="51"/>
      <c r="R704" s="50">
        <v>0</v>
      </c>
      <c r="S704" s="50">
        <v>56</v>
      </c>
      <c r="T704" s="50">
        <v>208</v>
      </c>
      <c r="U704" s="50">
        <v>106</v>
      </c>
      <c r="V704" s="51"/>
      <c r="W704" s="50">
        <v>88</v>
      </c>
      <c r="X704" s="50">
        <v>1</v>
      </c>
      <c r="Y704" s="50">
        <v>2</v>
      </c>
      <c r="Z704" s="50">
        <v>33</v>
      </c>
      <c r="AA704" s="50">
        <v>74</v>
      </c>
      <c r="AB704" s="50">
        <v>21</v>
      </c>
      <c r="AC704" s="50">
        <v>365</v>
      </c>
      <c r="AD704" s="50">
        <v>3</v>
      </c>
      <c r="AE704" s="51"/>
      <c r="AF704" s="50">
        <v>957</v>
      </c>
      <c r="AG704" s="51"/>
      <c r="AH704" s="51"/>
      <c r="AI704" s="51"/>
      <c r="AJ704" s="50">
        <v>290</v>
      </c>
      <c r="AK704" s="51"/>
      <c r="AL704" s="51"/>
      <c r="AM704" s="51"/>
      <c r="AN704" s="50">
        <v>0</v>
      </c>
      <c r="AO704" s="51"/>
      <c r="AP704" s="50">
        <v>0</v>
      </c>
      <c r="AQ704" s="51"/>
      <c r="AR704" s="51"/>
      <c r="AS704" s="51"/>
      <c r="AT704" s="50">
        <v>20</v>
      </c>
    </row>
    <row r="705" spans="1:46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</row>
    <row r="706" spans="1:46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285</v>
      </c>
      <c r="G706" s="51"/>
      <c r="H706" s="51"/>
      <c r="I706" s="51"/>
      <c r="J706" s="56">
        <v>939</v>
      </c>
      <c r="K706" s="56">
        <v>11</v>
      </c>
      <c r="L706" s="56">
        <v>12</v>
      </c>
      <c r="M706" s="51"/>
      <c r="N706" s="56">
        <v>962</v>
      </c>
      <c r="O706" s="51"/>
      <c r="P706" s="51"/>
      <c r="Q706" s="51"/>
      <c r="R706" s="56">
        <v>0</v>
      </c>
      <c r="S706" s="56">
        <v>56</v>
      </c>
      <c r="T706" s="56">
        <v>208</v>
      </c>
      <c r="U706" s="56">
        <v>106</v>
      </c>
      <c r="V706" s="51"/>
      <c r="W706" s="56">
        <v>88</v>
      </c>
      <c r="X706" s="56">
        <v>1</v>
      </c>
      <c r="Y706" s="56">
        <v>2</v>
      </c>
      <c r="Z706" s="56">
        <v>33</v>
      </c>
      <c r="AA706" s="56">
        <v>74</v>
      </c>
      <c r="AB706" s="56">
        <v>21</v>
      </c>
      <c r="AC706" s="56">
        <v>365</v>
      </c>
      <c r="AD706" s="56">
        <v>3</v>
      </c>
      <c r="AE706" s="51"/>
      <c r="AF706" s="56">
        <v>957</v>
      </c>
      <c r="AG706" s="51"/>
      <c r="AH706" s="51"/>
      <c r="AI706" s="51"/>
      <c r="AJ706" s="56">
        <v>290</v>
      </c>
      <c r="AK706" s="51"/>
      <c r="AL706" s="51"/>
      <c r="AM706" s="51"/>
      <c r="AN706" s="56">
        <v>0</v>
      </c>
      <c r="AO706" s="51"/>
      <c r="AP706" s="56">
        <v>0</v>
      </c>
      <c r="AQ706" s="51"/>
      <c r="AR706" s="51"/>
      <c r="AS706" s="51"/>
      <c r="AT706" s="56">
        <v>20</v>
      </c>
    </row>
    <row r="707" spans="1:46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spans="1:46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spans="1:46" ht="20.100000000000001" customHeight="1" x14ac:dyDescent="0.2">
      <c r="B710" s="5"/>
      <c r="D710" s="2" t="s">
        <v>115</v>
      </c>
      <c r="F710" s="35">
        <v>64</v>
      </c>
      <c r="G710" s="35"/>
      <c r="H710" s="35"/>
      <c r="I710" s="35"/>
      <c r="J710" s="35">
        <v>251</v>
      </c>
      <c r="K710" s="35">
        <v>8</v>
      </c>
      <c r="L710" s="35">
        <v>2</v>
      </c>
      <c r="M710" s="35"/>
      <c r="N710" s="35">
        <v>261</v>
      </c>
      <c r="O710" s="35"/>
      <c r="P710" s="35"/>
      <c r="Q710" s="35"/>
      <c r="R710" s="35">
        <v>1</v>
      </c>
      <c r="S710" s="35">
        <v>10</v>
      </c>
      <c r="T710" s="35">
        <v>68</v>
      </c>
      <c r="U710" s="35">
        <v>32</v>
      </c>
      <c r="V710" s="35"/>
      <c r="W710" s="35">
        <v>25</v>
      </c>
      <c r="X710" s="35">
        <v>1</v>
      </c>
      <c r="Y710" s="35">
        <v>1</v>
      </c>
      <c r="Z710" s="35">
        <v>3</v>
      </c>
      <c r="AA710" s="35">
        <v>31</v>
      </c>
      <c r="AB710" s="35">
        <v>6</v>
      </c>
      <c r="AC710" s="35">
        <v>99</v>
      </c>
      <c r="AD710" s="35">
        <v>0</v>
      </c>
      <c r="AE710" s="35"/>
      <c r="AF710" s="35">
        <v>277</v>
      </c>
      <c r="AG710" s="35"/>
      <c r="AH710" s="35"/>
      <c r="AI710" s="35"/>
      <c r="AJ710" s="35">
        <v>48</v>
      </c>
      <c r="AK710" s="35"/>
      <c r="AL710" s="35"/>
      <c r="AM710" s="35"/>
      <c r="AN710" s="35">
        <v>0</v>
      </c>
      <c r="AO710" s="35"/>
      <c r="AP710" s="35">
        <v>0</v>
      </c>
      <c r="AQ710" s="35"/>
      <c r="AR710" s="35"/>
      <c r="AS710" s="35"/>
      <c r="AT710" s="35">
        <v>0</v>
      </c>
    </row>
    <row r="711" spans="1:46" ht="19.5" customHeight="1" x14ac:dyDescent="0.2">
      <c r="D711" s="44" t="s">
        <v>116</v>
      </c>
      <c r="F711" s="45">
        <v>93</v>
      </c>
      <c r="G711" s="46"/>
      <c r="H711" s="46"/>
      <c r="I711" s="46"/>
      <c r="J711" s="45">
        <v>271</v>
      </c>
      <c r="K711" s="45">
        <v>10</v>
      </c>
      <c r="L711" s="45">
        <v>1</v>
      </c>
      <c r="M711" s="46"/>
      <c r="N711" s="45">
        <v>282</v>
      </c>
      <c r="O711" s="46"/>
      <c r="P711" s="46"/>
      <c r="Q711" s="46"/>
      <c r="R711" s="45">
        <v>1</v>
      </c>
      <c r="S711" s="45">
        <v>24</v>
      </c>
      <c r="T711" s="45">
        <v>61</v>
      </c>
      <c r="U711" s="45">
        <v>10</v>
      </c>
      <c r="V711" s="46"/>
      <c r="W711" s="45">
        <v>20</v>
      </c>
      <c r="X711" s="45">
        <v>1</v>
      </c>
      <c r="Y711" s="45">
        <v>1</v>
      </c>
      <c r="Z711" s="45">
        <v>6</v>
      </c>
      <c r="AA711" s="45">
        <v>48</v>
      </c>
      <c r="AB711" s="45">
        <v>5</v>
      </c>
      <c r="AC711" s="45">
        <v>130</v>
      </c>
      <c r="AD711" s="45">
        <v>1</v>
      </c>
      <c r="AE711" s="46"/>
      <c r="AF711" s="45">
        <v>308</v>
      </c>
      <c r="AG711" s="46"/>
      <c r="AH711" s="46"/>
      <c r="AI711" s="46"/>
      <c r="AJ711" s="45">
        <v>67</v>
      </c>
      <c r="AK711" s="46"/>
      <c r="AL711" s="46"/>
      <c r="AM711" s="46"/>
      <c r="AN711" s="45">
        <v>0</v>
      </c>
      <c r="AO711" s="46"/>
      <c r="AP711" s="45">
        <v>0</v>
      </c>
      <c r="AQ711" s="46"/>
      <c r="AR711" s="46"/>
      <c r="AS711" s="46"/>
      <c r="AT711" s="45">
        <v>41</v>
      </c>
    </row>
    <row r="712" spans="1:46" ht="20.100000000000001" customHeight="1" x14ac:dyDescent="0.2">
      <c r="D712" s="2" t="s">
        <v>132</v>
      </c>
      <c r="F712" s="35">
        <v>129</v>
      </c>
      <c r="G712" s="35"/>
      <c r="H712" s="35"/>
      <c r="I712" s="35"/>
      <c r="J712" s="35">
        <v>300</v>
      </c>
      <c r="K712" s="35">
        <v>5</v>
      </c>
      <c r="L712" s="35">
        <v>1</v>
      </c>
      <c r="M712" s="35"/>
      <c r="N712" s="35">
        <v>306</v>
      </c>
      <c r="O712" s="35"/>
      <c r="P712" s="35"/>
      <c r="Q712" s="35"/>
      <c r="R712" s="35">
        <v>2</v>
      </c>
      <c r="S712" s="35">
        <v>23</v>
      </c>
      <c r="T712" s="35">
        <v>75</v>
      </c>
      <c r="U712" s="35">
        <v>22</v>
      </c>
      <c r="V712" s="35"/>
      <c r="W712" s="35">
        <v>31</v>
      </c>
      <c r="X712" s="35">
        <v>1</v>
      </c>
      <c r="Y712" s="35">
        <v>0</v>
      </c>
      <c r="Z712" s="35">
        <v>4</v>
      </c>
      <c r="AA712" s="35">
        <v>38</v>
      </c>
      <c r="AB712" s="35">
        <v>2</v>
      </c>
      <c r="AC712" s="35">
        <v>120</v>
      </c>
      <c r="AD712" s="35">
        <v>0</v>
      </c>
      <c r="AE712" s="35"/>
      <c r="AF712" s="35">
        <v>318</v>
      </c>
      <c r="AG712" s="35"/>
      <c r="AH712" s="35"/>
      <c r="AI712" s="35"/>
      <c r="AJ712" s="35">
        <v>117</v>
      </c>
      <c r="AK712" s="35"/>
      <c r="AL712" s="35"/>
      <c r="AM712" s="35"/>
      <c r="AN712" s="35">
        <v>0</v>
      </c>
      <c r="AO712" s="35"/>
      <c r="AP712" s="35">
        <v>0</v>
      </c>
      <c r="AQ712" s="35"/>
      <c r="AR712" s="35"/>
      <c r="AS712" s="35"/>
      <c r="AT712" s="35">
        <v>67</v>
      </c>
    </row>
    <row r="713" spans="1:46" ht="19.5" customHeight="1" x14ac:dyDescent="0.2">
      <c r="D713" s="44" t="s">
        <v>151</v>
      </c>
      <c r="F713" s="45">
        <v>37</v>
      </c>
      <c r="G713" s="46"/>
      <c r="H713" s="46"/>
      <c r="I713" s="46"/>
      <c r="J713" s="45">
        <v>284</v>
      </c>
      <c r="K713" s="45">
        <v>7</v>
      </c>
      <c r="L713" s="45">
        <v>0</v>
      </c>
      <c r="M713" s="46"/>
      <c r="N713" s="45">
        <v>291</v>
      </c>
      <c r="O713" s="46"/>
      <c r="P713" s="46"/>
      <c r="Q713" s="46"/>
      <c r="R713" s="45">
        <v>0</v>
      </c>
      <c r="S713" s="45">
        <v>21</v>
      </c>
      <c r="T713" s="45">
        <v>70</v>
      </c>
      <c r="U713" s="45">
        <v>36</v>
      </c>
      <c r="V713" s="46"/>
      <c r="W713" s="45">
        <v>29</v>
      </c>
      <c r="X713" s="45">
        <v>0</v>
      </c>
      <c r="Y713" s="45">
        <v>0</v>
      </c>
      <c r="Z713" s="45">
        <v>2</v>
      </c>
      <c r="AA713" s="45">
        <v>16</v>
      </c>
      <c r="AB713" s="45">
        <v>1</v>
      </c>
      <c r="AC713" s="45">
        <v>84</v>
      </c>
      <c r="AD713" s="45">
        <v>0</v>
      </c>
      <c r="AE713" s="46"/>
      <c r="AF713" s="45">
        <v>259</v>
      </c>
      <c r="AG713" s="46"/>
      <c r="AH713" s="46"/>
      <c r="AI713" s="46"/>
      <c r="AJ713" s="45">
        <v>69</v>
      </c>
      <c r="AK713" s="46"/>
      <c r="AL713" s="46"/>
      <c r="AM713" s="46"/>
      <c r="AN713" s="45">
        <v>0</v>
      </c>
      <c r="AO713" s="46"/>
      <c r="AP713" s="45">
        <v>0</v>
      </c>
      <c r="AQ713" s="46"/>
      <c r="AR713" s="46"/>
      <c r="AS713" s="46"/>
      <c r="AT713" s="45">
        <v>1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323</v>
      </c>
      <c r="G715" s="51"/>
      <c r="H715" s="51"/>
      <c r="I715" s="51"/>
      <c r="J715" s="50">
        <v>1106</v>
      </c>
      <c r="K715" s="50">
        <v>30</v>
      </c>
      <c r="L715" s="50">
        <v>4</v>
      </c>
      <c r="M715" s="51"/>
      <c r="N715" s="50">
        <v>1140</v>
      </c>
      <c r="O715" s="51"/>
      <c r="P715" s="51"/>
      <c r="Q715" s="51"/>
      <c r="R715" s="50">
        <v>4</v>
      </c>
      <c r="S715" s="50">
        <v>78</v>
      </c>
      <c r="T715" s="50">
        <v>274</v>
      </c>
      <c r="U715" s="50">
        <v>100</v>
      </c>
      <c r="V715" s="51"/>
      <c r="W715" s="50">
        <v>105</v>
      </c>
      <c r="X715" s="50">
        <v>3</v>
      </c>
      <c r="Y715" s="50">
        <v>2</v>
      </c>
      <c r="Z715" s="50">
        <v>15</v>
      </c>
      <c r="AA715" s="50">
        <v>133</v>
      </c>
      <c r="AB715" s="50">
        <v>14</v>
      </c>
      <c r="AC715" s="50">
        <v>433</v>
      </c>
      <c r="AD715" s="50">
        <v>1</v>
      </c>
      <c r="AE715" s="51"/>
      <c r="AF715" s="50">
        <v>1162</v>
      </c>
      <c r="AG715" s="51"/>
      <c r="AH715" s="51"/>
      <c r="AI715" s="51"/>
      <c r="AJ715" s="50">
        <v>301</v>
      </c>
      <c r="AK715" s="51"/>
      <c r="AL715" s="51"/>
      <c r="AM715" s="51"/>
      <c r="AN715" s="50">
        <v>0</v>
      </c>
      <c r="AO715" s="51"/>
      <c r="AP715" s="50">
        <v>0</v>
      </c>
      <c r="AQ715" s="51"/>
      <c r="AR715" s="51"/>
      <c r="AS715" s="51"/>
      <c r="AT715" s="50">
        <v>109</v>
      </c>
    </row>
    <row r="716" spans="1:46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</row>
    <row r="717" spans="1:46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323</v>
      </c>
      <c r="G717" s="51"/>
      <c r="H717" s="51"/>
      <c r="I717" s="51"/>
      <c r="J717" s="56">
        <v>1106</v>
      </c>
      <c r="K717" s="56">
        <v>30</v>
      </c>
      <c r="L717" s="56">
        <v>4</v>
      </c>
      <c r="M717" s="51"/>
      <c r="N717" s="56">
        <v>1140</v>
      </c>
      <c r="O717" s="51"/>
      <c r="P717" s="51"/>
      <c r="Q717" s="51"/>
      <c r="R717" s="56">
        <v>4</v>
      </c>
      <c r="S717" s="56">
        <v>78</v>
      </c>
      <c r="T717" s="56">
        <v>274</v>
      </c>
      <c r="U717" s="56">
        <v>100</v>
      </c>
      <c r="V717" s="51"/>
      <c r="W717" s="56">
        <v>105</v>
      </c>
      <c r="X717" s="56">
        <v>3</v>
      </c>
      <c r="Y717" s="56">
        <v>2</v>
      </c>
      <c r="Z717" s="56">
        <v>15</v>
      </c>
      <c r="AA717" s="56">
        <v>133</v>
      </c>
      <c r="AB717" s="56">
        <v>14</v>
      </c>
      <c r="AC717" s="56">
        <v>433</v>
      </c>
      <c r="AD717" s="56">
        <v>1</v>
      </c>
      <c r="AE717" s="51"/>
      <c r="AF717" s="56">
        <v>1162</v>
      </c>
      <c r="AG717" s="51"/>
      <c r="AH717" s="51"/>
      <c r="AI717" s="51"/>
      <c r="AJ717" s="56">
        <v>301</v>
      </c>
      <c r="AK717" s="51"/>
      <c r="AL717" s="51"/>
      <c r="AM717" s="51"/>
      <c r="AN717" s="56">
        <v>0</v>
      </c>
      <c r="AO717" s="51"/>
      <c r="AP717" s="56">
        <v>0</v>
      </c>
      <c r="AQ717" s="51"/>
      <c r="AR717" s="51"/>
      <c r="AS717" s="51"/>
      <c r="AT717" s="56">
        <v>109</v>
      </c>
    </row>
    <row r="718" spans="1:46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</row>
    <row r="719" spans="1:46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</row>
    <row r="720" spans="1:46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</row>
    <row r="721" spans="1:46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118</v>
      </c>
      <c r="G721" s="35"/>
      <c r="H721" s="35"/>
      <c r="I721" s="35"/>
      <c r="J721" s="35">
        <v>352</v>
      </c>
      <c r="K721" s="35">
        <v>2</v>
      </c>
      <c r="L721" s="35">
        <v>3</v>
      </c>
      <c r="M721" s="35"/>
      <c r="N721" s="35">
        <v>357</v>
      </c>
      <c r="O721" s="35"/>
      <c r="P721" s="35"/>
      <c r="Q721" s="35"/>
      <c r="R721" s="35">
        <v>1</v>
      </c>
      <c r="S721" s="35">
        <v>9</v>
      </c>
      <c r="T721" s="35">
        <v>90</v>
      </c>
      <c r="U721" s="35">
        <v>12</v>
      </c>
      <c r="V721" s="35"/>
      <c r="W721" s="35">
        <v>47</v>
      </c>
      <c r="X721" s="35">
        <v>2</v>
      </c>
      <c r="Y721" s="35">
        <v>0</v>
      </c>
      <c r="Z721" s="35">
        <v>5</v>
      </c>
      <c r="AA721" s="35">
        <v>76</v>
      </c>
      <c r="AB721" s="35">
        <v>13</v>
      </c>
      <c r="AC721" s="35">
        <v>131</v>
      </c>
      <c r="AD721" s="35">
        <v>0</v>
      </c>
      <c r="AE721" s="35"/>
      <c r="AF721" s="35">
        <v>386</v>
      </c>
      <c r="AG721" s="35"/>
      <c r="AH721" s="35"/>
      <c r="AI721" s="35"/>
      <c r="AJ721" s="35">
        <v>89</v>
      </c>
      <c r="AK721" s="35"/>
      <c r="AL721" s="35"/>
      <c r="AM721" s="35"/>
      <c r="AN721" s="35">
        <v>0</v>
      </c>
      <c r="AO721" s="35"/>
      <c r="AP721" s="35">
        <v>0</v>
      </c>
      <c r="AQ721" s="35"/>
      <c r="AR721" s="35"/>
      <c r="AS721" s="35"/>
      <c r="AT721" s="35">
        <v>84</v>
      </c>
    </row>
    <row r="722" spans="1:46" ht="19.5" customHeight="1" x14ac:dyDescent="0.2">
      <c r="D722" s="44" t="s">
        <v>332</v>
      </c>
      <c r="F722" s="45">
        <v>127</v>
      </c>
      <c r="G722" s="46"/>
      <c r="H722" s="46"/>
      <c r="I722" s="46"/>
      <c r="J722" s="45">
        <v>345</v>
      </c>
      <c r="K722" s="45">
        <v>13</v>
      </c>
      <c r="L722" s="45">
        <v>2</v>
      </c>
      <c r="M722" s="46"/>
      <c r="N722" s="45">
        <v>360</v>
      </c>
      <c r="O722" s="46"/>
      <c r="P722" s="46"/>
      <c r="Q722" s="46"/>
      <c r="R722" s="45">
        <v>6</v>
      </c>
      <c r="S722" s="45">
        <v>20</v>
      </c>
      <c r="T722" s="45">
        <v>103</v>
      </c>
      <c r="U722" s="45">
        <v>20</v>
      </c>
      <c r="V722" s="46"/>
      <c r="W722" s="45">
        <v>61</v>
      </c>
      <c r="X722" s="45">
        <v>0</v>
      </c>
      <c r="Y722" s="45">
        <v>0</v>
      </c>
      <c r="Z722" s="45">
        <v>8</v>
      </c>
      <c r="AA722" s="45">
        <v>84</v>
      </c>
      <c r="AB722" s="45">
        <v>25</v>
      </c>
      <c r="AC722" s="45">
        <v>103</v>
      </c>
      <c r="AD722" s="45">
        <v>0</v>
      </c>
      <c r="AE722" s="46"/>
      <c r="AF722" s="45">
        <v>430</v>
      </c>
      <c r="AG722" s="46"/>
      <c r="AH722" s="46"/>
      <c r="AI722" s="46"/>
      <c r="AJ722" s="45">
        <v>57</v>
      </c>
      <c r="AK722" s="46"/>
      <c r="AL722" s="46"/>
      <c r="AM722" s="46"/>
      <c r="AN722" s="45">
        <v>0</v>
      </c>
      <c r="AO722" s="46"/>
      <c r="AP722" s="45">
        <v>0</v>
      </c>
      <c r="AQ722" s="46"/>
      <c r="AR722" s="46"/>
      <c r="AS722" s="46"/>
      <c r="AT722" s="45">
        <v>41</v>
      </c>
    </row>
    <row r="723" spans="1:46" s="1" customFormat="1" ht="19.5" customHeight="1" x14ac:dyDescent="0.2">
      <c r="A723" s="3"/>
      <c r="B723" s="60"/>
      <c r="C723" s="3"/>
      <c r="D723" s="2" t="s">
        <v>333</v>
      </c>
      <c r="E723" s="5"/>
      <c r="F723" s="35">
        <v>138</v>
      </c>
      <c r="G723" s="35"/>
      <c r="H723" s="35"/>
      <c r="I723" s="35"/>
      <c r="J723" s="35">
        <v>350</v>
      </c>
      <c r="K723" s="35">
        <v>2</v>
      </c>
      <c r="L723" s="35">
        <v>5</v>
      </c>
      <c r="M723" s="35"/>
      <c r="N723" s="35">
        <v>357</v>
      </c>
      <c r="O723" s="35"/>
      <c r="P723" s="35"/>
      <c r="Q723" s="35"/>
      <c r="R723" s="35">
        <v>3</v>
      </c>
      <c r="S723" s="35">
        <v>8</v>
      </c>
      <c r="T723" s="35">
        <v>92</v>
      </c>
      <c r="U723" s="35">
        <v>11</v>
      </c>
      <c r="V723" s="35"/>
      <c r="W723" s="35">
        <v>52</v>
      </c>
      <c r="X723" s="35">
        <v>3</v>
      </c>
      <c r="Y723" s="35">
        <v>0</v>
      </c>
      <c r="Z723" s="35">
        <v>6</v>
      </c>
      <c r="AA723" s="35">
        <v>73</v>
      </c>
      <c r="AB723" s="35">
        <v>19</v>
      </c>
      <c r="AC723" s="35">
        <v>134</v>
      </c>
      <c r="AD723" s="35">
        <v>0</v>
      </c>
      <c r="AE723" s="35"/>
      <c r="AF723" s="35">
        <v>401</v>
      </c>
      <c r="AG723" s="35"/>
      <c r="AH723" s="35"/>
      <c r="AI723" s="35"/>
      <c r="AJ723" s="35">
        <v>94</v>
      </c>
      <c r="AK723" s="35"/>
      <c r="AL723" s="35"/>
      <c r="AM723" s="35"/>
      <c r="AN723" s="35">
        <v>0</v>
      </c>
      <c r="AO723" s="35"/>
      <c r="AP723" s="35">
        <v>0</v>
      </c>
      <c r="AQ723" s="35"/>
      <c r="AR723" s="35"/>
      <c r="AS723" s="35"/>
      <c r="AT723" s="35">
        <v>58</v>
      </c>
    </row>
    <row r="724" spans="1:46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347</v>
      </c>
      <c r="K724" s="45">
        <v>8</v>
      </c>
      <c r="L724" s="45">
        <v>1</v>
      </c>
      <c r="M724" s="46"/>
      <c r="N724" s="45">
        <v>356</v>
      </c>
      <c r="O724" s="46"/>
      <c r="P724" s="46"/>
      <c r="Q724" s="46"/>
      <c r="R724" s="45">
        <v>2</v>
      </c>
      <c r="S724" s="45">
        <v>12</v>
      </c>
      <c r="T724" s="45">
        <v>101</v>
      </c>
      <c r="U724" s="45">
        <v>11</v>
      </c>
      <c r="V724" s="46"/>
      <c r="W724" s="45">
        <v>25</v>
      </c>
      <c r="X724" s="45">
        <v>1</v>
      </c>
      <c r="Y724" s="45">
        <v>0</v>
      </c>
      <c r="Z724" s="45">
        <v>2</v>
      </c>
      <c r="AA724" s="45">
        <v>61</v>
      </c>
      <c r="AB724" s="45">
        <v>8</v>
      </c>
      <c r="AC724" s="45">
        <v>91</v>
      </c>
      <c r="AD724" s="45">
        <v>0</v>
      </c>
      <c r="AE724" s="46"/>
      <c r="AF724" s="45">
        <v>314</v>
      </c>
      <c r="AG724" s="46"/>
      <c r="AH724" s="46"/>
      <c r="AI724" s="46"/>
      <c r="AJ724" s="45">
        <v>42</v>
      </c>
      <c r="AK724" s="46"/>
      <c r="AL724" s="46"/>
      <c r="AM724" s="46"/>
      <c r="AN724" s="45">
        <v>0</v>
      </c>
      <c r="AO724" s="46"/>
      <c r="AP724" s="45">
        <v>0</v>
      </c>
      <c r="AQ724" s="46"/>
      <c r="AR724" s="46"/>
      <c r="AS724" s="46"/>
      <c r="AT724" s="45">
        <v>0</v>
      </c>
    </row>
    <row r="725" spans="1:46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346</v>
      </c>
      <c r="K725" s="35">
        <v>0</v>
      </c>
      <c r="L725" s="35">
        <v>0</v>
      </c>
      <c r="M725" s="35"/>
      <c r="N725" s="35">
        <v>346</v>
      </c>
      <c r="O725" s="35"/>
      <c r="P725" s="35"/>
      <c r="Q725" s="35"/>
      <c r="R725" s="35">
        <v>2</v>
      </c>
      <c r="S725" s="35">
        <v>12</v>
      </c>
      <c r="T725" s="35">
        <v>58</v>
      </c>
      <c r="U725" s="35">
        <v>20</v>
      </c>
      <c r="V725" s="35"/>
      <c r="W725" s="35">
        <v>16</v>
      </c>
      <c r="X725" s="35">
        <v>2</v>
      </c>
      <c r="Y725" s="35">
        <v>1</v>
      </c>
      <c r="Z725" s="35">
        <v>5</v>
      </c>
      <c r="AA725" s="35">
        <v>45</v>
      </c>
      <c r="AB725" s="35">
        <v>10</v>
      </c>
      <c r="AC725" s="35">
        <v>102</v>
      </c>
      <c r="AD725" s="35">
        <v>0</v>
      </c>
      <c r="AE725" s="35"/>
      <c r="AF725" s="35">
        <v>273</v>
      </c>
      <c r="AG725" s="35"/>
      <c r="AH725" s="35"/>
      <c r="AI725" s="35"/>
      <c r="AJ725" s="35">
        <v>73</v>
      </c>
      <c r="AK725" s="35"/>
      <c r="AL725" s="35"/>
      <c r="AM725" s="35"/>
      <c r="AN725" s="35">
        <v>0</v>
      </c>
      <c r="AO725" s="35"/>
      <c r="AP725" s="35">
        <v>0</v>
      </c>
      <c r="AQ725" s="35"/>
      <c r="AR725" s="35"/>
      <c r="AS725" s="35"/>
      <c r="AT725" s="35">
        <v>0</v>
      </c>
    </row>
    <row r="726" spans="1:46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</row>
    <row r="727" spans="1:46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383</v>
      </c>
      <c r="G727" s="51"/>
      <c r="H727" s="51"/>
      <c r="I727" s="51"/>
      <c r="J727" s="50">
        <v>1740</v>
      </c>
      <c r="K727" s="50">
        <v>25</v>
      </c>
      <c r="L727" s="50">
        <v>11</v>
      </c>
      <c r="M727" s="51"/>
      <c r="N727" s="50">
        <v>1776</v>
      </c>
      <c r="O727" s="51"/>
      <c r="P727" s="51"/>
      <c r="Q727" s="51"/>
      <c r="R727" s="50">
        <v>14</v>
      </c>
      <c r="S727" s="50">
        <v>61</v>
      </c>
      <c r="T727" s="50">
        <v>444</v>
      </c>
      <c r="U727" s="50">
        <v>74</v>
      </c>
      <c r="V727" s="51"/>
      <c r="W727" s="50">
        <v>201</v>
      </c>
      <c r="X727" s="50">
        <v>8</v>
      </c>
      <c r="Y727" s="50">
        <v>1</v>
      </c>
      <c r="Z727" s="50">
        <v>26</v>
      </c>
      <c r="AA727" s="50">
        <v>339</v>
      </c>
      <c r="AB727" s="50">
        <v>75</v>
      </c>
      <c r="AC727" s="50">
        <v>561</v>
      </c>
      <c r="AD727" s="50">
        <v>0</v>
      </c>
      <c r="AE727" s="51"/>
      <c r="AF727" s="50">
        <v>1804</v>
      </c>
      <c r="AG727" s="51"/>
      <c r="AH727" s="51"/>
      <c r="AI727" s="51"/>
      <c r="AJ727" s="50">
        <v>355</v>
      </c>
      <c r="AK727" s="51"/>
      <c r="AL727" s="51"/>
      <c r="AM727" s="51"/>
      <c r="AN727" s="50">
        <v>0</v>
      </c>
      <c r="AO727" s="51"/>
      <c r="AP727" s="50">
        <v>0</v>
      </c>
      <c r="AQ727" s="51"/>
      <c r="AR727" s="51"/>
      <c r="AS727" s="51"/>
      <c r="AT727" s="50">
        <v>183</v>
      </c>
    </row>
    <row r="728" spans="1:46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</row>
    <row r="729" spans="1:46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383</v>
      </c>
      <c r="G729" s="51"/>
      <c r="H729" s="51"/>
      <c r="I729" s="51"/>
      <c r="J729" s="56">
        <v>1740</v>
      </c>
      <c r="K729" s="56">
        <v>25</v>
      </c>
      <c r="L729" s="56">
        <v>11</v>
      </c>
      <c r="M729" s="51"/>
      <c r="N729" s="56">
        <v>1776</v>
      </c>
      <c r="O729" s="51"/>
      <c r="P729" s="51"/>
      <c r="Q729" s="51"/>
      <c r="R729" s="56">
        <v>14</v>
      </c>
      <c r="S729" s="56">
        <v>61</v>
      </c>
      <c r="T729" s="56">
        <v>444</v>
      </c>
      <c r="U729" s="56">
        <v>74</v>
      </c>
      <c r="V729" s="51"/>
      <c r="W729" s="56">
        <v>201</v>
      </c>
      <c r="X729" s="56">
        <v>8</v>
      </c>
      <c r="Y729" s="56">
        <v>1</v>
      </c>
      <c r="Z729" s="56">
        <v>26</v>
      </c>
      <c r="AA729" s="56">
        <v>339</v>
      </c>
      <c r="AB729" s="56">
        <v>75</v>
      </c>
      <c r="AC729" s="56">
        <v>561</v>
      </c>
      <c r="AD729" s="56">
        <v>0</v>
      </c>
      <c r="AE729" s="51"/>
      <c r="AF729" s="56">
        <v>1804</v>
      </c>
      <c r="AG729" s="51"/>
      <c r="AH729" s="51"/>
      <c r="AI729" s="51"/>
      <c r="AJ729" s="56">
        <v>355</v>
      </c>
      <c r="AK729" s="51"/>
      <c r="AL729" s="51"/>
      <c r="AM729" s="51"/>
      <c r="AN729" s="56">
        <v>0</v>
      </c>
      <c r="AO729" s="51"/>
      <c r="AP729" s="56">
        <v>0</v>
      </c>
      <c r="AQ729" s="51"/>
      <c r="AR729" s="51"/>
      <c r="AS729" s="51"/>
      <c r="AT729" s="56">
        <v>183</v>
      </c>
    </row>
    <row r="730" spans="1:46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</row>
    <row r="731" spans="1:46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</row>
    <row r="732" spans="1:46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</row>
    <row r="733" spans="1:46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69</v>
      </c>
      <c r="G733" s="35"/>
      <c r="H733" s="35"/>
      <c r="I733" s="35"/>
      <c r="J733" s="35">
        <v>286</v>
      </c>
      <c r="K733" s="35">
        <v>4</v>
      </c>
      <c r="L733" s="35">
        <v>2</v>
      </c>
      <c r="M733" s="35"/>
      <c r="N733" s="35">
        <v>292</v>
      </c>
      <c r="O733" s="35"/>
      <c r="P733" s="35"/>
      <c r="Q733" s="35"/>
      <c r="R733" s="35">
        <v>0</v>
      </c>
      <c r="S733" s="35">
        <v>12</v>
      </c>
      <c r="T733" s="35">
        <v>92</v>
      </c>
      <c r="U733" s="35">
        <v>10</v>
      </c>
      <c r="V733" s="35"/>
      <c r="W733" s="35">
        <v>36</v>
      </c>
      <c r="X733" s="35">
        <v>2</v>
      </c>
      <c r="Y733" s="35">
        <v>0</v>
      </c>
      <c r="Z733" s="35">
        <v>13</v>
      </c>
      <c r="AA733" s="35">
        <v>22</v>
      </c>
      <c r="AB733" s="35">
        <v>10</v>
      </c>
      <c r="AC733" s="35">
        <v>80</v>
      </c>
      <c r="AD733" s="35">
        <v>0</v>
      </c>
      <c r="AE733" s="35"/>
      <c r="AF733" s="35">
        <v>277</v>
      </c>
      <c r="AG733" s="35"/>
      <c r="AH733" s="35"/>
      <c r="AI733" s="35"/>
      <c r="AJ733" s="35">
        <v>84</v>
      </c>
      <c r="AK733" s="35"/>
      <c r="AL733" s="35"/>
      <c r="AM733" s="35"/>
      <c r="AN733" s="35">
        <v>0</v>
      </c>
      <c r="AO733" s="35"/>
      <c r="AP733" s="35">
        <v>0</v>
      </c>
      <c r="AQ733" s="35"/>
      <c r="AR733" s="35"/>
      <c r="AS733" s="35"/>
      <c r="AT733" s="35">
        <v>0</v>
      </c>
    </row>
    <row r="734" spans="1:46" ht="19.5" customHeight="1" x14ac:dyDescent="0.2">
      <c r="D734" s="44" t="s">
        <v>116</v>
      </c>
      <c r="F734" s="45">
        <v>77</v>
      </c>
      <c r="G734" s="46"/>
      <c r="H734" s="46"/>
      <c r="I734" s="46"/>
      <c r="J734" s="45">
        <v>345</v>
      </c>
      <c r="K734" s="45">
        <v>9</v>
      </c>
      <c r="L734" s="45">
        <v>1</v>
      </c>
      <c r="M734" s="46"/>
      <c r="N734" s="45">
        <v>355</v>
      </c>
      <c r="O734" s="46"/>
      <c r="P734" s="46"/>
      <c r="Q734" s="46"/>
      <c r="R734" s="45">
        <v>3</v>
      </c>
      <c r="S734" s="45">
        <v>11</v>
      </c>
      <c r="T734" s="45">
        <v>101</v>
      </c>
      <c r="U734" s="45">
        <v>27</v>
      </c>
      <c r="V734" s="46"/>
      <c r="W734" s="45">
        <v>24</v>
      </c>
      <c r="X734" s="45">
        <v>0</v>
      </c>
      <c r="Y734" s="45">
        <v>0</v>
      </c>
      <c r="Z734" s="45">
        <v>5</v>
      </c>
      <c r="AA734" s="45">
        <v>36</v>
      </c>
      <c r="AB734" s="45">
        <v>1</v>
      </c>
      <c r="AC734" s="45">
        <v>108</v>
      </c>
      <c r="AD734" s="45">
        <v>0</v>
      </c>
      <c r="AE734" s="46"/>
      <c r="AF734" s="45">
        <v>316</v>
      </c>
      <c r="AG734" s="46"/>
      <c r="AH734" s="46"/>
      <c r="AI734" s="46"/>
      <c r="AJ734" s="45">
        <v>116</v>
      </c>
      <c r="AK734" s="46"/>
      <c r="AL734" s="46"/>
      <c r="AM734" s="46"/>
      <c r="AN734" s="45">
        <v>0</v>
      </c>
      <c r="AO734" s="46"/>
      <c r="AP734" s="45">
        <v>0</v>
      </c>
      <c r="AQ734" s="46"/>
      <c r="AR734" s="46"/>
      <c r="AS734" s="46"/>
      <c r="AT734" s="45">
        <v>0</v>
      </c>
    </row>
    <row r="735" spans="1:46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</row>
    <row r="736" spans="1:46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146</v>
      </c>
      <c r="G736" s="51"/>
      <c r="H736" s="51"/>
      <c r="I736" s="51"/>
      <c r="J736" s="50">
        <v>631</v>
      </c>
      <c r="K736" s="50">
        <v>13</v>
      </c>
      <c r="L736" s="50">
        <v>3</v>
      </c>
      <c r="M736" s="51"/>
      <c r="N736" s="50">
        <v>647</v>
      </c>
      <c r="O736" s="51"/>
      <c r="P736" s="51"/>
      <c r="Q736" s="51"/>
      <c r="R736" s="50">
        <v>3</v>
      </c>
      <c r="S736" s="50">
        <v>23</v>
      </c>
      <c r="T736" s="50">
        <v>193</v>
      </c>
      <c r="U736" s="50">
        <v>37</v>
      </c>
      <c r="V736" s="51"/>
      <c r="W736" s="50">
        <v>60</v>
      </c>
      <c r="X736" s="50">
        <v>2</v>
      </c>
      <c r="Y736" s="50">
        <v>0</v>
      </c>
      <c r="Z736" s="50">
        <v>18</v>
      </c>
      <c r="AA736" s="50">
        <v>58</v>
      </c>
      <c r="AB736" s="50">
        <v>11</v>
      </c>
      <c r="AC736" s="50">
        <v>188</v>
      </c>
      <c r="AD736" s="50">
        <v>0</v>
      </c>
      <c r="AE736" s="51"/>
      <c r="AF736" s="50">
        <v>593</v>
      </c>
      <c r="AG736" s="51"/>
      <c r="AH736" s="51"/>
      <c r="AI736" s="51"/>
      <c r="AJ736" s="50">
        <v>200</v>
      </c>
      <c r="AK736" s="51"/>
      <c r="AL736" s="51"/>
      <c r="AM736" s="51"/>
      <c r="AN736" s="50">
        <v>0</v>
      </c>
      <c r="AO736" s="51"/>
      <c r="AP736" s="50">
        <v>0</v>
      </c>
      <c r="AQ736" s="51"/>
      <c r="AR736" s="51"/>
      <c r="AS736" s="51"/>
      <c r="AT736" s="50">
        <v>0</v>
      </c>
    </row>
    <row r="737" spans="1:46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</row>
    <row r="738" spans="1:46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146</v>
      </c>
      <c r="G738" s="51"/>
      <c r="H738" s="51"/>
      <c r="I738" s="51"/>
      <c r="J738" s="56">
        <v>631</v>
      </c>
      <c r="K738" s="56">
        <v>13</v>
      </c>
      <c r="L738" s="56">
        <v>3</v>
      </c>
      <c r="M738" s="51"/>
      <c r="N738" s="56">
        <v>647</v>
      </c>
      <c r="O738" s="51"/>
      <c r="P738" s="51"/>
      <c r="Q738" s="51"/>
      <c r="R738" s="56">
        <v>3</v>
      </c>
      <c r="S738" s="56">
        <v>23</v>
      </c>
      <c r="T738" s="56">
        <v>193</v>
      </c>
      <c r="U738" s="56">
        <v>37</v>
      </c>
      <c r="V738" s="51"/>
      <c r="W738" s="56">
        <v>60</v>
      </c>
      <c r="X738" s="56">
        <v>2</v>
      </c>
      <c r="Y738" s="56">
        <v>0</v>
      </c>
      <c r="Z738" s="56">
        <v>18</v>
      </c>
      <c r="AA738" s="56">
        <v>58</v>
      </c>
      <c r="AB738" s="56">
        <v>11</v>
      </c>
      <c r="AC738" s="56">
        <v>188</v>
      </c>
      <c r="AD738" s="56">
        <v>0</v>
      </c>
      <c r="AE738" s="51"/>
      <c r="AF738" s="56">
        <v>593</v>
      </c>
      <c r="AG738" s="51"/>
      <c r="AH738" s="51"/>
      <c r="AI738" s="51"/>
      <c r="AJ738" s="56">
        <v>200</v>
      </c>
      <c r="AK738" s="51"/>
      <c r="AL738" s="51"/>
      <c r="AM738" s="51"/>
      <c r="AN738" s="56">
        <v>0</v>
      </c>
      <c r="AO738" s="51"/>
      <c r="AP738" s="56">
        <v>0</v>
      </c>
      <c r="AQ738" s="51"/>
      <c r="AR738" s="51"/>
      <c r="AS738" s="51"/>
      <c r="AT738" s="56">
        <v>0</v>
      </c>
    </row>
    <row r="739" spans="1:46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</row>
    <row r="740" spans="1:46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</row>
    <row r="741" spans="1:46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</row>
    <row r="742" spans="1:46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122</v>
      </c>
      <c r="G742" s="35"/>
      <c r="H742" s="35"/>
      <c r="I742" s="35"/>
      <c r="J742" s="35">
        <v>430</v>
      </c>
      <c r="K742" s="35">
        <v>5</v>
      </c>
      <c r="L742" s="35">
        <v>12</v>
      </c>
      <c r="M742" s="35"/>
      <c r="N742" s="35">
        <v>447</v>
      </c>
      <c r="O742" s="35"/>
      <c r="P742" s="35"/>
      <c r="Q742" s="35"/>
      <c r="R742" s="35">
        <v>0</v>
      </c>
      <c r="S742" s="35">
        <v>17</v>
      </c>
      <c r="T742" s="35">
        <v>76</v>
      </c>
      <c r="U742" s="35">
        <v>35</v>
      </c>
      <c r="V742" s="35"/>
      <c r="W742" s="35">
        <v>23</v>
      </c>
      <c r="X742" s="35">
        <v>1</v>
      </c>
      <c r="Y742" s="35">
        <v>0</v>
      </c>
      <c r="Z742" s="35">
        <v>20</v>
      </c>
      <c r="AA742" s="35">
        <v>31</v>
      </c>
      <c r="AB742" s="35">
        <v>21</v>
      </c>
      <c r="AC742" s="35">
        <v>217</v>
      </c>
      <c r="AD742" s="35">
        <v>2</v>
      </c>
      <c r="AE742" s="35"/>
      <c r="AF742" s="35">
        <v>443</v>
      </c>
      <c r="AG742" s="35"/>
      <c r="AH742" s="35"/>
      <c r="AI742" s="35"/>
      <c r="AJ742" s="35">
        <v>126</v>
      </c>
      <c r="AK742" s="35"/>
      <c r="AL742" s="35"/>
      <c r="AM742" s="35"/>
      <c r="AN742" s="35">
        <v>0</v>
      </c>
      <c r="AO742" s="35"/>
      <c r="AP742" s="35">
        <v>0</v>
      </c>
      <c r="AQ742" s="35"/>
      <c r="AR742" s="35"/>
      <c r="AS742" s="35"/>
      <c r="AT742" s="35">
        <v>118</v>
      </c>
    </row>
    <row r="743" spans="1:46" ht="19.5" customHeight="1" x14ac:dyDescent="0.2">
      <c r="D743" s="44" t="s">
        <v>116</v>
      </c>
      <c r="F743" s="45">
        <v>76</v>
      </c>
      <c r="G743" s="46"/>
      <c r="H743" s="46"/>
      <c r="I743" s="46"/>
      <c r="J743" s="45">
        <v>444</v>
      </c>
      <c r="K743" s="45">
        <v>12</v>
      </c>
      <c r="L743" s="45">
        <v>7</v>
      </c>
      <c r="M743" s="46"/>
      <c r="N743" s="45">
        <v>463</v>
      </c>
      <c r="O743" s="46"/>
      <c r="P743" s="46"/>
      <c r="Q743" s="46"/>
      <c r="R743" s="45">
        <v>1</v>
      </c>
      <c r="S743" s="45">
        <v>13</v>
      </c>
      <c r="T743" s="45">
        <v>131</v>
      </c>
      <c r="U743" s="45">
        <v>52</v>
      </c>
      <c r="V743" s="46"/>
      <c r="W743" s="45">
        <v>33</v>
      </c>
      <c r="X743" s="45">
        <v>2</v>
      </c>
      <c r="Y743" s="45">
        <v>0</v>
      </c>
      <c r="Z743" s="45">
        <v>10</v>
      </c>
      <c r="AA743" s="45">
        <v>35</v>
      </c>
      <c r="AB743" s="45">
        <v>9</v>
      </c>
      <c r="AC743" s="45">
        <v>182</v>
      </c>
      <c r="AD743" s="45">
        <v>0</v>
      </c>
      <c r="AE743" s="46"/>
      <c r="AF743" s="45">
        <v>468</v>
      </c>
      <c r="AG743" s="46"/>
      <c r="AH743" s="46"/>
      <c r="AI743" s="46"/>
      <c r="AJ743" s="45">
        <v>71</v>
      </c>
      <c r="AK743" s="46"/>
      <c r="AL743" s="46"/>
      <c r="AM743" s="46"/>
      <c r="AN743" s="45">
        <v>0</v>
      </c>
      <c r="AO743" s="46"/>
      <c r="AP743" s="45">
        <v>0</v>
      </c>
      <c r="AQ743" s="46"/>
      <c r="AR743" s="46"/>
      <c r="AS743" s="46"/>
      <c r="AT743" s="45">
        <v>12</v>
      </c>
    </row>
    <row r="744" spans="1:46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</row>
    <row r="745" spans="1:46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198</v>
      </c>
      <c r="G745" s="51"/>
      <c r="H745" s="51"/>
      <c r="I745" s="51"/>
      <c r="J745" s="50">
        <v>874</v>
      </c>
      <c r="K745" s="50">
        <v>17</v>
      </c>
      <c r="L745" s="50">
        <v>19</v>
      </c>
      <c r="M745" s="51"/>
      <c r="N745" s="50">
        <v>910</v>
      </c>
      <c r="O745" s="51"/>
      <c r="P745" s="51"/>
      <c r="Q745" s="51"/>
      <c r="R745" s="50">
        <v>1</v>
      </c>
      <c r="S745" s="50">
        <v>30</v>
      </c>
      <c r="T745" s="50">
        <v>207</v>
      </c>
      <c r="U745" s="50">
        <v>87</v>
      </c>
      <c r="V745" s="51"/>
      <c r="W745" s="50">
        <v>56</v>
      </c>
      <c r="X745" s="50">
        <v>3</v>
      </c>
      <c r="Y745" s="50">
        <v>0</v>
      </c>
      <c r="Z745" s="50">
        <v>30</v>
      </c>
      <c r="AA745" s="50">
        <v>66</v>
      </c>
      <c r="AB745" s="50">
        <v>30</v>
      </c>
      <c r="AC745" s="50">
        <v>399</v>
      </c>
      <c r="AD745" s="50">
        <v>2</v>
      </c>
      <c r="AE745" s="51"/>
      <c r="AF745" s="50">
        <v>911</v>
      </c>
      <c r="AG745" s="51"/>
      <c r="AH745" s="51"/>
      <c r="AI745" s="51"/>
      <c r="AJ745" s="50">
        <v>197</v>
      </c>
      <c r="AK745" s="51"/>
      <c r="AL745" s="51"/>
      <c r="AM745" s="51"/>
      <c r="AN745" s="50">
        <v>0</v>
      </c>
      <c r="AO745" s="51"/>
      <c r="AP745" s="50">
        <v>0</v>
      </c>
      <c r="AQ745" s="51"/>
      <c r="AR745" s="51"/>
      <c r="AS745" s="51"/>
      <c r="AT745" s="50">
        <v>130</v>
      </c>
    </row>
    <row r="746" spans="1:46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</row>
    <row r="747" spans="1:46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198</v>
      </c>
      <c r="G747" s="51"/>
      <c r="H747" s="51"/>
      <c r="I747" s="51"/>
      <c r="J747" s="56">
        <v>874</v>
      </c>
      <c r="K747" s="56">
        <v>17</v>
      </c>
      <c r="L747" s="56">
        <v>19</v>
      </c>
      <c r="M747" s="51"/>
      <c r="N747" s="56">
        <v>910</v>
      </c>
      <c r="O747" s="51"/>
      <c r="P747" s="51"/>
      <c r="Q747" s="51"/>
      <c r="R747" s="56">
        <v>1</v>
      </c>
      <c r="S747" s="56">
        <v>30</v>
      </c>
      <c r="T747" s="56">
        <v>207</v>
      </c>
      <c r="U747" s="56">
        <v>87</v>
      </c>
      <c r="V747" s="51"/>
      <c r="W747" s="56">
        <v>56</v>
      </c>
      <c r="X747" s="56">
        <v>3</v>
      </c>
      <c r="Y747" s="56">
        <v>0</v>
      </c>
      <c r="Z747" s="56">
        <v>30</v>
      </c>
      <c r="AA747" s="56">
        <v>66</v>
      </c>
      <c r="AB747" s="56">
        <v>30</v>
      </c>
      <c r="AC747" s="56">
        <v>399</v>
      </c>
      <c r="AD747" s="56">
        <v>2</v>
      </c>
      <c r="AE747" s="51"/>
      <c r="AF747" s="56">
        <v>911</v>
      </c>
      <c r="AG747" s="51"/>
      <c r="AH747" s="51"/>
      <c r="AI747" s="51"/>
      <c r="AJ747" s="56">
        <v>197</v>
      </c>
      <c r="AK747" s="51"/>
      <c r="AL747" s="51"/>
      <c r="AM747" s="51"/>
      <c r="AN747" s="56">
        <v>0</v>
      </c>
      <c r="AO747" s="51"/>
      <c r="AP747" s="56">
        <v>0</v>
      </c>
      <c r="AQ747" s="51"/>
      <c r="AR747" s="51"/>
      <c r="AS747" s="51"/>
      <c r="AT747" s="56">
        <v>130</v>
      </c>
    </row>
    <row r="748" spans="1:46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spans="1:46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18644</v>
      </c>
      <c r="G749" s="51"/>
      <c r="H749" s="51"/>
      <c r="I749" s="51"/>
      <c r="J749" s="65">
        <v>91046</v>
      </c>
      <c r="K749" s="65">
        <v>2387</v>
      </c>
      <c r="L749" s="65">
        <v>704</v>
      </c>
      <c r="M749" s="51"/>
      <c r="N749" s="65">
        <v>94137</v>
      </c>
      <c r="O749" s="51"/>
      <c r="P749" s="51"/>
      <c r="Q749" s="51"/>
      <c r="R749" s="65">
        <v>264</v>
      </c>
      <c r="S749" s="65">
        <v>4507</v>
      </c>
      <c r="T749" s="65">
        <v>26446</v>
      </c>
      <c r="U749" s="65">
        <v>7244</v>
      </c>
      <c r="V749" s="51"/>
      <c r="W749" s="65">
        <v>9940</v>
      </c>
      <c r="X749" s="65">
        <v>261</v>
      </c>
      <c r="Y749" s="65">
        <v>97</v>
      </c>
      <c r="Z749" s="65">
        <v>2230</v>
      </c>
      <c r="AA749" s="65">
        <v>11687</v>
      </c>
      <c r="AB749" s="65">
        <v>2460</v>
      </c>
      <c r="AC749" s="65">
        <v>27730</v>
      </c>
      <c r="AD749" s="65">
        <v>137</v>
      </c>
      <c r="AE749" s="51"/>
      <c r="AF749" s="65">
        <v>93003</v>
      </c>
      <c r="AG749" s="51"/>
      <c r="AH749" s="51"/>
      <c r="AI749" s="51"/>
      <c r="AJ749" s="65">
        <v>19739</v>
      </c>
      <c r="AK749" s="51"/>
      <c r="AL749" s="51"/>
      <c r="AM749" s="51"/>
      <c r="AN749" s="65">
        <v>330</v>
      </c>
      <c r="AO749" s="51"/>
      <c r="AP749" s="65">
        <v>369</v>
      </c>
      <c r="AQ749" s="51"/>
      <c r="AR749" s="51"/>
      <c r="AS749" s="51"/>
      <c r="AT749" s="65">
        <v>4435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2" ht="15" x14ac:dyDescent="0.2">
      <c r="A769" s="78">
        <v>13</v>
      </c>
      <c r="B769" t="s">
        <v>356</v>
      </c>
    </row>
    <row r="770" spans="1:2" ht="15" x14ac:dyDescent="0.2">
      <c r="A770" s="78">
        <v>14</v>
      </c>
      <c r="B770" t="s">
        <v>357</v>
      </c>
    </row>
    <row r="771" spans="1:2" ht="15" x14ac:dyDescent="0.2">
      <c r="A771" s="78">
        <v>15</v>
      </c>
      <c r="B771" t="s">
        <v>358</v>
      </c>
    </row>
    <row r="772" spans="1:2" ht="15" x14ac:dyDescent="0.2">
      <c r="A772" s="78">
        <v>16</v>
      </c>
      <c r="B772" t="s">
        <v>359</v>
      </c>
    </row>
    <row r="773" spans="1:2" ht="15" x14ac:dyDescent="0.2">
      <c r="A773" s="78">
        <v>17</v>
      </c>
      <c r="B773" t="s">
        <v>360</v>
      </c>
    </row>
    <row r="774" spans="1:2" ht="15" x14ac:dyDescent="0.2">
      <c r="A774" s="78">
        <v>18</v>
      </c>
      <c r="B774" t="s">
        <v>361</v>
      </c>
    </row>
    <row r="775" spans="1:2" ht="15" x14ac:dyDescent="0.2">
      <c r="A775" s="78">
        <v>19</v>
      </c>
      <c r="B775" t="s">
        <v>362</v>
      </c>
    </row>
    <row r="776" spans="1:2" ht="15" x14ac:dyDescent="0.2">
      <c r="A776" s="78">
        <v>20</v>
      </c>
      <c r="B776" t="s">
        <v>363</v>
      </c>
    </row>
    <row r="777" spans="1:2" ht="15" x14ac:dyDescent="0.2">
      <c r="A777" s="78">
        <v>21</v>
      </c>
      <c r="B777" t="s">
        <v>364</v>
      </c>
    </row>
    <row r="778" spans="1:2" ht="15" x14ac:dyDescent="0.2">
      <c r="A778" s="78">
        <v>22</v>
      </c>
      <c r="B778" t="s">
        <v>104</v>
      </c>
    </row>
    <row r="779" spans="1:2" ht="15" x14ac:dyDescent="0.2">
      <c r="A779">
        <v>23</v>
      </c>
      <c r="B779" t="s">
        <v>105</v>
      </c>
    </row>
    <row r="780" spans="1:2" ht="15" x14ac:dyDescent="0.2">
      <c r="A780">
        <v>24</v>
      </c>
      <c r="B780" t="s">
        <v>106</v>
      </c>
    </row>
    <row r="781" spans="1:2" ht="15" x14ac:dyDescent="0.2">
      <c r="A781">
        <v>25</v>
      </c>
      <c r="B781" t="s">
        <v>107</v>
      </c>
    </row>
    <row r="782" spans="1:2" ht="15" x14ac:dyDescent="0.2">
      <c r="A782">
        <v>26</v>
      </c>
      <c r="B782" t="s">
        <v>108</v>
      </c>
    </row>
    <row r="783" spans="1:2" ht="15" x14ac:dyDescent="0.2">
      <c r="A783">
        <v>27</v>
      </c>
      <c r="B783" t="s">
        <v>109</v>
      </c>
    </row>
    <row r="784" spans="1:2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T749"/>
  <mergeCells count="4">
    <mergeCell ref="A2:AT3"/>
    <mergeCell ref="A4:AT5"/>
    <mergeCell ref="F7:AT7"/>
    <mergeCell ref="A8:D8"/>
  </mergeCells>
  <phoneticPr fontId="2" type="noConversion"/>
  <pageMargins left="0.78740157480314965" right="0" top="0" bottom="0" header="0" footer="0"/>
  <pageSetup paperSize="5" scale="38" orientation="landscape" horizontalDpi="4294967294" verticalDpi="4294967294" r:id="rId1"/>
  <headerFooter alignWithMargins="0"/>
  <rowBreaks count="11" manualBreakCount="11">
    <brk id="69" max="45" man="1"/>
    <brk id="136" max="45" man="1"/>
    <brk id="193" max="45" man="1"/>
    <brk id="258" max="45" man="1"/>
    <brk id="327" max="45" man="1"/>
    <brk id="391" max="45" man="1"/>
    <brk id="456" max="45" man="1"/>
    <brk id="514" max="45" man="1"/>
    <brk id="575" max="45" man="1"/>
    <brk id="643" max="45" man="1"/>
    <brk id="707" max="4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AT785"/>
  <sheetViews>
    <sheetView view="pageBreakPreview" zoomScale="50" zoomScaleNormal="60" zoomScaleSheetLayoutView="50" workbookViewId="0">
      <pane ySplit="9" topLeftCell="A10" activePane="bottomLeft" state="frozen"/>
      <selection activeCell="AU1" sqref="AU1:AW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6" ht="12.75" x14ac:dyDescent="0.2">
      <c r="A2" s="85" t="s">
        <v>365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</row>
    <row r="6" spans="1:4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3">
      <c r="A7" s="13"/>
      <c r="B7" s="13"/>
      <c r="C7" s="13"/>
      <c r="D7" s="14"/>
      <c r="E7" s="14"/>
      <c r="F7" s="87" t="s">
        <v>32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</row>
    <row r="8" spans="1:46" ht="50.1" customHeight="1" thickBot="1" x14ac:dyDescent="0.25">
      <c r="A8" s="88" t="s">
        <v>1</v>
      </c>
      <c r="B8" s="88"/>
      <c r="C8" s="88"/>
      <c r="D8" s="88"/>
      <c r="E8" s="11"/>
      <c r="F8" s="10" t="s">
        <v>2</v>
      </c>
      <c r="G8" s="16"/>
      <c r="H8" s="16"/>
      <c r="I8" s="16"/>
      <c r="J8" s="10" t="s">
        <v>3</v>
      </c>
      <c r="K8" s="10" t="s">
        <v>20</v>
      </c>
      <c r="L8" s="10" t="s">
        <v>21</v>
      </c>
      <c r="M8" s="16"/>
      <c r="N8" s="10" t="s">
        <v>5</v>
      </c>
      <c r="O8" s="16"/>
      <c r="P8" s="16"/>
      <c r="Q8" s="16"/>
      <c r="R8" s="10" t="s">
        <v>8</v>
      </c>
      <c r="S8" s="10" t="s">
        <v>7</v>
      </c>
      <c r="T8" s="10" t="s">
        <v>22</v>
      </c>
      <c r="U8" s="10" t="s">
        <v>79</v>
      </c>
      <c r="V8" s="16"/>
      <c r="W8" s="18" t="s">
        <v>24</v>
      </c>
      <c r="X8" s="18" t="s">
        <v>25</v>
      </c>
      <c r="Y8" s="18" t="s">
        <v>26</v>
      </c>
      <c r="Z8" s="18" t="s">
        <v>27</v>
      </c>
      <c r="AA8" s="18" t="s">
        <v>28</v>
      </c>
      <c r="AB8" s="18" t="s">
        <v>29</v>
      </c>
      <c r="AC8" s="18" t="s">
        <v>30</v>
      </c>
      <c r="AD8" s="10" t="s">
        <v>9</v>
      </c>
      <c r="AE8" s="16"/>
      <c r="AF8" s="10" t="s">
        <v>13</v>
      </c>
      <c r="AG8" s="16"/>
      <c r="AH8" s="16"/>
      <c r="AI8" s="16"/>
      <c r="AJ8" s="10" t="s">
        <v>14</v>
      </c>
      <c r="AK8" s="17"/>
      <c r="AL8" s="17"/>
      <c r="AM8" s="17"/>
      <c r="AN8" s="10" t="s">
        <v>15</v>
      </c>
      <c r="AO8" s="17"/>
      <c r="AP8" s="10" t="s">
        <v>16</v>
      </c>
      <c r="AQ8" s="17"/>
      <c r="AR8" s="17"/>
      <c r="AS8" s="17"/>
      <c r="AT8" s="10" t="s">
        <v>31</v>
      </c>
    </row>
    <row r="9" spans="1:46" ht="20.100000000000001" customHeight="1" x14ac:dyDescent="0.2"/>
    <row r="10" spans="1:46" ht="20.100000000000001" customHeight="1" x14ac:dyDescent="0.2">
      <c r="A10" s="2"/>
      <c r="B10" s="6" t="s">
        <v>113</v>
      </c>
    </row>
    <row r="11" spans="1:46" ht="20.100000000000001" customHeight="1" x14ac:dyDescent="0.2">
      <c r="A11" s="42"/>
      <c r="B11" s="43"/>
      <c r="C11" s="3" t="s">
        <v>114</v>
      </c>
    </row>
    <row r="12" spans="1:46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/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6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5">
        <v>0</v>
      </c>
      <c r="M13" s="46"/>
      <c r="N13" s="45">
        <v>0</v>
      </c>
      <c r="O13" s="46"/>
      <c r="P13" s="46"/>
      <c r="Q13" s="46"/>
      <c r="R13" s="45">
        <v>0</v>
      </c>
      <c r="S13" s="45">
        <v>0</v>
      </c>
      <c r="T13" s="45">
        <v>0</v>
      </c>
      <c r="U13" s="45">
        <v>0</v>
      </c>
      <c r="V13" s="46"/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6"/>
      <c r="AF13" s="45">
        <v>0</v>
      </c>
      <c r="AG13" s="46"/>
      <c r="AH13" s="46"/>
      <c r="AI13" s="46"/>
      <c r="AJ13" s="45">
        <v>0</v>
      </c>
      <c r="AK13" s="46"/>
      <c r="AL13" s="46"/>
      <c r="AM13" s="46"/>
      <c r="AN13" s="45">
        <v>0</v>
      </c>
      <c r="AO13" s="46"/>
      <c r="AP13" s="45">
        <v>0</v>
      </c>
      <c r="AQ13" s="46"/>
      <c r="AR13" s="46"/>
      <c r="AS13" s="46"/>
      <c r="AT13" s="45">
        <v>0</v>
      </c>
    </row>
    <row r="14" spans="1:46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/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6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5">
        <v>0</v>
      </c>
      <c r="M15" s="46"/>
      <c r="N15" s="45">
        <v>0</v>
      </c>
      <c r="O15" s="46"/>
      <c r="P15" s="46"/>
      <c r="Q15" s="46"/>
      <c r="R15" s="45">
        <v>0</v>
      </c>
      <c r="S15" s="45">
        <v>0</v>
      </c>
      <c r="T15" s="45">
        <v>0</v>
      </c>
      <c r="U15" s="45">
        <v>0</v>
      </c>
      <c r="V15" s="46"/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6"/>
      <c r="AF15" s="45">
        <v>0</v>
      </c>
      <c r="AG15" s="46"/>
      <c r="AH15" s="46"/>
      <c r="AI15" s="46"/>
      <c r="AJ15" s="45">
        <v>0</v>
      </c>
      <c r="AK15" s="46"/>
      <c r="AL15" s="46"/>
      <c r="AM15" s="46"/>
      <c r="AN15" s="45">
        <v>0</v>
      </c>
      <c r="AO15" s="46"/>
      <c r="AP15" s="45">
        <v>0</v>
      </c>
      <c r="AQ15" s="46"/>
      <c r="AR15" s="46"/>
      <c r="AS15" s="46"/>
      <c r="AT15" s="45">
        <v>0</v>
      </c>
    </row>
    <row r="16" spans="1:46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/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0</v>
      </c>
    </row>
    <row r="17" spans="1:46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5">
        <v>0</v>
      </c>
      <c r="M17" s="46"/>
      <c r="N17" s="45">
        <v>0</v>
      </c>
      <c r="O17" s="46"/>
      <c r="P17" s="46"/>
      <c r="Q17" s="46"/>
      <c r="R17" s="45">
        <v>0</v>
      </c>
      <c r="S17" s="45">
        <v>0</v>
      </c>
      <c r="T17" s="45">
        <v>0</v>
      </c>
      <c r="U17" s="45">
        <v>0</v>
      </c>
      <c r="V17" s="46"/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6"/>
      <c r="AF17" s="45">
        <v>0</v>
      </c>
      <c r="AG17" s="46"/>
      <c r="AH17" s="46"/>
      <c r="AI17" s="46"/>
      <c r="AJ17" s="45">
        <v>0</v>
      </c>
      <c r="AK17" s="46"/>
      <c r="AL17" s="46"/>
      <c r="AM17" s="46"/>
      <c r="AN17" s="45">
        <v>0</v>
      </c>
      <c r="AO17" s="46"/>
      <c r="AP17" s="45">
        <v>0</v>
      </c>
      <c r="AQ17" s="46"/>
      <c r="AR17" s="46"/>
      <c r="AS17" s="46"/>
      <c r="AT17" s="45">
        <v>0</v>
      </c>
    </row>
    <row r="18" spans="1:46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/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5">
        <v>0</v>
      </c>
      <c r="M19" s="46"/>
      <c r="N19" s="45">
        <v>0</v>
      </c>
      <c r="O19" s="46"/>
      <c r="P19" s="46"/>
      <c r="Q19" s="46"/>
      <c r="R19" s="45">
        <v>0</v>
      </c>
      <c r="S19" s="45">
        <v>0</v>
      </c>
      <c r="T19" s="45">
        <v>0</v>
      </c>
      <c r="U19" s="45">
        <v>0</v>
      </c>
      <c r="V19" s="46"/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6"/>
      <c r="AF19" s="45">
        <v>0</v>
      </c>
      <c r="AG19" s="46"/>
      <c r="AH19" s="46"/>
      <c r="AI19" s="46"/>
      <c r="AJ19" s="45">
        <v>0</v>
      </c>
      <c r="AK19" s="46"/>
      <c r="AL19" s="46"/>
      <c r="AM19" s="46"/>
      <c r="AN19" s="45">
        <v>0</v>
      </c>
      <c r="AO19" s="46"/>
      <c r="AP19" s="45">
        <v>0</v>
      </c>
      <c r="AQ19" s="46"/>
      <c r="AR19" s="46"/>
      <c r="AS19" s="46"/>
      <c r="AT19" s="45">
        <v>0</v>
      </c>
    </row>
    <row r="20" spans="1:46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/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5">
        <v>0</v>
      </c>
      <c r="M21" s="46"/>
      <c r="N21" s="45">
        <v>0</v>
      </c>
      <c r="O21" s="46"/>
      <c r="P21" s="46"/>
      <c r="Q21" s="46"/>
      <c r="R21" s="45">
        <v>0</v>
      </c>
      <c r="S21" s="45">
        <v>0</v>
      </c>
      <c r="T21" s="45">
        <v>0</v>
      </c>
      <c r="U21" s="45">
        <v>0</v>
      </c>
      <c r="V21" s="46"/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6"/>
      <c r="AF21" s="45">
        <v>0</v>
      </c>
      <c r="AG21" s="46"/>
      <c r="AH21" s="46"/>
      <c r="AI21" s="46"/>
      <c r="AJ21" s="45">
        <v>0</v>
      </c>
      <c r="AK21" s="46"/>
      <c r="AL21" s="46"/>
      <c r="AM21" s="46"/>
      <c r="AN21" s="45">
        <v>0</v>
      </c>
      <c r="AO21" s="46"/>
      <c r="AP21" s="45">
        <v>0</v>
      </c>
      <c r="AQ21" s="46"/>
      <c r="AR21" s="46"/>
      <c r="AS21" s="46"/>
      <c r="AT21" s="45">
        <v>0</v>
      </c>
    </row>
    <row r="22" spans="1:46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/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5">
        <v>0</v>
      </c>
      <c r="M23" s="46"/>
      <c r="N23" s="45">
        <v>0</v>
      </c>
      <c r="O23" s="46"/>
      <c r="P23" s="46"/>
      <c r="Q23" s="46"/>
      <c r="R23" s="45">
        <v>0</v>
      </c>
      <c r="S23" s="45">
        <v>0</v>
      </c>
      <c r="T23" s="45">
        <v>0</v>
      </c>
      <c r="U23" s="45">
        <v>0</v>
      </c>
      <c r="V23" s="46"/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6"/>
      <c r="AF23" s="45">
        <v>0</v>
      </c>
      <c r="AG23" s="46"/>
      <c r="AH23" s="46"/>
      <c r="AI23" s="46"/>
      <c r="AJ23" s="45">
        <v>0</v>
      </c>
      <c r="AK23" s="46"/>
      <c r="AL23" s="46"/>
      <c r="AM23" s="46"/>
      <c r="AN23" s="45">
        <v>0</v>
      </c>
      <c r="AO23" s="46"/>
      <c r="AP23" s="45">
        <v>0</v>
      </c>
      <c r="AQ23" s="46"/>
      <c r="AR23" s="46"/>
      <c r="AS23" s="46"/>
      <c r="AT23" s="45">
        <v>0</v>
      </c>
    </row>
    <row r="24" spans="1:46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/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5">
        <v>0</v>
      </c>
      <c r="M25" s="46"/>
      <c r="N25" s="45">
        <v>0</v>
      </c>
      <c r="O25" s="46"/>
      <c r="P25" s="46"/>
      <c r="Q25" s="46"/>
      <c r="R25" s="45">
        <v>0</v>
      </c>
      <c r="S25" s="45">
        <v>0</v>
      </c>
      <c r="T25" s="45">
        <v>0</v>
      </c>
      <c r="U25" s="45">
        <v>0</v>
      </c>
      <c r="V25" s="46"/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6"/>
      <c r="AF25" s="45">
        <v>0</v>
      </c>
      <c r="AG25" s="46"/>
      <c r="AH25" s="46"/>
      <c r="AI25" s="46"/>
      <c r="AJ25" s="45">
        <v>0</v>
      </c>
      <c r="AK25" s="46"/>
      <c r="AL25" s="46"/>
      <c r="AM25" s="46"/>
      <c r="AN25" s="45">
        <v>0</v>
      </c>
      <c r="AO25" s="46"/>
      <c r="AP25" s="45">
        <v>0</v>
      </c>
      <c r="AQ25" s="46"/>
      <c r="AR25" s="46"/>
      <c r="AS25" s="46"/>
      <c r="AT25" s="45">
        <v>0</v>
      </c>
    </row>
    <row r="26" spans="1:46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>
        <v>0</v>
      </c>
      <c r="M26" s="46"/>
      <c r="N26" s="46">
        <v>0</v>
      </c>
      <c r="O26" s="46"/>
      <c r="P26" s="46"/>
      <c r="Q26" s="46"/>
      <c r="R26" s="46">
        <v>0</v>
      </c>
      <c r="S26" s="46">
        <v>0</v>
      </c>
      <c r="T26" s="46">
        <v>0</v>
      </c>
      <c r="U26" s="46">
        <v>0</v>
      </c>
      <c r="V26" s="46"/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/>
      <c r="AF26" s="46">
        <v>0</v>
      </c>
      <c r="AG26" s="46"/>
      <c r="AH26" s="46"/>
      <c r="AI26" s="46"/>
      <c r="AJ26" s="46">
        <v>0</v>
      </c>
      <c r="AK26" s="46"/>
      <c r="AL26" s="46"/>
      <c r="AM26" s="46"/>
      <c r="AN26" s="46">
        <v>0</v>
      </c>
      <c r="AO26" s="46"/>
      <c r="AP26" s="46">
        <v>0</v>
      </c>
      <c r="AQ26" s="46"/>
      <c r="AR26" s="46"/>
      <c r="AS26" s="46"/>
      <c r="AT26" s="46">
        <v>0</v>
      </c>
    </row>
    <row r="27" spans="1:46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5">
        <v>0</v>
      </c>
      <c r="M27" s="46"/>
      <c r="N27" s="45">
        <v>0</v>
      </c>
      <c r="O27" s="46"/>
      <c r="P27" s="46"/>
      <c r="Q27" s="46"/>
      <c r="R27" s="45">
        <v>0</v>
      </c>
      <c r="S27" s="45">
        <v>0</v>
      </c>
      <c r="T27" s="45">
        <v>0</v>
      </c>
      <c r="U27" s="45">
        <v>0</v>
      </c>
      <c r="V27" s="46"/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6"/>
      <c r="AF27" s="45">
        <v>0</v>
      </c>
      <c r="AG27" s="46"/>
      <c r="AH27" s="46"/>
      <c r="AI27" s="46"/>
      <c r="AJ27" s="45">
        <v>0</v>
      </c>
      <c r="AK27" s="46"/>
      <c r="AL27" s="46"/>
      <c r="AM27" s="46"/>
      <c r="AN27" s="45">
        <v>0</v>
      </c>
      <c r="AO27" s="46"/>
      <c r="AP27" s="45">
        <v>0</v>
      </c>
      <c r="AQ27" s="46"/>
      <c r="AR27" s="46"/>
      <c r="AS27" s="46"/>
      <c r="AT27" s="45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0">
        <v>0</v>
      </c>
      <c r="M29" s="51"/>
      <c r="N29" s="50">
        <v>0</v>
      </c>
      <c r="O29" s="51"/>
      <c r="P29" s="51"/>
      <c r="Q29" s="51"/>
      <c r="R29" s="50">
        <v>0</v>
      </c>
      <c r="S29" s="50">
        <v>0</v>
      </c>
      <c r="T29" s="50">
        <v>0</v>
      </c>
      <c r="U29" s="50">
        <v>0</v>
      </c>
      <c r="V29" s="51"/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>
        <v>0</v>
      </c>
      <c r="AE29" s="51"/>
      <c r="AF29" s="50">
        <v>0</v>
      </c>
      <c r="AG29" s="51"/>
      <c r="AH29" s="51"/>
      <c r="AI29" s="51"/>
      <c r="AJ29" s="50">
        <v>0</v>
      </c>
      <c r="AK29" s="51"/>
      <c r="AL29" s="51"/>
      <c r="AM29" s="51"/>
      <c r="AN29" s="50">
        <v>0</v>
      </c>
      <c r="AO29" s="51"/>
      <c r="AP29" s="50">
        <v>0</v>
      </c>
      <c r="AQ29" s="51"/>
      <c r="AR29" s="51"/>
      <c r="AS29" s="51"/>
      <c r="AT29" s="50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5">
        <v>0</v>
      </c>
      <c r="M33" s="46"/>
      <c r="N33" s="45">
        <v>0</v>
      </c>
      <c r="O33" s="46"/>
      <c r="P33" s="46"/>
      <c r="Q33" s="46"/>
      <c r="R33" s="45">
        <v>0</v>
      </c>
      <c r="S33" s="45">
        <v>0</v>
      </c>
      <c r="T33" s="45">
        <v>0</v>
      </c>
      <c r="U33" s="45">
        <v>0</v>
      </c>
      <c r="V33" s="46"/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6"/>
      <c r="AF33" s="45">
        <v>0</v>
      </c>
      <c r="AG33" s="46"/>
      <c r="AH33" s="46"/>
      <c r="AI33" s="46"/>
      <c r="AJ33" s="45">
        <v>0</v>
      </c>
      <c r="AK33" s="46"/>
      <c r="AL33" s="46"/>
      <c r="AM33" s="46"/>
      <c r="AN33" s="45">
        <v>0</v>
      </c>
      <c r="AO33" s="46"/>
      <c r="AP33" s="45">
        <v>0</v>
      </c>
      <c r="AQ33" s="46"/>
      <c r="AR33" s="46"/>
      <c r="AS33" s="46"/>
      <c r="AT33" s="45">
        <v>0</v>
      </c>
    </row>
    <row r="34" spans="1:46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5">
        <v>0</v>
      </c>
      <c r="M35" s="46"/>
      <c r="N35" s="45">
        <v>0</v>
      </c>
      <c r="O35" s="46"/>
      <c r="P35" s="46"/>
      <c r="Q35" s="46"/>
      <c r="R35" s="45">
        <v>0</v>
      </c>
      <c r="S35" s="45">
        <v>0</v>
      </c>
      <c r="T35" s="45">
        <v>0</v>
      </c>
      <c r="U35" s="45">
        <v>0</v>
      </c>
      <c r="V35" s="46"/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6"/>
      <c r="AF35" s="45">
        <v>0</v>
      </c>
      <c r="AG35" s="46"/>
      <c r="AH35" s="46"/>
      <c r="AI35" s="46"/>
      <c r="AJ35" s="45">
        <v>0</v>
      </c>
      <c r="AK35" s="46"/>
      <c r="AL35" s="46"/>
      <c r="AM35" s="46"/>
      <c r="AN35" s="45">
        <v>0</v>
      </c>
      <c r="AO35" s="46"/>
      <c r="AP35" s="45">
        <v>0</v>
      </c>
      <c r="AQ35" s="46"/>
      <c r="AR35" s="46"/>
      <c r="AS35" s="46"/>
      <c r="AT35" s="45">
        <v>0</v>
      </c>
    </row>
    <row r="36" spans="1:46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5">
        <v>0</v>
      </c>
      <c r="M37" s="46"/>
      <c r="N37" s="45">
        <v>0</v>
      </c>
      <c r="O37" s="46"/>
      <c r="P37" s="46"/>
      <c r="Q37" s="46"/>
      <c r="R37" s="45">
        <v>0</v>
      </c>
      <c r="S37" s="45">
        <v>0</v>
      </c>
      <c r="T37" s="45">
        <v>0</v>
      </c>
      <c r="U37" s="45">
        <v>0</v>
      </c>
      <c r="V37" s="46"/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6"/>
      <c r="AF37" s="45">
        <v>0</v>
      </c>
      <c r="AG37" s="46"/>
      <c r="AH37" s="46"/>
      <c r="AI37" s="46"/>
      <c r="AJ37" s="45">
        <v>0</v>
      </c>
      <c r="AK37" s="46"/>
      <c r="AL37" s="46"/>
      <c r="AM37" s="46"/>
      <c r="AN37" s="45">
        <v>0</v>
      </c>
      <c r="AO37" s="46"/>
      <c r="AP37" s="45">
        <v>0</v>
      </c>
      <c r="AQ37" s="46"/>
      <c r="AR37" s="46"/>
      <c r="AS37" s="46"/>
      <c r="AT37" s="45">
        <v>0</v>
      </c>
    </row>
    <row r="38" spans="1:46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5">
        <v>0</v>
      </c>
      <c r="M39" s="46"/>
      <c r="N39" s="45">
        <v>0</v>
      </c>
      <c r="O39" s="46"/>
      <c r="P39" s="46"/>
      <c r="Q39" s="46"/>
      <c r="R39" s="45">
        <v>0</v>
      </c>
      <c r="S39" s="45">
        <v>0</v>
      </c>
      <c r="T39" s="45">
        <v>0</v>
      </c>
      <c r="U39" s="45">
        <v>0</v>
      </c>
      <c r="V39" s="46"/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6"/>
      <c r="AF39" s="45">
        <v>0</v>
      </c>
      <c r="AG39" s="46"/>
      <c r="AH39" s="46"/>
      <c r="AI39" s="46"/>
      <c r="AJ39" s="45">
        <v>0</v>
      </c>
      <c r="AK39" s="46"/>
      <c r="AL39" s="46"/>
      <c r="AM39" s="46"/>
      <c r="AN39" s="45">
        <v>0</v>
      </c>
      <c r="AO39" s="46"/>
      <c r="AP39" s="45">
        <v>0</v>
      </c>
      <c r="AQ39" s="46"/>
      <c r="AR39" s="46"/>
      <c r="AS39" s="46"/>
      <c r="AT39" s="45">
        <v>0</v>
      </c>
    </row>
    <row r="40" spans="1:46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5">
        <v>0</v>
      </c>
      <c r="M41" s="46"/>
      <c r="N41" s="45">
        <v>0</v>
      </c>
      <c r="O41" s="46"/>
      <c r="P41" s="46"/>
      <c r="Q41" s="46"/>
      <c r="R41" s="45">
        <v>0</v>
      </c>
      <c r="S41" s="45">
        <v>0</v>
      </c>
      <c r="T41" s="45">
        <v>0</v>
      </c>
      <c r="U41" s="45">
        <v>0</v>
      </c>
      <c r="V41" s="46"/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6"/>
      <c r="AF41" s="45">
        <v>0</v>
      </c>
      <c r="AG41" s="46"/>
      <c r="AH41" s="46"/>
      <c r="AI41" s="46"/>
      <c r="AJ41" s="45">
        <v>0</v>
      </c>
      <c r="AK41" s="46"/>
      <c r="AL41" s="46"/>
      <c r="AM41" s="46"/>
      <c r="AN41" s="45">
        <v>0</v>
      </c>
      <c r="AO41" s="46"/>
      <c r="AP41" s="45">
        <v>0</v>
      </c>
      <c r="AQ41" s="46"/>
      <c r="AR41" s="46"/>
      <c r="AS41" s="46"/>
      <c r="AT41" s="45">
        <v>0</v>
      </c>
    </row>
    <row r="42" spans="1:46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5">
        <v>0</v>
      </c>
      <c r="M43" s="46"/>
      <c r="N43" s="45">
        <v>0</v>
      </c>
      <c r="O43" s="46"/>
      <c r="P43" s="46"/>
      <c r="Q43" s="46"/>
      <c r="R43" s="45">
        <v>0</v>
      </c>
      <c r="S43" s="45">
        <v>0</v>
      </c>
      <c r="T43" s="45">
        <v>0</v>
      </c>
      <c r="U43" s="45">
        <v>0</v>
      </c>
      <c r="V43" s="46"/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6"/>
      <c r="AF43" s="45">
        <v>0</v>
      </c>
      <c r="AG43" s="46"/>
      <c r="AH43" s="46"/>
      <c r="AI43" s="46"/>
      <c r="AJ43" s="45">
        <v>0</v>
      </c>
      <c r="AK43" s="46"/>
      <c r="AL43" s="46"/>
      <c r="AM43" s="46"/>
      <c r="AN43" s="45">
        <v>0</v>
      </c>
      <c r="AO43" s="46"/>
      <c r="AP43" s="45">
        <v>0</v>
      </c>
      <c r="AQ43" s="46"/>
      <c r="AR43" s="46"/>
      <c r="AS43" s="46"/>
      <c r="AT43" s="45">
        <v>0</v>
      </c>
    </row>
    <row r="44" spans="1:46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5">
        <v>0</v>
      </c>
      <c r="M45" s="46"/>
      <c r="N45" s="45">
        <v>0</v>
      </c>
      <c r="O45" s="46"/>
      <c r="P45" s="46"/>
      <c r="Q45" s="46"/>
      <c r="R45" s="45">
        <v>0</v>
      </c>
      <c r="S45" s="45">
        <v>0</v>
      </c>
      <c r="T45" s="45">
        <v>0</v>
      </c>
      <c r="U45" s="45">
        <v>0</v>
      </c>
      <c r="V45" s="46"/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6"/>
      <c r="AF45" s="45">
        <v>0</v>
      </c>
      <c r="AG45" s="46"/>
      <c r="AH45" s="46"/>
      <c r="AI45" s="46"/>
      <c r="AJ45" s="45">
        <v>0</v>
      </c>
      <c r="AK45" s="46"/>
      <c r="AL45" s="46"/>
      <c r="AM45" s="46"/>
      <c r="AN45" s="45">
        <v>0</v>
      </c>
      <c r="AO45" s="46"/>
      <c r="AP45" s="45">
        <v>0</v>
      </c>
      <c r="AQ45" s="46"/>
      <c r="AR45" s="46"/>
      <c r="AS45" s="46"/>
      <c r="AT45" s="45">
        <v>0</v>
      </c>
    </row>
    <row r="46" spans="1:46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0">
        <v>0</v>
      </c>
      <c r="M48" s="51"/>
      <c r="N48" s="50">
        <v>0</v>
      </c>
      <c r="O48" s="51"/>
      <c r="P48" s="51"/>
      <c r="Q48" s="51"/>
      <c r="R48" s="50">
        <v>0</v>
      </c>
      <c r="S48" s="50">
        <v>0</v>
      </c>
      <c r="T48" s="50">
        <v>0</v>
      </c>
      <c r="U48" s="50">
        <v>0</v>
      </c>
      <c r="V48" s="51"/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1"/>
      <c r="AF48" s="50">
        <v>0</v>
      </c>
      <c r="AG48" s="51"/>
      <c r="AH48" s="51"/>
      <c r="AI48" s="51"/>
      <c r="AJ48" s="50">
        <v>0</v>
      </c>
      <c r="AK48" s="51"/>
      <c r="AL48" s="51"/>
      <c r="AM48" s="51"/>
      <c r="AN48" s="50">
        <v>0</v>
      </c>
      <c r="AO48" s="51"/>
      <c r="AP48" s="50">
        <v>0</v>
      </c>
      <c r="AQ48" s="51"/>
      <c r="AR48" s="51"/>
      <c r="AS48" s="51"/>
      <c r="AT48" s="50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/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0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5">
        <v>0</v>
      </c>
      <c r="M52" s="46"/>
      <c r="N52" s="45">
        <v>0</v>
      </c>
      <c r="O52" s="46"/>
      <c r="P52" s="46"/>
      <c r="Q52" s="46"/>
      <c r="R52" s="45">
        <v>0</v>
      </c>
      <c r="S52" s="45">
        <v>0</v>
      </c>
      <c r="T52" s="45">
        <v>0</v>
      </c>
      <c r="U52" s="45">
        <v>0</v>
      </c>
      <c r="V52" s="46"/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6"/>
      <c r="AF52" s="45">
        <v>0</v>
      </c>
      <c r="AG52" s="46"/>
      <c r="AH52" s="46"/>
      <c r="AI52" s="46"/>
      <c r="AJ52" s="45">
        <v>0</v>
      </c>
      <c r="AK52" s="46"/>
      <c r="AL52" s="46"/>
      <c r="AM52" s="46"/>
      <c r="AN52" s="45">
        <v>0</v>
      </c>
      <c r="AO52" s="46"/>
      <c r="AP52" s="45">
        <v>0</v>
      </c>
      <c r="AQ52" s="46"/>
      <c r="AR52" s="46"/>
      <c r="AS52" s="46"/>
      <c r="AT52" s="45">
        <v>0</v>
      </c>
    </row>
    <row r="53" spans="3:46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0</v>
      </c>
      <c r="K53" s="35">
        <v>0</v>
      </c>
      <c r="L53" s="35">
        <v>0</v>
      </c>
      <c r="M53" s="35"/>
      <c r="N53" s="35">
        <v>0</v>
      </c>
      <c r="O53" s="35"/>
      <c r="P53" s="35"/>
      <c r="Q53" s="35"/>
      <c r="R53" s="35">
        <v>0</v>
      </c>
      <c r="S53" s="35">
        <v>0</v>
      </c>
      <c r="T53" s="35">
        <v>0</v>
      </c>
      <c r="U53" s="35">
        <v>0</v>
      </c>
      <c r="V53" s="35"/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0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0</v>
      </c>
    </row>
    <row r="54" spans="3:46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5">
        <v>0</v>
      </c>
      <c r="M54" s="46"/>
      <c r="N54" s="45">
        <v>0</v>
      </c>
      <c r="O54" s="46"/>
      <c r="P54" s="46"/>
      <c r="Q54" s="46"/>
      <c r="R54" s="45">
        <v>0</v>
      </c>
      <c r="S54" s="45">
        <v>0</v>
      </c>
      <c r="T54" s="45">
        <v>0</v>
      </c>
      <c r="U54" s="45">
        <v>0</v>
      </c>
      <c r="V54" s="46"/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6"/>
      <c r="AF54" s="45">
        <v>0</v>
      </c>
      <c r="AG54" s="46"/>
      <c r="AH54" s="46"/>
      <c r="AI54" s="46"/>
      <c r="AJ54" s="45">
        <v>0</v>
      </c>
      <c r="AK54" s="46"/>
      <c r="AL54" s="46"/>
      <c r="AM54" s="46"/>
      <c r="AN54" s="45">
        <v>0</v>
      </c>
      <c r="AO54" s="46"/>
      <c r="AP54" s="45">
        <v>0</v>
      </c>
      <c r="AQ54" s="46"/>
      <c r="AR54" s="46"/>
      <c r="AS54" s="46"/>
      <c r="AT54" s="45">
        <v>0</v>
      </c>
    </row>
    <row r="55" spans="3:46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/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0</v>
      </c>
      <c r="AG55" s="35"/>
      <c r="AH55" s="35"/>
      <c r="AI55" s="35"/>
      <c r="AJ55" s="35">
        <v>0</v>
      </c>
      <c r="AK55" s="35"/>
      <c r="AL55" s="35"/>
      <c r="AM55" s="35"/>
      <c r="AN55" s="35">
        <v>0</v>
      </c>
      <c r="AO55" s="35"/>
      <c r="AP55" s="35">
        <v>0</v>
      </c>
      <c r="AQ55" s="35"/>
      <c r="AR55" s="35"/>
      <c r="AS55" s="35"/>
      <c r="AT55" s="35">
        <v>0</v>
      </c>
    </row>
    <row r="56" spans="3:46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5">
        <v>0</v>
      </c>
      <c r="M56" s="46"/>
      <c r="N56" s="45">
        <v>0</v>
      </c>
      <c r="O56" s="46"/>
      <c r="P56" s="46"/>
      <c r="Q56" s="46"/>
      <c r="R56" s="45">
        <v>0</v>
      </c>
      <c r="S56" s="45">
        <v>0</v>
      </c>
      <c r="T56" s="45">
        <v>0</v>
      </c>
      <c r="U56" s="45">
        <v>0</v>
      </c>
      <c r="V56" s="46"/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6"/>
      <c r="AF56" s="45">
        <v>0</v>
      </c>
      <c r="AG56" s="46"/>
      <c r="AH56" s="46"/>
      <c r="AI56" s="46"/>
      <c r="AJ56" s="45">
        <v>0</v>
      </c>
      <c r="AK56" s="46"/>
      <c r="AL56" s="46"/>
      <c r="AM56" s="46"/>
      <c r="AN56" s="45">
        <v>0</v>
      </c>
      <c r="AO56" s="46"/>
      <c r="AP56" s="45">
        <v>0</v>
      </c>
      <c r="AQ56" s="46"/>
      <c r="AR56" s="46"/>
      <c r="AS56" s="46"/>
      <c r="AT56" s="45">
        <v>0</v>
      </c>
    </row>
    <row r="57" spans="3:46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/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0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  <c r="AQ57" s="35"/>
      <c r="AR57" s="35"/>
      <c r="AS57" s="35"/>
      <c r="AT57" s="35">
        <v>0</v>
      </c>
    </row>
    <row r="58" spans="3:46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0</v>
      </c>
      <c r="K58" s="45">
        <v>0</v>
      </c>
      <c r="L58" s="45">
        <v>0</v>
      </c>
      <c r="M58" s="46"/>
      <c r="N58" s="45">
        <v>0</v>
      </c>
      <c r="O58" s="46"/>
      <c r="P58" s="46"/>
      <c r="Q58" s="46"/>
      <c r="R58" s="45">
        <v>0</v>
      </c>
      <c r="S58" s="45">
        <v>0</v>
      </c>
      <c r="T58" s="45">
        <v>0</v>
      </c>
      <c r="U58" s="45">
        <v>0</v>
      </c>
      <c r="V58" s="46"/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6"/>
      <c r="AF58" s="45">
        <v>0</v>
      </c>
      <c r="AG58" s="46"/>
      <c r="AH58" s="46"/>
      <c r="AI58" s="46"/>
      <c r="AJ58" s="45">
        <v>0</v>
      </c>
      <c r="AK58" s="46"/>
      <c r="AL58" s="46"/>
      <c r="AM58" s="46"/>
      <c r="AN58" s="45">
        <v>0</v>
      </c>
      <c r="AO58" s="46"/>
      <c r="AP58" s="45">
        <v>0</v>
      </c>
      <c r="AQ58" s="46"/>
      <c r="AR58" s="46"/>
      <c r="AS58" s="46"/>
      <c r="AT58" s="45">
        <v>0</v>
      </c>
    </row>
    <row r="59" spans="3:46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/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0</v>
      </c>
      <c r="AG59" s="35"/>
      <c r="AH59" s="35"/>
      <c r="AI59" s="35"/>
      <c r="AJ59" s="35">
        <v>0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0</v>
      </c>
    </row>
    <row r="60" spans="3:46" ht="20.100000000000001" customHeight="1" x14ac:dyDescent="0.2">
      <c r="D60" s="44" t="s">
        <v>136</v>
      </c>
      <c r="F60" s="45">
        <v>1</v>
      </c>
      <c r="G60" s="46"/>
      <c r="H60" s="46"/>
      <c r="I60" s="46"/>
      <c r="J60" s="45">
        <v>26</v>
      </c>
      <c r="K60" s="45">
        <v>1</v>
      </c>
      <c r="L60" s="45">
        <v>0</v>
      </c>
      <c r="M60" s="46"/>
      <c r="N60" s="45">
        <v>27</v>
      </c>
      <c r="O60" s="46"/>
      <c r="P60" s="46"/>
      <c r="Q60" s="46"/>
      <c r="R60" s="45">
        <v>0</v>
      </c>
      <c r="S60" s="45">
        <v>27</v>
      </c>
      <c r="T60" s="45">
        <v>0</v>
      </c>
      <c r="U60" s="45">
        <v>0</v>
      </c>
      <c r="V60" s="46"/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6"/>
      <c r="AF60" s="45">
        <v>27</v>
      </c>
      <c r="AG60" s="46"/>
      <c r="AH60" s="46"/>
      <c r="AI60" s="46"/>
      <c r="AJ60" s="45">
        <v>1</v>
      </c>
      <c r="AK60" s="46"/>
      <c r="AL60" s="46"/>
      <c r="AM60" s="46"/>
      <c r="AN60" s="45">
        <v>0</v>
      </c>
      <c r="AO60" s="46"/>
      <c r="AP60" s="45">
        <v>0</v>
      </c>
      <c r="AQ60" s="46"/>
      <c r="AR60" s="46"/>
      <c r="AS60" s="46"/>
      <c r="AT60" s="45">
        <v>0</v>
      </c>
    </row>
    <row r="61" spans="3:46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/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0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0</v>
      </c>
    </row>
    <row r="62" spans="3:46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5">
        <v>0</v>
      </c>
      <c r="M62" s="46"/>
      <c r="N62" s="45">
        <v>0</v>
      </c>
      <c r="O62" s="46"/>
      <c r="P62" s="46"/>
      <c r="Q62" s="46"/>
      <c r="R62" s="45">
        <v>0</v>
      </c>
      <c r="S62" s="45">
        <v>0</v>
      </c>
      <c r="T62" s="45">
        <v>0</v>
      </c>
      <c r="U62" s="45">
        <v>0</v>
      </c>
      <c r="V62" s="46"/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6"/>
      <c r="AF62" s="45">
        <v>0</v>
      </c>
      <c r="AG62" s="46"/>
      <c r="AH62" s="46"/>
      <c r="AI62" s="46"/>
      <c r="AJ62" s="45">
        <v>0</v>
      </c>
      <c r="AK62" s="46"/>
      <c r="AL62" s="46"/>
      <c r="AM62" s="46"/>
      <c r="AN62" s="45">
        <v>0</v>
      </c>
      <c r="AO62" s="46"/>
      <c r="AP62" s="45">
        <v>0</v>
      </c>
      <c r="AQ62" s="46"/>
      <c r="AR62" s="46"/>
      <c r="AS62" s="46"/>
      <c r="AT62" s="45">
        <v>0</v>
      </c>
    </row>
    <row r="63" spans="3:46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/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0</v>
      </c>
      <c r="AG63" s="35"/>
      <c r="AH63" s="35"/>
      <c r="AI63" s="35"/>
      <c r="AJ63" s="35">
        <v>0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0</v>
      </c>
    </row>
    <row r="64" spans="3:46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5">
        <v>0</v>
      </c>
      <c r="M64" s="46"/>
      <c r="N64" s="45">
        <v>0</v>
      </c>
      <c r="O64" s="46"/>
      <c r="P64" s="46"/>
      <c r="Q64" s="46"/>
      <c r="R64" s="45">
        <v>0</v>
      </c>
      <c r="S64" s="45">
        <v>0</v>
      </c>
      <c r="T64" s="45">
        <v>0</v>
      </c>
      <c r="U64" s="45">
        <v>0</v>
      </c>
      <c r="V64" s="46"/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6"/>
      <c r="AF64" s="45">
        <v>0</v>
      </c>
      <c r="AG64" s="46"/>
      <c r="AH64" s="46"/>
      <c r="AI64" s="46"/>
      <c r="AJ64" s="45">
        <v>0</v>
      </c>
      <c r="AK64" s="46"/>
      <c r="AL64" s="46"/>
      <c r="AM64" s="46"/>
      <c r="AN64" s="45">
        <v>0</v>
      </c>
      <c r="AO64" s="46"/>
      <c r="AP64" s="45">
        <v>0</v>
      </c>
      <c r="AQ64" s="46"/>
      <c r="AR64" s="46"/>
      <c r="AS64" s="46"/>
      <c r="AT64" s="45">
        <v>0</v>
      </c>
    </row>
    <row r="65" spans="1:46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/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0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  <c r="AQ65" s="35"/>
      <c r="AR65" s="35"/>
      <c r="AS65" s="35"/>
      <c r="AT65" s="35">
        <v>0</v>
      </c>
    </row>
    <row r="66" spans="1:46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5">
        <v>0</v>
      </c>
      <c r="M66" s="46"/>
      <c r="N66" s="45">
        <v>0</v>
      </c>
      <c r="O66" s="46"/>
      <c r="P66" s="46"/>
      <c r="Q66" s="46"/>
      <c r="R66" s="45">
        <v>0</v>
      </c>
      <c r="S66" s="45">
        <v>0</v>
      </c>
      <c r="T66" s="45">
        <v>0</v>
      </c>
      <c r="U66" s="45">
        <v>0</v>
      </c>
      <c r="V66" s="46"/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6"/>
      <c r="AF66" s="45">
        <v>0</v>
      </c>
      <c r="AG66" s="46"/>
      <c r="AH66" s="46"/>
      <c r="AI66" s="46"/>
      <c r="AJ66" s="45">
        <v>0</v>
      </c>
      <c r="AK66" s="46"/>
      <c r="AL66" s="46"/>
      <c r="AM66" s="46"/>
      <c r="AN66" s="45">
        <v>0</v>
      </c>
      <c r="AO66" s="46"/>
      <c r="AP66" s="45">
        <v>0</v>
      </c>
      <c r="AQ66" s="46"/>
      <c r="AR66" s="46"/>
      <c r="AS66" s="46"/>
      <c r="AT66" s="45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1</v>
      </c>
      <c r="G68" s="51"/>
      <c r="H68" s="51"/>
      <c r="I68" s="51"/>
      <c r="J68" s="50">
        <v>26</v>
      </c>
      <c r="K68" s="50">
        <v>1</v>
      </c>
      <c r="L68" s="50">
        <v>0</v>
      </c>
      <c r="M68" s="51"/>
      <c r="N68" s="50">
        <v>27</v>
      </c>
      <c r="O68" s="51"/>
      <c r="P68" s="51"/>
      <c r="Q68" s="51"/>
      <c r="R68" s="50">
        <v>0</v>
      </c>
      <c r="S68" s="50">
        <v>27</v>
      </c>
      <c r="T68" s="50">
        <v>0</v>
      </c>
      <c r="U68" s="50">
        <v>0</v>
      </c>
      <c r="V68" s="51"/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1"/>
      <c r="AF68" s="50">
        <v>27</v>
      </c>
      <c r="AG68" s="51"/>
      <c r="AH68" s="51"/>
      <c r="AI68" s="51"/>
      <c r="AJ68" s="50">
        <v>1</v>
      </c>
      <c r="AK68" s="51"/>
      <c r="AL68" s="51"/>
      <c r="AM68" s="51"/>
      <c r="AN68" s="50">
        <v>0</v>
      </c>
      <c r="AO68" s="51"/>
      <c r="AP68" s="50">
        <v>0</v>
      </c>
      <c r="AQ68" s="51"/>
      <c r="AR68" s="51"/>
      <c r="AS68" s="51"/>
      <c r="AT68" s="50">
        <v>0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/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0</v>
      </c>
      <c r="AK71" s="35"/>
      <c r="AL71" s="35"/>
      <c r="AM71" s="35"/>
      <c r="AN71" s="35">
        <v>0</v>
      </c>
      <c r="AO71" s="35"/>
      <c r="AP71" s="35">
        <v>0</v>
      </c>
      <c r="AQ71" s="35"/>
      <c r="AR71" s="35"/>
      <c r="AS71" s="35"/>
      <c r="AT71" s="35">
        <v>0</v>
      </c>
    </row>
    <row r="72" spans="1:46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5">
        <v>0</v>
      </c>
      <c r="M72" s="46"/>
      <c r="N72" s="45">
        <v>0</v>
      </c>
      <c r="O72" s="46"/>
      <c r="P72" s="46"/>
      <c r="Q72" s="46"/>
      <c r="R72" s="45">
        <v>0</v>
      </c>
      <c r="S72" s="45">
        <v>0</v>
      </c>
      <c r="T72" s="45">
        <v>0</v>
      </c>
      <c r="U72" s="45">
        <v>0</v>
      </c>
      <c r="V72" s="46"/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6"/>
      <c r="AF72" s="45">
        <v>0</v>
      </c>
      <c r="AG72" s="46"/>
      <c r="AH72" s="46"/>
      <c r="AI72" s="46"/>
      <c r="AJ72" s="45">
        <v>0</v>
      </c>
      <c r="AK72" s="46"/>
      <c r="AL72" s="46"/>
      <c r="AM72" s="46"/>
      <c r="AN72" s="45">
        <v>0</v>
      </c>
      <c r="AO72" s="46"/>
      <c r="AP72" s="45">
        <v>0</v>
      </c>
      <c r="AQ72" s="46"/>
      <c r="AR72" s="46"/>
      <c r="AS72" s="46"/>
      <c r="AT72" s="45">
        <v>0</v>
      </c>
    </row>
    <row r="73" spans="1:46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</row>
    <row r="74" spans="1:46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0">
        <v>0</v>
      </c>
      <c r="M74" s="51"/>
      <c r="N74" s="50">
        <v>0</v>
      </c>
      <c r="O74" s="51"/>
      <c r="P74" s="51"/>
      <c r="Q74" s="51"/>
      <c r="R74" s="50">
        <v>0</v>
      </c>
      <c r="S74" s="50">
        <v>0</v>
      </c>
      <c r="T74" s="50">
        <v>0</v>
      </c>
      <c r="U74" s="50">
        <v>0</v>
      </c>
      <c r="V74" s="51"/>
      <c r="W74" s="50">
        <v>0</v>
      </c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>
        <v>0</v>
      </c>
      <c r="AE74" s="51"/>
      <c r="AF74" s="50">
        <v>0</v>
      </c>
      <c r="AG74" s="51"/>
      <c r="AH74" s="51"/>
      <c r="AI74" s="51"/>
      <c r="AJ74" s="50">
        <v>0</v>
      </c>
      <c r="AK74" s="51"/>
      <c r="AL74" s="51"/>
      <c r="AM74" s="51"/>
      <c r="AN74" s="50">
        <v>0</v>
      </c>
      <c r="AO74" s="51"/>
      <c r="AP74" s="50">
        <v>0</v>
      </c>
      <c r="AQ74" s="51"/>
      <c r="AR74" s="51"/>
      <c r="AS74" s="51"/>
      <c r="AT74" s="50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115</v>
      </c>
      <c r="F77" s="35">
        <v>0</v>
      </c>
      <c r="G77" s="35"/>
      <c r="H77" s="35"/>
      <c r="I77" s="35"/>
      <c r="J77" s="35">
        <v>0</v>
      </c>
      <c r="K77" s="35">
        <v>0</v>
      </c>
      <c r="L77" s="35">
        <v>0</v>
      </c>
      <c r="M77" s="35"/>
      <c r="N77" s="35">
        <v>0</v>
      </c>
      <c r="O77" s="35"/>
      <c r="P77" s="35"/>
      <c r="Q77" s="35"/>
      <c r="R77" s="35">
        <v>0</v>
      </c>
      <c r="S77" s="35">
        <v>0</v>
      </c>
      <c r="T77" s="35">
        <v>0</v>
      </c>
      <c r="U77" s="35">
        <v>0</v>
      </c>
      <c r="V77" s="35"/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/>
      <c r="AF77" s="35">
        <v>0</v>
      </c>
      <c r="AG77" s="35"/>
      <c r="AH77" s="35"/>
      <c r="AI77" s="35"/>
      <c r="AJ77" s="35">
        <v>0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0</v>
      </c>
    </row>
    <row r="78" spans="1:46" ht="20.100000000000001" customHeight="1" x14ac:dyDescent="0.2">
      <c r="D78" s="44" t="s">
        <v>116</v>
      </c>
      <c r="F78" s="45">
        <v>0</v>
      </c>
      <c r="G78" s="46"/>
      <c r="H78" s="46"/>
      <c r="I78" s="46"/>
      <c r="J78" s="45">
        <v>0</v>
      </c>
      <c r="K78" s="45">
        <v>0</v>
      </c>
      <c r="L78" s="45">
        <v>0</v>
      </c>
      <c r="M78" s="46"/>
      <c r="N78" s="45">
        <v>0</v>
      </c>
      <c r="O78" s="46"/>
      <c r="P78" s="46"/>
      <c r="Q78" s="46"/>
      <c r="R78" s="45">
        <v>0</v>
      </c>
      <c r="S78" s="45">
        <v>0</v>
      </c>
      <c r="T78" s="45">
        <v>0</v>
      </c>
      <c r="U78" s="45">
        <v>0</v>
      </c>
      <c r="V78" s="46"/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6"/>
      <c r="AF78" s="45">
        <v>0</v>
      </c>
      <c r="AG78" s="46"/>
      <c r="AH78" s="46"/>
      <c r="AI78" s="46"/>
      <c r="AJ78" s="45">
        <v>0</v>
      </c>
      <c r="AK78" s="46"/>
      <c r="AL78" s="46"/>
      <c r="AM78" s="46"/>
      <c r="AN78" s="45">
        <v>0</v>
      </c>
      <c r="AO78" s="46"/>
      <c r="AP78" s="45">
        <v>0</v>
      </c>
      <c r="AQ78" s="46"/>
      <c r="AR78" s="46"/>
      <c r="AS78" s="46"/>
      <c r="AT78" s="45">
        <v>0</v>
      </c>
    </row>
    <row r="79" spans="1:46" ht="20.100000000000001" customHeight="1" x14ac:dyDescent="0.2">
      <c r="D79" s="2" t="s">
        <v>132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/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>
        <v>0</v>
      </c>
      <c r="AG79" s="35"/>
      <c r="AH79" s="35"/>
      <c r="AI79" s="35"/>
      <c r="AJ79" s="35">
        <v>0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0</v>
      </c>
    </row>
    <row r="80" spans="1:46" ht="20.100000000000001" customHeight="1" x14ac:dyDescent="0.2">
      <c r="D80" s="44" t="s">
        <v>118</v>
      </c>
      <c r="F80" s="45">
        <v>0</v>
      </c>
      <c r="G80" s="46"/>
      <c r="H80" s="46"/>
      <c r="I80" s="46"/>
      <c r="J80" s="45">
        <v>0</v>
      </c>
      <c r="K80" s="45">
        <v>0</v>
      </c>
      <c r="L80" s="45">
        <v>0</v>
      </c>
      <c r="M80" s="46"/>
      <c r="N80" s="45">
        <v>0</v>
      </c>
      <c r="O80" s="46"/>
      <c r="P80" s="46"/>
      <c r="Q80" s="46"/>
      <c r="R80" s="45">
        <v>0</v>
      </c>
      <c r="S80" s="45">
        <v>0</v>
      </c>
      <c r="T80" s="45">
        <v>0</v>
      </c>
      <c r="U80" s="45">
        <v>0</v>
      </c>
      <c r="V80" s="46"/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6"/>
      <c r="AF80" s="45">
        <v>0</v>
      </c>
      <c r="AG80" s="46"/>
      <c r="AH80" s="46"/>
      <c r="AI80" s="46"/>
      <c r="AJ80" s="45">
        <v>0</v>
      </c>
      <c r="AK80" s="46"/>
      <c r="AL80" s="46"/>
      <c r="AM80" s="46"/>
      <c r="AN80" s="45">
        <v>0</v>
      </c>
      <c r="AO80" s="46"/>
      <c r="AP80" s="45">
        <v>0</v>
      </c>
      <c r="AQ80" s="46"/>
      <c r="AR80" s="46"/>
      <c r="AS80" s="46"/>
      <c r="AT80" s="45">
        <v>0</v>
      </c>
    </row>
    <row r="81" spans="1:46" ht="20.100000000000001" customHeight="1" x14ac:dyDescent="0.2">
      <c r="D81" s="2" t="s">
        <v>133</v>
      </c>
      <c r="F81" s="35">
        <v>0</v>
      </c>
      <c r="G81" s="35"/>
      <c r="H81" s="35"/>
      <c r="I81" s="35"/>
      <c r="J81" s="35">
        <v>0</v>
      </c>
      <c r="K81" s="35">
        <v>0</v>
      </c>
      <c r="L81" s="35">
        <v>0</v>
      </c>
      <c r="M81" s="35"/>
      <c r="N81" s="35">
        <v>0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/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/>
      <c r="AF81" s="35">
        <v>0</v>
      </c>
      <c r="AG81" s="35"/>
      <c r="AH81" s="35"/>
      <c r="AI81" s="35"/>
      <c r="AJ81" s="35">
        <v>0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0</v>
      </c>
    </row>
    <row r="82" spans="1:46" ht="20.100000000000001" customHeight="1" x14ac:dyDescent="0.2">
      <c r="D82" s="44" t="s">
        <v>134</v>
      </c>
      <c r="F82" s="45">
        <v>0</v>
      </c>
      <c r="G82" s="46"/>
      <c r="H82" s="46"/>
      <c r="I82" s="46"/>
      <c r="J82" s="45">
        <v>1</v>
      </c>
      <c r="K82" s="45">
        <v>0</v>
      </c>
      <c r="L82" s="45">
        <v>0</v>
      </c>
      <c r="M82" s="46"/>
      <c r="N82" s="45">
        <v>1</v>
      </c>
      <c r="O82" s="46"/>
      <c r="P82" s="46"/>
      <c r="Q82" s="46"/>
      <c r="R82" s="45">
        <v>0</v>
      </c>
      <c r="S82" s="45">
        <v>1</v>
      </c>
      <c r="T82" s="45">
        <v>0</v>
      </c>
      <c r="U82" s="45">
        <v>0</v>
      </c>
      <c r="V82" s="46"/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6"/>
      <c r="AF82" s="45">
        <v>1</v>
      </c>
      <c r="AG82" s="46"/>
      <c r="AH82" s="46"/>
      <c r="AI82" s="46"/>
      <c r="AJ82" s="45">
        <v>0</v>
      </c>
      <c r="AK82" s="46"/>
      <c r="AL82" s="46"/>
      <c r="AM82" s="46"/>
      <c r="AN82" s="45">
        <v>0</v>
      </c>
      <c r="AO82" s="46"/>
      <c r="AP82" s="45">
        <v>0</v>
      </c>
      <c r="AQ82" s="46"/>
      <c r="AR82" s="46"/>
      <c r="AS82" s="46"/>
      <c r="AT82" s="45">
        <v>0</v>
      </c>
    </row>
    <row r="83" spans="1:46" ht="20.100000000000001" customHeight="1" x14ac:dyDescent="0.2">
      <c r="D83" s="2" t="s">
        <v>135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/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/>
      <c r="AF83" s="35">
        <v>0</v>
      </c>
      <c r="AG83" s="35"/>
      <c r="AH83" s="35"/>
      <c r="AI83" s="35"/>
      <c r="AJ83" s="35">
        <v>0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0</v>
      </c>
    </row>
    <row r="84" spans="1:46" ht="20.100000000000001" customHeight="1" x14ac:dyDescent="0.2">
      <c r="D84" s="44" t="s">
        <v>122</v>
      </c>
      <c r="F84" s="45">
        <v>0</v>
      </c>
      <c r="G84" s="46"/>
      <c r="H84" s="46"/>
      <c r="I84" s="46"/>
      <c r="J84" s="45">
        <v>0</v>
      </c>
      <c r="K84" s="45">
        <v>0</v>
      </c>
      <c r="L84" s="45">
        <v>0</v>
      </c>
      <c r="M84" s="46"/>
      <c r="N84" s="45">
        <v>0</v>
      </c>
      <c r="O84" s="46"/>
      <c r="P84" s="46"/>
      <c r="Q84" s="46"/>
      <c r="R84" s="45">
        <v>0</v>
      </c>
      <c r="S84" s="45">
        <v>0</v>
      </c>
      <c r="T84" s="45">
        <v>0</v>
      </c>
      <c r="U84" s="45">
        <v>0</v>
      </c>
      <c r="V84" s="46"/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6"/>
      <c r="AF84" s="45">
        <v>0</v>
      </c>
      <c r="AG84" s="46"/>
      <c r="AH84" s="46"/>
      <c r="AI84" s="46"/>
      <c r="AJ84" s="45">
        <v>0</v>
      </c>
      <c r="AK84" s="46"/>
      <c r="AL84" s="46"/>
      <c r="AM84" s="46"/>
      <c r="AN84" s="45">
        <v>0</v>
      </c>
      <c r="AO84" s="46"/>
      <c r="AP84" s="45">
        <v>0</v>
      </c>
      <c r="AQ84" s="46"/>
      <c r="AR84" s="46"/>
      <c r="AS84" s="46"/>
      <c r="AT84" s="45">
        <v>0</v>
      </c>
    </row>
    <row r="85" spans="1:46" ht="20.100000000000001" customHeight="1" x14ac:dyDescent="0.2">
      <c r="D85" s="2" t="s">
        <v>123</v>
      </c>
      <c r="F85" s="35">
        <v>0</v>
      </c>
      <c r="G85" s="35"/>
      <c r="H85" s="35"/>
      <c r="I85" s="35"/>
      <c r="J85" s="35">
        <v>0</v>
      </c>
      <c r="K85" s="35">
        <v>0</v>
      </c>
      <c r="L85" s="35">
        <v>0</v>
      </c>
      <c r="M85" s="35"/>
      <c r="N85" s="35">
        <v>0</v>
      </c>
      <c r="O85" s="35"/>
      <c r="P85" s="35"/>
      <c r="Q85" s="35"/>
      <c r="R85" s="35">
        <v>0</v>
      </c>
      <c r="S85" s="35">
        <v>0</v>
      </c>
      <c r="T85" s="35">
        <v>0</v>
      </c>
      <c r="U85" s="35">
        <v>0</v>
      </c>
      <c r="V85" s="35"/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/>
      <c r="AF85" s="35">
        <v>0</v>
      </c>
      <c r="AG85" s="35"/>
      <c r="AH85" s="35"/>
      <c r="AI85" s="35"/>
      <c r="AJ85" s="35">
        <v>0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0</v>
      </c>
    </row>
    <row r="86" spans="1:46" ht="20.100000000000001" customHeight="1" x14ac:dyDescent="0.2">
      <c r="D86" s="44" t="s">
        <v>136</v>
      </c>
      <c r="F86" s="45">
        <v>0</v>
      </c>
      <c r="G86" s="46"/>
      <c r="H86" s="46"/>
      <c r="I86" s="46"/>
      <c r="J86" s="45">
        <v>0</v>
      </c>
      <c r="K86" s="45">
        <v>0</v>
      </c>
      <c r="L86" s="45">
        <v>0</v>
      </c>
      <c r="M86" s="46"/>
      <c r="N86" s="45">
        <v>0</v>
      </c>
      <c r="O86" s="46"/>
      <c r="P86" s="46"/>
      <c r="Q86" s="46"/>
      <c r="R86" s="45">
        <v>0</v>
      </c>
      <c r="S86" s="45">
        <v>0</v>
      </c>
      <c r="T86" s="45">
        <v>0</v>
      </c>
      <c r="U86" s="45">
        <v>0</v>
      </c>
      <c r="V86" s="46"/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6"/>
      <c r="AF86" s="45">
        <v>0</v>
      </c>
      <c r="AG86" s="46"/>
      <c r="AH86" s="46"/>
      <c r="AI86" s="46"/>
      <c r="AJ86" s="45">
        <v>0</v>
      </c>
      <c r="AK86" s="46"/>
      <c r="AL86" s="46"/>
      <c r="AM86" s="46"/>
      <c r="AN86" s="45">
        <v>0</v>
      </c>
      <c r="AO86" s="46"/>
      <c r="AP86" s="45">
        <v>0</v>
      </c>
      <c r="AQ86" s="46"/>
      <c r="AR86" s="46"/>
      <c r="AS86" s="46"/>
      <c r="AT86" s="45">
        <v>0</v>
      </c>
    </row>
    <row r="87" spans="1:46" ht="20.100000000000001" customHeight="1" x14ac:dyDescent="0.2">
      <c r="D87" s="2" t="s">
        <v>125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/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>
        <v>0</v>
      </c>
      <c r="AG87" s="35"/>
      <c r="AH87" s="35"/>
      <c r="AI87" s="35"/>
      <c r="AJ87" s="35">
        <v>0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0</v>
      </c>
    </row>
    <row r="88" spans="1:46" ht="20.100000000000001" customHeight="1" x14ac:dyDescent="0.2">
      <c r="D88" s="44" t="s">
        <v>126</v>
      </c>
      <c r="F88" s="45">
        <v>0</v>
      </c>
      <c r="G88" s="46"/>
      <c r="H88" s="46"/>
      <c r="I88" s="46"/>
      <c r="J88" s="45">
        <v>0</v>
      </c>
      <c r="K88" s="45">
        <v>0</v>
      </c>
      <c r="L88" s="45">
        <v>0</v>
      </c>
      <c r="M88" s="46"/>
      <c r="N88" s="45">
        <v>0</v>
      </c>
      <c r="O88" s="46"/>
      <c r="P88" s="46"/>
      <c r="Q88" s="46"/>
      <c r="R88" s="45">
        <v>0</v>
      </c>
      <c r="S88" s="45">
        <v>0</v>
      </c>
      <c r="T88" s="45">
        <v>0</v>
      </c>
      <c r="U88" s="45">
        <v>0</v>
      </c>
      <c r="V88" s="46"/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6"/>
      <c r="AF88" s="45">
        <v>0</v>
      </c>
      <c r="AG88" s="46"/>
      <c r="AH88" s="46"/>
      <c r="AI88" s="46"/>
      <c r="AJ88" s="45">
        <v>0</v>
      </c>
      <c r="AK88" s="46"/>
      <c r="AL88" s="46"/>
      <c r="AM88" s="46"/>
      <c r="AN88" s="45">
        <v>0</v>
      </c>
      <c r="AO88" s="46"/>
      <c r="AP88" s="45">
        <v>0</v>
      </c>
      <c r="AQ88" s="46"/>
      <c r="AR88" s="46"/>
      <c r="AS88" s="46"/>
      <c r="AT88" s="45">
        <v>0</v>
      </c>
    </row>
    <row r="89" spans="1:46" ht="20.100000000000001" customHeight="1" x14ac:dyDescent="0.2">
      <c r="D89" s="2" t="s">
        <v>127</v>
      </c>
      <c r="F89" s="35">
        <v>0</v>
      </c>
      <c r="G89" s="35"/>
      <c r="H89" s="35"/>
      <c r="I89" s="35"/>
      <c r="J89" s="35">
        <v>0</v>
      </c>
      <c r="K89" s="35">
        <v>0</v>
      </c>
      <c r="L89" s="35">
        <v>0</v>
      </c>
      <c r="M89" s="35"/>
      <c r="N89" s="35">
        <v>0</v>
      </c>
      <c r="O89" s="35"/>
      <c r="P89" s="35"/>
      <c r="Q89" s="35"/>
      <c r="R89" s="35">
        <v>0</v>
      </c>
      <c r="S89" s="35">
        <v>0</v>
      </c>
      <c r="T89" s="35">
        <v>0</v>
      </c>
      <c r="U89" s="35">
        <v>0</v>
      </c>
      <c r="V89" s="35"/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/>
      <c r="AF89" s="35">
        <v>0</v>
      </c>
      <c r="AG89" s="35"/>
      <c r="AH89" s="35"/>
      <c r="AI89" s="35"/>
      <c r="AJ89" s="35">
        <v>0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0</v>
      </c>
    </row>
    <row r="90" spans="1:46" ht="20.100000000000001" customHeight="1" x14ac:dyDescent="0.2">
      <c r="D90" s="44" t="s">
        <v>147</v>
      </c>
      <c r="F90" s="45">
        <v>0</v>
      </c>
      <c r="G90" s="46"/>
      <c r="H90" s="46"/>
      <c r="I90" s="46"/>
      <c r="J90" s="45">
        <v>0</v>
      </c>
      <c r="K90" s="45">
        <v>0</v>
      </c>
      <c r="L90" s="45">
        <v>0</v>
      </c>
      <c r="M90" s="46"/>
      <c r="N90" s="45">
        <v>0</v>
      </c>
      <c r="O90" s="46"/>
      <c r="P90" s="46"/>
      <c r="Q90" s="46"/>
      <c r="R90" s="45">
        <v>0</v>
      </c>
      <c r="S90" s="45">
        <v>0</v>
      </c>
      <c r="T90" s="45">
        <v>0</v>
      </c>
      <c r="U90" s="45">
        <v>0</v>
      </c>
      <c r="V90" s="46"/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6"/>
      <c r="AF90" s="45">
        <v>0</v>
      </c>
      <c r="AG90" s="46"/>
      <c r="AH90" s="46"/>
      <c r="AI90" s="46"/>
      <c r="AJ90" s="45">
        <v>0</v>
      </c>
      <c r="AK90" s="46"/>
      <c r="AL90" s="46"/>
      <c r="AM90" s="46"/>
      <c r="AN90" s="45">
        <v>0</v>
      </c>
      <c r="AO90" s="46"/>
      <c r="AP90" s="45">
        <v>0</v>
      </c>
      <c r="AQ90" s="46"/>
      <c r="AR90" s="46"/>
      <c r="AS90" s="46"/>
      <c r="AT90" s="45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1"/>
      <c r="H92" s="51"/>
      <c r="I92" s="51"/>
      <c r="J92" s="50">
        <v>1</v>
      </c>
      <c r="K92" s="50">
        <v>0</v>
      </c>
      <c r="L92" s="50">
        <v>0</v>
      </c>
      <c r="M92" s="51"/>
      <c r="N92" s="50">
        <v>1</v>
      </c>
      <c r="O92" s="51"/>
      <c r="P92" s="51"/>
      <c r="Q92" s="51"/>
      <c r="R92" s="50">
        <v>0</v>
      </c>
      <c r="S92" s="50">
        <v>1</v>
      </c>
      <c r="T92" s="50">
        <v>0</v>
      </c>
      <c r="U92" s="50">
        <v>0</v>
      </c>
      <c r="V92" s="51"/>
      <c r="W92" s="50">
        <v>0</v>
      </c>
      <c r="X92" s="50">
        <v>0</v>
      </c>
      <c r="Y92" s="50">
        <v>0</v>
      </c>
      <c r="Z92" s="50">
        <v>0</v>
      </c>
      <c r="AA92" s="50">
        <v>0</v>
      </c>
      <c r="AB92" s="50">
        <v>0</v>
      </c>
      <c r="AC92" s="50">
        <v>0</v>
      </c>
      <c r="AD92" s="50">
        <v>0</v>
      </c>
      <c r="AE92" s="51"/>
      <c r="AF92" s="50">
        <v>1</v>
      </c>
      <c r="AG92" s="51"/>
      <c r="AH92" s="51"/>
      <c r="AI92" s="51"/>
      <c r="AJ92" s="50">
        <v>0</v>
      </c>
      <c r="AK92" s="51"/>
      <c r="AL92" s="51"/>
      <c r="AM92" s="51"/>
      <c r="AN92" s="50">
        <v>0</v>
      </c>
      <c r="AO92" s="51"/>
      <c r="AP92" s="50">
        <v>0</v>
      </c>
      <c r="AQ92" s="51"/>
      <c r="AR92" s="51"/>
      <c r="AS92" s="51"/>
      <c r="AT92" s="50">
        <v>0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141</v>
      </c>
      <c r="F95" s="35">
        <v>254</v>
      </c>
      <c r="G95" s="35"/>
      <c r="H95" s="35"/>
      <c r="I95" s="35"/>
      <c r="J95" s="35">
        <v>2339</v>
      </c>
      <c r="K95" s="35">
        <v>58</v>
      </c>
      <c r="L95" s="35">
        <v>4</v>
      </c>
      <c r="M95" s="35"/>
      <c r="N95" s="35">
        <v>2401</v>
      </c>
      <c r="O95" s="35"/>
      <c r="P95" s="35"/>
      <c r="Q95" s="35"/>
      <c r="R95" s="35">
        <v>0</v>
      </c>
      <c r="S95" s="35">
        <v>95</v>
      </c>
      <c r="T95" s="35">
        <v>818</v>
      </c>
      <c r="U95" s="35">
        <v>77</v>
      </c>
      <c r="V95" s="35"/>
      <c r="W95" s="35">
        <v>522</v>
      </c>
      <c r="X95" s="35">
        <v>25</v>
      </c>
      <c r="Y95" s="35">
        <v>0</v>
      </c>
      <c r="Z95" s="35">
        <v>179</v>
      </c>
      <c r="AA95" s="35">
        <v>104</v>
      </c>
      <c r="AB95" s="35">
        <v>14</v>
      </c>
      <c r="AC95" s="35">
        <v>638</v>
      </c>
      <c r="AD95" s="35">
        <v>0</v>
      </c>
      <c r="AE95" s="35"/>
      <c r="AF95" s="35">
        <v>2472</v>
      </c>
      <c r="AG95" s="35"/>
      <c r="AH95" s="35"/>
      <c r="AI95" s="35"/>
      <c r="AJ95" s="35">
        <v>183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44" t="s">
        <v>150</v>
      </c>
      <c r="F96" s="45">
        <v>344</v>
      </c>
      <c r="G96" s="46"/>
      <c r="H96" s="46"/>
      <c r="I96" s="46"/>
      <c r="J96" s="45">
        <v>2446</v>
      </c>
      <c r="K96" s="45">
        <v>43</v>
      </c>
      <c r="L96" s="45">
        <v>9</v>
      </c>
      <c r="M96" s="46"/>
      <c r="N96" s="45">
        <v>2498</v>
      </c>
      <c r="O96" s="46"/>
      <c r="P96" s="46"/>
      <c r="Q96" s="46"/>
      <c r="R96" s="45">
        <v>1</v>
      </c>
      <c r="S96" s="45">
        <v>53</v>
      </c>
      <c r="T96" s="45">
        <v>403</v>
      </c>
      <c r="U96" s="45">
        <v>279</v>
      </c>
      <c r="V96" s="46"/>
      <c r="W96" s="45">
        <v>584</v>
      </c>
      <c r="X96" s="45">
        <v>34</v>
      </c>
      <c r="Y96" s="45">
        <v>5</v>
      </c>
      <c r="Z96" s="45">
        <v>194</v>
      </c>
      <c r="AA96" s="45">
        <v>112</v>
      </c>
      <c r="AB96" s="45">
        <v>37</v>
      </c>
      <c r="AC96" s="45">
        <v>912</v>
      </c>
      <c r="AD96" s="45">
        <v>2</v>
      </c>
      <c r="AE96" s="46"/>
      <c r="AF96" s="45">
        <v>2616</v>
      </c>
      <c r="AG96" s="46"/>
      <c r="AH96" s="46"/>
      <c r="AI96" s="46"/>
      <c r="AJ96" s="45">
        <v>226</v>
      </c>
      <c r="AK96" s="46"/>
      <c r="AL96" s="46"/>
      <c r="AM96" s="46"/>
      <c r="AN96" s="45">
        <v>0</v>
      </c>
      <c r="AO96" s="46"/>
      <c r="AP96" s="45">
        <v>0</v>
      </c>
      <c r="AQ96" s="46"/>
      <c r="AR96" s="46"/>
      <c r="AS96" s="46"/>
      <c r="AT96" s="45">
        <v>0</v>
      </c>
    </row>
    <row r="97" spans="1:46" ht="20.100000000000001" customHeight="1" x14ac:dyDescent="0.2">
      <c r="D97" s="2" t="s">
        <v>117</v>
      </c>
      <c r="F97" s="35">
        <v>213</v>
      </c>
      <c r="G97" s="35"/>
      <c r="H97" s="35"/>
      <c r="I97" s="35"/>
      <c r="J97" s="35">
        <v>2435</v>
      </c>
      <c r="K97" s="35">
        <v>40</v>
      </c>
      <c r="L97" s="35">
        <v>26</v>
      </c>
      <c r="M97" s="35"/>
      <c r="N97" s="35">
        <v>2501</v>
      </c>
      <c r="O97" s="35"/>
      <c r="P97" s="35"/>
      <c r="Q97" s="35"/>
      <c r="R97" s="35">
        <v>0</v>
      </c>
      <c r="S97" s="35">
        <v>73</v>
      </c>
      <c r="T97" s="35">
        <v>361</v>
      </c>
      <c r="U97" s="35">
        <v>216</v>
      </c>
      <c r="V97" s="35"/>
      <c r="W97" s="35">
        <v>564</v>
      </c>
      <c r="X97" s="35">
        <v>4</v>
      </c>
      <c r="Y97" s="35">
        <v>1</v>
      </c>
      <c r="Z97" s="35">
        <v>169</v>
      </c>
      <c r="AA97" s="35">
        <v>78</v>
      </c>
      <c r="AB97" s="35">
        <v>21</v>
      </c>
      <c r="AC97" s="35">
        <v>993</v>
      </c>
      <c r="AD97" s="35">
        <v>1</v>
      </c>
      <c r="AE97" s="35"/>
      <c r="AF97" s="35">
        <v>2481</v>
      </c>
      <c r="AG97" s="35"/>
      <c r="AH97" s="35"/>
      <c r="AI97" s="35"/>
      <c r="AJ97" s="35">
        <v>233</v>
      </c>
      <c r="AK97" s="35"/>
      <c r="AL97" s="35"/>
      <c r="AM97" s="35"/>
      <c r="AN97" s="35">
        <v>0</v>
      </c>
      <c r="AO97" s="35"/>
      <c r="AP97" s="35">
        <v>0</v>
      </c>
      <c r="AQ97" s="35"/>
      <c r="AR97" s="35"/>
      <c r="AS97" s="35"/>
      <c r="AT97" s="35">
        <v>0</v>
      </c>
    </row>
    <row r="98" spans="1:46" ht="20.100000000000001" customHeight="1" x14ac:dyDescent="0.2">
      <c r="D98" s="44" t="s">
        <v>151</v>
      </c>
      <c r="F98" s="45">
        <v>265</v>
      </c>
      <c r="G98" s="46"/>
      <c r="H98" s="46"/>
      <c r="I98" s="46"/>
      <c r="J98" s="45">
        <v>2443</v>
      </c>
      <c r="K98" s="45">
        <v>33</v>
      </c>
      <c r="L98" s="45">
        <v>13</v>
      </c>
      <c r="M98" s="46"/>
      <c r="N98" s="45">
        <v>2489</v>
      </c>
      <c r="O98" s="46"/>
      <c r="P98" s="46"/>
      <c r="Q98" s="46"/>
      <c r="R98" s="45">
        <v>1</v>
      </c>
      <c r="S98" s="45">
        <v>48</v>
      </c>
      <c r="T98" s="45">
        <v>439</v>
      </c>
      <c r="U98" s="45">
        <v>58</v>
      </c>
      <c r="V98" s="46"/>
      <c r="W98" s="45">
        <v>860</v>
      </c>
      <c r="X98" s="45">
        <v>11</v>
      </c>
      <c r="Y98" s="45">
        <v>7</v>
      </c>
      <c r="Z98" s="45">
        <v>159</v>
      </c>
      <c r="AA98" s="45">
        <v>151</v>
      </c>
      <c r="AB98" s="45">
        <v>36</v>
      </c>
      <c r="AC98" s="45">
        <v>770</v>
      </c>
      <c r="AD98" s="45">
        <v>19</v>
      </c>
      <c r="AE98" s="46"/>
      <c r="AF98" s="45">
        <v>2559</v>
      </c>
      <c r="AG98" s="46"/>
      <c r="AH98" s="46"/>
      <c r="AI98" s="46"/>
      <c r="AJ98" s="45">
        <v>195</v>
      </c>
      <c r="AK98" s="46"/>
      <c r="AL98" s="46"/>
      <c r="AM98" s="46"/>
      <c r="AN98" s="45">
        <v>0</v>
      </c>
      <c r="AO98" s="46"/>
      <c r="AP98" s="45">
        <v>0</v>
      </c>
      <c r="AQ98" s="46"/>
      <c r="AR98" s="46"/>
      <c r="AS98" s="46"/>
      <c r="AT98" s="45">
        <v>0</v>
      </c>
    </row>
    <row r="99" spans="1:46" ht="20.100000000000001" customHeight="1" x14ac:dyDescent="0.2">
      <c r="D99" s="2" t="s">
        <v>133</v>
      </c>
      <c r="F99" s="35">
        <v>248</v>
      </c>
      <c r="G99" s="35"/>
      <c r="H99" s="35"/>
      <c r="I99" s="35"/>
      <c r="J99" s="35">
        <v>2566</v>
      </c>
      <c r="K99" s="35">
        <v>40</v>
      </c>
      <c r="L99" s="35">
        <v>10</v>
      </c>
      <c r="M99" s="35"/>
      <c r="N99" s="35">
        <v>2616</v>
      </c>
      <c r="O99" s="35"/>
      <c r="P99" s="35"/>
      <c r="Q99" s="35"/>
      <c r="R99" s="35">
        <v>12</v>
      </c>
      <c r="S99" s="35">
        <v>78</v>
      </c>
      <c r="T99" s="35">
        <v>672</v>
      </c>
      <c r="U99" s="35">
        <v>81</v>
      </c>
      <c r="V99" s="35"/>
      <c r="W99" s="35">
        <v>611</v>
      </c>
      <c r="X99" s="35">
        <v>2</v>
      </c>
      <c r="Y99" s="35">
        <v>1</v>
      </c>
      <c r="Z99" s="35">
        <v>172</v>
      </c>
      <c r="AA99" s="35">
        <v>112</v>
      </c>
      <c r="AB99" s="35">
        <v>18</v>
      </c>
      <c r="AC99" s="35">
        <v>894</v>
      </c>
      <c r="AD99" s="35">
        <v>0</v>
      </c>
      <c r="AE99" s="35"/>
      <c r="AF99" s="35">
        <v>2653</v>
      </c>
      <c r="AG99" s="35"/>
      <c r="AH99" s="35"/>
      <c r="AI99" s="35"/>
      <c r="AJ99" s="35">
        <v>211</v>
      </c>
      <c r="AK99" s="35"/>
      <c r="AL99" s="35"/>
      <c r="AM99" s="35"/>
      <c r="AN99" s="35">
        <v>0</v>
      </c>
      <c r="AO99" s="35"/>
      <c r="AP99" s="35">
        <v>0</v>
      </c>
      <c r="AQ99" s="35"/>
      <c r="AR99" s="35"/>
      <c r="AS99" s="35"/>
      <c r="AT99" s="35">
        <v>0</v>
      </c>
    </row>
    <row r="100" spans="1:46" ht="20.100000000000001" customHeight="1" x14ac:dyDescent="0.2">
      <c r="D100" s="44" t="s">
        <v>120</v>
      </c>
      <c r="F100" s="45">
        <v>303</v>
      </c>
      <c r="G100" s="46"/>
      <c r="H100" s="46"/>
      <c r="I100" s="46"/>
      <c r="J100" s="45">
        <v>2463</v>
      </c>
      <c r="K100" s="45">
        <v>35</v>
      </c>
      <c r="L100" s="45">
        <v>13</v>
      </c>
      <c r="M100" s="46"/>
      <c r="N100" s="45">
        <v>2511</v>
      </c>
      <c r="O100" s="46"/>
      <c r="P100" s="46"/>
      <c r="Q100" s="46"/>
      <c r="R100" s="45">
        <v>0</v>
      </c>
      <c r="S100" s="45">
        <v>73</v>
      </c>
      <c r="T100" s="45">
        <v>439</v>
      </c>
      <c r="U100" s="45">
        <v>97</v>
      </c>
      <c r="V100" s="46"/>
      <c r="W100" s="45">
        <v>654</v>
      </c>
      <c r="X100" s="45">
        <v>4</v>
      </c>
      <c r="Y100" s="45">
        <v>0</v>
      </c>
      <c r="Z100" s="45">
        <v>235</v>
      </c>
      <c r="AA100" s="45">
        <v>131</v>
      </c>
      <c r="AB100" s="45">
        <v>17</v>
      </c>
      <c r="AC100" s="45">
        <v>906</v>
      </c>
      <c r="AD100" s="45">
        <v>0</v>
      </c>
      <c r="AE100" s="46"/>
      <c r="AF100" s="45">
        <v>2556</v>
      </c>
      <c r="AG100" s="46"/>
      <c r="AH100" s="46"/>
      <c r="AI100" s="46"/>
      <c r="AJ100" s="45">
        <v>258</v>
      </c>
      <c r="AK100" s="46"/>
      <c r="AL100" s="46"/>
      <c r="AM100" s="46"/>
      <c r="AN100" s="45">
        <v>0</v>
      </c>
      <c r="AO100" s="46"/>
      <c r="AP100" s="45">
        <v>0</v>
      </c>
      <c r="AQ100" s="46"/>
      <c r="AR100" s="46"/>
      <c r="AS100" s="46"/>
      <c r="AT100" s="45">
        <v>0</v>
      </c>
    </row>
    <row r="101" spans="1:46" ht="20.100000000000001" customHeight="1" x14ac:dyDescent="0.2">
      <c r="D101" s="47" t="s">
        <v>135</v>
      </c>
      <c r="F101" s="46">
        <v>218</v>
      </c>
      <c r="G101" s="46"/>
      <c r="H101" s="46"/>
      <c r="I101" s="46"/>
      <c r="J101" s="46">
        <v>2457</v>
      </c>
      <c r="K101" s="46">
        <v>29</v>
      </c>
      <c r="L101" s="46">
        <v>9</v>
      </c>
      <c r="M101" s="46"/>
      <c r="N101" s="46">
        <v>2495</v>
      </c>
      <c r="O101" s="46"/>
      <c r="P101" s="46"/>
      <c r="Q101" s="46"/>
      <c r="R101" s="46">
        <v>0</v>
      </c>
      <c r="S101" s="46">
        <v>103</v>
      </c>
      <c r="T101" s="46">
        <v>442</v>
      </c>
      <c r="U101" s="46">
        <v>74</v>
      </c>
      <c r="V101" s="46"/>
      <c r="W101" s="46">
        <v>560</v>
      </c>
      <c r="X101" s="46">
        <v>27</v>
      </c>
      <c r="Y101" s="46">
        <v>11</v>
      </c>
      <c r="Z101" s="46">
        <v>189</v>
      </c>
      <c r="AA101" s="46">
        <v>166</v>
      </c>
      <c r="AB101" s="46">
        <v>75</v>
      </c>
      <c r="AC101" s="46">
        <v>875</v>
      </c>
      <c r="AD101" s="46">
        <v>0</v>
      </c>
      <c r="AE101" s="46"/>
      <c r="AF101" s="46">
        <v>2522</v>
      </c>
      <c r="AG101" s="46"/>
      <c r="AH101" s="46"/>
      <c r="AI101" s="46"/>
      <c r="AJ101" s="46">
        <v>191</v>
      </c>
      <c r="AK101" s="46"/>
      <c r="AL101" s="46"/>
      <c r="AM101" s="46"/>
      <c r="AN101" s="46">
        <v>0</v>
      </c>
      <c r="AO101" s="46"/>
      <c r="AP101" s="46">
        <v>0</v>
      </c>
      <c r="AQ101" s="46"/>
      <c r="AR101" s="46"/>
      <c r="AS101" s="46"/>
      <c r="AT101" s="46">
        <v>0</v>
      </c>
    </row>
    <row r="102" spans="1:46" ht="20.100000000000001" customHeight="1" x14ac:dyDescent="0.2">
      <c r="D102" s="44" t="s">
        <v>122</v>
      </c>
      <c r="F102" s="45">
        <v>213</v>
      </c>
      <c r="G102" s="46"/>
      <c r="H102" s="46"/>
      <c r="I102" s="46"/>
      <c r="J102" s="45">
        <v>2442</v>
      </c>
      <c r="K102" s="45">
        <v>31</v>
      </c>
      <c r="L102" s="45">
        <v>17</v>
      </c>
      <c r="M102" s="46"/>
      <c r="N102" s="45">
        <v>2490</v>
      </c>
      <c r="O102" s="46"/>
      <c r="P102" s="46"/>
      <c r="Q102" s="46"/>
      <c r="R102" s="45">
        <v>0</v>
      </c>
      <c r="S102" s="45">
        <v>88</v>
      </c>
      <c r="T102" s="45">
        <v>389</v>
      </c>
      <c r="U102" s="45">
        <v>96</v>
      </c>
      <c r="V102" s="46"/>
      <c r="W102" s="45">
        <v>531</v>
      </c>
      <c r="X102" s="45">
        <v>11</v>
      </c>
      <c r="Y102" s="45">
        <v>2</v>
      </c>
      <c r="Z102" s="45">
        <v>207</v>
      </c>
      <c r="AA102" s="45">
        <v>104</v>
      </c>
      <c r="AB102" s="45">
        <v>35</v>
      </c>
      <c r="AC102" s="45">
        <v>1052</v>
      </c>
      <c r="AD102" s="45">
        <v>0</v>
      </c>
      <c r="AE102" s="46"/>
      <c r="AF102" s="45">
        <v>2515</v>
      </c>
      <c r="AG102" s="46"/>
      <c r="AH102" s="46"/>
      <c r="AI102" s="46"/>
      <c r="AJ102" s="45">
        <v>188</v>
      </c>
      <c r="AK102" s="46"/>
      <c r="AL102" s="46"/>
      <c r="AM102" s="46"/>
      <c r="AN102" s="45">
        <v>0</v>
      </c>
      <c r="AO102" s="46"/>
      <c r="AP102" s="45">
        <v>0</v>
      </c>
      <c r="AQ102" s="46"/>
      <c r="AR102" s="46"/>
      <c r="AS102" s="46"/>
      <c r="AT102" s="45">
        <v>0</v>
      </c>
    </row>
    <row r="103" spans="1:46" ht="20.100000000000001" customHeight="1" x14ac:dyDescent="0.2">
      <c r="D103" s="47" t="s">
        <v>152</v>
      </c>
      <c r="F103" s="46">
        <v>217</v>
      </c>
      <c r="G103" s="46"/>
      <c r="H103" s="46"/>
      <c r="I103" s="46"/>
      <c r="J103" s="46">
        <v>2436</v>
      </c>
      <c r="K103" s="46">
        <v>13</v>
      </c>
      <c r="L103" s="46">
        <v>10</v>
      </c>
      <c r="M103" s="46"/>
      <c r="N103" s="46">
        <v>2459</v>
      </c>
      <c r="O103" s="46"/>
      <c r="P103" s="46"/>
      <c r="Q103" s="46"/>
      <c r="R103" s="46">
        <v>0</v>
      </c>
      <c r="S103" s="46">
        <v>85</v>
      </c>
      <c r="T103" s="46">
        <v>290</v>
      </c>
      <c r="U103" s="46">
        <v>159</v>
      </c>
      <c r="V103" s="46"/>
      <c r="W103" s="46">
        <v>727</v>
      </c>
      <c r="X103" s="46">
        <v>1</v>
      </c>
      <c r="Y103" s="46">
        <v>0</v>
      </c>
      <c r="Z103" s="46">
        <v>211</v>
      </c>
      <c r="AA103" s="46">
        <v>122</v>
      </c>
      <c r="AB103" s="46">
        <v>38</v>
      </c>
      <c r="AC103" s="46">
        <v>810</v>
      </c>
      <c r="AD103" s="46">
        <v>0</v>
      </c>
      <c r="AE103" s="46"/>
      <c r="AF103" s="46">
        <v>2443</v>
      </c>
      <c r="AG103" s="46"/>
      <c r="AH103" s="46"/>
      <c r="AI103" s="46"/>
      <c r="AJ103" s="46">
        <v>233</v>
      </c>
      <c r="AK103" s="46"/>
      <c r="AL103" s="46"/>
      <c r="AM103" s="46"/>
      <c r="AN103" s="46">
        <v>0</v>
      </c>
      <c r="AO103" s="46"/>
      <c r="AP103" s="46">
        <v>0</v>
      </c>
      <c r="AQ103" s="46"/>
      <c r="AR103" s="46"/>
      <c r="AS103" s="46"/>
      <c r="AT103" s="46">
        <v>0</v>
      </c>
    </row>
    <row r="104" spans="1:46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spans="1:46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2275</v>
      </c>
      <c r="G105" s="51"/>
      <c r="H105" s="51"/>
      <c r="I105" s="51"/>
      <c r="J105" s="50">
        <v>22027</v>
      </c>
      <c r="K105" s="50">
        <v>322</v>
      </c>
      <c r="L105" s="50">
        <v>111</v>
      </c>
      <c r="M105" s="51"/>
      <c r="N105" s="50">
        <v>22460</v>
      </c>
      <c r="O105" s="51"/>
      <c r="P105" s="51"/>
      <c r="Q105" s="51"/>
      <c r="R105" s="50">
        <v>14</v>
      </c>
      <c r="S105" s="50">
        <v>696</v>
      </c>
      <c r="T105" s="50">
        <v>4253</v>
      </c>
      <c r="U105" s="50">
        <v>1137</v>
      </c>
      <c r="V105" s="51"/>
      <c r="W105" s="50">
        <v>5613</v>
      </c>
      <c r="X105" s="50">
        <v>119</v>
      </c>
      <c r="Y105" s="50">
        <v>27</v>
      </c>
      <c r="Z105" s="50">
        <v>1715</v>
      </c>
      <c r="AA105" s="50">
        <v>1080</v>
      </c>
      <c r="AB105" s="50">
        <v>291</v>
      </c>
      <c r="AC105" s="50">
        <v>7850</v>
      </c>
      <c r="AD105" s="50">
        <v>22</v>
      </c>
      <c r="AE105" s="51"/>
      <c r="AF105" s="50">
        <v>22817</v>
      </c>
      <c r="AG105" s="51"/>
      <c r="AH105" s="51"/>
      <c r="AI105" s="51"/>
      <c r="AJ105" s="50">
        <v>1918</v>
      </c>
      <c r="AK105" s="51"/>
      <c r="AL105" s="51"/>
      <c r="AM105" s="51"/>
      <c r="AN105" s="50">
        <v>0</v>
      </c>
      <c r="AO105" s="51"/>
      <c r="AP105" s="50">
        <v>0</v>
      </c>
      <c r="AQ105" s="51"/>
      <c r="AR105" s="51"/>
      <c r="AS105" s="51"/>
      <c r="AT105" s="50">
        <v>0</v>
      </c>
    </row>
    <row r="106" spans="1:46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</row>
    <row r="107" spans="1:46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</row>
    <row r="108" spans="1:46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1</v>
      </c>
      <c r="G108" s="35"/>
      <c r="H108" s="35"/>
      <c r="I108" s="35"/>
      <c r="J108" s="35">
        <v>0</v>
      </c>
      <c r="K108" s="35">
        <v>0</v>
      </c>
      <c r="L108" s="35">
        <v>0</v>
      </c>
      <c r="M108" s="35"/>
      <c r="N108" s="35">
        <v>0</v>
      </c>
      <c r="O108" s="35"/>
      <c r="P108" s="35"/>
      <c r="Q108" s="35"/>
      <c r="R108" s="35">
        <v>0</v>
      </c>
      <c r="S108" s="35">
        <v>0</v>
      </c>
      <c r="T108" s="35">
        <v>0</v>
      </c>
      <c r="U108" s="35">
        <v>0</v>
      </c>
      <c r="V108" s="35"/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1</v>
      </c>
      <c r="AD108" s="35">
        <v>0</v>
      </c>
      <c r="AE108" s="35"/>
      <c r="AF108" s="35">
        <v>1</v>
      </c>
      <c r="AG108" s="35"/>
      <c r="AH108" s="35"/>
      <c r="AI108" s="35"/>
      <c r="AJ108" s="35">
        <v>0</v>
      </c>
      <c r="AK108" s="35"/>
      <c r="AL108" s="35"/>
      <c r="AM108" s="35"/>
      <c r="AN108" s="35">
        <v>0</v>
      </c>
      <c r="AO108" s="35"/>
      <c r="AP108" s="35">
        <v>0</v>
      </c>
      <c r="AQ108" s="35"/>
      <c r="AR108" s="35"/>
      <c r="AS108" s="35"/>
      <c r="AT108" s="35">
        <v>0</v>
      </c>
    </row>
    <row r="109" spans="1:46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5">
        <v>0</v>
      </c>
      <c r="M109" s="46"/>
      <c r="N109" s="45">
        <v>0</v>
      </c>
      <c r="O109" s="46"/>
      <c r="P109" s="46"/>
      <c r="Q109" s="46"/>
      <c r="R109" s="45">
        <v>0</v>
      </c>
      <c r="S109" s="45">
        <v>0</v>
      </c>
      <c r="T109" s="45">
        <v>0</v>
      </c>
      <c r="U109" s="45">
        <v>0</v>
      </c>
      <c r="V109" s="46"/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6"/>
      <c r="AF109" s="45">
        <v>0</v>
      </c>
      <c r="AG109" s="46"/>
      <c r="AH109" s="46"/>
      <c r="AI109" s="46"/>
      <c r="AJ109" s="45">
        <v>0</v>
      </c>
      <c r="AK109" s="46"/>
      <c r="AL109" s="46"/>
      <c r="AM109" s="46"/>
      <c r="AN109" s="45">
        <v>0</v>
      </c>
      <c r="AO109" s="46"/>
      <c r="AP109" s="45">
        <v>0</v>
      </c>
      <c r="AQ109" s="46"/>
      <c r="AR109" s="46"/>
      <c r="AS109" s="46"/>
      <c r="AT109" s="45">
        <v>0</v>
      </c>
    </row>
    <row r="110" spans="1:46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>
        <v>0</v>
      </c>
      <c r="M110" s="35"/>
      <c r="N110" s="35">
        <v>0</v>
      </c>
      <c r="O110" s="35"/>
      <c r="P110" s="35"/>
      <c r="Q110" s="35"/>
      <c r="R110" s="35">
        <v>0</v>
      </c>
      <c r="S110" s="35">
        <v>0</v>
      </c>
      <c r="T110" s="35">
        <v>0</v>
      </c>
      <c r="U110" s="35">
        <v>0</v>
      </c>
      <c r="V110" s="35"/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/>
      <c r="AF110" s="35">
        <v>0</v>
      </c>
      <c r="AG110" s="35"/>
      <c r="AH110" s="35"/>
      <c r="AI110" s="35"/>
      <c r="AJ110" s="35">
        <v>0</v>
      </c>
      <c r="AK110" s="35"/>
      <c r="AL110" s="35"/>
      <c r="AM110" s="35"/>
      <c r="AN110" s="35">
        <v>0</v>
      </c>
      <c r="AO110" s="35"/>
      <c r="AP110" s="35">
        <v>0</v>
      </c>
      <c r="AQ110" s="35"/>
      <c r="AR110" s="35"/>
      <c r="AS110" s="35"/>
      <c r="AT110" s="35">
        <v>0</v>
      </c>
    </row>
    <row r="111" spans="1:46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</row>
    <row r="112" spans="1:46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1</v>
      </c>
      <c r="G112" s="51"/>
      <c r="H112" s="51"/>
      <c r="I112" s="51"/>
      <c r="J112" s="50">
        <v>0</v>
      </c>
      <c r="K112" s="50">
        <v>0</v>
      </c>
      <c r="L112" s="50">
        <v>0</v>
      </c>
      <c r="M112" s="51"/>
      <c r="N112" s="50">
        <v>0</v>
      </c>
      <c r="O112" s="51"/>
      <c r="P112" s="51"/>
      <c r="Q112" s="51"/>
      <c r="R112" s="50">
        <v>0</v>
      </c>
      <c r="S112" s="50">
        <v>0</v>
      </c>
      <c r="T112" s="50">
        <v>0</v>
      </c>
      <c r="U112" s="50">
        <v>0</v>
      </c>
      <c r="V112" s="51"/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1</v>
      </c>
      <c r="AD112" s="50">
        <v>0</v>
      </c>
      <c r="AE112" s="51"/>
      <c r="AF112" s="50">
        <v>1</v>
      </c>
      <c r="AG112" s="51"/>
      <c r="AH112" s="51"/>
      <c r="AI112" s="51"/>
      <c r="AJ112" s="50">
        <v>0</v>
      </c>
      <c r="AK112" s="51"/>
      <c r="AL112" s="51"/>
      <c r="AM112" s="51"/>
      <c r="AN112" s="50">
        <v>0</v>
      </c>
      <c r="AO112" s="51"/>
      <c r="AP112" s="50">
        <v>0</v>
      </c>
      <c r="AQ112" s="51"/>
      <c r="AR112" s="51"/>
      <c r="AS112" s="51"/>
      <c r="AT112" s="50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</row>
    <row r="114" spans="1:46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2277</v>
      </c>
      <c r="G114" s="51"/>
      <c r="H114" s="51"/>
      <c r="I114" s="51"/>
      <c r="J114" s="56">
        <v>22054</v>
      </c>
      <c r="K114" s="56">
        <v>323</v>
      </c>
      <c r="L114" s="56">
        <v>111</v>
      </c>
      <c r="M114" s="51"/>
      <c r="N114" s="56">
        <v>22488</v>
      </c>
      <c r="O114" s="51"/>
      <c r="P114" s="51"/>
      <c r="Q114" s="51"/>
      <c r="R114" s="56">
        <v>14</v>
      </c>
      <c r="S114" s="56">
        <v>724</v>
      </c>
      <c r="T114" s="56">
        <v>4253</v>
      </c>
      <c r="U114" s="56">
        <v>1137</v>
      </c>
      <c r="V114" s="51"/>
      <c r="W114" s="56">
        <v>5613</v>
      </c>
      <c r="X114" s="56">
        <v>119</v>
      </c>
      <c r="Y114" s="56">
        <v>27</v>
      </c>
      <c r="Z114" s="56">
        <v>1715</v>
      </c>
      <c r="AA114" s="56">
        <v>1080</v>
      </c>
      <c r="AB114" s="56">
        <v>291</v>
      </c>
      <c r="AC114" s="56">
        <v>7851</v>
      </c>
      <c r="AD114" s="56">
        <v>22</v>
      </c>
      <c r="AE114" s="51"/>
      <c r="AF114" s="56">
        <v>22846</v>
      </c>
      <c r="AG114" s="51"/>
      <c r="AH114" s="51"/>
      <c r="AI114" s="51"/>
      <c r="AJ114" s="56">
        <v>1919</v>
      </c>
      <c r="AK114" s="51"/>
      <c r="AL114" s="51"/>
      <c r="AM114" s="51"/>
      <c r="AN114" s="56">
        <v>0</v>
      </c>
      <c r="AO114" s="51"/>
      <c r="AP114" s="56">
        <v>0</v>
      </c>
      <c r="AQ114" s="51"/>
      <c r="AR114" s="51"/>
      <c r="AS114" s="51"/>
      <c r="AT114" s="56">
        <v>0</v>
      </c>
    </row>
    <row r="115" spans="1:46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spans="1:46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spans="1:46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spans="1:46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>
        <v>0</v>
      </c>
      <c r="M118" s="35"/>
      <c r="N118" s="35">
        <v>0</v>
      </c>
      <c r="O118" s="35"/>
      <c r="P118" s="35"/>
      <c r="Q118" s="35"/>
      <c r="R118" s="35">
        <v>0</v>
      </c>
      <c r="S118" s="35">
        <v>0</v>
      </c>
      <c r="T118" s="35">
        <v>0</v>
      </c>
      <c r="U118" s="35">
        <v>0</v>
      </c>
      <c r="V118" s="35"/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>
        <v>0</v>
      </c>
      <c r="AG118" s="35"/>
      <c r="AH118" s="35"/>
      <c r="AI118" s="35"/>
      <c r="AJ118" s="35">
        <v>0</v>
      </c>
      <c r="AK118" s="35"/>
      <c r="AL118" s="35"/>
      <c r="AM118" s="35"/>
      <c r="AN118" s="35">
        <v>0</v>
      </c>
      <c r="AO118" s="35"/>
      <c r="AP118" s="35">
        <v>0</v>
      </c>
      <c r="AQ118" s="35"/>
      <c r="AR118" s="35"/>
      <c r="AS118" s="35"/>
      <c r="AT118" s="35">
        <v>0</v>
      </c>
    </row>
    <row r="119" spans="1:46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5">
        <v>0</v>
      </c>
      <c r="M119" s="46"/>
      <c r="N119" s="45">
        <v>0</v>
      </c>
      <c r="O119" s="46"/>
      <c r="P119" s="46"/>
      <c r="Q119" s="46"/>
      <c r="R119" s="45">
        <v>0</v>
      </c>
      <c r="S119" s="45">
        <v>0</v>
      </c>
      <c r="T119" s="45">
        <v>0</v>
      </c>
      <c r="U119" s="45">
        <v>0</v>
      </c>
      <c r="V119" s="46"/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6"/>
      <c r="AF119" s="45">
        <v>0</v>
      </c>
      <c r="AG119" s="46"/>
      <c r="AH119" s="46"/>
      <c r="AI119" s="46"/>
      <c r="AJ119" s="45">
        <v>0</v>
      </c>
      <c r="AK119" s="46"/>
      <c r="AL119" s="46"/>
      <c r="AM119" s="46"/>
      <c r="AN119" s="45">
        <v>0</v>
      </c>
      <c r="AO119" s="46"/>
      <c r="AP119" s="45">
        <v>0</v>
      </c>
      <c r="AQ119" s="46"/>
      <c r="AR119" s="46"/>
      <c r="AS119" s="46"/>
      <c r="AT119" s="45">
        <v>0</v>
      </c>
    </row>
    <row r="120" spans="1:46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>
        <v>0</v>
      </c>
      <c r="M120" s="35"/>
      <c r="N120" s="35">
        <v>0</v>
      </c>
      <c r="O120" s="35"/>
      <c r="P120" s="35"/>
      <c r="Q120" s="35"/>
      <c r="R120" s="35">
        <v>0</v>
      </c>
      <c r="S120" s="35">
        <v>0</v>
      </c>
      <c r="T120" s="35">
        <v>0</v>
      </c>
      <c r="U120" s="35">
        <v>0</v>
      </c>
      <c r="V120" s="35"/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/>
      <c r="AF120" s="35">
        <v>0</v>
      </c>
      <c r="AG120" s="35"/>
      <c r="AH120" s="35"/>
      <c r="AI120" s="35"/>
      <c r="AJ120" s="35">
        <v>0</v>
      </c>
      <c r="AK120" s="35"/>
      <c r="AL120" s="35"/>
      <c r="AM120" s="35"/>
      <c r="AN120" s="35">
        <v>0</v>
      </c>
      <c r="AO120" s="35"/>
      <c r="AP120" s="35">
        <v>0</v>
      </c>
      <c r="AQ120" s="35"/>
      <c r="AR120" s="35"/>
      <c r="AS120" s="35"/>
      <c r="AT120" s="35">
        <v>0</v>
      </c>
    </row>
    <row r="121" spans="1:46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5">
        <v>0</v>
      </c>
      <c r="M121" s="46"/>
      <c r="N121" s="45">
        <v>0</v>
      </c>
      <c r="O121" s="46"/>
      <c r="P121" s="46"/>
      <c r="Q121" s="46"/>
      <c r="R121" s="45">
        <v>0</v>
      </c>
      <c r="S121" s="45">
        <v>0</v>
      </c>
      <c r="T121" s="45">
        <v>0</v>
      </c>
      <c r="U121" s="45">
        <v>0</v>
      </c>
      <c r="V121" s="46"/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6"/>
      <c r="AF121" s="45">
        <v>0</v>
      </c>
      <c r="AG121" s="46"/>
      <c r="AH121" s="46"/>
      <c r="AI121" s="46"/>
      <c r="AJ121" s="45">
        <v>0</v>
      </c>
      <c r="AK121" s="46"/>
      <c r="AL121" s="46"/>
      <c r="AM121" s="46"/>
      <c r="AN121" s="45">
        <v>0</v>
      </c>
      <c r="AO121" s="46"/>
      <c r="AP121" s="45">
        <v>0</v>
      </c>
      <c r="AQ121" s="46"/>
      <c r="AR121" s="46"/>
      <c r="AS121" s="46"/>
      <c r="AT121" s="45">
        <v>0</v>
      </c>
    </row>
    <row r="122" spans="1:46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>
        <v>0</v>
      </c>
      <c r="M122" s="35"/>
      <c r="N122" s="35">
        <v>0</v>
      </c>
      <c r="O122" s="35"/>
      <c r="P122" s="35"/>
      <c r="Q122" s="35"/>
      <c r="R122" s="35">
        <v>0</v>
      </c>
      <c r="S122" s="35">
        <v>0</v>
      </c>
      <c r="T122" s="35">
        <v>0</v>
      </c>
      <c r="U122" s="35">
        <v>0</v>
      </c>
      <c r="V122" s="35"/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>
        <v>0</v>
      </c>
      <c r="AG122" s="35"/>
      <c r="AH122" s="35"/>
      <c r="AI122" s="35"/>
      <c r="AJ122" s="35">
        <v>0</v>
      </c>
      <c r="AK122" s="35"/>
      <c r="AL122" s="35"/>
      <c r="AM122" s="35"/>
      <c r="AN122" s="35">
        <v>0</v>
      </c>
      <c r="AO122" s="35"/>
      <c r="AP122" s="35">
        <v>0</v>
      </c>
      <c r="AQ122" s="35"/>
      <c r="AR122" s="35"/>
      <c r="AS122" s="35"/>
      <c r="AT122" s="35">
        <v>0</v>
      </c>
    </row>
    <row r="123" spans="1:46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5">
        <v>0</v>
      </c>
      <c r="M123" s="46"/>
      <c r="N123" s="45">
        <v>0</v>
      </c>
      <c r="O123" s="46"/>
      <c r="P123" s="46"/>
      <c r="Q123" s="46"/>
      <c r="R123" s="45">
        <v>0</v>
      </c>
      <c r="S123" s="45">
        <v>0</v>
      </c>
      <c r="T123" s="45">
        <v>0</v>
      </c>
      <c r="U123" s="45">
        <v>0</v>
      </c>
      <c r="V123" s="46"/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6"/>
      <c r="AF123" s="45">
        <v>0</v>
      </c>
      <c r="AG123" s="46"/>
      <c r="AH123" s="46"/>
      <c r="AI123" s="46"/>
      <c r="AJ123" s="45">
        <v>0</v>
      </c>
      <c r="AK123" s="46"/>
      <c r="AL123" s="46"/>
      <c r="AM123" s="46"/>
      <c r="AN123" s="45">
        <v>0</v>
      </c>
      <c r="AO123" s="46"/>
      <c r="AP123" s="45">
        <v>0</v>
      </c>
      <c r="AQ123" s="46"/>
      <c r="AR123" s="46"/>
      <c r="AS123" s="46"/>
      <c r="AT123" s="45">
        <v>0</v>
      </c>
    </row>
    <row r="124" spans="1:46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>
        <v>0</v>
      </c>
      <c r="M124" s="46"/>
      <c r="N124" s="46">
        <v>0</v>
      </c>
      <c r="O124" s="46"/>
      <c r="P124" s="46"/>
      <c r="Q124" s="46"/>
      <c r="R124" s="46">
        <v>0</v>
      </c>
      <c r="S124" s="46">
        <v>0</v>
      </c>
      <c r="T124" s="46">
        <v>0</v>
      </c>
      <c r="U124" s="46">
        <v>0</v>
      </c>
      <c r="V124" s="46"/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/>
      <c r="AF124" s="46">
        <v>0</v>
      </c>
      <c r="AG124" s="46"/>
      <c r="AH124" s="46"/>
      <c r="AI124" s="46"/>
      <c r="AJ124" s="46">
        <v>0</v>
      </c>
      <c r="AK124" s="46"/>
      <c r="AL124" s="46"/>
      <c r="AM124" s="46"/>
      <c r="AN124" s="46">
        <v>0</v>
      </c>
      <c r="AO124" s="46"/>
      <c r="AP124" s="46">
        <v>0</v>
      </c>
      <c r="AQ124" s="46"/>
      <c r="AR124" s="46"/>
      <c r="AS124" s="46"/>
      <c r="AT124" s="46">
        <v>0</v>
      </c>
    </row>
    <row r="125" spans="1:46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spans="1:46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0">
        <v>0</v>
      </c>
      <c r="M126" s="51"/>
      <c r="N126" s="50">
        <v>0</v>
      </c>
      <c r="O126" s="51"/>
      <c r="P126" s="51"/>
      <c r="Q126" s="51"/>
      <c r="R126" s="50">
        <v>0</v>
      </c>
      <c r="S126" s="50">
        <v>0</v>
      </c>
      <c r="T126" s="50">
        <v>0</v>
      </c>
      <c r="U126" s="50">
        <v>0</v>
      </c>
      <c r="V126" s="51"/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1"/>
      <c r="AF126" s="50">
        <v>0</v>
      </c>
      <c r="AG126" s="51"/>
      <c r="AH126" s="51"/>
      <c r="AI126" s="51"/>
      <c r="AJ126" s="50">
        <v>0</v>
      </c>
      <c r="AK126" s="51"/>
      <c r="AL126" s="51"/>
      <c r="AM126" s="51"/>
      <c r="AN126" s="50">
        <v>0</v>
      </c>
      <c r="AO126" s="51"/>
      <c r="AP126" s="50">
        <v>0</v>
      </c>
      <c r="AQ126" s="51"/>
      <c r="AR126" s="51"/>
      <c r="AS126" s="51"/>
      <c r="AT126" s="50">
        <v>0</v>
      </c>
    </row>
    <row r="127" spans="1:46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spans="1:46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spans="1:46" ht="20.100000000000001" customHeight="1" x14ac:dyDescent="0.2">
      <c r="D129" s="2" t="s">
        <v>141</v>
      </c>
      <c r="F129" s="35">
        <v>23</v>
      </c>
      <c r="G129" s="35"/>
      <c r="H129" s="35"/>
      <c r="I129" s="35"/>
      <c r="J129" s="35">
        <v>292</v>
      </c>
      <c r="K129" s="35">
        <v>6</v>
      </c>
      <c r="L129" s="35">
        <v>0</v>
      </c>
      <c r="M129" s="35"/>
      <c r="N129" s="35">
        <v>298</v>
      </c>
      <c r="O129" s="35"/>
      <c r="P129" s="35"/>
      <c r="Q129" s="35"/>
      <c r="R129" s="35">
        <v>0</v>
      </c>
      <c r="S129" s="35">
        <v>1</v>
      </c>
      <c r="T129" s="35">
        <v>81</v>
      </c>
      <c r="U129" s="35">
        <v>9</v>
      </c>
      <c r="V129" s="35"/>
      <c r="W129" s="35">
        <v>62</v>
      </c>
      <c r="X129" s="35">
        <v>3</v>
      </c>
      <c r="Y129" s="35">
        <v>0</v>
      </c>
      <c r="Z129" s="35">
        <v>6</v>
      </c>
      <c r="AA129" s="35">
        <v>9</v>
      </c>
      <c r="AB129" s="35">
        <v>1</v>
      </c>
      <c r="AC129" s="35">
        <v>105</v>
      </c>
      <c r="AD129" s="35">
        <v>1</v>
      </c>
      <c r="AE129" s="35"/>
      <c r="AF129" s="35">
        <v>278</v>
      </c>
      <c r="AG129" s="35"/>
      <c r="AH129" s="35"/>
      <c r="AI129" s="35"/>
      <c r="AJ129" s="35">
        <v>43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44" t="s">
        <v>116</v>
      </c>
      <c r="F130" s="45">
        <v>31</v>
      </c>
      <c r="G130" s="46"/>
      <c r="H130" s="46"/>
      <c r="I130" s="46"/>
      <c r="J130" s="45">
        <v>296</v>
      </c>
      <c r="K130" s="45">
        <v>12</v>
      </c>
      <c r="L130" s="45">
        <v>1</v>
      </c>
      <c r="M130" s="46"/>
      <c r="N130" s="45">
        <v>309</v>
      </c>
      <c r="O130" s="46"/>
      <c r="P130" s="46"/>
      <c r="Q130" s="46"/>
      <c r="R130" s="45">
        <v>0</v>
      </c>
      <c r="S130" s="45">
        <v>8</v>
      </c>
      <c r="T130" s="45">
        <v>97</v>
      </c>
      <c r="U130" s="45">
        <v>19</v>
      </c>
      <c r="V130" s="46"/>
      <c r="W130" s="45">
        <v>58</v>
      </c>
      <c r="X130" s="45">
        <v>1</v>
      </c>
      <c r="Y130" s="45">
        <v>0</v>
      </c>
      <c r="Z130" s="45">
        <v>0</v>
      </c>
      <c r="AA130" s="45">
        <v>14</v>
      </c>
      <c r="AB130" s="45">
        <v>2</v>
      </c>
      <c r="AC130" s="45">
        <v>106</v>
      </c>
      <c r="AD130" s="45">
        <v>1</v>
      </c>
      <c r="AE130" s="46"/>
      <c r="AF130" s="45">
        <v>306</v>
      </c>
      <c r="AG130" s="46"/>
      <c r="AH130" s="46"/>
      <c r="AI130" s="46"/>
      <c r="AJ130" s="45">
        <v>33</v>
      </c>
      <c r="AK130" s="46"/>
      <c r="AL130" s="46"/>
      <c r="AM130" s="46"/>
      <c r="AN130" s="45">
        <v>0</v>
      </c>
      <c r="AO130" s="46"/>
      <c r="AP130" s="45">
        <v>1</v>
      </c>
      <c r="AQ130" s="46"/>
      <c r="AR130" s="46"/>
      <c r="AS130" s="46"/>
      <c r="AT130" s="45">
        <v>0</v>
      </c>
    </row>
    <row r="131" spans="1:46" ht="20.100000000000001" customHeight="1" x14ac:dyDescent="0.2">
      <c r="D131" s="2" t="s">
        <v>117</v>
      </c>
      <c r="F131" s="35">
        <v>26</v>
      </c>
      <c r="G131" s="35"/>
      <c r="H131" s="35"/>
      <c r="I131" s="35"/>
      <c r="J131" s="35">
        <v>292</v>
      </c>
      <c r="K131" s="35">
        <v>23</v>
      </c>
      <c r="L131" s="35">
        <v>1</v>
      </c>
      <c r="M131" s="35"/>
      <c r="N131" s="35">
        <v>316</v>
      </c>
      <c r="O131" s="35"/>
      <c r="P131" s="35"/>
      <c r="Q131" s="35"/>
      <c r="R131" s="35">
        <v>0</v>
      </c>
      <c r="S131" s="35">
        <v>2</v>
      </c>
      <c r="T131" s="35">
        <v>103</v>
      </c>
      <c r="U131" s="35">
        <v>20</v>
      </c>
      <c r="V131" s="35"/>
      <c r="W131" s="35">
        <v>69</v>
      </c>
      <c r="X131" s="35">
        <v>0</v>
      </c>
      <c r="Y131" s="35">
        <v>0</v>
      </c>
      <c r="Z131" s="35">
        <v>5</v>
      </c>
      <c r="AA131" s="35">
        <v>15</v>
      </c>
      <c r="AB131" s="35">
        <v>3</v>
      </c>
      <c r="AC131" s="35">
        <v>94</v>
      </c>
      <c r="AD131" s="35">
        <v>0</v>
      </c>
      <c r="AE131" s="35"/>
      <c r="AF131" s="35">
        <v>311</v>
      </c>
      <c r="AG131" s="35"/>
      <c r="AH131" s="35"/>
      <c r="AI131" s="35"/>
      <c r="AJ131" s="35">
        <v>31</v>
      </c>
      <c r="AK131" s="35"/>
      <c r="AL131" s="35"/>
      <c r="AM131" s="35"/>
      <c r="AN131" s="35">
        <v>0</v>
      </c>
      <c r="AO131" s="35"/>
      <c r="AP131" s="35">
        <v>0</v>
      </c>
      <c r="AQ131" s="35"/>
      <c r="AR131" s="35"/>
      <c r="AS131" s="35"/>
      <c r="AT131" s="35">
        <v>0</v>
      </c>
    </row>
    <row r="132" spans="1:46" ht="20.100000000000001" customHeight="1" x14ac:dyDescent="0.2">
      <c r="D132" s="44" t="s">
        <v>118</v>
      </c>
      <c r="F132" s="45">
        <v>33</v>
      </c>
      <c r="G132" s="46"/>
      <c r="H132" s="46"/>
      <c r="I132" s="46"/>
      <c r="J132" s="45">
        <v>296</v>
      </c>
      <c r="K132" s="45">
        <v>4</v>
      </c>
      <c r="L132" s="45">
        <v>1</v>
      </c>
      <c r="M132" s="46"/>
      <c r="N132" s="45">
        <v>301</v>
      </c>
      <c r="O132" s="46"/>
      <c r="P132" s="46"/>
      <c r="Q132" s="46"/>
      <c r="R132" s="45">
        <v>0</v>
      </c>
      <c r="S132" s="45">
        <v>8</v>
      </c>
      <c r="T132" s="45">
        <v>87</v>
      </c>
      <c r="U132" s="45">
        <v>8</v>
      </c>
      <c r="V132" s="46"/>
      <c r="W132" s="45">
        <v>77</v>
      </c>
      <c r="X132" s="45">
        <v>1</v>
      </c>
      <c r="Y132" s="45">
        <v>0</v>
      </c>
      <c r="Z132" s="45">
        <v>12</v>
      </c>
      <c r="AA132" s="45">
        <v>11</v>
      </c>
      <c r="AB132" s="45">
        <v>2</v>
      </c>
      <c r="AC132" s="45">
        <v>104</v>
      </c>
      <c r="AD132" s="45">
        <v>0</v>
      </c>
      <c r="AE132" s="46"/>
      <c r="AF132" s="45">
        <v>310</v>
      </c>
      <c r="AG132" s="46"/>
      <c r="AH132" s="46"/>
      <c r="AI132" s="46"/>
      <c r="AJ132" s="45">
        <v>24</v>
      </c>
      <c r="AK132" s="46"/>
      <c r="AL132" s="46"/>
      <c r="AM132" s="46"/>
      <c r="AN132" s="45">
        <v>0</v>
      </c>
      <c r="AO132" s="46"/>
      <c r="AP132" s="45">
        <v>0</v>
      </c>
      <c r="AQ132" s="46"/>
      <c r="AR132" s="46"/>
      <c r="AS132" s="46"/>
      <c r="AT132" s="45">
        <v>0</v>
      </c>
    </row>
    <row r="133" spans="1:46" ht="20.100000000000001" customHeight="1" x14ac:dyDescent="0.2">
      <c r="D133" s="2" t="s">
        <v>119</v>
      </c>
      <c r="F133" s="35">
        <v>43</v>
      </c>
      <c r="G133" s="35"/>
      <c r="H133" s="35"/>
      <c r="I133" s="35"/>
      <c r="J133" s="35">
        <v>288</v>
      </c>
      <c r="K133" s="35">
        <v>9</v>
      </c>
      <c r="L133" s="35">
        <v>0</v>
      </c>
      <c r="M133" s="35"/>
      <c r="N133" s="35">
        <v>297</v>
      </c>
      <c r="O133" s="35"/>
      <c r="P133" s="35"/>
      <c r="Q133" s="35"/>
      <c r="R133" s="35">
        <v>0</v>
      </c>
      <c r="S133" s="35">
        <v>6</v>
      </c>
      <c r="T133" s="35">
        <v>93</v>
      </c>
      <c r="U133" s="35">
        <v>20</v>
      </c>
      <c r="V133" s="35"/>
      <c r="W133" s="35">
        <v>79</v>
      </c>
      <c r="X133" s="35">
        <v>1</v>
      </c>
      <c r="Y133" s="35">
        <v>0</v>
      </c>
      <c r="Z133" s="35">
        <v>8</v>
      </c>
      <c r="AA133" s="35">
        <v>16</v>
      </c>
      <c r="AB133" s="35">
        <v>1</v>
      </c>
      <c r="AC133" s="35">
        <v>85</v>
      </c>
      <c r="AD133" s="35">
        <v>0</v>
      </c>
      <c r="AE133" s="35"/>
      <c r="AF133" s="35">
        <v>309</v>
      </c>
      <c r="AG133" s="35"/>
      <c r="AH133" s="35"/>
      <c r="AI133" s="35"/>
      <c r="AJ133" s="35">
        <v>31</v>
      </c>
      <c r="AK133" s="35"/>
      <c r="AL133" s="35"/>
      <c r="AM133" s="35"/>
      <c r="AN133" s="35">
        <v>0</v>
      </c>
      <c r="AO133" s="35"/>
      <c r="AP133" s="35">
        <v>0</v>
      </c>
      <c r="AQ133" s="35"/>
      <c r="AR133" s="35"/>
      <c r="AS133" s="35"/>
      <c r="AT133" s="35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156</v>
      </c>
      <c r="G135" s="51"/>
      <c r="H135" s="51"/>
      <c r="I135" s="51"/>
      <c r="J135" s="50">
        <v>1464</v>
      </c>
      <c r="K135" s="50">
        <v>54</v>
      </c>
      <c r="L135" s="50">
        <v>3</v>
      </c>
      <c r="M135" s="51"/>
      <c r="N135" s="50">
        <v>1521</v>
      </c>
      <c r="O135" s="51"/>
      <c r="P135" s="51"/>
      <c r="Q135" s="51"/>
      <c r="R135" s="50">
        <v>0</v>
      </c>
      <c r="S135" s="50">
        <v>25</v>
      </c>
      <c r="T135" s="50">
        <v>461</v>
      </c>
      <c r="U135" s="50">
        <v>76</v>
      </c>
      <c r="V135" s="51"/>
      <c r="W135" s="50">
        <v>345</v>
      </c>
      <c r="X135" s="50">
        <v>6</v>
      </c>
      <c r="Y135" s="50">
        <v>0</v>
      </c>
      <c r="Z135" s="50">
        <v>31</v>
      </c>
      <c r="AA135" s="50">
        <v>65</v>
      </c>
      <c r="AB135" s="50">
        <v>9</v>
      </c>
      <c r="AC135" s="50">
        <v>494</v>
      </c>
      <c r="AD135" s="50">
        <v>2</v>
      </c>
      <c r="AE135" s="51"/>
      <c r="AF135" s="50">
        <v>1514</v>
      </c>
      <c r="AG135" s="51"/>
      <c r="AH135" s="51"/>
      <c r="AI135" s="51"/>
      <c r="AJ135" s="50">
        <v>162</v>
      </c>
      <c r="AK135" s="51"/>
      <c r="AL135" s="51"/>
      <c r="AM135" s="51"/>
      <c r="AN135" s="50">
        <v>0</v>
      </c>
      <c r="AO135" s="51"/>
      <c r="AP135" s="50">
        <v>1</v>
      </c>
      <c r="AQ135" s="51"/>
      <c r="AR135" s="51"/>
      <c r="AS135" s="51"/>
      <c r="AT135" s="50">
        <v>0</v>
      </c>
    </row>
    <row r="136" spans="1:46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spans="1:46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spans="1:46" ht="20.100000000000001" customHeight="1" x14ac:dyDescent="0.2">
      <c r="D138" s="2" t="s">
        <v>141</v>
      </c>
      <c r="F138" s="35">
        <v>46</v>
      </c>
      <c r="G138" s="35"/>
      <c r="H138" s="35"/>
      <c r="I138" s="35"/>
      <c r="J138" s="35">
        <v>209</v>
      </c>
      <c r="K138" s="35">
        <v>4</v>
      </c>
      <c r="L138" s="35">
        <v>0</v>
      </c>
      <c r="M138" s="35"/>
      <c r="N138" s="35">
        <v>213</v>
      </c>
      <c r="O138" s="35"/>
      <c r="P138" s="35"/>
      <c r="Q138" s="35"/>
      <c r="R138" s="35">
        <v>0</v>
      </c>
      <c r="S138" s="35">
        <v>5</v>
      </c>
      <c r="T138" s="35">
        <v>30</v>
      </c>
      <c r="U138" s="35">
        <v>6</v>
      </c>
      <c r="V138" s="35"/>
      <c r="W138" s="35">
        <v>68</v>
      </c>
      <c r="X138" s="35">
        <v>0</v>
      </c>
      <c r="Y138" s="35">
        <v>0</v>
      </c>
      <c r="Z138" s="35">
        <v>10</v>
      </c>
      <c r="AA138" s="35">
        <v>10</v>
      </c>
      <c r="AB138" s="35">
        <v>2</v>
      </c>
      <c r="AC138" s="35">
        <v>64</v>
      </c>
      <c r="AD138" s="35">
        <v>0</v>
      </c>
      <c r="AE138" s="35"/>
      <c r="AF138" s="35">
        <v>195</v>
      </c>
      <c r="AG138" s="35"/>
      <c r="AH138" s="35"/>
      <c r="AI138" s="35"/>
      <c r="AJ138" s="35">
        <v>64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4</v>
      </c>
    </row>
    <row r="139" spans="1:46" ht="20.100000000000001" customHeight="1" x14ac:dyDescent="0.2">
      <c r="D139" s="44" t="s">
        <v>150</v>
      </c>
      <c r="F139" s="45">
        <v>30</v>
      </c>
      <c r="G139" s="46"/>
      <c r="H139" s="46"/>
      <c r="I139" s="46"/>
      <c r="J139" s="45">
        <v>197</v>
      </c>
      <c r="K139" s="45">
        <v>7</v>
      </c>
      <c r="L139" s="45">
        <v>0</v>
      </c>
      <c r="M139" s="46"/>
      <c r="N139" s="45">
        <v>204</v>
      </c>
      <c r="O139" s="46"/>
      <c r="P139" s="46"/>
      <c r="Q139" s="46"/>
      <c r="R139" s="45">
        <v>0</v>
      </c>
      <c r="S139" s="45">
        <v>6</v>
      </c>
      <c r="T139" s="45">
        <v>32</v>
      </c>
      <c r="U139" s="45">
        <v>16</v>
      </c>
      <c r="V139" s="46"/>
      <c r="W139" s="45">
        <v>64</v>
      </c>
      <c r="X139" s="45">
        <v>0</v>
      </c>
      <c r="Y139" s="45">
        <v>0</v>
      </c>
      <c r="Z139" s="45">
        <v>9</v>
      </c>
      <c r="AA139" s="45">
        <v>9</v>
      </c>
      <c r="AB139" s="45">
        <v>0</v>
      </c>
      <c r="AC139" s="45">
        <v>78</v>
      </c>
      <c r="AD139" s="45">
        <v>0</v>
      </c>
      <c r="AE139" s="46"/>
      <c r="AF139" s="45">
        <v>214</v>
      </c>
      <c r="AG139" s="46"/>
      <c r="AH139" s="46"/>
      <c r="AI139" s="46"/>
      <c r="AJ139" s="45">
        <v>20</v>
      </c>
      <c r="AK139" s="46"/>
      <c r="AL139" s="46"/>
      <c r="AM139" s="46"/>
      <c r="AN139" s="45">
        <v>0</v>
      </c>
      <c r="AO139" s="46"/>
      <c r="AP139" s="45">
        <v>0</v>
      </c>
      <c r="AQ139" s="46"/>
      <c r="AR139" s="46"/>
      <c r="AS139" s="46"/>
      <c r="AT139" s="45">
        <v>7</v>
      </c>
    </row>
    <row r="140" spans="1:46" ht="20.100000000000001" customHeight="1" x14ac:dyDescent="0.2">
      <c r="D140" s="2" t="s">
        <v>132</v>
      </c>
      <c r="F140" s="35">
        <v>22</v>
      </c>
      <c r="G140" s="35"/>
      <c r="H140" s="35"/>
      <c r="I140" s="35"/>
      <c r="J140" s="35">
        <v>217</v>
      </c>
      <c r="K140" s="35">
        <v>3</v>
      </c>
      <c r="L140" s="35">
        <v>0</v>
      </c>
      <c r="M140" s="35"/>
      <c r="N140" s="35">
        <v>220</v>
      </c>
      <c r="O140" s="35"/>
      <c r="P140" s="35"/>
      <c r="Q140" s="35"/>
      <c r="R140" s="35">
        <v>0</v>
      </c>
      <c r="S140" s="35">
        <v>6</v>
      </c>
      <c r="T140" s="35">
        <v>56</v>
      </c>
      <c r="U140" s="35">
        <v>9</v>
      </c>
      <c r="V140" s="35"/>
      <c r="W140" s="35">
        <v>71</v>
      </c>
      <c r="X140" s="35">
        <v>0</v>
      </c>
      <c r="Y140" s="35">
        <v>0</v>
      </c>
      <c r="Z140" s="35">
        <v>10</v>
      </c>
      <c r="AA140" s="35">
        <v>8</v>
      </c>
      <c r="AB140" s="35">
        <v>2</v>
      </c>
      <c r="AC140" s="35">
        <v>70</v>
      </c>
      <c r="AD140" s="35">
        <v>0</v>
      </c>
      <c r="AE140" s="35"/>
      <c r="AF140" s="35">
        <v>232</v>
      </c>
      <c r="AG140" s="35"/>
      <c r="AH140" s="35"/>
      <c r="AI140" s="35"/>
      <c r="AJ140" s="35">
        <v>10</v>
      </c>
      <c r="AK140" s="35"/>
      <c r="AL140" s="35"/>
      <c r="AM140" s="35"/>
      <c r="AN140" s="35">
        <v>0</v>
      </c>
      <c r="AO140" s="35"/>
      <c r="AP140" s="35">
        <v>0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44" t="s">
        <v>151</v>
      </c>
      <c r="F141" s="45">
        <v>32</v>
      </c>
      <c r="G141" s="46"/>
      <c r="H141" s="46"/>
      <c r="I141" s="46"/>
      <c r="J141" s="45">
        <v>237</v>
      </c>
      <c r="K141" s="45">
        <v>0</v>
      </c>
      <c r="L141" s="45">
        <v>0</v>
      </c>
      <c r="M141" s="46"/>
      <c r="N141" s="45">
        <v>237</v>
      </c>
      <c r="O141" s="46"/>
      <c r="P141" s="46"/>
      <c r="Q141" s="46"/>
      <c r="R141" s="45">
        <v>0</v>
      </c>
      <c r="S141" s="45">
        <v>2</v>
      </c>
      <c r="T141" s="45">
        <v>28</v>
      </c>
      <c r="U141" s="45">
        <v>22</v>
      </c>
      <c r="V141" s="46"/>
      <c r="W141" s="45">
        <v>81</v>
      </c>
      <c r="X141" s="45">
        <v>0</v>
      </c>
      <c r="Y141" s="45">
        <v>0</v>
      </c>
      <c r="Z141" s="45">
        <v>9</v>
      </c>
      <c r="AA141" s="45">
        <v>9</v>
      </c>
      <c r="AB141" s="45">
        <v>2</v>
      </c>
      <c r="AC141" s="45">
        <v>76</v>
      </c>
      <c r="AD141" s="45">
        <v>0</v>
      </c>
      <c r="AE141" s="46"/>
      <c r="AF141" s="45">
        <v>229</v>
      </c>
      <c r="AG141" s="46"/>
      <c r="AH141" s="46"/>
      <c r="AI141" s="46"/>
      <c r="AJ141" s="45">
        <v>40</v>
      </c>
      <c r="AK141" s="46"/>
      <c r="AL141" s="46"/>
      <c r="AM141" s="46"/>
      <c r="AN141" s="45">
        <v>0</v>
      </c>
      <c r="AO141" s="46"/>
      <c r="AP141" s="45">
        <v>0</v>
      </c>
      <c r="AQ141" s="46"/>
      <c r="AR141" s="46"/>
      <c r="AS141" s="46"/>
      <c r="AT141" s="45">
        <v>0</v>
      </c>
    </row>
    <row r="142" spans="1:46" ht="20.100000000000001" customHeight="1" x14ac:dyDescent="0.2">
      <c r="D142" s="2" t="s">
        <v>133</v>
      </c>
      <c r="F142" s="35">
        <v>5</v>
      </c>
      <c r="G142" s="35"/>
      <c r="H142" s="35"/>
      <c r="I142" s="35"/>
      <c r="J142" s="35">
        <v>61</v>
      </c>
      <c r="K142" s="35">
        <v>2</v>
      </c>
      <c r="L142" s="35">
        <v>1</v>
      </c>
      <c r="M142" s="35"/>
      <c r="N142" s="35">
        <v>64</v>
      </c>
      <c r="O142" s="35"/>
      <c r="P142" s="35"/>
      <c r="Q142" s="35"/>
      <c r="R142" s="35">
        <v>0</v>
      </c>
      <c r="S142" s="35">
        <v>0</v>
      </c>
      <c r="T142" s="35">
        <v>17</v>
      </c>
      <c r="U142" s="35">
        <v>7</v>
      </c>
      <c r="V142" s="35"/>
      <c r="W142" s="35">
        <v>11</v>
      </c>
      <c r="X142" s="35">
        <v>0</v>
      </c>
      <c r="Y142" s="35">
        <v>0</v>
      </c>
      <c r="Z142" s="35">
        <v>2</v>
      </c>
      <c r="AA142" s="35">
        <v>3</v>
      </c>
      <c r="AB142" s="35">
        <v>0</v>
      </c>
      <c r="AC142" s="35">
        <v>22</v>
      </c>
      <c r="AD142" s="35">
        <v>0</v>
      </c>
      <c r="AE142" s="35"/>
      <c r="AF142" s="35">
        <v>62</v>
      </c>
      <c r="AG142" s="35"/>
      <c r="AH142" s="35"/>
      <c r="AI142" s="35"/>
      <c r="AJ142" s="35">
        <v>7</v>
      </c>
      <c r="AK142" s="35"/>
      <c r="AL142" s="35"/>
      <c r="AM142" s="35"/>
      <c r="AN142" s="35">
        <v>0</v>
      </c>
      <c r="AO142" s="35"/>
      <c r="AP142" s="35">
        <v>0</v>
      </c>
      <c r="AQ142" s="35"/>
      <c r="AR142" s="35"/>
      <c r="AS142" s="35"/>
      <c r="AT142" s="35">
        <v>0</v>
      </c>
    </row>
    <row r="143" spans="1:46" ht="20.100000000000001" customHeight="1" x14ac:dyDescent="0.2">
      <c r="D143" s="44" t="s">
        <v>134</v>
      </c>
      <c r="F143" s="45">
        <v>5</v>
      </c>
      <c r="G143" s="46"/>
      <c r="H143" s="46"/>
      <c r="I143" s="46"/>
      <c r="J143" s="45">
        <v>61</v>
      </c>
      <c r="K143" s="45">
        <v>6</v>
      </c>
      <c r="L143" s="45">
        <v>0</v>
      </c>
      <c r="M143" s="46"/>
      <c r="N143" s="45">
        <v>67</v>
      </c>
      <c r="O143" s="46"/>
      <c r="P143" s="46"/>
      <c r="Q143" s="46"/>
      <c r="R143" s="45">
        <v>0</v>
      </c>
      <c r="S143" s="45">
        <v>3</v>
      </c>
      <c r="T143" s="45">
        <v>25</v>
      </c>
      <c r="U143" s="45">
        <v>11</v>
      </c>
      <c r="V143" s="46"/>
      <c r="W143" s="45">
        <v>5</v>
      </c>
      <c r="X143" s="45">
        <v>0</v>
      </c>
      <c r="Y143" s="45">
        <v>0</v>
      </c>
      <c r="Z143" s="45">
        <v>1</v>
      </c>
      <c r="AA143" s="45">
        <v>1</v>
      </c>
      <c r="AB143" s="45">
        <v>0</v>
      </c>
      <c r="AC143" s="45">
        <v>20</v>
      </c>
      <c r="AD143" s="45">
        <v>0</v>
      </c>
      <c r="AE143" s="46"/>
      <c r="AF143" s="45">
        <v>66</v>
      </c>
      <c r="AG143" s="46"/>
      <c r="AH143" s="46"/>
      <c r="AI143" s="46"/>
      <c r="AJ143" s="45">
        <v>6</v>
      </c>
      <c r="AK143" s="46"/>
      <c r="AL143" s="46"/>
      <c r="AM143" s="46"/>
      <c r="AN143" s="45">
        <v>0</v>
      </c>
      <c r="AO143" s="46"/>
      <c r="AP143" s="45">
        <v>0</v>
      </c>
      <c r="AQ143" s="46"/>
      <c r="AR143" s="46"/>
      <c r="AS143" s="46"/>
      <c r="AT143" s="45">
        <v>0</v>
      </c>
    </row>
    <row r="144" spans="1:46" ht="20.100000000000001" customHeight="1" x14ac:dyDescent="0.2">
      <c r="D144" s="2" t="s">
        <v>121</v>
      </c>
      <c r="F144" s="35">
        <v>46</v>
      </c>
      <c r="G144" s="35"/>
      <c r="H144" s="35"/>
      <c r="I144" s="35"/>
      <c r="J144" s="35">
        <v>209</v>
      </c>
      <c r="K144" s="35">
        <v>3</v>
      </c>
      <c r="L144" s="35">
        <v>0</v>
      </c>
      <c r="M144" s="35"/>
      <c r="N144" s="35">
        <v>212</v>
      </c>
      <c r="O144" s="35"/>
      <c r="P144" s="35"/>
      <c r="Q144" s="35"/>
      <c r="R144" s="35">
        <v>0</v>
      </c>
      <c r="S144" s="35">
        <v>4</v>
      </c>
      <c r="T144" s="35">
        <v>75</v>
      </c>
      <c r="U144" s="35">
        <v>34</v>
      </c>
      <c r="V144" s="35"/>
      <c r="W144" s="35">
        <v>49</v>
      </c>
      <c r="X144" s="35">
        <v>0</v>
      </c>
      <c r="Y144" s="35">
        <v>0</v>
      </c>
      <c r="Z144" s="35">
        <v>6</v>
      </c>
      <c r="AA144" s="35">
        <v>6</v>
      </c>
      <c r="AB144" s="35">
        <v>1</v>
      </c>
      <c r="AC144" s="35">
        <v>63</v>
      </c>
      <c r="AD144" s="35">
        <v>0</v>
      </c>
      <c r="AE144" s="35"/>
      <c r="AF144" s="35">
        <v>238</v>
      </c>
      <c r="AG144" s="35"/>
      <c r="AH144" s="35"/>
      <c r="AI144" s="35"/>
      <c r="AJ144" s="35">
        <v>20</v>
      </c>
      <c r="AK144" s="35"/>
      <c r="AL144" s="35"/>
      <c r="AM144" s="35"/>
      <c r="AN144" s="35">
        <v>0</v>
      </c>
      <c r="AO144" s="35"/>
      <c r="AP144" s="35">
        <v>0</v>
      </c>
      <c r="AQ144" s="35"/>
      <c r="AR144" s="35"/>
      <c r="AS144" s="35"/>
      <c r="AT144" s="35">
        <v>0</v>
      </c>
    </row>
    <row r="145" spans="1:46" ht="20.100000000000001" customHeight="1" x14ac:dyDescent="0.2">
      <c r="D145" s="44" t="s">
        <v>164</v>
      </c>
      <c r="F145" s="45">
        <v>42</v>
      </c>
      <c r="G145" s="46"/>
      <c r="H145" s="46"/>
      <c r="I145" s="46"/>
      <c r="J145" s="45">
        <v>190</v>
      </c>
      <c r="K145" s="45">
        <v>3</v>
      </c>
      <c r="L145" s="45">
        <v>0</v>
      </c>
      <c r="M145" s="46"/>
      <c r="N145" s="45">
        <v>193</v>
      </c>
      <c r="O145" s="46"/>
      <c r="P145" s="46"/>
      <c r="Q145" s="46"/>
      <c r="R145" s="45">
        <v>0</v>
      </c>
      <c r="S145" s="45">
        <v>2</v>
      </c>
      <c r="T145" s="45">
        <v>52</v>
      </c>
      <c r="U145" s="45">
        <v>7</v>
      </c>
      <c r="V145" s="46"/>
      <c r="W145" s="45">
        <v>44</v>
      </c>
      <c r="X145" s="45">
        <v>1</v>
      </c>
      <c r="Y145" s="45">
        <v>0</v>
      </c>
      <c r="Z145" s="45">
        <v>6</v>
      </c>
      <c r="AA145" s="45">
        <v>17</v>
      </c>
      <c r="AB145" s="45">
        <v>3</v>
      </c>
      <c r="AC145" s="45">
        <v>62</v>
      </c>
      <c r="AD145" s="45">
        <v>0</v>
      </c>
      <c r="AE145" s="46"/>
      <c r="AF145" s="45">
        <v>194</v>
      </c>
      <c r="AG145" s="46"/>
      <c r="AH145" s="46"/>
      <c r="AI145" s="46"/>
      <c r="AJ145" s="45">
        <v>41</v>
      </c>
      <c r="AK145" s="46"/>
      <c r="AL145" s="46"/>
      <c r="AM145" s="46"/>
      <c r="AN145" s="45">
        <v>0</v>
      </c>
      <c r="AO145" s="46"/>
      <c r="AP145" s="45">
        <v>0</v>
      </c>
      <c r="AQ145" s="46"/>
      <c r="AR145" s="46"/>
      <c r="AS145" s="46"/>
      <c r="AT145" s="45">
        <v>0</v>
      </c>
    </row>
    <row r="146" spans="1:46" ht="20.100000000000001" customHeight="1" x14ac:dyDescent="0.2">
      <c r="D146" s="2" t="s">
        <v>123</v>
      </c>
      <c r="F146" s="35">
        <v>3</v>
      </c>
      <c r="G146" s="35"/>
      <c r="H146" s="35"/>
      <c r="I146" s="35"/>
      <c r="J146" s="35">
        <v>62</v>
      </c>
      <c r="K146" s="35">
        <v>5</v>
      </c>
      <c r="L146" s="35">
        <v>0</v>
      </c>
      <c r="M146" s="35"/>
      <c r="N146" s="35">
        <v>67</v>
      </c>
      <c r="O146" s="35"/>
      <c r="P146" s="35"/>
      <c r="Q146" s="35"/>
      <c r="R146" s="35">
        <v>0</v>
      </c>
      <c r="S146" s="35">
        <v>6</v>
      </c>
      <c r="T146" s="35">
        <v>23</v>
      </c>
      <c r="U146" s="35">
        <v>0</v>
      </c>
      <c r="V146" s="35"/>
      <c r="W146" s="35">
        <v>6</v>
      </c>
      <c r="X146" s="35">
        <v>0</v>
      </c>
      <c r="Y146" s="35">
        <v>0</v>
      </c>
      <c r="Z146" s="35">
        <v>0</v>
      </c>
      <c r="AA146" s="35">
        <v>1</v>
      </c>
      <c r="AB146" s="35">
        <v>0</v>
      </c>
      <c r="AC146" s="35">
        <v>29</v>
      </c>
      <c r="AD146" s="35">
        <v>0</v>
      </c>
      <c r="AE146" s="35"/>
      <c r="AF146" s="35">
        <v>65</v>
      </c>
      <c r="AG146" s="35"/>
      <c r="AH146" s="35"/>
      <c r="AI146" s="35"/>
      <c r="AJ146" s="35">
        <v>5</v>
      </c>
      <c r="AK146" s="35"/>
      <c r="AL146" s="35"/>
      <c r="AM146" s="35"/>
      <c r="AN146" s="35">
        <v>0</v>
      </c>
      <c r="AO146" s="35"/>
      <c r="AP146" s="35">
        <v>0</v>
      </c>
      <c r="AQ146" s="35"/>
      <c r="AR146" s="35"/>
      <c r="AS146" s="35"/>
      <c r="AT146" s="35">
        <v>0</v>
      </c>
    </row>
    <row r="147" spans="1:46" ht="20.100000000000001" customHeight="1" x14ac:dyDescent="0.2">
      <c r="D147" s="44" t="s">
        <v>124</v>
      </c>
      <c r="F147" s="45">
        <v>50</v>
      </c>
      <c r="G147" s="46"/>
      <c r="H147" s="46"/>
      <c r="I147" s="46"/>
      <c r="J147" s="45">
        <v>217</v>
      </c>
      <c r="K147" s="45">
        <v>4</v>
      </c>
      <c r="L147" s="45">
        <v>2</v>
      </c>
      <c r="M147" s="46"/>
      <c r="N147" s="45">
        <v>223</v>
      </c>
      <c r="O147" s="46"/>
      <c r="P147" s="46"/>
      <c r="Q147" s="46"/>
      <c r="R147" s="45">
        <v>0</v>
      </c>
      <c r="S147" s="45">
        <v>5</v>
      </c>
      <c r="T147" s="45">
        <v>51</v>
      </c>
      <c r="U147" s="45">
        <v>8</v>
      </c>
      <c r="V147" s="46"/>
      <c r="W147" s="45">
        <v>69</v>
      </c>
      <c r="X147" s="45">
        <v>0</v>
      </c>
      <c r="Y147" s="45">
        <v>0</v>
      </c>
      <c r="Z147" s="45">
        <v>8</v>
      </c>
      <c r="AA147" s="45">
        <v>5</v>
      </c>
      <c r="AB147" s="45">
        <v>5</v>
      </c>
      <c r="AC147" s="45">
        <v>77</v>
      </c>
      <c r="AD147" s="45">
        <v>0</v>
      </c>
      <c r="AE147" s="46"/>
      <c r="AF147" s="45">
        <v>228</v>
      </c>
      <c r="AG147" s="46"/>
      <c r="AH147" s="46"/>
      <c r="AI147" s="46"/>
      <c r="AJ147" s="45">
        <v>45</v>
      </c>
      <c r="AK147" s="46"/>
      <c r="AL147" s="46"/>
      <c r="AM147" s="46"/>
      <c r="AN147" s="45">
        <v>0</v>
      </c>
      <c r="AO147" s="46"/>
      <c r="AP147" s="45">
        <v>0</v>
      </c>
      <c r="AQ147" s="46"/>
      <c r="AR147" s="46"/>
      <c r="AS147" s="46"/>
      <c r="AT147" s="45">
        <v>0</v>
      </c>
    </row>
    <row r="148" spans="1:46" ht="20.100000000000001" customHeight="1" x14ac:dyDescent="0.2">
      <c r="D148" s="2" t="s">
        <v>165</v>
      </c>
      <c r="F148" s="35">
        <v>24</v>
      </c>
      <c r="G148" s="35"/>
      <c r="H148" s="35"/>
      <c r="I148" s="35"/>
      <c r="J148" s="35">
        <v>200</v>
      </c>
      <c r="K148" s="35">
        <v>1</v>
      </c>
      <c r="L148" s="35">
        <v>2</v>
      </c>
      <c r="M148" s="35"/>
      <c r="N148" s="35">
        <v>203</v>
      </c>
      <c r="O148" s="35"/>
      <c r="P148" s="35"/>
      <c r="Q148" s="35"/>
      <c r="R148" s="35">
        <v>0</v>
      </c>
      <c r="S148" s="35">
        <v>3</v>
      </c>
      <c r="T148" s="35">
        <v>24</v>
      </c>
      <c r="U148" s="35">
        <v>9</v>
      </c>
      <c r="V148" s="35"/>
      <c r="W148" s="35">
        <v>60</v>
      </c>
      <c r="X148" s="35">
        <v>0</v>
      </c>
      <c r="Y148" s="35">
        <v>0</v>
      </c>
      <c r="Z148" s="35">
        <v>7</v>
      </c>
      <c r="AA148" s="35">
        <v>15</v>
      </c>
      <c r="AB148" s="35">
        <v>1</v>
      </c>
      <c r="AC148" s="35">
        <v>78</v>
      </c>
      <c r="AD148" s="35">
        <v>0</v>
      </c>
      <c r="AE148" s="35"/>
      <c r="AF148" s="35">
        <v>197</v>
      </c>
      <c r="AG148" s="35"/>
      <c r="AH148" s="35"/>
      <c r="AI148" s="35"/>
      <c r="AJ148" s="35">
        <v>30</v>
      </c>
      <c r="AK148" s="35"/>
      <c r="AL148" s="35"/>
      <c r="AM148" s="35"/>
      <c r="AN148" s="35">
        <v>0</v>
      </c>
      <c r="AO148" s="35"/>
      <c r="AP148" s="35">
        <v>0</v>
      </c>
      <c r="AQ148" s="35"/>
      <c r="AR148" s="35"/>
      <c r="AS148" s="35"/>
      <c r="AT148" s="35">
        <v>0</v>
      </c>
    </row>
    <row r="149" spans="1:46" ht="20.100000000000001" customHeight="1" x14ac:dyDescent="0.2">
      <c r="D149" s="44" t="s">
        <v>166</v>
      </c>
      <c r="F149" s="45">
        <v>6</v>
      </c>
      <c r="G149" s="46"/>
      <c r="H149" s="46"/>
      <c r="I149" s="46"/>
      <c r="J149" s="45">
        <v>60</v>
      </c>
      <c r="K149" s="45">
        <v>2</v>
      </c>
      <c r="L149" s="45">
        <v>0</v>
      </c>
      <c r="M149" s="46"/>
      <c r="N149" s="45">
        <v>62</v>
      </c>
      <c r="O149" s="46"/>
      <c r="P149" s="46"/>
      <c r="Q149" s="46"/>
      <c r="R149" s="45">
        <v>0</v>
      </c>
      <c r="S149" s="45">
        <v>9</v>
      </c>
      <c r="T149" s="45">
        <v>9</v>
      </c>
      <c r="U149" s="45">
        <v>8</v>
      </c>
      <c r="V149" s="46"/>
      <c r="W149" s="45">
        <v>12</v>
      </c>
      <c r="X149" s="45">
        <v>0</v>
      </c>
      <c r="Y149" s="45">
        <v>0</v>
      </c>
      <c r="Z149" s="45">
        <v>1</v>
      </c>
      <c r="AA149" s="45">
        <v>4</v>
      </c>
      <c r="AB149" s="45">
        <v>0</v>
      </c>
      <c r="AC149" s="45">
        <v>20</v>
      </c>
      <c r="AD149" s="45">
        <v>0</v>
      </c>
      <c r="AE149" s="46"/>
      <c r="AF149" s="45">
        <v>63</v>
      </c>
      <c r="AG149" s="46"/>
      <c r="AH149" s="46"/>
      <c r="AI149" s="46"/>
      <c r="AJ149" s="45">
        <v>5</v>
      </c>
      <c r="AK149" s="46"/>
      <c r="AL149" s="46"/>
      <c r="AM149" s="46"/>
      <c r="AN149" s="45">
        <v>0</v>
      </c>
      <c r="AO149" s="46"/>
      <c r="AP149" s="45">
        <v>0</v>
      </c>
      <c r="AQ149" s="46"/>
      <c r="AR149" s="46"/>
      <c r="AS149" s="46"/>
      <c r="AT149" s="45">
        <v>0</v>
      </c>
    </row>
    <row r="150" spans="1:46" ht="20.100000000000001" customHeight="1" x14ac:dyDescent="0.2">
      <c r="D150" s="2" t="s">
        <v>167</v>
      </c>
      <c r="F150" s="35">
        <v>34</v>
      </c>
      <c r="G150" s="35"/>
      <c r="H150" s="35"/>
      <c r="I150" s="35"/>
      <c r="J150" s="35">
        <v>201</v>
      </c>
      <c r="K150" s="35">
        <v>4</v>
      </c>
      <c r="L150" s="35">
        <v>0</v>
      </c>
      <c r="M150" s="35"/>
      <c r="N150" s="35">
        <v>205</v>
      </c>
      <c r="O150" s="35"/>
      <c r="P150" s="35"/>
      <c r="Q150" s="35"/>
      <c r="R150" s="35">
        <v>0</v>
      </c>
      <c r="S150" s="35">
        <v>1</v>
      </c>
      <c r="T150" s="35">
        <v>41</v>
      </c>
      <c r="U150" s="35">
        <v>13</v>
      </c>
      <c r="V150" s="35"/>
      <c r="W150" s="35">
        <v>57</v>
      </c>
      <c r="X150" s="35">
        <v>0</v>
      </c>
      <c r="Y150" s="35">
        <v>0</v>
      </c>
      <c r="Z150" s="35">
        <v>6</v>
      </c>
      <c r="AA150" s="35">
        <v>10</v>
      </c>
      <c r="AB150" s="35">
        <v>1</v>
      </c>
      <c r="AC150" s="35">
        <v>82</v>
      </c>
      <c r="AD150" s="35">
        <v>0</v>
      </c>
      <c r="AE150" s="35"/>
      <c r="AF150" s="35">
        <v>211</v>
      </c>
      <c r="AG150" s="35"/>
      <c r="AH150" s="35"/>
      <c r="AI150" s="35"/>
      <c r="AJ150" s="35">
        <v>28</v>
      </c>
      <c r="AK150" s="35"/>
      <c r="AL150" s="35"/>
      <c r="AM150" s="35"/>
      <c r="AN150" s="35">
        <v>0</v>
      </c>
      <c r="AO150" s="35"/>
      <c r="AP150" s="35">
        <v>0</v>
      </c>
      <c r="AQ150" s="35"/>
      <c r="AR150" s="35"/>
      <c r="AS150" s="35"/>
      <c r="AT150" s="35">
        <v>0</v>
      </c>
    </row>
    <row r="151" spans="1:46" ht="20.100000000000001" customHeight="1" x14ac:dyDescent="0.2">
      <c r="D151" s="44" t="s">
        <v>147</v>
      </c>
      <c r="F151" s="45">
        <v>30</v>
      </c>
      <c r="G151" s="46"/>
      <c r="H151" s="46"/>
      <c r="I151" s="46"/>
      <c r="J151" s="45">
        <v>209</v>
      </c>
      <c r="K151" s="45">
        <v>3</v>
      </c>
      <c r="L151" s="45">
        <v>0</v>
      </c>
      <c r="M151" s="46"/>
      <c r="N151" s="45">
        <v>212</v>
      </c>
      <c r="O151" s="46"/>
      <c r="P151" s="46"/>
      <c r="Q151" s="46"/>
      <c r="R151" s="45">
        <v>0</v>
      </c>
      <c r="S151" s="45">
        <v>5</v>
      </c>
      <c r="T151" s="45">
        <v>40</v>
      </c>
      <c r="U151" s="45">
        <v>14</v>
      </c>
      <c r="V151" s="46"/>
      <c r="W151" s="45">
        <v>67</v>
      </c>
      <c r="X151" s="45">
        <v>2</v>
      </c>
      <c r="Y151" s="45">
        <v>1</v>
      </c>
      <c r="Z151" s="45">
        <v>4</v>
      </c>
      <c r="AA151" s="45">
        <v>7</v>
      </c>
      <c r="AB151" s="45">
        <v>0</v>
      </c>
      <c r="AC151" s="45">
        <v>72</v>
      </c>
      <c r="AD151" s="45">
        <v>0</v>
      </c>
      <c r="AE151" s="46"/>
      <c r="AF151" s="45">
        <v>212</v>
      </c>
      <c r="AG151" s="46"/>
      <c r="AH151" s="46"/>
      <c r="AI151" s="46"/>
      <c r="AJ151" s="45">
        <v>30</v>
      </c>
      <c r="AK151" s="46"/>
      <c r="AL151" s="46"/>
      <c r="AM151" s="46"/>
      <c r="AN151" s="45">
        <v>0</v>
      </c>
      <c r="AO151" s="46"/>
      <c r="AP151" s="45">
        <v>0</v>
      </c>
      <c r="AQ151" s="46"/>
      <c r="AR151" s="46"/>
      <c r="AS151" s="46"/>
      <c r="AT151" s="45">
        <v>0</v>
      </c>
    </row>
    <row r="152" spans="1:46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spans="1:46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375</v>
      </c>
      <c r="G153" s="51"/>
      <c r="H153" s="51"/>
      <c r="I153" s="51"/>
      <c r="J153" s="50">
        <v>2330</v>
      </c>
      <c r="K153" s="50">
        <v>47</v>
      </c>
      <c r="L153" s="50">
        <v>5</v>
      </c>
      <c r="M153" s="51"/>
      <c r="N153" s="50">
        <v>2382</v>
      </c>
      <c r="O153" s="51"/>
      <c r="P153" s="51"/>
      <c r="Q153" s="51"/>
      <c r="R153" s="50">
        <v>0</v>
      </c>
      <c r="S153" s="50">
        <v>57</v>
      </c>
      <c r="T153" s="50">
        <v>503</v>
      </c>
      <c r="U153" s="50">
        <v>164</v>
      </c>
      <c r="V153" s="51"/>
      <c r="W153" s="50">
        <v>664</v>
      </c>
      <c r="X153" s="50">
        <v>3</v>
      </c>
      <c r="Y153" s="50">
        <v>1</v>
      </c>
      <c r="Z153" s="50">
        <v>79</v>
      </c>
      <c r="AA153" s="50">
        <v>105</v>
      </c>
      <c r="AB153" s="50">
        <v>17</v>
      </c>
      <c r="AC153" s="50">
        <v>813</v>
      </c>
      <c r="AD153" s="50">
        <v>0</v>
      </c>
      <c r="AE153" s="51"/>
      <c r="AF153" s="50">
        <v>2406</v>
      </c>
      <c r="AG153" s="51"/>
      <c r="AH153" s="51"/>
      <c r="AI153" s="51"/>
      <c r="AJ153" s="50">
        <v>351</v>
      </c>
      <c r="AK153" s="51"/>
      <c r="AL153" s="51"/>
      <c r="AM153" s="51"/>
      <c r="AN153" s="50">
        <v>0</v>
      </c>
      <c r="AO153" s="51"/>
      <c r="AP153" s="50">
        <v>0</v>
      </c>
      <c r="AQ153" s="51"/>
      <c r="AR153" s="51"/>
      <c r="AS153" s="51"/>
      <c r="AT153" s="50">
        <v>11</v>
      </c>
    </row>
    <row r="154" spans="1:46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spans="1:46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531</v>
      </c>
      <c r="G155" s="51"/>
      <c r="H155" s="51"/>
      <c r="I155" s="51"/>
      <c r="J155" s="56">
        <v>3794</v>
      </c>
      <c r="K155" s="56">
        <v>101</v>
      </c>
      <c r="L155" s="56">
        <v>8</v>
      </c>
      <c r="M155" s="51"/>
      <c r="N155" s="56">
        <v>3903</v>
      </c>
      <c r="O155" s="51"/>
      <c r="P155" s="51"/>
      <c r="Q155" s="51"/>
      <c r="R155" s="56">
        <v>0</v>
      </c>
      <c r="S155" s="56">
        <v>82</v>
      </c>
      <c r="T155" s="56">
        <v>964</v>
      </c>
      <c r="U155" s="56">
        <v>240</v>
      </c>
      <c r="V155" s="51"/>
      <c r="W155" s="56">
        <v>1009</v>
      </c>
      <c r="X155" s="56">
        <v>9</v>
      </c>
      <c r="Y155" s="56">
        <v>1</v>
      </c>
      <c r="Z155" s="56">
        <v>110</v>
      </c>
      <c r="AA155" s="56">
        <v>170</v>
      </c>
      <c r="AB155" s="56">
        <v>26</v>
      </c>
      <c r="AC155" s="56">
        <v>1307</v>
      </c>
      <c r="AD155" s="56">
        <v>2</v>
      </c>
      <c r="AE155" s="51"/>
      <c r="AF155" s="56">
        <v>3920</v>
      </c>
      <c r="AG155" s="51"/>
      <c r="AH155" s="51"/>
      <c r="AI155" s="51"/>
      <c r="AJ155" s="56">
        <v>513</v>
      </c>
      <c r="AK155" s="51"/>
      <c r="AL155" s="51"/>
      <c r="AM155" s="51"/>
      <c r="AN155" s="56">
        <v>0</v>
      </c>
      <c r="AO155" s="51"/>
      <c r="AP155" s="56">
        <v>1</v>
      </c>
      <c r="AQ155" s="51"/>
      <c r="AR155" s="51"/>
      <c r="AS155" s="51"/>
      <c r="AT155" s="56">
        <v>11</v>
      </c>
    </row>
    <row r="156" spans="1:46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spans="1:46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spans="1:46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spans="1:46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>
        <v>0</v>
      </c>
      <c r="M159" s="35"/>
      <c r="N159" s="35">
        <v>0</v>
      </c>
      <c r="O159" s="35"/>
      <c r="P159" s="35"/>
      <c r="Q159" s="35"/>
      <c r="R159" s="35">
        <v>0</v>
      </c>
      <c r="S159" s="35">
        <v>0</v>
      </c>
      <c r="T159" s="35">
        <v>0</v>
      </c>
      <c r="U159" s="35">
        <v>0</v>
      </c>
      <c r="V159" s="35"/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/>
      <c r="AF159" s="35">
        <v>0</v>
      </c>
      <c r="AG159" s="35"/>
      <c r="AH159" s="35"/>
      <c r="AI159" s="35"/>
      <c r="AJ159" s="35">
        <v>0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0</v>
      </c>
    </row>
    <row r="160" spans="1:46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5">
        <v>0</v>
      </c>
      <c r="M160" s="46"/>
      <c r="N160" s="45">
        <v>0</v>
      </c>
      <c r="O160" s="46"/>
      <c r="P160" s="46"/>
      <c r="Q160" s="46"/>
      <c r="R160" s="45">
        <v>0</v>
      </c>
      <c r="S160" s="45">
        <v>0</v>
      </c>
      <c r="T160" s="45">
        <v>0</v>
      </c>
      <c r="U160" s="45">
        <v>0</v>
      </c>
      <c r="V160" s="46"/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6"/>
      <c r="AF160" s="45">
        <v>0</v>
      </c>
      <c r="AG160" s="46"/>
      <c r="AH160" s="46"/>
      <c r="AI160" s="46"/>
      <c r="AJ160" s="45">
        <v>0</v>
      </c>
      <c r="AK160" s="46"/>
      <c r="AL160" s="46"/>
      <c r="AM160" s="46"/>
      <c r="AN160" s="45">
        <v>0</v>
      </c>
      <c r="AO160" s="46"/>
      <c r="AP160" s="45">
        <v>0</v>
      </c>
      <c r="AQ160" s="46"/>
      <c r="AR160" s="46"/>
      <c r="AS160" s="46"/>
      <c r="AT160" s="45">
        <v>0</v>
      </c>
    </row>
    <row r="161" spans="1:46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>
        <v>0</v>
      </c>
      <c r="M161" s="35"/>
      <c r="N161" s="35">
        <v>0</v>
      </c>
      <c r="O161" s="35"/>
      <c r="P161" s="35"/>
      <c r="Q161" s="35"/>
      <c r="R161" s="35">
        <v>0</v>
      </c>
      <c r="S161" s="35">
        <v>0</v>
      </c>
      <c r="T161" s="35">
        <v>0</v>
      </c>
      <c r="U161" s="35">
        <v>0</v>
      </c>
      <c r="V161" s="35"/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/>
      <c r="AF161" s="35">
        <v>0</v>
      </c>
      <c r="AG161" s="35"/>
      <c r="AH161" s="35"/>
      <c r="AI161" s="35"/>
      <c r="AJ161" s="35">
        <v>0</v>
      </c>
      <c r="AK161" s="35"/>
      <c r="AL161" s="35"/>
      <c r="AM161" s="35"/>
      <c r="AN161" s="35">
        <v>0</v>
      </c>
      <c r="AO161" s="35"/>
      <c r="AP161" s="35">
        <v>0</v>
      </c>
      <c r="AQ161" s="35"/>
      <c r="AR161" s="35"/>
      <c r="AS161" s="35"/>
      <c r="AT161" s="35">
        <v>0</v>
      </c>
    </row>
    <row r="162" spans="1:46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5">
        <v>0</v>
      </c>
      <c r="M162" s="46"/>
      <c r="N162" s="45">
        <v>0</v>
      </c>
      <c r="O162" s="46"/>
      <c r="P162" s="46"/>
      <c r="Q162" s="46"/>
      <c r="R162" s="45">
        <v>0</v>
      </c>
      <c r="S162" s="45">
        <v>0</v>
      </c>
      <c r="T162" s="45">
        <v>0</v>
      </c>
      <c r="U162" s="45">
        <v>0</v>
      </c>
      <c r="V162" s="46"/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6"/>
      <c r="AF162" s="45">
        <v>0</v>
      </c>
      <c r="AG162" s="46"/>
      <c r="AH162" s="46"/>
      <c r="AI162" s="46"/>
      <c r="AJ162" s="45">
        <v>0</v>
      </c>
      <c r="AK162" s="46"/>
      <c r="AL162" s="46"/>
      <c r="AM162" s="46"/>
      <c r="AN162" s="45">
        <v>0</v>
      </c>
      <c r="AO162" s="46"/>
      <c r="AP162" s="45">
        <v>0</v>
      </c>
      <c r="AQ162" s="46"/>
      <c r="AR162" s="46"/>
      <c r="AS162" s="46"/>
      <c r="AT162" s="45">
        <v>0</v>
      </c>
    </row>
    <row r="163" spans="1:46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>
        <v>0</v>
      </c>
      <c r="M163" s="35"/>
      <c r="N163" s="35">
        <v>0</v>
      </c>
      <c r="O163" s="35"/>
      <c r="P163" s="35"/>
      <c r="Q163" s="35"/>
      <c r="R163" s="35">
        <v>0</v>
      </c>
      <c r="S163" s="35">
        <v>0</v>
      </c>
      <c r="T163" s="35">
        <v>0</v>
      </c>
      <c r="U163" s="35">
        <v>0</v>
      </c>
      <c r="V163" s="35"/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/>
      <c r="AF163" s="35">
        <v>0</v>
      </c>
      <c r="AG163" s="35"/>
      <c r="AH163" s="35"/>
      <c r="AI163" s="35"/>
      <c r="AJ163" s="35">
        <v>0</v>
      </c>
      <c r="AK163" s="35"/>
      <c r="AL163" s="35"/>
      <c r="AM163" s="35"/>
      <c r="AN163" s="35">
        <v>0</v>
      </c>
      <c r="AO163" s="35"/>
      <c r="AP163" s="35">
        <v>0</v>
      </c>
      <c r="AQ163" s="35"/>
      <c r="AR163" s="35"/>
      <c r="AS163" s="35"/>
      <c r="AT163" s="35">
        <v>0</v>
      </c>
    </row>
    <row r="164" spans="1:46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5">
        <v>0</v>
      </c>
      <c r="M164" s="46"/>
      <c r="N164" s="45">
        <v>0</v>
      </c>
      <c r="O164" s="46"/>
      <c r="P164" s="46"/>
      <c r="Q164" s="46"/>
      <c r="R164" s="45">
        <v>0</v>
      </c>
      <c r="S164" s="45">
        <v>0</v>
      </c>
      <c r="T164" s="45">
        <v>0</v>
      </c>
      <c r="U164" s="45">
        <v>0</v>
      </c>
      <c r="V164" s="46"/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6"/>
      <c r="AF164" s="45">
        <v>0</v>
      </c>
      <c r="AG164" s="46"/>
      <c r="AH164" s="46"/>
      <c r="AI164" s="46"/>
      <c r="AJ164" s="45">
        <v>0</v>
      </c>
      <c r="AK164" s="46"/>
      <c r="AL164" s="46"/>
      <c r="AM164" s="46"/>
      <c r="AN164" s="45">
        <v>0</v>
      </c>
      <c r="AO164" s="46"/>
      <c r="AP164" s="45">
        <v>0</v>
      </c>
      <c r="AQ164" s="46"/>
      <c r="AR164" s="46"/>
      <c r="AS164" s="46"/>
      <c r="AT164" s="45">
        <v>0</v>
      </c>
    </row>
    <row r="165" spans="1:46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>
        <v>0</v>
      </c>
      <c r="M165" s="46"/>
      <c r="N165" s="46">
        <v>0</v>
      </c>
      <c r="O165" s="46"/>
      <c r="P165" s="46"/>
      <c r="Q165" s="46"/>
      <c r="R165" s="46">
        <v>0</v>
      </c>
      <c r="S165" s="46">
        <v>0</v>
      </c>
      <c r="T165" s="46">
        <v>0</v>
      </c>
      <c r="U165" s="46">
        <v>0</v>
      </c>
      <c r="V165" s="46"/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/>
      <c r="AF165" s="46">
        <v>0</v>
      </c>
      <c r="AG165" s="46"/>
      <c r="AH165" s="46"/>
      <c r="AI165" s="46"/>
      <c r="AJ165" s="46">
        <v>0</v>
      </c>
      <c r="AK165" s="46"/>
      <c r="AL165" s="46"/>
      <c r="AM165" s="46"/>
      <c r="AN165" s="46">
        <v>0</v>
      </c>
      <c r="AO165" s="46"/>
      <c r="AP165" s="46">
        <v>0</v>
      </c>
      <c r="AQ165" s="46"/>
      <c r="AR165" s="46"/>
      <c r="AS165" s="46"/>
      <c r="AT165" s="46">
        <v>0</v>
      </c>
    </row>
    <row r="166" spans="1:46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</row>
    <row r="167" spans="1:46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0">
        <v>0</v>
      </c>
      <c r="M167" s="51"/>
      <c r="N167" s="50">
        <v>0</v>
      </c>
      <c r="O167" s="51"/>
      <c r="P167" s="51"/>
      <c r="Q167" s="51"/>
      <c r="R167" s="50">
        <v>0</v>
      </c>
      <c r="S167" s="50">
        <v>0</v>
      </c>
      <c r="T167" s="50">
        <v>0</v>
      </c>
      <c r="U167" s="50">
        <v>0</v>
      </c>
      <c r="V167" s="51"/>
      <c r="W167" s="50">
        <v>0</v>
      </c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1"/>
      <c r="AF167" s="50">
        <v>0</v>
      </c>
      <c r="AG167" s="51"/>
      <c r="AH167" s="51"/>
      <c r="AI167" s="51"/>
      <c r="AJ167" s="50">
        <v>0</v>
      </c>
      <c r="AK167" s="51"/>
      <c r="AL167" s="51"/>
      <c r="AM167" s="51"/>
      <c r="AN167" s="50">
        <v>0</v>
      </c>
      <c r="AO167" s="51"/>
      <c r="AP167" s="50">
        <v>0</v>
      </c>
      <c r="AQ167" s="51"/>
      <c r="AR167" s="51"/>
      <c r="AS167" s="51"/>
      <c r="AT167" s="50">
        <v>0</v>
      </c>
    </row>
    <row r="168" spans="1:46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</row>
    <row r="169" spans="1:46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</row>
    <row r="170" spans="1:46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>
        <v>0</v>
      </c>
      <c r="M170" s="35"/>
      <c r="N170" s="35">
        <v>0</v>
      </c>
      <c r="O170" s="35"/>
      <c r="P170" s="35"/>
      <c r="Q170" s="35"/>
      <c r="R170" s="35">
        <v>0</v>
      </c>
      <c r="S170" s="35">
        <v>0</v>
      </c>
      <c r="T170" s="35">
        <v>0</v>
      </c>
      <c r="U170" s="35">
        <v>0</v>
      </c>
      <c r="V170" s="35"/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/>
      <c r="AF170" s="35">
        <v>0</v>
      </c>
      <c r="AG170" s="35"/>
      <c r="AH170" s="35"/>
      <c r="AI170" s="35"/>
      <c r="AJ170" s="35">
        <v>0</v>
      </c>
      <c r="AK170" s="35"/>
      <c r="AL170" s="35"/>
      <c r="AM170" s="35"/>
      <c r="AN170" s="35">
        <v>0</v>
      </c>
      <c r="AO170" s="35"/>
      <c r="AP170" s="35">
        <v>0</v>
      </c>
      <c r="AQ170" s="35"/>
      <c r="AR170" s="35"/>
      <c r="AS170" s="35"/>
      <c r="AT170" s="35">
        <v>0</v>
      </c>
    </row>
    <row r="171" spans="1:46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5">
        <v>0</v>
      </c>
      <c r="M171" s="46"/>
      <c r="N171" s="45">
        <v>0</v>
      </c>
      <c r="O171" s="46"/>
      <c r="P171" s="46"/>
      <c r="Q171" s="46"/>
      <c r="R171" s="45">
        <v>0</v>
      </c>
      <c r="S171" s="45">
        <v>0</v>
      </c>
      <c r="T171" s="45">
        <v>0</v>
      </c>
      <c r="U171" s="45">
        <v>0</v>
      </c>
      <c r="V171" s="46"/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6"/>
      <c r="AF171" s="45">
        <v>0</v>
      </c>
      <c r="AG171" s="46"/>
      <c r="AH171" s="46"/>
      <c r="AI171" s="46"/>
      <c r="AJ171" s="45">
        <v>0</v>
      </c>
      <c r="AK171" s="46"/>
      <c r="AL171" s="46"/>
      <c r="AM171" s="46"/>
      <c r="AN171" s="45">
        <v>0</v>
      </c>
      <c r="AO171" s="46"/>
      <c r="AP171" s="45">
        <v>0</v>
      </c>
      <c r="AQ171" s="46"/>
      <c r="AR171" s="46"/>
      <c r="AS171" s="46"/>
      <c r="AT171" s="45">
        <v>0</v>
      </c>
    </row>
    <row r="172" spans="1:46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>
        <v>0</v>
      </c>
      <c r="M172" s="35"/>
      <c r="N172" s="35">
        <v>0</v>
      </c>
      <c r="O172" s="35"/>
      <c r="P172" s="35"/>
      <c r="Q172" s="35"/>
      <c r="R172" s="35">
        <v>0</v>
      </c>
      <c r="S172" s="35">
        <v>0</v>
      </c>
      <c r="T172" s="35">
        <v>0</v>
      </c>
      <c r="U172" s="35">
        <v>0</v>
      </c>
      <c r="V172" s="35"/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/>
      <c r="AF172" s="35">
        <v>0</v>
      </c>
      <c r="AG172" s="35"/>
      <c r="AH172" s="35"/>
      <c r="AI172" s="35"/>
      <c r="AJ172" s="35">
        <v>0</v>
      </c>
      <c r="AK172" s="35"/>
      <c r="AL172" s="35"/>
      <c r="AM172" s="35"/>
      <c r="AN172" s="35">
        <v>0</v>
      </c>
      <c r="AO172" s="35"/>
      <c r="AP172" s="35">
        <v>0</v>
      </c>
      <c r="AQ172" s="35"/>
      <c r="AR172" s="35"/>
      <c r="AS172" s="35"/>
      <c r="AT172" s="35">
        <v>0</v>
      </c>
    </row>
    <row r="173" spans="1:46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5">
        <v>0</v>
      </c>
      <c r="M173" s="46"/>
      <c r="N173" s="45">
        <v>0</v>
      </c>
      <c r="O173" s="46"/>
      <c r="P173" s="46"/>
      <c r="Q173" s="46"/>
      <c r="R173" s="45">
        <v>0</v>
      </c>
      <c r="S173" s="45">
        <v>0</v>
      </c>
      <c r="T173" s="45">
        <v>0</v>
      </c>
      <c r="U173" s="45">
        <v>0</v>
      </c>
      <c r="V173" s="46"/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6"/>
      <c r="AF173" s="45">
        <v>0</v>
      </c>
      <c r="AG173" s="46"/>
      <c r="AH173" s="46"/>
      <c r="AI173" s="46"/>
      <c r="AJ173" s="45">
        <v>0</v>
      </c>
      <c r="AK173" s="46"/>
      <c r="AL173" s="46"/>
      <c r="AM173" s="46"/>
      <c r="AN173" s="45">
        <v>0</v>
      </c>
      <c r="AO173" s="46"/>
      <c r="AP173" s="45">
        <v>0</v>
      </c>
      <c r="AQ173" s="46"/>
      <c r="AR173" s="46"/>
      <c r="AS173" s="46"/>
      <c r="AT173" s="45">
        <v>0</v>
      </c>
    </row>
    <row r="174" spans="1:46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/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5">
        <v>0</v>
      </c>
      <c r="M175" s="46"/>
      <c r="N175" s="45">
        <v>0</v>
      </c>
      <c r="O175" s="46"/>
      <c r="P175" s="46"/>
      <c r="Q175" s="46"/>
      <c r="R175" s="45">
        <v>0</v>
      </c>
      <c r="S175" s="45">
        <v>0</v>
      </c>
      <c r="T175" s="45">
        <v>0</v>
      </c>
      <c r="U175" s="45">
        <v>0</v>
      </c>
      <c r="V175" s="46"/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6"/>
      <c r="AF175" s="45">
        <v>0</v>
      </c>
      <c r="AG175" s="46"/>
      <c r="AH175" s="46"/>
      <c r="AI175" s="46"/>
      <c r="AJ175" s="45">
        <v>0</v>
      </c>
      <c r="AK175" s="46"/>
      <c r="AL175" s="46"/>
      <c r="AM175" s="46"/>
      <c r="AN175" s="45">
        <v>0</v>
      </c>
      <c r="AO175" s="46"/>
      <c r="AP175" s="45">
        <v>0</v>
      </c>
      <c r="AQ175" s="46"/>
      <c r="AR175" s="46"/>
      <c r="AS175" s="46"/>
      <c r="AT175" s="45">
        <v>0</v>
      </c>
    </row>
    <row r="176" spans="1:46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/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5">
        <v>0</v>
      </c>
      <c r="M177" s="46"/>
      <c r="N177" s="45">
        <v>0</v>
      </c>
      <c r="O177" s="46"/>
      <c r="P177" s="46"/>
      <c r="Q177" s="46"/>
      <c r="R177" s="45">
        <v>0</v>
      </c>
      <c r="S177" s="45">
        <v>0</v>
      </c>
      <c r="T177" s="45">
        <v>0</v>
      </c>
      <c r="U177" s="45">
        <v>0</v>
      </c>
      <c r="V177" s="46"/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6"/>
      <c r="AF177" s="45">
        <v>0</v>
      </c>
      <c r="AG177" s="46"/>
      <c r="AH177" s="46"/>
      <c r="AI177" s="46"/>
      <c r="AJ177" s="45">
        <v>0</v>
      </c>
      <c r="AK177" s="46"/>
      <c r="AL177" s="46"/>
      <c r="AM177" s="46"/>
      <c r="AN177" s="45">
        <v>0</v>
      </c>
      <c r="AO177" s="46"/>
      <c r="AP177" s="45">
        <v>0</v>
      </c>
      <c r="AQ177" s="46"/>
      <c r="AR177" s="46"/>
      <c r="AS177" s="46"/>
      <c r="AT177" s="45">
        <v>0</v>
      </c>
    </row>
    <row r="178" spans="1:46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/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spans="1:46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0">
        <v>0</v>
      </c>
      <c r="M180" s="51"/>
      <c r="N180" s="50">
        <v>0</v>
      </c>
      <c r="O180" s="51"/>
      <c r="P180" s="51"/>
      <c r="Q180" s="51"/>
      <c r="R180" s="50">
        <v>0</v>
      </c>
      <c r="S180" s="50">
        <v>0</v>
      </c>
      <c r="T180" s="50">
        <v>0</v>
      </c>
      <c r="U180" s="50">
        <v>0</v>
      </c>
      <c r="V180" s="51"/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1"/>
      <c r="AF180" s="50">
        <v>0</v>
      </c>
      <c r="AG180" s="51"/>
      <c r="AH180" s="51"/>
      <c r="AI180" s="51"/>
      <c r="AJ180" s="50">
        <v>0</v>
      </c>
      <c r="AK180" s="51"/>
      <c r="AL180" s="51"/>
      <c r="AM180" s="51"/>
      <c r="AN180" s="50">
        <v>0</v>
      </c>
      <c r="AO180" s="51"/>
      <c r="AP180" s="50">
        <v>0</v>
      </c>
      <c r="AQ180" s="51"/>
      <c r="AR180" s="51"/>
      <c r="AS180" s="51"/>
      <c r="AT180" s="50">
        <v>0</v>
      </c>
    </row>
    <row r="181" spans="1:46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spans="1:46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spans="1:46" ht="20.100000000000001" customHeight="1" x14ac:dyDescent="0.2">
      <c r="D183" s="2" t="s">
        <v>141</v>
      </c>
      <c r="F183" s="35">
        <v>298</v>
      </c>
      <c r="G183" s="35"/>
      <c r="H183" s="35"/>
      <c r="I183" s="35"/>
      <c r="J183" s="35">
        <v>1792</v>
      </c>
      <c r="K183" s="35">
        <v>39</v>
      </c>
      <c r="L183" s="35">
        <v>3</v>
      </c>
      <c r="M183" s="35"/>
      <c r="N183" s="35">
        <v>1834</v>
      </c>
      <c r="O183" s="35"/>
      <c r="P183" s="35"/>
      <c r="Q183" s="35"/>
      <c r="R183" s="35">
        <v>2</v>
      </c>
      <c r="S183" s="35">
        <v>5</v>
      </c>
      <c r="T183" s="35">
        <v>222</v>
      </c>
      <c r="U183" s="35">
        <v>93</v>
      </c>
      <c r="V183" s="35"/>
      <c r="W183" s="35">
        <v>1128</v>
      </c>
      <c r="X183" s="35">
        <v>2</v>
      </c>
      <c r="Y183" s="35">
        <v>1</v>
      </c>
      <c r="Z183" s="35">
        <v>26</v>
      </c>
      <c r="AA183" s="35">
        <v>68</v>
      </c>
      <c r="AB183" s="35">
        <v>7</v>
      </c>
      <c r="AC183" s="35">
        <v>269</v>
      </c>
      <c r="AD183" s="35">
        <v>0</v>
      </c>
      <c r="AE183" s="35"/>
      <c r="AF183" s="35">
        <v>1823</v>
      </c>
      <c r="AG183" s="35"/>
      <c r="AH183" s="35"/>
      <c r="AI183" s="35"/>
      <c r="AJ183" s="35">
        <v>309</v>
      </c>
      <c r="AK183" s="35"/>
      <c r="AL183" s="35"/>
      <c r="AM183" s="35"/>
      <c r="AN183" s="35">
        <v>0</v>
      </c>
      <c r="AO183" s="35"/>
      <c r="AP183" s="35">
        <v>0</v>
      </c>
      <c r="AQ183" s="35"/>
      <c r="AR183" s="35"/>
      <c r="AS183" s="35"/>
      <c r="AT183" s="35">
        <v>0</v>
      </c>
    </row>
    <row r="184" spans="1:46" ht="19.5" customHeight="1" x14ac:dyDescent="0.2">
      <c r="D184" s="44" t="s">
        <v>150</v>
      </c>
      <c r="F184" s="45">
        <v>399</v>
      </c>
      <c r="G184" s="46"/>
      <c r="H184" s="46"/>
      <c r="I184" s="46"/>
      <c r="J184" s="45">
        <v>1783</v>
      </c>
      <c r="K184" s="45">
        <v>83</v>
      </c>
      <c r="L184" s="45">
        <v>0</v>
      </c>
      <c r="M184" s="46"/>
      <c r="N184" s="45">
        <v>1866</v>
      </c>
      <c r="O184" s="46"/>
      <c r="P184" s="46"/>
      <c r="Q184" s="46"/>
      <c r="R184" s="45">
        <v>0</v>
      </c>
      <c r="S184" s="45">
        <v>5</v>
      </c>
      <c r="T184" s="45">
        <v>337</v>
      </c>
      <c r="U184" s="45">
        <v>72</v>
      </c>
      <c r="V184" s="46"/>
      <c r="W184" s="45">
        <v>384</v>
      </c>
      <c r="X184" s="45">
        <v>10</v>
      </c>
      <c r="Y184" s="45">
        <v>2</v>
      </c>
      <c r="Z184" s="45">
        <v>134</v>
      </c>
      <c r="AA184" s="45">
        <v>148</v>
      </c>
      <c r="AB184" s="45">
        <v>31</v>
      </c>
      <c r="AC184" s="45">
        <v>768</v>
      </c>
      <c r="AD184" s="45">
        <v>0</v>
      </c>
      <c r="AE184" s="46"/>
      <c r="AF184" s="45">
        <v>1891</v>
      </c>
      <c r="AG184" s="46"/>
      <c r="AH184" s="46"/>
      <c r="AI184" s="46"/>
      <c r="AJ184" s="45">
        <v>374</v>
      </c>
      <c r="AK184" s="46"/>
      <c r="AL184" s="46"/>
      <c r="AM184" s="46"/>
      <c r="AN184" s="45">
        <v>0</v>
      </c>
      <c r="AO184" s="46"/>
      <c r="AP184" s="45">
        <v>0</v>
      </c>
      <c r="AQ184" s="46"/>
      <c r="AR184" s="46"/>
      <c r="AS184" s="46"/>
      <c r="AT184" s="45">
        <v>24</v>
      </c>
    </row>
    <row r="185" spans="1:46" ht="20.100000000000001" customHeight="1" x14ac:dyDescent="0.2">
      <c r="D185" s="2" t="s">
        <v>117</v>
      </c>
      <c r="F185" s="35">
        <v>218</v>
      </c>
      <c r="G185" s="35"/>
      <c r="H185" s="35"/>
      <c r="I185" s="35"/>
      <c r="J185" s="35">
        <v>1695</v>
      </c>
      <c r="K185" s="35">
        <v>31</v>
      </c>
      <c r="L185" s="35">
        <v>4</v>
      </c>
      <c r="M185" s="35"/>
      <c r="N185" s="35">
        <v>1730</v>
      </c>
      <c r="O185" s="35"/>
      <c r="P185" s="35"/>
      <c r="Q185" s="35"/>
      <c r="R185" s="35">
        <v>0</v>
      </c>
      <c r="S185" s="35">
        <v>9</v>
      </c>
      <c r="T185" s="35">
        <v>129</v>
      </c>
      <c r="U185" s="35">
        <v>25</v>
      </c>
      <c r="V185" s="35"/>
      <c r="W185" s="35">
        <v>789</v>
      </c>
      <c r="X185" s="35">
        <v>1</v>
      </c>
      <c r="Y185" s="35">
        <v>1</v>
      </c>
      <c r="Z185" s="35">
        <v>163</v>
      </c>
      <c r="AA185" s="35">
        <v>125</v>
      </c>
      <c r="AB185" s="35">
        <v>27</v>
      </c>
      <c r="AC185" s="35">
        <v>487</v>
      </c>
      <c r="AD185" s="35">
        <v>0</v>
      </c>
      <c r="AE185" s="35"/>
      <c r="AF185" s="35">
        <v>1756</v>
      </c>
      <c r="AG185" s="35"/>
      <c r="AH185" s="35"/>
      <c r="AI185" s="35"/>
      <c r="AJ185" s="35">
        <v>192</v>
      </c>
      <c r="AK185" s="35"/>
      <c r="AL185" s="35"/>
      <c r="AM185" s="35"/>
      <c r="AN185" s="35">
        <v>0</v>
      </c>
      <c r="AO185" s="35"/>
      <c r="AP185" s="35">
        <v>0</v>
      </c>
      <c r="AQ185" s="35"/>
      <c r="AR185" s="35"/>
      <c r="AS185" s="35"/>
      <c r="AT185" s="35">
        <v>0</v>
      </c>
    </row>
    <row r="186" spans="1:46" ht="19.5" customHeight="1" x14ac:dyDescent="0.2">
      <c r="D186" s="44" t="s">
        <v>151</v>
      </c>
      <c r="F186" s="45">
        <v>217</v>
      </c>
      <c r="G186" s="46"/>
      <c r="H186" s="46"/>
      <c r="I186" s="46"/>
      <c r="J186" s="45">
        <v>1702</v>
      </c>
      <c r="K186" s="45">
        <v>64</v>
      </c>
      <c r="L186" s="45">
        <v>2</v>
      </c>
      <c r="M186" s="46"/>
      <c r="N186" s="45">
        <v>1768</v>
      </c>
      <c r="O186" s="46"/>
      <c r="P186" s="46"/>
      <c r="Q186" s="46"/>
      <c r="R186" s="45">
        <v>1</v>
      </c>
      <c r="S186" s="45">
        <v>2</v>
      </c>
      <c r="T186" s="45">
        <v>215</v>
      </c>
      <c r="U186" s="45">
        <v>72</v>
      </c>
      <c r="V186" s="46"/>
      <c r="W186" s="45">
        <v>552</v>
      </c>
      <c r="X186" s="45">
        <v>2</v>
      </c>
      <c r="Y186" s="45">
        <v>4</v>
      </c>
      <c r="Z186" s="45">
        <v>172</v>
      </c>
      <c r="AA186" s="45">
        <v>89</v>
      </c>
      <c r="AB186" s="45">
        <v>23</v>
      </c>
      <c r="AC186" s="45">
        <v>629</v>
      </c>
      <c r="AD186" s="45">
        <v>1</v>
      </c>
      <c r="AE186" s="46"/>
      <c r="AF186" s="45">
        <v>1762</v>
      </c>
      <c r="AG186" s="46"/>
      <c r="AH186" s="46"/>
      <c r="AI186" s="46"/>
      <c r="AJ186" s="45">
        <v>223</v>
      </c>
      <c r="AK186" s="46"/>
      <c r="AL186" s="46"/>
      <c r="AM186" s="46"/>
      <c r="AN186" s="45">
        <v>0</v>
      </c>
      <c r="AO186" s="46"/>
      <c r="AP186" s="45">
        <v>0</v>
      </c>
      <c r="AQ186" s="46"/>
      <c r="AR186" s="46"/>
      <c r="AS186" s="46"/>
      <c r="AT186" s="45">
        <v>0</v>
      </c>
    </row>
    <row r="187" spans="1:46" ht="20.100000000000001" customHeight="1" x14ac:dyDescent="0.2">
      <c r="D187" s="2" t="s">
        <v>133</v>
      </c>
      <c r="F187" s="35">
        <v>285</v>
      </c>
      <c r="G187" s="35"/>
      <c r="H187" s="35"/>
      <c r="I187" s="35"/>
      <c r="J187" s="35">
        <v>1761</v>
      </c>
      <c r="K187" s="35">
        <v>37</v>
      </c>
      <c r="L187" s="35">
        <v>16</v>
      </c>
      <c r="M187" s="35"/>
      <c r="N187" s="35">
        <v>1814</v>
      </c>
      <c r="O187" s="35"/>
      <c r="P187" s="35"/>
      <c r="Q187" s="35"/>
      <c r="R187" s="35">
        <v>0</v>
      </c>
      <c r="S187" s="35">
        <v>7</v>
      </c>
      <c r="T187" s="35">
        <v>283</v>
      </c>
      <c r="U187" s="35">
        <v>41</v>
      </c>
      <c r="V187" s="35"/>
      <c r="W187" s="35">
        <v>498</v>
      </c>
      <c r="X187" s="35">
        <v>1</v>
      </c>
      <c r="Y187" s="35">
        <v>4</v>
      </c>
      <c r="Z187" s="35">
        <v>182</v>
      </c>
      <c r="AA187" s="35">
        <v>75</v>
      </c>
      <c r="AB187" s="35">
        <v>26</v>
      </c>
      <c r="AC187" s="35">
        <v>803</v>
      </c>
      <c r="AD187" s="35">
        <v>0</v>
      </c>
      <c r="AE187" s="35"/>
      <c r="AF187" s="35">
        <v>1920</v>
      </c>
      <c r="AG187" s="35"/>
      <c r="AH187" s="35"/>
      <c r="AI187" s="35"/>
      <c r="AJ187" s="35">
        <v>179</v>
      </c>
      <c r="AK187" s="35"/>
      <c r="AL187" s="35"/>
      <c r="AM187" s="35"/>
      <c r="AN187" s="35">
        <v>0</v>
      </c>
      <c r="AO187" s="35"/>
      <c r="AP187" s="35">
        <v>0</v>
      </c>
      <c r="AQ187" s="35"/>
      <c r="AR187" s="35"/>
      <c r="AS187" s="35"/>
      <c r="AT187" s="35">
        <v>84</v>
      </c>
    </row>
    <row r="188" spans="1:46" ht="19.5" customHeight="1" x14ac:dyDescent="0.2">
      <c r="D188" s="44" t="s">
        <v>120</v>
      </c>
      <c r="F188" s="45">
        <v>251</v>
      </c>
      <c r="G188" s="46"/>
      <c r="H188" s="46"/>
      <c r="I188" s="46"/>
      <c r="J188" s="45">
        <v>1781</v>
      </c>
      <c r="K188" s="45">
        <v>56</v>
      </c>
      <c r="L188" s="45">
        <v>9</v>
      </c>
      <c r="M188" s="46"/>
      <c r="N188" s="45">
        <v>1846</v>
      </c>
      <c r="O188" s="46"/>
      <c r="P188" s="46"/>
      <c r="Q188" s="46"/>
      <c r="R188" s="45">
        <v>0</v>
      </c>
      <c r="S188" s="45">
        <v>9</v>
      </c>
      <c r="T188" s="45">
        <v>261</v>
      </c>
      <c r="U188" s="45">
        <v>110</v>
      </c>
      <c r="V188" s="46"/>
      <c r="W188" s="45">
        <v>523</v>
      </c>
      <c r="X188" s="45">
        <v>14</v>
      </c>
      <c r="Y188" s="45">
        <v>7</v>
      </c>
      <c r="Z188" s="45">
        <v>195</v>
      </c>
      <c r="AA188" s="45">
        <v>132</v>
      </c>
      <c r="AB188" s="45">
        <v>34</v>
      </c>
      <c r="AC188" s="45">
        <v>613</v>
      </c>
      <c r="AD188" s="45">
        <v>1</v>
      </c>
      <c r="AE188" s="46"/>
      <c r="AF188" s="45">
        <v>1899</v>
      </c>
      <c r="AG188" s="46"/>
      <c r="AH188" s="46"/>
      <c r="AI188" s="46"/>
      <c r="AJ188" s="45">
        <v>198</v>
      </c>
      <c r="AK188" s="46"/>
      <c r="AL188" s="46"/>
      <c r="AM188" s="46"/>
      <c r="AN188" s="45">
        <v>0</v>
      </c>
      <c r="AO188" s="46"/>
      <c r="AP188" s="45">
        <v>0</v>
      </c>
      <c r="AQ188" s="46"/>
      <c r="AR188" s="46"/>
      <c r="AS188" s="46"/>
      <c r="AT188" s="45">
        <v>0</v>
      </c>
    </row>
    <row r="189" spans="1:46" ht="20.100000000000001" customHeight="1" x14ac:dyDescent="0.2">
      <c r="D189" s="2" t="s">
        <v>135</v>
      </c>
      <c r="F189" s="35">
        <v>212</v>
      </c>
      <c r="G189" s="35"/>
      <c r="H189" s="35"/>
      <c r="I189" s="35"/>
      <c r="J189" s="35">
        <v>1773</v>
      </c>
      <c r="K189" s="35">
        <v>79</v>
      </c>
      <c r="L189" s="35">
        <v>12</v>
      </c>
      <c r="M189" s="35"/>
      <c r="N189" s="35">
        <v>1864</v>
      </c>
      <c r="O189" s="35"/>
      <c r="P189" s="35"/>
      <c r="Q189" s="35"/>
      <c r="R189" s="35">
        <v>1</v>
      </c>
      <c r="S189" s="35">
        <v>5</v>
      </c>
      <c r="T189" s="35">
        <v>276</v>
      </c>
      <c r="U189" s="35">
        <v>237</v>
      </c>
      <c r="V189" s="35"/>
      <c r="W189" s="35">
        <v>417</v>
      </c>
      <c r="X189" s="35">
        <v>9</v>
      </c>
      <c r="Y189" s="35">
        <v>1</v>
      </c>
      <c r="Z189" s="35">
        <v>117</v>
      </c>
      <c r="AA189" s="35">
        <v>142</v>
      </c>
      <c r="AB189" s="35">
        <v>49</v>
      </c>
      <c r="AC189" s="35">
        <v>659</v>
      </c>
      <c r="AD189" s="35">
        <v>0</v>
      </c>
      <c r="AE189" s="35"/>
      <c r="AF189" s="35">
        <v>1913</v>
      </c>
      <c r="AG189" s="35"/>
      <c r="AH189" s="35"/>
      <c r="AI189" s="35"/>
      <c r="AJ189" s="35">
        <v>163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19.5" customHeight="1" x14ac:dyDescent="0.2">
      <c r="D190" s="44" t="s">
        <v>164</v>
      </c>
      <c r="F190" s="45">
        <v>254</v>
      </c>
      <c r="G190" s="46"/>
      <c r="H190" s="46"/>
      <c r="I190" s="46"/>
      <c r="J190" s="45">
        <v>1662</v>
      </c>
      <c r="K190" s="45">
        <v>125</v>
      </c>
      <c r="L190" s="45">
        <v>4</v>
      </c>
      <c r="M190" s="46"/>
      <c r="N190" s="45">
        <v>1791</v>
      </c>
      <c r="O190" s="46"/>
      <c r="P190" s="46"/>
      <c r="Q190" s="46"/>
      <c r="R190" s="45">
        <v>0</v>
      </c>
      <c r="S190" s="45">
        <v>3</v>
      </c>
      <c r="T190" s="45">
        <v>625</v>
      </c>
      <c r="U190" s="45">
        <v>152</v>
      </c>
      <c r="V190" s="46"/>
      <c r="W190" s="45">
        <v>325</v>
      </c>
      <c r="X190" s="45">
        <v>10</v>
      </c>
      <c r="Y190" s="45">
        <v>9</v>
      </c>
      <c r="Z190" s="45">
        <v>140</v>
      </c>
      <c r="AA190" s="45">
        <v>137</v>
      </c>
      <c r="AB190" s="45">
        <v>36</v>
      </c>
      <c r="AC190" s="45">
        <v>492</v>
      </c>
      <c r="AD190" s="45">
        <v>0</v>
      </c>
      <c r="AE190" s="46"/>
      <c r="AF190" s="45">
        <v>1929</v>
      </c>
      <c r="AG190" s="46"/>
      <c r="AH190" s="46"/>
      <c r="AI190" s="46"/>
      <c r="AJ190" s="45">
        <v>116</v>
      </c>
      <c r="AK190" s="46"/>
      <c r="AL190" s="46"/>
      <c r="AM190" s="46"/>
      <c r="AN190" s="45">
        <v>0</v>
      </c>
      <c r="AO190" s="46"/>
      <c r="AP190" s="45">
        <v>0</v>
      </c>
      <c r="AQ190" s="46"/>
      <c r="AR190" s="46"/>
      <c r="AS190" s="46"/>
      <c r="AT190" s="45">
        <v>0</v>
      </c>
    </row>
    <row r="191" spans="1:46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spans="1:46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2134</v>
      </c>
      <c r="G192" s="51"/>
      <c r="H192" s="51"/>
      <c r="I192" s="51"/>
      <c r="J192" s="50">
        <v>13949</v>
      </c>
      <c r="K192" s="50">
        <v>514</v>
      </c>
      <c r="L192" s="50">
        <v>50</v>
      </c>
      <c r="M192" s="51"/>
      <c r="N192" s="50">
        <v>14513</v>
      </c>
      <c r="O192" s="51"/>
      <c r="P192" s="51"/>
      <c r="Q192" s="51"/>
      <c r="R192" s="50">
        <v>4</v>
      </c>
      <c r="S192" s="50">
        <v>45</v>
      </c>
      <c r="T192" s="50">
        <v>2348</v>
      </c>
      <c r="U192" s="50">
        <v>802</v>
      </c>
      <c r="V192" s="51"/>
      <c r="W192" s="50">
        <v>4616</v>
      </c>
      <c r="X192" s="50">
        <v>49</v>
      </c>
      <c r="Y192" s="50">
        <v>29</v>
      </c>
      <c r="Z192" s="50">
        <v>1129</v>
      </c>
      <c r="AA192" s="50">
        <v>916</v>
      </c>
      <c r="AB192" s="50">
        <v>233</v>
      </c>
      <c r="AC192" s="50">
        <v>4720</v>
      </c>
      <c r="AD192" s="50">
        <v>2</v>
      </c>
      <c r="AE192" s="51"/>
      <c r="AF192" s="50">
        <v>14893</v>
      </c>
      <c r="AG192" s="51"/>
      <c r="AH192" s="51"/>
      <c r="AI192" s="51"/>
      <c r="AJ192" s="50">
        <v>1754</v>
      </c>
      <c r="AK192" s="51"/>
      <c r="AL192" s="51"/>
      <c r="AM192" s="51"/>
      <c r="AN192" s="50">
        <v>0</v>
      </c>
      <c r="AO192" s="51"/>
      <c r="AP192" s="50">
        <v>0</v>
      </c>
      <c r="AQ192" s="51"/>
      <c r="AR192" s="51"/>
      <c r="AS192" s="51"/>
      <c r="AT192" s="50">
        <v>108</v>
      </c>
    </row>
    <row r="193" spans="1:46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spans="1:46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spans="1:46" ht="20.100000000000001" customHeight="1" x14ac:dyDescent="0.2">
      <c r="D195" s="2" t="s">
        <v>141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/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19.5" customHeight="1" x14ac:dyDescent="0.2">
      <c r="D196" s="44" t="s">
        <v>150</v>
      </c>
      <c r="F196" s="45">
        <v>0</v>
      </c>
      <c r="G196" s="46"/>
      <c r="H196" s="46"/>
      <c r="I196" s="46"/>
      <c r="J196" s="45">
        <v>0</v>
      </c>
      <c r="K196" s="45">
        <v>0</v>
      </c>
      <c r="L196" s="45">
        <v>0</v>
      </c>
      <c r="M196" s="46"/>
      <c r="N196" s="45">
        <v>0</v>
      </c>
      <c r="O196" s="46"/>
      <c r="P196" s="46"/>
      <c r="Q196" s="46"/>
      <c r="R196" s="45">
        <v>0</v>
      </c>
      <c r="S196" s="45">
        <v>0</v>
      </c>
      <c r="T196" s="45">
        <v>0</v>
      </c>
      <c r="U196" s="45">
        <v>0</v>
      </c>
      <c r="V196" s="46"/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6"/>
      <c r="AF196" s="45">
        <v>0</v>
      </c>
      <c r="AG196" s="46"/>
      <c r="AH196" s="46"/>
      <c r="AI196" s="46"/>
      <c r="AJ196" s="45">
        <v>0</v>
      </c>
      <c r="AK196" s="46"/>
      <c r="AL196" s="46"/>
      <c r="AM196" s="46"/>
      <c r="AN196" s="45">
        <v>0</v>
      </c>
      <c r="AO196" s="46"/>
      <c r="AP196" s="45">
        <v>0</v>
      </c>
      <c r="AQ196" s="46"/>
      <c r="AR196" s="46"/>
      <c r="AS196" s="46"/>
      <c r="AT196" s="45">
        <v>0</v>
      </c>
    </row>
    <row r="197" spans="1:46" ht="20.100000000000001" customHeight="1" x14ac:dyDescent="0.2">
      <c r="D197" s="2" t="s">
        <v>117</v>
      </c>
      <c r="F197" s="35">
        <v>0</v>
      </c>
      <c r="G197" s="35"/>
      <c r="H197" s="35"/>
      <c r="I197" s="35"/>
      <c r="J197" s="35">
        <v>0</v>
      </c>
      <c r="K197" s="35">
        <v>0</v>
      </c>
      <c r="L197" s="35">
        <v>0</v>
      </c>
      <c r="M197" s="35"/>
      <c r="N197" s="35">
        <v>0</v>
      </c>
      <c r="O197" s="35"/>
      <c r="P197" s="35"/>
      <c r="Q197" s="35"/>
      <c r="R197" s="35">
        <v>0</v>
      </c>
      <c r="S197" s="35">
        <v>0</v>
      </c>
      <c r="T197" s="35">
        <v>0</v>
      </c>
      <c r="U197" s="35">
        <v>0</v>
      </c>
      <c r="V197" s="35"/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/>
      <c r="AF197" s="35">
        <v>0</v>
      </c>
      <c r="AG197" s="35"/>
      <c r="AH197" s="35"/>
      <c r="AI197" s="35"/>
      <c r="AJ197" s="35">
        <v>0</v>
      </c>
      <c r="AK197" s="35"/>
      <c r="AL197" s="35"/>
      <c r="AM197" s="35"/>
      <c r="AN197" s="35">
        <v>0</v>
      </c>
      <c r="AO197" s="35"/>
      <c r="AP197" s="35">
        <v>0</v>
      </c>
      <c r="AQ197" s="35"/>
      <c r="AR197" s="35"/>
      <c r="AS197" s="35"/>
      <c r="AT197" s="35">
        <v>0</v>
      </c>
    </row>
    <row r="198" spans="1:46" ht="19.5" customHeight="1" x14ac:dyDescent="0.2">
      <c r="D198" s="44" t="s">
        <v>151</v>
      </c>
      <c r="F198" s="45">
        <v>0</v>
      </c>
      <c r="G198" s="46"/>
      <c r="H198" s="46"/>
      <c r="I198" s="46"/>
      <c r="J198" s="45">
        <v>0</v>
      </c>
      <c r="K198" s="45">
        <v>0</v>
      </c>
      <c r="L198" s="45">
        <v>0</v>
      </c>
      <c r="M198" s="46"/>
      <c r="N198" s="45">
        <v>0</v>
      </c>
      <c r="O198" s="46"/>
      <c r="P198" s="46"/>
      <c r="Q198" s="46"/>
      <c r="R198" s="45">
        <v>0</v>
      </c>
      <c r="S198" s="45">
        <v>0</v>
      </c>
      <c r="T198" s="45">
        <v>0</v>
      </c>
      <c r="U198" s="45">
        <v>0</v>
      </c>
      <c r="V198" s="46"/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6"/>
      <c r="AF198" s="45">
        <v>0</v>
      </c>
      <c r="AG198" s="46"/>
      <c r="AH198" s="46"/>
      <c r="AI198" s="46"/>
      <c r="AJ198" s="45">
        <v>0</v>
      </c>
      <c r="AK198" s="46"/>
      <c r="AL198" s="46"/>
      <c r="AM198" s="46"/>
      <c r="AN198" s="45">
        <v>0</v>
      </c>
      <c r="AO198" s="46"/>
      <c r="AP198" s="45">
        <v>0</v>
      </c>
      <c r="AQ198" s="46"/>
      <c r="AR198" s="46"/>
      <c r="AS198" s="46"/>
      <c r="AT198" s="45">
        <v>0</v>
      </c>
    </row>
    <row r="199" spans="1:46" ht="20.100000000000001" customHeight="1" x14ac:dyDescent="0.2">
      <c r="D199" s="2" t="s">
        <v>133</v>
      </c>
      <c r="F199" s="35">
        <v>0</v>
      </c>
      <c r="G199" s="35"/>
      <c r="H199" s="35"/>
      <c r="I199" s="35"/>
      <c r="J199" s="35">
        <v>0</v>
      </c>
      <c r="K199" s="35">
        <v>0</v>
      </c>
      <c r="L199" s="35">
        <v>0</v>
      </c>
      <c r="M199" s="35"/>
      <c r="N199" s="35">
        <v>0</v>
      </c>
      <c r="O199" s="35"/>
      <c r="P199" s="35"/>
      <c r="Q199" s="35"/>
      <c r="R199" s="35">
        <v>0</v>
      </c>
      <c r="S199" s="35">
        <v>0</v>
      </c>
      <c r="T199" s="35">
        <v>0</v>
      </c>
      <c r="U199" s="35">
        <v>0</v>
      </c>
      <c r="V199" s="35"/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/>
      <c r="AF199" s="35">
        <v>0</v>
      </c>
      <c r="AG199" s="35"/>
      <c r="AH199" s="35"/>
      <c r="AI199" s="35"/>
      <c r="AJ199" s="35">
        <v>0</v>
      </c>
      <c r="AK199" s="35"/>
      <c r="AL199" s="35"/>
      <c r="AM199" s="35"/>
      <c r="AN199" s="35">
        <v>0</v>
      </c>
      <c r="AO199" s="35"/>
      <c r="AP199" s="35">
        <v>0</v>
      </c>
      <c r="AQ199" s="35"/>
      <c r="AR199" s="35"/>
      <c r="AS199" s="35"/>
      <c r="AT199" s="35">
        <v>0</v>
      </c>
    </row>
    <row r="200" spans="1:46" ht="19.5" customHeight="1" x14ac:dyDescent="0.2">
      <c r="D200" s="44" t="s">
        <v>134</v>
      </c>
      <c r="F200" s="45">
        <v>0</v>
      </c>
      <c r="G200" s="46"/>
      <c r="H200" s="46"/>
      <c r="I200" s="46"/>
      <c r="J200" s="45">
        <v>0</v>
      </c>
      <c r="K200" s="45">
        <v>0</v>
      </c>
      <c r="L200" s="45">
        <v>0</v>
      </c>
      <c r="M200" s="46"/>
      <c r="N200" s="45">
        <v>0</v>
      </c>
      <c r="O200" s="46"/>
      <c r="P200" s="46"/>
      <c r="Q200" s="46"/>
      <c r="R200" s="45">
        <v>0</v>
      </c>
      <c r="S200" s="45">
        <v>0</v>
      </c>
      <c r="T200" s="45">
        <v>0</v>
      </c>
      <c r="U200" s="45">
        <v>0</v>
      </c>
      <c r="V200" s="46"/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6"/>
      <c r="AF200" s="45">
        <v>0</v>
      </c>
      <c r="AG200" s="46"/>
      <c r="AH200" s="46"/>
      <c r="AI200" s="46"/>
      <c r="AJ200" s="45">
        <v>0</v>
      </c>
      <c r="AK200" s="46"/>
      <c r="AL200" s="46"/>
      <c r="AM200" s="46"/>
      <c r="AN200" s="45">
        <v>0</v>
      </c>
      <c r="AO200" s="46"/>
      <c r="AP200" s="45">
        <v>0</v>
      </c>
      <c r="AQ200" s="46"/>
      <c r="AR200" s="46"/>
      <c r="AS200" s="46"/>
      <c r="AT200" s="45">
        <v>0</v>
      </c>
    </row>
    <row r="201" spans="1:46" ht="20.100000000000001" customHeight="1" x14ac:dyDescent="0.2">
      <c r="D201" s="2" t="s">
        <v>121</v>
      </c>
      <c r="F201" s="35">
        <v>0</v>
      </c>
      <c r="G201" s="35"/>
      <c r="H201" s="35"/>
      <c r="I201" s="35"/>
      <c r="J201" s="35">
        <v>0</v>
      </c>
      <c r="K201" s="35">
        <v>0</v>
      </c>
      <c r="L201" s="35">
        <v>0</v>
      </c>
      <c r="M201" s="35"/>
      <c r="N201" s="35">
        <v>0</v>
      </c>
      <c r="O201" s="35"/>
      <c r="P201" s="35"/>
      <c r="Q201" s="35"/>
      <c r="R201" s="35">
        <v>0</v>
      </c>
      <c r="S201" s="35">
        <v>0</v>
      </c>
      <c r="T201" s="35">
        <v>0</v>
      </c>
      <c r="U201" s="35">
        <v>0</v>
      </c>
      <c r="V201" s="35"/>
      <c r="W201" s="35">
        <v>0</v>
      </c>
      <c r="X201" s="35">
        <v>0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/>
      <c r="AF201" s="35">
        <v>0</v>
      </c>
      <c r="AG201" s="35"/>
      <c r="AH201" s="35"/>
      <c r="AI201" s="35"/>
      <c r="AJ201" s="35">
        <v>0</v>
      </c>
      <c r="AK201" s="35"/>
      <c r="AL201" s="35"/>
      <c r="AM201" s="35"/>
      <c r="AN201" s="35">
        <v>0</v>
      </c>
      <c r="AO201" s="35"/>
      <c r="AP201" s="35">
        <v>0</v>
      </c>
      <c r="AQ201" s="35"/>
      <c r="AR201" s="35"/>
      <c r="AS201" s="35"/>
      <c r="AT201" s="35">
        <v>0</v>
      </c>
    </row>
    <row r="202" spans="1:46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spans="1:46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1"/>
      <c r="H203" s="51"/>
      <c r="I203" s="51"/>
      <c r="J203" s="50">
        <v>0</v>
      </c>
      <c r="K203" s="50">
        <v>0</v>
      </c>
      <c r="L203" s="50">
        <v>0</v>
      </c>
      <c r="M203" s="51"/>
      <c r="N203" s="50">
        <v>0</v>
      </c>
      <c r="O203" s="51"/>
      <c r="P203" s="51"/>
      <c r="Q203" s="51"/>
      <c r="R203" s="50">
        <v>0</v>
      </c>
      <c r="S203" s="50">
        <v>0</v>
      </c>
      <c r="T203" s="50">
        <v>0</v>
      </c>
      <c r="U203" s="50">
        <v>0</v>
      </c>
      <c r="V203" s="51"/>
      <c r="W203" s="50">
        <v>0</v>
      </c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D203" s="50">
        <v>0</v>
      </c>
      <c r="AE203" s="51"/>
      <c r="AF203" s="50">
        <v>0</v>
      </c>
      <c r="AG203" s="51"/>
      <c r="AH203" s="51"/>
      <c r="AI203" s="51"/>
      <c r="AJ203" s="50">
        <v>0</v>
      </c>
      <c r="AK203" s="51"/>
      <c r="AL203" s="51"/>
      <c r="AM203" s="51"/>
      <c r="AN203" s="50">
        <v>0</v>
      </c>
      <c r="AO203" s="51"/>
      <c r="AP203" s="50">
        <v>0</v>
      </c>
      <c r="AQ203" s="51"/>
      <c r="AR203" s="51"/>
      <c r="AS203" s="51"/>
      <c r="AT203" s="50">
        <v>0</v>
      </c>
    </row>
    <row r="204" spans="1:46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</row>
    <row r="205" spans="1:46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spans="1:46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/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0</v>
      </c>
      <c r="AG206" s="35"/>
      <c r="AH206" s="35"/>
      <c r="AI206" s="35"/>
      <c r="AJ206" s="35">
        <v>0</v>
      </c>
      <c r="AK206" s="35"/>
      <c r="AL206" s="35"/>
      <c r="AM206" s="35"/>
      <c r="AN206" s="35">
        <v>0</v>
      </c>
      <c r="AO206" s="35"/>
      <c r="AP206" s="35">
        <v>0</v>
      </c>
      <c r="AQ206" s="35"/>
      <c r="AR206" s="35"/>
      <c r="AS206" s="35"/>
      <c r="AT206" s="35">
        <v>0</v>
      </c>
    </row>
    <row r="207" spans="1:46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</row>
    <row r="208" spans="1:46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0">
        <v>0</v>
      </c>
      <c r="M208" s="51"/>
      <c r="N208" s="50">
        <v>0</v>
      </c>
      <c r="O208" s="51"/>
      <c r="P208" s="51"/>
      <c r="Q208" s="51"/>
      <c r="R208" s="50">
        <v>0</v>
      </c>
      <c r="S208" s="50">
        <v>0</v>
      </c>
      <c r="T208" s="50">
        <v>0</v>
      </c>
      <c r="U208" s="50">
        <v>0</v>
      </c>
      <c r="V208" s="51"/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1"/>
      <c r="AF208" s="50">
        <v>0</v>
      </c>
      <c r="AG208" s="51"/>
      <c r="AH208" s="51"/>
      <c r="AI208" s="51"/>
      <c r="AJ208" s="50">
        <v>0</v>
      </c>
      <c r="AK208" s="51"/>
      <c r="AL208" s="51"/>
      <c r="AM208" s="51"/>
      <c r="AN208" s="50">
        <v>0</v>
      </c>
      <c r="AO208" s="51"/>
      <c r="AP208" s="50">
        <v>0</v>
      </c>
      <c r="AQ208" s="51"/>
      <c r="AR208" s="51"/>
      <c r="AS208" s="51"/>
      <c r="AT208" s="50">
        <v>0</v>
      </c>
    </row>
    <row r="209" spans="1:46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</row>
    <row r="210" spans="1:46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2134</v>
      </c>
      <c r="G210" s="51"/>
      <c r="H210" s="51"/>
      <c r="I210" s="51"/>
      <c r="J210" s="56">
        <v>13949</v>
      </c>
      <c r="K210" s="56">
        <v>514</v>
      </c>
      <c r="L210" s="56">
        <v>50</v>
      </c>
      <c r="M210" s="51"/>
      <c r="N210" s="56">
        <v>14513</v>
      </c>
      <c r="O210" s="51"/>
      <c r="P210" s="51"/>
      <c r="Q210" s="51"/>
      <c r="R210" s="56">
        <v>4</v>
      </c>
      <c r="S210" s="56">
        <v>45</v>
      </c>
      <c r="T210" s="56">
        <v>2348</v>
      </c>
      <c r="U210" s="56">
        <v>802</v>
      </c>
      <c r="V210" s="51"/>
      <c r="W210" s="56">
        <v>4616</v>
      </c>
      <c r="X210" s="56">
        <v>49</v>
      </c>
      <c r="Y210" s="56">
        <v>29</v>
      </c>
      <c r="Z210" s="56">
        <v>1129</v>
      </c>
      <c r="AA210" s="56">
        <v>916</v>
      </c>
      <c r="AB210" s="56">
        <v>233</v>
      </c>
      <c r="AC210" s="56">
        <v>4720</v>
      </c>
      <c r="AD210" s="56">
        <v>2</v>
      </c>
      <c r="AE210" s="51"/>
      <c r="AF210" s="56">
        <v>14893</v>
      </c>
      <c r="AG210" s="51"/>
      <c r="AH210" s="51"/>
      <c r="AI210" s="51"/>
      <c r="AJ210" s="56">
        <v>1754</v>
      </c>
      <c r="AK210" s="51"/>
      <c r="AL210" s="51"/>
      <c r="AM210" s="51"/>
      <c r="AN210" s="56">
        <v>0</v>
      </c>
      <c r="AO210" s="51"/>
      <c r="AP210" s="56">
        <v>0</v>
      </c>
      <c r="AQ210" s="51"/>
      <c r="AR210" s="51"/>
      <c r="AS210" s="51"/>
      <c r="AT210" s="56">
        <v>108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spans="1:46" ht="20.100000000000001" customHeight="1" x14ac:dyDescent="0.2">
      <c r="D214" s="2" t="s">
        <v>185</v>
      </c>
      <c r="F214" s="35">
        <v>0</v>
      </c>
      <c r="G214" s="35"/>
      <c r="H214" s="35"/>
      <c r="I214" s="35"/>
      <c r="J214" s="35">
        <v>0</v>
      </c>
      <c r="K214" s="35">
        <v>0</v>
      </c>
      <c r="L214" s="35">
        <v>0</v>
      </c>
      <c r="M214" s="35"/>
      <c r="N214" s="35">
        <v>0</v>
      </c>
      <c r="O214" s="35"/>
      <c r="P214" s="35"/>
      <c r="Q214" s="35"/>
      <c r="R214" s="35">
        <v>0</v>
      </c>
      <c r="S214" s="35">
        <v>0</v>
      </c>
      <c r="T214" s="35">
        <v>0</v>
      </c>
      <c r="U214" s="35">
        <v>0</v>
      </c>
      <c r="V214" s="35"/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/>
      <c r="AF214" s="35">
        <v>0</v>
      </c>
      <c r="AG214" s="35"/>
      <c r="AH214" s="35"/>
      <c r="AI214" s="35"/>
      <c r="AJ214" s="35">
        <v>0</v>
      </c>
      <c r="AK214" s="35"/>
      <c r="AL214" s="35"/>
      <c r="AM214" s="35"/>
      <c r="AN214" s="35">
        <v>0</v>
      </c>
      <c r="AO214" s="35"/>
      <c r="AP214" s="35">
        <v>0</v>
      </c>
      <c r="AQ214" s="35"/>
      <c r="AR214" s="35"/>
      <c r="AS214" s="35"/>
      <c r="AT214" s="35">
        <v>0</v>
      </c>
    </row>
    <row r="215" spans="1:46" ht="19.5" customHeight="1" x14ac:dyDescent="0.2">
      <c r="D215" s="44" t="s">
        <v>186</v>
      </c>
      <c r="F215" s="45">
        <v>0</v>
      </c>
      <c r="G215" s="46"/>
      <c r="H215" s="46"/>
      <c r="I215" s="46"/>
      <c r="J215" s="45">
        <v>0</v>
      </c>
      <c r="K215" s="45">
        <v>0</v>
      </c>
      <c r="L215" s="45">
        <v>0</v>
      </c>
      <c r="M215" s="46"/>
      <c r="N215" s="45">
        <v>0</v>
      </c>
      <c r="O215" s="46"/>
      <c r="P215" s="46"/>
      <c r="Q215" s="46"/>
      <c r="R215" s="45">
        <v>0</v>
      </c>
      <c r="S215" s="45">
        <v>0</v>
      </c>
      <c r="T215" s="45">
        <v>0</v>
      </c>
      <c r="U215" s="45">
        <v>0</v>
      </c>
      <c r="V215" s="46"/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6"/>
      <c r="AF215" s="45">
        <v>0</v>
      </c>
      <c r="AG215" s="46"/>
      <c r="AH215" s="46"/>
      <c r="AI215" s="46"/>
      <c r="AJ215" s="45">
        <v>0</v>
      </c>
      <c r="AK215" s="46"/>
      <c r="AL215" s="46"/>
      <c r="AM215" s="46"/>
      <c r="AN215" s="45">
        <v>0</v>
      </c>
      <c r="AO215" s="46"/>
      <c r="AP215" s="45">
        <v>0</v>
      </c>
      <c r="AQ215" s="46"/>
      <c r="AR215" s="46"/>
      <c r="AS215" s="46"/>
      <c r="AT215" s="45">
        <v>0</v>
      </c>
    </row>
    <row r="216" spans="1:46" ht="20.100000000000001" customHeight="1" x14ac:dyDescent="0.2">
      <c r="D216" s="2" t="s">
        <v>187</v>
      </c>
      <c r="F216" s="35">
        <v>0</v>
      </c>
      <c r="G216" s="35"/>
      <c r="H216" s="35"/>
      <c r="I216" s="35"/>
      <c r="J216" s="35">
        <v>0</v>
      </c>
      <c r="K216" s="35">
        <v>0</v>
      </c>
      <c r="L216" s="35">
        <v>0</v>
      </c>
      <c r="M216" s="35"/>
      <c r="N216" s="35">
        <v>0</v>
      </c>
      <c r="O216" s="35"/>
      <c r="P216" s="35"/>
      <c r="Q216" s="35"/>
      <c r="R216" s="35">
        <v>0</v>
      </c>
      <c r="S216" s="35">
        <v>0</v>
      </c>
      <c r="T216" s="35">
        <v>0</v>
      </c>
      <c r="U216" s="35">
        <v>0</v>
      </c>
      <c r="V216" s="35"/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/>
      <c r="AF216" s="35">
        <v>0</v>
      </c>
      <c r="AG216" s="35"/>
      <c r="AH216" s="35"/>
      <c r="AI216" s="35"/>
      <c r="AJ216" s="35">
        <v>0</v>
      </c>
      <c r="AK216" s="35"/>
      <c r="AL216" s="35"/>
      <c r="AM216" s="35"/>
      <c r="AN216" s="35">
        <v>0</v>
      </c>
      <c r="AO216" s="35"/>
      <c r="AP216" s="35">
        <v>0</v>
      </c>
      <c r="AQ216" s="35"/>
      <c r="AR216" s="35"/>
      <c r="AS216" s="35"/>
      <c r="AT216" s="35">
        <v>0</v>
      </c>
    </row>
    <row r="217" spans="1:46" ht="19.5" customHeight="1" x14ac:dyDescent="0.2">
      <c r="D217" s="44" t="s">
        <v>188</v>
      </c>
      <c r="F217" s="45">
        <v>0</v>
      </c>
      <c r="G217" s="46"/>
      <c r="H217" s="46"/>
      <c r="I217" s="46"/>
      <c r="J217" s="45">
        <v>0</v>
      </c>
      <c r="K217" s="45">
        <v>0</v>
      </c>
      <c r="L217" s="45">
        <v>0</v>
      </c>
      <c r="M217" s="46"/>
      <c r="N217" s="45">
        <v>0</v>
      </c>
      <c r="O217" s="46"/>
      <c r="P217" s="46"/>
      <c r="Q217" s="46"/>
      <c r="R217" s="45">
        <v>0</v>
      </c>
      <c r="S217" s="45">
        <v>0</v>
      </c>
      <c r="T217" s="45">
        <v>0</v>
      </c>
      <c r="U217" s="45">
        <v>0</v>
      </c>
      <c r="V217" s="46"/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6"/>
      <c r="AF217" s="45">
        <v>0</v>
      </c>
      <c r="AG217" s="46"/>
      <c r="AH217" s="46"/>
      <c r="AI217" s="46"/>
      <c r="AJ217" s="45">
        <v>0</v>
      </c>
      <c r="AK217" s="46"/>
      <c r="AL217" s="46"/>
      <c r="AM217" s="46"/>
      <c r="AN217" s="45">
        <v>0</v>
      </c>
      <c r="AO217" s="46"/>
      <c r="AP217" s="45">
        <v>0</v>
      </c>
      <c r="AQ217" s="46"/>
      <c r="AR217" s="46"/>
      <c r="AS217" s="46"/>
      <c r="AT217" s="45">
        <v>0</v>
      </c>
    </row>
    <row r="218" spans="1:46" ht="20.100000000000001" customHeight="1" x14ac:dyDescent="0.2">
      <c r="D218" s="2" t="s">
        <v>133</v>
      </c>
      <c r="F218" s="35">
        <v>0</v>
      </c>
      <c r="G218" s="35"/>
      <c r="H218" s="35"/>
      <c r="I218" s="35"/>
      <c r="J218" s="35">
        <v>0</v>
      </c>
      <c r="K218" s="35">
        <v>0</v>
      </c>
      <c r="L218" s="35">
        <v>0</v>
      </c>
      <c r="M218" s="35"/>
      <c r="N218" s="35">
        <v>0</v>
      </c>
      <c r="O218" s="35"/>
      <c r="P218" s="35"/>
      <c r="Q218" s="35"/>
      <c r="R218" s="35">
        <v>0</v>
      </c>
      <c r="S218" s="35">
        <v>0</v>
      </c>
      <c r="T218" s="35">
        <v>0</v>
      </c>
      <c r="U218" s="35">
        <v>0</v>
      </c>
      <c r="V218" s="35"/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/>
      <c r="AF218" s="35">
        <v>0</v>
      </c>
      <c r="AG218" s="35"/>
      <c r="AH218" s="35"/>
      <c r="AI218" s="35"/>
      <c r="AJ218" s="35">
        <v>0</v>
      </c>
      <c r="AK218" s="35"/>
      <c r="AL218" s="35"/>
      <c r="AM218" s="35"/>
      <c r="AN218" s="35">
        <v>0</v>
      </c>
      <c r="AO218" s="35"/>
      <c r="AP218" s="35">
        <v>0</v>
      </c>
      <c r="AQ218" s="35"/>
      <c r="AR218" s="35"/>
      <c r="AS218" s="35"/>
      <c r="AT218" s="35">
        <v>0</v>
      </c>
    </row>
    <row r="219" spans="1:46" ht="19.5" customHeight="1" x14ac:dyDescent="0.2">
      <c r="D219" s="44" t="s">
        <v>134</v>
      </c>
      <c r="F219" s="45">
        <v>0</v>
      </c>
      <c r="G219" s="46"/>
      <c r="H219" s="46"/>
      <c r="I219" s="46"/>
      <c r="J219" s="45">
        <v>0</v>
      </c>
      <c r="K219" s="45">
        <v>0</v>
      </c>
      <c r="L219" s="45">
        <v>0</v>
      </c>
      <c r="M219" s="46"/>
      <c r="N219" s="45">
        <v>0</v>
      </c>
      <c r="O219" s="46"/>
      <c r="P219" s="46"/>
      <c r="Q219" s="46"/>
      <c r="R219" s="45">
        <v>0</v>
      </c>
      <c r="S219" s="45">
        <v>0</v>
      </c>
      <c r="T219" s="45">
        <v>0</v>
      </c>
      <c r="U219" s="45">
        <v>0</v>
      </c>
      <c r="V219" s="46"/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6"/>
      <c r="AF219" s="45">
        <v>0</v>
      </c>
      <c r="AG219" s="46"/>
      <c r="AH219" s="46"/>
      <c r="AI219" s="46"/>
      <c r="AJ219" s="45">
        <v>0</v>
      </c>
      <c r="AK219" s="46"/>
      <c r="AL219" s="46"/>
      <c r="AM219" s="46"/>
      <c r="AN219" s="45">
        <v>0</v>
      </c>
      <c r="AO219" s="46"/>
      <c r="AP219" s="45">
        <v>0</v>
      </c>
      <c r="AQ219" s="46"/>
      <c r="AR219" s="46"/>
      <c r="AS219" s="46"/>
      <c r="AT219" s="45">
        <v>0</v>
      </c>
    </row>
    <row r="220" spans="1:46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0</v>
      </c>
      <c r="G221" s="51"/>
      <c r="H221" s="51"/>
      <c r="I221" s="51"/>
      <c r="J221" s="50">
        <v>0</v>
      </c>
      <c r="K221" s="50">
        <v>0</v>
      </c>
      <c r="L221" s="50">
        <v>0</v>
      </c>
      <c r="M221" s="51"/>
      <c r="N221" s="50">
        <v>0</v>
      </c>
      <c r="O221" s="51"/>
      <c r="P221" s="51"/>
      <c r="Q221" s="51"/>
      <c r="R221" s="50">
        <v>0</v>
      </c>
      <c r="S221" s="50">
        <v>0</v>
      </c>
      <c r="T221" s="50">
        <v>0</v>
      </c>
      <c r="U221" s="50">
        <v>0</v>
      </c>
      <c r="V221" s="51"/>
      <c r="W221" s="50">
        <v>0</v>
      </c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0</v>
      </c>
      <c r="AE221" s="51"/>
      <c r="AF221" s="50">
        <v>0</v>
      </c>
      <c r="AG221" s="51"/>
      <c r="AH221" s="51"/>
      <c r="AI221" s="51"/>
      <c r="AJ221" s="50">
        <v>0</v>
      </c>
      <c r="AK221" s="51"/>
      <c r="AL221" s="51"/>
      <c r="AM221" s="51"/>
      <c r="AN221" s="50">
        <v>0</v>
      </c>
      <c r="AO221" s="51"/>
      <c r="AP221" s="50">
        <v>0</v>
      </c>
      <c r="AQ221" s="51"/>
      <c r="AR221" s="51"/>
      <c r="AS221" s="51"/>
      <c r="AT221" s="50">
        <v>0</v>
      </c>
    </row>
    <row r="222" spans="1:46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spans="1:46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/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  <c r="AQ224" s="35"/>
      <c r="AR224" s="35"/>
      <c r="AS224" s="35"/>
      <c r="AT224" s="35">
        <v>0</v>
      </c>
    </row>
    <row r="225" spans="1:46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5">
        <v>0</v>
      </c>
      <c r="M225" s="46"/>
      <c r="N225" s="45">
        <v>0</v>
      </c>
      <c r="O225" s="46"/>
      <c r="P225" s="46"/>
      <c r="Q225" s="46"/>
      <c r="R225" s="45">
        <v>0</v>
      </c>
      <c r="S225" s="45">
        <v>0</v>
      </c>
      <c r="T225" s="45">
        <v>0</v>
      </c>
      <c r="U225" s="45">
        <v>0</v>
      </c>
      <c r="V225" s="46"/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6"/>
      <c r="AF225" s="45">
        <v>0</v>
      </c>
      <c r="AG225" s="46"/>
      <c r="AH225" s="46"/>
      <c r="AI225" s="46"/>
      <c r="AJ225" s="45">
        <v>0</v>
      </c>
      <c r="AK225" s="46"/>
      <c r="AL225" s="46"/>
      <c r="AM225" s="46"/>
      <c r="AN225" s="45">
        <v>0</v>
      </c>
      <c r="AO225" s="46"/>
      <c r="AP225" s="45">
        <v>0</v>
      </c>
      <c r="AQ225" s="46"/>
      <c r="AR225" s="46"/>
      <c r="AS225" s="46"/>
      <c r="AT225" s="45">
        <v>0</v>
      </c>
    </row>
    <row r="226" spans="1:46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spans="1:46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0">
        <v>0</v>
      </c>
      <c r="M227" s="51"/>
      <c r="N227" s="50">
        <v>0</v>
      </c>
      <c r="O227" s="51"/>
      <c r="P227" s="51"/>
      <c r="Q227" s="51"/>
      <c r="R227" s="50">
        <v>0</v>
      </c>
      <c r="S227" s="50">
        <v>0</v>
      </c>
      <c r="T227" s="50">
        <v>0</v>
      </c>
      <c r="U227" s="50">
        <v>0</v>
      </c>
      <c r="V227" s="51"/>
      <c r="W227" s="50">
        <v>0</v>
      </c>
      <c r="X227" s="50">
        <v>0</v>
      </c>
      <c r="Y227" s="50">
        <v>0</v>
      </c>
      <c r="Z227" s="50">
        <v>0</v>
      </c>
      <c r="AA227" s="50">
        <v>0</v>
      </c>
      <c r="AB227" s="50">
        <v>0</v>
      </c>
      <c r="AC227" s="50">
        <v>0</v>
      </c>
      <c r="AD227" s="50">
        <v>0</v>
      </c>
      <c r="AE227" s="51"/>
      <c r="AF227" s="50">
        <v>0</v>
      </c>
      <c r="AG227" s="51"/>
      <c r="AH227" s="51"/>
      <c r="AI227" s="51"/>
      <c r="AJ227" s="50">
        <v>0</v>
      </c>
      <c r="AK227" s="51"/>
      <c r="AL227" s="51"/>
      <c r="AM227" s="51"/>
      <c r="AN227" s="50">
        <v>0</v>
      </c>
      <c r="AO227" s="51"/>
      <c r="AP227" s="50">
        <v>0</v>
      </c>
      <c r="AQ227" s="51"/>
      <c r="AR227" s="51"/>
      <c r="AS227" s="51"/>
      <c r="AT227" s="50">
        <v>0</v>
      </c>
    </row>
    <row r="228" spans="1:46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spans="1:46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spans="1:46" ht="20.100000000000001" customHeight="1" x14ac:dyDescent="0.2">
      <c r="D230" s="2" t="s">
        <v>115</v>
      </c>
      <c r="F230" s="35">
        <v>67</v>
      </c>
      <c r="G230" s="35"/>
      <c r="H230" s="35"/>
      <c r="I230" s="35"/>
      <c r="J230" s="35">
        <v>387</v>
      </c>
      <c r="K230" s="35">
        <v>2</v>
      </c>
      <c r="L230" s="35">
        <v>2</v>
      </c>
      <c r="M230" s="35"/>
      <c r="N230" s="35">
        <v>391</v>
      </c>
      <c r="O230" s="35"/>
      <c r="P230" s="35"/>
      <c r="Q230" s="35"/>
      <c r="R230" s="35">
        <v>0</v>
      </c>
      <c r="S230" s="35">
        <v>15</v>
      </c>
      <c r="T230" s="35">
        <v>54</v>
      </c>
      <c r="U230" s="35">
        <v>37</v>
      </c>
      <c r="V230" s="35"/>
      <c r="W230" s="35">
        <v>119</v>
      </c>
      <c r="X230" s="35">
        <v>4</v>
      </c>
      <c r="Y230" s="35">
        <v>0</v>
      </c>
      <c r="Z230" s="35">
        <v>11</v>
      </c>
      <c r="AA230" s="35">
        <v>42</v>
      </c>
      <c r="AB230" s="35">
        <v>6</v>
      </c>
      <c r="AC230" s="35">
        <v>105</v>
      </c>
      <c r="AD230" s="35">
        <v>0</v>
      </c>
      <c r="AE230" s="35"/>
      <c r="AF230" s="35">
        <v>393</v>
      </c>
      <c r="AG230" s="35"/>
      <c r="AH230" s="35"/>
      <c r="AI230" s="35"/>
      <c r="AJ230" s="35">
        <v>65</v>
      </c>
      <c r="AK230" s="35"/>
      <c r="AL230" s="35"/>
      <c r="AM230" s="35"/>
      <c r="AN230" s="35">
        <v>0</v>
      </c>
      <c r="AO230" s="35"/>
      <c r="AP230" s="35">
        <v>0</v>
      </c>
      <c r="AQ230" s="35"/>
      <c r="AR230" s="35"/>
      <c r="AS230" s="35"/>
      <c r="AT230" s="35">
        <v>0</v>
      </c>
    </row>
    <row r="231" spans="1:46" ht="19.5" customHeight="1" x14ac:dyDescent="0.2">
      <c r="D231" s="44" t="s">
        <v>116</v>
      </c>
      <c r="F231" s="45">
        <v>42</v>
      </c>
      <c r="G231" s="46"/>
      <c r="H231" s="46"/>
      <c r="I231" s="46"/>
      <c r="J231" s="45">
        <v>384</v>
      </c>
      <c r="K231" s="45">
        <v>2</v>
      </c>
      <c r="L231" s="45">
        <v>2</v>
      </c>
      <c r="M231" s="46"/>
      <c r="N231" s="45">
        <v>388</v>
      </c>
      <c r="O231" s="46"/>
      <c r="P231" s="46"/>
      <c r="Q231" s="46"/>
      <c r="R231" s="45">
        <v>0</v>
      </c>
      <c r="S231" s="45">
        <v>11</v>
      </c>
      <c r="T231" s="45">
        <v>49</v>
      </c>
      <c r="U231" s="45">
        <v>37</v>
      </c>
      <c r="V231" s="46"/>
      <c r="W231" s="45">
        <v>99</v>
      </c>
      <c r="X231" s="45">
        <v>0</v>
      </c>
      <c r="Y231" s="45">
        <v>3</v>
      </c>
      <c r="Z231" s="45">
        <v>7</v>
      </c>
      <c r="AA231" s="45">
        <v>47</v>
      </c>
      <c r="AB231" s="45">
        <v>13</v>
      </c>
      <c r="AC231" s="45">
        <v>130</v>
      </c>
      <c r="AD231" s="45">
        <v>1</v>
      </c>
      <c r="AE231" s="46"/>
      <c r="AF231" s="45">
        <v>397</v>
      </c>
      <c r="AG231" s="46"/>
      <c r="AH231" s="46"/>
      <c r="AI231" s="46"/>
      <c r="AJ231" s="45">
        <v>33</v>
      </c>
      <c r="AK231" s="46"/>
      <c r="AL231" s="46"/>
      <c r="AM231" s="46"/>
      <c r="AN231" s="45">
        <v>0</v>
      </c>
      <c r="AO231" s="46"/>
      <c r="AP231" s="45">
        <v>0</v>
      </c>
      <c r="AQ231" s="46"/>
      <c r="AR231" s="46"/>
      <c r="AS231" s="46"/>
      <c r="AT231" s="45">
        <v>0</v>
      </c>
    </row>
    <row r="232" spans="1:46" ht="20.100000000000001" customHeight="1" x14ac:dyDescent="0.2">
      <c r="D232" s="2" t="s">
        <v>132</v>
      </c>
      <c r="F232" s="35">
        <v>77</v>
      </c>
      <c r="G232" s="35"/>
      <c r="H232" s="35"/>
      <c r="I232" s="35"/>
      <c r="J232" s="35">
        <v>381</v>
      </c>
      <c r="K232" s="35">
        <v>2</v>
      </c>
      <c r="L232" s="35">
        <v>0</v>
      </c>
      <c r="M232" s="35"/>
      <c r="N232" s="35">
        <v>383</v>
      </c>
      <c r="O232" s="35"/>
      <c r="P232" s="35"/>
      <c r="Q232" s="35"/>
      <c r="R232" s="35">
        <v>0</v>
      </c>
      <c r="S232" s="35">
        <v>10</v>
      </c>
      <c r="T232" s="35">
        <v>41</v>
      </c>
      <c r="U232" s="35">
        <v>42</v>
      </c>
      <c r="V232" s="35"/>
      <c r="W232" s="35">
        <v>89</v>
      </c>
      <c r="X232" s="35">
        <v>5</v>
      </c>
      <c r="Y232" s="35">
        <v>0</v>
      </c>
      <c r="Z232" s="35">
        <v>10</v>
      </c>
      <c r="AA232" s="35">
        <v>45</v>
      </c>
      <c r="AB232" s="35">
        <v>9</v>
      </c>
      <c r="AC232" s="35">
        <v>132</v>
      </c>
      <c r="AD232" s="35">
        <v>0</v>
      </c>
      <c r="AE232" s="35"/>
      <c r="AF232" s="35">
        <v>383</v>
      </c>
      <c r="AG232" s="35"/>
      <c r="AH232" s="35"/>
      <c r="AI232" s="35"/>
      <c r="AJ232" s="35">
        <v>77</v>
      </c>
      <c r="AK232" s="35"/>
      <c r="AL232" s="35"/>
      <c r="AM232" s="35"/>
      <c r="AN232" s="35">
        <v>0</v>
      </c>
      <c r="AO232" s="35"/>
      <c r="AP232" s="35">
        <v>0</v>
      </c>
      <c r="AQ232" s="35"/>
      <c r="AR232" s="35"/>
      <c r="AS232" s="35"/>
      <c r="AT232" s="35">
        <v>0</v>
      </c>
    </row>
    <row r="233" spans="1:46" ht="19.5" customHeight="1" x14ac:dyDescent="0.2">
      <c r="D233" s="44" t="s">
        <v>118</v>
      </c>
      <c r="F233" s="45">
        <v>72</v>
      </c>
      <c r="G233" s="46"/>
      <c r="H233" s="46"/>
      <c r="I233" s="46"/>
      <c r="J233" s="45">
        <v>386</v>
      </c>
      <c r="K233" s="45">
        <v>2</v>
      </c>
      <c r="L233" s="45">
        <v>0</v>
      </c>
      <c r="M233" s="46"/>
      <c r="N233" s="45">
        <v>388</v>
      </c>
      <c r="O233" s="46"/>
      <c r="P233" s="46"/>
      <c r="Q233" s="46"/>
      <c r="R233" s="45">
        <v>0</v>
      </c>
      <c r="S233" s="45">
        <v>25</v>
      </c>
      <c r="T233" s="45">
        <v>73</v>
      </c>
      <c r="U233" s="45">
        <v>40</v>
      </c>
      <c r="V233" s="46"/>
      <c r="W233" s="45">
        <v>90</v>
      </c>
      <c r="X233" s="45">
        <v>5</v>
      </c>
      <c r="Y233" s="45">
        <v>0</v>
      </c>
      <c r="Z233" s="45">
        <v>16</v>
      </c>
      <c r="AA233" s="45">
        <v>39</v>
      </c>
      <c r="AB233" s="45">
        <v>10</v>
      </c>
      <c r="AC233" s="45">
        <v>101</v>
      </c>
      <c r="AD233" s="45">
        <v>0</v>
      </c>
      <c r="AE233" s="46"/>
      <c r="AF233" s="45">
        <v>399</v>
      </c>
      <c r="AG233" s="46"/>
      <c r="AH233" s="46"/>
      <c r="AI233" s="46"/>
      <c r="AJ233" s="45">
        <v>61</v>
      </c>
      <c r="AK233" s="46"/>
      <c r="AL233" s="46"/>
      <c r="AM233" s="46"/>
      <c r="AN233" s="45">
        <v>0</v>
      </c>
      <c r="AO233" s="46"/>
      <c r="AP233" s="45">
        <v>0</v>
      </c>
      <c r="AQ233" s="46"/>
      <c r="AR233" s="46"/>
      <c r="AS233" s="46"/>
      <c r="AT233" s="45">
        <v>0</v>
      </c>
    </row>
    <row r="234" spans="1:46" ht="20.100000000000001" customHeight="1" x14ac:dyDescent="0.2">
      <c r="D234" s="47" t="s">
        <v>133</v>
      </c>
      <c r="F234" s="46">
        <v>65</v>
      </c>
      <c r="G234" s="46"/>
      <c r="H234" s="46"/>
      <c r="I234" s="46"/>
      <c r="J234" s="46">
        <v>383</v>
      </c>
      <c r="K234" s="46">
        <v>6</v>
      </c>
      <c r="L234" s="46">
        <v>0</v>
      </c>
      <c r="M234" s="46"/>
      <c r="N234" s="46">
        <v>389</v>
      </c>
      <c r="O234" s="46"/>
      <c r="P234" s="46"/>
      <c r="Q234" s="46"/>
      <c r="R234" s="46">
        <v>0</v>
      </c>
      <c r="S234" s="46">
        <v>14</v>
      </c>
      <c r="T234" s="46">
        <v>67</v>
      </c>
      <c r="U234" s="46">
        <v>47</v>
      </c>
      <c r="V234" s="46"/>
      <c r="W234" s="46">
        <v>97</v>
      </c>
      <c r="X234" s="46">
        <v>2</v>
      </c>
      <c r="Y234" s="46">
        <v>1</v>
      </c>
      <c r="Z234" s="46">
        <v>11</v>
      </c>
      <c r="AA234" s="46">
        <v>33</v>
      </c>
      <c r="AB234" s="46">
        <v>6</v>
      </c>
      <c r="AC234" s="46">
        <v>111</v>
      </c>
      <c r="AD234" s="46">
        <v>0</v>
      </c>
      <c r="AE234" s="46"/>
      <c r="AF234" s="46">
        <v>389</v>
      </c>
      <c r="AG234" s="46"/>
      <c r="AH234" s="46"/>
      <c r="AI234" s="46"/>
      <c r="AJ234" s="46">
        <v>65</v>
      </c>
      <c r="AK234" s="46"/>
      <c r="AL234" s="46"/>
      <c r="AM234" s="46"/>
      <c r="AN234" s="46">
        <v>0</v>
      </c>
      <c r="AO234" s="46"/>
      <c r="AP234" s="46">
        <v>0</v>
      </c>
      <c r="AQ234" s="46"/>
      <c r="AR234" s="46"/>
      <c r="AS234" s="46"/>
      <c r="AT234" s="46">
        <v>0</v>
      </c>
    </row>
    <row r="235" spans="1:46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spans="1:46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323</v>
      </c>
      <c r="G236" s="51"/>
      <c r="H236" s="51"/>
      <c r="I236" s="51"/>
      <c r="J236" s="50">
        <v>1921</v>
      </c>
      <c r="K236" s="50">
        <v>14</v>
      </c>
      <c r="L236" s="50">
        <v>4</v>
      </c>
      <c r="M236" s="51"/>
      <c r="N236" s="50">
        <v>1939</v>
      </c>
      <c r="O236" s="51"/>
      <c r="P236" s="51"/>
      <c r="Q236" s="51"/>
      <c r="R236" s="50">
        <v>0</v>
      </c>
      <c r="S236" s="50">
        <v>75</v>
      </c>
      <c r="T236" s="50">
        <v>284</v>
      </c>
      <c r="U236" s="50">
        <v>203</v>
      </c>
      <c r="V236" s="51"/>
      <c r="W236" s="50">
        <v>494</v>
      </c>
      <c r="X236" s="50">
        <v>16</v>
      </c>
      <c r="Y236" s="50">
        <v>4</v>
      </c>
      <c r="Z236" s="50">
        <v>55</v>
      </c>
      <c r="AA236" s="50">
        <v>206</v>
      </c>
      <c r="AB236" s="50">
        <v>44</v>
      </c>
      <c r="AC236" s="50">
        <v>579</v>
      </c>
      <c r="AD236" s="50">
        <v>1</v>
      </c>
      <c r="AE236" s="51"/>
      <c r="AF236" s="50">
        <v>1961</v>
      </c>
      <c r="AG236" s="51"/>
      <c r="AH236" s="51"/>
      <c r="AI236" s="51"/>
      <c r="AJ236" s="50">
        <v>301</v>
      </c>
      <c r="AK236" s="51"/>
      <c r="AL236" s="51"/>
      <c r="AM236" s="51"/>
      <c r="AN236" s="50">
        <v>0</v>
      </c>
      <c r="AO236" s="51"/>
      <c r="AP236" s="50">
        <v>0</v>
      </c>
      <c r="AQ236" s="51"/>
      <c r="AR236" s="51"/>
      <c r="AS236" s="51"/>
      <c r="AT236" s="50">
        <v>0</v>
      </c>
    </row>
    <row r="237" spans="1:46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spans="1:46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323</v>
      </c>
      <c r="G238" s="51"/>
      <c r="H238" s="51"/>
      <c r="I238" s="51"/>
      <c r="J238" s="56">
        <v>1921</v>
      </c>
      <c r="K238" s="56">
        <v>14</v>
      </c>
      <c r="L238" s="56">
        <v>4</v>
      </c>
      <c r="M238" s="51"/>
      <c r="N238" s="56">
        <v>1939</v>
      </c>
      <c r="O238" s="51"/>
      <c r="P238" s="51"/>
      <c r="Q238" s="51"/>
      <c r="R238" s="56">
        <v>0</v>
      </c>
      <c r="S238" s="56">
        <v>75</v>
      </c>
      <c r="T238" s="56">
        <v>284</v>
      </c>
      <c r="U238" s="56">
        <v>203</v>
      </c>
      <c r="V238" s="51"/>
      <c r="W238" s="56">
        <v>494</v>
      </c>
      <c r="X238" s="56">
        <v>16</v>
      </c>
      <c r="Y238" s="56">
        <v>4</v>
      </c>
      <c r="Z238" s="56">
        <v>55</v>
      </c>
      <c r="AA238" s="56">
        <v>206</v>
      </c>
      <c r="AB238" s="56">
        <v>44</v>
      </c>
      <c r="AC238" s="56">
        <v>579</v>
      </c>
      <c r="AD238" s="56">
        <v>1</v>
      </c>
      <c r="AE238" s="51"/>
      <c r="AF238" s="56">
        <v>1961</v>
      </c>
      <c r="AG238" s="51"/>
      <c r="AH238" s="51"/>
      <c r="AI238" s="51"/>
      <c r="AJ238" s="56">
        <v>301</v>
      </c>
      <c r="AK238" s="51"/>
      <c r="AL238" s="51"/>
      <c r="AM238" s="51"/>
      <c r="AN238" s="56">
        <v>0</v>
      </c>
      <c r="AO238" s="51"/>
      <c r="AP238" s="56">
        <v>0</v>
      </c>
      <c r="AQ238" s="51"/>
      <c r="AR238" s="51"/>
      <c r="AS238" s="51"/>
      <c r="AT238" s="56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spans="1:46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D242" s="2" t="s">
        <v>115</v>
      </c>
      <c r="F242" s="35">
        <v>41</v>
      </c>
      <c r="G242" s="35"/>
      <c r="H242" s="35"/>
      <c r="I242" s="35"/>
      <c r="J242" s="35">
        <v>386</v>
      </c>
      <c r="K242" s="35">
        <v>2</v>
      </c>
      <c r="L242" s="35">
        <v>5</v>
      </c>
      <c r="M242" s="35"/>
      <c r="N242" s="35">
        <v>393</v>
      </c>
      <c r="O242" s="35"/>
      <c r="P242" s="35"/>
      <c r="Q242" s="35"/>
      <c r="R242" s="35">
        <v>0</v>
      </c>
      <c r="S242" s="35">
        <v>13</v>
      </c>
      <c r="T242" s="35">
        <v>23</v>
      </c>
      <c r="U242" s="35">
        <v>8</v>
      </c>
      <c r="V242" s="35"/>
      <c r="W242" s="35">
        <v>136</v>
      </c>
      <c r="X242" s="35">
        <v>2</v>
      </c>
      <c r="Y242" s="35">
        <v>1</v>
      </c>
      <c r="Z242" s="35">
        <v>18</v>
      </c>
      <c r="AA242" s="35">
        <v>25</v>
      </c>
      <c r="AB242" s="35">
        <v>2</v>
      </c>
      <c r="AC242" s="35">
        <v>133</v>
      </c>
      <c r="AD242" s="35">
        <v>0</v>
      </c>
      <c r="AE242" s="35"/>
      <c r="AF242" s="35">
        <v>361</v>
      </c>
      <c r="AG242" s="35"/>
      <c r="AH242" s="35"/>
      <c r="AI242" s="35"/>
      <c r="AJ242" s="35">
        <v>73</v>
      </c>
      <c r="AK242" s="35"/>
      <c r="AL242" s="35"/>
      <c r="AM242" s="35"/>
      <c r="AN242" s="35">
        <v>0</v>
      </c>
      <c r="AO242" s="35"/>
      <c r="AP242" s="35">
        <v>0</v>
      </c>
      <c r="AQ242" s="35"/>
      <c r="AR242" s="35"/>
      <c r="AS242" s="35"/>
      <c r="AT242" s="35">
        <v>0</v>
      </c>
    </row>
    <row r="243" spans="1:46" ht="19.5" customHeight="1" x14ac:dyDescent="0.2">
      <c r="D243" s="44" t="s">
        <v>150</v>
      </c>
      <c r="F243" s="45">
        <v>21</v>
      </c>
      <c r="G243" s="46"/>
      <c r="H243" s="46"/>
      <c r="I243" s="46"/>
      <c r="J243" s="45">
        <v>359</v>
      </c>
      <c r="K243" s="45">
        <v>2</v>
      </c>
      <c r="L243" s="45">
        <v>3</v>
      </c>
      <c r="M243" s="46"/>
      <c r="N243" s="45">
        <v>364</v>
      </c>
      <c r="O243" s="46"/>
      <c r="P243" s="46"/>
      <c r="Q243" s="46"/>
      <c r="R243" s="45">
        <v>0</v>
      </c>
      <c r="S243" s="45">
        <v>7</v>
      </c>
      <c r="T243" s="45">
        <v>37</v>
      </c>
      <c r="U243" s="45">
        <v>33</v>
      </c>
      <c r="V243" s="46"/>
      <c r="W243" s="45">
        <v>87</v>
      </c>
      <c r="X243" s="45">
        <v>0</v>
      </c>
      <c r="Y243" s="45">
        <v>0</v>
      </c>
      <c r="Z243" s="45">
        <v>11</v>
      </c>
      <c r="AA243" s="45">
        <v>18</v>
      </c>
      <c r="AB243" s="45">
        <v>5</v>
      </c>
      <c r="AC243" s="45">
        <v>181</v>
      </c>
      <c r="AD243" s="45">
        <v>8</v>
      </c>
      <c r="AE243" s="46"/>
      <c r="AF243" s="45">
        <v>387</v>
      </c>
      <c r="AG243" s="46"/>
      <c r="AH243" s="46"/>
      <c r="AI243" s="46"/>
      <c r="AJ243" s="45">
        <v>-2</v>
      </c>
      <c r="AK243" s="46"/>
      <c r="AL243" s="46"/>
      <c r="AM243" s="46"/>
      <c r="AN243" s="45">
        <v>0</v>
      </c>
      <c r="AO243" s="46"/>
      <c r="AP243" s="45">
        <v>0</v>
      </c>
      <c r="AQ243" s="46"/>
      <c r="AR243" s="46"/>
      <c r="AS243" s="46"/>
      <c r="AT243" s="45">
        <v>0</v>
      </c>
    </row>
    <row r="244" spans="1:46" ht="20.100000000000001" customHeight="1" x14ac:dyDescent="0.2">
      <c r="D244" s="2" t="s">
        <v>117</v>
      </c>
      <c r="F244" s="35">
        <v>22</v>
      </c>
      <c r="G244" s="35"/>
      <c r="H244" s="35"/>
      <c r="I244" s="35"/>
      <c r="J244" s="35">
        <v>356</v>
      </c>
      <c r="K244" s="35">
        <v>5</v>
      </c>
      <c r="L244" s="35">
        <v>0</v>
      </c>
      <c r="M244" s="35"/>
      <c r="N244" s="35">
        <v>361</v>
      </c>
      <c r="O244" s="35"/>
      <c r="P244" s="35"/>
      <c r="Q244" s="35"/>
      <c r="R244" s="35">
        <v>2</v>
      </c>
      <c r="S244" s="35">
        <v>4</v>
      </c>
      <c r="T244" s="35">
        <v>35</v>
      </c>
      <c r="U244" s="35">
        <v>6</v>
      </c>
      <c r="V244" s="35"/>
      <c r="W244" s="35">
        <v>77</v>
      </c>
      <c r="X244" s="35">
        <v>0</v>
      </c>
      <c r="Y244" s="35">
        <v>0</v>
      </c>
      <c r="Z244" s="35">
        <v>3</v>
      </c>
      <c r="AA244" s="35">
        <v>13</v>
      </c>
      <c r="AB244" s="35">
        <v>7</v>
      </c>
      <c r="AC244" s="35">
        <v>217</v>
      </c>
      <c r="AD244" s="35">
        <v>0</v>
      </c>
      <c r="AE244" s="35"/>
      <c r="AF244" s="35">
        <v>364</v>
      </c>
      <c r="AG244" s="35"/>
      <c r="AH244" s="35"/>
      <c r="AI244" s="35"/>
      <c r="AJ244" s="35">
        <v>19</v>
      </c>
      <c r="AK244" s="35"/>
      <c r="AL244" s="35"/>
      <c r="AM244" s="35"/>
      <c r="AN244" s="35">
        <v>0</v>
      </c>
      <c r="AO244" s="35"/>
      <c r="AP244" s="35">
        <v>0</v>
      </c>
      <c r="AQ244" s="35"/>
      <c r="AR244" s="35"/>
      <c r="AS244" s="35"/>
      <c r="AT244" s="35">
        <v>0</v>
      </c>
    </row>
    <row r="245" spans="1:46" ht="19.5" customHeight="1" x14ac:dyDescent="0.2">
      <c r="D245" s="44" t="s">
        <v>151</v>
      </c>
      <c r="F245" s="45">
        <v>4</v>
      </c>
      <c r="G245" s="46"/>
      <c r="H245" s="46"/>
      <c r="I245" s="46"/>
      <c r="J245" s="45">
        <v>17</v>
      </c>
      <c r="K245" s="45">
        <v>0</v>
      </c>
      <c r="L245" s="45">
        <v>0</v>
      </c>
      <c r="M245" s="46"/>
      <c r="N245" s="45">
        <v>17</v>
      </c>
      <c r="O245" s="46"/>
      <c r="P245" s="46"/>
      <c r="Q245" s="46"/>
      <c r="R245" s="45">
        <v>0</v>
      </c>
      <c r="S245" s="45">
        <v>1</v>
      </c>
      <c r="T245" s="45">
        <v>2</v>
      </c>
      <c r="U245" s="45">
        <v>1</v>
      </c>
      <c r="V245" s="46"/>
      <c r="W245" s="45">
        <v>8</v>
      </c>
      <c r="X245" s="45">
        <v>1</v>
      </c>
      <c r="Y245" s="45">
        <v>0</v>
      </c>
      <c r="Z245" s="45">
        <v>0</v>
      </c>
      <c r="AA245" s="45">
        <v>0</v>
      </c>
      <c r="AB245" s="45">
        <v>0</v>
      </c>
      <c r="AC245" s="45">
        <v>3</v>
      </c>
      <c r="AD245" s="45">
        <v>0</v>
      </c>
      <c r="AE245" s="46"/>
      <c r="AF245" s="45">
        <v>16</v>
      </c>
      <c r="AG245" s="46"/>
      <c r="AH245" s="46"/>
      <c r="AI245" s="46"/>
      <c r="AJ245" s="45">
        <v>5</v>
      </c>
      <c r="AK245" s="46"/>
      <c r="AL245" s="46"/>
      <c r="AM245" s="46"/>
      <c r="AN245" s="45">
        <v>0</v>
      </c>
      <c r="AO245" s="46"/>
      <c r="AP245" s="45">
        <v>0</v>
      </c>
      <c r="AQ245" s="46"/>
      <c r="AR245" s="46"/>
      <c r="AS245" s="46"/>
      <c r="AT245" s="45">
        <v>0</v>
      </c>
    </row>
    <row r="246" spans="1:46" ht="20.100000000000001" customHeight="1" x14ac:dyDescent="0.2">
      <c r="D246" s="2" t="s">
        <v>119</v>
      </c>
      <c r="F246" s="35">
        <v>4</v>
      </c>
      <c r="G246" s="35"/>
      <c r="H246" s="35"/>
      <c r="I246" s="35"/>
      <c r="J246" s="35">
        <v>23</v>
      </c>
      <c r="K246" s="35">
        <v>0</v>
      </c>
      <c r="L246" s="35">
        <v>0</v>
      </c>
      <c r="M246" s="35"/>
      <c r="N246" s="35">
        <v>23</v>
      </c>
      <c r="O246" s="35"/>
      <c r="P246" s="35"/>
      <c r="Q246" s="35"/>
      <c r="R246" s="35">
        <v>0</v>
      </c>
      <c r="S246" s="35">
        <v>0</v>
      </c>
      <c r="T246" s="35">
        <v>2</v>
      </c>
      <c r="U246" s="35">
        <v>2</v>
      </c>
      <c r="V246" s="35"/>
      <c r="W246" s="35">
        <v>7</v>
      </c>
      <c r="X246" s="35">
        <v>0</v>
      </c>
      <c r="Y246" s="35">
        <v>0</v>
      </c>
      <c r="Z246" s="35">
        <v>1</v>
      </c>
      <c r="AA246" s="35">
        <v>1</v>
      </c>
      <c r="AB246" s="35">
        <v>0</v>
      </c>
      <c r="AC246" s="35">
        <v>9</v>
      </c>
      <c r="AD246" s="35">
        <v>0</v>
      </c>
      <c r="AE246" s="35"/>
      <c r="AF246" s="35">
        <v>22</v>
      </c>
      <c r="AG246" s="35"/>
      <c r="AH246" s="35"/>
      <c r="AI246" s="35"/>
      <c r="AJ246" s="35">
        <v>5</v>
      </c>
      <c r="AK246" s="35"/>
      <c r="AL246" s="35"/>
      <c r="AM246" s="35"/>
      <c r="AN246" s="35">
        <v>0</v>
      </c>
      <c r="AO246" s="35"/>
      <c r="AP246" s="35">
        <v>0</v>
      </c>
      <c r="AQ246" s="35"/>
      <c r="AR246" s="35"/>
      <c r="AS246" s="35"/>
      <c r="AT246" s="35">
        <v>0</v>
      </c>
    </row>
    <row r="247" spans="1:46" ht="19.5" customHeight="1" x14ac:dyDescent="0.2">
      <c r="D247" s="44" t="s">
        <v>120</v>
      </c>
      <c r="F247" s="45">
        <v>6</v>
      </c>
      <c r="G247" s="46"/>
      <c r="H247" s="46"/>
      <c r="I247" s="46"/>
      <c r="J247" s="45">
        <v>14</v>
      </c>
      <c r="K247" s="45">
        <v>0</v>
      </c>
      <c r="L247" s="45">
        <v>0</v>
      </c>
      <c r="M247" s="46"/>
      <c r="N247" s="45">
        <v>14</v>
      </c>
      <c r="O247" s="46"/>
      <c r="P247" s="46"/>
      <c r="Q247" s="46"/>
      <c r="R247" s="45">
        <v>0</v>
      </c>
      <c r="S247" s="45">
        <v>0</v>
      </c>
      <c r="T247" s="45">
        <v>0</v>
      </c>
      <c r="U247" s="45">
        <v>1</v>
      </c>
      <c r="V247" s="46"/>
      <c r="W247" s="45">
        <v>6</v>
      </c>
      <c r="X247" s="45">
        <v>0</v>
      </c>
      <c r="Y247" s="45">
        <v>0</v>
      </c>
      <c r="Z247" s="45">
        <v>1</v>
      </c>
      <c r="AA247" s="45">
        <v>1</v>
      </c>
      <c r="AB247" s="45">
        <v>0</v>
      </c>
      <c r="AC247" s="45">
        <v>4</v>
      </c>
      <c r="AD247" s="45">
        <v>0</v>
      </c>
      <c r="AE247" s="46"/>
      <c r="AF247" s="45">
        <v>13</v>
      </c>
      <c r="AG247" s="46"/>
      <c r="AH247" s="46"/>
      <c r="AI247" s="46"/>
      <c r="AJ247" s="45">
        <v>7</v>
      </c>
      <c r="AK247" s="46"/>
      <c r="AL247" s="46"/>
      <c r="AM247" s="46"/>
      <c r="AN247" s="45">
        <v>0</v>
      </c>
      <c r="AO247" s="46"/>
      <c r="AP247" s="45">
        <v>0</v>
      </c>
      <c r="AQ247" s="46"/>
      <c r="AR247" s="46"/>
      <c r="AS247" s="46"/>
      <c r="AT247" s="45">
        <v>0</v>
      </c>
    </row>
    <row r="248" spans="1:46" ht="20.100000000000001" customHeight="1" x14ac:dyDescent="0.2">
      <c r="D248" s="2" t="s">
        <v>135</v>
      </c>
      <c r="F248" s="35">
        <v>30</v>
      </c>
      <c r="G248" s="35"/>
      <c r="H248" s="35"/>
      <c r="I248" s="35"/>
      <c r="J248" s="35">
        <v>96</v>
      </c>
      <c r="K248" s="35">
        <v>0</v>
      </c>
      <c r="L248" s="35">
        <v>1</v>
      </c>
      <c r="M248" s="35"/>
      <c r="N248" s="35">
        <v>97</v>
      </c>
      <c r="O248" s="35"/>
      <c r="P248" s="35"/>
      <c r="Q248" s="35"/>
      <c r="R248" s="35">
        <v>0</v>
      </c>
      <c r="S248" s="35">
        <v>2</v>
      </c>
      <c r="T248" s="35">
        <v>9</v>
      </c>
      <c r="U248" s="35">
        <v>4</v>
      </c>
      <c r="V248" s="35"/>
      <c r="W248" s="35">
        <v>39</v>
      </c>
      <c r="X248" s="35">
        <v>0</v>
      </c>
      <c r="Y248" s="35">
        <v>0</v>
      </c>
      <c r="Z248" s="35">
        <v>3</v>
      </c>
      <c r="AA248" s="35">
        <v>2</v>
      </c>
      <c r="AB248" s="35">
        <v>1</v>
      </c>
      <c r="AC248" s="35">
        <v>34</v>
      </c>
      <c r="AD248" s="35">
        <v>0</v>
      </c>
      <c r="AE248" s="35"/>
      <c r="AF248" s="35">
        <v>94</v>
      </c>
      <c r="AG248" s="35"/>
      <c r="AH248" s="35"/>
      <c r="AI248" s="35"/>
      <c r="AJ248" s="35">
        <v>33</v>
      </c>
      <c r="AK248" s="35"/>
      <c r="AL248" s="35"/>
      <c r="AM248" s="35"/>
      <c r="AN248" s="35">
        <v>0</v>
      </c>
      <c r="AO248" s="35"/>
      <c r="AP248" s="35">
        <v>0</v>
      </c>
      <c r="AQ248" s="35"/>
      <c r="AR248" s="35"/>
      <c r="AS248" s="35"/>
      <c r="AT248" s="35">
        <v>0</v>
      </c>
    </row>
    <row r="249" spans="1:46" ht="19.5" customHeight="1" x14ac:dyDescent="0.2">
      <c r="D249" s="44" t="s">
        <v>122</v>
      </c>
      <c r="F249" s="45">
        <v>17</v>
      </c>
      <c r="G249" s="46"/>
      <c r="H249" s="46"/>
      <c r="I249" s="46"/>
      <c r="J249" s="45">
        <v>102</v>
      </c>
      <c r="K249" s="45">
        <v>2</v>
      </c>
      <c r="L249" s="45">
        <v>0</v>
      </c>
      <c r="M249" s="46"/>
      <c r="N249" s="45">
        <v>104</v>
      </c>
      <c r="O249" s="46"/>
      <c r="P249" s="46"/>
      <c r="Q249" s="46"/>
      <c r="R249" s="45">
        <v>0</v>
      </c>
      <c r="S249" s="45">
        <v>6</v>
      </c>
      <c r="T249" s="45">
        <v>0</v>
      </c>
      <c r="U249" s="45">
        <v>5</v>
      </c>
      <c r="V249" s="46"/>
      <c r="W249" s="45">
        <v>46</v>
      </c>
      <c r="X249" s="45">
        <v>0</v>
      </c>
      <c r="Y249" s="45">
        <v>0</v>
      </c>
      <c r="Z249" s="45">
        <v>6</v>
      </c>
      <c r="AA249" s="45">
        <v>8</v>
      </c>
      <c r="AB249" s="45">
        <v>0</v>
      </c>
      <c r="AC249" s="45">
        <v>18</v>
      </c>
      <c r="AD249" s="45">
        <v>1</v>
      </c>
      <c r="AE249" s="46"/>
      <c r="AF249" s="45">
        <v>90</v>
      </c>
      <c r="AG249" s="46"/>
      <c r="AH249" s="46"/>
      <c r="AI249" s="46"/>
      <c r="AJ249" s="45">
        <v>31</v>
      </c>
      <c r="AK249" s="46"/>
      <c r="AL249" s="46"/>
      <c r="AM249" s="46"/>
      <c r="AN249" s="45">
        <v>0</v>
      </c>
      <c r="AO249" s="46"/>
      <c r="AP249" s="45">
        <v>0</v>
      </c>
      <c r="AQ249" s="46"/>
      <c r="AR249" s="46"/>
      <c r="AS249" s="46"/>
      <c r="AT249" s="45">
        <v>0</v>
      </c>
    </row>
    <row r="250" spans="1:46" ht="20.100000000000001" customHeight="1" x14ac:dyDescent="0.2">
      <c r="D250" s="2" t="s">
        <v>123</v>
      </c>
      <c r="F250" s="35">
        <v>6</v>
      </c>
      <c r="G250" s="35"/>
      <c r="H250" s="35"/>
      <c r="I250" s="35"/>
      <c r="J250" s="35">
        <v>32</v>
      </c>
      <c r="K250" s="35">
        <v>0</v>
      </c>
      <c r="L250" s="35">
        <v>0</v>
      </c>
      <c r="M250" s="35"/>
      <c r="N250" s="35">
        <v>32</v>
      </c>
      <c r="O250" s="35"/>
      <c r="P250" s="35"/>
      <c r="Q250" s="35"/>
      <c r="R250" s="35">
        <v>0</v>
      </c>
      <c r="S250" s="35">
        <v>0</v>
      </c>
      <c r="T250" s="35">
        <v>8</v>
      </c>
      <c r="U250" s="35">
        <v>0</v>
      </c>
      <c r="V250" s="35"/>
      <c r="W250" s="35">
        <v>6</v>
      </c>
      <c r="X250" s="35">
        <v>2</v>
      </c>
      <c r="Y250" s="35">
        <v>1</v>
      </c>
      <c r="Z250" s="35">
        <v>0</v>
      </c>
      <c r="AA250" s="35">
        <v>5</v>
      </c>
      <c r="AB250" s="35">
        <v>2</v>
      </c>
      <c r="AC250" s="35">
        <v>9</v>
      </c>
      <c r="AD250" s="35">
        <v>0</v>
      </c>
      <c r="AE250" s="35"/>
      <c r="AF250" s="35">
        <v>33</v>
      </c>
      <c r="AG250" s="35"/>
      <c r="AH250" s="35"/>
      <c r="AI250" s="35"/>
      <c r="AJ250" s="35">
        <v>5</v>
      </c>
      <c r="AK250" s="35"/>
      <c r="AL250" s="35"/>
      <c r="AM250" s="35"/>
      <c r="AN250" s="35">
        <v>0</v>
      </c>
      <c r="AO250" s="35"/>
      <c r="AP250" s="35">
        <v>0</v>
      </c>
      <c r="AQ250" s="35"/>
      <c r="AR250" s="35"/>
      <c r="AS250" s="35"/>
      <c r="AT250" s="35">
        <v>0</v>
      </c>
    </row>
    <row r="251" spans="1:46" ht="19.5" customHeight="1" x14ac:dyDescent="0.2">
      <c r="D251" s="44" t="s">
        <v>136</v>
      </c>
      <c r="F251" s="45">
        <v>69</v>
      </c>
      <c r="G251" s="46"/>
      <c r="H251" s="46"/>
      <c r="I251" s="46"/>
      <c r="J251" s="45">
        <v>395</v>
      </c>
      <c r="K251" s="45">
        <v>14</v>
      </c>
      <c r="L251" s="45">
        <v>1</v>
      </c>
      <c r="M251" s="46"/>
      <c r="N251" s="45">
        <v>410</v>
      </c>
      <c r="O251" s="46"/>
      <c r="P251" s="46"/>
      <c r="Q251" s="46"/>
      <c r="R251" s="45">
        <v>0</v>
      </c>
      <c r="S251" s="45">
        <v>6</v>
      </c>
      <c r="T251" s="45">
        <v>68</v>
      </c>
      <c r="U251" s="45">
        <v>30</v>
      </c>
      <c r="V251" s="46"/>
      <c r="W251" s="45">
        <v>91</v>
      </c>
      <c r="X251" s="45">
        <v>1</v>
      </c>
      <c r="Y251" s="45">
        <v>0</v>
      </c>
      <c r="Z251" s="45">
        <v>13</v>
      </c>
      <c r="AA251" s="45">
        <v>30</v>
      </c>
      <c r="AB251" s="45">
        <v>5</v>
      </c>
      <c r="AC251" s="45">
        <v>208</v>
      </c>
      <c r="AD251" s="45">
        <v>0</v>
      </c>
      <c r="AE251" s="46"/>
      <c r="AF251" s="45">
        <v>452</v>
      </c>
      <c r="AG251" s="46"/>
      <c r="AH251" s="46"/>
      <c r="AI251" s="46"/>
      <c r="AJ251" s="45">
        <v>27</v>
      </c>
      <c r="AK251" s="46"/>
      <c r="AL251" s="46"/>
      <c r="AM251" s="46"/>
      <c r="AN251" s="45">
        <v>0</v>
      </c>
      <c r="AO251" s="46"/>
      <c r="AP251" s="45">
        <v>0</v>
      </c>
      <c r="AQ251" s="46"/>
      <c r="AR251" s="46"/>
      <c r="AS251" s="46"/>
      <c r="AT251" s="45">
        <v>0</v>
      </c>
    </row>
    <row r="252" spans="1:46" ht="20.100000000000001" customHeight="1" x14ac:dyDescent="0.2">
      <c r="D252" s="2" t="s">
        <v>165</v>
      </c>
      <c r="F252" s="35">
        <v>24</v>
      </c>
      <c r="G252" s="35"/>
      <c r="H252" s="35"/>
      <c r="I252" s="35"/>
      <c r="J252" s="35">
        <v>214</v>
      </c>
      <c r="K252" s="35">
        <v>1</v>
      </c>
      <c r="L252" s="35">
        <v>0</v>
      </c>
      <c r="M252" s="35"/>
      <c r="N252" s="35">
        <v>215</v>
      </c>
      <c r="O252" s="35"/>
      <c r="P252" s="35"/>
      <c r="Q252" s="35"/>
      <c r="R252" s="35">
        <v>0</v>
      </c>
      <c r="S252" s="35">
        <v>3</v>
      </c>
      <c r="T252" s="35">
        <v>21</v>
      </c>
      <c r="U252" s="35">
        <v>4</v>
      </c>
      <c r="V252" s="35"/>
      <c r="W252" s="35">
        <v>88</v>
      </c>
      <c r="X252" s="35">
        <v>0</v>
      </c>
      <c r="Y252" s="35">
        <v>0</v>
      </c>
      <c r="Z252" s="35">
        <v>11</v>
      </c>
      <c r="AA252" s="35">
        <v>6</v>
      </c>
      <c r="AB252" s="35">
        <v>0</v>
      </c>
      <c r="AC252" s="35">
        <v>85</v>
      </c>
      <c r="AD252" s="35">
        <v>0</v>
      </c>
      <c r="AE252" s="35"/>
      <c r="AF252" s="35">
        <v>218</v>
      </c>
      <c r="AG252" s="35"/>
      <c r="AH252" s="35"/>
      <c r="AI252" s="35"/>
      <c r="AJ252" s="35">
        <v>21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0</v>
      </c>
    </row>
    <row r="253" spans="1:46" ht="19.5" customHeight="1" x14ac:dyDescent="0.2">
      <c r="D253" s="44" t="s">
        <v>194</v>
      </c>
      <c r="F253" s="45">
        <v>36</v>
      </c>
      <c r="G253" s="46"/>
      <c r="H253" s="46"/>
      <c r="I253" s="46"/>
      <c r="J253" s="45">
        <v>265</v>
      </c>
      <c r="K253" s="45">
        <v>5</v>
      </c>
      <c r="L253" s="45">
        <v>0</v>
      </c>
      <c r="M253" s="46"/>
      <c r="N253" s="45">
        <v>270</v>
      </c>
      <c r="O253" s="46"/>
      <c r="P253" s="46"/>
      <c r="Q253" s="46"/>
      <c r="R253" s="45">
        <v>0</v>
      </c>
      <c r="S253" s="45">
        <v>1</v>
      </c>
      <c r="T253" s="45">
        <v>34</v>
      </c>
      <c r="U253" s="45">
        <v>10</v>
      </c>
      <c r="V253" s="46"/>
      <c r="W253" s="45">
        <v>74</v>
      </c>
      <c r="X253" s="45">
        <v>1</v>
      </c>
      <c r="Y253" s="45">
        <v>0</v>
      </c>
      <c r="Z253" s="45">
        <v>5</v>
      </c>
      <c r="AA253" s="45">
        <v>17</v>
      </c>
      <c r="AB253" s="45">
        <v>0</v>
      </c>
      <c r="AC253" s="45">
        <v>135</v>
      </c>
      <c r="AD253" s="45">
        <v>0</v>
      </c>
      <c r="AE253" s="46"/>
      <c r="AF253" s="45">
        <v>277</v>
      </c>
      <c r="AG253" s="46"/>
      <c r="AH253" s="46"/>
      <c r="AI253" s="46"/>
      <c r="AJ253" s="45">
        <v>29</v>
      </c>
      <c r="AK253" s="46"/>
      <c r="AL253" s="46"/>
      <c r="AM253" s="46"/>
      <c r="AN253" s="45">
        <v>0</v>
      </c>
      <c r="AO253" s="46"/>
      <c r="AP253" s="45">
        <v>0</v>
      </c>
      <c r="AQ253" s="46"/>
      <c r="AR253" s="46"/>
      <c r="AS253" s="46"/>
      <c r="AT253" s="45">
        <v>0</v>
      </c>
    </row>
    <row r="254" spans="1:46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spans="1:46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280</v>
      </c>
      <c r="G255" s="51"/>
      <c r="H255" s="51"/>
      <c r="I255" s="51"/>
      <c r="J255" s="50">
        <v>2259</v>
      </c>
      <c r="K255" s="50">
        <v>31</v>
      </c>
      <c r="L255" s="50">
        <v>10</v>
      </c>
      <c r="M255" s="51"/>
      <c r="N255" s="50">
        <v>2300</v>
      </c>
      <c r="O255" s="51"/>
      <c r="P255" s="51"/>
      <c r="Q255" s="51"/>
      <c r="R255" s="50">
        <v>2</v>
      </c>
      <c r="S255" s="50">
        <v>43</v>
      </c>
      <c r="T255" s="50">
        <v>239</v>
      </c>
      <c r="U255" s="50">
        <v>104</v>
      </c>
      <c r="V255" s="51"/>
      <c r="W255" s="50">
        <v>665</v>
      </c>
      <c r="X255" s="50">
        <v>7</v>
      </c>
      <c r="Y255" s="50">
        <v>2</v>
      </c>
      <c r="Z255" s="50">
        <v>72</v>
      </c>
      <c r="AA255" s="50">
        <v>126</v>
      </c>
      <c r="AB255" s="50">
        <v>22</v>
      </c>
      <c r="AC255" s="50">
        <v>1036</v>
      </c>
      <c r="AD255" s="50">
        <v>9</v>
      </c>
      <c r="AE255" s="51"/>
      <c r="AF255" s="50">
        <v>2327</v>
      </c>
      <c r="AG255" s="51"/>
      <c r="AH255" s="51"/>
      <c r="AI255" s="51"/>
      <c r="AJ255" s="50">
        <v>253</v>
      </c>
      <c r="AK255" s="51"/>
      <c r="AL255" s="51"/>
      <c r="AM255" s="51"/>
      <c r="AN255" s="50">
        <v>0</v>
      </c>
      <c r="AO255" s="51"/>
      <c r="AP255" s="50">
        <v>0</v>
      </c>
      <c r="AQ255" s="51"/>
      <c r="AR255" s="51"/>
      <c r="AS255" s="51"/>
      <c r="AT255" s="50">
        <v>0</v>
      </c>
    </row>
    <row r="256" spans="1:46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</row>
    <row r="257" spans="1:46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280</v>
      </c>
      <c r="G257" s="51"/>
      <c r="H257" s="51"/>
      <c r="I257" s="51"/>
      <c r="J257" s="56">
        <v>2259</v>
      </c>
      <c r="K257" s="56">
        <v>31</v>
      </c>
      <c r="L257" s="56">
        <v>10</v>
      </c>
      <c r="M257" s="51"/>
      <c r="N257" s="56">
        <v>2300</v>
      </c>
      <c r="O257" s="51"/>
      <c r="P257" s="51"/>
      <c r="Q257" s="51"/>
      <c r="R257" s="56">
        <v>2</v>
      </c>
      <c r="S257" s="56">
        <v>43</v>
      </c>
      <c r="T257" s="56">
        <v>239</v>
      </c>
      <c r="U257" s="56">
        <v>104</v>
      </c>
      <c r="V257" s="51"/>
      <c r="W257" s="56">
        <v>665</v>
      </c>
      <c r="X257" s="56">
        <v>7</v>
      </c>
      <c r="Y257" s="56">
        <v>2</v>
      </c>
      <c r="Z257" s="56">
        <v>72</v>
      </c>
      <c r="AA257" s="56">
        <v>126</v>
      </c>
      <c r="AB257" s="56">
        <v>22</v>
      </c>
      <c r="AC257" s="56">
        <v>1036</v>
      </c>
      <c r="AD257" s="56">
        <v>9</v>
      </c>
      <c r="AE257" s="51"/>
      <c r="AF257" s="56">
        <v>2327</v>
      </c>
      <c r="AG257" s="51"/>
      <c r="AH257" s="51"/>
      <c r="AI257" s="51"/>
      <c r="AJ257" s="56">
        <v>253</v>
      </c>
      <c r="AK257" s="51"/>
      <c r="AL257" s="51"/>
      <c r="AM257" s="51"/>
      <c r="AN257" s="56">
        <v>0</v>
      </c>
      <c r="AO257" s="51"/>
      <c r="AP257" s="56">
        <v>0</v>
      </c>
      <c r="AQ257" s="51"/>
      <c r="AR257" s="51"/>
      <c r="AS257" s="51"/>
      <c r="AT257" s="56">
        <v>0</v>
      </c>
    </row>
    <row r="258" spans="1:46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spans="1:46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D261" s="2" t="s">
        <v>115</v>
      </c>
      <c r="F261" s="35">
        <v>1</v>
      </c>
      <c r="G261" s="35"/>
      <c r="H261" s="35"/>
      <c r="I261" s="35"/>
      <c r="J261" s="35">
        <v>0</v>
      </c>
      <c r="K261" s="35">
        <v>0</v>
      </c>
      <c r="L261" s="35">
        <v>0</v>
      </c>
      <c r="M261" s="35"/>
      <c r="N261" s="35">
        <v>0</v>
      </c>
      <c r="O261" s="35"/>
      <c r="P261" s="35"/>
      <c r="Q261" s="35"/>
      <c r="R261" s="35">
        <v>0</v>
      </c>
      <c r="S261" s="35">
        <v>0</v>
      </c>
      <c r="T261" s="35">
        <v>0</v>
      </c>
      <c r="U261" s="35">
        <v>0</v>
      </c>
      <c r="V261" s="35"/>
      <c r="W261" s="35">
        <v>0</v>
      </c>
      <c r="X261" s="35">
        <v>0</v>
      </c>
      <c r="Y261" s="35">
        <v>0</v>
      </c>
      <c r="Z261" s="35">
        <v>0</v>
      </c>
      <c r="AA261" s="35">
        <v>1</v>
      </c>
      <c r="AB261" s="35">
        <v>0</v>
      </c>
      <c r="AC261" s="35">
        <v>0</v>
      </c>
      <c r="AD261" s="35">
        <v>0</v>
      </c>
      <c r="AE261" s="35"/>
      <c r="AF261" s="35">
        <v>1</v>
      </c>
      <c r="AG261" s="35"/>
      <c r="AH261" s="35"/>
      <c r="AI261" s="35"/>
      <c r="AJ261" s="35">
        <v>0</v>
      </c>
      <c r="AK261" s="35"/>
      <c r="AL261" s="35"/>
      <c r="AM261" s="35"/>
      <c r="AN261" s="35">
        <v>0</v>
      </c>
      <c r="AO261" s="35"/>
      <c r="AP261" s="35">
        <v>0</v>
      </c>
      <c r="AQ261" s="35"/>
      <c r="AR261" s="35"/>
      <c r="AS261" s="35"/>
      <c r="AT261" s="35">
        <v>0</v>
      </c>
    </row>
    <row r="262" spans="1:46" ht="19.5" customHeight="1" x14ac:dyDescent="0.2">
      <c r="D262" s="44" t="s">
        <v>116</v>
      </c>
      <c r="F262" s="45">
        <v>1</v>
      </c>
      <c r="G262" s="46"/>
      <c r="H262" s="46"/>
      <c r="I262" s="46"/>
      <c r="J262" s="45">
        <v>0</v>
      </c>
      <c r="K262" s="45">
        <v>0</v>
      </c>
      <c r="L262" s="45">
        <v>0</v>
      </c>
      <c r="M262" s="46"/>
      <c r="N262" s="45">
        <v>0</v>
      </c>
      <c r="O262" s="46"/>
      <c r="P262" s="46"/>
      <c r="Q262" s="46"/>
      <c r="R262" s="45">
        <v>0</v>
      </c>
      <c r="S262" s="45">
        <v>0</v>
      </c>
      <c r="T262" s="45">
        <v>0</v>
      </c>
      <c r="U262" s="45">
        <v>0</v>
      </c>
      <c r="V262" s="46"/>
      <c r="W262" s="45">
        <v>1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6"/>
      <c r="AF262" s="45">
        <v>1</v>
      </c>
      <c r="AG262" s="46"/>
      <c r="AH262" s="46"/>
      <c r="AI262" s="46"/>
      <c r="AJ262" s="45">
        <v>0</v>
      </c>
      <c r="AK262" s="46"/>
      <c r="AL262" s="46"/>
      <c r="AM262" s="46"/>
      <c r="AN262" s="45">
        <v>0</v>
      </c>
      <c r="AO262" s="46"/>
      <c r="AP262" s="45">
        <v>0</v>
      </c>
      <c r="AQ262" s="46"/>
      <c r="AR262" s="46"/>
      <c r="AS262" s="46"/>
      <c r="AT262" s="45">
        <v>0</v>
      </c>
    </row>
    <row r="263" spans="1:46" ht="20.100000000000001" customHeight="1" x14ac:dyDescent="0.2">
      <c r="D263" s="2" t="s">
        <v>132</v>
      </c>
      <c r="F263" s="35">
        <v>0</v>
      </c>
      <c r="G263" s="35"/>
      <c r="H263" s="35"/>
      <c r="I263" s="35"/>
      <c r="J263" s="35">
        <v>0</v>
      </c>
      <c r="K263" s="35">
        <v>0</v>
      </c>
      <c r="L263" s="35">
        <v>0</v>
      </c>
      <c r="M263" s="35"/>
      <c r="N263" s="35">
        <v>0</v>
      </c>
      <c r="O263" s="35"/>
      <c r="P263" s="35"/>
      <c r="Q263" s="35"/>
      <c r="R263" s="35">
        <v>0</v>
      </c>
      <c r="S263" s="35">
        <v>0</v>
      </c>
      <c r="T263" s="35">
        <v>0</v>
      </c>
      <c r="U263" s="35">
        <v>0</v>
      </c>
      <c r="V263" s="35"/>
      <c r="W263" s="35">
        <v>0</v>
      </c>
      <c r="X263" s="35">
        <v>0</v>
      </c>
      <c r="Y263" s="35">
        <v>0</v>
      </c>
      <c r="Z263" s="35">
        <v>0</v>
      </c>
      <c r="AA263" s="35">
        <v>0</v>
      </c>
      <c r="AB263" s="35">
        <v>0</v>
      </c>
      <c r="AC263" s="35">
        <v>0</v>
      </c>
      <c r="AD263" s="35">
        <v>0</v>
      </c>
      <c r="AE263" s="35"/>
      <c r="AF263" s="35">
        <v>0</v>
      </c>
      <c r="AG263" s="35"/>
      <c r="AH263" s="35"/>
      <c r="AI263" s="35"/>
      <c r="AJ263" s="35">
        <v>0</v>
      </c>
      <c r="AK263" s="35"/>
      <c r="AL263" s="35"/>
      <c r="AM263" s="35"/>
      <c r="AN263" s="35">
        <v>0</v>
      </c>
      <c r="AO263" s="35"/>
      <c r="AP263" s="35">
        <v>0</v>
      </c>
      <c r="AQ263" s="35"/>
      <c r="AR263" s="35"/>
      <c r="AS263" s="35"/>
      <c r="AT263" s="35">
        <v>0</v>
      </c>
    </row>
    <row r="264" spans="1:46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5">
        <v>0</v>
      </c>
      <c r="M264" s="46"/>
      <c r="N264" s="45">
        <v>0</v>
      </c>
      <c r="O264" s="46"/>
      <c r="P264" s="46"/>
      <c r="Q264" s="46"/>
      <c r="R264" s="45">
        <v>0</v>
      </c>
      <c r="S264" s="45">
        <v>0</v>
      </c>
      <c r="T264" s="45">
        <v>0</v>
      </c>
      <c r="U264" s="45">
        <v>0</v>
      </c>
      <c r="V264" s="46"/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6"/>
      <c r="AF264" s="45">
        <v>0</v>
      </c>
      <c r="AG264" s="46"/>
      <c r="AH264" s="46"/>
      <c r="AI264" s="46"/>
      <c r="AJ264" s="45">
        <v>0</v>
      </c>
      <c r="AK264" s="46"/>
      <c r="AL264" s="46"/>
      <c r="AM264" s="46"/>
      <c r="AN264" s="45">
        <v>0</v>
      </c>
      <c r="AO264" s="46"/>
      <c r="AP264" s="45">
        <v>0</v>
      </c>
      <c r="AQ264" s="46"/>
      <c r="AR264" s="46"/>
      <c r="AS264" s="46"/>
      <c r="AT264" s="45">
        <v>0</v>
      </c>
    </row>
    <row r="265" spans="1:46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>
        <v>0</v>
      </c>
      <c r="M265" s="35"/>
      <c r="N265" s="35">
        <v>0</v>
      </c>
      <c r="O265" s="35"/>
      <c r="P265" s="35"/>
      <c r="Q265" s="35"/>
      <c r="R265" s="35">
        <v>0</v>
      </c>
      <c r="S265" s="35">
        <v>0</v>
      </c>
      <c r="T265" s="35">
        <v>0</v>
      </c>
      <c r="U265" s="35">
        <v>0</v>
      </c>
      <c r="V265" s="35"/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/>
      <c r="AF265" s="35">
        <v>0</v>
      </c>
      <c r="AG265" s="35"/>
      <c r="AH265" s="35"/>
      <c r="AI265" s="35"/>
      <c r="AJ265" s="35">
        <v>0</v>
      </c>
      <c r="AK265" s="35"/>
      <c r="AL265" s="35"/>
      <c r="AM265" s="35"/>
      <c r="AN265" s="35">
        <v>0</v>
      </c>
      <c r="AO265" s="35"/>
      <c r="AP265" s="35">
        <v>0</v>
      </c>
      <c r="AQ265" s="35"/>
      <c r="AR265" s="35"/>
      <c r="AS265" s="35"/>
      <c r="AT265" s="35">
        <v>0</v>
      </c>
    </row>
    <row r="266" spans="1:46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spans="1:46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2</v>
      </c>
      <c r="G267" s="51"/>
      <c r="H267" s="51"/>
      <c r="I267" s="51"/>
      <c r="J267" s="50">
        <v>0</v>
      </c>
      <c r="K267" s="50">
        <v>0</v>
      </c>
      <c r="L267" s="50">
        <v>0</v>
      </c>
      <c r="M267" s="51"/>
      <c r="N267" s="50">
        <v>0</v>
      </c>
      <c r="O267" s="51"/>
      <c r="P267" s="51"/>
      <c r="Q267" s="51"/>
      <c r="R267" s="50">
        <v>0</v>
      </c>
      <c r="S267" s="50">
        <v>0</v>
      </c>
      <c r="T267" s="50">
        <v>0</v>
      </c>
      <c r="U267" s="50">
        <v>0</v>
      </c>
      <c r="V267" s="51"/>
      <c r="W267" s="50">
        <v>1</v>
      </c>
      <c r="X267" s="50">
        <v>0</v>
      </c>
      <c r="Y267" s="50">
        <v>0</v>
      </c>
      <c r="Z267" s="50">
        <v>0</v>
      </c>
      <c r="AA267" s="50">
        <v>1</v>
      </c>
      <c r="AB267" s="50">
        <v>0</v>
      </c>
      <c r="AC267" s="50">
        <v>0</v>
      </c>
      <c r="AD267" s="50">
        <v>0</v>
      </c>
      <c r="AE267" s="51"/>
      <c r="AF267" s="50">
        <v>2</v>
      </c>
      <c r="AG267" s="51"/>
      <c r="AH267" s="51"/>
      <c r="AI267" s="51"/>
      <c r="AJ267" s="50">
        <v>0</v>
      </c>
      <c r="AK267" s="51"/>
      <c r="AL267" s="51"/>
      <c r="AM267" s="51"/>
      <c r="AN267" s="50">
        <v>0</v>
      </c>
      <c r="AO267" s="51"/>
      <c r="AP267" s="50">
        <v>0</v>
      </c>
      <c r="AQ267" s="51"/>
      <c r="AR267" s="51"/>
      <c r="AS267" s="51"/>
      <c r="AT267" s="50">
        <v>0</v>
      </c>
    </row>
    <row r="268" spans="1:46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spans="1:46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spans="1:46" ht="20.100000000000001" customHeight="1" x14ac:dyDescent="0.2">
      <c r="D270" s="2" t="s">
        <v>141</v>
      </c>
      <c r="F270" s="35">
        <v>58</v>
      </c>
      <c r="G270" s="35"/>
      <c r="H270" s="35"/>
      <c r="I270" s="35"/>
      <c r="J270" s="35">
        <v>672</v>
      </c>
      <c r="K270" s="35">
        <v>22</v>
      </c>
      <c r="L270" s="35">
        <v>7</v>
      </c>
      <c r="M270" s="35"/>
      <c r="N270" s="35">
        <v>701</v>
      </c>
      <c r="O270" s="35"/>
      <c r="P270" s="35"/>
      <c r="Q270" s="35"/>
      <c r="R270" s="35">
        <v>0</v>
      </c>
      <c r="S270" s="35">
        <v>5</v>
      </c>
      <c r="T270" s="35">
        <v>83</v>
      </c>
      <c r="U270" s="35">
        <v>20</v>
      </c>
      <c r="V270" s="35"/>
      <c r="W270" s="35">
        <v>242</v>
      </c>
      <c r="X270" s="35">
        <v>1</v>
      </c>
      <c r="Y270" s="35">
        <v>0</v>
      </c>
      <c r="Z270" s="35">
        <v>37</v>
      </c>
      <c r="AA270" s="35">
        <v>36</v>
      </c>
      <c r="AB270" s="35">
        <v>9</v>
      </c>
      <c r="AC270" s="35">
        <v>261</v>
      </c>
      <c r="AD270" s="35">
        <v>1</v>
      </c>
      <c r="AE270" s="35"/>
      <c r="AF270" s="35">
        <v>695</v>
      </c>
      <c r="AG270" s="35"/>
      <c r="AH270" s="35"/>
      <c r="AI270" s="35"/>
      <c r="AJ270" s="35">
        <v>64</v>
      </c>
      <c r="AK270" s="35"/>
      <c r="AL270" s="35"/>
      <c r="AM270" s="35"/>
      <c r="AN270" s="35">
        <v>0</v>
      </c>
      <c r="AO270" s="35"/>
      <c r="AP270" s="35">
        <v>0</v>
      </c>
      <c r="AQ270" s="35"/>
      <c r="AR270" s="35"/>
      <c r="AS270" s="35"/>
      <c r="AT270" s="35">
        <v>0</v>
      </c>
    </row>
    <row r="271" spans="1:46" ht="19.5" customHeight="1" x14ac:dyDescent="0.2">
      <c r="D271" s="44" t="s">
        <v>116</v>
      </c>
      <c r="F271" s="45">
        <v>155</v>
      </c>
      <c r="G271" s="46"/>
      <c r="H271" s="46"/>
      <c r="I271" s="46"/>
      <c r="J271" s="45">
        <v>661</v>
      </c>
      <c r="K271" s="45">
        <v>12</v>
      </c>
      <c r="L271" s="45">
        <v>5</v>
      </c>
      <c r="M271" s="46"/>
      <c r="N271" s="45">
        <v>678</v>
      </c>
      <c r="O271" s="46"/>
      <c r="P271" s="46"/>
      <c r="Q271" s="46"/>
      <c r="R271" s="45">
        <v>0</v>
      </c>
      <c r="S271" s="45">
        <v>2</v>
      </c>
      <c r="T271" s="45">
        <v>62</v>
      </c>
      <c r="U271" s="45">
        <v>19</v>
      </c>
      <c r="V271" s="46"/>
      <c r="W271" s="45">
        <v>226</v>
      </c>
      <c r="X271" s="45">
        <v>4</v>
      </c>
      <c r="Y271" s="45">
        <v>2</v>
      </c>
      <c r="Z271" s="45">
        <v>80</v>
      </c>
      <c r="AA271" s="45">
        <v>38</v>
      </c>
      <c r="AB271" s="45">
        <v>11</v>
      </c>
      <c r="AC271" s="45">
        <v>241</v>
      </c>
      <c r="AD271" s="45">
        <v>0</v>
      </c>
      <c r="AE271" s="46"/>
      <c r="AF271" s="45">
        <v>685</v>
      </c>
      <c r="AG271" s="46"/>
      <c r="AH271" s="46"/>
      <c r="AI271" s="46"/>
      <c r="AJ271" s="45">
        <v>148</v>
      </c>
      <c r="AK271" s="46"/>
      <c r="AL271" s="46"/>
      <c r="AM271" s="46"/>
      <c r="AN271" s="45">
        <v>0</v>
      </c>
      <c r="AO271" s="46"/>
      <c r="AP271" s="45">
        <v>0</v>
      </c>
      <c r="AQ271" s="46"/>
      <c r="AR271" s="46"/>
      <c r="AS271" s="46"/>
      <c r="AT271" s="45">
        <v>3</v>
      </c>
    </row>
    <row r="272" spans="1:46" ht="20.100000000000001" customHeight="1" x14ac:dyDescent="0.2">
      <c r="D272" s="2" t="s">
        <v>132</v>
      </c>
      <c r="F272" s="35">
        <v>84</v>
      </c>
      <c r="G272" s="35"/>
      <c r="H272" s="35"/>
      <c r="I272" s="35"/>
      <c r="J272" s="35">
        <v>665</v>
      </c>
      <c r="K272" s="35">
        <v>16</v>
      </c>
      <c r="L272" s="35">
        <v>13</v>
      </c>
      <c r="M272" s="35"/>
      <c r="N272" s="35">
        <v>694</v>
      </c>
      <c r="O272" s="35"/>
      <c r="P272" s="35"/>
      <c r="Q272" s="35"/>
      <c r="R272" s="35">
        <v>0</v>
      </c>
      <c r="S272" s="35">
        <v>7</v>
      </c>
      <c r="T272" s="35">
        <v>83</v>
      </c>
      <c r="U272" s="35">
        <v>25</v>
      </c>
      <c r="V272" s="35"/>
      <c r="W272" s="35">
        <v>145</v>
      </c>
      <c r="X272" s="35">
        <v>0</v>
      </c>
      <c r="Y272" s="35">
        <v>1</v>
      </c>
      <c r="Z272" s="35">
        <v>37</v>
      </c>
      <c r="AA272" s="35">
        <v>37</v>
      </c>
      <c r="AB272" s="35">
        <v>3</v>
      </c>
      <c r="AC272" s="35">
        <v>341</v>
      </c>
      <c r="AD272" s="35">
        <v>0</v>
      </c>
      <c r="AE272" s="35"/>
      <c r="AF272" s="35">
        <v>679</v>
      </c>
      <c r="AG272" s="35"/>
      <c r="AH272" s="35"/>
      <c r="AI272" s="35"/>
      <c r="AJ272" s="35">
        <v>99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34</v>
      </c>
    </row>
    <row r="273" spans="1:46" ht="19.5" customHeight="1" x14ac:dyDescent="0.2">
      <c r="D273" s="44" t="s">
        <v>118</v>
      </c>
      <c r="F273" s="45">
        <v>122</v>
      </c>
      <c r="G273" s="46"/>
      <c r="H273" s="46"/>
      <c r="I273" s="46"/>
      <c r="J273" s="45">
        <v>660</v>
      </c>
      <c r="K273" s="45">
        <v>0</v>
      </c>
      <c r="L273" s="45">
        <v>5</v>
      </c>
      <c r="M273" s="46"/>
      <c r="N273" s="45">
        <v>665</v>
      </c>
      <c r="O273" s="46"/>
      <c r="P273" s="46"/>
      <c r="Q273" s="46"/>
      <c r="R273" s="45">
        <v>1</v>
      </c>
      <c r="S273" s="45">
        <v>5</v>
      </c>
      <c r="T273" s="45">
        <v>24</v>
      </c>
      <c r="U273" s="45">
        <v>21</v>
      </c>
      <c r="V273" s="46"/>
      <c r="W273" s="45">
        <v>246</v>
      </c>
      <c r="X273" s="45">
        <v>1</v>
      </c>
      <c r="Y273" s="45">
        <v>1</v>
      </c>
      <c r="Z273" s="45">
        <v>26</v>
      </c>
      <c r="AA273" s="45">
        <v>35</v>
      </c>
      <c r="AB273" s="45">
        <v>12</v>
      </c>
      <c r="AC273" s="45">
        <v>329</v>
      </c>
      <c r="AD273" s="45">
        <v>1</v>
      </c>
      <c r="AE273" s="46"/>
      <c r="AF273" s="45">
        <v>702</v>
      </c>
      <c r="AG273" s="46"/>
      <c r="AH273" s="46"/>
      <c r="AI273" s="46"/>
      <c r="AJ273" s="45">
        <v>85</v>
      </c>
      <c r="AK273" s="46"/>
      <c r="AL273" s="46"/>
      <c r="AM273" s="46"/>
      <c r="AN273" s="45">
        <v>0</v>
      </c>
      <c r="AO273" s="46"/>
      <c r="AP273" s="45">
        <v>0</v>
      </c>
      <c r="AQ273" s="46"/>
      <c r="AR273" s="46"/>
      <c r="AS273" s="46"/>
      <c r="AT273" s="45">
        <v>41</v>
      </c>
    </row>
    <row r="274" spans="1:46" ht="20.100000000000001" customHeight="1" x14ac:dyDescent="0.2">
      <c r="D274" s="2" t="s">
        <v>133</v>
      </c>
      <c r="F274" s="35">
        <v>80</v>
      </c>
      <c r="G274" s="35"/>
      <c r="H274" s="35"/>
      <c r="I274" s="35"/>
      <c r="J274" s="35">
        <v>660</v>
      </c>
      <c r="K274" s="35">
        <v>15</v>
      </c>
      <c r="L274" s="35">
        <v>8</v>
      </c>
      <c r="M274" s="35"/>
      <c r="N274" s="35">
        <v>683</v>
      </c>
      <c r="O274" s="35"/>
      <c r="P274" s="35"/>
      <c r="Q274" s="35"/>
      <c r="R274" s="35">
        <v>0</v>
      </c>
      <c r="S274" s="35">
        <v>7</v>
      </c>
      <c r="T274" s="35">
        <v>69</v>
      </c>
      <c r="U274" s="35">
        <v>10</v>
      </c>
      <c r="V274" s="35"/>
      <c r="W274" s="35">
        <v>244</v>
      </c>
      <c r="X274" s="35">
        <v>0</v>
      </c>
      <c r="Y274" s="35">
        <v>0</v>
      </c>
      <c r="Z274" s="35">
        <v>43</v>
      </c>
      <c r="AA274" s="35">
        <v>58</v>
      </c>
      <c r="AB274" s="35">
        <v>13</v>
      </c>
      <c r="AC274" s="35">
        <v>249</v>
      </c>
      <c r="AD274" s="35">
        <v>2</v>
      </c>
      <c r="AE274" s="35"/>
      <c r="AF274" s="35">
        <v>695</v>
      </c>
      <c r="AG274" s="35"/>
      <c r="AH274" s="35"/>
      <c r="AI274" s="35"/>
      <c r="AJ274" s="35">
        <v>68</v>
      </c>
      <c r="AK274" s="35"/>
      <c r="AL274" s="35"/>
      <c r="AM274" s="35"/>
      <c r="AN274" s="35">
        <v>0</v>
      </c>
      <c r="AO274" s="35"/>
      <c r="AP274" s="35">
        <v>0</v>
      </c>
      <c r="AQ274" s="35"/>
      <c r="AR274" s="35"/>
      <c r="AS274" s="35"/>
      <c r="AT274" s="35">
        <v>0</v>
      </c>
    </row>
    <row r="275" spans="1:46" ht="19.5" customHeight="1" x14ac:dyDescent="0.2">
      <c r="D275" s="44" t="s">
        <v>120</v>
      </c>
      <c r="F275" s="45">
        <v>104</v>
      </c>
      <c r="G275" s="46"/>
      <c r="H275" s="46"/>
      <c r="I275" s="46"/>
      <c r="J275" s="45">
        <v>664</v>
      </c>
      <c r="K275" s="45">
        <v>32</v>
      </c>
      <c r="L275" s="45">
        <v>2</v>
      </c>
      <c r="M275" s="46"/>
      <c r="N275" s="45">
        <v>698</v>
      </c>
      <c r="O275" s="46"/>
      <c r="P275" s="46"/>
      <c r="Q275" s="46"/>
      <c r="R275" s="45">
        <v>1</v>
      </c>
      <c r="S275" s="45">
        <v>4</v>
      </c>
      <c r="T275" s="45">
        <v>99</v>
      </c>
      <c r="U275" s="45">
        <v>54</v>
      </c>
      <c r="V275" s="46"/>
      <c r="W275" s="45">
        <v>162</v>
      </c>
      <c r="X275" s="45">
        <v>1</v>
      </c>
      <c r="Y275" s="45">
        <v>0</v>
      </c>
      <c r="Z275" s="45">
        <v>28</v>
      </c>
      <c r="AA275" s="45">
        <v>18</v>
      </c>
      <c r="AB275" s="45">
        <v>10</v>
      </c>
      <c r="AC275" s="45">
        <v>317</v>
      </c>
      <c r="AD275" s="45">
        <v>1</v>
      </c>
      <c r="AE275" s="46"/>
      <c r="AF275" s="45">
        <v>695</v>
      </c>
      <c r="AG275" s="46"/>
      <c r="AH275" s="46"/>
      <c r="AI275" s="46"/>
      <c r="AJ275" s="45">
        <v>107</v>
      </c>
      <c r="AK275" s="46"/>
      <c r="AL275" s="46"/>
      <c r="AM275" s="46"/>
      <c r="AN275" s="45">
        <v>0</v>
      </c>
      <c r="AO275" s="46"/>
      <c r="AP275" s="45">
        <v>0</v>
      </c>
      <c r="AQ275" s="46"/>
      <c r="AR275" s="46"/>
      <c r="AS275" s="46"/>
      <c r="AT275" s="45">
        <v>7</v>
      </c>
    </row>
    <row r="276" spans="1:46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spans="1:46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603</v>
      </c>
      <c r="G277" s="51"/>
      <c r="H277" s="51"/>
      <c r="I277" s="51"/>
      <c r="J277" s="50">
        <v>3982</v>
      </c>
      <c r="K277" s="50">
        <v>97</v>
      </c>
      <c r="L277" s="50">
        <v>40</v>
      </c>
      <c r="M277" s="51"/>
      <c r="N277" s="50">
        <v>4119</v>
      </c>
      <c r="O277" s="51"/>
      <c r="P277" s="51"/>
      <c r="Q277" s="51"/>
      <c r="R277" s="50">
        <v>2</v>
      </c>
      <c r="S277" s="50">
        <v>30</v>
      </c>
      <c r="T277" s="50">
        <v>420</v>
      </c>
      <c r="U277" s="50">
        <v>149</v>
      </c>
      <c r="V277" s="51"/>
      <c r="W277" s="50">
        <v>1265</v>
      </c>
      <c r="X277" s="50">
        <v>7</v>
      </c>
      <c r="Y277" s="50">
        <v>4</v>
      </c>
      <c r="Z277" s="50">
        <v>251</v>
      </c>
      <c r="AA277" s="50">
        <v>222</v>
      </c>
      <c r="AB277" s="50">
        <v>58</v>
      </c>
      <c r="AC277" s="50">
        <v>1738</v>
      </c>
      <c r="AD277" s="50">
        <v>5</v>
      </c>
      <c r="AE277" s="51"/>
      <c r="AF277" s="50">
        <v>4151</v>
      </c>
      <c r="AG277" s="51"/>
      <c r="AH277" s="51"/>
      <c r="AI277" s="51"/>
      <c r="AJ277" s="50">
        <v>571</v>
      </c>
      <c r="AK277" s="51"/>
      <c r="AL277" s="51"/>
      <c r="AM277" s="51"/>
      <c r="AN277" s="50">
        <v>0</v>
      </c>
      <c r="AO277" s="51"/>
      <c r="AP277" s="50">
        <v>0</v>
      </c>
      <c r="AQ277" s="51"/>
      <c r="AR277" s="51"/>
      <c r="AS277" s="51"/>
      <c r="AT277" s="50">
        <v>85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>
        <v>0</v>
      </c>
      <c r="M280" s="35"/>
      <c r="N280" s="35">
        <v>0</v>
      </c>
      <c r="O280" s="35"/>
      <c r="P280" s="35"/>
      <c r="Q280" s="35"/>
      <c r="R280" s="35">
        <v>0</v>
      </c>
      <c r="S280" s="35">
        <v>0</v>
      </c>
      <c r="T280" s="35">
        <v>0</v>
      </c>
      <c r="U280" s="35">
        <v>0</v>
      </c>
      <c r="V280" s="35"/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/>
      <c r="AF280" s="35">
        <v>0</v>
      </c>
      <c r="AG280" s="35"/>
      <c r="AH280" s="35"/>
      <c r="AI280" s="35"/>
      <c r="AJ280" s="35">
        <v>0</v>
      </c>
      <c r="AK280" s="35"/>
      <c r="AL280" s="35"/>
      <c r="AM280" s="35"/>
      <c r="AN280" s="35">
        <v>0</v>
      </c>
      <c r="AO280" s="35"/>
      <c r="AP280" s="35">
        <v>0</v>
      </c>
      <c r="AQ280" s="35"/>
      <c r="AR280" s="35"/>
      <c r="AS280" s="35"/>
      <c r="AT280" s="35">
        <v>0</v>
      </c>
    </row>
    <row r="281" spans="1:46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spans="1:46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0">
        <v>0</v>
      </c>
      <c r="M282" s="51"/>
      <c r="N282" s="50">
        <v>0</v>
      </c>
      <c r="O282" s="51"/>
      <c r="P282" s="51"/>
      <c r="Q282" s="51"/>
      <c r="R282" s="50">
        <v>0</v>
      </c>
      <c r="S282" s="50">
        <v>0</v>
      </c>
      <c r="T282" s="50">
        <v>0</v>
      </c>
      <c r="U282" s="50">
        <v>0</v>
      </c>
      <c r="V282" s="51"/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0</v>
      </c>
      <c r="AE282" s="51"/>
      <c r="AF282" s="50">
        <v>0</v>
      </c>
      <c r="AG282" s="51"/>
      <c r="AH282" s="51"/>
      <c r="AI282" s="51"/>
      <c r="AJ282" s="50">
        <v>0</v>
      </c>
      <c r="AK282" s="51"/>
      <c r="AL282" s="51"/>
      <c r="AM282" s="51"/>
      <c r="AN282" s="50">
        <v>0</v>
      </c>
      <c r="AO282" s="51"/>
      <c r="AP282" s="50">
        <v>0</v>
      </c>
      <c r="AQ282" s="51"/>
      <c r="AR282" s="51"/>
      <c r="AS282" s="51"/>
      <c r="AT282" s="50">
        <v>0</v>
      </c>
    </row>
    <row r="283" spans="1:46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spans="1:46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spans="1:46" ht="20.100000000000001" customHeight="1" x14ac:dyDescent="0.2">
      <c r="D285" s="2" t="s">
        <v>115</v>
      </c>
      <c r="F285" s="35">
        <v>2</v>
      </c>
      <c r="G285" s="35"/>
      <c r="H285" s="35"/>
      <c r="I285" s="35"/>
      <c r="J285" s="35">
        <v>0</v>
      </c>
      <c r="K285" s="35">
        <v>0</v>
      </c>
      <c r="L285" s="35">
        <v>1</v>
      </c>
      <c r="M285" s="35"/>
      <c r="N285" s="35">
        <v>1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/>
      <c r="W285" s="35">
        <v>1</v>
      </c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2</v>
      </c>
      <c r="AD285" s="35">
        <v>0</v>
      </c>
      <c r="AE285" s="35"/>
      <c r="AF285" s="35">
        <v>3</v>
      </c>
      <c r="AG285" s="35"/>
      <c r="AH285" s="35"/>
      <c r="AI285" s="35"/>
      <c r="AJ285" s="35">
        <v>0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19.5" customHeight="1" x14ac:dyDescent="0.2">
      <c r="D286" s="44" t="s">
        <v>116</v>
      </c>
      <c r="F286" s="45">
        <v>2</v>
      </c>
      <c r="G286" s="46"/>
      <c r="H286" s="46"/>
      <c r="I286" s="46"/>
      <c r="J286" s="45">
        <v>0</v>
      </c>
      <c r="K286" s="45">
        <v>1</v>
      </c>
      <c r="L286" s="45">
        <v>0</v>
      </c>
      <c r="M286" s="46"/>
      <c r="N286" s="45">
        <v>1</v>
      </c>
      <c r="O286" s="46"/>
      <c r="P286" s="46"/>
      <c r="Q286" s="46"/>
      <c r="R286" s="45">
        <v>0</v>
      </c>
      <c r="S286" s="45">
        <v>0</v>
      </c>
      <c r="T286" s="45">
        <v>0</v>
      </c>
      <c r="U286" s="45">
        <v>0</v>
      </c>
      <c r="V286" s="46"/>
      <c r="W286" s="45">
        <v>0</v>
      </c>
      <c r="X286" s="45">
        <v>0</v>
      </c>
      <c r="Y286" s="45">
        <v>0</v>
      </c>
      <c r="Z286" s="45">
        <v>1</v>
      </c>
      <c r="AA286" s="45">
        <v>0</v>
      </c>
      <c r="AB286" s="45">
        <v>0</v>
      </c>
      <c r="AC286" s="45">
        <v>0</v>
      </c>
      <c r="AD286" s="45">
        <v>0</v>
      </c>
      <c r="AE286" s="46"/>
      <c r="AF286" s="45">
        <v>1</v>
      </c>
      <c r="AG286" s="46"/>
      <c r="AH286" s="46"/>
      <c r="AI286" s="46"/>
      <c r="AJ286" s="45">
        <v>2</v>
      </c>
      <c r="AK286" s="46"/>
      <c r="AL286" s="46"/>
      <c r="AM286" s="46"/>
      <c r="AN286" s="45">
        <v>0</v>
      </c>
      <c r="AO286" s="46"/>
      <c r="AP286" s="45">
        <v>0</v>
      </c>
      <c r="AQ286" s="46"/>
      <c r="AR286" s="46"/>
      <c r="AS286" s="46"/>
      <c r="AT286" s="45">
        <v>0</v>
      </c>
    </row>
    <row r="287" spans="1:46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spans="1:46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4</v>
      </c>
      <c r="G288" s="51"/>
      <c r="H288" s="51"/>
      <c r="I288" s="51"/>
      <c r="J288" s="50">
        <v>0</v>
      </c>
      <c r="K288" s="50">
        <v>1</v>
      </c>
      <c r="L288" s="50">
        <v>1</v>
      </c>
      <c r="M288" s="51"/>
      <c r="N288" s="50">
        <v>2</v>
      </c>
      <c r="O288" s="51"/>
      <c r="P288" s="51"/>
      <c r="Q288" s="51"/>
      <c r="R288" s="50">
        <v>0</v>
      </c>
      <c r="S288" s="50">
        <v>0</v>
      </c>
      <c r="T288" s="50">
        <v>0</v>
      </c>
      <c r="U288" s="50">
        <v>0</v>
      </c>
      <c r="V288" s="51"/>
      <c r="W288" s="50">
        <v>1</v>
      </c>
      <c r="X288" s="50">
        <v>0</v>
      </c>
      <c r="Y288" s="50">
        <v>0</v>
      </c>
      <c r="Z288" s="50">
        <v>1</v>
      </c>
      <c r="AA288" s="50">
        <v>0</v>
      </c>
      <c r="AB288" s="50">
        <v>0</v>
      </c>
      <c r="AC288" s="50">
        <v>2</v>
      </c>
      <c r="AD288" s="50">
        <v>0</v>
      </c>
      <c r="AE288" s="51"/>
      <c r="AF288" s="50">
        <v>4</v>
      </c>
      <c r="AG288" s="51"/>
      <c r="AH288" s="51"/>
      <c r="AI288" s="51"/>
      <c r="AJ288" s="50">
        <v>2</v>
      </c>
      <c r="AK288" s="51"/>
      <c r="AL288" s="51"/>
      <c r="AM288" s="51"/>
      <c r="AN288" s="50">
        <v>0</v>
      </c>
      <c r="AO288" s="51"/>
      <c r="AP288" s="50">
        <v>0</v>
      </c>
      <c r="AQ288" s="51"/>
      <c r="AR288" s="51"/>
      <c r="AS288" s="51"/>
      <c r="AT288" s="50">
        <v>0</v>
      </c>
    </row>
    <row r="289" spans="1:46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</row>
    <row r="291" spans="1:46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>
        <v>0</v>
      </c>
      <c r="M291" s="35"/>
      <c r="N291" s="35">
        <v>0</v>
      </c>
      <c r="O291" s="35"/>
      <c r="P291" s="35"/>
      <c r="Q291" s="35"/>
      <c r="R291" s="35">
        <v>0</v>
      </c>
      <c r="S291" s="35">
        <v>0</v>
      </c>
      <c r="T291" s="35">
        <v>0</v>
      </c>
      <c r="U291" s="35">
        <v>0</v>
      </c>
      <c r="V291" s="35"/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/>
      <c r="AF291" s="35">
        <v>0</v>
      </c>
      <c r="AG291" s="35"/>
      <c r="AH291" s="35"/>
      <c r="AI291" s="35"/>
      <c r="AJ291" s="35">
        <v>0</v>
      </c>
      <c r="AK291" s="35"/>
      <c r="AL291" s="35"/>
      <c r="AM291" s="35"/>
      <c r="AN291" s="35">
        <v>0</v>
      </c>
      <c r="AO291" s="35"/>
      <c r="AP291" s="35">
        <v>0</v>
      </c>
      <c r="AQ291" s="35"/>
      <c r="AR291" s="35"/>
      <c r="AS291" s="35"/>
      <c r="AT291" s="35">
        <v>0</v>
      </c>
    </row>
    <row r="292" spans="1:46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1</v>
      </c>
      <c r="K292" s="45">
        <v>0</v>
      </c>
      <c r="L292" s="45">
        <v>0</v>
      </c>
      <c r="M292" s="46"/>
      <c r="N292" s="45">
        <v>1</v>
      </c>
      <c r="O292" s="46"/>
      <c r="P292" s="46"/>
      <c r="Q292" s="46"/>
      <c r="R292" s="45">
        <v>0</v>
      </c>
      <c r="S292" s="45">
        <v>1</v>
      </c>
      <c r="T292" s="45">
        <v>0</v>
      </c>
      <c r="U292" s="45">
        <v>0</v>
      </c>
      <c r="V292" s="46"/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6"/>
      <c r="AF292" s="45">
        <v>1</v>
      </c>
      <c r="AG292" s="46"/>
      <c r="AH292" s="46"/>
      <c r="AI292" s="46"/>
      <c r="AJ292" s="45">
        <v>0</v>
      </c>
      <c r="AK292" s="46"/>
      <c r="AL292" s="46"/>
      <c r="AM292" s="46"/>
      <c r="AN292" s="45">
        <v>0</v>
      </c>
      <c r="AO292" s="46"/>
      <c r="AP292" s="45">
        <v>0</v>
      </c>
      <c r="AQ292" s="46"/>
      <c r="AR292" s="46"/>
      <c r="AS292" s="46"/>
      <c r="AT292" s="45">
        <v>0</v>
      </c>
    </row>
    <row r="293" spans="1:46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>
        <v>0</v>
      </c>
      <c r="M293" s="35"/>
      <c r="N293" s="35">
        <v>0</v>
      </c>
      <c r="O293" s="35"/>
      <c r="P293" s="35"/>
      <c r="Q293" s="35"/>
      <c r="R293" s="35">
        <v>0</v>
      </c>
      <c r="S293" s="35">
        <v>1</v>
      </c>
      <c r="T293" s="35">
        <v>0</v>
      </c>
      <c r="U293" s="35">
        <v>0</v>
      </c>
      <c r="V293" s="35"/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/>
      <c r="AF293" s="35">
        <v>1</v>
      </c>
      <c r="AG293" s="35"/>
      <c r="AH293" s="35"/>
      <c r="AI293" s="35"/>
      <c r="AJ293" s="35">
        <v>0</v>
      </c>
      <c r="AK293" s="35"/>
      <c r="AL293" s="35"/>
      <c r="AM293" s="35"/>
      <c r="AN293" s="35">
        <v>1</v>
      </c>
      <c r="AO293" s="35"/>
      <c r="AP293" s="35">
        <v>0</v>
      </c>
      <c r="AQ293" s="35"/>
      <c r="AR293" s="35"/>
      <c r="AS293" s="35"/>
      <c r="AT293" s="35">
        <v>0</v>
      </c>
    </row>
    <row r="294" spans="1:46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3</v>
      </c>
      <c r="K294" s="45">
        <v>0</v>
      </c>
      <c r="L294" s="45">
        <v>0</v>
      </c>
      <c r="M294" s="46"/>
      <c r="N294" s="45">
        <v>3</v>
      </c>
      <c r="O294" s="46"/>
      <c r="P294" s="46"/>
      <c r="Q294" s="46"/>
      <c r="R294" s="45">
        <v>0</v>
      </c>
      <c r="S294" s="45">
        <v>2</v>
      </c>
      <c r="T294" s="45">
        <v>1</v>
      </c>
      <c r="U294" s="45">
        <v>0</v>
      </c>
      <c r="V294" s="46"/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6"/>
      <c r="AF294" s="45">
        <v>3</v>
      </c>
      <c r="AG294" s="46"/>
      <c r="AH294" s="46"/>
      <c r="AI294" s="46"/>
      <c r="AJ294" s="45">
        <v>0</v>
      </c>
      <c r="AK294" s="46"/>
      <c r="AL294" s="46"/>
      <c r="AM294" s="46"/>
      <c r="AN294" s="45">
        <v>0</v>
      </c>
      <c r="AO294" s="46"/>
      <c r="AP294" s="45">
        <v>0</v>
      </c>
      <c r="AQ294" s="46"/>
      <c r="AR294" s="46"/>
      <c r="AS294" s="46"/>
      <c r="AT294" s="45">
        <v>0</v>
      </c>
    </row>
    <row r="295" spans="1:46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</row>
    <row r="296" spans="1:46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4</v>
      </c>
      <c r="K296" s="50">
        <v>0</v>
      </c>
      <c r="L296" s="50">
        <v>0</v>
      </c>
      <c r="M296" s="51"/>
      <c r="N296" s="50">
        <v>4</v>
      </c>
      <c r="O296" s="51"/>
      <c r="P296" s="51"/>
      <c r="Q296" s="51"/>
      <c r="R296" s="50">
        <v>0</v>
      </c>
      <c r="S296" s="50">
        <v>4</v>
      </c>
      <c r="T296" s="50">
        <v>1</v>
      </c>
      <c r="U296" s="50">
        <v>0</v>
      </c>
      <c r="V296" s="51"/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1"/>
      <c r="AF296" s="50">
        <v>5</v>
      </c>
      <c r="AG296" s="51"/>
      <c r="AH296" s="51"/>
      <c r="AI296" s="51"/>
      <c r="AJ296" s="50">
        <v>0</v>
      </c>
      <c r="AK296" s="51"/>
      <c r="AL296" s="51"/>
      <c r="AM296" s="51"/>
      <c r="AN296" s="50">
        <v>1</v>
      </c>
      <c r="AO296" s="51"/>
      <c r="AP296" s="50">
        <v>0</v>
      </c>
      <c r="AQ296" s="51"/>
      <c r="AR296" s="51"/>
      <c r="AS296" s="51"/>
      <c r="AT296" s="50">
        <v>0</v>
      </c>
    </row>
    <row r="297" spans="1:46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</row>
    <row r="298" spans="1:46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609</v>
      </c>
      <c r="G298" s="51"/>
      <c r="H298" s="51"/>
      <c r="I298" s="51"/>
      <c r="J298" s="56">
        <v>3986</v>
      </c>
      <c r="K298" s="56">
        <v>98</v>
      </c>
      <c r="L298" s="56">
        <v>41</v>
      </c>
      <c r="M298" s="51"/>
      <c r="N298" s="56">
        <v>4125</v>
      </c>
      <c r="O298" s="51"/>
      <c r="P298" s="51"/>
      <c r="Q298" s="51"/>
      <c r="R298" s="56">
        <v>2</v>
      </c>
      <c r="S298" s="56">
        <v>34</v>
      </c>
      <c r="T298" s="56">
        <v>421</v>
      </c>
      <c r="U298" s="56">
        <v>149</v>
      </c>
      <c r="V298" s="51"/>
      <c r="W298" s="56">
        <v>1267</v>
      </c>
      <c r="X298" s="56">
        <v>7</v>
      </c>
      <c r="Y298" s="56">
        <v>4</v>
      </c>
      <c r="Z298" s="56">
        <v>252</v>
      </c>
      <c r="AA298" s="56">
        <v>223</v>
      </c>
      <c r="AB298" s="56">
        <v>58</v>
      </c>
      <c r="AC298" s="56">
        <v>1740</v>
      </c>
      <c r="AD298" s="56">
        <v>5</v>
      </c>
      <c r="AE298" s="51"/>
      <c r="AF298" s="56">
        <v>4162</v>
      </c>
      <c r="AG298" s="51"/>
      <c r="AH298" s="51"/>
      <c r="AI298" s="51"/>
      <c r="AJ298" s="56">
        <v>573</v>
      </c>
      <c r="AK298" s="51"/>
      <c r="AL298" s="51"/>
      <c r="AM298" s="51"/>
      <c r="AN298" s="56">
        <v>1</v>
      </c>
      <c r="AO298" s="51"/>
      <c r="AP298" s="56">
        <v>0</v>
      </c>
      <c r="AQ298" s="51"/>
      <c r="AR298" s="51"/>
      <c r="AS298" s="51"/>
      <c r="AT298" s="56">
        <v>85</v>
      </c>
    </row>
    <row r="299" spans="1:46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spans="1:46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5">
        <v>0</v>
      </c>
      <c r="M303" s="46"/>
      <c r="N303" s="45">
        <v>0</v>
      </c>
      <c r="O303" s="46"/>
      <c r="P303" s="46"/>
      <c r="Q303" s="46"/>
      <c r="R303" s="45">
        <v>0</v>
      </c>
      <c r="S303" s="45">
        <v>0</v>
      </c>
      <c r="T303" s="45">
        <v>0</v>
      </c>
      <c r="U303" s="45">
        <v>0</v>
      </c>
      <c r="V303" s="46"/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6"/>
      <c r="AF303" s="45">
        <v>0</v>
      </c>
      <c r="AG303" s="46"/>
      <c r="AH303" s="46"/>
      <c r="AI303" s="46"/>
      <c r="AJ303" s="45">
        <v>0</v>
      </c>
      <c r="AK303" s="46"/>
      <c r="AL303" s="46"/>
      <c r="AM303" s="46"/>
      <c r="AN303" s="45">
        <v>0</v>
      </c>
      <c r="AO303" s="46"/>
      <c r="AP303" s="45">
        <v>0</v>
      </c>
      <c r="AQ303" s="46"/>
      <c r="AR303" s="46"/>
      <c r="AS303" s="46"/>
      <c r="AT303" s="45">
        <v>0</v>
      </c>
    </row>
    <row r="304" spans="1:46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spans="1:46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0">
        <v>0</v>
      </c>
      <c r="M305" s="51"/>
      <c r="N305" s="50">
        <v>0</v>
      </c>
      <c r="O305" s="51"/>
      <c r="P305" s="51"/>
      <c r="Q305" s="51"/>
      <c r="R305" s="50">
        <v>0</v>
      </c>
      <c r="S305" s="50">
        <v>0</v>
      </c>
      <c r="T305" s="50">
        <v>0</v>
      </c>
      <c r="U305" s="50">
        <v>0</v>
      </c>
      <c r="V305" s="51"/>
      <c r="W305" s="50">
        <v>0</v>
      </c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1"/>
      <c r="AF305" s="50">
        <v>0</v>
      </c>
      <c r="AG305" s="51"/>
      <c r="AH305" s="51"/>
      <c r="AI305" s="51"/>
      <c r="AJ305" s="50">
        <v>0</v>
      </c>
      <c r="AK305" s="51"/>
      <c r="AL305" s="51"/>
      <c r="AM305" s="51"/>
      <c r="AN305" s="50">
        <v>0</v>
      </c>
      <c r="AO305" s="51"/>
      <c r="AP305" s="50">
        <v>0</v>
      </c>
      <c r="AQ305" s="51"/>
      <c r="AR305" s="51"/>
      <c r="AS305" s="51"/>
      <c r="AT305" s="50">
        <v>0</v>
      </c>
    </row>
    <row r="306" spans="1:46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spans="1:46" ht="20.100000000000001" customHeight="1" x14ac:dyDescent="0.2">
      <c r="D308" s="2" t="s">
        <v>207</v>
      </c>
      <c r="F308" s="35">
        <v>13</v>
      </c>
      <c r="G308" s="35"/>
      <c r="H308" s="35"/>
      <c r="I308" s="35"/>
      <c r="J308" s="35">
        <v>93</v>
      </c>
      <c r="K308" s="35">
        <v>0</v>
      </c>
      <c r="L308" s="35">
        <v>1</v>
      </c>
      <c r="M308" s="35"/>
      <c r="N308" s="35">
        <v>94</v>
      </c>
      <c r="O308" s="35"/>
      <c r="P308" s="35"/>
      <c r="Q308" s="35"/>
      <c r="R308" s="35">
        <v>0</v>
      </c>
      <c r="S308" s="35">
        <v>4</v>
      </c>
      <c r="T308" s="35">
        <v>19</v>
      </c>
      <c r="U308" s="35">
        <v>6</v>
      </c>
      <c r="V308" s="35"/>
      <c r="W308" s="35">
        <v>20</v>
      </c>
      <c r="X308" s="35">
        <v>1</v>
      </c>
      <c r="Y308" s="35">
        <v>0</v>
      </c>
      <c r="Z308" s="35">
        <v>4</v>
      </c>
      <c r="AA308" s="35">
        <v>9</v>
      </c>
      <c r="AB308" s="35">
        <v>0</v>
      </c>
      <c r="AC308" s="35">
        <v>26</v>
      </c>
      <c r="AD308" s="35">
        <v>0</v>
      </c>
      <c r="AE308" s="35"/>
      <c r="AF308" s="35">
        <v>89</v>
      </c>
      <c r="AG308" s="35"/>
      <c r="AH308" s="35"/>
      <c r="AI308" s="35"/>
      <c r="AJ308" s="35">
        <v>18</v>
      </c>
      <c r="AK308" s="35"/>
      <c r="AL308" s="35"/>
      <c r="AM308" s="35"/>
      <c r="AN308" s="35">
        <v>0</v>
      </c>
      <c r="AO308" s="35"/>
      <c r="AP308" s="35">
        <v>0</v>
      </c>
      <c r="AQ308" s="35"/>
      <c r="AR308" s="35"/>
      <c r="AS308" s="35"/>
      <c r="AT308" s="35">
        <v>14</v>
      </c>
    </row>
    <row r="309" spans="1:46" ht="19.5" customHeight="1" x14ac:dyDescent="0.2">
      <c r="D309" s="44" t="s">
        <v>208</v>
      </c>
      <c r="F309" s="45">
        <v>49</v>
      </c>
      <c r="G309" s="46"/>
      <c r="H309" s="46"/>
      <c r="I309" s="46"/>
      <c r="J309" s="45">
        <v>87</v>
      </c>
      <c r="K309" s="45">
        <v>0</v>
      </c>
      <c r="L309" s="45">
        <v>0</v>
      </c>
      <c r="M309" s="46"/>
      <c r="N309" s="45">
        <v>87</v>
      </c>
      <c r="O309" s="46"/>
      <c r="P309" s="46"/>
      <c r="Q309" s="46"/>
      <c r="R309" s="45">
        <v>0</v>
      </c>
      <c r="S309" s="45">
        <v>5</v>
      </c>
      <c r="T309" s="45">
        <v>21</v>
      </c>
      <c r="U309" s="45">
        <v>1</v>
      </c>
      <c r="V309" s="46"/>
      <c r="W309" s="45">
        <v>14</v>
      </c>
      <c r="X309" s="45">
        <v>2</v>
      </c>
      <c r="Y309" s="45">
        <v>0</v>
      </c>
      <c r="Z309" s="45">
        <v>2</v>
      </c>
      <c r="AA309" s="45">
        <v>12</v>
      </c>
      <c r="AB309" s="45">
        <v>4</v>
      </c>
      <c r="AC309" s="45">
        <v>65</v>
      </c>
      <c r="AD309" s="45">
        <v>0</v>
      </c>
      <c r="AE309" s="46"/>
      <c r="AF309" s="45">
        <v>126</v>
      </c>
      <c r="AG309" s="46"/>
      <c r="AH309" s="46"/>
      <c r="AI309" s="46"/>
      <c r="AJ309" s="45">
        <v>10</v>
      </c>
      <c r="AK309" s="46"/>
      <c r="AL309" s="46"/>
      <c r="AM309" s="46"/>
      <c r="AN309" s="45">
        <v>0</v>
      </c>
      <c r="AO309" s="46"/>
      <c r="AP309" s="45">
        <v>0</v>
      </c>
      <c r="AQ309" s="46"/>
      <c r="AR309" s="46"/>
      <c r="AS309" s="46"/>
      <c r="AT309" s="45">
        <v>23</v>
      </c>
    </row>
    <row r="310" spans="1:46" ht="20.100000000000001" customHeight="1" x14ac:dyDescent="0.2">
      <c r="D310" s="2" t="s">
        <v>132</v>
      </c>
      <c r="F310" s="35">
        <v>9</v>
      </c>
      <c r="G310" s="35"/>
      <c r="H310" s="35"/>
      <c r="I310" s="35"/>
      <c r="J310" s="35">
        <v>159</v>
      </c>
      <c r="K310" s="35">
        <v>14</v>
      </c>
      <c r="L310" s="35">
        <v>1</v>
      </c>
      <c r="M310" s="35"/>
      <c r="N310" s="35">
        <v>174</v>
      </c>
      <c r="O310" s="35"/>
      <c r="P310" s="35"/>
      <c r="Q310" s="35"/>
      <c r="R310" s="35">
        <v>0</v>
      </c>
      <c r="S310" s="35">
        <v>8</v>
      </c>
      <c r="T310" s="35">
        <v>74</v>
      </c>
      <c r="U310" s="35">
        <v>5</v>
      </c>
      <c r="V310" s="35"/>
      <c r="W310" s="35">
        <v>13</v>
      </c>
      <c r="X310" s="35">
        <v>0</v>
      </c>
      <c r="Y310" s="35">
        <v>0</v>
      </c>
      <c r="Z310" s="35">
        <v>2</v>
      </c>
      <c r="AA310" s="35">
        <v>4</v>
      </c>
      <c r="AB310" s="35">
        <v>0</v>
      </c>
      <c r="AC310" s="35">
        <v>62</v>
      </c>
      <c r="AD310" s="35">
        <v>0</v>
      </c>
      <c r="AE310" s="35"/>
      <c r="AF310" s="35">
        <v>168</v>
      </c>
      <c r="AG310" s="35"/>
      <c r="AH310" s="35"/>
      <c r="AI310" s="35"/>
      <c r="AJ310" s="35">
        <v>15</v>
      </c>
      <c r="AK310" s="35"/>
      <c r="AL310" s="35"/>
      <c r="AM310" s="35"/>
      <c r="AN310" s="35">
        <v>0</v>
      </c>
      <c r="AO310" s="35"/>
      <c r="AP310" s="35">
        <v>0</v>
      </c>
      <c r="AQ310" s="35"/>
      <c r="AR310" s="35"/>
      <c r="AS310" s="35"/>
      <c r="AT310" s="35">
        <v>0</v>
      </c>
    </row>
    <row r="311" spans="1:46" ht="19.5" customHeight="1" x14ac:dyDescent="0.2">
      <c r="D311" s="44" t="s">
        <v>118</v>
      </c>
      <c r="F311" s="45">
        <v>15</v>
      </c>
      <c r="G311" s="46"/>
      <c r="H311" s="46"/>
      <c r="I311" s="46"/>
      <c r="J311" s="45">
        <v>167</v>
      </c>
      <c r="K311" s="45">
        <v>3</v>
      </c>
      <c r="L311" s="45">
        <v>0</v>
      </c>
      <c r="M311" s="46"/>
      <c r="N311" s="45">
        <v>170</v>
      </c>
      <c r="O311" s="46"/>
      <c r="P311" s="46"/>
      <c r="Q311" s="46"/>
      <c r="R311" s="45">
        <v>0</v>
      </c>
      <c r="S311" s="45">
        <v>2</v>
      </c>
      <c r="T311" s="45">
        <v>49</v>
      </c>
      <c r="U311" s="45">
        <v>4</v>
      </c>
      <c r="V311" s="46"/>
      <c r="W311" s="45">
        <v>18</v>
      </c>
      <c r="X311" s="45">
        <v>0</v>
      </c>
      <c r="Y311" s="45">
        <v>0</v>
      </c>
      <c r="Z311" s="45">
        <v>3</v>
      </c>
      <c r="AA311" s="45">
        <v>8</v>
      </c>
      <c r="AB311" s="45">
        <v>0</v>
      </c>
      <c r="AC311" s="45">
        <v>63</v>
      </c>
      <c r="AD311" s="45">
        <v>0</v>
      </c>
      <c r="AE311" s="46"/>
      <c r="AF311" s="45">
        <v>147</v>
      </c>
      <c r="AG311" s="46"/>
      <c r="AH311" s="46"/>
      <c r="AI311" s="46"/>
      <c r="AJ311" s="45">
        <v>38</v>
      </c>
      <c r="AK311" s="46"/>
      <c r="AL311" s="46"/>
      <c r="AM311" s="46"/>
      <c r="AN311" s="45">
        <v>0</v>
      </c>
      <c r="AO311" s="46"/>
      <c r="AP311" s="45">
        <v>0</v>
      </c>
      <c r="AQ311" s="46"/>
      <c r="AR311" s="46"/>
      <c r="AS311" s="46"/>
      <c r="AT311" s="45">
        <v>0</v>
      </c>
    </row>
    <row r="312" spans="1:46" ht="20.100000000000001" customHeight="1" x14ac:dyDescent="0.2">
      <c r="D312" s="2" t="s">
        <v>133</v>
      </c>
      <c r="F312" s="35">
        <v>10</v>
      </c>
      <c r="G312" s="35"/>
      <c r="H312" s="35"/>
      <c r="I312" s="35"/>
      <c r="J312" s="35">
        <v>160</v>
      </c>
      <c r="K312" s="35">
        <v>18</v>
      </c>
      <c r="L312" s="35">
        <v>0</v>
      </c>
      <c r="M312" s="35"/>
      <c r="N312" s="35">
        <v>178</v>
      </c>
      <c r="O312" s="35"/>
      <c r="P312" s="35"/>
      <c r="Q312" s="35"/>
      <c r="R312" s="35">
        <v>0</v>
      </c>
      <c r="S312" s="35">
        <v>3</v>
      </c>
      <c r="T312" s="35">
        <v>134</v>
      </c>
      <c r="U312" s="35">
        <v>7</v>
      </c>
      <c r="V312" s="35"/>
      <c r="W312" s="35">
        <v>12</v>
      </c>
      <c r="X312" s="35">
        <v>0</v>
      </c>
      <c r="Y312" s="35">
        <v>0</v>
      </c>
      <c r="Z312" s="35">
        <v>0</v>
      </c>
      <c r="AA312" s="35">
        <v>7</v>
      </c>
      <c r="AB312" s="35">
        <v>2</v>
      </c>
      <c r="AC312" s="35">
        <v>17</v>
      </c>
      <c r="AD312" s="35">
        <v>0</v>
      </c>
      <c r="AE312" s="35"/>
      <c r="AF312" s="35">
        <v>182</v>
      </c>
      <c r="AG312" s="35"/>
      <c r="AH312" s="35"/>
      <c r="AI312" s="35"/>
      <c r="AJ312" s="35">
        <v>6</v>
      </c>
      <c r="AK312" s="35"/>
      <c r="AL312" s="35"/>
      <c r="AM312" s="35"/>
      <c r="AN312" s="35">
        <v>0</v>
      </c>
      <c r="AO312" s="35"/>
      <c r="AP312" s="35">
        <v>0</v>
      </c>
      <c r="AQ312" s="35"/>
      <c r="AR312" s="35"/>
      <c r="AS312" s="35"/>
      <c r="AT312" s="35">
        <v>0</v>
      </c>
    </row>
    <row r="313" spans="1:46" ht="19.5" customHeight="1" x14ac:dyDescent="0.2">
      <c r="D313" s="44" t="s">
        <v>134</v>
      </c>
      <c r="F313" s="45">
        <v>16</v>
      </c>
      <c r="G313" s="46"/>
      <c r="H313" s="46"/>
      <c r="I313" s="46"/>
      <c r="J313" s="45">
        <v>197</v>
      </c>
      <c r="K313" s="45">
        <v>47</v>
      </c>
      <c r="L313" s="45">
        <v>0</v>
      </c>
      <c r="M313" s="46"/>
      <c r="N313" s="45">
        <v>244</v>
      </c>
      <c r="O313" s="46"/>
      <c r="P313" s="46"/>
      <c r="Q313" s="46"/>
      <c r="R313" s="45">
        <v>0</v>
      </c>
      <c r="S313" s="45">
        <v>1</v>
      </c>
      <c r="T313" s="45">
        <v>108</v>
      </c>
      <c r="U313" s="45">
        <v>82</v>
      </c>
      <c r="V313" s="46"/>
      <c r="W313" s="45">
        <v>15</v>
      </c>
      <c r="X313" s="45">
        <v>0</v>
      </c>
      <c r="Y313" s="45">
        <v>0</v>
      </c>
      <c r="Z313" s="45">
        <v>1</v>
      </c>
      <c r="AA313" s="45">
        <v>5</v>
      </c>
      <c r="AB313" s="45">
        <v>2</v>
      </c>
      <c r="AC313" s="45">
        <v>33</v>
      </c>
      <c r="AD313" s="45">
        <v>0</v>
      </c>
      <c r="AE313" s="46"/>
      <c r="AF313" s="45">
        <v>247</v>
      </c>
      <c r="AG313" s="46"/>
      <c r="AH313" s="46"/>
      <c r="AI313" s="46"/>
      <c r="AJ313" s="45">
        <v>13</v>
      </c>
      <c r="AK313" s="46"/>
      <c r="AL313" s="46"/>
      <c r="AM313" s="46"/>
      <c r="AN313" s="45">
        <v>0</v>
      </c>
      <c r="AO313" s="46"/>
      <c r="AP313" s="45">
        <v>0</v>
      </c>
      <c r="AQ313" s="46"/>
      <c r="AR313" s="46"/>
      <c r="AS313" s="46"/>
      <c r="AT313" s="45">
        <v>0</v>
      </c>
    </row>
    <row r="314" spans="1:46" ht="20.100000000000001" customHeight="1" x14ac:dyDescent="0.2">
      <c r="D314" s="2" t="s">
        <v>135</v>
      </c>
      <c r="F314" s="35">
        <v>7</v>
      </c>
      <c r="G314" s="35"/>
      <c r="H314" s="35"/>
      <c r="I314" s="35"/>
      <c r="J314" s="35">
        <v>34</v>
      </c>
      <c r="K314" s="35">
        <v>0</v>
      </c>
      <c r="L314" s="35">
        <v>0</v>
      </c>
      <c r="M314" s="35"/>
      <c r="N314" s="35">
        <v>34</v>
      </c>
      <c r="O314" s="35"/>
      <c r="P314" s="35"/>
      <c r="Q314" s="35"/>
      <c r="R314" s="35">
        <v>0</v>
      </c>
      <c r="S314" s="35">
        <v>2</v>
      </c>
      <c r="T314" s="35">
        <v>11</v>
      </c>
      <c r="U314" s="35">
        <v>0</v>
      </c>
      <c r="V314" s="35"/>
      <c r="W314" s="35">
        <v>4</v>
      </c>
      <c r="X314" s="35">
        <v>0</v>
      </c>
      <c r="Y314" s="35">
        <v>0</v>
      </c>
      <c r="Z314" s="35">
        <v>7</v>
      </c>
      <c r="AA314" s="35">
        <v>3</v>
      </c>
      <c r="AB314" s="35">
        <v>0</v>
      </c>
      <c r="AC314" s="35">
        <v>6</v>
      </c>
      <c r="AD314" s="35">
        <v>0</v>
      </c>
      <c r="AE314" s="35"/>
      <c r="AF314" s="35">
        <v>33</v>
      </c>
      <c r="AG314" s="35"/>
      <c r="AH314" s="35"/>
      <c r="AI314" s="35"/>
      <c r="AJ314" s="35">
        <v>8</v>
      </c>
      <c r="AK314" s="35"/>
      <c r="AL314" s="35"/>
      <c r="AM314" s="35"/>
      <c r="AN314" s="35">
        <v>0</v>
      </c>
      <c r="AO314" s="35"/>
      <c r="AP314" s="35">
        <v>0</v>
      </c>
      <c r="AQ314" s="35"/>
      <c r="AR314" s="35"/>
      <c r="AS314" s="35"/>
      <c r="AT314" s="35">
        <v>0</v>
      </c>
    </row>
    <row r="315" spans="1:46" ht="19.5" customHeight="1" x14ac:dyDescent="0.2">
      <c r="D315" s="44" t="s">
        <v>122</v>
      </c>
      <c r="F315" s="45">
        <v>8</v>
      </c>
      <c r="G315" s="46"/>
      <c r="H315" s="46"/>
      <c r="I315" s="46"/>
      <c r="J315" s="45">
        <v>21</v>
      </c>
      <c r="K315" s="45">
        <v>0</v>
      </c>
      <c r="L315" s="45">
        <v>0</v>
      </c>
      <c r="M315" s="46"/>
      <c r="N315" s="45">
        <v>21</v>
      </c>
      <c r="O315" s="46"/>
      <c r="P315" s="46"/>
      <c r="Q315" s="46"/>
      <c r="R315" s="45">
        <v>0</v>
      </c>
      <c r="S315" s="45">
        <v>3</v>
      </c>
      <c r="T315" s="45">
        <v>9</v>
      </c>
      <c r="U315" s="45">
        <v>1</v>
      </c>
      <c r="V315" s="46"/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1</v>
      </c>
      <c r="AC315" s="45">
        <v>2</v>
      </c>
      <c r="AD315" s="45">
        <v>0</v>
      </c>
      <c r="AE315" s="46"/>
      <c r="AF315" s="45">
        <v>16</v>
      </c>
      <c r="AG315" s="46"/>
      <c r="AH315" s="46"/>
      <c r="AI315" s="46"/>
      <c r="AJ315" s="45">
        <v>13</v>
      </c>
      <c r="AK315" s="46"/>
      <c r="AL315" s="46"/>
      <c r="AM315" s="46"/>
      <c r="AN315" s="45">
        <v>0</v>
      </c>
      <c r="AO315" s="46"/>
      <c r="AP315" s="45">
        <v>0</v>
      </c>
      <c r="AQ315" s="46"/>
      <c r="AR315" s="46"/>
      <c r="AS315" s="46"/>
      <c r="AT315" s="45">
        <v>0</v>
      </c>
    </row>
    <row r="316" spans="1:46" ht="20.100000000000001" customHeight="1" x14ac:dyDescent="0.2">
      <c r="D316" s="2" t="s">
        <v>209</v>
      </c>
      <c r="F316" s="35">
        <v>18</v>
      </c>
      <c r="G316" s="35"/>
      <c r="H316" s="35"/>
      <c r="I316" s="35"/>
      <c r="J316" s="35">
        <v>91</v>
      </c>
      <c r="K316" s="35">
        <v>1</v>
      </c>
      <c r="L316" s="35">
        <v>0</v>
      </c>
      <c r="M316" s="35"/>
      <c r="N316" s="35">
        <v>92</v>
      </c>
      <c r="O316" s="35"/>
      <c r="P316" s="35"/>
      <c r="Q316" s="35"/>
      <c r="R316" s="35">
        <v>0</v>
      </c>
      <c r="S316" s="35">
        <v>3</v>
      </c>
      <c r="T316" s="35">
        <v>18</v>
      </c>
      <c r="U316" s="35">
        <v>6</v>
      </c>
      <c r="V316" s="35"/>
      <c r="W316" s="35">
        <v>16</v>
      </c>
      <c r="X316" s="35">
        <v>0</v>
      </c>
      <c r="Y316" s="35">
        <v>0</v>
      </c>
      <c r="Z316" s="35">
        <v>0</v>
      </c>
      <c r="AA316" s="35">
        <v>8</v>
      </c>
      <c r="AB316" s="35">
        <v>2</v>
      </c>
      <c r="AC316" s="35">
        <v>36</v>
      </c>
      <c r="AD316" s="35">
        <v>0</v>
      </c>
      <c r="AE316" s="35"/>
      <c r="AF316" s="35">
        <v>89</v>
      </c>
      <c r="AG316" s="35"/>
      <c r="AH316" s="35"/>
      <c r="AI316" s="35"/>
      <c r="AJ316" s="35">
        <v>21</v>
      </c>
      <c r="AK316" s="35"/>
      <c r="AL316" s="35"/>
      <c r="AM316" s="35"/>
      <c r="AN316" s="35">
        <v>0</v>
      </c>
      <c r="AO316" s="35"/>
      <c r="AP316" s="35">
        <v>0</v>
      </c>
      <c r="AQ316" s="35"/>
      <c r="AR316" s="35"/>
      <c r="AS316" s="35"/>
      <c r="AT316" s="35">
        <v>0</v>
      </c>
    </row>
    <row r="317" spans="1:46" ht="19.5" customHeight="1" x14ac:dyDescent="0.2">
      <c r="D317" s="44" t="s">
        <v>210</v>
      </c>
      <c r="F317" s="45">
        <v>23</v>
      </c>
      <c r="G317" s="46"/>
      <c r="H317" s="46"/>
      <c r="I317" s="46"/>
      <c r="J317" s="45">
        <v>134</v>
      </c>
      <c r="K317" s="45">
        <v>1</v>
      </c>
      <c r="L317" s="45">
        <v>1</v>
      </c>
      <c r="M317" s="46"/>
      <c r="N317" s="45">
        <v>136</v>
      </c>
      <c r="O317" s="46"/>
      <c r="P317" s="46"/>
      <c r="Q317" s="46"/>
      <c r="R317" s="45">
        <v>0</v>
      </c>
      <c r="S317" s="45">
        <v>1</v>
      </c>
      <c r="T317" s="45">
        <v>22</v>
      </c>
      <c r="U317" s="45">
        <v>6</v>
      </c>
      <c r="V317" s="46"/>
      <c r="W317" s="45">
        <v>26</v>
      </c>
      <c r="X317" s="45">
        <v>0</v>
      </c>
      <c r="Y317" s="45">
        <v>0</v>
      </c>
      <c r="Z317" s="45">
        <v>1</v>
      </c>
      <c r="AA317" s="45">
        <v>7</v>
      </c>
      <c r="AB317" s="45">
        <v>1</v>
      </c>
      <c r="AC317" s="45">
        <v>68</v>
      </c>
      <c r="AD317" s="45">
        <v>0</v>
      </c>
      <c r="AE317" s="46"/>
      <c r="AF317" s="45">
        <v>132</v>
      </c>
      <c r="AG317" s="46"/>
      <c r="AH317" s="46"/>
      <c r="AI317" s="46"/>
      <c r="AJ317" s="45">
        <v>27</v>
      </c>
      <c r="AK317" s="46"/>
      <c r="AL317" s="46"/>
      <c r="AM317" s="46"/>
      <c r="AN317" s="45">
        <v>0</v>
      </c>
      <c r="AO317" s="46"/>
      <c r="AP317" s="45">
        <v>0</v>
      </c>
      <c r="AQ317" s="46"/>
      <c r="AR317" s="46"/>
      <c r="AS317" s="46"/>
      <c r="AT317" s="45">
        <v>8</v>
      </c>
    </row>
    <row r="318" spans="1:46" ht="20.100000000000001" customHeight="1" x14ac:dyDescent="0.2">
      <c r="D318" s="2" t="s">
        <v>211</v>
      </c>
      <c r="F318" s="35">
        <v>20</v>
      </c>
      <c r="G318" s="35"/>
      <c r="H318" s="35"/>
      <c r="I318" s="35"/>
      <c r="J318" s="35">
        <v>103</v>
      </c>
      <c r="K318" s="35">
        <v>2</v>
      </c>
      <c r="L318" s="35">
        <v>2</v>
      </c>
      <c r="M318" s="35"/>
      <c r="N318" s="35">
        <v>107</v>
      </c>
      <c r="O318" s="35"/>
      <c r="P318" s="35"/>
      <c r="Q318" s="35"/>
      <c r="R318" s="35">
        <v>0</v>
      </c>
      <c r="S318" s="35">
        <v>3</v>
      </c>
      <c r="T318" s="35">
        <v>37</v>
      </c>
      <c r="U318" s="35">
        <v>4</v>
      </c>
      <c r="V318" s="35"/>
      <c r="W318" s="35">
        <v>15</v>
      </c>
      <c r="X318" s="35">
        <v>1</v>
      </c>
      <c r="Y318" s="35">
        <v>0</v>
      </c>
      <c r="Z318" s="35">
        <v>6</v>
      </c>
      <c r="AA318" s="35">
        <v>5</v>
      </c>
      <c r="AB318" s="35">
        <v>3</v>
      </c>
      <c r="AC318" s="35">
        <v>33</v>
      </c>
      <c r="AD318" s="35">
        <v>1</v>
      </c>
      <c r="AE318" s="35"/>
      <c r="AF318" s="35">
        <v>108</v>
      </c>
      <c r="AG318" s="35"/>
      <c r="AH318" s="35"/>
      <c r="AI318" s="35"/>
      <c r="AJ318" s="35">
        <v>19</v>
      </c>
      <c r="AK318" s="35"/>
      <c r="AL318" s="35"/>
      <c r="AM318" s="35"/>
      <c r="AN318" s="35">
        <v>0</v>
      </c>
      <c r="AO318" s="35"/>
      <c r="AP318" s="35">
        <v>0</v>
      </c>
      <c r="AQ318" s="35"/>
      <c r="AR318" s="35"/>
      <c r="AS318" s="35"/>
      <c r="AT318" s="35">
        <v>0</v>
      </c>
    </row>
    <row r="319" spans="1:46" ht="19.5" customHeight="1" x14ac:dyDescent="0.2">
      <c r="D319" s="44" t="s">
        <v>212</v>
      </c>
      <c r="F319" s="45">
        <v>67</v>
      </c>
      <c r="G319" s="46"/>
      <c r="H319" s="46"/>
      <c r="I319" s="46"/>
      <c r="J319" s="45">
        <v>90</v>
      </c>
      <c r="K319" s="45">
        <v>2</v>
      </c>
      <c r="L319" s="45">
        <v>1</v>
      </c>
      <c r="M319" s="46"/>
      <c r="N319" s="45">
        <v>93</v>
      </c>
      <c r="O319" s="46"/>
      <c r="P319" s="46"/>
      <c r="Q319" s="46"/>
      <c r="R319" s="45">
        <v>0</v>
      </c>
      <c r="S319" s="45">
        <v>6</v>
      </c>
      <c r="T319" s="45">
        <v>20</v>
      </c>
      <c r="U319" s="45">
        <v>11</v>
      </c>
      <c r="V319" s="46"/>
      <c r="W319" s="45">
        <v>18</v>
      </c>
      <c r="X319" s="45">
        <v>0</v>
      </c>
      <c r="Y319" s="45">
        <v>0</v>
      </c>
      <c r="Z319" s="45">
        <v>6</v>
      </c>
      <c r="AA319" s="45">
        <v>12</v>
      </c>
      <c r="AB319" s="45">
        <v>0</v>
      </c>
      <c r="AC319" s="45">
        <v>33</v>
      </c>
      <c r="AD319" s="45">
        <v>0</v>
      </c>
      <c r="AE319" s="46"/>
      <c r="AF319" s="45">
        <v>106</v>
      </c>
      <c r="AG319" s="46"/>
      <c r="AH319" s="46"/>
      <c r="AI319" s="46"/>
      <c r="AJ319" s="45">
        <v>54</v>
      </c>
      <c r="AK319" s="46"/>
      <c r="AL319" s="46"/>
      <c r="AM319" s="46"/>
      <c r="AN319" s="45">
        <v>0</v>
      </c>
      <c r="AO319" s="46"/>
      <c r="AP319" s="45">
        <v>0</v>
      </c>
      <c r="AQ319" s="46"/>
      <c r="AR319" s="46"/>
      <c r="AS319" s="46"/>
      <c r="AT319" s="45">
        <v>24</v>
      </c>
    </row>
    <row r="320" spans="1:46" ht="20.100000000000001" customHeight="1" x14ac:dyDescent="0.2">
      <c r="D320" s="2" t="s">
        <v>137</v>
      </c>
      <c r="F320" s="35">
        <v>26</v>
      </c>
      <c r="G320" s="35"/>
      <c r="H320" s="35"/>
      <c r="I320" s="35"/>
      <c r="J320" s="35">
        <v>134</v>
      </c>
      <c r="K320" s="35">
        <v>1</v>
      </c>
      <c r="L320" s="35">
        <v>0</v>
      </c>
      <c r="M320" s="35"/>
      <c r="N320" s="35">
        <v>135</v>
      </c>
      <c r="O320" s="35"/>
      <c r="P320" s="35"/>
      <c r="Q320" s="35"/>
      <c r="R320" s="35">
        <v>0</v>
      </c>
      <c r="S320" s="35">
        <v>2</v>
      </c>
      <c r="T320" s="35">
        <v>14</v>
      </c>
      <c r="U320" s="35">
        <v>13</v>
      </c>
      <c r="V320" s="35"/>
      <c r="W320" s="35">
        <v>39</v>
      </c>
      <c r="X320" s="35">
        <v>0</v>
      </c>
      <c r="Y320" s="35">
        <v>0</v>
      </c>
      <c r="Z320" s="35">
        <v>1</v>
      </c>
      <c r="AA320" s="35">
        <v>8</v>
      </c>
      <c r="AB320" s="35">
        <v>1</v>
      </c>
      <c r="AC320" s="35">
        <v>52</v>
      </c>
      <c r="AD320" s="35">
        <v>0</v>
      </c>
      <c r="AE320" s="35"/>
      <c r="AF320" s="35">
        <v>130</v>
      </c>
      <c r="AG320" s="35"/>
      <c r="AH320" s="35"/>
      <c r="AI320" s="35"/>
      <c r="AJ320" s="35">
        <v>31</v>
      </c>
      <c r="AK320" s="35"/>
      <c r="AL320" s="35"/>
      <c r="AM320" s="35"/>
      <c r="AN320" s="35">
        <v>0</v>
      </c>
      <c r="AO320" s="35"/>
      <c r="AP320" s="35">
        <v>0</v>
      </c>
      <c r="AQ320" s="35"/>
      <c r="AR320" s="35"/>
      <c r="AS320" s="35"/>
      <c r="AT320" s="35">
        <v>5</v>
      </c>
    </row>
    <row r="321" spans="1:46" ht="19.5" customHeight="1" x14ac:dyDescent="0.2">
      <c r="D321" s="44" t="s">
        <v>213</v>
      </c>
      <c r="F321" s="45">
        <v>19</v>
      </c>
      <c r="G321" s="46"/>
      <c r="H321" s="46"/>
      <c r="I321" s="46"/>
      <c r="J321" s="45">
        <v>92</v>
      </c>
      <c r="K321" s="45">
        <v>2</v>
      </c>
      <c r="L321" s="45">
        <v>0</v>
      </c>
      <c r="M321" s="46"/>
      <c r="N321" s="45">
        <v>94</v>
      </c>
      <c r="O321" s="46"/>
      <c r="P321" s="46"/>
      <c r="Q321" s="46"/>
      <c r="R321" s="45">
        <v>0</v>
      </c>
      <c r="S321" s="45">
        <v>4</v>
      </c>
      <c r="T321" s="45">
        <v>27</v>
      </c>
      <c r="U321" s="45">
        <v>6</v>
      </c>
      <c r="V321" s="46"/>
      <c r="W321" s="45">
        <v>21</v>
      </c>
      <c r="X321" s="45">
        <v>0</v>
      </c>
      <c r="Y321" s="45">
        <v>0</v>
      </c>
      <c r="Z321" s="45">
        <v>3</v>
      </c>
      <c r="AA321" s="45">
        <v>7</v>
      </c>
      <c r="AB321" s="45">
        <v>2</v>
      </c>
      <c r="AC321" s="45">
        <v>30</v>
      </c>
      <c r="AD321" s="45">
        <v>0</v>
      </c>
      <c r="AE321" s="46"/>
      <c r="AF321" s="45">
        <v>100</v>
      </c>
      <c r="AG321" s="46"/>
      <c r="AH321" s="46"/>
      <c r="AI321" s="46"/>
      <c r="AJ321" s="45">
        <v>13</v>
      </c>
      <c r="AK321" s="46"/>
      <c r="AL321" s="46"/>
      <c r="AM321" s="46"/>
      <c r="AN321" s="45">
        <v>0</v>
      </c>
      <c r="AO321" s="46"/>
      <c r="AP321" s="45">
        <v>0</v>
      </c>
      <c r="AQ321" s="46"/>
      <c r="AR321" s="46"/>
      <c r="AS321" s="46"/>
      <c r="AT321" s="45">
        <v>8</v>
      </c>
    </row>
    <row r="322" spans="1:46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55</v>
      </c>
      <c r="K322" s="46">
        <v>0</v>
      </c>
      <c r="L322" s="46">
        <v>0</v>
      </c>
      <c r="M322" s="46"/>
      <c r="N322" s="46">
        <v>55</v>
      </c>
      <c r="O322" s="46"/>
      <c r="P322" s="46"/>
      <c r="Q322" s="46"/>
      <c r="R322" s="46">
        <v>0</v>
      </c>
      <c r="S322" s="46">
        <v>0</v>
      </c>
      <c r="T322" s="46">
        <v>15</v>
      </c>
      <c r="U322" s="46">
        <v>5</v>
      </c>
      <c r="V322" s="46"/>
      <c r="W322" s="46">
        <v>4</v>
      </c>
      <c r="X322" s="46">
        <v>0</v>
      </c>
      <c r="Y322" s="46">
        <v>0</v>
      </c>
      <c r="Z322" s="46">
        <v>3</v>
      </c>
      <c r="AA322" s="46">
        <v>3</v>
      </c>
      <c r="AB322" s="46">
        <v>1</v>
      </c>
      <c r="AC322" s="46">
        <v>12</v>
      </c>
      <c r="AD322" s="46">
        <v>0</v>
      </c>
      <c r="AE322" s="46"/>
      <c r="AF322" s="46">
        <v>43</v>
      </c>
      <c r="AG322" s="46"/>
      <c r="AH322" s="46"/>
      <c r="AI322" s="46"/>
      <c r="AJ322" s="46">
        <v>12</v>
      </c>
      <c r="AK322" s="46"/>
      <c r="AL322" s="46"/>
      <c r="AM322" s="46"/>
      <c r="AN322" s="46">
        <v>0</v>
      </c>
      <c r="AO322" s="46"/>
      <c r="AP322" s="46">
        <v>0</v>
      </c>
      <c r="AQ322" s="46"/>
      <c r="AR322" s="46"/>
      <c r="AS322" s="46"/>
      <c r="AT322" s="46">
        <v>0</v>
      </c>
    </row>
    <row r="323" spans="1:46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300</v>
      </c>
      <c r="G324" s="51"/>
      <c r="H324" s="51"/>
      <c r="I324" s="51"/>
      <c r="J324" s="50">
        <v>1617</v>
      </c>
      <c r="K324" s="50">
        <v>91</v>
      </c>
      <c r="L324" s="50">
        <v>6</v>
      </c>
      <c r="M324" s="51"/>
      <c r="N324" s="50">
        <v>1714</v>
      </c>
      <c r="O324" s="51"/>
      <c r="P324" s="51"/>
      <c r="Q324" s="51"/>
      <c r="R324" s="50">
        <v>0</v>
      </c>
      <c r="S324" s="50">
        <v>47</v>
      </c>
      <c r="T324" s="50">
        <v>578</v>
      </c>
      <c r="U324" s="50">
        <v>157</v>
      </c>
      <c r="V324" s="51"/>
      <c r="W324" s="50">
        <v>235</v>
      </c>
      <c r="X324" s="50">
        <v>4</v>
      </c>
      <c r="Y324" s="50">
        <v>0</v>
      </c>
      <c r="Z324" s="50">
        <v>39</v>
      </c>
      <c r="AA324" s="50">
        <v>98</v>
      </c>
      <c r="AB324" s="50">
        <v>19</v>
      </c>
      <c r="AC324" s="50">
        <v>538</v>
      </c>
      <c r="AD324" s="50">
        <v>1</v>
      </c>
      <c r="AE324" s="51"/>
      <c r="AF324" s="50">
        <v>1716</v>
      </c>
      <c r="AG324" s="51"/>
      <c r="AH324" s="51"/>
      <c r="AI324" s="51"/>
      <c r="AJ324" s="50">
        <v>298</v>
      </c>
      <c r="AK324" s="51"/>
      <c r="AL324" s="51"/>
      <c r="AM324" s="51"/>
      <c r="AN324" s="50">
        <v>0</v>
      </c>
      <c r="AO324" s="51"/>
      <c r="AP324" s="50">
        <v>0</v>
      </c>
      <c r="AQ324" s="51"/>
      <c r="AR324" s="51"/>
      <c r="AS324" s="51"/>
      <c r="AT324" s="50">
        <v>82</v>
      </c>
    </row>
    <row r="325" spans="1:46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</row>
    <row r="326" spans="1:46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300</v>
      </c>
      <c r="G326" s="51"/>
      <c r="H326" s="51"/>
      <c r="I326" s="51"/>
      <c r="J326" s="56">
        <v>1617</v>
      </c>
      <c r="K326" s="56">
        <v>91</v>
      </c>
      <c r="L326" s="56">
        <v>6</v>
      </c>
      <c r="M326" s="51"/>
      <c r="N326" s="56">
        <v>1714</v>
      </c>
      <c r="O326" s="51"/>
      <c r="P326" s="51"/>
      <c r="Q326" s="51"/>
      <c r="R326" s="56">
        <v>0</v>
      </c>
      <c r="S326" s="56">
        <v>47</v>
      </c>
      <c r="T326" s="56">
        <v>578</v>
      </c>
      <c r="U326" s="56">
        <v>157</v>
      </c>
      <c r="V326" s="51"/>
      <c r="W326" s="56">
        <v>235</v>
      </c>
      <c r="X326" s="56">
        <v>4</v>
      </c>
      <c r="Y326" s="56">
        <v>0</v>
      </c>
      <c r="Z326" s="56">
        <v>39</v>
      </c>
      <c r="AA326" s="56">
        <v>98</v>
      </c>
      <c r="AB326" s="56">
        <v>19</v>
      </c>
      <c r="AC326" s="56">
        <v>538</v>
      </c>
      <c r="AD326" s="56">
        <v>1</v>
      </c>
      <c r="AE326" s="51"/>
      <c r="AF326" s="56">
        <v>1716</v>
      </c>
      <c r="AG326" s="51"/>
      <c r="AH326" s="51"/>
      <c r="AI326" s="51"/>
      <c r="AJ326" s="56">
        <v>298</v>
      </c>
      <c r="AK326" s="51"/>
      <c r="AL326" s="51"/>
      <c r="AM326" s="51"/>
      <c r="AN326" s="56">
        <v>0</v>
      </c>
      <c r="AO326" s="51"/>
      <c r="AP326" s="56">
        <v>0</v>
      </c>
      <c r="AQ326" s="51"/>
      <c r="AR326" s="51"/>
      <c r="AS326" s="51"/>
      <c r="AT326" s="56">
        <v>82</v>
      </c>
    </row>
    <row r="327" spans="1:46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spans="1:46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217</v>
      </c>
      <c r="F330" s="35">
        <v>61</v>
      </c>
      <c r="G330" s="35"/>
      <c r="H330" s="35"/>
      <c r="I330" s="35"/>
      <c r="J330" s="35">
        <v>276</v>
      </c>
      <c r="K330" s="35">
        <v>5</v>
      </c>
      <c r="L330" s="35">
        <v>0</v>
      </c>
      <c r="M330" s="35"/>
      <c r="N330" s="35">
        <v>281</v>
      </c>
      <c r="O330" s="35"/>
      <c r="P330" s="35"/>
      <c r="Q330" s="35"/>
      <c r="R330" s="35">
        <v>0</v>
      </c>
      <c r="S330" s="35">
        <v>6</v>
      </c>
      <c r="T330" s="35">
        <v>44</v>
      </c>
      <c r="U330" s="35">
        <v>44</v>
      </c>
      <c r="V330" s="35"/>
      <c r="W330" s="35">
        <v>101</v>
      </c>
      <c r="X330" s="35">
        <v>0</v>
      </c>
      <c r="Y330" s="35">
        <v>0</v>
      </c>
      <c r="Z330" s="35">
        <v>7</v>
      </c>
      <c r="AA330" s="35">
        <v>23</v>
      </c>
      <c r="AB330" s="35">
        <v>0</v>
      </c>
      <c r="AC330" s="35">
        <v>91</v>
      </c>
      <c r="AD330" s="35">
        <v>0</v>
      </c>
      <c r="AE330" s="35"/>
      <c r="AF330" s="35">
        <v>316</v>
      </c>
      <c r="AG330" s="35"/>
      <c r="AH330" s="35"/>
      <c r="AI330" s="35"/>
      <c r="AJ330" s="35">
        <v>26</v>
      </c>
      <c r="AK330" s="35"/>
      <c r="AL330" s="35"/>
      <c r="AM330" s="35"/>
      <c r="AN330" s="35">
        <v>0</v>
      </c>
      <c r="AO330" s="35"/>
      <c r="AP330" s="35">
        <v>0</v>
      </c>
      <c r="AQ330" s="35"/>
      <c r="AR330" s="35"/>
      <c r="AS330" s="35"/>
      <c r="AT330" s="35">
        <v>8</v>
      </c>
    </row>
    <row r="331" spans="1:46" ht="19.5" customHeight="1" x14ac:dyDescent="0.2">
      <c r="D331" s="44" t="s">
        <v>218</v>
      </c>
      <c r="F331" s="45">
        <v>66</v>
      </c>
      <c r="G331" s="46"/>
      <c r="H331" s="46"/>
      <c r="I331" s="46"/>
      <c r="J331" s="45">
        <v>260</v>
      </c>
      <c r="K331" s="45">
        <v>2</v>
      </c>
      <c r="L331" s="45">
        <v>0</v>
      </c>
      <c r="M331" s="46"/>
      <c r="N331" s="45">
        <v>262</v>
      </c>
      <c r="O331" s="46"/>
      <c r="P331" s="46"/>
      <c r="Q331" s="46"/>
      <c r="R331" s="45">
        <v>2</v>
      </c>
      <c r="S331" s="45">
        <v>14</v>
      </c>
      <c r="T331" s="45">
        <v>34</v>
      </c>
      <c r="U331" s="45">
        <v>9</v>
      </c>
      <c r="V331" s="46"/>
      <c r="W331" s="45">
        <v>92</v>
      </c>
      <c r="X331" s="45">
        <v>2</v>
      </c>
      <c r="Y331" s="45">
        <v>0</v>
      </c>
      <c r="Z331" s="45">
        <v>9</v>
      </c>
      <c r="AA331" s="45">
        <v>13</v>
      </c>
      <c r="AB331" s="45">
        <v>5</v>
      </c>
      <c r="AC331" s="45">
        <v>108</v>
      </c>
      <c r="AD331" s="45">
        <v>0</v>
      </c>
      <c r="AE331" s="46"/>
      <c r="AF331" s="45">
        <v>288</v>
      </c>
      <c r="AG331" s="46"/>
      <c r="AH331" s="46"/>
      <c r="AI331" s="46"/>
      <c r="AJ331" s="45">
        <v>40</v>
      </c>
      <c r="AK331" s="46"/>
      <c r="AL331" s="46"/>
      <c r="AM331" s="46"/>
      <c r="AN331" s="45">
        <v>0</v>
      </c>
      <c r="AO331" s="46"/>
      <c r="AP331" s="45">
        <v>0</v>
      </c>
      <c r="AQ331" s="46"/>
      <c r="AR331" s="46"/>
      <c r="AS331" s="46"/>
      <c r="AT331" s="45">
        <v>0</v>
      </c>
    </row>
    <row r="332" spans="1:46" ht="20.100000000000001" customHeight="1" x14ac:dyDescent="0.2">
      <c r="D332" s="2" t="s">
        <v>219</v>
      </c>
      <c r="F332" s="35">
        <v>46</v>
      </c>
      <c r="G332" s="35"/>
      <c r="H332" s="35"/>
      <c r="I332" s="35"/>
      <c r="J332" s="35">
        <v>277</v>
      </c>
      <c r="K332" s="35">
        <v>2</v>
      </c>
      <c r="L332" s="35">
        <v>0</v>
      </c>
      <c r="M332" s="35"/>
      <c r="N332" s="35">
        <v>279</v>
      </c>
      <c r="O332" s="35"/>
      <c r="P332" s="35"/>
      <c r="Q332" s="35"/>
      <c r="R332" s="35">
        <v>0</v>
      </c>
      <c r="S332" s="35">
        <v>3</v>
      </c>
      <c r="T332" s="35">
        <v>43</v>
      </c>
      <c r="U332" s="35">
        <v>14</v>
      </c>
      <c r="V332" s="35"/>
      <c r="W332" s="35">
        <v>89</v>
      </c>
      <c r="X332" s="35">
        <v>0</v>
      </c>
      <c r="Y332" s="35">
        <v>0</v>
      </c>
      <c r="Z332" s="35">
        <v>8</v>
      </c>
      <c r="AA332" s="35">
        <v>7</v>
      </c>
      <c r="AB332" s="35">
        <v>0</v>
      </c>
      <c r="AC332" s="35">
        <v>120</v>
      </c>
      <c r="AD332" s="35">
        <v>0</v>
      </c>
      <c r="AE332" s="35"/>
      <c r="AF332" s="35">
        <v>284</v>
      </c>
      <c r="AG332" s="35"/>
      <c r="AH332" s="35"/>
      <c r="AI332" s="35"/>
      <c r="AJ332" s="35">
        <v>41</v>
      </c>
      <c r="AK332" s="35"/>
      <c r="AL332" s="35"/>
      <c r="AM332" s="35"/>
      <c r="AN332" s="35">
        <v>0</v>
      </c>
      <c r="AO332" s="35"/>
      <c r="AP332" s="35">
        <v>0</v>
      </c>
      <c r="AQ332" s="35"/>
      <c r="AR332" s="35"/>
      <c r="AS332" s="35"/>
      <c r="AT332" s="35">
        <v>0</v>
      </c>
    </row>
    <row r="333" spans="1:46" ht="19.5" customHeight="1" x14ac:dyDescent="0.2">
      <c r="D333" s="44" t="s">
        <v>220</v>
      </c>
      <c r="F333" s="45">
        <v>60</v>
      </c>
      <c r="G333" s="46"/>
      <c r="H333" s="46"/>
      <c r="I333" s="46"/>
      <c r="J333" s="45">
        <v>242</v>
      </c>
      <c r="K333" s="45">
        <v>1</v>
      </c>
      <c r="L333" s="45">
        <v>1</v>
      </c>
      <c r="M333" s="46"/>
      <c r="N333" s="45">
        <v>244</v>
      </c>
      <c r="O333" s="46"/>
      <c r="P333" s="46"/>
      <c r="Q333" s="46"/>
      <c r="R333" s="45">
        <v>0</v>
      </c>
      <c r="S333" s="45">
        <v>7</v>
      </c>
      <c r="T333" s="45">
        <v>18</v>
      </c>
      <c r="U333" s="45">
        <v>7</v>
      </c>
      <c r="V333" s="46"/>
      <c r="W333" s="45">
        <v>117</v>
      </c>
      <c r="X333" s="45">
        <v>2</v>
      </c>
      <c r="Y333" s="45">
        <v>0</v>
      </c>
      <c r="Z333" s="45">
        <v>4</v>
      </c>
      <c r="AA333" s="45">
        <v>19</v>
      </c>
      <c r="AB333" s="45">
        <v>1</v>
      </c>
      <c r="AC333" s="45">
        <v>110</v>
      </c>
      <c r="AD333" s="45">
        <v>0</v>
      </c>
      <c r="AE333" s="46"/>
      <c r="AF333" s="45">
        <v>285</v>
      </c>
      <c r="AG333" s="46"/>
      <c r="AH333" s="46"/>
      <c r="AI333" s="46"/>
      <c r="AJ333" s="45">
        <v>19</v>
      </c>
      <c r="AK333" s="46"/>
      <c r="AL333" s="46"/>
      <c r="AM333" s="46"/>
      <c r="AN333" s="45">
        <v>0</v>
      </c>
      <c r="AO333" s="46"/>
      <c r="AP333" s="45">
        <v>0</v>
      </c>
      <c r="AQ333" s="46"/>
      <c r="AR333" s="46"/>
      <c r="AS333" s="46"/>
      <c r="AT333" s="45">
        <v>29</v>
      </c>
    </row>
    <row r="334" spans="1:46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62</v>
      </c>
      <c r="K334" s="46">
        <v>0</v>
      </c>
      <c r="L334" s="46">
        <v>0</v>
      </c>
      <c r="M334" s="46"/>
      <c r="N334" s="46">
        <v>62</v>
      </c>
      <c r="O334" s="46"/>
      <c r="P334" s="46"/>
      <c r="Q334" s="46"/>
      <c r="R334" s="46">
        <v>0</v>
      </c>
      <c r="S334" s="46">
        <v>1</v>
      </c>
      <c r="T334" s="46">
        <v>4</v>
      </c>
      <c r="U334" s="46">
        <v>5</v>
      </c>
      <c r="V334" s="46"/>
      <c r="W334" s="46">
        <v>15</v>
      </c>
      <c r="X334" s="46">
        <v>0</v>
      </c>
      <c r="Y334" s="46">
        <v>0</v>
      </c>
      <c r="Z334" s="46">
        <v>0</v>
      </c>
      <c r="AA334" s="46">
        <v>2</v>
      </c>
      <c r="AB334" s="46">
        <v>0</v>
      </c>
      <c r="AC334" s="46">
        <v>14</v>
      </c>
      <c r="AD334" s="46">
        <v>0</v>
      </c>
      <c r="AE334" s="46"/>
      <c r="AF334" s="46">
        <v>41</v>
      </c>
      <c r="AG334" s="46"/>
      <c r="AH334" s="46"/>
      <c r="AI334" s="46"/>
      <c r="AJ334" s="46">
        <v>21</v>
      </c>
      <c r="AK334" s="46"/>
      <c r="AL334" s="46"/>
      <c r="AM334" s="46"/>
      <c r="AN334" s="46">
        <v>0</v>
      </c>
      <c r="AO334" s="46"/>
      <c r="AP334" s="46">
        <v>0</v>
      </c>
      <c r="AQ334" s="46"/>
      <c r="AR334" s="46"/>
      <c r="AS334" s="46"/>
      <c r="AT334" s="46">
        <v>0</v>
      </c>
    </row>
    <row r="335" spans="1:46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46</v>
      </c>
      <c r="K335" s="45">
        <v>0</v>
      </c>
      <c r="L335" s="45">
        <v>0</v>
      </c>
      <c r="M335" s="46"/>
      <c r="N335" s="45">
        <v>46</v>
      </c>
      <c r="O335" s="46"/>
      <c r="P335" s="46"/>
      <c r="Q335" s="46"/>
      <c r="R335" s="45">
        <v>0</v>
      </c>
      <c r="S335" s="45">
        <v>1</v>
      </c>
      <c r="T335" s="45">
        <v>11</v>
      </c>
      <c r="U335" s="45">
        <v>5</v>
      </c>
      <c r="V335" s="46"/>
      <c r="W335" s="45">
        <v>3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7</v>
      </c>
      <c r="AD335" s="45">
        <v>0</v>
      </c>
      <c r="AE335" s="46"/>
      <c r="AF335" s="45">
        <v>27</v>
      </c>
      <c r="AG335" s="46"/>
      <c r="AH335" s="46"/>
      <c r="AI335" s="46"/>
      <c r="AJ335" s="45">
        <v>19</v>
      </c>
      <c r="AK335" s="46"/>
      <c r="AL335" s="46"/>
      <c r="AM335" s="46"/>
      <c r="AN335" s="45">
        <v>0</v>
      </c>
      <c r="AO335" s="46"/>
      <c r="AP335" s="45">
        <v>0</v>
      </c>
      <c r="AQ335" s="46"/>
      <c r="AR335" s="46"/>
      <c r="AS335" s="46"/>
      <c r="AT335" s="45">
        <v>0</v>
      </c>
    </row>
    <row r="336" spans="1:46" ht="20.100000000000001" customHeight="1" x14ac:dyDescent="0.2">
      <c r="D336" s="2" t="s">
        <v>223</v>
      </c>
      <c r="F336" s="35">
        <v>38</v>
      </c>
      <c r="G336" s="35"/>
      <c r="H336" s="35"/>
      <c r="I336" s="35"/>
      <c r="J336" s="35">
        <v>187</v>
      </c>
      <c r="K336" s="35">
        <v>1</v>
      </c>
      <c r="L336" s="35">
        <v>0</v>
      </c>
      <c r="M336" s="35"/>
      <c r="N336" s="35">
        <v>188</v>
      </c>
      <c r="O336" s="35"/>
      <c r="P336" s="35"/>
      <c r="Q336" s="35"/>
      <c r="R336" s="35">
        <v>0</v>
      </c>
      <c r="S336" s="35">
        <v>6</v>
      </c>
      <c r="T336" s="35">
        <v>44</v>
      </c>
      <c r="U336" s="35">
        <v>8</v>
      </c>
      <c r="V336" s="35"/>
      <c r="W336" s="35">
        <v>37</v>
      </c>
      <c r="X336" s="35">
        <v>0</v>
      </c>
      <c r="Y336" s="35">
        <v>5</v>
      </c>
      <c r="Z336" s="35">
        <v>7</v>
      </c>
      <c r="AA336" s="35">
        <v>15</v>
      </c>
      <c r="AB336" s="35">
        <v>13</v>
      </c>
      <c r="AC336" s="35">
        <v>46</v>
      </c>
      <c r="AD336" s="35">
        <v>0</v>
      </c>
      <c r="AE336" s="35"/>
      <c r="AF336" s="35">
        <v>181</v>
      </c>
      <c r="AG336" s="35"/>
      <c r="AH336" s="35"/>
      <c r="AI336" s="35"/>
      <c r="AJ336" s="35">
        <v>45</v>
      </c>
      <c r="AK336" s="35"/>
      <c r="AL336" s="35"/>
      <c r="AM336" s="35"/>
      <c r="AN336" s="35">
        <v>0</v>
      </c>
      <c r="AO336" s="35"/>
      <c r="AP336" s="35">
        <v>0</v>
      </c>
      <c r="AQ336" s="35"/>
      <c r="AR336" s="35"/>
      <c r="AS336" s="35"/>
      <c r="AT336" s="35">
        <v>3</v>
      </c>
    </row>
    <row r="337" spans="1:46" ht="19.5" customHeight="1" x14ac:dyDescent="0.2">
      <c r="D337" s="44" t="s">
        <v>224</v>
      </c>
      <c r="F337" s="45">
        <v>33</v>
      </c>
      <c r="G337" s="46"/>
      <c r="H337" s="46"/>
      <c r="I337" s="46"/>
      <c r="J337" s="45">
        <v>144</v>
      </c>
      <c r="K337" s="45">
        <v>1</v>
      </c>
      <c r="L337" s="45">
        <v>0</v>
      </c>
      <c r="M337" s="46"/>
      <c r="N337" s="45">
        <v>145</v>
      </c>
      <c r="O337" s="46"/>
      <c r="P337" s="46"/>
      <c r="Q337" s="46"/>
      <c r="R337" s="45">
        <v>0</v>
      </c>
      <c r="S337" s="45">
        <v>3</v>
      </c>
      <c r="T337" s="45">
        <v>35</v>
      </c>
      <c r="U337" s="45">
        <v>4</v>
      </c>
      <c r="V337" s="46"/>
      <c r="W337" s="45">
        <v>53</v>
      </c>
      <c r="X337" s="45">
        <v>0</v>
      </c>
      <c r="Y337" s="45">
        <v>0</v>
      </c>
      <c r="Z337" s="45">
        <v>1</v>
      </c>
      <c r="AA337" s="45">
        <v>17</v>
      </c>
      <c r="AB337" s="45">
        <v>2</v>
      </c>
      <c r="AC337" s="45">
        <v>50</v>
      </c>
      <c r="AD337" s="45">
        <v>0</v>
      </c>
      <c r="AE337" s="46"/>
      <c r="AF337" s="45">
        <v>165</v>
      </c>
      <c r="AG337" s="46"/>
      <c r="AH337" s="46"/>
      <c r="AI337" s="46"/>
      <c r="AJ337" s="45">
        <v>13</v>
      </c>
      <c r="AK337" s="46"/>
      <c r="AL337" s="46"/>
      <c r="AM337" s="46"/>
      <c r="AN337" s="45">
        <v>0</v>
      </c>
      <c r="AO337" s="46"/>
      <c r="AP337" s="45">
        <v>0</v>
      </c>
      <c r="AQ337" s="46"/>
      <c r="AR337" s="46"/>
      <c r="AS337" s="46"/>
      <c r="AT337" s="45">
        <v>42</v>
      </c>
    </row>
    <row r="338" spans="1:46" ht="20.100000000000001" customHeight="1" x14ac:dyDescent="0.2">
      <c r="D338" s="2" t="s">
        <v>225</v>
      </c>
      <c r="F338" s="35">
        <v>19</v>
      </c>
      <c r="G338" s="35"/>
      <c r="H338" s="35"/>
      <c r="I338" s="35"/>
      <c r="J338" s="35">
        <v>100</v>
      </c>
      <c r="K338" s="35">
        <v>1</v>
      </c>
      <c r="L338" s="35">
        <v>0</v>
      </c>
      <c r="M338" s="35"/>
      <c r="N338" s="35">
        <v>101</v>
      </c>
      <c r="O338" s="35"/>
      <c r="P338" s="35"/>
      <c r="Q338" s="35"/>
      <c r="R338" s="35">
        <v>0</v>
      </c>
      <c r="S338" s="35">
        <v>0</v>
      </c>
      <c r="T338" s="35">
        <v>15</v>
      </c>
      <c r="U338" s="35">
        <v>20</v>
      </c>
      <c r="V338" s="35"/>
      <c r="W338" s="35">
        <v>18</v>
      </c>
      <c r="X338" s="35">
        <v>0</v>
      </c>
      <c r="Y338" s="35">
        <v>0</v>
      </c>
      <c r="Z338" s="35">
        <v>1</v>
      </c>
      <c r="AA338" s="35">
        <v>8</v>
      </c>
      <c r="AB338" s="35">
        <v>2</v>
      </c>
      <c r="AC338" s="35">
        <v>26</v>
      </c>
      <c r="AD338" s="35">
        <v>0</v>
      </c>
      <c r="AE338" s="35"/>
      <c r="AF338" s="35">
        <v>90</v>
      </c>
      <c r="AG338" s="35"/>
      <c r="AH338" s="35"/>
      <c r="AI338" s="35"/>
      <c r="AJ338" s="35">
        <v>30</v>
      </c>
      <c r="AK338" s="35"/>
      <c r="AL338" s="35"/>
      <c r="AM338" s="35"/>
      <c r="AN338" s="35">
        <v>0</v>
      </c>
      <c r="AO338" s="35"/>
      <c r="AP338" s="35">
        <v>0</v>
      </c>
      <c r="AQ338" s="35"/>
      <c r="AR338" s="35"/>
      <c r="AS338" s="35"/>
      <c r="AT338" s="35">
        <v>0</v>
      </c>
    </row>
    <row r="339" spans="1:46" ht="19.5" customHeight="1" x14ac:dyDescent="0.2">
      <c r="D339" s="44" t="s">
        <v>226</v>
      </c>
      <c r="F339" s="45">
        <v>6</v>
      </c>
      <c r="G339" s="46"/>
      <c r="H339" s="46"/>
      <c r="I339" s="46"/>
      <c r="J339" s="45">
        <v>58</v>
      </c>
      <c r="K339" s="45">
        <v>3</v>
      </c>
      <c r="L339" s="45">
        <v>1</v>
      </c>
      <c r="M339" s="46"/>
      <c r="N339" s="45">
        <v>62</v>
      </c>
      <c r="O339" s="46"/>
      <c r="P339" s="46"/>
      <c r="Q339" s="46"/>
      <c r="R339" s="45">
        <v>0</v>
      </c>
      <c r="S339" s="45">
        <v>3</v>
      </c>
      <c r="T339" s="45">
        <v>8</v>
      </c>
      <c r="U339" s="45">
        <v>1</v>
      </c>
      <c r="V339" s="46"/>
      <c r="W339" s="45">
        <v>17</v>
      </c>
      <c r="X339" s="45">
        <v>0</v>
      </c>
      <c r="Y339" s="45">
        <v>0</v>
      </c>
      <c r="Z339" s="45">
        <v>0</v>
      </c>
      <c r="AA339" s="45">
        <v>4</v>
      </c>
      <c r="AB339" s="45">
        <v>1</v>
      </c>
      <c r="AC339" s="45">
        <v>30</v>
      </c>
      <c r="AD339" s="45">
        <v>0</v>
      </c>
      <c r="AE339" s="46"/>
      <c r="AF339" s="45">
        <v>64</v>
      </c>
      <c r="AG339" s="46"/>
      <c r="AH339" s="46"/>
      <c r="AI339" s="46"/>
      <c r="AJ339" s="45">
        <v>4</v>
      </c>
      <c r="AK339" s="46"/>
      <c r="AL339" s="46"/>
      <c r="AM339" s="46"/>
      <c r="AN339" s="45">
        <v>0</v>
      </c>
      <c r="AO339" s="46"/>
      <c r="AP339" s="45">
        <v>0</v>
      </c>
      <c r="AQ339" s="46"/>
      <c r="AR339" s="46"/>
      <c r="AS339" s="46"/>
      <c r="AT339" s="45">
        <v>0</v>
      </c>
    </row>
    <row r="340" spans="1:46" ht="20.100000000000001" customHeight="1" x14ac:dyDescent="0.2">
      <c r="D340" s="47" t="s">
        <v>227</v>
      </c>
      <c r="F340" s="35">
        <v>12</v>
      </c>
      <c r="G340" s="35"/>
      <c r="H340" s="35"/>
      <c r="I340" s="35"/>
      <c r="J340" s="35">
        <v>57</v>
      </c>
      <c r="K340" s="35">
        <v>3</v>
      </c>
      <c r="L340" s="35">
        <v>0</v>
      </c>
      <c r="M340" s="35"/>
      <c r="N340" s="35">
        <v>60</v>
      </c>
      <c r="O340" s="35"/>
      <c r="P340" s="35"/>
      <c r="Q340" s="35"/>
      <c r="R340" s="35">
        <v>0</v>
      </c>
      <c r="S340" s="35">
        <v>5</v>
      </c>
      <c r="T340" s="35">
        <v>17</v>
      </c>
      <c r="U340" s="35">
        <v>2</v>
      </c>
      <c r="V340" s="35"/>
      <c r="W340" s="35">
        <v>7</v>
      </c>
      <c r="X340" s="35">
        <v>0</v>
      </c>
      <c r="Y340" s="35">
        <v>0</v>
      </c>
      <c r="Z340" s="35">
        <v>2</v>
      </c>
      <c r="AA340" s="35">
        <v>1</v>
      </c>
      <c r="AB340" s="35">
        <v>0</v>
      </c>
      <c r="AC340" s="35">
        <v>29</v>
      </c>
      <c r="AD340" s="35">
        <v>0</v>
      </c>
      <c r="AE340" s="35"/>
      <c r="AF340" s="35">
        <v>63</v>
      </c>
      <c r="AG340" s="35"/>
      <c r="AH340" s="35"/>
      <c r="AI340" s="35"/>
      <c r="AJ340" s="35">
        <v>9</v>
      </c>
      <c r="AK340" s="35"/>
      <c r="AL340" s="35"/>
      <c r="AM340" s="35"/>
      <c r="AN340" s="35">
        <v>0</v>
      </c>
      <c r="AO340" s="35"/>
      <c r="AP340" s="35">
        <v>0</v>
      </c>
      <c r="AQ340" s="35"/>
      <c r="AR340" s="35"/>
      <c r="AS340" s="35"/>
      <c r="AT340" s="35">
        <v>0</v>
      </c>
    </row>
    <row r="341" spans="1:46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spans="1:46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341</v>
      </c>
      <c r="G342" s="51"/>
      <c r="H342" s="51"/>
      <c r="I342" s="51"/>
      <c r="J342" s="50">
        <v>1709</v>
      </c>
      <c r="K342" s="50">
        <v>19</v>
      </c>
      <c r="L342" s="50">
        <v>2</v>
      </c>
      <c r="M342" s="51"/>
      <c r="N342" s="50">
        <v>1730</v>
      </c>
      <c r="O342" s="51"/>
      <c r="P342" s="51"/>
      <c r="Q342" s="51"/>
      <c r="R342" s="50">
        <v>2</v>
      </c>
      <c r="S342" s="50">
        <v>49</v>
      </c>
      <c r="T342" s="50">
        <v>273</v>
      </c>
      <c r="U342" s="50">
        <v>119</v>
      </c>
      <c r="V342" s="51"/>
      <c r="W342" s="50">
        <v>549</v>
      </c>
      <c r="X342" s="50">
        <v>4</v>
      </c>
      <c r="Y342" s="50">
        <v>5</v>
      </c>
      <c r="Z342" s="50">
        <v>39</v>
      </c>
      <c r="AA342" s="50">
        <v>109</v>
      </c>
      <c r="AB342" s="50">
        <v>24</v>
      </c>
      <c r="AC342" s="50">
        <v>631</v>
      </c>
      <c r="AD342" s="50">
        <v>0</v>
      </c>
      <c r="AE342" s="51"/>
      <c r="AF342" s="50">
        <v>1804</v>
      </c>
      <c r="AG342" s="51"/>
      <c r="AH342" s="51"/>
      <c r="AI342" s="51"/>
      <c r="AJ342" s="50">
        <v>267</v>
      </c>
      <c r="AK342" s="51"/>
      <c r="AL342" s="51"/>
      <c r="AM342" s="51"/>
      <c r="AN342" s="50">
        <v>0</v>
      </c>
      <c r="AO342" s="51"/>
      <c r="AP342" s="50">
        <v>0</v>
      </c>
      <c r="AQ342" s="51"/>
      <c r="AR342" s="51"/>
      <c r="AS342" s="51"/>
      <c r="AT342" s="50">
        <v>82</v>
      </c>
    </row>
    <row r="343" spans="1:46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</row>
    <row r="344" spans="1:46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341</v>
      </c>
      <c r="G344" s="51"/>
      <c r="H344" s="51"/>
      <c r="I344" s="51"/>
      <c r="J344" s="56">
        <v>1709</v>
      </c>
      <c r="K344" s="56">
        <v>19</v>
      </c>
      <c r="L344" s="56">
        <v>2</v>
      </c>
      <c r="M344" s="51"/>
      <c r="N344" s="56">
        <v>1730</v>
      </c>
      <c r="O344" s="51"/>
      <c r="P344" s="51"/>
      <c r="Q344" s="51"/>
      <c r="R344" s="56">
        <v>2</v>
      </c>
      <c r="S344" s="56">
        <v>49</v>
      </c>
      <c r="T344" s="56">
        <v>273</v>
      </c>
      <c r="U344" s="56">
        <v>119</v>
      </c>
      <c r="V344" s="51"/>
      <c r="W344" s="56">
        <v>549</v>
      </c>
      <c r="X344" s="56">
        <v>4</v>
      </c>
      <c r="Y344" s="56">
        <v>5</v>
      </c>
      <c r="Z344" s="56">
        <v>39</v>
      </c>
      <c r="AA344" s="56">
        <v>109</v>
      </c>
      <c r="AB344" s="56">
        <v>24</v>
      </c>
      <c r="AC344" s="56">
        <v>631</v>
      </c>
      <c r="AD344" s="56">
        <v>0</v>
      </c>
      <c r="AE344" s="51"/>
      <c r="AF344" s="56">
        <v>1804</v>
      </c>
      <c r="AG344" s="51"/>
      <c r="AH344" s="51"/>
      <c r="AI344" s="51"/>
      <c r="AJ344" s="56">
        <v>267</v>
      </c>
      <c r="AK344" s="51"/>
      <c r="AL344" s="51"/>
      <c r="AM344" s="51"/>
      <c r="AN344" s="56">
        <v>0</v>
      </c>
      <c r="AO344" s="51"/>
      <c r="AP344" s="56">
        <v>0</v>
      </c>
      <c r="AQ344" s="51"/>
      <c r="AR344" s="51"/>
      <c r="AS344" s="51"/>
      <c r="AT344" s="56">
        <v>82</v>
      </c>
    </row>
    <row r="345" spans="1:46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spans="1:46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spans="1:46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spans="1:46" ht="20.100000000000001" customHeight="1" x14ac:dyDescent="0.2">
      <c r="D348" s="2" t="s">
        <v>115</v>
      </c>
      <c r="F348" s="35">
        <v>32</v>
      </c>
      <c r="G348" s="35"/>
      <c r="H348" s="35"/>
      <c r="I348" s="35"/>
      <c r="J348" s="35">
        <v>290</v>
      </c>
      <c r="K348" s="35">
        <v>2</v>
      </c>
      <c r="L348" s="35">
        <v>1</v>
      </c>
      <c r="M348" s="35"/>
      <c r="N348" s="35">
        <v>293</v>
      </c>
      <c r="O348" s="35"/>
      <c r="P348" s="35"/>
      <c r="Q348" s="35"/>
      <c r="R348" s="35">
        <v>0</v>
      </c>
      <c r="S348" s="35">
        <v>2</v>
      </c>
      <c r="T348" s="35">
        <v>37</v>
      </c>
      <c r="U348" s="35">
        <v>6</v>
      </c>
      <c r="V348" s="35"/>
      <c r="W348" s="35">
        <v>114</v>
      </c>
      <c r="X348" s="35">
        <v>0</v>
      </c>
      <c r="Y348" s="35">
        <v>0</v>
      </c>
      <c r="Z348" s="35">
        <v>6</v>
      </c>
      <c r="AA348" s="35">
        <v>14</v>
      </c>
      <c r="AB348" s="35">
        <v>0</v>
      </c>
      <c r="AC348" s="35">
        <v>103</v>
      </c>
      <c r="AD348" s="35">
        <v>0</v>
      </c>
      <c r="AE348" s="35"/>
      <c r="AF348" s="35">
        <v>282</v>
      </c>
      <c r="AG348" s="35"/>
      <c r="AH348" s="35"/>
      <c r="AI348" s="35"/>
      <c r="AJ348" s="35">
        <v>43</v>
      </c>
      <c r="AK348" s="35"/>
      <c r="AL348" s="35"/>
      <c r="AM348" s="35"/>
      <c r="AN348" s="35">
        <v>0</v>
      </c>
      <c r="AO348" s="35"/>
      <c r="AP348" s="35">
        <v>0</v>
      </c>
      <c r="AQ348" s="35"/>
      <c r="AR348" s="35"/>
      <c r="AS348" s="35"/>
      <c r="AT348" s="35">
        <v>2</v>
      </c>
    </row>
    <row r="349" spans="1:46" ht="19.5" customHeight="1" x14ac:dyDescent="0.2">
      <c r="D349" s="44" t="s">
        <v>116</v>
      </c>
      <c r="F349" s="45">
        <v>40</v>
      </c>
      <c r="G349" s="46"/>
      <c r="H349" s="46"/>
      <c r="I349" s="46"/>
      <c r="J349" s="45">
        <v>305</v>
      </c>
      <c r="K349" s="45">
        <v>1</v>
      </c>
      <c r="L349" s="45">
        <v>0</v>
      </c>
      <c r="M349" s="46"/>
      <c r="N349" s="45">
        <v>306</v>
      </c>
      <c r="O349" s="46"/>
      <c r="P349" s="46"/>
      <c r="Q349" s="46"/>
      <c r="R349" s="45">
        <v>0</v>
      </c>
      <c r="S349" s="45">
        <v>1</v>
      </c>
      <c r="T349" s="45">
        <v>40</v>
      </c>
      <c r="U349" s="45">
        <v>10</v>
      </c>
      <c r="V349" s="46"/>
      <c r="W349" s="45">
        <v>138</v>
      </c>
      <c r="X349" s="45">
        <v>1</v>
      </c>
      <c r="Y349" s="45">
        <v>0</v>
      </c>
      <c r="Z349" s="45">
        <v>7</v>
      </c>
      <c r="AA349" s="45">
        <v>8</v>
      </c>
      <c r="AB349" s="45">
        <v>1</v>
      </c>
      <c r="AC349" s="45">
        <v>103</v>
      </c>
      <c r="AD349" s="45">
        <v>0</v>
      </c>
      <c r="AE349" s="46"/>
      <c r="AF349" s="45">
        <v>309</v>
      </c>
      <c r="AG349" s="46"/>
      <c r="AH349" s="46"/>
      <c r="AI349" s="46"/>
      <c r="AJ349" s="45">
        <v>37</v>
      </c>
      <c r="AK349" s="46"/>
      <c r="AL349" s="46"/>
      <c r="AM349" s="46"/>
      <c r="AN349" s="45">
        <v>0</v>
      </c>
      <c r="AO349" s="46"/>
      <c r="AP349" s="45">
        <v>0</v>
      </c>
      <c r="AQ349" s="46"/>
      <c r="AR349" s="46"/>
      <c r="AS349" s="46"/>
      <c r="AT349" s="45">
        <v>0</v>
      </c>
    </row>
    <row r="350" spans="1:46" ht="20.100000000000001" customHeight="1" x14ac:dyDescent="0.2">
      <c r="D350" s="2" t="s">
        <v>132</v>
      </c>
      <c r="F350" s="35">
        <v>39</v>
      </c>
      <c r="G350" s="35"/>
      <c r="H350" s="35"/>
      <c r="I350" s="35"/>
      <c r="J350" s="35">
        <v>304</v>
      </c>
      <c r="K350" s="35">
        <v>4</v>
      </c>
      <c r="L350" s="35">
        <v>1</v>
      </c>
      <c r="M350" s="35"/>
      <c r="N350" s="35">
        <v>309</v>
      </c>
      <c r="O350" s="35"/>
      <c r="P350" s="35"/>
      <c r="Q350" s="35"/>
      <c r="R350" s="35">
        <v>1</v>
      </c>
      <c r="S350" s="35">
        <v>1</v>
      </c>
      <c r="T350" s="35">
        <v>50</v>
      </c>
      <c r="U350" s="35">
        <v>14</v>
      </c>
      <c r="V350" s="35"/>
      <c r="W350" s="35">
        <v>127</v>
      </c>
      <c r="X350" s="35">
        <v>0</v>
      </c>
      <c r="Y350" s="35">
        <v>0</v>
      </c>
      <c r="Z350" s="35">
        <v>11</v>
      </c>
      <c r="AA350" s="35">
        <v>17</v>
      </c>
      <c r="AB350" s="35">
        <v>0</v>
      </c>
      <c r="AC350" s="35">
        <v>86</v>
      </c>
      <c r="AD350" s="35">
        <v>0</v>
      </c>
      <c r="AE350" s="35"/>
      <c r="AF350" s="35">
        <v>307</v>
      </c>
      <c r="AG350" s="35"/>
      <c r="AH350" s="35"/>
      <c r="AI350" s="35"/>
      <c r="AJ350" s="35">
        <v>41</v>
      </c>
      <c r="AK350" s="35"/>
      <c r="AL350" s="35"/>
      <c r="AM350" s="35"/>
      <c r="AN350" s="35">
        <v>0</v>
      </c>
      <c r="AO350" s="35"/>
      <c r="AP350" s="35">
        <v>0</v>
      </c>
      <c r="AQ350" s="35"/>
      <c r="AR350" s="35"/>
      <c r="AS350" s="35"/>
      <c r="AT350" s="35">
        <v>0</v>
      </c>
    </row>
    <row r="351" spans="1:46" ht="19.5" customHeight="1" x14ac:dyDescent="0.2">
      <c r="D351" s="44" t="s">
        <v>118</v>
      </c>
      <c r="F351" s="45">
        <v>48</v>
      </c>
      <c r="G351" s="46"/>
      <c r="H351" s="46"/>
      <c r="I351" s="46"/>
      <c r="J351" s="45">
        <v>368</v>
      </c>
      <c r="K351" s="45">
        <v>1</v>
      </c>
      <c r="L351" s="45">
        <v>1</v>
      </c>
      <c r="M351" s="46"/>
      <c r="N351" s="45">
        <v>370</v>
      </c>
      <c r="O351" s="46"/>
      <c r="P351" s="46"/>
      <c r="Q351" s="46"/>
      <c r="R351" s="45">
        <v>4</v>
      </c>
      <c r="S351" s="45">
        <v>2</v>
      </c>
      <c r="T351" s="45">
        <v>54</v>
      </c>
      <c r="U351" s="45">
        <v>16</v>
      </c>
      <c r="V351" s="46"/>
      <c r="W351" s="45">
        <v>123</v>
      </c>
      <c r="X351" s="45">
        <v>0</v>
      </c>
      <c r="Y351" s="45">
        <v>0</v>
      </c>
      <c r="Z351" s="45">
        <v>7</v>
      </c>
      <c r="AA351" s="45">
        <v>27</v>
      </c>
      <c r="AB351" s="45">
        <v>0</v>
      </c>
      <c r="AC351" s="45">
        <v>132</v>
      </c>
      <c r="AD351" s="45">
        <v>0</v>
      </c>
      <c r="AE351" s="46"/>
      <c r="AF351" s="45">
        <v>365</v>
      </c>
      <c r="AG351" s="46"/>
      <c r="AH351" s="46"/>
      <c r="AI351" s="46"/>
      <c r="AJ351" s="45">
        <v>53</v>
      </c>
      <c r="AK351" s="46"/>
      <c r="AL351" s="46"/>
      <c r="AM351" s="46"/>
      <c r="AN351" s="45">
        <v>0</v>
      </c>
      <c r="AO351" s="46"/>
      <c r="AP351" s="45">
        <v>0</v>
      </c>
      <c r="AQ351" s="46"/>
      <c r="AR351" s="46"/>
      <c r="AS351" s="46"/>
      <c r="AT351" s="45">
        <v>0</v>
      </c>
    </row>
    <row r="352" spans="1:46" ht="20.100000000000001" customHeight="1" x14ac:dyDescent="0.2">
      <c r="D352" s="2" t="s">
        <v>133</v>
      </c>
      <c r="F352" s="35">
        <v>12</v>
      </c>
      <c r="G352" s="35"/>
      <c r="H352" s="35"/>
      <c r="I352" s="35"/>
      <c r="J352" s="35">
        <v>104</v>
      </c>
      <c r="K352" s="35">
        <v>2</v>
      </c>
      <c r="L352" s="35">
        <v>0</v>
      </c>
      <c r="M352" s="35"/>
      <c r="N352" s="35">
        <v>106</v>
      </c>
      <c r="O352" s="35"/>
      <c r="P352" s="35"/>
      <c r="Q352" s="35"/>
      <c r="R352" s="35">
        <v>3</v>
      </c>
      <c r="S352" s="35">
        <v>4</v>
      </c>
      <c r="T352" s="35">
        <v>25</v>
      </c>
      <c r="U352" s="35">
        <v>3</v>
      </c>
      <c r="V352" s="35"/>
      <c r="W352" s="35">
        <v>22</v>
      </c>
      <c r="X352" s="35">
        <v>0</v>
      </c>
      <c r="Y352" s="35">
        <v>0</v>
      </c>
      <c r="Z352" s="35">
        <v>2</v>
      </c>
      <c r="AA352" s="35">
        <v>5</v>
      </c>
      <c r="AB352" s="35">
        <v>1</v>
      </c>
      <c r="AC352" s="35">
        <v>36</v>
      </c>
      <c r="AD352" s="35">
        <v>0</v>
      </c>
      <c r="AE352" s="35"/>
      <c r="AF352" s="35">
        <v>101</v>
      </c>
      <c r="AG352" s="35"/>
      <c r="AH352" s="35"/>
      <c r="AI352" s="35"/>
      <c r="AJ352" s="35">
        <v>17</v>
      </c>
      <c r="AK352" s="35"/>
      <c r="AL352" s="35"/>
      <c r="AM352" s="35"/>
      <c r="AN352" s="35">
        <v>0</v>
      </c>
      <c r="AO352" s="35"/>
      <c r="AP352" s="35">
        <v>0</v>
      </c>
      <c r="AQ352" s="35"/>
      <c r="AR352" s="35"/>
      <c r="AS352" s="35"/>
      <c r="AT352" s="35">
        <v>0</v>
      </c>
    </row>
    <row r="353" spans="1:46" ht="19.5" customHeight="1" x14ac:dyDescent="0.2">
      <c r="D353" s="44" t="s">
        <v>134</v>
      </c>
      <c r="F353" s="45">
        <v>51</v>
      </c>
      <c r="G353" s="46"/>
      <c r="H353" s="46"/>
      <c r="I353" s="46"/>
      <c r="J353" s="45">
        <v>409</v>
      </c>
      <c r="K353" s="45">
        <v>0</v>
      </c>
      <c r="L353" s="45">
        <v>1</v>
      </c>
      <c r="M353" s="46"/>
      <c r="N353" s="45">
        <v>410</v>
      </c>
      <c r="O353" s="46"/>
      <c r="P353" s="46"/>
      <c r="Q353" s="46"/>
      <c r="R353" s="45">
        <v>0</v>
      </c>
      <c r="S353" s="45">
        <v>3</v>
      </c>
      <c r="T353" s="45">
        <v>43</v>
      </c>
      <c r="U353" s="45">
        <v>19</v>
      </c>
      <c r="V353" s="46"/>
      <c r="W353" s="45">
        <v>168</v>
      </c>
      <c r="X353" s="45">
        <v>0</v>
      </c>
      <c r="Y353" s="45">
        <v>0</v>
      </c>
      <c r="Z353" s="45">
        <v>15</v>
      </c>
      <c r="AA353" s="45">
        <v>22</v>
      </c>
      <c r="AB353" s="45">
        <v>1</v>
      </c>
      <c r="AC353" s="45">
        <v>133</v>
      </c>
      <c r="AD353" s="45">
        <v>0</v>
      </c>
      <c r="AE353" s="46"/>
      <c r="AF353" s="45">
        <v>404</v>
      </c>
      <c r="AG353" s="46"/>
      <c r="AH353" s="46"/>
      <c r="AI353" s="46"/>
      <c r="AJ353" s="45">
        <v>57</v>
      </c>
      <c r="AK353" s="46"/>
      <c r="AL353" s="46"/>
      <c r="AM353" s="46"/>
      <c r="AN353" s="45">
        <v>0</v>
      </c>
      <c r="AO353" s="46"/>
      <c r="AP353" s="45">
        <v>0</v>
      </c>
      <c r="AQ353" s="46"/>
      <c r="AR353" s="46"/>
      <c r="AS353" s="46"/>
      <c r="AT353" s="45">
        <v>0</v>
      </c>
    </row>
    <row r="354" spans="1:46" ht="20.100000000000001" customHeight="1" x14ac:dyDescent="0.2">
      <c r="D354" s="47" t="s">
        <v>121</v>
      </c>
      <c r="F354" s="46">
        <v>11</v>
      </c>
      <c r="G354" s="46"/>
      <c r="H354" s="46"/>
      <c r="I354" s="46"/>
      <c r="J354" s="46">
        <v>98</v>
      </c>
      <c r="K354" s="46">
        <v>15</v>
      </c>
      <c r="L354" s="46">
        <v>0</v>
      </c>
      <c r="M354" s="46"/>
      <c r="N354" s="46">
        <v>113</v>
      </c>
      <c r="O354" s="46"/>
      <c r="P354" s="46"/>
      <c r="Q354" s="46"/>
      <c r="R354" s="46">
        <v>0</v>
      </c>
      <c r="S354" s="46">
        <v>2</v>
      </c>
      <c r="T354" s="46">
        <v>17</v>
      </c>
      <c r="U354" s="46">
        <v>8</v>
      </c>
      <c r="V354" s="46"/>
      <c r="W354" s="46">
        <v>28</v>
      </c>
      <c r="X354" s="46">
        <v>0</v>
      </c>
      <c r="Y354" s="46">
        <v>0</v>
      </c>
      <c r="Z354" s="46">
        <v>6</v>
      </c>
      <c r="AA354" s="46">
        <v>6</v>
      </c>
      <c r="AB354" s="46">
        <v>0</v>
      </c>
      <c r="AC354" s="46">
        <v>38</v>
      </c>
      <c r="AD354" s="46">
        <v>0</v>
      </c>
      <c r="AE354" s="46"/>
      <c r="AF354" s="46">
        <v>105</v>
      </c>
      <c r="AG354" s="46"/>
      <c r="AH354" s="46"/>
      <c r="AI354" s="46"/>
      <c r="AJ354" s="46">
        <v>19</v>
      </c>
      <c r="AK354" s="46"/>
      <c r="AL354" s="46"/>
      <c r="AM354" s="46"/>
      <c r="AN354" s="46">
        <v>0</v>
      </c>
      <c r="AO354" s="46"/>
      <c r="AP354" s="46">
        <v>0</v>
      </c>
      <c r="AQ354" s="46"/>
      <c r="AR354" s="46"/>
      <c r="AS354" s="46"/>
      <c r="AT354" s="46">
        <v>0</v>
      </c>
    </row>
    <row r="355" spans="1:46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233</v>
      </c>
      <c r="G356" s="51"/>
      <c r="H356" s="51"/>
      <c r="I356" s="51"/>
      <c r="J356" s="50">
        <v>1878</v>
      </c>
      <c r="K356" s="50">
        <v>25</v>
      </c>
      <c r="L356" s="50">
        <v>4</v>
      </c>
      <c r="M356" s="51"/>
      <c r="N356" s="50">
        <v>1907</v>
      </c>
      <c r="O356" s="51"/>
      <c r="P356" s="51"/>
      <c r="Q356" s="51"/>
      <c r="R356" s="50">
        <v>8</v>
      </c>
      <c r="S356" s="50">
        <v>15</v>
      </c>
      <c r="T356" s="50">
        <v>266</v>
      </c>
      <c r="U356" s="50">
        <v>76</v>
      </c>
      <c r="V356" s="51"/>
      <c r="W356" s="50">
        <v>720</v>
      </c>
      <c r="X356" s="50">
        <v>1</v>
      </c>
      <c r="Y356" s="50">
        <v>0</v>
      </c>
      <c r="Z356" s="50">
        <v>54</v>
      </c>
      <c r="AA356" s="50">
        <v>99</v>
      </c>
      <c r="AB356" s="50">
        <v>3</v>
      </c>
      <c r="AC356" s="50">
        <v>631</v>
      </c>
      <c r="AD356" s="50">
        <v>0</v>
      </c>
      <c r="AE356" s="51"/>
      <c r="AF356" s="50">
        <v>1873</v>
      </c>
      <c r="AG356" s="51"/>
      <c r="AH356" s="51"/>
      <c r="AI356" s="51"/>
      <c r="AJ356" s="50">
        <v>267</v>
      </c>
      <c r="AK356" s="51"/>
      <c r="AL356" s="51"/>
      <c r="AM356" s="51"/>
      <c r="AN356" s="50">
        <v>0</v>
      </c>
      <c r="AO356" s="51"/>
      <c r="AP356" s="50">
        <v>0</v>
      </c>
      <c r="AQ356" s="51"/>
      <c r="AR356" s="51"/>
      <c r="AS356" s="51"/>
      <c r="AT356" s="50">
        <v>2</v>
      </c>
    </row>
    <row r="357" spans="1:46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</row>
    <row r="358" spans="1:46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233</v>
      </c>
      <c r="G358" s="51"/>
      <c r="H358" s="51"/>
      <c r="I358" s="51"/>
      <c r="J358" s="56">
        <v>1878</v>
      </c>
      <c r="K358" s="56">
        <v>25</v>
      </c>
      <c r="L358" s="56">
        <v>4</v>
      </c>
      <c r="M358" s="51"/>
      <c r="N358" s="56">
        <v>1907</v>
      </c>
      <c r="O358" s="51"/>
      <c r="P358" s="51"/>
      <c r="Q358" s="51"/>
      <c r="R358" s="56">
        <v>8</v>
      </c>
      <c r="S358" s="56">
        <v>15</v>
      </c>
      <c r="T358" s="56">
        <v>266</v>
      </c>
      <c r="U358" s="56">
        <v>76</v>
      </c>
      <c r="V358" s="51"/>
      <c r="W358" s="56">
        <v>720</v>
      </c>
      <c r="X358" s="56">
        <v>1</v>
      </c>
      <c r="Y358" s="56">
        <v>0</v>
      </c>
      <c r="Z358" s="56">
        <v>54</v>
      </c>
      <c r="AA358" s="56">
        <v>99</v>
      </c>
      <c r="AB358" s="56">
        <v>3</v>
      </c>
      <c r="AC358" s="56">
        <v>631</v>
      </c>
      <c r="AD358" s="56">
        <v>0</v>
      </c>
      <c r="AE358" s="51"/>
      <c r="AF358" s="56">
        <v>1873</v>
      </c>
      <c r="AG358" s="51"/>
      <c r="AH358" s="51"/>
      <c r="AI358" s="51"/>
      <c r="AJ358" s="56">
        <v>267</v>
      </c>
      <c r="AK358" s="51"/>
      <c r="AL358" s="51"/>
      <c r="AM358" s="51"/>
      <c r="AN358" s="56">
        <v>0</v>
      </c>
      <c r="AO358" s="51"/>
      <c r="AP358" s="56">
        <v>0</v>
      </c>
      <c r="AQ358" s="51"/>
      <c r="AR358" s="51"/>
      <c r="AS358" s="51"/>
      <c r="AT358" s="56">
        <v>2</v>
      </c>
    </row>
    <row r="359" spans="1:46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spans="1:46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232</v>
      </c>
      <c r="F362" s="35">
        <v>182</v>
      </c>
      <c r="G362" s="35"/>
      <c r="H362" s="35"/>
      <c r="I362" s="35"/>
      <c r="J362" s="35">
        <v>849</v>
      </c>
      <c r="K362" s="35">
        <v>9</v>
      </c>
      <c r="L362" s="35">
        <v>4</v>
      </c>
      <c r="M362" s="35"/>
      <c r="N362" s="35">
        <v>862</v>
      </c>
      <c r="O362" s="35"/>
      <c r="P362" s="35"/>
      <c r="Q362" s="35"/>
      <c r="R362" s="35">
        <v>0</v>
      </c>
      <c r="S362" s="35">
        <v>11</v>
      </c>
      <c r="T362" s="35">
        <v>161</v>
      </c>
      <c r="U362" s="35">
        <v>32</v>
      </c>
      <c r="V362" s="35"/>
      <c r="W362" s="35">
        <v>160</v>
      </c>
      <c r="X362" s="35">
        <v>2</v>
      </c>
      <c r="Y362" s="35">
        <v>0</v>
      </c>
      <c r="Z362" s="35">
        <v>29</v>
      </c>
      <c r="AA362" s="35">
        <v>60</v>
      </c>
      <c r="AB362" s="35">
        <v>3</v>
      </c>
      <c r="AC362" s="35">
        <v>488</v>
      </c>
      <c r="AD362" s="35">
        <v>0</v>
      </c>
      <c r="AE362" s="35"/>
      <c r="AF362" s="35">
        <v>946</v>
      </c>
      <c r="AG362" s="35"/>
      <c r="AH362" s="35"/>
      <c r="AI362" s="35"/>
      <c r="AJ362" s="35">
        <v>98</v>
      </c>
      <c r="AK362" s="35"/>
      <c r="AL362" s="35"/>
      <c r="AM362" s="35"/>
      <c r="AN362" s="35">
        <v>0</v>
      </c>
      <c r="AO362" s="35"/>
      <c r="AP362" s="35">
        <v>0</v>
      </c>
      <c r="AQ362" s="35"/>
      <c r="AR362" s="35"/>
      <c r="AS362" s="35"/>
      <c r="AT362" s="35">
        <v>7</v>
      </c>
    </row>
    <row r="363" spans="1:46" ht="19.5" customHeight="1" x14ac:dyDescent="0.2">
      <c r="D363" s="44" t="s">
        <v>233</v>
      </c>
      <c r="F363" s="45">
        <v>82</v>
      </c>
      <c r="G363" s="46"/>
      <c r="H363" s="46"/>
      <c r="I363" s="46"/>
      <c r="J363" s="45">
        <v>809</v>
      </c>
      <c r="K363" s="45">
        <v>16</v>
      </c>
      <c r="L363" s="45">
        <v>4</v>
      </c>
      <c r="M363" s="46"/>
      <c r="N363" s="45">
        <v>829</v>
      </c>
      <c r="O363" s="46"/>
      <c r="P363" s="46"/>
      <c r="Q363" s="46"/>
      <c r="R363" s="45">
        <v>0</v>
      </c>
      <c r="S363" s="45">
        <v>7</v>
      </c>
      <c r="T363" s="45">
        <v>241</v>
      </c>
      <c r="U363" s="45">
        <v>25</v>
      </c>
      <c r="V363" s="46"/>
      <c r="W363" s="45">
        <v>254</v>
      </c>
      <c r="X363" s="45">
        <v>0</v>
      </c>
      <c r="Y363" s="45">
        <v>0</v>
      </c>
      <c r="Z363" s="45">
        <v>7</v>
      </c>
      <c r="AA363" s="45">
        <v>15</v>
      </c>
      <c r="AB363" s="45">
        <v>5</v>
      </c>
      <c r="AC363" s="45">
        <v>331</v>
      </c>
      <c r="AD363" s="45">
        <v>0</v>
      </c>
      <c r="AE363" s="46"/>
      <c r="AF363" s="45">
        <v>885</v>
      </c>
      <c r="AG363" s="46"/>
      <c r="AH363" s="46"/>
      <c r="AI363" s="46"/>
      <c r="AJ363" s="45">
        <v>26</v>
      </c>
      <c r="AK363" s="46"/>
      <c r="AL363" s="46"/>
      <c r="AM363" s="46"/>
      <c r="AN363" s="45">
        <v>0</v>
      </c>
      <c r="AO363" s="46"/>
      <c r="AP363" s="45">
        <v>0</v>
      </c>
      <c r="AQ363" s="46"/>
      <c r="AR363" s="46"/>
      <c r="AS363" s="46"/>
      <c r="AT363" s="45">
        <v>0</v>
      </c>
    </row>
    <row r="364" spans="1:46" ht="20.100000000000001" customHeight="1" x14ac:dyDescent="0.2">
      <c r="D364" s="2" t="s">
        <v>234</v>
      </c>
      <c r="F364" s="35">
        <v>183</v>
      </c>
      <c r="G364" s="35"/>
      <c r="H364" s="35"/>
      <c r="I364" s="35"/>
      <c r="J364" s="35">
        <v>841</v>
      </c>
      <c r="K364" s="35">
        <v>12</v>
      </c>
      <c r="L364" s="35">
        <v>6</v>
      </c>
      <c r="M364" s="35"/>
      <c r="N364" s="35">
        <v>859</v>
      </c>
      <c r="O364" s="35"/>
      <c r="P364" s="35"/>
      <c r="Q364" s="35"/>
      <c r="R364" s="35">
        <v>0</v>
      </c>
      <c r="S364" s="35">
        <v>4</v>
      </c>
      <c r="T364" s="35">
        <v>134</v>
      </c>
      <c r="U364" s="35">
        <v>17</v>
      </c>
      <c r="V364" s="35"/>
      <c r="W364" s="35">
        <v>173</v>
      </c>
      <c r="X364" s="35">
        <v>26</v>
      </c>
      <c r="Y364" s="35">
        <v>11</v>
      </c>
      <c r="Z364" s="35">
        <v>59</v>
      </c>
      <c r="AA364" s="35">
        <v>116</v>
      </c>
      <c r="AB364" s="35">
        <v>23</v>
      </c>
      <c r="AC364" s="35">
        <v>383</v>
      </c>
      <c r="AD364" s="35">
        <v>0</v>
      </c>
      <c r="AE364" s="35"/>
      <c r="AF364" s="35">
        <v>946</v>
      </c>
      <c r="AG364" s="35"/>
      <c r="AH364" s="35"/>
      <c r="AI364" s="35"/>
      <c r="AJ364" s="35">
        <v>96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134</v>
      </c>
    </row>
    <row r="365" spans="1:46" ht="19.5" customHeight="1" x14ac:dyDescent="0.2">
      <c r="D365" s="44" t="s">
        <v>235</v>
      </c>
      <c r="F365" s="45">
        <v>197</v>
      </c>
      <c r="G365" s="46"/>
      <c r="H365" s="46"/>
      <c r="I365" s="46"/>
      <c r="J365" s="45">
        <v>860</v>
      </c>
      <c r="K365" s="45">
        <v>18</v>
      </c>
      <c r="L365" s="45">
        <v>4</v>
      </c>
      <c r="M365" s="46"/>
      <c r="N365" s="45">
        <v>882</v>
      </c>
      <c r="O365" s="46"/>
      <c r="P365" s="46"/>
      <c r="Q365" s="46"/>
      <c r="R365" s="45">
        <v>0</v>
      </c>
      <c r="S365" s="45">
        <v>7</v>
      </c>
      <c r="T365" s="45">
        <v>209</v>
      </c>
      <c r="U365" s="45">
        <v>29</v>
      </c>
      <c r="V365" s="46"/>
      <c r="W365" s="45">
        <v>128</v>
      </c>
      <c r="X365" s="45">
        <v>3</v>
      </c>
      <c r="Y365" s="45">
        <v>0</v>
      </c>
      <c r="Z365" s="45">
        <v>41</v>
      </c>
      <c r="AA365" s="45">
        <v>88</v>
      </c>
      <c r="AB365" s="45">
        <v>16</v>
      </c>
      <c r="AC365" s="45">
        <v>465</v>
      </c>
      <c r="AD365" s="45">
        <v>0</v>
      </c>
      <c r="AE365" s="46"/>
      <c r="AF365" s="45">
        <v>986</v>
      </c>
      <c r="AG365" s="46"/>
      <c r="AH365" s="46"/>
      <c r="AI365" s="46"/>
      <c r="AJ365" s="45">
        <v>93</v>
      </c>
      <c r="AK365" s="46"/>
      <c r="AL365" s="46"/>
      <c r="AM365" s="46"/>
      <c r="AN365" s="45">
        <v>0</v>
      </c>
      <c r="AO365" s="46"/>
      <c r="AP365" s="45">
        <v>0</v>
      </c>
      <c r="AQ365" s="46"/>
      <c r="AR365" s="46"/>
      <c r="AS365" s="46"/>
      <c r="AT365" s="45">
        <v>25</v>
      </c>
    </row>
    <row r="366" spans="1:46" ht="20.100000000000001" customHeight="1" x14ac:dyDescent="0.2">
      <c r="D366" s="47" t="s">
        <v>236</v>
      </c>
      <c r="F366" s="46">
        <v>97</v>
      </c>
      <c r="G366" s="46"/>
      <c r="H366" s="46"/>
      <c r="I366" s="46"/>
      <c r="J366" s="46">
        <v>754</v>
      </c>
      <c r="K366" s="46">
        <v>28</v>
      </c>
      <c r="L366" s="46">
        <v>0</v>
      </c>
      <c r="M366" s="46"/>
      <c r="N366" s="46">
        <v>782</v>
      </c>
      <c r="O366" s="46"/>
      <c r="P366" s="46"/>
      <c r="Q366" s="46"/>
      <c r="R366" s="46">
        <v>0</v>
      </c>
      <c r="S366" s="46">
        <v>10</v>
      </c>
      <c r="T366" s="46">
        <v>145</v>
      </c>
      <c r="U366" s="46">
        <v>10</v>
      </c>
      <c r="V366" s="46"/>
      <c r="W366" s="46">
        <v>294</v>
      </c>
      <c r="X366" s="46">
        <v>1</v>
      </c>
      <c r="Y366" s="46">
        <v>0</v>
      </c>
      <c r="Z366" s="46">
        <v>39</v>
      </c>
      <c r="AA366" s="46">
        <v>26</v>
      </c>
      <c r="AB366" s="46">
        <v>9</v>
      </c>
      <c r="AC366" s="46">
        <v>279</v>
      </c>
      <c r="AD366" s="46">
        <v>0</v>
      </c>
      <c r="AE366" s="46"/>
      <c r="AF366" s="46">
        <v>813</v>
      </c>
      <c r="AG366" s="46"/>
      <c r="AH366" s="46"/>
      <c r="AI366" s="46"/>
      <c r="AJ366" s="46">
        <v>66</v>
      </c>
      <c r="AK366" s="46"/>
      <c r="AL366" s="46"/>
      <c r="AM366" s="46"/>
      <c r="AN366" s="46">
        <v>0</v>
      </c>
      <c r="AO366" s="46"/>
      <c r="AP366" s="46">
        <v>0</v>
      </c>
      <c r="AQ366" s="46"/>
      <c r="AR366" s="46"/>
      <c r="AS366" s="46"/>
      <c r="AT366" s="46">
        <v>0</v>
      </c>
    </row>
    <row r="367" spans="1:46" ht="19.5" customHeight="1" x14ac:dyDescent="0.2">
      <c r="D367" s="44" t="s">
        <v>237</v>
      </c>
      <c r="F367" s="45">
        <v>93</v>
      </c>
      <c r="G367" s="46"/>
      <c r="H367" s="46"/>
      <c r="I367" s="46"/>
      <c r="J367" s="45">
        <v>796</v>
      </c>
      <c r="K367" s="45">
        <v>20</v>
      </c>
      <c r="L367" s="45">
        <v>2</v>
      </c>
      <c r="M367" s="46"/>
      <c r="N367" s="45">
        <v>818</v>
      </c>
      <c r="O367" s="46"/>
      <c r="P367" s="46"/>
      <c r="Q367" s="46"/>
      <c r="R367" s="45">
        <v>3</v>
      </c>
      <c r="S367" s="45">
        <v>7</v>
      </c>
      <c r="T367" s="45">
        <v>314</v>
      </c>
      <c r="U367" s="45">
        <v>42</v>
      </c>
      <c r="V367" s="46"/>
      <c r="W367" s="45">
        <v>124</v>
      </c>
      <c r="X367" s="45">
        <v>4</v>
      </c>
      <c r="Y367" s="45">
        <v>0</v>
      </c>
      <c r="Z367" s="45">
        <v>3</v>
      </c>
      <c r="AA367" s="45">
        <v>44</v>
      </c>
      <c r="AB367" s="45">
        <v>2</v>
      </c>
      <c r="AC367" s="45">
        <v>329</v>
      </c>
      <c r="AD367" s="45">
        <v>0</v>
      </c>
      <c r="AE367" s="46"/>
      <c r="AF367" s="45">
        <v>872</v>
      </c>
      <c r="AG367" s="46"/>
      <c r="AH367" s="46"/>
      <c r="AI367" s="46"/>
      <c r="AJ367" s="45">
        <v>39</v>
      </c>
      <c r="AK367" s="46"/>
      <c r="AL367" s="46"/>
      <c r="AM367" s="46"/>
      <c r="AN367" s="45">
        <v>0</v>
      </c>
      <c r="AO367" s="46"/>
      <c r="AP367" s="45">
        <v>0</v>
      </c>
      <c r="AQ367" s="46"/>
      <c r="AR367" s="46"/>
      <c r="AS367" s="46"/>
      <c r="AT367" s="45">
        <v>0</v>
      </c>
    </row>
    <row r="368" spans="1:46" ht="20.100000000000001" customHeight="1" x14ac:dyDescent="0.2">
      <c r="D368" s="2" t="s">
        <v>238</v>
      </c>
      <c r="F368" s="35">
        <v>83</v>
      </c>
      <c r="G368" s="35"/>
      <c r="H368" s="35"/>
      <c r="I368" s="35"/>
      <c r="J368" s="35">
        <v>566</v>
      </c>
      <c r="K368" s="35">
        <v>6</v>
      </c>
      <c r="L368" s="35">
        <v>0</v>
      </c>
      <c r="M368" s="35"/>
      <c r="N368" s="35">
        <v>572</v>
      </c>
      <c r="O368" s="35"/>
      <c r="P368" s="35"/>
      <c r="Q368" s="35"/>
      <c r="R368" s="35">
        <v>0</v>
      </c>
      <c r="S368" s="35">
        <v>3</v>
      </c>
      <c r="T368" s="35">
        <v>44</v>
      </c>
      <c r="U368" s="35">
        <v>28</v>
      </c>
      <c r="V368" s="35"/>
      <c r="W368" s="35">
        <v>238</v>
      </c>
      <c r="X368" s="35">
        <v>0</v>
      </c>
      <c r="Y368" s="35">
        <v>0</v>
      </c>
      <c r="Z368" s="35">
        <v>28</v>
      </c>
      <c r="AA368" s="35">
        <v>20</v>
      </c>
      <c r="AB368" s="35">
        <v>2</v>
      </c>
      <c r="AC368" s="35">
        <v>175</v>
      </c>
      <c r="AD368" s="35">
        <v>0</v>
      </c>
      <c r="AE368" s="35"/>
      <c r="AF368" s="35">
        <v>538</v>
      </c>
      <c r="AG368" s="35"/>
      <c r="AH368" s="35"/>
      <c r="AI368" s="35"/>
      <c r="AJ368" s="35">
        <v>117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0</v>
      </c>
    </row>
    <row r="369" spans="1:46" ht="19.5" customHeight="1" x14ac:dyDescent="0.2">
      <c r="D369" s="44" t="s">
        <v>239</v>
      </c>
      <c r="F369" s="45">
        <v>78</v>
      </c>
      <c r="G369" s="46"/>
      <c r="H369" s="46"/>
      <c r="I369" s="46"/>
      <c r="J369" s="45">
        <v>539</v>
      </c>
      <c r="K369" s="45">
        <v>1</v>
      </c>
      <c r="L369" s="45">
        <v>2</v>
      </c>
      <c r="M369" s="46"/>
      <c r="N369" s="45">
        <v>542</v>
      </c>
      <c r="O369" s="46"/>
      <c r="P369" s="46"/>
      <c r="Q369" s="46"/>
      <c r="R369" s="45">
        <v>0</v>
      </c>
      <c r="S369" s="45">
        <v>3</v>
      </c>
      <c r="T369" s="45">
        <v>22</v>
      </c>
      <c r="U369" s="45">
        <v>18</v>
      </c>
      <c r="V369" s="46"/>
      <c r="W369" s="45">
        <v>224</v>
      </c>
      <c r="X369" s="45">
        <v>1</v>
      </c>
      <c r="Y369" s="45">
        <v>0</v>
      </c>
      <c r="Z369" s="45">
        <v>18</v>
      </c>
      <c r="AA369" s="45">
        <v>47</v>
      </c>
      <c r="AB369" s="45">
        <v>9</v>
      </c>
      <c r="AC369" s="45">
        <v>146</v>
      </c>
      <c r="AD369" s="45">
        <v>1</v>
      </c>
      <c r="AE369" s="46"/>
      <c r="AF369" s="45">
        <v>489</v>
      </c>
      <c r="AG369" s="46"/>
      <c r="AH369" s="46"/>
      <c r="AI369" s="46"/>
      <c r="AJ369" s="45">
        <v>131</v>
      </c>
      <c r="AK369" s="46"/>
      <c r="AL369" s="46"/>
      <c r="AM369" s="46"/>
      <c r="AN369" s="45">
        <v>0</v>
      </c>
      <c r="AO369" s="46"/>
      <c r="AP369" s="45">
        <v>0</v>
      </c>
      <c r="AQ369" s="46"/>
      <c r="AR369" s="46"/>
      <c r="AS369" s="46"/>
      <c r="AT369" s="45">
        <v>0</v>
      </c>
    </row>
    <row r="370" spans="1:46" ht="20.100000000000001" customHeight="1" x14ac:dyDescent="0.2">
      <c r="D370" s="2" t="s">
        <v>240</v>
      </c>
      <c r="F370" s="35">
        <v>103</v>
      </c>
      <c r="G370" s="35"/>
      <c r="H370" s="35"/>
      <c r="I370" s="35"/>
      <c r="J370" s="35">
        <v>535</v>
      </c>
      <c r="K370" s="35">
        <v>7</v>
      </c>
      <c r="L370" s="35">
        <v>0</v>
      </c>
      <c r="M370" s="35"/>
      <c r="N370" s="35">
        <v>542</v>
      </c>
      <c r="O370" s="35"/>
      <c r="P370" s="35"/>
      <c r="Q370" s="35"/>
      <c r="R370" s="35">
        <v>0</v>
      </c>
      <c r="S370" s="35">
        <v>3</v>
      </c>
      <c r="T370" s="35">
        <v>67</v>
      </c>
      <c r="U370" s="35">
        <v>18</v>
      </c>
      <c r="V370" s="35"/>
      <c r="W370" s="35">
        <v>228</v>
      </c>
      <c r="X370" s="35">
        <v>0</v>
      </c>
      <c r="Y370" s="35">
        <v>1</v>
      </c>
      <c r="Z370" s="35">
        <v>13</v>
      </c>
      <c r="AA370" s="35">
        <v>43</v>
      </c>
      <c r="AB370" s="35">
        <v>2</v>
      </c>
      <c r="AC370" s="35">
        <v>138</v>
      </c>
      <c r="AD370" s="35">
        <v>0</v>
      </c>
      <c r="AE370" s="35"/>
      <c r="AF370" s="35">
        <v>513</v>
      </c>
      <c r="AG370" s="35"/>
      <c r="AH370" s="35"/>
      <c r="AI370" s="35"/>
      <c r="AJ370" s="35">
        <v>132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spans="1:46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1098</v>
      </c>
      <c r="G372" s="51"/>
      <c r="H372" s="51"/>
      <c r="I372" s="51"/>
      <c r="J372" s="50">
        <v>6549</v>
      </c>
      <c r="K372" s="50">
        <v>117</v>
      </c>
      <c r="L372" s="50">
        <v>22</v>
      </c>
      <c r="M372" s="51"/>
      <c r="N372" s="50">
        <v>6688</v>
      </c>
      <c r="O372" s="51"/>
      <c r="P372" s="51"/>
      <c r="Q372" s="51"/>
      <c r="R372" s="50">
        <v>3</v>
      </c>
      <c r="S372" s="50">
        <v>55</v>
      </c>
      <c r="T372" s="50">
        <v>1337</v>
      </c>
      <c r="U372" s="50">
        <v>219</v>
      </c>
      <c r="V372" s="51"/>
      <c r="W372" s="50">
        <v>1823</v>
      </c>
      <c r="X372" s="50">
        <v>37</v>
      </c>
      <c r="Y372" s="50">
        <v>12</v>
      </c>
      <c r="Z372" s="50">
        <v>237</v>
      </c>
      <c r="AA372" s="50">
        <v>459</v>
      </c>
      <c r="AB372" s="50">
        <v>71</v>
      </c>
      <c r="AC372" s="50">
        <v>2734</v>
      </c>
      <c r="AD372" s="50">
        <v>1</v>
      </c>
      <c r="AE372" s="51"/>
      <c r="AF372" s="50">
        <v>6988</v>
      </c>
      <c r="AG372" s="51"/>
      <c r="AH372" s="51"/>
      <c r="AI372" s="51"/>
      <c r="AJ372" s="50">
        <v>798</v>
      </c>
      <c r="AK372" s="51"/>
      <c r="AL372" s="51"/>
      <c r="AM372" s="51"/>
      <c r="AN372" s="50">
        <v>0</v>
      </c>
      <c r="AO372" s="51"/>
      <c r="AP372" s="50">
        <v>0</v>
      </c>
      <c r="AQ372" s="51"/>
      <c r="AR372" s="51"/>
      <c r="AS372" s="51"/>
      <c r="AT372" s="50">
        <v>166</v>
      </c>
    </row>
    <row r="373" spans="1:46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</row>
    <row r="374" spans="1:46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1098</v>
      </c>
      <c r="G374" s="51"/>
      <c r="H374" s="51"/>
      <c r="I374" s="51"/>
      <c r="J374" s="56">
        <v>6549</v>
      </c>
      <c r="K374" s="56">
        <v>117</v>
      </c>
      <c r="L374" s="56">
        <v>22</v>
      </c>
      <c r="M374" s="51"/>
      <c r="N374" s="56">
        <v>6688</v>
      </c>
      <c r="O374" s="51"/>
      <c r="P374" s="51"/>
      <c r="Q374" s="51"/>
      <c r="R374" s="56">
        <v>3</v>
      </c>
      <c r="S374" s="56">
        <v>55</v>
      </c>
      <c r="T374" s="56">
        <v>1337</v>
      </c>
      <c r="U374" s="56">
        <v>219</v>
      </c>
      <c r="V374" s="51"/>
      <c r="W374" s="56">
        <v>1823</v>
      </c>
      <c r="X374" s="56">
        <v>37</v>
      </c>
      <c r="Y374" s="56">
        <v>12</v>
      </c>
      <c r="Z374" s="56">
        <v>237</v>
      </c>
      <c r="AA374" s="56">
        <v>459</v>
      </c>
      <c r="AB374" s="56">
        <v>71</v>
      </c>
      <c r="AC374" s="56">
        <v>2734</v>
      </c>
      <c r="AD374" s="56">
        <v>1</v>
      </c>
      <c r="AE374" s="51"/>
      <c r="AF374" s="56">
        <v>6988</v>
      </c>
      <c r="AG374" s="51"/>
      <c r="AH374" s="51"/>
      <c r="AI374" s="51"/>
      <c r="AJ374" s="56">
        <v>798</v>
      </c>
      <c r="AK374" s="51"/>
      <c r="AL374" s="51"/>
      <c r="AM374" s="51"/>
      <c r="AN374" s="56">
        <v>0</v>
      </c>
      <c r="AO374" s="51"/>
      <c r="AP374" s="56">
        <v>0</v>
      </c>
      <c r="AQ374" s="51"/>
      <c r="AR374" s="51"/>
      <c r="AS374" s="51"/>
      <c r="AT374" s="56">
        <v>166</v>
      </c>
    </row>
    <row r="375" spans="1:46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spans="1:46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spans="1:46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D378" s="2" t="s">
        <v>115</v>
      </c>
      <c r="F378" s="35">
        <v>62</v>
      </c>
      <c r="G378" s="35"/>
      <c r="H378" s="35"/>
      <c r="I378" s="35"/>
      <c r="J378" s="35">
        <v>234</v>
      </c>
      <c r="K378" s="35">
        <v>1</v>
      </c>
      <c r="L378" s="35">
        <v>2</v>
      </c>
      <c r="M378" s="35"/>
      <c r="N378" s="35">
        <v>237</v>
      </c>
      <c r="O378" s="35"/>
      <c r="P378" s="35"/>
      <c r="Q378" s="35"/>
      <c r="R378" s="35">
        <v>0</v>
      </c>
      <c r="S378" s="35">
        <v>1</v>
      </c>
      <c r="T378" s="35">
        <v>14</v>
      </c>
      <c r="U378" s="35">
        <v>2</v>
      </c>
      <c r="V378" s="35"/>
      <c r="W378" s="35">
        <v>87</v>
      </c>
      <c r="X378" s="35">
        <v>0</v>
      </c>
      <c r="Y378" s="35">
        <v>0</v>
      </c>
      <c r="Z378" s="35">
        <v>6</v>
      </c>
      <c r="AA378" s="35">
        <v>4</v>
      </c>
      <c r="AB378" s="35">
        <v>5</v>
      </c>
      <c r="AC378" s="35">
        <v>116</v>
      </c>
      <c r="AD378" s="35">
        <v>1</v>
      </c>
      <c r="AE378" s="35"/>
      <c r="AF378" s="35">
        <v>236</v>
      </c>
      <c r="AG378" s="35"/>
      <c r="AH378" s="35"/>
      <c r="AI378" s="35"/>
      <c r="AJ378" s="35">
        <v>63</v>
      </c>
      <c r="AK378" s="35"/>
      <c r="AL378" s="35"/>
      <c r="AM378" s="35"/>
      <c r="AN378" s="35">
        <v>0</v>
      </c>
      <c r="AO378" s="35"/>
      <c r="AP378" s="35">
        <v>0</v>
      </c>
      <c r="AQ378" s="35"/>
      <c r="AR378" s="35"/>
      <c r="AS378" s="35"/>
      <c r="AT378" s="35">
        <v>58</v>
      </c>
    </row>
    <row r="379" spans="1:46" ht="19.5" customHeight="1" x14ac:dyDescent="0.2">
      <c r="D379" s="44" t="s">
        <v>116</v>
      </c>
      <c r="F379" s="45">
        <v>56</v>
      </c>
      <c r="G379" s="46"/>
      <c r="H379" s="46"/>
      <c r="I379" s="46"/>
      <c r="J379" s="45">
        <v>238</v>
      </c>
      <c r="K379" s="45">
        <v>1</v>
      </c>
      <c r="L379" s="45">
        <v>7</v>
      </c>
      <c r="M379" s="46"/>
      <c r="N379" s="45">
        <v>246</v>
      </c>
      <c r="O379" s="46"/>
      <c r="P379" s="46"/>
      <c r="Q379" s="46"/>
      <c r="R379" s="45">
        <v>0</v>
      </c>
      <c r="S379" s="45">
        <v>15</v>
      </c>
      <c r="T379" s="45">
        <v>51</v>
      </c>
      <c r="U379" s="45">
        <v>10</v>
      </c>
      <c r="V379" s="46"/>
      <c r="W379" s="45">
        <v>68</v>
      </c>
      <c r="X379" s="45">
        <v>1</v>
      </c>
      <c r="Y379" s="45">
        <v>0</v>
      </c>
      <c r="Z379" s="45">
        <v>6</v>
      </c>
      <c r="AA379" s="45">
        <v>15</v>
      </c>
      <c r="AB379" s="45">
        <v>3</v>
      </c>
      <c r="AC379" s="45">
        <v>89</v>
      </c>
      <c r="AD379" s="45">
        <v>0</v>
      </c>
      <c r="AE379" s="46"/>
      <c r="AF379" s="45">
        <v>258</v>
      </c>
      <c r="AG379" s="46"/>
      <c r="AH379" s="46"/>
      <c r="AI379" s="46"/>
      <c r="AJ379" s="45">
        <v>43</v>
      </c>
      <c r="AK379" s="46"/>
      <c r="AL379" s="46"/>
      <c r="AM379" s="46"/>
      <c r="AN379" s="45">
        <v>0</v>
      </c>
      <c r="AO379" s="46"/>
      <c r="AP379" s="45">
        <v>1</v>
      </c>
      <c r="AQ379" s="46"/>
      <c r="AR379" s="46"/>
      <c r="AS379" s="46"/>
      <c r="AT379" s="45">
        <v>0</v>
      </c>
    </row>
    <row r="380" spans="1:46" ht="20.100000000000001" customHeight="1" x14ac:dyDescent="0.2">
      <c r="D380" s="2" t="s">
        <v>132</v>
      </c>
      <c r="F380" s="35">
        <v>50</v>
      </c>
      <c r="G380" s="35"/>
      <c r="H380" s="35"/>
      <c r="I380" s="35"/>
      <c r="J380" s="35">
        <v>231</v>
      </c>
      <c r="K380" s="35">
        <v>2</v>
      </c>
      <c r="L380" s="35">
        <v>1</v>
      </c>
      <c r="M380" s="35"/>
      <c r="N380" s="35">
        <v>234</v>
      </c>
      <c r="O380" s="35"/>
      <c r="P380" s="35"/>
      <c r="Q380" s="35"/>
      <c r="R380" s="35">
        <v>1</v>
      </c>
      <c r="S380" s="35">
        <v>6</v>
      </c>
      <c r="T380" s="35">
        <v>15</v>
      </c>
      <c r="U380" s="35">
        <v>9</v>
      </c>
      <c r="V380" s="35"/>
      <c r="W380" s="35">
        <v>114</v>
      </c>
      <c r="X380" s="35">
        <v>2</v>
      </c>
      <c r="Y380" s="35">
        <v>0</v>
      </c>
      <c r="Z380" s="35">
        <v>8</v>
      </c>
      <c r="AA380" s="35">
        <v>7</v>
      </c>
      <c r="AB380" s="35">
        <v>1</v>
      </c>
      <c r="AC380" s="35">
        <v>81</v>
      </c>
      <c r="AD380" s="35">
        <v>0</v>
      </c>
      <c r="AE380" s="35"/>
      <c r="AF380" s="35">
        <v>244</v>
      </c>
      <c r="AG380" s="35"/>
      <c r="AH380" s="35"/>
      <c r="AI380" s="35"/>
      <c r="AJ380" s="35">
        <v>37</v>
      </c>
      <c r="AK380" s="35"/>
      <c r="AL380" s="35"/>
      <c r="AM380" s="35"/>
      <c r="AN380" s="35">
        <v>0</v>
      </c>
      <c r="AO380" s="35"/>
      <c r="AP380" s="35">
        <v>3</v>
      </c>
      <c r="AQ380" s="35"/>
      <c r="AR380" s="35"/>
      <c r="AS380" s="35"/>
      <c r="AT380" s="35">
        <v>0</v>
      </c>
    </row>
    <row r="381" spans="1:46" ht="19.5" customHeight="1" x14ac:dyDescent="0.2">
      <c r="D381" s="44" t="s">
        <v>118</v>
      </c>
      <c r="F381" s="45">
        <v>47</v>
      </c>
      <c r="G381" s="46"/>
      <c r="H381" s="46"/>
      <c r="I381" s="46"/>
      <c r="J381" s="45">
        <v>237</v>
      </c>
      <c r="K381" s="45">
        <v>4</v>
      </c>
      <c r="L381" s="45">
        <v>0</v>
      </c>
      <c r="M381" s="46"/>
      <c r="N381" s="45">
        <v>241</v>
      </c>
      <c r="O381" s="46"/>
      <c r="P381" s="46"/>
      <c r="Q381" s="46"/>
      <c r="R381" s="45">
        <v>0</v>
      </c>
      <c r="S381" s="45">
        <v>10</v>
      </c>
      <c r="T381" s="45">
        <v>19</v>
      </c>
      <c r="U381" s="45">
        <v>9</v>
      </c>
      <c r="V381" s="46"/>
      <c r="W381" s="45">
        <v>89</v>
      </c>
      <c r="X381" s="45">
        <v>1</v>
      </c>
      <c r="Y381" s="45">
        <v>0</v>
      </c>
      <c r="Z381" s="45">
        <v>11</v>
      </c>
      <c r="AA381" s="45">
        <v>4</v>
      </c>
      <c r="AB381" s="45">
        <v>3</v>
      </c>
      <c r="AC381" s="45">
        <v>90</v>
      </c>
      <c r="AD381" s="45">
        <v>1</v>
      </c>
      <c r="AE381" s="46"/>
      <c r="AF381" s="45">
        <v>237</v>
      </c>
      <c r="AG381" s="46"/>
      <c r="AH381" s="46"/>
      <c r="AI381" s="46"/>
      <c r="AJ381" s="45">
        <v>51</v>
      </c>
      <c r="AK381" s="46"/>
      <c r="AL381" s="46"/>
      <c r="AM381" s="46"/>
      <c r="AN381" s="45">
        <v>0</v>
      </c>
      <c r="AO381" s="46"/>
      <c r="AP381" s="45">
        <v>0</v>
      </c>
      <c r="AQ381" s="46"/>
      <c r="AR381" s="46"/>
      <c r="AS381" s="46"/>
      <c r="AT381" s="45">
        <v>60</v>
      </c>
    </row>
    <row r="382" spans="1:46" ht="20.100000000000001" customHeight="1" x14ac:dyDescent="0.2">
      <c r="D382" s="2" t="s">
        <v>133</v>
      </c>
      <c r="F382" s="35">
        <v>6</v>
      </c>
      <c r="G382" s="35"/>
      <c r="H382" s="35"/>
      <c r="I382" s="35"/>
      <c r="J382" s="35">
        <v>9</v>
      </c>
      <c r="K382" s="35">
        <v>0</v>
      </c>
      <c r="L382" s="35">
        <v>0</v>
      </c>
      <c r="M382" s="35"/>
      <c r="N382" s="35">
        <v>9</v>
      </c>
      <c r="O382" s="35"/>
      <c r="P382" s="35"/>
      <c r="Q382" s="35"/>
      <c r="R382" s="35">
        <v>0</v>
      </c>
      <c r="S382" s="35">
        <v>0</v>
      </c>
      <c r="T382" s="35">
        <v>3</v>
      </c>
      <c r="U382" s="35">
        <v>0</v>
      </c>
      <c r="V382" s="35"/>
      <c r="W382" s="35">
        <v>0</v>
      </c>
      <c r="X382" s="35">
        <v>0</v>
      </c>
      <c r="Y382" s="35">
        <v>0</v>
      </c>
      <c r="Z382" s="35">
        <v>0</v>
      </c>
      <c r="AA382" s="35">
        <v>2</v>
      </c>
      <c r="AB382" s="35">
        <v>1</v>
      </c>
      <c r="AC382" s="35">
        <v>3</v>
      </c>
      <c r="AD382" s="35">
        <v>0</v>
      </c>
      <c r="AE382" s="35"/>
      <c r="AF382" s="35">
        <v>9</v>
      </c>
      <c r="AG382" s="35"/>
      <c r="AH382" s="35"/>
      <c r="AI382" s="35"/>
      <c r="AJ382" s="35">
        <v>4</v>
      </c>
      <c r="AK382" s="35"/>
      <c r="AL382" s="35"/>
      <c r="AM382" s="35"/>
      <c r="AN382" s="35">
        <v>0</v>
      </c>
      <c r="AO382" s="35"/>
      <c r="AP382" s="35">
        <v>2</v>
      </c>
      <c r="AQ382" s="35"/>
      <c r="AR382" s="35"/>
      <c r="AS382" s="35"/>
      <c r="AT382" s="35">
        <v>0</v>
      </c>
    </row>
    <row r="383" spans="1:46" ht="19.5" customHeight="1" x14ac:dyDescent="0.2">
      <c r="D383" s="44" t="s">
        <v>134</v>
      </c>
      <c r="F383" s="45">
        <v>2</v>
      </c>
      <c r="G383" s="46"/>
      <c r="H383" s="46"/>
      <c r="I383" s="46"/>
      <c r="J383" s="45">
        <v>13</v>
      </c>
      <c r="K383" s="45">
        <v>0</v>
      </c>
      <c r="L383" s="45">
        <v>0</v>
      </c>
      <c r="M383" s="46"/>
      <c r="N383" s="45">
        <v>13</v>
      </c>
      <c r="O383" s="46"/>
      <c r="P383" s="46"/>
      <c r="Q383" s="46"/>
      <c r="R383" s="45">
        <v>0</v>
      </c>
      <c r="S383" s="45">
        <v>2</v>
      </c>
      <c r="T383" s="45">
        <v>3</v>
      </c>
      <c r="U383" s="45">
        <v>0</v>
      </c>
      <c r="V383" s="46"/>
      <c r="W383" s="45">
        <v>2</v>
      </c>
      <c r="X383" s="45">
        <v>0</v>
      </c>
      <c r="Y383" s="45">
        <v>0</v>
      </c>
      <c r="Z383" s="45">
        <v>0</v>
      </c>
      <c r="AA383" s="45">
        <v>3</v>
      </c>
      <c r="AB383" s="45">
        <v>1</v>
      </c>
      <c r="AC383" s="45">
        <v>1</v>
      </c>
      <c r="AD383" s="45">
        <v>0</v>
      </c>
      <c r="AE383" s="46"/>
      <c r="AF383" s="45">
        <v>12</v>
      </c>
      <c r="AG383" s="46"/>
      <c r="AH383" s="46"/>
      <c r="AI383" s="46"/>
      <c r="AJ383" s="45">
        <v>3</v>
      </c>
      <c r="AK383" s="46"/>
      <c r="AL383" s="46"/>
      <c r="AM383" s="46"/>
      <c r="AN383" s="45">
        <v>0</v>
      </c>
      <c r="AO383" s="46"/>
      <c r="AP383" s="45">
        <v>0</v>
      </c>
      <c r="AQ383" s="46"/>
      <c r="AR383" s="46"/>
      <c r="AS383" s="46"/>
      <c r="AT383" s="45">
        <v>0</v>
      </c>
    </row>
    <row r="384" spans="1:46" ht="20.100000000000001" customHeight="1" x14ac:dyDescent="0.2">
      <c r="D384" s="2" t="s">
        <v>135</v>
      </c>
      <c r="F384" s="35">
        <v>37</v>
      </c>
      <c r="G384" s="35"/>
      <c r="H384" s="35"/>
      <c r="I384" s="35"/>
      <c r="J384" s="35">
        <v>232</v>
      </c>
      <c r="K384" s="35">
        <v>3</v>
      </c>
      <c r="L384" s="35">
        <v>0</v>
      </c>
      <c r="M384" s="35"/>
      <c r="N384" s="35">
        <v>235</v>
      </c>
      <c r="O384" s="35"/>
      <c r="P384" s="35"/>
      <c r="Q384" s="35"/>
      <c r="R384" s="35">
        <v>0</v>
      </c>
      <c r="S384" s="35">
        <v>6</v>
      </c>
      <c r="T384" s="35">
        <v>31</v>
      </c>
      <c r="U384" s="35">
        <v>11</v>
      </c>
      <c r="V384" s="35"/>
      <c r="W384" s="35">
        <v>98</v>
      </c>
      <c r="X384" s="35">
        <v>2</v>
      </c>
      <c r="Y384" s="35">
        <v>0</v>
      </c>
      <c r="Z384" s="35">
        <v>10</v>
      </c>
      <c r="AA384" s="35">
        <v>20</v>
      </c>
      <c r="AB384" s="35">
        <v>1</v>
      </c>
      <c r="AC384" s="35">
        <v>66</v>
      </c>
      <c r="AD384" s="35">
        <v>1</v>
      </c>
      <c r="AE384" s="35"/>
      <c r="AF384" s="35">
        <v>246</v>
      </c>
      <c r="AG384" s="35"/>
      <c r="AH384" s="35"/>
      <c r="AI384" s="35"/>
      <c r="AJ384" s="35">
        <v>26</v>
      </c>
      <c r="AK384" s="35"/>
      <c r="AL384" s="35"/>
      <c r="AM384" s="35"/>
      <c r="AN384" s="35">
        <v>0</v>
      </c>
      <c r="AO384" s="35"/>
      <c r="AP384" s="35">
        <v>0</v>
      </c>
      <c r="AQ384" s="35"/>
      <c r="AR384" s="35"/>
      <c r="AS384" s="35"/>
      <c r="AT384" s="35">
        <v>0</v>
      </c>
    </row>
    <row r="385" spans="1:46" ht="19.5" customHeight="1" x14ac:dyDescent="0.2">
      <c r="D385" s="44" t="s">
        <v>122</v>
      </c>
      <c r="F385" s="45">
        <v>3</v>
      </c>
      <c r="G385" s="46"/>
      <c r="H385" s="46"/>
      <c r="I385" s="46"/>
      <c r="J385" s="45">
        <v>17</v>
      </c>
      <c r="K385" s="45">
        <v>0</v>
      </c>
      <c r="L385" s="45">
        <v>0</v>
      </c>
      <c r="M385" s="46"/>
      <c r="N385" s="45">
        <v>17</v>
      </c>
      <c r="O385" s="46"/>
      <c r="P385" s="46"/>
      <c r="Q385" s="46"/>
      <c r="R385" s="45">
        <v>0</v>
      </c>
      <c r="S385" s="45">
        <v>4</v>
      </c>
      <c r="T385" s="45">
        <v>5</v>
      </c>
      <c r="U385" s="45">
        <v>2</v>
      </c>
      <c r="V385" s="46"/>
      <c r="W385" s="45">
        <v>0</v>
      </c>
      <c r="X385" s="45">
        <v>0</v>
      </c>
      <c r="Y385" s="45">
        <v>1</v>
      </c>
      <c r="Z385" s="45">
        <v>0</v>
      </c>
      <c r="AA385" s="45">
        <v>1</v>
      </c>
      <c r="AB385" s="45">
        <v>0</v>
      </c>
      <c r="AC385" s="45">
        <v>1</v>
      </c>
      <c r="AD385" s="45">
        <v>0</v>
      </c>
      <c r="AE385" s="46"/>
      <c r="AF385" s="45">
        <v>14</v>
      </c>
      <c r="AG385" s="46"/>
      <c r="AH385" s="46"/>
      <c r="AI385" s="46"/>
      <c r="AJ385" s="45">
        <v>6</v>
      </c>
      <c r="AK385" s="46"/>
      <c r="AL385" s="46"/>
      <c r="AM385" s="46"/>
      <c r="AN385" s="45">
        <v>0</v>
      </c>
      <c r="AO385" s="46"/>
      <c r="AP385" s="45">
        <v>0</v>
      </c>
      <c r="AQ385" s="46"/>
      <c r="AR385" s="46"/>
      <c r="AS385" s="46"/>
      <c r="AT385" s="45">
        <v>0</v>
      </c>
    </row>
    <row r="386" spans="1:46" ht="20.100000000000001" customHeight="1" x14ac:dyDescent="0.2">
      <c r="D386" s="2" t="s">
        <v>123</v>
      </c>
      <c r="F386" s="35">
        <v>41</v>
      </c>
      <c r="G386" s="35"/>
      <c r="H386" s="35"/>
      <c r="I386" s="35"/>
      <c r="J386" s="35">
        <v>236</v>
      </c>
      <c r="K386" s="35">
        <v>2</v>
      </c>
      <c r="L386" s="35">
        <v>1</v>
      </c>
      <c r="M386" s="35"/>
      <c r="N386" s="35">
        <v>239</v>
      </c>
      <c r="O386" s="35"/>
      <c r="P386" s="35"/>
      <c r="Q386" s="35"/>
      <c r="R386" s="35">
        <v>0</v>
      </c>
      <c r="S386" s="35">
        <v>6</v>
      </c>
      <c r="T386" s="35">
        <v>27</v>
      </c>
      <c r="U386" s="35">
        <v>5</v>
      </c>
      <c r="V386" s="35"/>
      <c r="W386" s="35">
        <v>75</v>
      </c>
      <c r="X386" s="35">
        <v>1</v>
      </c>
      <c r="Y386" s="35">
        <v>0</v>
      </c>
      <c r="Z386" s="35">
        <v>12</v>
      </c>
      <c r="AA386" s="35">
        <v>12</v>
      </c>
      <c r="AB386" s="35">
        <v>1</v>
      </c>
      <c r="AC386" s="35">
        <v>94</v>
      </c>
      <c r="AD386" s="35">
        <v>0</v>
      </c>
      <c r="AE386" s="35"/>
      <c r="AF386" s="35">
        <v>233</v>
      </c>
      <c r="AG386" s="35"/>
      <c r="AH386" s="35"/>
      <c r="AI386" s="35"/>
      <c r="AJ386" s="35">
        <v>41</v>
      </c>
      <c r="AK386" s="35"/>
      <c r="AL386" s="35"/>
      <c r="AM386" s="35"/>
      <c r="AN386" s="35">
        <v>0</v>
      </c>
      <c r="AO386" s="35"/>
      <c r="AP386" s="35">
        <v>6</v>
      </c>
      <c r="AQ386" s="35"/>
      <c r="AR386" s="35"/>
      <c r="AS386" s="35"/>
      <c r="AT386" s="35">
        <v>0</v>
      </c>
    </row>
    <row r="387" spans="1:46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spans="1:46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304</v>
      </c>
      <c r="G388" s="51"/>
      <c r="H388" s="51"/>
      <c r="I388" s="51"/>
      <c r="J388" s="50">
        <v>1447</v>
      </c>
      <c r="K388" s="50">
        <v>13</v>
      </c>
      <c r="L388" s="50">
        <v>11</v>
      </c>
      <c r="M388" s="51"/>
      <c r="N388" s="50">
        <v>1471</v>
      </c>
      <c r="O388" s="51"/>
      <c r="P388" s="51"/>
      <c r="Q388" s="51"/>
      <c r="R388" s="50">
        <v>1</v>
      </c>
      <c r="S388" s="50">
        <v>50</v>
      </c>
      <c r="T388" s="50">
        <v>168</v>
      </c>
      <c r="U388" s="50">
        <v>48</v>
      </c>
      <c r="V388" s="51"/>
      <c r="W388" s="50">
        <v>533</v>
      </c>
      <c r="X388" s="50">
        <v>7</v>
      </c>
      <c r="Y388" s="50">
        <v>1</v>
      </c>
      <c r="Z388" s="50">
        <v>53</v>
      </c>
      <c r="AA388" s="50">
        <v>68</v>
      </c>
      <c r="AB388" s="50">
        <v>16</v>
      </c>
      <c r="AC388" s="50">
        <v>541</v>
      </c>
      <c r="AD388" s="50">
        <v>3</v>
      </c>
      <c r="AE388" s="51"/>
      <c r="AF388" s="50">
        <v>1489</v>
      </c>
      <c r="AG388" s="51"/>
      <c r="AH388" s="51"/>
      <c r="AI388" s="51"/>
      <c r="AJ388" s="50">
        <v>274</v>
      </c>
      <c r="AK388" s="51"/>
      <c r="AL388" s="51"/>
      <c r="AM388" s="51"/>
      <c r="AN388" s="50">
        <v>0</v>
      </c>
      <c r="AO388" s="51"/>
      <c r="AP388" s="50">
        <v>12</v>
      </c>
      <c r="AQ388" s="51"/>
      <c r="AR388" s="51"/>
      <c r="AS388" s="51"/>
      <c r="AT388" s="50">
        <v>118</v>
      </c>
    </row>
    <row r="389" spans="1:46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</row>
    <row r="390" spans="1:46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304</v>
      </c>
      <c r="G390" s="51"/>
      <c r="H390" s="51"/>
      <c r="I390" s="51"/>
      <c r="J390" s="56">
        <v>1447</v>
      </c>
      <c r="K390" s="56">
        <v>13</v>
      </c>
      <c r="L390" s="56">
        <v>11</v>
      </c>
      <c r="M390" s="51"/>
      <c r="N390" s="56">
        <v>1471</v>
      </c>
      <c r="O390" s="51"/>
      <c r="P390" s="51"/>
      <c r="Q390" s="51"/>
      <c r="R390" s="56">
        <v>1</v>
      </c>
      <c r="S390" s="56">
        <v>50</v>
      </c>
      <c r="T390" s="56">
        <v>168</v>
      </c>
      <c r="U390" s="56">
        <v>48</v>
      </c>
      <c r="V390" s="51"/>
      <c r="W390" s="56">
        <v>533</v>
      </c>
      <c r="X390" s="56">
        <v>7</v>
      </c>
      <c r="Y390" s="56">
        <v>1</v>
      </c>
      <c r="Z390" s="56">
        <v>53</v>
      </c>
      <c r="AA390" s="56">
        <v>68</v>
      </c>
      <c r="AB390" s="56">
        <v>16</v>
      </c>
      <c r="AC390" s="56">
        <v>541</v>
      </c>
      <c r="AD390" s="56">
        <v>3</v>
      </c>
      <c r="AE390" s="51"/>
      <c r="AF390" s="56">
        <v>1489</v>
      </c>
      <c r="AG390" s="51"/>
      <c r="AH390" s="51"/>
      <c r="AI390" s="51"/>
      <c r="AJ390" s="56">
        <v>274</v>
      </c>
      <c r="AK390" s="51"/>
      <c r="AL390" s="51"/>
      <c r="AM390" s="51"/>
      <c r="AN390" s="56">
        <v>0</v>
      </c>
      <c r="AO390" s="51"/>
      <c r="AP390" s="56">
        <v>12</v>
      </c>
      <c r="AQ390" s="51"/>
      <c r="AR390" s="51"/>
      <c r="AS390" s="51"/>
      <c r="AT390" s="56">
        <v>118</v>
      </c>
    </row>
    <row r="391" spans="1:46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spans="1:46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spans="1:46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ht="20.100000000000001" customHeight="1" x14ac:dyDescent="0.2">
      <c r="D394" s="2" t="s">
        <v>115</v>
      </c>
      <c r="F394" s="35">
        <v>58</v>
      </c>
      <c r="G394" s="35"/>
      <c r="H394" s="35"/>
      <c r="I394" s="35"/>
      <c r="J394" s="35">
        <v>294</v>
      </c>
      <c r="K394" s="35">
        <v>6</v>
      </c>
      <c r="L394" s="35">
        <v>0</v>
      </c>
      <c r="M394" s="35"/>
      <c r="N394" s="35">
        <v>300</v>
      </c>
      <c r="O394" s="35"/>
      <c r="P394" s="35"/>
      <c r="Q394" s="35"/>
      <c r="R394" s="35">
        <v>0</v>
      </c>
      <c r="S394" s="35">
        <v>3</v>
      </c>
      <c r="T394" s="35">
        <v>58</v>
      </c>
      <c r="U394" s="35">
        <v>16</v>
      </c>
      <c r="V394" s="35"/>
      <c r="W394" s="35">
        <v>150</v>
      </c>
      <c r="X394" s="35">
        <v>0</v>
      </c>
      <c r="Y394" s="35">
        <v>0</v>
      </c>
      <c r="Z394" s="35">
        <v>11</v>
      </c>
      <c r="AA394" s="35">
        <v>12</v>
      </c>
      <c r="AB394" s="35">
        <v>0</v>
      </c>
      <c r="AC394" s="35">
        <v>55</v>
      </c>
      <c r="AD394" s="35">
        <v>0</v>
      </c>
      <c r="AE394" s="35"/>
      <c r="AF394" s="35">
        <v>305</v>
      </c>
      <c r="AG394" s="35"/>
      <c r="AH394" s="35"/>
      <c r="AI394" s="35"/>
      <c r="AJ394" s="35">
        <v>53</v>
      </c>
      <c r="AK394" s="35"/>
      <c r="AL394" s="35"/>
      <c r="AM394" s="35"/>
      <c r="AN394" s="35">
        <v>0</v>
      </c>
      <c r="AO394" s="35"/>
      <c r="AP394" s="35">
        <v>0</v>
      </c>
      <c r="AQ394" s="35"/>
      <c r="AR394" s="35"/>
      <c r="AS394" s="35"/>
      <c r="AT394" s="35">
        <v>0</v>
      </c>
    </row>
    <row r="395" spans="1:46" ht="19.5" customHeight="1" x14ac:dyDescent="0.2">
      <c r="D395" s="44" t="s">
        <v>116</v>
      </c>
      <c r="F395" s="45">
        <v>60</v>
      </c>
      <c r="G395" s="46"/>
      <c r="H395" s="46"/>
      <c r="I395" s="46"/>
      <c r="J395" s="45">
        <v>306</v>
      </c>
      <c r="K395" s="45">
        <v>0</v>
      </c>
      <c r="L395" s="45">
        <v>1</v>
      </c>
      <c r="M395" s="46"/>
      <c r="N395" s="45">
        <v>307</v>
      </c>
      <c r="O395" s="46"/>
      <c r="P395" s="46"/>
      <c r="Q395" s="46"/>
      <c r="R395" s="45">
        <v>0</v>
      </c>
      <c r="S395" s="45">
        <v>2</v>
      </c>
      <c r="T395" s="45">
        <v>38</v>
      </c>
      <c r="U395" s="45">
        <v>5</v>
      </c>
      <c r="V395" s="46"/>
      <c r="W395" s="45">
        <v>112</v>
      </c>
      <c r="X395" s="45">
        <v>0</v>
      </c>
      <c r="Y395" s="45">
        <v>0</v>
      </c>
      <c r="Z395" s="45">
        <v>126</v>
      </c>
      <c r="AA395" s="45">
        <v>8</v>
      </c>
      <c r="AB395" s="45">
        <v>1</v>
      </c>
      <c r="AC395" s="45">
        <v>58</v>
      </c>
      <c r="AD395" s="45">
        <v>0</v>
      </c>
      <c r="AE395" s="46"/>
      <c r="AF395" s="45">
        <v>350</v>
      </c>
      <c r="AG395" s="46"/>
      <c r="AH395" s="46"/>
      <c r="AI395" s="46"/>
      <c r="AJ395" s="45">
        <v>17</v>
      </c>
      <c r="AK395" s="46"/>
      <c r="AL395" s="46"/>
      <c r="AM395" s="46"/>
      <c r="AN395" s="45">
        <v>0</v>
      </c>
      <c r="AO395" s="46"/>
      <c r="AP395" s="45">
        <v>0</v>
      </c>
      <c r="AQ395" s="46"/>
      <c r="AR395" s="46"/>
      <c r="AS395" s="46"/>
      <c r="AT395" s="45">
        <v>0</v>
      </c>
    </row>
    <row r="396" spans="1:46" ht="20.100000000000001" customHeight="1" x14ac:dyDescent="0.2">
      <c r="D396" s="2" t="s">
        <v>132</v>
      </c>
      <c r="F396" s="35">
        <v>75</v>
      </c>
      <c r="G396" s="35"/>
      <c r="H396" s="35"/>
      <c r="I396" s="35"/>
      <c r="J396" s="35">
        <v>263</v>
      </c>
      <c r="K396" s="35">
        <v>0</v>
      </c>
      <c r="L396" s="35">
        <v>1</v>
      </c>
      <c r="M396" s="35"/>
      <c r="N396" s="35">
        <v>264</v>
      </c>
      <c r="O396" s="35"/>
      <c r="P396" s="35"/>
      <c r="Q396" s="35"/>
      <c r="R396" s="35">
        <v>0</v>
      </c>
      <c r="S396" s="35">
        <v>0</v>
      </c>
      <c r="T396" s="35">
        <v>16</v>
      </c>
      <c r="U396" s="35">
        <v>32</v>
      </c>
      <c r="V396" s="35"/>
      <c r="W396" s="35">
        <v>156</v>
      </c>
      <c r="X396" s="35">
        <v>0</v>
      </c>
      <c r="Y396" s="35">
        <v>0</v>
      </c>
      <c r="Z396" s="35">
        <v>6</v>
      </c>
      <c r="AA396" s="35">
        <v>3</v>
      </c>
      <c r="AB396" s="35">
        <v>0</v>
      </c>
      <c r="AC396" s="35">
        <v>85</v>
      </c>
      <c r="AD396" s="35">
        <v>0</v>
      </c>
      <c r="AE396" s="35"/>
      <c r="AF396" s="35">
        <v>298</v>
      </c>
      <c r="AG396" s="35"/>
      <c r="AH396" s="35"/>
      <c r="AI396" s="35"/>
      <c r="AJ396" s="35">
        <v>41</v>
      </c>
      <c r="AK396" s="35"/>
      <c r="AL396" s="35"/>
      <c r="AM396" s="35"/>
      <c r="AN396" s="35">
        <v>0</v>
      </c>
      <c r="AO396" s="35"/>
      <c r="AP396" s="35">
        <v>0</v>
      </c>
      <c r="AQ396" s="35"/>
      <c r="AR396" s="35"/>
      <c r="AS396" s="35"/>
      <c r="AT396" s="35">
        <v>0</v>
      </c>
    </row>
    <row r="397" spans="1:46" ht="19.5" customHeight="1" x14ac:dyDescent="0.2">
      <c r="D397" s="44" t="s">
        <v>118</v>
      </c>
      <c r="F397" s="45">
        <v>90</v>
      </c>
      <c r="G397" s="46"/>
      <c r="H397" s="46"/>
      <c r="I397" s="46"/>
      <c r="J397" s="45">
        <v>242</v>
      </c>
      <c r="K397" s="45">
        <v>2</v>
      </c>
      <c r="L397" s="45">
        <v>0</v>
      </c>
      <c r="M397" s="46"/>
      <c r="N397" s="45">
        <v>244</v>
      </c>
      <c r="O397" s="46"/>
      <c r="P397" s="46"/>
      <c r="Q397" s="46"/>
      <c r="R397" s="45">
        <v>0</v>
      </c>
      <c r="S397" s="45">
        <v>1</v>
      </c>
      <c r="T397" s="45">
        <v>12</v>
      </c>
      <c r="U397" s="45">
        <v>14</v>
      </c>
      <c r="V397" s="46"/>
      <c r="W397" s="45">
        <v>113</v>
      </c>
      <c r="X397" s="45">
        <v>0</v>
      </c>
      <c r="Y397" s="45">
        <v>0</v>
      </c>
      <c r="Z397" s="45">
        <v>57</v>
      </c>
      <c r="AA397" s="45">
        <v>4</v>
      </c>
      <c r="AB397" s="45">
        <v>0</v>
      </c>
      <c r="AC397" s="45">
        <v>100</v>
      </c>
      <c r="AD397" s="45">
        <v>0</v>
      </c>
      <c r="AE397" s="46"/>
      <c r="AF397" s="45">
        <v>301</v>
      </c>
      <c r="AG397" s="46"/>
      <c r="AH397" s="46"/>
      <c r="AI397" s="46"/>
      <c r="AJ397" s="45">
        <v>33</v>
      </c>
      <c r="AK397" s="46"/>
      <c r="AL397" s="46"/>
      <c r="AM397" s="46"/>
      <c r="AN397" s="45">
        <v>0</v>
      </c>
      <c r="AO397" s="46"/>
      <c r="AP397" s="45">
        <v>0</v>
      </c>
      <c r="AQ397" s="46"/>
      <c r="AR397" s="46"/>
      <c r="AS397" s="46"/>
      <c r="AT397" s="45">
        <v>1</v>
      </c>
    </row>
    <row r="398" spans="1:46" ht="20.100000000000001" customHeight="1" x14ac:dyDescent="0.2">
      <c r="D398" s="2" t="s">
        <v>133</v>
      </c>
      <c r="F398" s="35">
        <v>8</v>
      </c>
      <c r="G398" s="35"/>
      <c r="H398" s="35"/>
      <c r="I398" s="35"/>
      <c r="J398" s="35">
        <v>73</v>
      </c>
      <c r="K398" s="35">
        <v>0</v>
      </c>
      <c r="L398" s="35">
        <v>0</v>
      </c>
      <c r="M398" s="35"/>
      <c r="N398" s="35">
        <v>73</v>
      </c>
      <c r="O398" s="35"/>
      <c r="P398" s="35"/>
      <c r="Q398" s="35"/>
      <c r="R398" s="35">
        <v>0</v>
      </c>
      <c r="S398" s="35">
        <v>1</v>
      </c>
      <c r="T398" s="35">
        <v>9</v>
      </c>
      <c r="U398" s="35">
        <v>2</v>
      </c>
      <c r="V398" s="35"/>
      <c r="W398" s="35">
        <v>29</v>
      </c>
      <c r="X398" s="35">
        <v>0</v>
      </c>
      <c r="Y398" s="35">
        <v>0</v>
      </c>
      <c r="Z398" s="35">
        <v>8</v>
      </c>
      <c r="AA398" s="35">
        <v>5</v>
      </c>
      <c r="AB398" s="35">
        <v>1</v>
      </c>
      <c r="AC398" s="35">
        <v>19</v>
      </c>
      <c r="AD398" s="35">
        <v>0</v>
      </c>
      <c r="AE398" s="35"/>
      <c r="AF398" s="35">
        <v>74</v>
      </c>
      <c r="AG398" s="35"/>
      <c r="AH398" s="35"/>
      <c r="AI398" s="35"/>
      <c r="AJ398" s="35">
        <v>7</v>
      </c>
      <c r="AK398" s="35"/>
      <c r="AL398" s="35"/>
      <c r="AM398" s="35"/>
      <c r="AN398" s="35">
        <v>0</v>
      </c>
      <c r="AO398" s="35"/>
      <c r="AP398" s="35">
        <v>0</v>
      </c>
      <c r="AQ398" s="35"/>
      <c r="AR398" s="35"/>
      <c r="AS398" s="35"/>
      <c r="AT398" s="35">
        <v>0</v>
      </c>
    </row>
    <row r="399" spans="1:46" ht="19.5" customHeight="1" x14ac:dyDescent="0.2">
      <c r="D399" s="44" t="s">
        <v>134</v>
      </c>
      <c r="F399" s="45">
        <v>21</v>
      </c>
      <c r="G399" s="46"/>
      <c r="H399" s="46"/>
      <c r="I399" s="46"/>
      <c r="J399" s="45">
        <v>71</v>
      </c>
      <c r="K399" s="45">
        <v>0</v>
      </c>
      <c r="L399" s="45">
        <v>0</v>
      </c>
      <c r="M399" s="46"/>
      <c r="N399" s="45">
        <v>71</v>
      </c>
      <c r="O399" s="46"/>
      <c r="P399" s="46"/>
      <c r="Q399" s="46"/>
      <c r="R399" s="45">
        <v>0</v>
      </c>
      <c r="S399" s="45">
        <v>1</v>
      </c>
      <c r="T399" s="45">
        <v>13</v>
      </c>
      <c r="U399" s="45">
        <v>2</v>
      </c>
      <c r="V399" s="46"/>
      <c r="W399" s="45">
        <v>19</v>
      </c>
      <c r="X399" s="45">
        <v>0</v>
      </c>
      <c r="Y399" s="45">
        <v>0</v>
      </c>
      <c r="Z399" s="45">
        <v>2</v>
      </c>
      <c r="AA399" s="45">
        <v>1</v>
      </c>
      <c r="AB399" s="45">
        <v>0</v>
      </c>
      <c r="AC399" s="45">
        <v>38</v>
      </c>
      <c r="AD399" s="45">
        <v>0</v>
      </c>
      <c r="AE399" s="46"/>
      <c r="AF399" s="45">
        <v>76</v>
      </c>
      <c r="AG399" s="46"/>
      <c r="AH399" s="46"/>
      <c r="AI399" s="46"/>
      <c r="AJ399" s="45">
        <v>16</v>
      </c>
      <c r="AK399" s="46"/>
      <c r="AL399" s="46"/>
      <c r="AM399" s="46"/>
      <c r="AN399" s="45">
        <v>0</v>
      </c>
      <c r="AO399" s="46"/>
      <c r="AP399" s="45">
        <v>0</v>
      </c>
      <c r="AQ399" s="46"/>
      <c r="AR399" s="46"/>
      <c r="AS399" s="46"/>
      <c r="AT399" s="45">
        <v>0</v>
      </c>
    </row>
    <row r="400" spans="1:46" ht="20.100000000000001" customHeight="1" x14ac:dyDescent="0.2">
      <c r="D400" s="2" t="s">
        <v>135</v>
      </c>
      <c r="F400" s="35">
        <v>11</v>
      </c>
      <c r="G400" s="35"/>
      <c r="H400" s="35"/>
      <c r="I400" s="35"/>
      <c r="J400" s="35">
        <v>68</v>
      </c>
      <c r="K400" s="35">
        <v>0</v>
      </c>
      <c r="L400" s="35">
        <v>0</v>
      </c>
      <c r="M400" s="35"/>
      <c r="N400" s="35">
        <v>68</v>
      </c>
      <c r="O400" s="35"/>
      <c r="P400" s="35"/>
      <c r="Q400" s="35"/>
      <c r="R400" s="35">
        <v>0</v>
      </c>
      <c r="S400" s="35">
        <v>2</v>
      </c>
      <c r="T400" s="35">
        <v>7</v>
      </c>
      <c r="U400" s="35">
        <v>6</v>
      </c>
      <c r="V400" s="35"/>
      <c r="W400" s="35">
        <v>21</v>
      </c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30</v>
      </c>
      <c r="AD400" s="35">
        <v>0</v>
      </c>
      <c r="AE400" s="35"/>
      <c r="AF400" s="35">
        <v>66</v>
      </c>
      <c r="AG400" s="35"/>
      <c r="AH400" s="35"/>
      <c r="AI400" s="35"/>
      <c r="AJ400" s="35">
        <v>13</v>
      </c>
      <c r="AK400" s="35"/>
      <c r="AL400" s="35"/>
      <c r="AM400" s="35"/>
      <c r="AN400" s="35">
        <v>0</v>
      </c>
      <c r="AO400" s="35"/>
      <c r="AP400" s="35">
        <v>0</v>
      </c>
      <c r="AQ400" s="35"/>
      <c r="AR400" s="35"/>
      <c r="AS400" s="35"/>
      <c r="AT400" s="35">
        <v>0</v>
      </c>
    </row>
    <row r="401" spans="1:46" ht="19.5" customHeight="1" x14ac:dyDescent="0.2">
      <c r="D401" s="44" t="s">
        <v>122</v>
      </c>
      <c r="F401" s="45">
        <v>9</v>
      </c>
      <c r="G401" s="46"/>
      <c r="H401" s="46"/>
      <c r="I401" s="46"/>
      <c r="J401" s="45">
        <v>25</v>
      </c>
      <c r="K401" s="45">
        <v>1</v>
      </c>
      <c r="L401" s="45">
        <v>1</v>
      </c>
      <c r="M401" s="46"/>
      <c r="N401" s="45">
        <v>27</v>
      </c>
      <c r="O401" s="46"/>
      <c r="P401" s="46"/>
      <c r="Q401" s="46"/>
      <c r="R401" s="45">
        <v>0</v>
      </c>
      <c r="S401" s="45">
        <v>0</v>
      </c>
      <c r="T401" s="45">
        <v>6</v>
      </c>
      <c r="U401" s="45">
        <v>0</v>
      </c>
      <c r="V401" s="46"/>
      <c r="W401" s="45">
        <v>6</v>
      </c>
      <c r="X401" s="45">
        <v>0</v>
      </c>
      <c r="Y401" s="45">
        <v>0</v>
      </c>
      <c r="Z401" s="45">
        <v>5</v>
      </c>
      <c r="AA401" s="45">
        <v>2</v>
      </c>
      <c r="AB401" s="45">
        <v>1</v>
      </c>
      <c r="AC401" s="45">
        <v>12</v>
      </c>
      <c r="AD401" s="45">
        <v>0</v>
      </c>
      <c r="AE401" s="46"/>
      <c r="AF401" s="45">
        <v>32</v>
      </c>
      <c r="AG401" s="46"/>
      <c r="AH401" s="46"/>
      <c r="AI401" s="46"/>
      <c r="AJ401" s="45">
        <v>4</v>
      </c>
      <c r="AK401" s="46"/>
      <c r="AL401" s="46"/>
      <c r="AM401" s="46"/>
      <c r="AN401" s="45">
        <v>0</v>
      </c>
      <c r="AO401" s="46"/>
      <c r="AP401" s="45">
        <v>0</v>
      </c>
      <c r="AQ401" s="46"/>
      <c r="AR401" s="46"/>
      <c r="AS401" s="46"/>
      <c r="AT401" s="45">
        <v>0</v>
      </c>
    </row>
    <row r="402" spans="1:46" ht="20.100000000000001" customHeight="1" x14ac:dyDescent="0.2">
      <c r="D402" s="2" t="s">
        <v>123</v>
      </c>
      <c r="F402" s="35">
        <v>28</v>
      </c>
      <c r="G402" s="35"/>
      <c r="H402" s="35"/>
      <c r="I402" s="35"/>
      <c r="J402" s="35">
        <v>29</v>
      </c>
      <c r="K402" s="35">
        <v>0</v>
      </c>
      <c r="L402" s="35">
        <v>0</v>
      </c>
      <c r="M402" s="35"/>
      <c r="N402" s="35">
        <v>29</v>
      </c>
      <c r="O402" s="35"/>
      <c r="P402" s="35"/>
      <c r="Q402" s="35"/>
      <c r="R402" s="35">
        <v>0</v>
      </c>
      <c r="S402" s="35">
        <v>1</v>
      </c>
      <c r="T402" s="35">
        <v>2</v>
      </c>
      <c r="U402" s="35">
        <v>3</v>
      </c>
      <c r="V402" s="35"/>
      <c r="W402" s="35">
        <v>13</v>
      </c>
      <c r="X402" s="35">
        <v>1</v>
      </c>
      <c r="Y402" s="35">
        <v>1</v>
      </c>
      <c r="Z402" s="35">
        <v>3</v>
      </c>
      <c r="AA402" s="35">
        <v>2</v>
      </c>
      <c r="AB402" s="35">
        <v>0</v>
      </c>
      <c r="AC402" s="35">
        <v>7</v>
      </c>
      <c r="AD402" s="35">
        <v>0</v>
      </c>
      <c r="AE402" s="35"/>
      <c r="AF402" s="35">
        <v>33</v>
      </c>
      <c r="AG402" s="35"/>
      <c r="AH402" s="35"/>
      <c r="AI402" s="35"/>
      <c r="AJ402" s="35">
        <v>24</v>
      </c>
      <c r="AK402" s="35"/>
      <c r="AL402" s="35"/>
      <c r="AM402" s="35"/>
      <c r="AN402" s="35">
        <v>0</v>
      </c>
      <c r="AO402" s="35"/>
      <c r="AP402" s="35">
        <v>0</v>
      </c>
      <c r="AQ402" s="35"/>
      <c r="AR402" s="35"/>
      <c r="AS402" s="35"/>
      <c r="AT402" s="35">
        <v>0</v>
      </c>
    </row>
    <row r="403" spans="1:46" ht="19.5" customHeight="1" x14ac:dyDescent="0.2">
      <c r="D403" s="44" t="s">
        <v>136</v>
      </c>
      <c r="F403" s="45">
        <v>21</v>
      </c>
      <c r="G403" s="46"/>
      <c r="H403" s="46"/>
      <c r="I403" s="46"/>
      <c r="J403" s="45">
        <v>26</v>
      </c>
      <c r="K403" s="45">
        <v>0</v>
      </c>
      <c r="L403" s="45">
        <v>0</v>
      </c>
      <c r="M403" s="46"/>
      <c r="N403" s="45">
        <v>26</v>
      </c>
      <c r="O403" s="46"/>
      <c r="P403" s="46"/>
      <c r="Q403" s="46"/>
      <c r="R403" s="45">
        <v>0</v>
      </c>
      <c r="S403" s="45">
        <v>0</v>
      </c>
      <c r="T403" s="45">
        <v>4</v>
      </c>
      <c r="U403" s="45">
        <v>1</v>
      </c>
      <c r="V403" s="46"/>
      <c r="W403" s="45">
        <v>4</v>
      </c>
      <c r="X403" s="45">
        <v>0</v>
      </c>
      <c r="Y403" s="45">
        <v>0</v>
      </c>
      <c r="Z403" s="45">
        <v>1</v>
      </c>
      <c r="AA403" s="45">
        <v>1</v>
      </c>
      <c r="AB403" s="45">
        <v>3</v>
      </c>
      <c r="AC403" s="45">
        <v>15</v>
      </c>
      <c r="AD403" s="45">
        <v>0</v>
      </c>
      <c r="AE403" s="46"/>
      <c r="AF403" s="45">
        <v>29</v>
      </c>
      <c r="AG403" s="46"/>
      <c r="AH403" s="46"/>
      <c r="AI403" s="46"/>
      <c r="AJ403" s="45">
        <v>18</v>
      </c>
      <c r="AK403" s="46"/>
      <c r="AL403" s="46"/>
      <c r="AM403" s="46"/>
      <c r="AN403" s="45">
        <v>0</v>
      </c>
      <c r="AO403" s="46"/>
      <c r="AP403" s="45">
        <v>0</v>
      </c>
      <c r="AQ403" s="46"/>
      <c r="AR403" s="46"/>
      <c r="AS403" s="46"/>
      <c r="AT403" s="45">
        <v>0</v>
      </c>
    </row>
    <row r="404" spans="1:46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381</v>
      </c>
      <c r="G405" s="51"/>
      <c r="H405" s="51"/>
      <c r="I405" s="51"/>
      <c r="J405" s="50">
        <v>1397</v>
      </c>
      <c r="K405" s="50">
        <v>9</v>
      </c>
      <c r="L405" s="50">
        <v>3</v>
      </c>
      <c r="M405" s="51"/>
      <c r="N405" s="50">
        <v>1409</v>
      </c>
      <c r="O405" s="51"/>
      <c r="P405" s="51"/>
      <c r="Q405" s="51"/>
      <c r="R405" s="50">
        <v>0</v>
      </c>
      <c r="S405" s="50">
        <v>11</v>
      </c>
      <c r="T405" s="50">
        <v>165</v>
      </c>
      <c r="U405" s="50">
        <v>81</v>
      </c>
      <c r="V405" s="51"/>
      <c r="W405" s="50">
        <v>623</v>
      </c>
      <c r="X405" s="50">
        <v>1</v>
      </c>
      <c r="Y405" s="50">
        <v>1</v>
      </c>
      <c r="Z405" s="50">
        <v>219</v>
      </c>
      <c r="AA405" s="50">
        <v>38</v>
      </c>
      <c r="AB405" s="50">
        <v>6</v>
      </c>
      <c r="AC405" s="50">
        <v>419</v>
      </c>
      <c r="AD405" s="50">
        <v>0</v>
      </c>
      <c r="AE405" s="51"/>
      <c r="AF405" s="50">
        <v>1564</v>
      </c>
      <c r="AG405" s="51"/>
      <c r="AH405" s="51"/>
      <c r="AI405" s="51"/>
      <c r="AJ405" s="50">
        <v>226</v>
      </c>
      <c r="AK405" s="51"/>
      <c r="AL405" s="51"/>
      <c r="AM405" s="51"/>
      <c r="AN405" s="50">
        <v>0</v>
      </c>
      <c r="AO405" s="51"/>
      <c r="AP405" s="50">
        <v>0</v>
      </c>
      <c r="AQ405" s="51"/>
      <c r="AR405" s="51"/>
      <c r="AS405" s="51"/>
      <c r="AT405" s="50">
        <v>1</v>
      </c>
    </row>
    <row r="406" spans="1:46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spans="1:46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spans="1:46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>
        <v>0</v>
      </c>
      <c r="M408" s="35"/>
      <c r="N408" s="35">
        <v>0</v>
      </c>
      <c r="O408" s="35"/>
      <c r="P408" s="35"/>
      <c r="Q408" s="35"/>
      <c r="R408" s="35">
        <v>0</v>
      </c>
      <c r="S408" s="35">
        <v>0</v>
      </c>
      <c r="T408" s="35">
        <v>0</v>
      </c>
      <c r="U408" s="35">
        <v>0</v>
      </c>
      <c r="V408" s="35"/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/>
      <c r="AF408" s="35">
        <v>0</v>
      </c>
      <c r="AG408" s="35"/>
      <c r="AH408" s="35"/>
      <c r="AI408" s="35"/>
      <c r="AJ408" s="35">
        <v>0</v>
      </c>
      <c r="AK408" s="35"/>
      <c r="AL408" s="35"/>
      <c r="AM408" s="35"/>
      <c r="AN408" s="35">
        <v>0</v>
      </c>
      <c r="AO408" s="35"/>
      <c r="AP408" s="35">
        <v>0</v>
      </c>
      <c r="AQ408" s="35"/>
      <c r="AR408" s="35"/>
      <c r="AS408" s="35"/>
      <c r="AT408" s="35">
        <v>0</v>
      </c>
    </row>
    <row r="409" spans="1:46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5">
        <v>0</v>
      </c>
      <c r="M409" s="46"/>
      <c r="N409" s="45">
        <v>0</v>
      </c>
      <c r="O409" s="46"/>
      <c r="P409" s="46"/>
      <c r="Q409" s="46"/>
      <c r="R409" s="45">
        <v>0</v>
      </c>
      <c r="S409" s="45">
        <v>0</v>
      </c>
      <c r="T409" s="45">
        <v>0</v>
      </c>
      <c r="U409" s="45">
        <v>0</v>
      </c>
      <c r="V409" s="46"/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6"/>
      <c r="AF409" s="45">
        <v>0</v>
      </c>
      <c r="AG409" s="46"/>
      <c r="AH409" s="46"/>
      <c r="AI409" s="46"/>
      <c r="AJ409" s="45">
        <v>0</v>
      </c>
      <c r="AK409" s="46"/>
      <c r="AL409" s="46"/>
      <c r="AM409" s="46"/>
      <c r="AN409" s="45">
        <v>0</v>
      </c>
      <c r="AO409" s="46"/>
      <c r="AP409" s="45">
        <v>0</v>
      </c>
      <c r="AQ409" s="46"/>
      <c r="AR409" s="46"/>
      <c r="AS409" s="46"/>
      <c r="AT409" s="45">
        <v>0</v>
      </c>
    </row>
    <row r="410" spans="1:46" ht="20.100000000000001" customHeight="1" x14ac:dyDescent="0.2">
      <c r="D410" s="2" t="s">
        <v>247</v>
      </c>
      <c r="F410" s="35">
        <v>0</v>
      </c>
      <c r="G410" s="35"/>
      <c r="H410" s="35"/>
      <c r="I410" s="35"/>
      <c r="J410" s="35">
        <v>0</v>
      </c>
      <c r="K410" s="35">
        <v>0</v>
      </c>
      <c r="L410" s="35">
        <v>0</v>
      </c>
      <c r="M410" s="35"/>
      <c r="N410" s="35">
        <v>0</v>
      </c>
      <c r="O410" s="35"/>
      <c r="P410" s="35"/>
      <c r="Q410" s="35"/>
      <c r="R410" s="35">
        <v>0</v>
      </c>
      <c r="S410" s="35">
        <v>0</v>
      </c>
      <c r="T410" s="35">
        <v>0</v>
      </c>
      <c r="U410" s="35">
        <v>0</v>
      </c>
      <c r="V410" s="35"/>
      <c r="W410" s="35">
        <v>0</v>
      </c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/>
      <c r="AF410" s="35">
        <v>0</v>
      </c>
      <c r="AG410" s="35"/>
      <c r="AH410" s="35"/>
      <c r="AI410" s="35"/>
      <c r="AJ410" s="35">
        <v>0</v>
      </c>
      <c r="AK410" s="35"/>
      <c r="AL410" s="35"/>
      <c r="AM410" s="35"/>
      <c r="AN410" s="35">
        <v>0</v>
      </c>
      <c r="AO410" s="35"/>
      <c r="AP410" s="35">
        <v>0</v>
      </c>
      <c r="AQ410" s="35"/>
      <c r="AR410" s="35"/>
      <c r="AS410" s="35"/>
      <c r="AT410" s="35">
        <v>0</v>
      </c>
    </row>
    <row r="411" spans="1:46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spans="1:46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0</v>
      </c>
      <c r="G412" s="51"/>
      <c r="H412" s="51"/>
      <c r="I412" s="51"/>
      <c r="J412" s="50">
        <v>0</v>
      </c>
      <c r="K412" s="50">
        <v>0</v>
      </c>
      <c r="L412" s="50">
        <v>0</v>
      </c>
      <c r="M412" s="51"/>
      <c r="N412" s="50">
        <v>0</v>
      </c>
      <c r="O412" s="51"/>
      <c r="P412" s="51"/>
      <c r="Q412" s="51"/>
      <c r="R412" s="50">
        <v>0</v>
      </c>
      <c r="S412" s="50">
        <v>0</v>
      </c>
      <c r="T412" s="50">
        <v>0</v>
      </c>
      <c r="U412" s="50">
        <v>0</v>
      </c>
      <c r="V412" s="51"/>
      <c r="W412" s="50">
        <v>0</v>
      </c>
      <c r="X412" s="50">
        <v>0</v>
      </c>
      <c r="Y412" s="50">
        <v>0</v>
      </c>
      <c r="Z412" s="50">
        <v>0</v>
      </c>
      <c r="AA412" s="50">
        <v>0</v>
      </c>
      <c r="AB412" s="50">
        <v>0</v>
      </c>
      <c r="AC412" s="50">
        <v>0</v>
      </c>
      <c r="AD412" s="50">
        <v>0</v>
      </c>
      <c r="AE412" s="51"/>
      <c r="AF412" s="50">
        <v>0</v>
      </c>
      <c r="AG412" s="51"/>
      <c r="AH412" s="51"/>
      <c r="AI412" s="51"/>
      <c r="AJ412" s="50">
        <v>0</v>
      </c>
      <c r="AK412" s="51"/>
      <c r="AL412" s="51"/>
      <c r="AM412" s="51"/>
      <c r="AN412" s="50">
        <v>0</v>
      </c>
      <c r="AO412" s="51"/>
      <c r="AP412" s="50">
        <v>0</v>
      </c>
      <c r="AQ412" s="51"/>
      <c r="AR412" s="51"/>
      <c r="AS412" s="51"/>
      <c r="AT412" s="50">
        <v>0</v>
      </c>
    </row>
    <row r="413" spans="1:46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spans="1:46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381</v>
      </c>
      <c r="G414" s="51"/>
      <c r="H414" s="51"/>
      <c r="I414" s="51"/>
      <c r="J414" s="56">
        <v>1397</v>
      </c>
      <c r="K414" s="56">
        <v>9</v>
      </c>
      <c r="L414" s="56">
        <v>3</v>
      </c>
      <c r="M414" s="51"/>
      <c r="N414" s="56">
        <v>1409</v>
      </c>
      <c r="O414" s="51"/>
      <c r="P414" s="51"/>
      <c r="Q414" s="51"/>
      <c r="R414" s="56">
        <v>0</v>
      </c>
      <c r="S414" s="56">
        <v>11</v>
      </c>
      <c r="T414" s="56">
        <v>165</v>
      </c>
      <c r="U414" s="56">
        <v>81</v>
      </c>
      <c r="V414" s="51"/>
      <c r="W414" s="56">
        <v>623</v>
      </c>
      <c r="X414" s="56">
        <v>1</v>
      </c>
      <c r="Y414" s="56">
        <v>1</v>
      </c>
      <c r="Z414" s="56">
        <v>219</v>
      </c>
      <c r="AA414" s="56">
        <v>38</v>
      </c>
      <c r="AB414" s="56">
        <v>6</v>
      </c>
      <c r="AC414" s="56">
        <v>419</v>
      </c>
      <c r="AD414" s="56">
        <v>0</v>
      </c>
      <c r="AE414" s="51"/>
      <c r="AF414" s="56">
        <v>1564</v>
      </c>
      <c r="AG414" s="51"/>
      <c r="AH414" s="51"/>
      <c r="AI414" s="51"/>
      <c r="AJ414" s="56">
        <v>226</v>
      </c>
      <c r="AK414" s="51"/>
      <c r="AL414" s="51"/>
      <c r="AM414" s="51"/>
      <c r="AN414" s="56">
        <v>0</v>
      </c>
      <c r="AO414" s="51"/>
      <c r="AP414" s="56">
        <v>0</v>
      </c>
      <c r="AQ414" s="51"/>
      <c r="AR414" s="51"/>
      <c r="AS414" s="51"/>
      <c r="AT414" s="56">
        <v>1</v>
      </c>
    </row>
    <row r="415" spans="1:46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spans="1:46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spans="1:46" ht="20.100000000000001" customHeight="1" x14ac:dyDescent="0.2">
      <c r="D418" s="2" t="s">
        <v>250</v>
      </c>
      <c r="F418" s="35">
        <v>33</v>
      </c>
      <c r="G418" s="35"/>
      <c r="H418" s="35"/>
      <c r="I418" s="35"/>
      <c r="J418" s="35">
        <v>210</v>
      </c>
      <c r="K418" s="35">
        <v>1</v>
      </c>
      <c r="L418" s="35">
        <v>1</v>
      </c>
      <c r="M418" s="35"/>
      <c r="N418" s="35">
        <v>212</v>
      </c>
      <c r="O418" s="35"/>
      <c r="P418" s="35"/>
      <c r="Q418" s="35"/>
      <c r="R418" s="35">
        <v>0</v>
      </c>
      <c r="S418" s="35">
        <v>8</v>
      </c>
      <c r="T418" s="35">
        <v>42</v>
      </c>
      <c r="U418" s="35">
        <v>0</v>
      </c>
      <c r="V418" s="35"/>
      <c r="W418" s="35">
        <v>72</v>
      </c>
      <c r="X418" s="35">
        <v>0</v>
      </c>
      <c r="Y418" s="35">
        <v>0</v>
      </c>
      <c r="Z418" s="35">
        <v>17</v>
      </c>
      <c r="AA418" s="35">
        <v>5</v>
      </c>
      <c r="AB418" s="35">
        <v>7</v>
      </c>
      <c r="AC418" s="35">
        <v>81</v>
      </c>
      <c r="AD418" s="35">
        <v>0</v>
      </c>
      <c r="AE418" s="35"/>
      <c r="AF418" s="35">
        <v>232</v>
      </c>
      <c r="AG418" s="35"/>
      <c r="AH418" s="35"/>
      <c r="AI418" s="35"/>
      <c r="AJ418" s="35">
        <v>13</v>
      </c>
      <c r="AK418" s="35"/>
      <c r="AL418" s="35"/>
      <c r="AM418" s="35"/>
      <c r="AN418" s="35">
        <v>0</v>
      </c>
      <c r="AO418" s="35"/>
      <c r="AP418" s="35">
        <v>0</v>
      </c>
      <c r="AQ418" s="35"/>
      <c r="AR418" s="35"/>
      <c r="AS418" s="35"/>
      <c r="AT418" s="35">
        <v>15</v>
      </c>
    </row>
    <row r="419" spans="1:46" ht="19.5" customHeight="1" x14ac:dyDescent="0.2">
      <c r="D419" s="44" t="s">
        <v>251</v>
      </c>
      <c r="F419" s="45">
        <v>26</v>
      </c>
      <c r="G419" s="46"/>
      <c r="H419" s="46"/>
      <c r="I419" s="46"/>
      <c r="J419" s="45">
        <v>118</v>
      </c>
      <c r="K419" s="45">
        <v>4</v>
      </c>
      <c r="L419" s="45">
        <v>0</v>
      </c>
      <c r="M419" s="46"/>
      <c r="N419" s="45">
        <v>122</v>
      </c>
      <c r="O419" s="46"/>
      <c r="P419" s="46"/>
      <c r="Q419" s="46"/>
      <c r="R419" s="45">
        <v>0</v>
      </c>
      <c r="S419" s="45">
        <v>8</v>
      </c>
      <c r="T419" s="45">
        <v>37</v>
      </c>
      <c r="U419" s="45">
        <v>1</v>
      </c>
      <c r="V419" s="46"/>
      <c r="W419" s="45">
        <v>33</v>
      </c>
      <c r="X419" s="45">
        <v>0</v>
      </c>
      <c r="Y419" s="45">
        <v>0</v>
      </c>
      <c r="Z419" s="45">
        <v>15</v>
      </c>
      <c r="AA419" s="45">
        <v>3</v>
      </c>
      <c r="AB419" s="45">
        <v>0</v>
      </c>
      <c r="AC419" s="45">
        <v>37</v>
      </c>
      <c r="AD419" s="45">
        <v>0</v>
      </c>
      <c r="AE419" s="46"/>
      <c r="AF419" s="45">
        <v>134</v>
      </c>
      <c r="AG419" s="46"/>
      <c r="AH419" s="46"/>
      <c r="AI419" s="46"/>
      <c r="AJ419" s="45">
        <v>14</v>
      </c>
      <c r="AK419" s="46"/>
      <c r="AL419" s="46"/>
      <c r="AM419" s="46"/>
      <c r="AN419" s="45">
        <v>0</v>
      </c>
      <c r="AO419" s="46"/>
      <c r="AP419" s="45">
        <v>0</v>
      </c>
      <c r="AQ419" s="46"/>
      <c r="AR419" s="46"/>
      <c r="AS419" s="46"/>
      <c r="AT419" s="45">
        <v>2</v>
      </c>
    </row>
    <row r="420" spans="1:46" ht="20.100000000000001" customHeight="1" x14ac:dyDescent="0.2">
      <c r="D420" s="2" t="s">
        <v>252</v>
      </c>
      <c r="F420" s="35">
        <v>23</v>
      </c>
      <c r="G420" s="35"/>
      <c r="H420" s="35"/>
      <c r="I420" s="35"/>
      <c r="J420" s="35">
        <v>119</v>
      </c>
      <c r="K420" s="35">
        <v>1</v>
      </c>
      <c r="L420" s="35">
        <v>0</v>
      </c>
      <c r="M420" s="35"/>
      <c r="N420" s="35">
        <v>120</v>
      </c>
      <c r="O420" s="35"/>
      <c r="P420" s="35"/>
      <c r="Q420" s="35"/>
      <c r="R420" s="35">
        <v>0</v>
      </c>
      <c r="S420" s="35">
        <v>7</v>
      </c>
      <c r="T420" s="35">
        <v>13</v>
      </c>
      <c r="U420" s="35">
        <v>1</v>
      </c>
      <c r="V420" s="35"/>
      <c r="W420" s="35">
        <v>33</v>
      </c>
      <c r="X420" s="35">
        <v>0</v>
      </c>
      <c r="Y420" s="35">
        <v>0</v>
      </c>
      <c r="Z420" s="35">
        <v>8</v>
      </c>
      <c r="AA420" s="35">
        <v>5</v>
      </c>
      <c r="AB420" s="35">
        <v>1</v>
      </c>
      <c r="AC420" s="35">
        <v>56</v>
      </c>
      <c r="AD420" s="35">
        <v>0</v>
      </c>
      <c r="AE420" s="35"/>
      <c r="AF420" s="35">
        <v>124</v>
      </c>
      <c r="AG420" s="35"/>
      <c r="AH420" s="35"/>
      <c r="AI420" s="35"/>
      <c r="AJ420" s="35">
        <v>19</v>
      </c>
      <c r="AK420" s="35"/>
      <c r="AL420" s="35"/>
      <c r="AM420" s="35"/>
      <c r="AN420" s="35">
        <v>0</v>
      </c>
      <c r="AO420" s="35"/>
      <c r="AP420" s="35">
        <v>0</v>
      </c>
      <c r="AQ420" s="35"/>
      <c r="AR420" s="35"/>
      <c r="AS420" s="35"/>
      <c r="AT420" s="35">
        <v>2</v>
      </c>
    </row>
    <row r="421" spans="1:46" ht="19.5" customHeight="1" x14ac:dyDescent="0.2">
      <c r="D421" s="44" t="s">
        <v>253</v>
      </c>
      <c r="F421" s="45">
        <v>28</v>
      </c>
      <c r="G421" s="46"/>
      <c r="H421" s="46"/>
      <c r="I421" s="46"/>
      <c r="J421" s="45">
        <v>122</v>
      </c>
      <c r="K421" s="45">
        <v>1</v>
      </c>
      <c r="L421" s="45">
        <v>0</v>
      </c>
      <c r="M421" s="46"/>
      <c r="N421" s="45">
        <v>123</v>
      </c>
      <c r="O421" s="46"/>
      <c r="P421" s="46"/>
      <c r="Q421" s="46"/>
      <c r="R421" s="45">
        <v>0</v>
      </c>
      <c r="S421" s="45">
        <v>2</v>
      </c>
      <c r="T421" s="45">
        <v>19</v>
      </c>
      <c r="U421" s="45">
        <v>5</v>
      </c>
      <c r="V421" s="46"/>
      <c r="W421" s="45">
        <v>29</v>
      </c>
      <c r="X421" s="45">
        <v>0</v>
      </c>
      <c r="Y421" s="45">
        <v>0</v>
      </c>
      <c r="Z421" s="45">
        <v>6</v>
      </c>
      <c r="AA421" s="45">
        <v>7</v>
      </c>
      <c r="AB421" s="45">
        <v>1</v>
      </c>
      <c r="AC421" s="45">
        <v>61</v>
      </c>
      <c r="AD421" s="45">
        <v>0</v>
      </c>
      <c r="AE421" s="46"/>
      <c r="AF421" s="45">
        <v>130</v>
      </c>
      <c r="AG421" s="46"/>
      <c r="AH421" s="46"/>
      <c r="AI421" s="46"/>
      <c r="AJ421" s="45">
        <v>21</v>
      </c>
      <c r="AK421" s="46"/>
      <c r="AL421" s="46"/>
      <c r="AM421" s="46"/>
      <c r="AN421" s="45">
        <v>0</v>
      </c>
      <c r="AO421" s="46"/>
      <c r="AP421" s="45">
        <v>0</v>
      </c>
      <c r="AQ421" s="46"/>
      <c r="AR421" s="46"/>
      <c r="AS421" s="46"/>
      <c r="AT421" s="45">
        <v>16</v>
      </c>
    </row>
    <row r="422" spans="1:46" ht="20.100000000000001" customHeight="1" x14ac:dyDescent="0.2">
      <c r="D422" s="2" t="s">
        <v>254</v>
      </c>
      <c r="F422" s="35">
        <v>23</v>
      </c>
      <c r="G422" s="35"/>
      <c r="H422" s="35"/>
      <c r="I422" s="35"/>
      <c r="J422" s="35">
        <v>104</v>
      </c>
      <c r="K422" s="35">
        <v>1</v>
      </c>
      <c r="L422" s="35">
        <v>0</v>
      </c>
      <c r="M422" s="35"/>
      <c r="N422" s="35">
        <v>105</v>
      </c>
      <c r="O422" s="35"/>
      <c r="P422" s="35"/>
      <c r="Q422" s="35"/>
      <c r="R422" s="35">
        <v>0</v>
      </c>
      <c r="S422" s="35">
        <v>2</v>
      </c>
      <c r="T422" s="35">
        <v>19</v>
      </c>
      <c r="U422" s="35">
        <v>3</v>
      </c>
      <c r="V422" s="35"/>
      <c r="W422" s="35">
        <v>27</v>
      </c>
      <c r="X422" s="35">
        <v>0</v>
      </c>
      <c r="Y422" s="35">
        <v>0</v>
      </c>
      <c r="Z422" s="35">
        <v>4</v>
      </c>
      <c r="AA422" s="35">
        <v>7</v>
      </c>
      <c r="AB422" s="35">
        <v>2</v>
      </c>
      <c r="AC422" s="35">
        <v>49</v>
      </c>
      <c r="AD422" s="35">
        <v>0</v>
      </c>
      <c r="AE422" s="35"/>
      <c r="AF422" s="35">
        <v>113</v>
      </c>
      <c r="AG422" s="35"/>
      <c r="AH422" s="35"/>
      <c r="AI422" s="35"/>
      <c r="AJ422" s="35">
        <v>15</v>
      </c>
      <c r="AK422" s="35"/>
      <c r="AL422" s="35"/>
      <c r="AM422" s="35"/>
      <c r="AN422" s="35">
        <v>0</v>
      </c>
      <c r="AO422" s="35"/>
      <c r="AP422" s="35">
        <v>0</v>
      </c>
      <c r="AQ422" s="35"/>
      <c r="AR422" s="35"/>
      <c r="AS422" s="35"/>
      <c r="AT422" s="35">
        <v>7</v>
      </c>
    </row>
    <row r="423" spans="1:46" ht="19.5" customHeight="1" x14ac:dyDescent="0.2">
      <c r="D423" s="44" t="s">
        <v>134</v>
      </c>
      <c r="F423" s="45">
        <v>8</v>
      </c>
      <c r="G423" s="46"/>
      <c r="H423" s="46"/>
      <c r="I423" s="46"/>
      <c r="J423" s="45">
        <v>20</v>
      </c>
      <c r="K423" s="45">
        <v>0</v>
      </c>
      <c r="L423" s="45">
        <v>0</v>
      </c>
      <c r="M423" s="46"/>
      <c r="N423" s="45">
        <v>20</v>
      </c>
      <c r="O423" s="46"/>
      <c r="P423" s="46"/>
      <c r="Q423" s="46"/>
      <c r="R423" s="45">
        <v>0</v>
      </c>
      <c r="S423" s="45">
        <v>0</v>
      </c>
      <c r="T423" s="45">
        <v>3</v>
      </c>
      <c r="U423" s="45">
        <v>2</v>
      </c>
      <c r="V423" s="46"/>
      <c r="W423" s="45">
        <v>5</v>
      </c>
      <c r="X423" s="45">
        <v>0</v>
      </c>
      <c r="Y423" s="45">
        <v>0</v>
      </c>
      <c r="Z423" s="45">
        <v>1</v>
      </c>
      <c r="AA423" s="45">
        <v>0</v>
      </c>
      <c r="AB423" s="45">
        <v>1</v>
      </c>
      <c r="AC423" s="45">
        <v>8</v>
      </c>
      <c r="AD423" s="45">
        <v>0</v>
      </c>
      <c r="AE423" s="46"/>
      <c r="AF423" s="45">
        <v>20</v>
      </c>
      <c r="AG423" s="46"/>
      <c r="AH423" s="46"/>
      <c r="AI423" s="46"/>
      <c r="AJ423" s="45">
        <v>8</v>
      </c>
      <c r="AK423" s="46"/>
      <c r="AL423" s="46"/>
      <c r="AM423" s="46"/>
      <c r="AN423" s="45">
        <v>0</v>
      </c>
      <c r="AO423" s="46"/>
      <c r="AP423" s="45">
        <v>0</v>
      </c>
      <c r="AQ423" s="46"/>
      <c r="AR423" s="46"/>
      <c r="AS423" s="46"/>
      <c r="AT423" s="45">
        <v>0</v>
      </c>
    </row>
    <row r="424" spans="1:46" ht="20.100000000000001" customHeight="1" x14ac:dyDescent="0.2">
      <c r="D424" s="2" t="s">
        <v>135</v>
      </c>
      <c r="F424" s="35">
        <v>6</v>
      </c>
      <c r="G424" s="35"/>
      <c r="H424" s="35"/>
      <c r="I424" s="35"/>
      <c r="J424" s="35">
        <v>20</v>
      </c>
      <c r="K424" s="35">
        <v>2</v>
      </c>
      <c r="L424" s="35">
        <v>0</v>
      </c>
      <c r="M424" s="35"/>
      <c r="N424" s="35">
        <v>22</v>
      </c>
      <c r="O424" s="35"/>
      <c r="P424" s="35"/>
      <c r="Q424" s="35"/>
      <c r="R424" s="35">
        <v>0</v>
      </c>
      <c r="S424" s="35">
        <v>3</v>
      </c>
      <c r="T424" s="35">
        <v>5</v>
      </c>
      <c r="U424" s="35">
        <v>1</v>
      </c>
      <c r="V424" s="35"/>
      <c r="W424" s="35">
        <v>6</v>
      </c>
      <c r="X424" s="35">
        <v>0</v>
      </c>
      <c r="Y424" s="35">
        <v>0</v>
      </c>
      <c r="Z424" s="35">
        <v>0</v>
      </c>
      <c r="AA424" s="35">
        <v>1</v>
      </c>
      <c r="AB424" s="35">
        <v>1</v>
      </c>
      <c r="AC424" s="35">
        <v>9</v>
      </c>
      <c r="AD424" s="35">
        <v>0</v>
      </c>
      <c r="AE424" s="35"/>
      <c r="AF424" s="35">
        <v>26</v>
      </c>
      <c r="AG424" s="35"/>
      <c r="AH424" s="35"/>
      <c r="AI424" s="35"/>
      <c r="AJ424" s="35">
        <v>2</v>
      </c>
      <c r="AK424" s="35"/>
      <c r="AL424" s="35"/>
      <c r="AM424" s="35"/>
      <c r="AN424" s="35">
        <v>0</v>
      </c>
      <c r="AO424" s="35"/>
      <c r="AP424" s="35">
        <v>0</v>
      </c>
      <c r="AQ424" s="35"/>
      <c r="AR424" s="35"/>
      <c r="AS424" s="35"/>
      <c r="AT424" s="35">
        <v>0</v>
      </c>
    </row>
    <row r="425" spans="1:46" ht="19.5" customHeight="1" x14ac:dyDescent="0.2">
      <c r="D425" s="44" t="s">
        <v>255</v>
      </c>
      <c r="F425" s="45">
        <v>19</v>
      </c>
      <c r="G425" s="46"/>
      <c r="H425" s="46"/>
      <c r="I425" s="46"/>
      <c r="J425" s="45">
        <v>117</v>
      </c>
      <c r="K425" s="45">
        <v>4</v>
      </c>
      <c r="L425" s="45">
        <v>0</v>
      </c>
      <c r="M425" s="46"/>
      <c r="N425" s="45">
        <v>121</v>
      </c>
      <c r="O425" s="46"/>
      <c r="P425" s="46"/>
      <c r="Q425" s="46"/>
      <c r="R425" s="45">
        <v>0</v>
      </c>
      <c r="S425" s="45">
        <v>2</v>
      </c>
      <c r="T425" s="45">
        <v>35</v>
      </c>
      <c r="U425" s="45">
        <v>3</v>
      </c>
      <c r="V425" s="46"/>
      <c r="W425" s="45">
        <v>25</v>
      </c>
      <c r="X425" s="45">
        <v>1</v>
      </c>
      <c r="Y425" s="45">
        <v>0</v>
      </c>
      <c r="Z425" s="45">
        <v>5</v>
      </c>
      <c r="AA425" s="45">
        <v>10</v>
      </c>
      <c r="AB425" s="45">
        <v>2</v>
      </c>
      <c r="AC425" s="45">
        <v>47</v>
      </c>
      <c r="AD425" s="45">
        <v>0</v>
      </c>
      <c r="AE425" s="46"/>
      <c r="AF425" s="45">
        <v>130</v>
      </c>
      <c r="AG425" s="46"/>
      <c r="AH425" s="46"/>
      <c r="AI425" s="46"/>
      <c r="AJ425" s="45">
        <v>10</v>
      </c>
      <c r="AK425" s="46"/>
      <c r="AL425" s="46"/>
      <c r="AM425" s="46"/>
      <c r="AN425" s="45">
        <v>0</v>
      </c>
      <c r="AO425" s="46"/>
      <c r="AP425" s="45">
        <v>0</v>
      </c>
      <c r="AQ425" s="46"/>
      <c r="AR425" s="46"/>
      <c r="AS425" s="46"/>
      <c r="AT425" s="45">
        <v>31</v>
      </c>
    </row>
    <row r="426" spans="1:46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34</v>
      </c>
      <c r="K426" s="46">
        <v>0</v>
      </c>
      <c r="L426" s="46">
        <v>0</v>
      </c>
      <c r="M426" s="46"/>
      <c r="N426" s="46">
        <v>34</v>
      </c>
      <c r="O426" s="46"/>
      <c r="P426" s="46"/>
      <c r="Q426" s="46"/>
      <c r="R426" s="46">
        <v>0</v>
      </c>
      <c r="S426" s="46">
        <v>2</v>
      </c>
      <c r="T426" s="46">
        <v>10</v>
      </c>
      <c r="U426" s="46">
        <v>1</v>
      </c>
      <c r="V426" s="46"/>
      <c r="W426" s="46">
        <v>6</v>
      </c>
      <c r="X426" s="46">
        <v>0</v>
      </c>
      <c r="Y426" s="46">
        <v>0</v>
      </c>
      <c r="Z426" s="46">
        <v>1</v>
      </c>
      <c r="AA426" s="46">
        <v>0</v>
      </c>
      <c r="AB426" s="46">
        <v>0</v>
      </c>
      <c r="AC426" s="46">
        <v>6</v>
      </c>
      <c r="AD426" s="46">
        <v>0</v>
      </c>
      <c r="AE426" s="46"/>
      <c r="AF426" s="46">
        <v>26</v>
      </c>
      <c r="AG426" s="46"/>
      <c r="AH426" s="46"/>
      <c r="AI426" s="46"/>
      <c r="AJ426" s="46">
        <v>8</v>
      </c>
      <c r="AK426" s="46"/>
      <c r="AL426" s="46"/>
      <c r="AM426" s="46"/>
      <c r="AN426" s="46">
        <v>0</v>
      </c>
      <c r="AO426" s="46"/>
      <c r="AP426" s="46">
        <v>0</v>
      </c>
      <c r="AQ426" s="46"/>
      <c r="AR426" s="46"/>
      <c r="AS426" s="46"/>
      <c r="AT426" s="46">
        <v>0</v>
      </c>
    </row>
    <row r="427" spans="1:46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10</v>
      </c>
      <c r="K427" s="45">
        <v>0</v>
      </c>
      <c r="L427" s="45">
        <v>0</v>
      </c>
      <c r="M427" s="46"/>
      <c r="N427" s="45">
        <v>10</v>
      </c>
      <c r="O427" s="46"/>
      <c r="P427" s="46"/>
      <c r="Q427" s="46"/>
      <c r="R427" s="45">
        <v>0</v>
      </c>
      <c r="S427" s="45">
        <v>0</v>
      </c>
      <c r="T427" s="45">
        <v>2</v>
      </c>
      <c r="U427" s="45">
        <v>0</v>
      </c>
      <c r="V427" s="46"/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6"/>
      <c r="AF427" s="45">
        <v>2</v>
      </c>
      <c r="AG427" s="46"/>
      <c r="AH427" s="46"/>
      <c r="AI427" s="46"/>
      <c r="AJ427" s="45">
        <v>8</v>
      </c>
      <c r="AK427" s="46"/>
      <c r="AL427" s="46"/>
      <c r="AM427" s="46"/>
      <c r="AN427" s="45">
        <v>0</v>
      </c>
      <c r="AO427" s="46"/>
      <c r="AP427" s="45">
        <v>0</v>
      </c>
      <c r="AQ427" s="46"/>
      <c r="AR427" s="46"/>
      <c r="AS427" s="46"/>
      <c r="AT427" s="45">
        <v>0</v>
      </c>
    </row>
    <row r="428" spans="1:46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18</v>
      </c>
      <c r="K428" s="46">
        <v>0</v>
      </c>
      <c r="L428" s="46">
        <v>0</v>
      </c>
      <c r="M428" s="46"/>
      <c r="N428" s="46">
        <v>18</v>
      </c>
      <c r="O428" s="46"/>
      <c r="P428" s="46"/>
      <c r="Q428" s="46"/>
      <c r="R428" s="46">
        <v>0</v>
      </c>
      <c r="S428" s="46">
        <v>0</v>
      </c>
      <c r="T428" s="46">
        <v>5</v>
      </c>
      <c r="U428" s="46">
        <v>0</v>
      </c>
      <c r="V428" s="46"/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1</v>
      </c>
      <c r="AD428" s="46">
        <v>0</v>
      </c>
      <c r="AE428" s="46"/>
      <c r="AF428" s="46">
        <v>6</v>
      </c>
      <c r="AG428" s="46"/>
      <c r="AH428" s="46"/>
      <c r="AI428" s="46"/>
      <c r="AJ428" s="46">
        <v>12</v>
      </c>
      <c r="AK428" s="46"/>
      <c r="AL428" s="46"/>
      <c r="AM428" s="46"/>
      <c r="AN428" s="46">
        <v>0</v>
      </c>
      <c r="AO428" s="46"/>
      <c r="AP428" s="46">
        <v>0</v>
      </c>
      <c r="AQ428" s="46"/>
      <c r="AR428" s="46"/>
      <c r="AS428" s="46"/>
      <c r="AT428" s="46">
        <v>0</v>
      </c>
    </row>
    <row r="429" spans="1:46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spans="1:46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166</v>
      </c>
      <c r="G430" s="51"/>
      <c r="H430" s="51"/>
      <c r="I430" s="51"/>
      <c r="J430" s="50">
        <v>892</v>
      </c>
      <c r="K430" s="50">
        <v>14</v>
      </c>
      <c r="L430" s="50">
        <v>1</v>
      </c>
      <c r="M430" s="51"/>
      <c r="N430" s="50">
        <v>907</v>
      </c>
      <c r="O430" s="51"/>
      <c r="P430" s="51"/>
      <c r="Q430" s="51"/>
      <c r="R430" s="50">
        <v>0</v>
      </c>
      <c r="S430" s="50">
        <v>34</v>
      </c>
      <c r="T430" s="50">
        <v>190</v>
      </c>
      <c r="U430" s="50">
        <v>17</v>
      </c>
      <c r="V430" s="51"/>
      <c r="W430" s="50">
        <v>236</v>
      </c>
      <c r="X430" s="50">
        <v>1</v>
      </c>
      <c r="Y430" s="50">
        <v>0</v>
      </c>
      <c r="Z430" s="50">
        <v>57</v>
      </c>
      <c r="AA430" s="50">
        <v>38</v>
      </c>
      <c r="AB430" s="50">
        <v>15</v>
      </c>
      <c r="AC430" s="50">
        <v>355</v>
      </c>
      <c r="AD430" s="50">
        <v>0</v>
      </c>
      <c r="AE430" s="51"/>
      <c r="AF430" s="50">
        <v>943</v>
      </c>
      <c r="AG430" s="51"/>
      <c r="AH430" s="51"/>
      <c r="AI430" s="51"/>
      <c r="AJ430" s="50">
        <v>130</v>
      </c>
      <c r="AK430" s="51"/>
      <c r="AL430" s="51"/>
      <c r="AM430" s="51"/>
      <c r="AN430" s="50">
        <v>0</v>
      </c>
      <c r="AO430" s="51"/>
      <c r="AP430" s="50">
        <v>0</v>
      </c>
      <c r="AQ430" s="51"/>
      <c r="AR430" s="51"/>
      <c r="AS430" s="51"/>
      <c r="AT430" s="50">
        <v>73</v>
      </c>
    </row>
    <row r="431" spans="1:46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</row>
    <row r="432" spans="1:46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166</v>
      </c>
      <c r="G432" s="51"/>
      <c r="H432" s="51"/>
      <c r="I432" s="51"/>
      <c r="J432" s="56">
        <v>892</v>
      </c>
      <c r="K432" s="56">
        <v>14</v>
      </c>
      <c r="L432" s="56">
        <v>1</v>
      </c>
      <c r="M432" s="51"/>
      <c r="N432" s="56">
        <v>907</v>
      </c>
      <c r="O432" s="51"/>
      <c r="P432" s="51"/>
      <c r="Q432" s="51"/>
      <c r="R432" s="56">
        <v>0</v>
      </c>
      <c r="S432" s="56">
        <v>34</v>
      </c>
      <c r="T432" s="56">
        <v>190</v>
      </c>
      <c r="U432" s="56">
        <v>17</v>
      </c>
      <c r="V432" s="51"/>
      <c r="W432" s="56">
        <v>236</v>
      </c>
      <c r="X432" s="56">
        <v>1</v>
      </c>
      <c r="Y432" s="56">
        <v>0</v>
      </c>
      <c r="Z432" s="56">
        <v>57</v>
      </c>
      <c r="AA432" s="56">
        <v>38</v>
      </c>
      <c r="AB432" s="56">
        <v>15</v>
      </c>
      <c r="AC432" s="56">
        <v>355</v>
      </c>
      <c r="AD432" s="56">
        <v>0</v>
      </c>
      <c r="AE432" s="51"/>
      <c r="AF432" s="56">
        <v>943</v>
      </c>
      <c r="AG432" s="51"/>
      <c r="AH432" s="51"/>
      <c r="AI432" s="51"/>
      <c r="AJ432" s="56">
        <v>130</v>
      </c>
      <c r="AK432" s="51"/>
      <c r="AL432" s="51"/>
      <c r="AM432" s="51"/>
      <c r="AN432" s="56">
        <v>0</v>
      </c>
      <c r="AO432" s="51"/>
      <c r="AP432" s="56">
        <v>0</v>
      </c>
      <c r="AQ432" s="51"/>
      <c r="AR432" s="51"/>
      <c r="AS432" s="51"/>
      <c r="AT432" s="56">
        <v>73</v>
      </c>
    </row>
    <row r="433" spans="1:46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spans="1:46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spans="1:46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spans="1:46" ht="20.100000000000001" customHeight="1" x14ac:dyDescent="0.2">
      <c r="D436" s="2" t="s">
        <v>141</v>
      </c>
      <c r="F436" s="35">
        <v>57</v>
      </c>
      <c r="G436" s="35"/>
      <c r="H436" s="35"/>
      <c r="I436" s="35"/>
      <c r="J436" s="35">
        <v>397</v>
      </c>
      <c r="K436" s="35">
        <v>0</v>
      </c>
      <c r="L436" s="35">
        <v>1</v>
      </c>
      <c r="M436" s="35"/>
      <c r="N436" s="35">
        <v>398</v>
      </c>
      <c r="O436" s="35"/>
      <c r="P436" s="35"/>
      <c r="Q436" s="35"/>
      <c r="R436" s="35">
        <v>0</v>
      </c>
      <c r="S436" s="35">
        <v>1</v>
      </c>
      <c r="T436" s="35">
        <v>58</v>
      </c>
      <c r="U436" s="35">
        <v>11</v>
      </c>
      <c r="V436" s="35"/>
      <c r="W436" s="35">
        <v>70</v>
      </c>
      <c r="X436" s="35">
        <v>0</v>
      </c>
      <c r="Y436" s="35">
        <v>0</v>
      </c>
      <c r="Z436" s="35">
        <v>10</v>
      </c>
      <c r="AA436" s="35">
        <v>8</v>
      </c>
      <c r="AB436" s="35">
        <v>1</v>
      </c>
      <c r="AC436" s="35">
        <v>204</v>
      </c>
      <c r="AD436" s="35">
        <v>0</v>
      </c>
      <c r="AE436" s="35"/>
      <c r="AF436" s="35">
        <v>363</v>
      </c>
      <c r="AG436" s="35"/>
      <c r="AH436" s="35"/>
      <c r="AI436" s="35"/>
      <c r="AJ436" s="35">
        <v>92</v>
      </c>
      <c r="AK436" s="35"/>
      <c r="AL436" s="35"/>
      <c r="AM436" s="35"/>
      <c r="AN436" s="35">
        <v>0</v>
      </c>
      <c r="AO436" s="35"/>
      <c r="AP436" s="35">
        <v>0</v>
      </c>
      <c r="AQ436" s="35"/>
      <c r="AR436" s="35"/>
      <c r="AS436" s="35"/>
      <c r="AT436" s="35">
        <v>0</v>
      </c>
    </row>
    <row r="437" spans="1:46" ht="19.5" customHeight="1" x14ac:dyDescent="0.2">
      <c r="D437" s="44" t="s">
        <v>116</v>
      </c>
      <c r="F437" s="45">
        <v>52</v>
      </c>
      <c r="G437" s="46"/>
      <c r="H437" s="46"/>
      <c r="I437" s="46"/>
      <c r="J437" s="45">
        <v>393</v>
      </c>
      <c r="K437" s="45">
        <v>3</v>
      </c>
      <c r="L437" s="45">
        <v>1</v>
      </c>
      <c r="M437" s="46"/>
      <c r="N437" s="45">
        <v>397</v>
      </c>
      <c r="O437" s="46"/>
      <c r="P437" s="46"/>
      <c r="Q437" s="46"/>
      <c r="R437" s="45">
        <v>0</v>
      </c>
      <c r="S437" s="45">
        <v>0</v>
      </c>
      <c r="T437" s="45">
        <v>51</v>
      </c>
      <c r="U437" s="45">
        <v>31</v>
      </c>
      <c r="V437" s="46"/>
      <c r="W437" s="45">
        <v>64</v>
      </c>
      <c r="X437" s="45">
        <v>0</v>
      </c>
      <c r="Y437" s="45">
        <v>0</v>
      </c>
      <c r="Z437" s="45">
        <v>9</v>
      </c>
      <c r="AA437" s="45">
        <v>19</v>
      </c>
      <c r="AB437" s="45">
        <v>2</v>
      </c>
      <c r="AC437" s="45">
        <v>210</v>
      </c>
      <c r="AD437" s="45">
        <v>0</v>
      </c>
      <c r="AE437" s="46"/>
      <c r="AF437" s="45">
        <v>386</v>
      </c>
      <c r="AG437" s="46"/>
      <c r="AH437" s="46"/>
      <c r="AI437" s="46"/>
      <c r="AJ437" s="45">
        <v>63</v>
      </c>
      <c r="AK437" s="46"/>
      <c r="AL437" s="46"/>
      <c r="AM437" s="46"/>
      <c r="AN437" s="45">
        <v>0</v>
      </c>
      <c r="AO437" s="46"/>
      <c r="AP437" s="45">
        <v>0</v>
      </c>
      <c r="AQ437" s="46"/>
      <c r="AR437" s="46"/>
      <c r="AS437" s="46"/>
      <c r="AT437" s="45">
        <v>0</v>
      </c>
    </row>
    <row r="438" spans="1:46" ht="20.100000000000001" customHeight="1" x14ac:dyDescent="0.2">
      <c r="D438" s="2" t="s">
        <v>132</v>
      </c>
      <c r="F438" s="35">
        <v>49</v>
      </c>
      <c r="G438" s="35"/>
      <c r="H438" s="35"/>
      <c r="I438" s="35"/>
      <c r="J438" s="35">
        <v>396</v>
      </c>
      <c r="K438" s="35">
        <v>1</v>
      </c>
      <c r="L438" s="35">
        <v>3</v>
      </c>
      <c r="M438" s="35"/>
      <c r="N438" s="35">
        <v>400</v>
      </c>
      <c r="O438" s="35"/>
      <c r="P438" s="35"/>
      <c r="Q438" s="35"/>
      <c r="R438" s="35">
        <v>0</v>
      </c>
      <c r="S438" s="35">
        <v>3</v>
      </c>
      <c r="T438" s="35">
        <v>46</v>
      </c>
      <c r="U438" s="35">
        <v>10</v>
      </c>
      <c r="V438" s="35"/>
      <c r="W438" s="35">
        <v>64</v>
      </c>
      <c r="X438" s="35">
        <v>0</v>
      </c>
      <c r="Y438" s="35">
        <v>0</v>
      </c>
      <c r="Z438" s="35">
        <v>5</v>
      </c>
      <c r="AA438" s="35">
        <v>8</v>
      </c>
      <c r="AB438" s="35">
        <v>3</v>
      </c>
      <c r="AC438" s="35">
        <v>245</v>
      </c>
      <c r="AD438" s="35">
        <v>0</v>
      </c>
      <c r="AE438" s="35"/>
      <c r="AF438" s="35">
        <v>384</v>
      </c>
      <c r="AG438" s="35"/>
      <c r="AH438" s="35"/>
      <c r="AI438" s="35"/>
      <c r="AJ438" s="35">
        <v>65</v>
      </c>
      <c r="AK438" s="35"/>
      <c r="AL438" s="35"/>
      <c r="AM438" s="35"/>
      <c r="AN438" s="35">
        <v>0</v>
      </c>
      <c r="AO438" s="35"/>
      <c r="AP438" s="35">
        <v>0</v>
      </c>
      <c r="AQ438" s="35"/>
      <c r="AR438" s="35"/>
      <c r="AS438" s="35"/>
      <c r="AT438" s="35">
        <v>0</v>
      </c>
    </row>
    <row r="439" spans="1:46" ht="19.5" customHeight="1" x14ac:dyDescent="0.2">
      <c r="D439" s="44" t="s">
        <v>151</v>
      </c>
      <c r="F439" s="45">
        <v>21</v>
      </c>
      <c r="G439" s="46"/>
      <c r="H439" s="46"/>
      <c r="I439" s="46"/>
      <c r="J439" s="45">
        <v>392</v>
      </c>
      <c r="K439" s="45">
        <v>1</v>
      </c>
      <c r="L439" s="45">
        <v>0</v>
      </c>
      <c r="M439" s="46"/>
      <c r="N439" s="45">
        <v>393</v>
      </c>
      <c r="O439" s="46"/>
      <c r="P439" s="46"/>
      <c r="Q439" s="46"/>
      <c r="R439" s="45">
        <v>0</v>
      </c>
      <c r="S439" s="45">
        <v>4</v>
      </c>
      <c r="T439" s="45">
        <v>38</v>
      </c>
      <c r="U439" s="45">
        <v>10</v>
      </c>
      <c r="V439" s="46"/>
      <c r="W439" s="45">
        <v>69</v>
      </c>
      <c r="X439" s="45">
        <v>0</v>
      </c>
      <c r="Y439" s="45">
        <v>1</v>
      </c>
      <c r="Z439" s="45">
        <v>16</v>
      </c>
      <c r="AA439" s="45">
        <v>15</v>
      </c>
      <c r="AB439" s="45">
        <v>1</v>
      </c>
      <c r="AC439" s="45">
        <v>199</v>
      </c>
      <c r="AD439" s="45">
        <v>0</v>
      </c>
      <c r="AE439" s="46"/>
      <c r="AF439" s="45">
        <v>353</v>
      </c>
      <c r="AG439" s="46"/>
      <c r="AH439" s="46"/>
      <c r="AI439" s="46"/>
      <c r="AJ439" s="45">
        <v>61</v>
      </c>
      <c r="AK439" s="46"/>
      <c r="AL439" s="46"/>
      <c r="AM439" s="46"/>
      <c r="AN439" s="45">
        <v>0</v>
      </c>
      <c r="AO439" s="46"/>
      <c r="AP439" s="45">
        <v>0</v>
      </c>
      <c r="AQ439" s="46"/>
      <c r="AR439" s="46"/>
      <c r="AS439" s="46"/>
      <c r="AT439" s="45">
        <v>0</v>
      </c>
    </row>
    <row r="440" spans="1:46" ht="20.100000000000001" customHeight="1" x14ac:dyDescent="0.2">
      <c r="D440" s="2" t="s">
        <v>133</v>
      </c>
      <c r="F440" s="35">
        <v>43</v>
      </c>
      <c r="G440" s="35"/>
      <c r="H440" s="35"/>
      <c r="I440" s="35"/>
      <c r="J440" s="35">
        <v>353</v>
      </c>
      <c r="K440" s="35">
        <v>0</v>
      </c>
      <c r="L440" s="35">
        <v>1</v>
      </c>
      <c r="M440" s="35"/>
      <c r="N440" s="35">
        <v>354</v>
      </c>
      <c r="O440" s="35"/>
      <c r="P440" s="35"/>
      <c r="Q440" s="35"/>
      <c r="R440" s="35">
        <v>0</v>
      </c>
      <c r="S440" s="35">
        <v>8</v>
      </c>
      <c r="T440" s="35">
        <v>34</v>
      </c>
      <c r="U440" s="35">
        <v>6</v>
      </c>
      <c r="V440" s="35"/>
      <c r="W440" s="35">
        <v>36</v>
      </c>
      <c r="X440" s="35">
        <v>1</v>
      </c>
      <c r="Y440" s="35">
        <v>2</v>
      </c>
      <c r="Z440" s="35">
        <v>15</v>
      </c>
      <c r="AA440" s="35">
        <v>7</v>
      </c>
      <c r="AB440" s="35">
        <v>5</v>
      </c>
      <c r="AC440" s="35">
        <v>219</v>
      </c>
      <c r="AD440" s="35">
        <v>0</v>
      </c>
      <c r="AE440" s="35"/>
      <c r="AF440" s="35">
        <v>333</v>
      </c>
      <c r="AG440" s="35"/>
      <c r="AH440" s="35"/>
      <c r="AI440" s="35"/>
      <c r="AJ440" s="35">
        <v>64</v>
      </c>
      <c r="AK440" s="35"/>
      <c r="AL440" s="35"/>
      <c r="AM440" s="35"/>
      <c r="AN440" s="35">
        <v>0</v>
      </c>
      <c r="AO440" s="35"/>
      <c r="AP440" s="35">
        <v>0</v>
      </c>
      <c r="AQ440" s="35"/>
      <c r="AR440" s="35"/>
      <c r="AS440" s="35"/>
      <c r="AT440" s="35">
        <v>0</v>
      </c>
    </row>
    <row r="441" spans="1:46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spans="1:46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222</v>
      </c>
      <c r="G442" s="51"/>
      <c r="H442" s="51"/>
      <c r="I442" s="51"/>
      <c r="J442" s="50">
        <v>1931</v>
      </c>
      <c r="K442" s="50">
        <v>5</v>
      </c>
      <c r="L442" s="50">
        <v>6</v>
      </c>
      <c r="M442" s="51"/>
      <c r="N442" s="50">
        <v>1942</v>
      </c>
      <c r="O442" s="51"/>
      <c r="P442" s="51"/>
      <c r="Q442" s="51"/>
      <c r="R442" s="50">
        <v>0</v>
      </c>
      <c r="S442" s="50">
        <v>16</v>
      </c>
      <c r="T442" s="50">
        <v>227</v>
      </c>
      <c r="U442" s="50">
        <v>68</v>
      </c>
      <c r="V442" s="51"/>
      <c r="W442" s="50">
        <v>303</v>
      </c>
      <c r="X442" s="50">
        <v>1</v>
      </c>
      <c r="Y442" s="50">
        <v>3</v>
      </c>
      <c r="Z442" s="50">
        <v>55</v>
      </c>
      <c r="AA442" s="50">
        <v>57</v>
      </c>
      <c r="AB442" s="50">
        <v>12</v>
      </c>
      <c r="AC442" s="50">
        <v>1077</v>
      </c>
      <c r="AD442" s="50">
        <v>0</v>
      </c>
      <c r="AE442" s="51"/>
      <c r="AF442" s="50">
        <v>1819</v>
      </c>
      <c r="AG442" s="51"/>
      <c r="AH442" s="51"/>
      <c r="AI442" s="51"/>
      <c r="AJ442" s="50">
        <v>345</v>
      </c>
      <c r="AK442" s="51"/>
      <c r="AL442" s="51"/>
      <c r="AM442" s="51"/>
      <c r="AN442" s="50">
        <v>0</v>
      </c>
      <c r="AO442" s="51"/>
      <c r="AP442" s="50">
        <v>0</v>
      </c>
      <c r="AQ442" s="51"/>
      <c r="AR442" s="51"/>
      <c r="AS442" s="51"/>
      <c r="AT442" s="50">
        <v>0</v>
      </c>
    </row>
    <row r="443" spans="1:46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</row>
    <row r="444" spans="1:46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222</v>
      </c>
      <c r="G444" s="51"/>
      <c r="H444" s="51"/>
      <c r="I444" s="51"/>
      <c r="J444" s="56">
        <v>1931</v>
      </c>
      <c r="K444" s="56">
        <v>5</v>
      </c>
      <c r="L444" s="56">
        <v>6</v>
      </c>
      <c r="M444" s="51"/>
      <c r="N444" s="56">
        <v>1942</v>
      </c>
      <c r="O444" s="51"/>
      <c r="P444" s="51"/>
      <c r="Q444" s="51"/>
      <c r="R444" s="56">
        <v>0</v>
      </c>
      <c r="S444" s="56">
        <v>16</v>
      </c>
      <c r="T444" s="56">
        <v>227</v>
      </c>
      <c r="U444" s="56">
        <v>68</v>
      </c>
      <c r="V444" s="51"/>
      <c r="W444" s="56">
        <v>303</v>
      </c>
      <c r="X444" s="56">
        <v>1</v>
      </c>
      <c r="Y444" s="56">
        <v>3</v>
      </c>
      <c r="Z444" s="56">
        <v>55</v>
      </c>
      <c r="AA444" s="56">
        <v>57</v>
      </c>
      <c r="AB444" s="56">
        <v>12</v>
      </c>
      <c r="AC444" s="56">
        <v>1077</v>
      </c>
      <c r="AD444" s="56">
        <v>0</v>
      </c>
      <c r="AE444" s="51"/>
      <c r="AF444" s="56">
        <v>1819</v>
      </c>
      <c r="AG444" s="51"/>
      <c r="AH444" s="51"/>
      <c r="AI444" s="51"/>
      <c r="AJ444" s="56">
        <v>345</v>
      </c>
      <c r="AK444" s="51"/>
      <c r="AL444" s="51"/>
      <c r="AM444" s="51"/>
      <c r="AN444" s="56">
        <v>0</v>
      </c>
      <c r="AO444" s="51"/>
      <c r="AP444" s="56">
        <v>0</v>
      </c>
      <c r="AQ444" s="51"/>
      <c r="AR444" s="51"/>
      <c r="AS444" s="51"/>
      <c r="AT444" s="56">
        <v>0</v>
      </c>
    </row>
    <row r="445" spans="1:46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spans="1:46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spans="1:46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spans="1:46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>
        <v>0</v>
      </c>
      <c r="M448" s="35"/>
      <c r="N448" s="35">
        <v>0</v>
      </c>
      <c r="O448" s="35"/>
      <c r="P448" s="35"/>
      <c r="Q448" s="35"/>
      <c r="R448" s="35">
        <v>0</v>
      </c>
      <c r="S448" s="35">
        <v>0</v>
      </c>
      <c r="T448" s="35">
        <v>0</v>
      </c>
      <c r="U448" s="35">
        <v>0</v>
      </c>
      <c r="V448" s="35"/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/>
      <c r="AF448" s="35">
        <v>0</v>
      </c>
      <c r="AG448" s="35"/>
      <c r="AH448" s="35"/>
      <c r="AI448" s="35"/>
      <c r="AJ448" s="35">
        <v>0</v>
      </c>
      <c r="AK448" s="35"/>
      <c r="AL448" s="35"/>
      <c r="AM448" s="35"/>
      <c r="AN448" s="35">
        <v>0</v>
      </c>
      <c r="AO448" s="35"/>
      <c r="AP448" s="35">
        <v>0</v>
      </c>
      <c r="AQ448" s="35"/>
      <c r="AR448" s="35"/>
      <c r="AS448" s="35"/>
      <c r="AT448" s="35">
        <v>0</v>
      </c>
    </row>
    <row r="449" spans="1:46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5">
        <v>0</v>
      </c>
      <c r="M449" s="46"/>
      <c r="N449" s="45">
        <v>0</v>
      </c>
      <c r="O449" s="46"/>
      <c r="P449" s="46"/>
      <c r="Q449" s="46"/>
      <c r="R449" s="45">
        <v>0</v>
      </c>
      <c r="S449" s="45">
        <v>0</v>
      </c>
      <c r="T449" s="45">
        <v>0</v>
      </c>
      <c r="U449" s="45">
        <v>0</v>
      </c>
      <c r="V449" s="46"/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6"/>
      <c r="AF449" s="45">
        <v>0</v>
      </c>
      <c r="AG449" s="46"/>
      <c r="AH449" s="46"/>
      <c r="AI449" s="46"/>
      <c r="AJ449" s="45">
        <v>0</v>
      </c>
      <c r="AK449" s="46"/>
      <c r="AL449" s="46"/>
      <c r="AM449" s="46"/>
      <c r="AN449" s="45">
        <v>0</v>
      </c>
      <c r="AO449" s="46"/>
      <c r="AP449" s="45">
        <v>0</v>
      </c>
      <c r="AQ449" s="46"/>
      <c r="AR449" s="46"/>
      <c r="AS449" s="46"/>
      <c r="AT449" s="45">
        <v>0</v>
      </c>
    </row>
    <row r="450" spans="1:46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>
        <v>0</v>
      </c>
      <c r="M450" s="35"/>
      <c r="N450" s="35">
        <v>0</v>
      </c>
      <c r="O450" s="35"/>
      <c r="P450" s="35"/>
      <c r="Q450" s="35"/>
      <c r="R450" s="35">
        <v>0</v>
      </c>
      <c r="S450" s="35">
        <v>0</v>
      </c>
      <c r="T450" s="35">
        <v>0</v>
      </c>
      <c r="U450" s="35">
        <v>0</v>
      </c>
      <c r="V450" s="35"/>
      <c r="W450" s="35">
        <v>0</v>
      </c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/>
      <c r="AF450" s="35">
        <v>0</v>
      </c>
      <c r="AG450" s="35"/>
      <c r="AH450" s="35"/>
      <c r="AI450" s="35"/>
      <c r="AJ450" s="35">
        <v>0</v>
      </c>
      <c r="AK450" s="35"/>
      <c r="AL450" s="35"/>
      <c r="AM450" s="35"/>
      <c r="AN450" s="35">
        <v>0</v>
      </c>
      <c r="AO450" s="35"/>
      <c r="AP450" s="35">
        <v>0</v>
      </c>
      <c r="AQ450" s="35"/>
      <c r="AR450" s="35"/>
      <c r="AS450" s="35"/>
      <c r="AT450" s="35">
        <v>0</v>
      </c>
    </row>
    <row r="451" spans="1:46" ht="19.5" customHeight="1" x14ac:dyDescent="0.2">
      <c r="D451" s="44" t="s">
        <v>151</v>
      </c>
      <c r="F451" s="45">
        <v>0</v>
      </c>
      <c r="G451" s="46"/>
      <c r="H451" s="46"/>
      <c r="I451" s="46"/>
      <c r="J451" s="45">
        <v>0</v>
      </c>
      <c r="K451" s="45">
        <v>0</v>
      </c>
      <c r="L451" s="45">
        <v>0</v>
      </c>
      <c r="M451" s="46"/>
      <c r="N451" s="45">
        <v>0</v>
      </c>
      <c r="O451" s="46"/>
      <c r="P451" s="46"/>
      <c r="Q451" s="46"/>
      <c r="R451" s="45">
        <v>0</v>
      </c>
      <c r="S451" s="45">
        <v>0</v>
      </c>
      <c r="T451" s="45">
        <v>0</v>
      </c>
      <c r="U451" s="45">
        <v>0</v>
      </c>
      <c r="V451" s="46"/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6"/>
      <c r="AF451" s="45">
        <v>0</v>
      </c>
      <c r="AG451" s="46"/>
      <c r="AH451" s="46"/>
      <c r="AI451" s="46"/>
      <c r="AJ451" s="45">
        <v>0</v>
      </c>
      <c r="AK451" s="46"/>
      <c r="AL451" s="46"/>
      <c r="AM451" s="46"/>
      <c r="AN451" s="45">
        <v>0</v>
      </c>
      <c r="AO451" s="46"/>
      <c r="AP451" s="45">
        <v>0</v>
      </c>
      <c r="AQ451" s="46"/>
      <c r="AR451" s="46"/>
      <c r="AS451" s="46"/>
      <c r="AT451" s="45">
        <v>0</v>
      </c>
    </row>
    <row r="452" spans="1:46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>
        <v>0</v>
      </c>
      <c r="M452" s="35"/>
      <c r="N452" s="35">
        <v>0</v>
      </c>
      <c r="O452" s="35"/>
      <c r="P452" s="35"/>
      <c r="Q452" s="35"/>
      <c r="R452" s="35">
        <v>0</v>
      </c>
      <c r="S452" s="35">
        <v>0</v>
      </c>
      <c r="T452" s="35">
        <v>0</v>
      </c>
      <c r="U452" s="35">
        <v>0</v>
      </c>
      <c r="V452" s="35"/>
      <c r="W452" s="35">
        <v>0</v>
      </c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/>
      <c r="AF452" s="35">
        <v>0</v>
      </c>
      <c r="AG452" s="35"/>
      <c r="AH452" s="35"/>
      <c r="AI452" s="35"/>
      <c r="AJ452" s="35">
        <v>0</v>
      </c>
      <c r="AK452" s="35"/>
      <c r="AL452" s="35"/>
      <c r="AM452" s="35"/>
      <c r="AN452" s="35">
        <v>0</v>
      </c>
      <c r="AO452" s="35"/>
      <c r="AP452" s="35">
        <v>0</v>
      </c>
      <c r="AQ452" s="35"/>
      <c r="AR452" s="35"/>
      <c r="AS452" s="35"/>
      <c r="AT452" s="35">
        <v>0</v>
      </c>
    </row>
    <row r="453" spans="1:46" ht="19.5" customHeight="1" x14ac:dyDescent="0.2">
      <c r="D453" s="44" t="s">
        <v>134</v>
      </c>
      <c r="F453" s="45">
        <v>0</v>
      </c>
      <c r="G453" s="46"/>
      <c r="H453" s="46"/>
      <c r="I453" s="46"/>
      <c r="J453" s="45">
        <v>0</v>
      </c>
      <c r="K453" s="45">
        <v>0</v>
      </c>
      <c r="L453" s="45">
        <v>0</v>
      </c>
      <c r="M453" s="46"/>
      <c r="N453" s="45">
        <v>0</v>
      </c>
      <c r="O453" s="46"/>
      <c r="P453" s="46"/>
      <c r="Q453" s="46"/>
      <c r="R453" s="45">
        <v>0</v>
      </c>
      <c r="S453" s="45">
        <v>0</v>
      </c>
      <c r="T453" s="45">
        <v>0</v>
      </c>
      <c r="U453" s="45">
        <v>0</v>
      </c>
      <c r="V453" s="46"/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6"/>
      <c r="AF453" s="45">
        <v>0</v>
      </c>
      <c r="AG453" s="46"/>
      <c r="AH453" s="46"/>
      <c r="AI453" s="46"/>
      <c r="AJ453" s="45">
        <v>0</v>
      </c>
      <c r="AK453" s="46"/>
      <c r="AL453" s="46"/>
      <c r="AM453" s="46"/>
      <c r="AN453" s="45">
        <v>0</v>
      </c>
      <c r="AO453" s="46"/>
      <c r="AP453" s="45">
        <v>0</v>
      </c>
      <c r="AQ453" s="46"/>
      <c r="AR453" s="46"/>
      <c r="AS453" s="46"/>
      <c r="AT453" s="45">
        <v>0</v>
      </c>
    </row>
    <row r="454" spans="1:46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</row>
    <row r="455" spans="1:46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0</v>
      </c>
      <c r="G455" s="51"/>
      <c r="H455" s="51"/>
      <c r="I455" s="51"/>
      <c r="J455" s="50">
        <v>0</v>
      </c>
      <c r="K455" s="50">
        <v>0</v>
      </c>
      <c r="L455" s="50">
        <v>0</v>
      </c>
      <c r="M455" s="51"/>
      <c r="N455" s="50">
        <v>0</v>
      </c>
      <c r="O455" s="51"/>
      <c r="P455" s="51"/>
      <c r="Q455" s="51"/>
      <c r="R455" s="50">
        <v>0</v>
      </c>
      <c r="S455" s="50">
        <v>0</v>
      </c>
      <c r="T455" s="50">
        <v>0</v>
      </c>
      <c r="U455" s="50">
        <v>0</v>
      </c>
      <c r="V455" s="51"/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1"/>
      <c r="AF455" s="50">
        <v>0</v>
      </c>
      <c r="AG455" s="51"/>
      <c r="AH455" s="51"/>
      <c r="AI455" s="51"/>
      <c r="AJ455" s="50">
        <v>0</v>
      </c>
      <c r="AK455" s="51"/>
      <c r="AL455" s="51"/>
      <c r="AM455" s="51"/>
      <c r="AN455" s="50">
        <v>0</v>
      </c>
      <c r="AO455" s="51"/>
      <c r="AP455" s="50">
        <v>0</v>
      </c>
      <c r="AQ455" s="51"/>
      <c r="AR455" s="51"/>
      <c r="AS455" s="51"/>
      <c r="AT455" s="50">
        <v>0</v>
      </c>
    </row>
    <row r="456" spans="1:46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</row>
    <row r="457" spans="1:46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</row>
    <row r="458" spans="1:46" ht="20.100000000000001" customHeight="1" x14ac:dyDescent="0.2">
      <c r="D458" s="2" t="s">
        <v>141</v>
      </c>
      <c r="F458" s="35">
        <v>18</v>
      </c>
      <c r="G458" s="35"/>
      <c r="H458" s="35"/>
      <c r="I458" s="35"/>
      <c r="J458" s="35">
        <v>122</v>
      </c>
      <c r="K458" s="35">
        <v>3</v>
      </c>
      <c r="L458" s="35">
        <v>3</v>
      </c>
      <c r="M458" s="35"/>
      <c r="N458" s="35">
        <v>128</v>
      </c>
      <c r="O458" s="35"/>
      <c r="P458" s="35"/>
      <c r="Q458" s="35"/>
      <c r="R458" s="35">
        <v>0</v>
      </c>
      <c r="S458" s="35">
        <v>2</v>
      </c>
      <c r="T458" s="35">
        <v>21</v>
      </c>
      <c r="U458" s="35">
        <v>13</v>
      </c>
      <c r="V458" s="35"/>
      <c r="W458" s="35">
        <v>20</v>
      </c>
      <c r="X458" s="35">
        <v>0</v>
      </c>
      <c r="Y458" s="35">
        <v>0</v>
      </c>
      <c r="Z458" s="35">
        <v>5</v>
      </c>
      <c r="AA458" s="35">
        <v>16</v>
      </c>
      <c r="AB458" s="35">
        <v>4</v>
      </c>
      <c r="AC458" s="35">
        <v>37</v>
      </c>
      <c r="AD458" s="35">
        <v>0</v>
      </c>
      <c r="AE458" s="35"/>
      <c r="AF458" s="35">
        <v>118</v>
      </c>
      <c r="AG458" s="35"/>
      <c r="AH458" s="35"/>
      <c r="AI458" s="35"/>
      <c r="AJ458" s="35">
        <v>28</v>
      </c>
      <c r="AK458" s="35"/>
      <c r="AL458" s="35"/>
      <c r="AM458" s="35"/>
      <c r="AN458" s="35">
        <v>0</v>
      </c>
      <c r="AO458" s="35"/>
      <c r="AP458" s="35">
        <v>0</v>
      </c>
      <c r="AQ458" s="35"/>
      <c r="AR458" s="35"/>
      <c r="AS458" s="35"/>
      <c r="AT458" s="35">
        <v>0</v>
      </c>
    </row>
    <row r="459" spans="1:46" ht="19.5" customHeight="1" x14ac:dyDescent="0.2">
      <c r="D459" s="44" t="s">
        <v>150</v>
      </c>
      <c r="F459" s="45">
        <v>21</v>
      </c>
      <c r="G459" s="46"/>
      <c r="H459" s="46"/>
      <c r="I459" s="46"/>
      <c r="J459" s="45">
        <v>122</v>
      </c>
      <c r="K459" s="45">
        <v>3</v>
      </c>
      <c r="L459" s="45">
        <v>4</v>
      </c>
      <c r="M459" s="46"/>
      <c r="N459" s="45">
        <v>129</v>
      </c>
      <c r="O459" s="46"/>
      <c r="P459" s="46"/>
      <c r="Q459" s="46"/>
      <c r="R459" s="45">
        <v>0</v>
      </c>
      <c r="S459" s="45">
        <v>3</v>
      </c>
      <c r="T459" s="45">
        <v>17</v>
      </c>
      <c r="U459" s="45">
        <v>7</v>
      </c>
      <c r="V459" s="46"/>
      <c r="W459" s="45">
        <v>42</v>
      </c>
      <c r="X459" s="45">
        <v>0</v>
      </c>
      <c r="Y459" s="45">
        <v>0</v>
      </c>
      <c r="Z459" s="45">
        <v>3</v>
      </c>
      <c r="AA459" s="45">
        <v>10</v>
      </c>
      <c r="AB459" s="45">
        <v>4</v>
      </c>
      <c r="AC459" s="45">
        <v>45</v>
      </c>
      <c r="AD459" s="45">
        <v>0</v>
      </c>
      <c r="AE459" s="46"/>
      <c r="AF459" s="45">
        <v>131</v>
      </c>
      <c r="AG459" s="46"/>
      <c r="AH459" s="46"/>
      <c r="AI459" s="46"/>
      <c r="AJ459" s="45">
        <v>19</v>
      </c>
      <c r="AK459" s="46"/>
      <c r="AL459" s="46"/>
      <c r="AM459" s="46"/>
      <c r="AN459" s="45">
        <v>0</v>
      </c>
      <c r="AO459" s="46"/>
      <c r="AP459" s="45">
        <v>0</v>
      </c>
      <c r="AQ459" s="46"/>
      <c r="AR459" s="46"/>
      <c r="AS459" s="46"/>
      <c r="AT459" s="45">
        <v>0</v>
      </c>
    </row>
    <row r="460" spans="1:46" ht="20.100000000000001" customHeight="1" x14ac:dyDescent="0.2">
      <c r="B460" s="5"/>
      <c r="D460" s="2" t="s">
        <v>132</v>
      </c>
      <c r="F460" s="35">
        <v>22</v>
      </c>
      <c r="G460" s="35"/>
      <c r="H460" s="35"/>
      <c r="I460" s="35"/>
      <c r="J460" s="35">
        <v>120</v>
      </c>
      <c r="K460" s="35">
        <v>0</v>
      </c>
      <c r="L460" s="35">
        <v>0</v>
      </c>
      <c r="M460" s="35"/>
      <c r="N460" s="35">
        <v>120</v>
      </c>
      <c r="O460" s="35"/>
      <c r="P460" s="35"/>
      <c r="Q460" s="35"/>
      <c r="R460" s="35">
        <v>0</v>
      </c>
      <c r="S460" s="35">
        <v>0</v>
      </c>
      <c r="T460" s="35">
        <v>14</v>
      </c>
      <c r="U460" s="35">
        <v>4</v>
      </c>
      <c r="V460" s="35"/>
      <c r="W460" s="35">
        <v>58</v>
      </c>
      <c r="X460" s="35">
        <v>0</v>
      </c>
      <c r="Y460" s="35">
        <v>0</v>
      </c>
      <c r="Z460" s="35">
        <v>5</v>
      </c>
      <c r="AA460" s="35">
        <v>3</v>
      </c>
      <c r="AB460" s="35">
        <v>0</v>
      </c>
      <c r="AC460" s="35">
        <v>44</v>
      </c>
      <c r="AD460" s="35">
        <v>0</v>
      </c>
      <c r="AE460" s="35"/>
      <c r="AF460" s="35">
        <v>128</v>
      </c>
      <c r="AG460" s="35"/>
      <c r="AH460" s="35"/>
      <c r="AI460" s="35"/>
      <c r="AJ460" s="35">
        <v>14</v>
      </c>
      <c r="AK460" s="35"/>
      <c r="AL460" s="35"/>
      <c r="AM460" s="35"/>
      <c r="AN460" s="35">
        <v>0</v>
      </c>
      <c r="AO460" s="35"/>
      <c r="AP460" s="35">
        <v>0</v>
      </c>
      <c r="AQ460" s="35"/>
      <c r="AR460" s="35"/>
      <c r="AS460" s="35"/>
      <c r="AT460" s="35">
        <v>0</v>
      </c>
    </row>
    <row r="461" spans="1:46" ht="19.5" customHeight="1" x14ac:dyDescent="0.2">
      <c r="D461" s="44" t="s">
        <v>151</v>
      </c>
      <c r="F461" s="45">
        <v>19</v>
      </c>
      <c r="G461" s="46"/>
      <c r="H461" s="46"/>
      <c r="I461" s="46"/>
      <c r="J461" s="45">
        <v>124</v>
      </c>
      <c r="K461" s="45">
        <v>1</v>
      </c>
      <c r="L461" s="45">
        <v>0</v>
      </c>
      <c r="M461" s="46"/>
      <c r="N461" s="45">
        <v>125</v>
      </c>
      <c r="O461" s="46"/>
      <c r="P461" s="46"/>
      <c r="Q461" s="46"/>
      <c r="R461" s="45">
        <v>0</v>
      </c>
      <c r="S461" s="45">
        <v>3</v>
      </c>
      <c r="T461" s="45">
        <v>18</v>
      </c>
      <c r="U461" s="45">
        <v>5</v>
      </c>
      <c r="V461" s="46"/>
      <c r="W461" s="45">
        <v>31</v>
      </c>
      <c r="X461" s="45">
        <v>0</v>
      </c>
      <c r="Y461" s="45">
        <v>0</v>
      </c>
      <c r="Z461" s="45">
        <v>5</v>
      </c>
      <c r="AA461" s="45">
        <v>3</v>
      </c>
      <c r="AB461" s="45">
        <v>0</v>
      </c>
      <c r="AC461" s="45">
        <v>43</v>
      </c>
      <c r="AD461" s="45">
        <v>1</v>
      </c>
      <c r="AE461" s="46"/>
      <c r="AF461" s="45">
        <v>109</v>
      </c>
      <c r="AG461" s="46"/>
      <c r="AH461" s="46"/>
      <c r="AI461" s="46"/>
      <c r="AJ461" s="45">
        <v>35</v>
      </c>
      <c r="AK461" s="46"/>
      <c r="AL461" s="46"/>
      <c r="AM461" s="46"/>
      <c r="AN461" s="45">
        <v>0</v>
      </c>
      <c r="AO461" s="46"/>
      <c r="AP461" s="45">
        <v>0</v>
      </c>
      <c r="AQ461" s="46"/>
      <c r="AR461" s="46"/>
      <c r="AS461" s="46"/>
      <c r="AT461" s="45">
        <v>0</v>
      </c>
    </row>
    <row r="462" spans="1:46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80</v>
      </c>
      <c r="G463" s="51"/>
      <c r="H463" s="51"/>
      <c r="I463" s="51"/>
      <c r="J463" s="50">
        <v>488</v>
      </c>
      <c r="K463" s="50">
        <v>7</v>
      </c>
      <c r="L463" s="50">
        <v>7</v>
      </c>
      <c r="M463" s="51"/>
      <c r="N463" s="50">
        <v>502</v>
      </c>
      <c r="O463" s="51"/>
      <c r="P463" s="51"/>
      <c r="Q463" s="51"/>
      <c r="R463" s="50">
        <v>0</v>
      </c>
      <c r="S463" s="50">
        <v>8</v>
      </c>
      <c r="T463" s="50">
        <v>70</v>
      </c>
      <c r="U463" s="50">
        <v>29</v>
      </c>
      <c r="V463" s="51"/>
      <c r="W463" s="50">
        <v>151</v>
      </c>
      <c r="X463" s="50">
        <v>0</v>
      </c>
      <c r="Y463" s="50">
        <v>0</v>
      </c>
      <c r="Z463" s="50">
        <v>18</v>
      </c>
      <c r="AA463" s="50">
        <v>32</v>
      </c>
      <c r="AB463" s="50">
        <v>8</v>
      </c>
      <c r="AC463" s="50">
        <v>169</v>
      </c>
      <c r="AD463" s="50">
        <v>1</v>
      </c>
      <c r="AE463" s="51"/>
      <c r="AF463" s="50">
        <v>486</v>
      </c>
      <c r="AG463" s="51"/>
      <c r="AH463" s="51"/>
      <c r="AI463" s="51"/>
      <c r="AJ463" s="50">
        <v>96</v>
      </c>
      <c r="AK463" s="51"/>
      <c r="AL463" s="51"/>
      <c r="AM463" s="51"/>
      <c r="AN463" s="50">
        <v>0</v>
      </c>
      <c r="AO463" s="51"/>
      <c r="AP463" s="50">
        <v>0</v>
      </c>
      <c r="AQ463" s="51"/>
      <c r="AR463" s="51"/>
      <c r="AS463" s="51"/>
      <c r="AT463" s="50">
        <v>0</v>
      </c>
    </row>
    <row r="464" spans="1:46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B466" s="5"/>
      <c r="D466" s="57" t="s">
        <v>265</v>
      </c>
      <c r="F466" s="35">
        <v>45</v>
      </c>
      <c r="G466" s="35"/>
      <c r="H466" s="35"/>
      <c r="I466" s="35"/>
      <c r="J466" s="35">
        <v>186</v>
      </c>
      <c r="K466" s="35">
        <v>6</v>
      </c>
      <c r="L466" s="35">
        <v>0</v>
      </c>
      <c r="M466" s="35"/>
      <c r="N466" s="35">
        <v>192</v>
      </c>
      <c r="O466" s="35"/>
      <c r="P466" s="35"/>
      <c r="Q466" s="35"/>
      <c r="R466" s="35">
        <v>7</v>
      </c>
      <c r="S466" s="35">
        <v>3</v>
      </c>
      <c r="T466" s="35">
        <v>19</v>
      </c>
      <c r="U466" s="35">
        <v>10</v>
      </c>
      <c r="V466" s="35"/>
      <c r="W466" s="35">
        <v>79</v>
      </c>
      <c r="X466" s="35">
        <v>0</v>
      </c>
      <c r="Y466" s="35">
        <v>0</v>
      </c>
      <c r="Z466" s="35">
        <v>3</v>
      </c>
      <c r="AA466" s="35">
        <v>10</v>
      </c>
      <c r="AB466" s="35">
        <v>3</v>
      </c>
      <c r="AC466" s="35">
        <v>71</v>
      </c>
      <c r="AD466" s="35">
        <v>0</v>
      </c>
      <c r="AE466" s="35"/>
      <c r="AF466" s="35">
        <v>205</v>
      </c>
      <c r="AG466" s="35"/>
      <c r="AH466" s="35"/>
      <c r="AI466" s="35"/>
      <c r="AJ466" s="35">
        <v>32</v>
      </c>
      <c r="AK466" s="35"/>
      <c r="AL466" s="35"/>
      <c r="AM466" s="35"/>
      <c r="AN466" s="35">
        <v>0</v>
      </c>
      <c r="AO466" s="35"/>
      <c r="AP466" s="35">
        <v>0</v>
      </c>
      <c r="AQ466" s="35"/>
      <c r="AR466" s="35"/>
      <c r="AS466" s="35"/>
      <c r="AT466" s="35">
        <v>0</v>
      </c>
    </row>
    <row r="467" spans="1:46" ht="19.5" customHeight="1" x14ac:dyDescent="0.2">
      <c r="D467" s="44" t="s">
        <v>266</v>
      </c>
      <c r="F467" s="45">
        <v>24</v>
      </c>
      <c r="G467" s="46"/>
      <c r="H467" s="46"/>
      <c r="I467" s="46"/>
      <c r="J467" s="45">
        <v>183</v>
      </c>
      <c r="K467" s="45">
        <v>3</v>
      </c>
      <c r="L467" s="45">
        <v>0</v>
      </c>
      <c r="M467" s="46"/>
      <c r="N467" s="45">
        <v>186</v>
      </c>
      <c r="O467" s="46"/>
      <c r="P467" s="46"/>
      <c r="Q467" s="46"/>
      <c r="R467" s="45">
        <v>0</v>
      </c>
      <c r="S467" s="45">
        <v>2</v>
      </c>
      <c r="T467" s="45">
        <v>17</v>
      </c>
      <c r="U467" s="45">
        <v>12</v>
      </c>
      <c r="V467" s="46"/>
      <c r="W467" s="45">
        <v>65</v>
      </c>
      <c r="X467" s="45">
        <v>0</v>
      </c>
      <c r="Y467" s="45">
        <v>0</v>
      </c>
      <c r="Z467" s="45">
        <v>6</v>
      </c>
      <c r="AA467" s="45">
        <v>4</v>
      </c>
      <c r="AB467" s="45">
        <v>0</v>
      </c>
      <c r="AC467" s="45">
        <v>71</v>
      </c>
      <c r="AD467" s="45">
        <v>0</v>
      </c>
      <c r="AE467" s="46"/>
      <c r="AF467" s="45">
        <v>177</v>
      </c>
      <c r="AG467" s="46"/>
      <c r="AH467" s="46"/>
      <c r="AI467" s="46"/>
      <c r="AJ467" s="45">
        <v>33</v>
      </c>
      <c r="AK467" s="46"/>
      <c r="AL467" s="46"/>
      <c r="AM467" s="46"/>
      <c r="AN467" s="45">
        <v>0</v>
      </c>
      <c r="AO467" s="46"/>
      <c r="AP467" s="45">
        <v>0</v>
      </c>
      <c r="AQ467" s="46"/>
      <c r="AR467" s="46"/>
      <c r="AS467" s="46"/>
      <c r="AT467" s="45">
        <v>0</v>
      </c>
    </row>
    <row r="468" spans="1:46" ht="20.100000000000001" customHeight="1" x14ac:dyDescent="0.2">
      <c r="B468" s="5"/>
      <c r="D468" s="57" t="s">
        <v>267</v>
      </c>
      <c r="F468" s="35">
        <v>27</v>
      </c>
      <c r="G468" s="35"/>
      <c r="H468" s="35"/>
      <c r="I468" s="35"/>
      <c r="J468" s="35">
        <v>184</v>
      </c>
      <c r="K468" s="35">
        <v>2</v>
      </c>
      <c r="L468" s="35">
        <v>1</v>
      </c>
      <c r="M468" s="35"/>
      <c r="N468" s="35">
        <v>187</v>
      </c>
      <c r="O468" s="35"/>
      <c r="P468" s="35"/>
      <c r="Q468" s="35"/>
      <c r="R468" s="35">
        <v>0</v>
      </c>
      <c r="S468" s="35">
        <v>1</v>
      </c>
      <c r="T468" s="35">
        <v>16</v>
      </c>
      <c r="U468" s="35">
        <v>40</v>
      </c>
      <c r="V468" s="35"/>
      <c r="W468" s="35">
        <v>62</v>
      </c>
      <c r="X468" s="35">
        <v>1</v>
      </c>
      <c r="Y468" s="35">
        <v>0</v>
      </c>
      <c r="Z468" s="35">
        <v>1</v>
      </c>
      <c r="AA468" s="35">
        <v>22</v>
      </c>
      <c r="AB468" s="35">
        <v>0</v>
      </c>
      <c r="AC468" s="35">
        <v>48</v>
      </c>
      <c r="AD468" s="35">
        <v>0</v>
      </c>
      <c r="AE468" s="35"/>
      <c r="AF468" s="35">
        <v>191</v>
      </c>
      <c r="AG468" s="35"/>
      <c r="AH468" s="35"/>
      <c r="AI468" s="35"/>
      <c r="AJ468" s="35">
        <v>23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44" t="s">
        <v>268</v>
      </c>
      <c r="F469" s="45">
        <v>36</v>
      </c>
      <c r="G469" s="46"/>
      <c r="H469" s="46"/>
      <c r="I469" s="46"/>
      <c r="J469" s="45">
        <v>184</v>
      </c>
      <c r="K469" s="45">
        <v>0</v>
      </c>
      <c r="L469" s="45">
        <v>2</v>
      </c>
      <c r="M469" s="46"/>
      <c r="N469" s="45">
        <v>186</v>
      </c>
      <c r="O469" s="46"/>
      <c r="P469" s="46"/>
      <c r="Q469" s="46"/>
      <c r="R469" s="45">
        <v>0</v>
      </c>
      <c r="S469" s="45">
        <v>3</v>
      </c>
      <c r="T469" s="45">
        <v>17</v>
      </c>
      <c r="U469" s="45">
        <v>8</v>
      </c>
      <c r="V469" s="46"/>
      <c r="W469" s="45">
        <v>73</v>
      </c>
      <c r="X469" s="45">
        <v>1</v>
      </c>
      <c r="Y469" s="45">
        <v>0</v>
      </c>
      <c r="Z469" s="45">
        <v>13</v>
      </c>
      <c r="AA469" s="45">
        <v>8</v>
      </c>
      <c r="AB469" s="45">
        <v>1</v>
      </c>
      <c r="AC469" s="45">
        <v>61</v>
      </c>
      <c r="AD469" s="45">
        <v>0</v>
      </c>
      <c r="AE469" s="46"/>
      <c r="AF469" s="45">
        <v>185</v>
      </c>
      <c r="AG469" s="46"/>
      <c r="AH469" s="46"/>
      <c r="AI469" s="46"/>
      <c r="AJ469" s="45">
        <v>37</v>
      </c>
      <c r="AK469" s="46"/>
      <c r="AL469" s="46"/>
      <c r="AM469" s="46"/>
      <c r="AN469" s="45">
        <v>0</v>
      </c>
      <c r="AO469" s="46"/>
      <c r="AP469" s="45">
        <v>0</v>
      </c>
      <c r="AQ469" s="46"/>
      <c r="AR469" s="46"/>
      <c r="AS469" s="46"/>
      <c r="AT469" s="45">
        <v>0</v>
      </c>
    </row>
    <row r="470" spans="1:46" ht="20.100000000000001" customHeight="1" x14ac:dyDescent="0.2">
      <c r="D470" s="57" t="s">
        <v>269</v>
      </c>
      <c r="F470" s="35">
        <v>24</v>
      </c>
      <c r="G470" s="35"/>
      <c r="H470" s="35"/>
      <c r="I470" s="35"/>
      <c r="J470" s="35">
        <v>192</v>
      </c>
      <c r="K470" s="35">
        <v>4</v>
      </c>
      <c r="L470" s="35">
        <v>0</v>
      </c>
      <c r="M470" s="35"/>
      <c r="N470" s="35">
        <v>196</v>
      </c>
      <c r="O470" s="35"/>
      <c r="P470" s="35"/>
      <c r="Q470" s="35"/>
      <c r="R470" s="35">
        <v>0</v>
      </c>
      <c r="S470" s="35">
        <v>4</v>
      </c>
      <c r="T470" s="35">
        <v>16</v>
      </c>
      <c r="U470" s="35">
        <v>4</v>
      </c>
      <c r="V470" s="35"/>
      <c r="W470" s="35">
        <v>93</v>
      </c>
      <c r="X470" s="35">
        <v>0</v>
      </c>
      <c r="Y470" s="35">
        <v>0</v>
      </c>
      <c r="Z470" s="35">
        <v>8</v>
      </c>
      <c r="AA470" s="35">
        <v>6</v>
      </c>
      <c r="AB470" s="35">
        <v>4</v>
      </c>
      <c r="AC470" s="35">
        <v>62</v>
      </c>
      <c r="AD470" s="35">
        <v>0</v>
      </c>
      <c r="AE470" s="35"/>
      <c r="AF470" s="35">
        <v>197</v>
      </c>
      <c r="AG470" s="35"/>
      <c r="AH470" s="35"/>
      <c r="AI470" s="35"/>
      <c r="AJ470" s="35">
        <v>23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0</v>
      </c>
    </row>
    <row r="471" spans="1:46" ht="19.5" customHeight="1" x14ac:dyDescent="0.2">
      <c r="D471" s="44" t="s">
        <v>270</v>
      </c>
      <c r="F471" s="45">
        <v>19</v>
      </c>
      <c r="G471" s="46"/>
      <c r="H471" s="46"/>
      <c r="I471" s="46"/>
      <c r="J471" s="45">
        <v>182</v>
      </c>
      <c r="K471" s="45">
        <v>0</v>
      </c>
      <c r="L471" s="45">
        <v>0</v>
      </c>
      <c r="M471" s="46"/>
      <c r="N471" s="45">
        <v>182</v>
      </c>
      <c r="O471" s="46"/>
      <c r="P471" s="46"/>
      <c r="Q471" s="46"/>
      <c r="R471" s="45">
        <v>0</v>
      </c>
      <c r="S471" s="45">
        <v>0</v>
      </c>
      <c r="T471" s="45">
        <v>8</v>
      </c>
      <c r="U471" s="45">
        <v>5</v>
      </c>
      <c r="V471" s="46"/>
      <c r="W471" s="45">
        <v>88</v>
      </c>
      <c r="X471" s="45">
        <v>1</v>
      </c>
      <c r="Y471" s="45">
        <v>0</v>
      </c>
      <c r="Z471" s="45">
        <v>17</v>
      </c>
      <c r="AA471" s="45">
        <v>6</v>
      </c>
      <c r="AB471" s="45">
        <v>2</v>
      </c>
      <c r="AC471" s="45">
        <v>40</v>
      </c>
      <c r="AD471" s="45">
        <v>0</v>
      </c>
      <c r="AE471" s="46"/>
      <c r="AF471" s="45">
        <v>167</v>
      </c>
      <c r="AG471" s="46"/>
      <c r="AH471" s="46"/>
      <c r="AI471" s="46"/>
      <c r="AJ471" s="45">
        <v>34</v>
      </c>
      <c r="AK471" s="46"/>
      <c r="AL471" s="46"/>
      <c r="AM471" s="46"/>
      <c r="AN471" s="45">
        <v>0</v>
      </c>
      <c r="AO471" s="46"/>
      <c r="AP471" s="45">
        <v>0</v>
      </c>
      <c r="AQ471" s="46"/>
      <c r="AR471" s="46"/>
      <c r="AS471" s="46"/>
      <c r="AT471" s="45">
        <v>0</v>
      </c>
    </row>
    <row r="472" spans="1:46" ht="20.100000000000001" customHeight="1" x14ac:dyDescent="0.2">
      <c r="D472" s="57" t="s">
        <v>271</v>
      </c>
      <c r="F472" s="35">
        <v>14</v>
      </c>
      <c r="G472" s="35"/>
      <c r="H472" s="35"/>
      <c r="I472" s="35"/>
      <c r="J472" s="35">
        <v>42</v>
      </c>
      <c r="K472" s="35">
        <v>0</v>
      </c>
      <c r="L472" s="35">
        <v>2</v>
      </c>
      <c r="M472" s="35"/>
      <c r="N472" s="35">
        <v>44</v>
      </c>
      <c r="O472" s="35"/>
      <c r="P472" s="35"/>
      <c r="Q472" s="35"/>
      <c r="R472" s="35">
        <v>0</v>
      </c>
      <c r="S472" s="35">
        <v>1</v>
      </c>
      <c r="T472" s="35">
        <v>10</v>
      </c>
      <c r="U472" s="35">
        <v>2</v>
      </c>
      <c r="V472" s="35"/>
      <c r="W472" s="35">
        <v>12</v>
      </c>
      <c r="X472" s="35">
        <v>0</v>
      </c>
      <c r="Y472" s="35">
        <v>0</v>
      </c>
      <c r="Z472" s="35">
        <v>2</v>
      </c>
      <c r="AA472" s="35">
        <v>4</v>
      </c>
      <c r="AB472" s="35">
        <v>0</v>
      </c>
      <c r="AC472" s="35">
        <v>21</v>
      </c>
      <c r="AD472" s="35">
        <v>0</v>
      </c>
      <c r="AE472" s="35"/>
      <c r="AF472" s="35">
        <v>52</v>
      </c>
      <c r="AG472" s="35"/>
      <c r="AH472" s="35"/>
      <c r="AI472" s="35"/>
      <c r="AJ472" s="35">
        <v>6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44" t="s">
        <v>272</v>
      </c>
      <c r="F473" s="45">
        <v>10</v>
      </c>
      <c r="G473" s="46"/>
      <c r="H473" s="46"/>
      <c r="I473" s="46"/>
      <c r="J473" s="45">
        <v>43</v>
      </c>
      <c r="K473" s="45">
        <v>2</v>
      </c>
      <c r="L473" s="45">
        <v>0</v>
      </c>
      <c r="M473" s="46"/>
      <c r="N473" s="45">
        <v>45</v>
      </c>
      <c r="O473" s="46"/>
      <c r="P473" s="46"/>
      <c r="Q473" s="46"/>
      <c r="R473" s="45">
        <v>0</v>
      </c>
      <c r="S473" s="45">
        <v>0</v>
      </c>
      <c r="T473" s="45">
        <v>9</v>
      </c>
      <c r="U473" s="45">
        <v>3</v>
      </c>
      <c r="V473" s="46"/>
      <c r="W473" s="45">
        <v>14</v>
      </c>
      <c r="X473" s="45">
        <v>0</v>
      </c>
      <c r="Y473" s="45">
        <v>0</v>
      </c>
      <c r="Z473" s="45">
        <v>0</v>
      </c>
      <c r="AA473" s="45">
        <v>5</v>
      </c>
      <c r="AB473" s="45">
        <v>0</v>
      </c>
      <c r="AC473" s="45">
        <v>15</v>
      </c>
      <c r="AD473" s="45">
        <v>0</v>
      </c>
      <c r="AE473" s="46"/>
      <c r="AF473" s="45">
        <v>46</v>
      </c>
      <c r="AG473" s="46"/>
      <c r="AH473" s="46"/>
      <c r="AI473" s="46"/>
      <c r="AJ473" s="45">
        <v>9</v>
      </c>
      <c r="AK473" s="46"/>
      <c r="AL473" s="46"/>
      <c r="AM473" s="46"/>
      <c r="AN473" s="45">
        <v>0</v>
      </c>
      <c r="AO473" s="46"/>
      <c r="AP473" s="45">
        <v>0</v>
      </c>
      <c r="AQ473" s="46"/>
      <c r="AR473" s="46"/>
      <c r="AS473" s="46"/>
      <c r="AT473" s="45">
        <v>0</v>
      </c>
    </row>
    <row r="474" spans="1:46" ht="20.100000000000001" customHeight="1" x14ac:dyDescent="0.2">
      <c r="D474" s="57" t="s">
        <v>273</v>
      </c>
      <c r="F474" s="35">
        <v>13</v>
      </c>
      <c r="G474" s="35"/>
      <c r="H474" s="35"/>
      <c r="I474" s="35"/>
      <c r="J474" s="35">
        <v>46</v>
      </c>
      <c r="K474" s="35">
        <v>1</v>
      </c>
      <c r="L474" s="35">
        <v>1</v>
      </c>
      <c r="M474" s="35"/>
      <c r="N474" s="35">
        <v>48</v>
      </c>
      <c r="O474" s="35"/>
      <c r="P474" s="35"/>
      <c r="Q474" s="35"/>
      <c r="R474" s="35">
        <v>0</v>
      </c>
      <c r="S474" s="35">
        <v>1</v>
      </c>
      <c r="T474" s="35">
        <v>9</v>
      </c>
      <c r="U474" s="35">
        <v>4</v>
      </c>
      <c r="V474" s="35"/>
      <c r="W474" s="35">
        <v>10</v>
      </c>
      <c r="X474" s="35">
        <v>0</v>
      </c>
      <c r="Y474" s="35">
        <v>0</v>
      </c>
      <c r="Z474" s="35">
        <v>1</v>
      </c>
      <c r="AA474" s="35">
        <v>4</v>
      </c>
      <c r="AB474" s="35">
        <v>1</v>
      </c>
      <c r="AC474" s="35">
        <v>21</v>
      </c>
      <c r="AD474" s="35">
        <v>0</v>
      </c>
      <c r="AE474" s="35"/>
      <c r="AF474" s="35">
        <v>51</v>
      </c>
      <c r="AG474" s="35"/>
      <c r="AH474" s="35"/>
      <c r="AI474" s="35"/>
      <c r="AJ474" s="35">
        <v>10</v>
      </c>
      <c r="AK474" s="35"/>
      <c r="AL474" s="35"/>
      <c r="AM474" s="35"/>
      <c r="AN474" s="35">
        <v>0</v>
      </c>
      <c r="AO474" s="35"/>
      <c r="AP474" s="35">
        <v>0</v>
      </c>
      <c r="AQ474" s="35"/>
      <c r="AR474" s="35"/>
      <c r="AS474" s="35"/>
      <c r="AT474" s="35">
        <v>0</v>
      </c>
    </row>
    <row r="475" spans="1:46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spans="1:46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212</v>
      </c>
      <c r="G476" s="51"/>
      <c r="H476" s="51"/>
      <c r="I476" s="51"/>
      <c r="J476" s="50">
        <v>1242</v>
      </c>
      <c r="K476" s="50">
        <v>18</v>
      </c>
      <c r="L476" s="50">
        <v>6</v>
      </c>
      <c r="M476" s="51"/>
      <c r="N476" s="50">
        <v>1266</v>
      </c>
      <c r="O476" s="51"/>
      <c r="P476" s="51"/>
      <c r="Q476" s="51"/>
      <c r="R476" s="50">
        <v>7</v>
      </c>
      <c r="S476" s="50">
        <v>15</v>
      </c>
      <c r="T476" s="50">
        <v>121</v>
      </c>
      <c r="U476" s="50">
        <v>88</v>
      </c>
      <c r="V476" s="51"/>
      <c r="W476" s="50">
        <v>496</v>
      </c>
      <c r="X476" s="50">
        <v>3</v>
      </c>
      <c r="Y476" s="50">
        <v>0</v>
      </c>
      <c r="Z476" s="50">
        <v>51</v>
      </c>
      <c r="AA476" s="50">
        <v>69</v>
      </c>
      <c r="AB476" s="50">
        <v>11</v>
      </c>
      <c r="AC476" s="50">
        <v>410</v>
      </c>
      <c r="AD476" s="50">
        <v>0</v>
      </c>
      <c r="AE476" s="51"/>
      <c r="AF476" s="50">
        <v>1271</v>
      </c>
      <c r="AG476" s="51"/>
      <c r="AH476" s="51"/>
      <c r="AI476" s="51"/>
      <c r="AJ476" s="50">
        <v>207</v>
      </c>
      <c r="AK476" s="51"/>
      <c r="AL476" s="51"/>
      <c r="AM476" s="51"/>
      <c r="AN476" s="50">
        <v>0</v>
      </c>
      <c r="AO476" s="51"/>
      <c r="AP476" s="50">
        <v>0</v>
      </c>
      <c r="AQ476" s="51"/>
      <c r="AR476" s="51"/>
      <c r="AS476" s="51"/>
      <c r="AT476" s="50">
        <v>0</v>
      </c>
    </row>
    <row r="477" spans="1:46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 spans="1:46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292</v>
      </c>
      <c r="G478" s="51"/>
      <c r="H478" s="51"/>
      <c r="I478" s="51"/>
      <c r="J478" s="56">
        <v>1730</v>
      </c>
      <c r="K478" s="56">
        <v>25</v>
      </c>
      <c r="L478" s="56">
        <v>13</v>
      </c>
      <c r="M478" s="51"/>
      <c r="N478" s="56">
        <v>1768</v>
      </c>
      <c r="O478" s="51"/>
      <c r="P478" s="51"/>
      <c r="Q478" s="51"/>
      <c r="R478" s="56">
        <v>7</v>
      </c>
      <c r="S478" s="56">
        <v>23</v>
      </c>
      <c r="T478" s="56">
        <v>191</v>
      </c>
      <c r="U478" s="56">
        <v>117</v>
      </c>
      <c r="V478" s="51"/>
      <c r="W478" s="56">
        <v>647</v>
      </c>
      <c r="X478" s="56">
        <v>3</v>
      </c>
      <c r="Y478" s="56">
        <v>0</v>
      </c>
      <c r="Z478" s="56">
        <v>69</v>
      </c>
      <c r="AA478" s="56">
        <v>101</v>
      </c>
      <c r="AB478" s="56">
        <v>19</v>
      </c>
      <c r="AC478" s="56">
        <v>579</v>
      </c>
      <c r="AD478" s="56">
        <v>1</v>
      </c>
      <c r="AE478" s="51"/>
      <c r="AF478" s="56">
        <v>1757</v>
      </c>
      <c r="AG478" s="51"/>
      <c r="AH478" s="51"/>
      <c r="AI478" s="51"/>
      <c r="AJ478" s="56">
        <v>303</v>
      </c>
      <c r="AK478" s="51"/>
      <c r="AL478" s="51"/>
      <c r="AM478" s="51"/>
      <c r="AN478" s="56">
        <v>0</v>
      </c>
      <c r="AO478" s="51"/>
      <c r="AP478" s="56">
        <v>0</v>
      </c>
      <c r="AQ478" s="51"/>
      <c r="AR478" s="51"/>
      <c r="AS478" s="51"/>
      <c r="AT478" s="56">
        <v>0</v>
      </c>
    </row>
    <row r="479" spans="1:46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spans="1:46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spans="1:46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D482" s="2" t="s">
        <v>115</v>
      </c>
      <c r="F482" s="35">
        <v>33</v>
      </c>
      <c r="G482" s="35"/>
      <c r="H482" s="35"/>
      <c r="I482" s="35"/>
      <c r="J482" s="35">
        <v>178</v>
      </c>
      <c r="K482" s="35">
        <v>0</v>
      </c>
      <c r="L482" s="35">
        <v>0</v>
      </c>
      <c r="M482" s="35"/>
      <c r="N482" s="35">
        <v>178</v>
      </c>
      <c r="O482" s="35"/>
      <c r="P482" s="35"/>
      <c r="Q482" s="35"/>
      <c r="R482" s="35">
        <v>0</v>
      </c>
      <c r="S482" s="35">
        <v>2</v>
      </c>
      <c r="T482" s="35">
        <v>58</v>
      </c>
      <c r="U482" s="35">
        <v>9</v>
      </c>
      <c r="V482" s="35"/>
      <c r="W482" s="35">
        <v>37</v>
      </c>
      <c r="X482" s="35">
        <v>0</v>
      </c>
      <c r="Y482" s="35">
        <v>0</v>
      </c>
      <c r="Z482" s="35">
        <v>6</v>
      </c>
      <c r="AA482" s="35">
        <v>10</v>
      </c>
      <c r="AB482" s="35">
        <v>0</v>
      </c>
      <c r="AC482" s="35">
        <v>54</v>
      </c>
      <c r="AD482" s="35">
        <v>0</v>
      </c>
      <c r="AE482" s="35"/>
      <c r="AF482" s="35">
        <v>176</v>
      </c>
      <c r="AG482" s="35"/>
      <c r="AH482" s="35"/>
      <c r="AI482" s="35"/>
      <c r="AJ482" s="35">
        <v>35</v>
      </c>
      <c r="AK482" s="35"/>
      <c r="AL482" s="35"/>
      <c r="AM482" s="35"/>
      <c r="AN482" s="35">
        <v>0</v>
      </c>
      <c r="AO482" s="35"/>
      <c r="AP482" s="35">
        <v>0</v>
      </c>
      <c r="AQ482" s="35"/>
      <c r="AR482" s="35"/>
      <c r="AS482" s="35"/>
      <c r="AT482" s="35">
        <v>0</v>
      </c>
    </row>
    <row r="483" spans="1:46" ht="19.5" customHeight="1" x14ac:dyDescent="0.2">
      <c r="D483" s="44" t="s">
        <v>116</v>
      </c>
      <c r="F483" s="45">
        <v>13</v>
      </c>
      <c r="G483" s="46"/>
      <c r="H483" s="46"/>
      <c r="I483" s="46"/>
      <c r="J483" s="45">
        <v>164</v>
      </c>
      <c r="K483" s="45">
        <v>2</v>
      </c>
      <c r="L483" s="45">
        <v>2</v>
      </c>
      <c r="M483" s="46"/>
      <c r="N483" s="45">
        <v>168</v>
      </c>
      <c r="O483" s="46"/>
      <c r="P483" s="46"/>
      <c r="Q483" s="46"/>
      <c r="R483" s="45">
        <v>0</v>
      </c>
      <c r="S483" s="45">
        <v>7</v>
      </c>
      <c r="T483" s="45">
        <v>33</v>
      </c>
      <c r="U483" s="45">
        <v>11</v>
      </c>
      <c r="V483" s="46"/>
      <c r="W483" s="45">
        <v>46</v>
      </c>
      <c r="X483" s="45">
        <v>0</v>
      </c>
      <c r="Y483" s="45">
        <v>0</v>
      </c>
      <c r="Z483" s="45">
        <v>7</v>
      </c>
      <c r="AA483" s="45">
        <v>15</v>
      </c>
      <c r="AB483" s="45">
        <v>0</v>
      </c>
      <c r="AC483" s="45">
        <v>39</v>
      </c>
      <c r="AD483" s="45">
        <v>0</v>
      </c>
      <c r="AE483" s="46"/>
      <c r="AF483" s="45">
        <v>158</v>
      </c>
      <c r="AG483" s="46"/>
      <c r="AH483" s="46"/>
      <c r="AI483" s="46"/>
      <c r="AJ483" s="45">
        <v>23</v>
      </c>
      <c r="AK483" s="46"/>
      <c r="AL483" s="46"/>
      <c r="AM483" s="46"/>
      <c r="AN483" s="45">
        <v>0</v>
      </c>
      <c r="AO483" s="46"/>
      <c r="AP483" s="45">
        <v>0</v>
      </c>
      <c r="AQ483" s="46"/>
      <c r="AR483" s="46"/>
      <c r="AS483" s="46"/>
      <c r="AT483" s="45">
        <v>0</v>
      </c>
    </row>
    <row r="484" spans="1:46" ht="20.100000000000001" customHeight="1" x14ac:dyDescent="0.2">
      <c r="B484" s="5"/>
      <c r="D484" s="2" t="s">
        <v>132</v>
      </c>
      <c r="F484" s="35">
        <v>14</v>
      </c>
      <c r="G484" s="35"/>
      <c r="H484" s="35"/>
      <c r="I484" s="35"/>
      <c r="J484" s="35">
        <v>70</v>
      </c>
      <c r="K484" s="35">
        <v>3</v>
      </c>
      <c r="L484" s="35">
        <v>1</v>
      </c>
      <c r="M484" s="35"/>
      <c r="N484" s="35">
        <v>74</v>
      </c>
      <c r="O484" s="35"/>
      <c r="P484" s="35"/>
      <c r="Q484" s="35"/>
      <c r="R484" s="35">
        <v>0</v>
      </c>
      <c r="S484" s="35">
        <v>0</v>
      </c>
      <c r="T484" s="35">
        <v>24</v>
      </c>
      <c r="U484" s="35">
        <v>4</v>
      </c>
      <c r="V484" s="35"/>
      <c r="W484" s="35">
        <v>8</v>
      </c>
      <c r="X484" s="35">
        <v>0</v>
      </c>
      <c r="Y484" s="35">
        <v>0</v>
      </c>
      <c r="Z484" s="35">
        <v>0</v>
      </c>
      <c r="AA484" s="35">
        <v>10</v>
      </c>
      <c r="AB484" s="35">
        <v>2</v>
      </c>
      <c r="AC484" s="35">
        <v>23</v>
      </c>
      <c r="AD484" s="35">
        <v>0</v>
      </c>
      <c r="AE484" s="35"/>
      <c r="AF484" s="35">
        <v>71</v>
      </c>
      <c r="AG484" s="35"/>
      <c r="AH484" s="35"/>
      <c r="AI484" s="35"/>
      <c r="AJ484" s="35">
        <v>17</v>
      </c>
      <c r="AK484" s="35"/>
      <c r="AL484" s="35"/>
      <c r="AM484" s="35"/>
      <c r="AN484" s="35">
        <v>0</v>
      </c>
      <c r="AO484" s="35"/>
      <c r="AP484" s="35">
        <v>0</v>
      </c>
      <c r="AQ484" s="35"/>
      <c r="AR484" s="35"/>
      <c r="AS484" s="35"/>
      <c r="AT484" s="35">
        <v>26</v>
      </c>
    </row>
    <row r="485" spans="1:46" ht="19.5" customHeight="1" x14ac:dyDescent="0.2">
      <c r="D485" s="44" t="s">
        <v>151</v>
      </c>
      <c r="F485" s="45">
        <v>30</v>
      </c>
      <c r="G485" s="46"/>
      <c r="H485" s="46"/>
      <c r="I485" s="46"/>
      <c r="J485" s="45">
        <v>71</v>
      </c>
      <c r="K485" s="45">
        <v>2</v>
      </c>
      <c r="L485" s="45">
        <v>0</v>
      </c>
      <c r="M485" s="46"/>
      <c r="N485" s="45">
        <v>73</v>
      </c>
      <c r="O485" s="46"/>
      <c r="P485" s="46"/>
      <c r="Q485" s="46"/>
      <c r="R485" s="45">
        <v>0</v>
      </c>
      <c r="S485" s="45">
        <v>4</v>
      </c>
      <c r="T485" s="45">
        <v>19</v>
      </c>
      <c r="U485" s="45">
        <v>2</v>
      </c>
      <c r="V485" s="46"/>
      <c r="W485" s="45">
        <v>13</v>
      </c>
      <c r="X485" s="45">
        <v>0</v>
      </c>
      <c r="Y485" s="45">
        <v>0</v>
      </c>
      <c r="Z485" s="45">
        <v>2</v>
      </c>
      <c r="AA485" s="45">
        <v>7</v>
      </c>
      <c r="AB485" s="45">
        <v>2</v>
      </c>
      <c r="AC485" s="45">
        <v>32</v>
      </c>
      <c r="AD485" s="45">
        <v>0</v>
      </c>
      <c r="AE485" s="46"/>
      <c r="AF485" s="45">
        <v>81</v>
      </c>
      <c r="AG485" s="46"/>
      <c r="AH485" s="46"/>
      <c r="AI485" s="46"/>
      <c r="AJ485" s="45">
        <v>22</v>
      </c>
      <c r="AK485" s="46"/>
      <c r="AL485" s="46"/>
      <c r="AM485" s="46"/>
      <c r="AN485" s="45">
        <v>0</v>
      </c>
      <c r="AO485" s="46"/>
      <c r="AP485" s="45">
        <v>0</v>
      </c>
      <c r="AQ485" s="46"/>
      <c r="AR485" s="46"/>
      <c r="AS485" s="46"/>
      <c r="AT485" s="45">
        <v>19</v>
      </c>
    </row>
    <row r="486" spans="1:46" ht="20.100000000000001" customHeight="1" x14ac:dyDescent="0.2">
      <c r="D486" s="2" t="s">
        <v>133</v>
      </c>
      <c r="F486" s="35">
        <v>7</v>
      </c>
      <c r="G486" s="35"/>
      <c r="H486" s="35"/>
      <c r="I486" s="35"/>
      <c r="J486" s="35">
        <v>78</v>
      </c>
      <c r="K486" s="35">
        <v>0</v>
      </c>
      <c r="L486" s="35">
        <v>0</v>
      </c>
      <c r="M486" s="35"/>
      <c r="N486" s="35">
        <v>78</v>
      </c>
      <c r="O486" s="35"/>
      <c r="P486" s="35"/>
      <c r="Q486" s="35"/>
      <c r="R486" s="35">
        <v>0</v>
      </c>
      <c r="S486" s="35">
        <v>6</v>
      </c>
      <c r="T486" s="35">
        <v>23</v>
      </c>
      <c r="U486" s="35">
        <v>3</v>
      </c>
      <c r="V486" s="35"/>
      <c r="W486" s="35">
        <v>25</v>
      </c>
      <c r="X486" s="35">
        <v>0</v>
      </c>
      <c r="Y486" s="35">
        <v>0</v>
      </c>
      <c r="Z486" s="35">
        <v>0</v>
      </c>
      <c r="AA486" s="35">
        <v>13</v>
      </c>
      <c r="AB486" s="35">
        <v>2</v>
      </c>
      <c r="AC486" s="35">
        <v>6</v>
      </c>
      <c r="AD486" s="35">
        <v>0</v>
      </c>
      <c r="AE486" s="35"/>
      <c r="AF486" s="35">
        <v>78</v>
      </c>
      <c r="AG486" s="35"/>
      <c r="AH486" s="35"/>
      <c r="AI486" s="35"/>
      <c r="AJ486" s="35">
        <v>7</v>
      </c>
      <c r="AK486" s="35"/>
      <c r="AL486" s="35"/>
      <c r="AM486" s="35"/>
      <c r="AN486" s="35">
        <v>0</v>
      </c>
      <c r="AO486" s="35"/>
      <c r="AP486" s="35">
        <v>0</v>
      </c>
      <c r="AQ486" s="35"/>
      <c r="AR486" s="35"/>
      <c r="AS486" s="35"/>
      <c r="AT486" s="35">
        <v>0</v>
      </c>
    </row>
    <row r="487" spans="1:46" ht="19.5" customHeight="1" x14ac:dyDescent="0.2">
      <c r="D487" s="44" t="s">
        <v>134</v>
      </c>
      <c r="F487" s="45">
        <v>8</v>
      </c>
      <c r="G487" s="46"/>
      <c r="H487" s="46"/>
      <c r="I487" s="46"/>
      <c r="J487" s="45">
        <v>73</v>
      </c>
      <c r="K487" s="45">
        <v>1</v>
      </c>
      <c r="L487" s="45">
        <v>0</v>
      </c>
      <c r="M487" s="46"/>
      <c r="N487" s="45">
        <v>74</v>
      </c>
      <c r="O487" s="46"/>
      <c r="P487" s="46"/>
      <c r="Q487" s="46"/>
      <c r="R487" s="45">
        <v>0</v>
      </c>
      <c r="S487" s="45">
        <v>1</v>
      </c>
      <c r="T487" s="45">
        <v>25</v>
      </c>
      <c r="U487" s="45">
        <v>6</v>
      </c>
      <c r="V487" s="46"/>
      <c r="W487" s="45">
        <v>24</v>
      </c>
      <c r="X487" s="45">
        <v>0</v>
      </c>
      <c r="Y487" s="45">
        <v>0</v>
      </c>
      <c r="Z487" s="45">
        <v>3</v>
      </c>
      <c r="AA487" s="45">
        <v>7</v>
      </c>
      <c r="AB487" s="45">
        <v>0</v>
      </c>
      <c r="AC487" s="45">
        <v>9</v>
      </c>
      <c r="AD487" s="45">
        <v>0</v>
      </c>
      <c r="AE487" s="46"/>
      <c r="AF487" s="45">
        <v>75</v>
      </c>
      <c r="AG487" s="46"/>
      <c r="AH487" s="46"/>
      <c r="AI487" s="46"/>
      <c r="AJ487" s="45">
        <v>7</v>
      </c>
      <c r="AK487" s="46"/>
      <c r="AL487" s="46"/>
      <c r="AM487" s="46"/>
      <c r="AN487" s="45">
        <v>0</v>
      </c>
      <c r="AO487" s="46"/>
      <c r="AP487" s="45">
        <v>0</v>
      </c>
      <c r="AQ487" s="46"/>
      <c r="AR487" s="46"/>
      <c r="AS487" s="46"/>
      <c r="AT487" s="45">
        <v>0</v>
      </c>
    </row>
    <row r="488" spans="1:46" ht="20.100000000000001" customHeight="1" x14ac:dyDescent="0.2">
      <c r="D488" s="2" t="s">
        <v>121</v>
      </c>
      <c r="F488" s="35">
        <v>13</v>
      </c>
      <c r="G488" s="35"/>
      <c r="H488" s="35"/>
      <c r="I488" s="35"/>
      <c r="J488" s="35">
        <v>66</v>
      </c>
      <c r="K488" s="35">
        <v>0</v>
      </c>
      <c r="L488" s="35">
        <v>0</v>
      </c>
      <c r="M488" s="35"/>
      <c r="N488" s="35">
        <v>66</v>
      </c>
      <c r="O488" s="35"/>
      <c r="P488" s="35"/>
      <c r="Q488" s="35"/>
      <c r="R488" s="35">
        <v>0</v>
      </c>
      <c r="S488" s="35">
        <v>4</v>
      </c>
      <c r="T488" s="35">
        <v>11</v>
      </c>
      <c r="U488" s="35">
        <v>4</v>
      </c>
      <c r="V488" s="35"/>
      <c r="W488" s="35">
        <v>8</v>
      </c>
      <c r="X488" s="35">
        <v>0</v>
      </c>
      <c r="Y488" s="35">
        <v>0</v>
      </c>
      <c r="Z488" s="35">
        <v>4</v>
      </c>
      <c r="AA488" s="35">
        <v>13</v>
      </c>
      <c r="AB488" s="35">
        <v>0</v>
      </c>
      <c r="AC488" s="35">
        <v>21</v>
      </c>
      <c r="AD488" s="35">
        <v>0</v>
      </c>
      <c r="AE488" s="35"/>
      <c r="AF488" s="35">
        <v>65</v>
      </c>
      <c r="AG488" s="35"/>
      <c r="AH488" s="35"/>
      <c r="AI488" s="35"/>
      <c r="AJ488" s="35">
        <v>14</v>
      </c>
      <c r="AK488" s="35"/>
      <c r="AL488" s="35"/>
      <c r="AM488" s="35"/>
      <c r="AN488" s="35">
        <v>0</v>
      </c>
      <c r="AO488" s="35"/>
      <c r="AP488" s="35">
        <v>0</v>
      </c>
      <c r="AQ488" s="35"/>
      <c r="AR488" s="35"/>
      <c r="AS488" s="35"/>
      <c r="AT488" s="35">
        <v>4</v>
      </c>
    </row>
    <row r="489" spans="1:46" ht="19.5" customHeight="1" x14ac:dyDescent="0.2">
      <c r="D489" s="44" t="s">
        <v>122</v>
      </c>
      <c r="F489" s="45">
        <v>12</v>
      </c>
      <c r="G489" s="46"/>
      <c r="H489" s="46"/>
      <c r="I489" s="46"/>
      <c r="J489" s="45">
        <v>76</v>
      </c>
      <c r="K489" s="45">
        <v>2</v>
      </c>
      <c r="L489" s="45">
        <v>0</v>
      </c>
      <c r="M489" s="46"/>
      <c r="N489" s="45">
        <v>78</v>
      </c>
      <c r="O489" s="46"/>
      <c r="P489" s="46"/>
      <c r="Q489" s="46"/>
      <c r="R489" s="45">
        <v>0</v>
      </c>
      <c r="S489" s="45">
        <v>4</v>
      </c>
      <c r="T489" s="45">
        <v>26</v>
      </c>
      <c r="U489" s="45">
        <v>6</v>
      </c>
      <c r="V489" s="46"/>
      <c r="W489" s="45">
        <v>23</v>
      </c>
      <c r="X489" s="45">
        <v>0</v>
      </c>
      <c r="Y489" s="45">
        <v>0</v>
      </c>
      <c r="Z489" s="45">
        <v>3</v>
      </c>
      <c r="AA489" s="45">
        <v>5</v>
      </c>
      <c r="AB489" s="45">
        <v>0</v>
      </c>
      <c r="AC489" s="45">
        <v>12</v>
      </c>
      <c r="AD489" s="45">
        <v>0</v>
      </c>
      <c r="AE489" s="46"/>
      <c r="AF489" s="45">
        <v>79</v>
      </c>
      <c r="AG489" s="46"/>
      <c r="AH489" s="46"/>
      <c r="AI489" s="46"/>
      <c r="AJ489" s="45">
        <v>11</v>
      </c>
      <c r="AK489" s="46"/>
      <c r="AL489" s="46"/>
      <c r="AM489" s="46"/>
      <c r="AN489" s="45">
        <v>0</v>
      </c>
      <c r="AO489" s="46"/>
      <c r="AP489" s="45">
        <v>0</v>
      </c>
      <c r="AQ489" s="46"/>
      <c r="AR489" s="46"/>
      <c r="AS489" s="46"/>
      <c r="AT489" s="45">
        <v>0</v>
      </c>
    </row>
    <row r="490" spans="1:46" ht="20.100000000000001" customHeight="1" x14ac:dyDescent="0.2">
      <c r="B490" s="5"/>
      <c r="D490" s="2" t="s">
        <v>123</v>
      </c>
      <c r="F490" s="35">
        <v>8</v>
      </c>
      <c r="G490" s="35"/>
      <c r="H490" s="35"/>
      <c r="I490" s="35"/>
      <c r="J490" s="35">
        <v>68</v>
      </c>
      <c r="K490" s="35">
        <v>1</v>
      </c>
      <c r="L490" s="35">
        <v>0</v>
      </c>
      <c r="M490" s="35"/>
      <c r="N490" s="35">
        <v>69</v>
      </c>
      <c r="O490" s="35"/>
      <c r="P490" s="35"/>
      <c r="Q490" s="35"/>
      <c r="R490" s="35">
        <v>0</v>
      </c>
      <c r="S490" s="35">
        <v>4</v>
      </c>
      <c r="T490" s="35">
        <v>20</v>
      </c>
      <c r="U490" s="35">
        <v>0</v>
      </c>
      <c r="V490" s="35"/>
      <c r="W490" s="35">
        <v>16</v>
      </c>
      <c r="X490" s="35">
        <v>1</v>
      </c>
      <c r="Y490" s="35">
        <v>0</v>
      </c>
      <c r="Z490" s="35">
        <v>2</v>
      </c>
      <c r="AA490" s="35">
        <v>11</v>
      </c>
      <c r="AB490" s="35">
        <v>1</v>
      </c>
      <c r="AC490" s="35">
        <v>11</v>
      </c>
      <c r="AD490" s="35">
        <v>1</v>
      </c>
      <c r="AE490" s="35"/>
      <c r="AF490" s="35">
        <v>67</v>
      </c>
      <c r="AG490" s="35"/>
      <c r="AH490" s="35"/>
      <c r="AI490" s="35"/>
      <c r="AJ490" s="35">
        <v>10</v>
      </c>
      <c r="AK490" s="35"/>
      <c r="AL490" s="35"/>
      <c r="AM490" s="35"/>
      <c r="AN490" s="35">
        <v>0</v>
      </c>
      <c r="AO490" s="35"/>
      <c r="AP490" s="35">
        <v>0</v>
      </c>
      <c r="AQ490" s="35"/>
      <c r="AR490" s="35"/>
      <c r="AS490" s="35"/>
      <c r="AT490" s="35">
        <v>0</v>
      </c>
    </row>
    <row r="491" spans="1:46" ht="19.5" customHeight="1" x14ac:dyDescent="0.2">
      <c r="D491" s="44" t="s">
        <v>136</v>
      </c>
      <c r="F491" s="45">
        <v>5</v>
      </c>
      <c r="G491" s="46"/>
      <c r="H491" s="46"/>
      <c r="I491" s="46"/>
      <c r="J491" s="45">
        <v>71</v>
      </c>
      <c r="K491" s="45">
        <v>1</v>
      </c>
      <c r="L491" s="45">
        <v>0</v>
      </c>
      <c r="M491" s="46"/>
      <c r="N491" s="45">
        <v>72</v>
      </c>
      <c r="O491" s="46"/>
      <c r="P491" s="46"/>
      <c r="Q491" s="46"/>
      <c r="R491" s="45">
        <v>0</v>
      </c>
      <c r="S491" s="45">
        <v>3</v>
      </c>
      <c r="T491" s="45">
        <v>21</v>
      </c>
      <c r="U491" s="45">
        <v>6</v>
      </c>
      <c r="V491" s="46"/>
      <c r="W491" s="45">
        <v>20</v>
      </c>
      <c r="X491" s="45">
        <v>0</v>
      </c>
      <c r="Y491" s="45">
        <v>0</v>
      </c>
      <c r="Z491" s="45">
        <v>2</v>
      </c>
      <c r="AA491" s="45">
        <v>3</v>
      </c>
      <c r="AB491" s="45">
        <v>0</v>
      </c>
      <c r="AC491" s="45">
        <v>12</v>
      </c>
      <c r="AD491" s="45">
        <v>0</v>
      </c>
      <c r="AE491" s="46"/>
      <c r="AF491" s="45">
        <v>67</v>
      </c>
      <c r="AG491" s="46"/>
      <c r="AH491" s="46"/>
      <c r="AI491" s="46"/>
      <c r="AJ491" s="45">
        <v>10</v>
      </c>
      <c r="AK491" s="46"/>
      <c r="AL491" s="46"/>
      <c r="AM491" s="46"/>
      <c r="AN491" s="45">
        <v>0</v>
      </c>
      <c r="AO491" s="46"/>
      <c r="AP491" s="45">
        <v>0</v>
      </c>
      <c r="AQ491" s="46"/>
      <c r="AR491" s="46"/>
      <c r="AS491" s="46"/>
      <c r="AT491" s="45">
        <v>0</v>
      </c>
    </row>
    <row r="492" spans="1:46" ht="20.100000000000001" customHeight="1" x14ac:dyDescent="0.2">
      <c r="B492" s="5"/>
      <c r="D492" s="2" t="s">
        <v>165</v>
      </c>
      <c r="F492" s="35">
        <v>15</v>
      </c>
      <c r="G492" s="35"/>
      <c r="H492" s="35"/>
      <c r="I492" s="35"/>
      <c r="J492" s="35">
        <v>71</v>
      </c>
      <c r="K492" s="35">
        <v>1</v>
      </c>
      <c r="L492" s="35">
        <v>0</v>
      </c>
      <c r="M492" s="35"/>
      <c r="N492" s="35">
        <v>72</v>
      </c>
      <c r="O492" s="35"/>
      <c r="P492" s="35"/>
      <c r="Q492" s="35"/>
      <c r="R492" s="35">
        <v>0</v>
      </c>
      <c r="S492" s="35">
        <v>2</v>
      </c>
      <c r="T492" s="35">
        <v>16</v>
      </c>
      <c r="U492" s="35">
        <v>6</v>
      </c>
      <c r="V492" s="35"/>
      <c r="W492" s="35">
        <v>10</v>
      </c>
      <c r="X492" s="35">
        <v>1</v>
      </c>
      <c r="Y492" s="35">
        <v>0</v>
      </c>
      <c r="Z492" s="35">
        <v>0</v>
      </c>
      <c r="AA492" s="35">
        <v>11</v>
      </c>
      <c r="AB492" s="35">
        <v>0</v>
      </c>
      <c r="AC492" s="35">
        <v>23</v>
      </c>
      <c r="AD492" s="35">
        <v>0</v>
      </c>
      <c r="AE492" s="35"/>
      <c r="AF492" s="35">
        <v>69</v>
      </c>
      <c r="AG492" s="35"/>
      <c r="AH492" s="35"/>
      <c r="AI492" s="35"/>
      <c r="AJ492" s="35">
        <v>18</v>
      </c>
      <c r="AK492" s="35"/>
      <c r="AL492" s="35"/>
      <c r="AM492" s="35"/>
      <c r="AN492" s="35">
        <v>0</v>
      </c>
      <c r="AO492" s="35"/>
      <c r="AP492" s="35">
        <v>0</v>
      </c>
      <c r="AQ492" s="35"/>
      <c r="AR492" s="35"/>
      <c r="AS492" s="35"/>
      <c r="AT492" s="35">
        <v>21</v>
      </c>
    </row>
    <row r="493" spans="1:46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spans="1:46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158</v>
      </c>
      <c r="G494" s="51"/>
      <c r="H494" s="51"/>
      <c r="I494" s="51"/>
      <c r="J494" s="50">
        <v>986</v>
      </c>
      <c r="K494" s="50">
        <v>13</v>
      </c>
      <c r="L494" s="50">
        <v>3</v>
      </c>
      <c r="M494" s="51"/>
      <c r="N494" s="50">
        <v>1002</v>
      </c>
      <c r="O494" s="51"/>
      <c r="P494" s="51"/>
      <c r="Q494" s="51"/>
      <c r="R494" s="50">
        <v>0</v>
      </c>
      <c r="S494" s="50">
        <v>37</v>
      </c>
      <c r="T494" s="50">
        <v>276</v>
      </c>
      <c r="U494" s="50">
        <v>57</v>
      </c>
      <c r="V494" s="51"/>
      <c r="W494" s="50">
        <v>230</v>
      </c>
      <c r="X494" s="50">
        <v>2</v>
      </c>
      <c r="Y494" s="50">
        <v>0</v>
      </c>
      <c r="Z494" s="50">
        <v>29</v>
      </c>
      <c r="AA494" s="50">
        <v>105</v>
      </c>
      <c r="AB494" s="50">
        <v>7</v>
      </c>
      <c r="AC494" s="50">
        <v>242</v>
      </c>
      <c r="AD494" s="50">
        <v>1</v>
      </c>
      <c r="AE494" s="51"/>
      <c r="AF494" s="50">
        <v>986</v>
      </c>
      <c r="AG494" s="51"/>
      <c r="AH494" s="51"/>
      <c r="AI494" s="51"/>
      <c r="AJ494" s="50">
        <v>174</v>
      </c>
      <c r="AK494" s="51"/>
      <c r="AL494" s="51"/>
      <c r="AM494" s="51"/>
      <c r="AN494" s="50">
        <v>0</v>
      </c>
      <c r="AO494" s="51"/>
      <c r="AP494" s="50">
        <v>0</v>
      </c>
      <c r="AQ494" s="51"/>
      <c r="AR494" s="51"/>
      <c r="AS494" s="51"/>
      <c r="AT494" s="50">
        <v>70</v>
      </c>
    </row>
    <row r="495" spans="1:46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</row>
    <row r="496" spans="1:46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158</v>
      </c>
      <c r="G496" s="51"/>
      <c r="H496" s="51"/>
      <c r="I496" s="51"/>
      <c r="J496" s="56">
        <v>986</v>
      </c>
      <c r="K496" s="56">
        <v>13</v>
      </c>
      <c r="L496" s="56">
        <v>3</v>
      </c>
      <c r="M496" s="51"/>
      <c r="N496" s="56">
        <v>1002</v>
      </c>
      <c r="O496" s="51"/>
      <c r="P496" s="51"/>
      <c r="Q496" s="51"/>
      <c r="R496" s="56">
        <v>0</v>
      </c>
      <c r="S496" s="56">
        <v>37</v>
      </c>
      <c r="T496" s="56">
        <v>276</v>
      </c>
      <c r="U496" s="56">
        <v>57</v>
      </c>
      <c r="V496" s="51"/>
      <c r="W496" s="56">
        <v>230</v>
      </c>
      <c r="X496" s="56">
        <v>2</v>
      </c>
      <c r="Y496" s="56">
        <v>0</v>
      </c>
      <c r="Z496" s="56">
        <v>29</v>
      </c>
      <c r="AA496" s="56">
        <v>105</v>
      </c>
      <c r="AB496" s="56">
        <v>7</v>
      </c>
      <c r="AC496" s="56">
        <v>242</v>
      </c>
      <c r="AD496" s="56">
        <v>1</v>
      </c>
      <c r="AE496" s="51"/>
      <c r="AF496" s="56">
        <v>986</v>
      </c>
      <c r="AG496" s="51"/>
      <c r="AH496" s="51"/>
      <c r="AI496" s="51"/>
      <c r="AJ496" s="56">
        <v>174</v>
      </c>
      <c r="AK496" s="51"/>
      <c r="AL496" s="51"/>
      <c r="AM496" s="51"/>
      <c r="AN496" s="56">
        <v>0</v>
      </c>
      <c r="AO496" s="51"/>
      <c r="AP496" s="56">
        <v>0</v>
      </c>
      <c r="AQ496" s="51"/>
      <c r="AR496" s="51"/>
      <c r="AS496" s="51"/>
      <c r="AT496" s="56">
        <v>70</v>
      </c>
    </row>
    <row r="497" spans="1:46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spans="1:46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D500" s="2" t="s">
        <v>141</v>
      </c>
      <c r="F500" s="35">
        <v>75</v>
      </c>
      <c r="G500" s="35"/>
      <c r="H500" s="35"/>
      <c r="I500" s="35"/>
      <c r="J500" s="35">
        <v>330</v>
      </c>
      <c r="K500" s="35">
        <v>0</v>
      </c>
      <c r="L500" s="35">
        <v>0</v>
      </c>
      <c r="M500" s="35"/>
      <c r="N500" s="35">
        <v>330</v>
      </c>
      <c r="O500" s="35"/>
      <c r="P500" s="35"/>
      <c r="Q500" s="35"/>
      <c r="R500" s="35">
        <v>0</v>
      </c>
      <c r="S500" s="35">
        <v>7</v>
      </c>
      <c r="T500" s="35">
        <v>32</v>
      </c>
      <c r="U500" s="35">
        <v>3</v>
      </c>
      <c r="V500" s="35"/>
      <c r="W500" s="35">
        <v>145</v>
      </c>
      <c r="X500" s="35">
        <v>0</v>
      </c>
      <c r="Y500" s="35">
        <v>0</v>
      </c>
      <c r="Z500" s="35">
        <v>32</v>
      </c>
      <c r="AA500" s="35">
        <v>24</v>
      </c>
      <c r="AB500" s="35">
        <v>3</v>
      </c>
      <c r="AC500" s="35">
        <v>120</v>
      </c>
      <c r="AD500" s="35">
        <v>1</v>
      </c>
      <c r="AE500" s="35"/>
      <c r="AF500" s="35">
        <v>367</v>
      </c>
      <c r="AG500" s="35"/>
      <c r="AH500" s="35"/>
      <c r="AI500" s="35"/>
      <c r="AJ500" s="35">
        <v>38</v>
      </c>
      <c r="AK500" s="35"/>
      <c r="AL500" s="35"/>
      <c r="AM500" s="35"/>
      <c r="AN500" s="35">
        <v>0</v>
      </c>
      <c r="AO500" s="35"/>
      <c r="AP500" s="35">
        <v>0</v>
      </c>
      <c r="AQ500" s="35"/>
      <c r="AR500" s="35"/>
      <c r="AS500" s="35"/>
      <c r="AT500" s="35">
        <v>0</v>
      </c>
    </row>
    <row r="501" spans="1:46" ht="19.5" customHeight="1" x14ac:dyDescent="0.2">
      <c r="D501" s="44" t="s">
        <v>116</v>
      </c>
      <c r="F501" s="45">
        <v>96</v>
      </c>
      <c r="G501" s="46"/>
      <c r="H501" s="46"/>
      <c r="I501" s="46"/>
      <c r="J501" s="45">
        <v>312</v>
      </c>
      <c r="K501" s="45">
        <v>2</v>
      </c>
      <c r="L501" s="45">
        <v>1</v>
      </c>
      <c r="M501" s="46"/>
      <c r="N501" s="45">
        <v>315</v>
      </c>
      <c r="O501" s="46"/>
      <c r="P501" s="46"/>
      <c r="Q501" s="46"/>
      <c r="R501" s="45">
        <v>0</v>
      </c>
      <c r="S501" s="45">
        <v>8</v>
      </c>
      <c r="T501" s="45">
        <v>39</v>
      </c>
      <c r="U501" s="45">
        <v>15</v>
      </c>
      <c r="V501" s="46"/>
      <c r="W501" s="45">
        <v>166</v>
      </c>
      <c r="X501" s="45">
        <v>0</v>
      </c>
      <c r="Y501" s="45">
        <v>0</v>
      </c>
      <c r="Z501" s="45">
        <v>21</v>
      </c>
      <c r="AA501" s="45">
        <v>21</v>
      </c>
      <c r="AB501" s="45">
        <v>4</v>
      </c>
      <c r="AC501" s="45">
        <v>123</v>
      </c>
      <c r="AD501" s="45">
        <v>0</v>
      </c>
      <c r="AE501" s="46"/>
      <c r="AF501" s="45">
        <v>397</v>
      </c>
      <c r="AG501" s="46"/>
      <c r="AH501" s="46"/>
      <c r="AI501" s="46"/>
      <c r="AJ501" s="45">
        <v>14</v>
      </c>
      <c r="AK501" s="46"/>
      <c r="AL501" s="46"/>
      <c r="AM501" s="46"/>
      <c r="AN501" s="45">
        <v>0</v>
      </c>
      <c r="AO501" s="46"/>
      <c r="AP501" s="45">
        <v>0</v>
      </c>
      <c r="AQ501" s="46"/>
      <c r="AR501" s="46"/>
      <c r="AS501" s="46"/>
      <c r="AT501" s="45">
        <v>0</v>
      </c>
    </row>
    <row r="502" spans="1:46" ht="20.100000000000001" customHeight="1" x14ac:dyDescent="0.2">
      <c r="D502" s="2" t="s">
        <v>117</v>
      </c>
      <c r="F502" s="35">
        <v>91</v>
      </c>
      <c r="G502" s="35"/>
      <c r="H502" s="35"/>
      <c r="I502" s="35"/>
      <c r="J502" s="35">
        <v>317</v>
      </c>
      <c r="K502" s="35">
        <v>4</v>
      </c>
      <c r="L502" s="35">
        <v>1</v>
      </c>
      <c r="M502" s="35"/>
      <c r="N502" s="35">
        <v>322</v>
      </c>
      <c r="O502" s="35"/>
      <c r="P502" s="35"/>
      <c r="Q502" s="35"/>
      <c r="R502" s="35">
        <v>0</v>
      </c>
      <c r="S502" s="35">
        <v>6</v>
      </c>
      <c r="T502" s="35">
        <v>32</v>
      </c>
      <c r="U502" s="35">
        <v>14</v>
      </c>
      <c r="V502" s="35"/>
      <c r="W502" s="35">
        <v>126</v>
      </c>
      <c r="X502" s="35">
        <v>0</v>
      </c>
      <c r="Y502" s="35">
        <v>0</v>
      </c>
      <c r="Z502" s="35">
        <v>26</v>
      </c>
      <c r="AA502" s="35">
        <v>17</v>
      </c>
      <c r="AB502" s="35">
        <v>10</v>
      </c>
      <c r="AC502" s="35">
        <v>126</v>
      </c>
      <c r="AD502" s="35">
        <v>0</v>
      </c>
      <c r="AE502" s="35"/>
      <c r="AF502" s="35">
        <v>357</v>
      </c>
      <c r="AG502" s="35"/>
      <c r="AH502" s="35"/>
      <c r="AI502" s="35"/>
      <c r="AJ502" s="35">
        <v>56</v>
      </c>
      <c r="AK502" s="35"/>
      <c r="AL502" s="35"/>
      <c r="AM502" s="35"/>
      <c r="AN502" s="35">
        <v>0</v>
      </c>
      <c r="AO502" s="35"/>
      <c r="AP502" s="35">
        <v>0</v>
      </c>
      <c r="AQ502" s="35"/>
      <c r="AR502" s="35"/>
      <c r="AS502" s="35"/>
      <c r="AT502" s="35">
        <v>0</v>
      </c>
    </row>
    <row r="503" spans="1:46" ht="19.5" customHeight="1" x14ac:dyDescent="0.2">
      <c r="D503" s="44" t="s">
        <v>118</v>
      </c>
      <c r="F503" s="45">
        <v>16</v>
      </c>
      <c r="G503" s="46"/>
      <c r="H503" s="46"/>
      <c r="I503" s="46"/>
      <c r="J503" s="45">
        <v>302</v>
      </c>
      <c r="K503" s="45">
        <v>1</v>
      </c>
      <c r="L503" s="45">
        <v>1</v>
      </c>
      <c r="M503" s="46"/>
      <c r="N503" s="45">
        <v>304</v>
      </c>
      <c r="O503" s="46"/>
      <c r="P503" s="46"/>
      <c r="Q503" s="46"/>
      <c r="R503" s="45">
        <v>0</v>
      </c>
      <c r="S503" s="45">
        <v>1</v>
      </c>
      <c r="T503" s="45">
        <v>163</v>
      </c>
      <c r="U503" s="45">
        <v>7</v>
      </c>
      <c r="V503" s="46"/>
      <c r="W503" s="45">
        <v>56</v>
      </c>
      <c r="X503" s="45">
        <v>0</v>
      </c>
      <c r="Y503" s="45">
        <v>0</v>
      </c>
      <c r="Z503" s="45">
        <v>12</v>
      </c>
      <c r="AA503" s="45">
        <v>7</v>
      </c>
      <c r="AB503" s="45">
        <v>0</v>
      </c>
      <c r="AC503" s="45">
        <v>55</v>
      </c>
      <c r="AD503" s="45">
        <v>0</v>
      </c>
      <c r="AE503" s="46"/>
      <c r="AF503" s="45">
        <v>301</v>
      </c>
      <c r="AG503" s="46"/>
      <c r="AH503" s="46"/>
      <c r="AI503" s="46"/>
      <c r="AJ503" s="45">
        <v>19</v>
      </c>
      <c r="AK503" s="46"/>
      <c r="AL503" s="46"/>
      <c r="AM503" s="46"/>
      <c r="AN503" s="45">
        <v>0</v>
      </c>
      <c r="AO503" s="46"/>
      <c r="AP503" s="45">
        <v>0</v>
      </c>
      <c r="AQ503" s="46"/>
      <c r="AR503" s="46"/>
      <c r="AS503" s="46"/>
      <c r="AT503" s="45">
        <v>0</v>
      </c>
    </row>
    <row r="504" spans="1:46" ht="20.100000000000001" customHeight="1" x14ac:dyDescent="0.2">
      <c r="D504" s="2" t="s">
        <v>133</v>
      </c>
      <c r="F504" s="35">
        <v>22</v>
      </c>
      <c r="G504" s="35"/>
      <c r="H504" s="35"/>
      <c r="I504" s="35"/>
      <c r="J504" s="35">
        <v>300</v>
      </c>
      <c r="K504" s="35">
        <v>0</v>
      </c>
      <c r="L504" s="35">
        <v>1</v>
      </c>
      <c r="M504" s="35"/>
      <c r="N504" s="35">
        <v>301</v>
      </c>
      <c r="O504" s="35"/>
      <c r="P504" s="35"/>
      <c r="Q504" s="35"/>
      <c r="R504" s="35">
        <v>0</v>
      </c>
      <c r="S504" s="35">
        <v>0</v>
      </c>
      <c r="T504" s="35">
        <v>131</v>
      </c>
      <c r="U504" s="35">
        <v>7</v>
      </c>
      <c r="V504" s="35"/>
      <c r="W504" s="35">
        <v>89</v>
      </c>
      <c r="X504" s="35">
        <v>1</v>
      </c>
      <c r="Y504" s="35">
        <v>0</v>
      </c>
      <c r="Z504" s="35">
        <v>4</v>
      </c>
      <c r="AA504" s="35">
        <v>3</v>
      </c>
      <c r="AB504" s="35">
        <v>0</v>
      </c>
      <c r="AC504" s="35">
        <v>68</v>
      </c>
      <c r="AD504" s="35">
        <v>0</v>
      </c>
      <c r="AE504" s="35"/>
      <c r="AF504" s="35">
        <v>303</v>
      </c>
      <c r="AG504" s="35"/>
      <c r="AH504" s="35"/>
      <c r="AI504" s="35"/>
      <c r="AJ504" s="35">
        <v>20</v>
      </c>
      <c r="AK504" s="35"/>
      <c r="AL504" s="35"/>
      <c r="AM504" s="35"/>
      <c r="AN504" s="35">
        <v>0</v>
      </c>
      <c r="AO504" s="35"/>
      <c r="AP504" s="35">
        <v>0</v>
      </c>
      <c r="AQ504" s="35"/>
      <c r="AR504" s="35"/>
      <c r="AS504" s="35"/>
      <c r="AT504" s="35">
        <v>0</v>
      </c>
    </row>
    <row r="505" spans="1:46" ht="19.5" customHeight="1" x14ac:dyDescent="0.2">
      <c r="D505" s="44" t="s">
        <v>134</v>
      </c>
      <c r="F505" s="45">
        <v>26</v>
      </c>
      <c r="G505" s="46"/>
      <c r="H505" s="46"/>
      <c r="I505" s="46"/>
      <c r="J505" s="45">
        <v>299</v>
      </c>
      <c r="K505" s="45">
        <v>0</v>
      </c>
      <c r="L505" s="45">
        <v>2</v>
      </c>
      <c r="M505" s="46"/>
      <c r="N505" s="45">
        <v>301</v>
      </c>
      <c r="O505" s="46"/>
      <c r="P505" s="46"/>
      <c r="Q505" s="46"/>
      <c r="R505" s="45">
        <v>0</v>
      </c>
      <c r="S505" s="45">
        <v>0</v>
      </c>
      <c r="T505" s="45">
        <v>138</v>
      </c>
      <c r="U505" s="45">
        <v>3</v>
      </c>
      <c r="V505" s="46"/>
      <c r="W505" s="45">
        <v>75</v>
      </c>
      <c r="X505" s="45">
        <v>1</v>
      </c>
      <c r="Y505" s="45">
        <v>1</v>
      </c>
      <c r="Z505" s="45">
        <v>1</v>
      </c>
      <c r="AA505" s="45">
        <v>1</v>
      </c>
      <c r="AB505" s="45">
        <v>0</v>
      </c>
      <c r="AC505" s="45">
        <v>82</v>
      </c>
      <c r="AD505" s="45">
        <v>0</v>
      </c>
      <c r="AE505" s="46"/>
      <c r="AF505" s="45">
        <v>302</v>
      </c>
      <c r="AG505" s="46"/>
      <c r="AH505" s="46"/>
      <c r="AI505" s="46"/>
      <c r="AJ505" s="45">
        <v>25</v>
      </c>
      <c r="AK505" s="46"/>
      <c r="AL505" s="46"/>
      <c r="AM505" s="46"/>
      <c r="AN505" s="45">
        <v>0</v>
      </c>
      <c r="AO505" s="46"/>
      <c r="AP505" s="45">
        <v>0</v>
      </c>
      <c r="AQ505" s="46"/>
      <c r="AR505" s="46"/>
      <c r="AS505" s="46"/>
      <c r="AT505" s="45">
        <v>0</v>
      </c>
    </row>
    <row r="506" spans="1:46" ht="20.100000000000001" customHeight="1" x14ac:dyDescent="0.2">
      <c r="D506" s="2" t="s">
        <v>135</v>
      </c>
      <c r="F506" s="35">
        <v>20</v>
      </c>
      <c r="G506" s="35"/>
      <c r="H506" s="35"/>
      <c r="I506" s="35"/>
      <c r="J506" s="35">
        <v>295</v>
      </c>
      <c r="K506" s="35">
        <v>4</v>
      </c>
      <c r="L506" s="35">
        <v>0</v>
      </c>
      <c r="M506" s="35"/>
      <c r="N506" s="35">
        <v>299</v>
      </c>
      <c r="O506" s="35"/>
      <c r="P506" s="35"/>
      <c r="Q506" s="35"/>
      <c r="R506" s="35">
        <v>0</v>
      </c>
      <c r="S506" s="35">
        <v>0</v>
      </c>
      <c r="T506" s="35">
        <v>143</v>
      </c>
      <c r="U506" s="35">
        <v>4</v>
      </c>
      <c r="V506" s="35"/>
      <c r="W506" s="35">
        <v>94</v>
      </c>
      <c r="X506" s="35">
        <v>0</v>
      </c>
      <c r="Y506" s="35">
        <v>0</v>
      </c>
      <c r="Z506" s="35">
        <v>4</v>
      </c>
      <c r="AA506" s="35">
        <v>4</v>
      </c>
      <c r="AB506" s="35">
        <v>3</v>
      </c>
      <c r="AC506" s="35">
        <v>48</v>
      </c>
      <c r="AD506" s="35">
        <v>0</v>
      </c>
      <c r="AE506" s="35"/>
      <c r="AF506" s="35">
        <v>300</v>
      </c>
      <c r="AG506" s="35"/>
      <c r="AH506" s="35"/>
      <c r="AI506" s="35"/>
      <c r="AJ506" s="35">
        <v>19</v>
      </c>
      <c r="AK506" s="35"/>
      <c r="AL506" s="35"/>
      <c r="AM506" s="35"/>
      <c r="AN506" s="35">
        <v>0</v>
      </c>
      <c r="AO506" s="35"/>
      <c r="AP506" s="35">
        <v>0</v>
      </c>
      <c r="AQ506" s="35"/>
      <c r="AR506" s="35"/>
      <c r="AS506" s="35"/>
      <c r="AT506" s="35">
        <v>0</v>
      </c>
    </row>
    <row r="507" spans="1:46" ht="19.5" customHeight="1" x14ac:dyDescent="0.2">
      <c r="D507" s="44" t="s">
        <v>122</v>
      </c>
      <c r="F507" s="45">
        <v>61</v>
      </c>
      <c r="G507" s="46"/>
      <c r="H507" s="46"/>
      <c r="I507" s="46"/>
      <c r="J507" s="45">
        <v>329</v>
      </c>
      <c r="K507" s="45">
        <v>2</v>
      </c>
      <c r="L507" s="45">
        <v>1</v>
      </c>
      <c r="M507" s="46"/>
      <c r="N507" s="45">
        <v>332</v>
      </c>
      <c r="O507" s="46"/>
      <c r="P507" s="46"/>
      <c r="Q507" s="46"/>
      <c r="R507" s="45">
        <v>0</v>
      </c>
      <c r="S507" s="45">
        <v>2</v>
      </c>
      <c r="T507" s="45">
        <v>64</v>
      </c>
      <c r="U507" s="45">
        <v>10</v>
      </c>
      <c r="V507" s="46"/>
      <c r="W507" s="45">
        <v>87</v>
      </c>
      <c r="X507" s="45">
        <v>10</v>
      </c>
      <c r="Y507" s="45">
        <v>2</v>
      </c>
      <c r="Z507" s="45">
        <v>16</v>
      </c>
      <c r="AA507" s="45">
        <v>49</v>
      </c>
      <c r="AB507" s="45">
        <v>6</v>
      </c>
      <c r="AC507" s="45">
        <v>114</v>
      </c>
      <c r="AD507" s="45">
        <v>0</v>
      </c>
      <c r="AE507" s="46"/>
      <c r="AF507" s="45">
        <v>360</v>
      </c>
      <c r="AG507" s="46"/>
      <c r="AH507" s="46"/>
      <c r="AI507" s="46"/>
      <c r="AJ507" s="45">
        <v>31</v>
      </c>
      <c r="AK507" s="46"/>
      <c r="AL507" s="46"/>
      <c r="AM507" s="46"/>
      <c r="AN507" s="45">
        <v>0</v>
      </c>
      <c r="AO507" s="46"/>
      <c r="AP507" s="45">
        <v>2</v>
      </c>
      <c r="AQ507" s="46"/>
      <c r="AR507" s="46"/>
      <c r="AS507" s="46"/>
      <c r="AT507" s="45">
        <v>0</v>
      </c>
    </row>
    <row r="508" spans="1:46" ht="20.100000000000001" customHeight="1" x14ac:dyDescent="0.2">
      <c r="D508" s="2" t="s">
        <v>123</v>
      </c>
      <c r="F508" s="35">
        <v>12</v>
      </c>
      <c r="G508" s="35"/>
      <c r="H508" s="35"/>
      <c r="I508" s="35"/>
      <c r="J508" s="35">
        <v>295</v>
      </c>
      <c r="K508" s="35">
        <v>0</v>
      </c>
      <c r="L508" s="35">
        <v>0</v>
      </c>
      <c r="M508" s="35"/>
      <c r="N508" s="35">
        <v>295</v>
      </c>
      <c r="O508" s="35"/>
      <c r="P508" s="35"/>
      <c r="Q508" s="35"/>
      <c r="R508" s="35">
        <v>0</v>
      </c>
      <c r="S508" s="35">
        <v>1</v>
      </c>
      <c r="T508" s="35">
        <v>7</v>
      </c>
      <c r="U508" s="35">
        <v>0</v>
      </c>
      <c r="V508" s="35"/>
      <c r="W508" s="35">
        <v>108</v>
      </c>
      <c r="X508" s="35">
        <v>0</v>
      </c>
      <c r="Y508" s="35">
        <v>0</v>
      </c>
      <c r="Z508" s="35">
        <v>13</v>
      </c>
      <c r="AA508" s="35">
        <v>4</v>
      </c>
      <c r="AB508" s="35">
        <v>1</v>
      </c>
      <c r="AC508" s="35">
        <v>156</v>
      </c>
      <c r="AD508" s="35">
        <v>0</v>
      </c>
      <c r="AE508" s="35"/>
      <c r="AF508" s="35">
        <v>290</v>
      </c>
      <c r="AG508" s="35"/>
      <c r="AH508" s="35"/>
      <c r="AI508" s="35"/>
      <c r="AJ508" s="35">
        <v>17</v>
      </c>
      <c r="AK508" s="35"/>
      <c r="AL508" s="35"/>
      <c r="AM508" s="35"/>
      <c r="AN508" s="35">
        <v>0</v>
      </c>
      <c r="AO508" s="35"/>
      <c r="AP508" s="35">
        <v>0</v>
      </c>
      <c r="AQ508" s="35"/>
      <c r="AR508" s="35"/>
      <c r="AS508" s="35"/>
      <c r="AT508" s="35">
        <v>0</v>
      </c>
    </row>
    <row r="509" spans="1:46" ht="19.5" customHeight="1" x14ac:dyDescent="0.2">
      <c r="D509" s="44" t="s">
        <v>136</v>
      </c>
      <c r="F509" s="45">
        <v>45</v>
      </c>
      <c r="G509" s="46"/>
      <c r="H509" s="46"/>
      <c r="I509" s="46"/>
      <c r="J509" s="45">
        <v>316</v>
      </c>
      <c r="K509" s="45">
        <v>1</v>
      </c>
      <c r="L509" s="45">
        <v>1</v>
      </c>
      <c r="M509" s="46"/>
      <c r="N509" s="45">
        <v>318</v>
      </c>
      <c r="O509" s="46"/>
      <c r="P509" s="46"/>
      <c r="Q509" s="46"/>
      <c r="R509" s="45">
        <v>0</v>
      </c>
      <c r="S509" s="45">
        <v>6</v>
      </c>
      <c r="T509" s="45">
        <v>38</v>
      </c>
      <c r="U509" s="45">
        <v>30</v>
      </c>
      <c r="V509" s="46"/>
      <c r="W509" s="45">
        <v>88</v>
      </c>
      <c r="X509" s="45">
        <v>0</v>
      </c>
      <c r="Y509" s="45">
        <v>0</v>
      </c>
      <c r="Z509" s="45">
        <v>25</v>
      </c>
      <c r="AA509" s="45">
        <v>27</v>
      </c>
      <c r="AB509" s="45">
        <v>6</v>
      </c>
      <c r="AC509" s="45">
        <v>102</v>
      </c>
      <c r="AD509" s="45">
        <v>0</v>
      </c>
      <c r="AE509" s="46"/>
      <c r="AF509" s="45">
        <v>322</v>
      </c>
      <c r="AG509" s="46"/>
      <c r="AH509" s="46"/>
      <c r="AI509" s="46"/>
      <c r="AJ509" s="45">
        <v>41</v>
      </c>
      <c r="AK509" s="46"/>
      <c r="AL509" s="46"/>
      <c r="AM509" s="46"/>
      <c r="AN509" s="45">
        <v>0</v>
      </c>
      <c r="AO509" s="46"/>
      <c r="AP509" s="45">
        <v>0</v>
      </c>
      <c r="AQ509" s="46"/>
      <c r="AR509" s="46"/>
      <c r="AS509" s="46"/>
      <c r="AT509" s="45">
        <v>0</v>
      </c>
    </row>
    <row r="510" spans="1:46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spans="1:46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464</v>
      </c>
      <c r="G511" s="51"/>
      <c r="H511" s="51"/>
      <c r="I511" s="51"/>
      <c r="J511" s="50">
        <v>3095</v>
      </c>
      <c r="K511" s="50">
        <v>14</v>
      </c>
      <c r="L511" s="50">
        <v>8</v>
      </c>
      <c r="M511" s="51"/>
      <c r="N511" s="50">
        <v>3117</v>
      </c>
      <c r="O511" s="51"/>
      <c r="P511" s="51"/>
      <c r="Q511" s="51"/>
      <c r="R511" s="50">
        <v>0</v>
      </c>
      <c r="S511" s="50">
        <v>31</v>
      </c>
      <c r="T511" s="50">
        <v>787</v>
      </c>
      <c r="U511" s="50">
        <v>93</v>
      </c>
      <c r="V511" s="51"/>
      <c r="W511" s="50">
        <v>1034</v>
      </c>
      <c r="X511" s="50">
        <v>12</v>
      </c>
      <c r="Y511" s="50">
        <v>3</v>
      </c>
      <c r="Z511" s="50">
        <v>154</v>
      </c>
      <c r="AA511" s="50">
        <v>157</v>
      </c>
      <c r="AB511" s="50">
        <v>33</v>
      </c>
      <c r="AC511" s="50">
        <v>994</v>
      </c>
      <c r="AD511" s="50">
        <v>1</v>
      </c>
      <c r="AE511" s="51"/>
      <c r="AF511" s="50">
        <v>3299</v>
      </c>
      <c r="AG511" s="51"/>
      <c r="AH511" s="51"/>
      <c r="AI511" s="51"/>
      <c r="AJ511" s="50">
        <v>280</v>
      </c>
      <c r="AK511" s="51"/>
      <c r="AL511" s="51"/>
      <c r="AM511" s="51"/>
      <c r="AN511" s="50">
        <v>0</v>
      </c>
      <c r="AO511" s="51"/>
      <c r="AP511" s="50">
        <v>2</v>
      </c>
      <c r="AQ511" s="51"/>
      <c r="AR511" s="51"/>
      <c r="AS511" s="51"/>
      <c r="AT511" s="50">
        <v>0</v>
      </c>
    </row>
    <row r="512" spans="1:46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</row>
    <row r="513" spans="1:46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464</v>
      </c>
      <c r="G513" s="51"/>
      <c r="H513" s="51"/>
      <c r="I513" s="51"/>
      <c r="J513" s="56">
        <v>3095</v>
      </c>
      <c r="K513" s="56">
        <v>14</v>
      </c>
      <c r="L513" s="56">
        <v>8</v>
      </c>
      <c r="M513" s="51"/>
      <c r="N513" s="56">
        <v>3117</v>
      </c>
      <c r="O513" s="51"/>
      <c r="P513" s="51"/>
      <c r="Q513" s="51"/>
      <c r="R513" s="56">
        <v>0</v>
      </c>
      <c r="S513" s="56">
        <v>31</v>
      </c>
      <c r="T513" s="56">
        <v>787</v>
      </c>
      <c r="U513" s="56">
        <v>93</v>
      </c>
      <c r="V513" s="51"/>
      <c r="W513" s="56">
        <v>1034</v>
      </c>
      <c r="X513" s="56">
        <v>12</v>
      </c>
      <c r="Y513" s="56">
        <v>3</v>
      </c>
      <c r="Z513" s="56">
        <v>154</v>
      </c>
      <c r="AA513" s="56">
        <v>157</v>
      </c>
      <c r="AB513" s="56">
        <v>33</v>
      </c>
      <c r="AC513" s="56">
        <v>994</v>
      </c>
      <c r="AD513" s="56">
        <v>1</v>
      </c>
      <c r="AE513" s="51"/>
      <c r="AF513" s="56">
        <v>3299</v>
      </c>
      <c r="AG513" s="51"/>
      <c r="AH513" s="51"/>
      <c r="AI513" s="51"/>
      <c r="AJ513" s="56">
        <v>280</v>
      </c>
      <c r="AK513" s="51"/>
      <c r="AL513" s="51"/>
      <c r="AM513" s="51"/>
      <c r="AN513" s="56">
        <v>0</v>
      </c>
      <c r="AO513" s="51"/>
      <c r="AP513" s="56">
        <v>2</v>
      </c>
      <c r="AQ513" s="51"/>
      <c r="AR513" s="51"/>
      <c r="AS513" s="51"/>
      <c r="AT513" s="56">
        <v>0</v>
      </c>
    </row>
    <row r="514" spans="1:46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spans="1:46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spans="1:46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ht="20.100000000000001" customHeight="1" x14ac:dyDescent="0.2">
      <c r="D517" s="2" t="s">
        <v>115</v>
      </c>
      <c r="F517" s="35">
        <v>180</v>
      </c>
      <c r="G517" s="35"/>
      <c r="H517" s="35"/>
      <c r="I517" s="35"/>
      <c r="J517" s="35">
        <v>716</v>
      </c>
      <c r="K517" s="35">
        <v>4</v>
      </c>
      <c r="L517" s="35">
        <v>0</v>
      </c>
      <c r="M517" s="35"/>
      <c r="N517" s="35">
        <v>720</v>
      </c>
      <c r="O517" s="35"/>
      <c r="P517" s="35"/>
      <c r="Q517" s="35"/>
      <c r="R517" s="35">
        <v>19</v>
      </c>
      <c r="S517" s="35">
        <v>6</v>
      </c>
      <c r="T517" s="35">
        <v>83</v>
      </c>
      <c r="U517" s="35">
        <v>25</v>
      </c>
      <c r="V517" s="35"/>
      <c r="W517" s="35">
        <v>316</v>
      </c>
      <c r="X517" s="35">
        <v>1</v>
      </c>
      <c r="Y517" s="35">
        <v>0</v>
      </c>
      <c r="Z517" s="35">
        <v>11</v>
      </c>
      <c r="AA517" s="35">
        <v>17</v>
      </c>
      <c r="AB517" s="35">
        <v>6</v>
      </c>
      <c r="AC517" s="35">
        <v>306</v>
      </c>
      <c r="AD517" s="35">
        <v>6</v>
      </c>
      <c r="AE517" s="35"/>
      <c r="AF517" s="35">
        <v>796</v>
      </c>
      <c r="AG517" s="35"/>
      <c r="AH517" s="35"/>
      <c r="AI517" s="35"/>
      <c r="AJ517" s="35">
        <v>104</v>
      </c>
      <c r="AK517" s="35"/>
      <c r="AL517" s="35"/>
      <c r="AM517" s="35"/>
      <c r="AN517" s="35">
        <v>0</v>
      </c>
      <c r="AO517" s="35"/>
      <c r="AP517" s="35">
        <v>0</v>
      </c>
      <c r="AQ517" s="35"/>
      <c r="AR517" s="35"/>
      <c r="AS517" s="35"/>
      <c r="AT517" s="35">
        <v>78</v>
      </c>
    </row>
    <row r="518" spans="1:46" ht="19.5" customHeight="1" x14ac:dyDescent="0.2">
      <c r="D518" s="44" t="s">
        <v>116</v>
      </c>
      <c r="F518" s="45">
        <v>31</v>
      </c>
      <c r="G518" s="46"/>
      <c r="H518" s="46"/>
      <c r="I518" s="46"/>
      <c r="J518" s="45">
        <v>918</v>
      </c>
      <c r="K518" s="45">
        <v>10</v>
      </c>
      <c r="L518" s="45">
        <v>4</v>
      </c>
      <c r="M518" s="46"/>
      <c r="N518" s="45">
        <v>932</v>
      </c>
      <c r="O518" s="46"/>
      <c r="P518" s="46"/>
      <c r="Q518" s="46"/>
      <c r="R518" s="45">
        <v>0</v>
      </c>
      <c r="S518" s="45">
        <v>18</v>
      </c>
      <c r="T518" s="45">
        <v>102</v>
      </c>
      <c r="U518" s="45">
        <v>50</v>
      </c>
      <c r="V518" s="46"/>
      <c r="W518" s="45">
        <v>357</v>
      </c>
      <c r="X518" s="45">
        <v>0</v>
      </c>
      <c r="Y518" s="45">
        <v>0</v>
      </c>
      <c r="Z518" s="45">
        <v>19</v>
      </c>
      <c r="AA518" s="45">
        <v>42</v>
      </c>
      <c r="AB518" s="45">
        <v>5</v>
      </c>
      <c r="AC518" s="45">
        <v>355</v>
      </c>
      <c r="AD518" s="45">
        <v>0</v>
      </c>
      <c r="AE518" s="46"/>
      <c r="AF518" s="45">
        <v>948</v>
      </c>
      <c r="AG518" s="46"/>
      <c r="AH518" s="46"/>
      <c r="AI518" s="46"/>
      <c r="AJ518" s="45">
        <v>15</v>
      </c>
      <c r="AK518" s="46"/>
      <c r="AL518" s="46"/>
      <c r="AM518" s="46"/>
      <c r="AN518" s="45">
        <v>0</v>
      </c>
      <c r="AO518" s="46"/>
      <c r="AP518" s="45">
        <v>0</v>
      </c>
      <c r="AQ518" s="46"/>
      <c r="AR518" s="46"/>
      <c r="AS518" s="46"/>
      <c r="AT518" s="45">
        <v>0</v>
      </c>
    </row>
    <row r="519" spans="1:46" ht="20.100000000000001" customHeight="1" x14ac:dyDescent="0.2">
      <c r="D519" s="2" t="s">
        <v>132</v>
      </c>
      <c r="F519" s="35">
        <v>202</v>
      </c>
      <c r="G519" s="35"/>
      <c r="H519" s="35"/>
      <c r="I519" s="35"/>
      <c r="J519" s="35">
        <v>934</v>
      </c>
      <c r="K519" s="35">
        <v>3</v>
      </c>
      <c r="L519" s="35">
        <v>4</v>
      </c>
      <c r="M519" s="35"/>
      <c r="N519" s="35">
        <v>941</v>
      </c>
      <c r="O519" s="35"/>
      <c r="P519" s="35"/>
      <c r="Q519" s="35"/>
      <c r="R519" s="35">
        <v>0</v>
      </c>
      <c r="S519" s="35">
        <v>5</v>
      </c>
      <c r="T519" s="35">
        <v>29</v>
      </c>
      <c r="U519" s="35">
        <v>18</v>
      </c>
      <c r="V519" s="35"/>
      <c r="W519" s="35">
        <v>381</v>
      </c>
      <c r="X519" s="35">
        <v>1</v>
      </c>
      <c r="Y519" s="35">
        <v>1</v>
      </c>
      <c r="Z519" s="35">
        <v>44</v>
      </c>
      <c r="AA519" s="35">
        <v>11</v>
      </c>
      <c r="AB519" s="35">
        <v>3</v>
      </c>
      <c r="AC519" s="35">
        <v>534</v>
      </c>
      <c r="AD519" s="35">
        <v>0</v>
      </c>
      <c r="AE519" s="35"/>
      <c r="AF519" s="35">
        <v>1027</v>
      </c>
      <c r="AG519" s="35"/>
      <c r="AH519" s="35"/>
      <c r="AI519" s="35"/>
      <c r="AJ519" s="35">
        <v>116</v>
      </c>
      <c r="AK519" s="35"/>
      <c r="AL519" s="35"/>
      <c r="AM519" s="35"/>
      <c r="AN519" s="35">
        <v>0</v>
      </c>
      <c r="AO519" s="35"/>
      <c r="AP519" s="35">
        <v>0</v>
      </c>
      <c r="AQ519" s="35"/>
      <c r="AR519" s="35"/>
      <c r="AS519" s="35"/>
      <c r="AT519" s="35">
        <v>92</v>
      </c>
    </row>
    <row r="520" spans="1:46" ht="19.5" customHeight="1" x14ac:dyDescent="0.2">
      <c r="D520" s="44" t="s">
        <v>118</v>
      </c>
      <c r="F520" s="45">
        <v>156</v>
      </c>
      <c r="G520" s="46"/>
      <c r="H520" s="46"/>
      <c r="I520" s="46"/>
      <c r="J520" s="45">
        <v>1020</v>
      </c>
      <c r="K520" s="45">
        <v>5</v>
      </c>
      <c r="L520" s="45">
        <v>2</v>
      </c>
      <c r="M520" s="46"/>
      <c r="N520" s="45">
        <v>1027</v>
      </c>
      <c r="O520" s="46"/>
      <c r="P520" s="46"/>
      <c r="Q520" s="46"/>
      <c r="R520" s="45">
        <v>6</v>
      </c>
      <c r="S520" s="45">
        <v>1</v>
      </c>
      <c r="T520" s="45">
        <v>103</v>
      </c>
      <c r="U520" s="45">
        <v>39</v>
      </c>
      <c r="V520" s="46"/>
      <c r="W520" s="45">
        <v>633</v>
      </c>
      <c r="X520" s="45">
        <v>1</v>
      </c>
      <c r="Y520" s="45">
        <v>0</v>
      </c>
      <c r="Z520" s="45">
        <v>23</v>
      </c>
      <c r="AA520" s="45">
        <v>25</v>
      </c>
      <c r="AB520" s="45">
        <v>2</v>
      </c>
      <c r="AC520" s="45">
        <v>244</v>
      </c>
      <c r="AD520" s="45">
        <v>0</v>
      </c>
      <c r="AE520" s="46"/>
      <c r="AF520" s="45">
        <v>1077</v>
      </c>
      <c r="AG520" s="46"/>
      <c r="AH520" s="46"/>
      <c r="AI520" s="46"/>
      <c r="AJ520" s="45">
        <v>106</v>
      </c>
      <c r="AK520" s="46"/>
      <c r="AL520" s="46"/>
      <c r="AM520" s="46"/>
      <c r="AN520" s="45">
        <v>0</v>
      </c>
      <c r="AO520" s="46"/>
      <c r="AP520" s="45">
        <v>0</v>
      </c>
      <c r="AQ520" s="46"/>
      <c r="AR520" s="46"/>
      <c r="AS520" s="46"/>
      <c r="AT520" s="45">
        <v>79</v>
      </c>
    </row>
    <row r="521" spans="1:46" ht="20.100000000000001" customHeight="1" x14ac:dyDescent="0.2">
      <c r="D521" s="2" t="s">
        <v>133</v>
      </c>
      <c r="F521" s="35">
        <v>132</v>
      </c>
      <c r="G521" s="35"/>
      <c r="H521" s="35"/>
      <c r="I521" s="35"/>
      <c r="J521" s="35">
        <v>961</v>
      </c>
      <c r="K521" s="35">
        <v>4</v>
      </c>
      <c r="L521" s="35">
        <v>2</v>
      </c>
      <c r="M521" s="35"/>
      <c r="N521" s="35">
        <v>967</v>
      </c>
      <c r="O521" s="35"/>
      <c r="P521" s="35"/>
      <c r="Q521" s="35"/>
      <c r="R521" s="35">
        <v>3</v>
      </c>
      <c r="S521" s="35">
        <v>1</v>
      </c>
      <c r="T521" s="35">
        <v>107</v>
      </c>
      <c r="U521" s="35">
        <v>19</v>
      </c>
      <c r="V521" s="35"/>
      <c r="W521" s="35">
        <v>448</v>
      </c>
      <c r="X521" s="35">
        <v>3</v>
      </c>
      <c r="Y521" s="35">
        <v>1</v>
      </c>
      <c r="Z521" s="35">
        <v>30</v>
      </c>
      <c r="AA521" s="35">
        <v>27</v>
      </c>
      <c r="AB521" s="35">
        <v>3</v>
      </c>
      <c r="AC521" s="35">
        <v>421</v>
      </c>
      <c r="AD521" s="35">
        <v>1</v>
      </c>
      <c r="AE521" s="35"/>
      <c r="AF521" s="35">
        <v>1064</v>
      </c>
      <c r="AG521" s="35"/>
      <c r="AH521" s="35"/>
      <c r="AI521" s="35"/>
      <c r="AJ521" s="35">
        <v>35</v>
      </c>
      <c r="AK521" s="35"/>
      <c r="AL521" s="35"/>
      <c r="AM521" s="35"/>
      <c r="AN521" s="35">
        <v>0</v>
      </c>
      <c r="AO521" s="35"/>
      <c r="AP521" s="35">
        <v>0</v>
      </c>
      <c r="AQ521" s="35"/>
      <c r="AR521" s="35"/>
      <c r="AS521" s="35"/>
      <c r="AT521" s="35">
        <v>69</v>
      </c>
    </row>
    <row r="522" spans="1:46" ht="19.5" customHeight="1" x14ac:dyDescent="0.2">
      <c r="D522" s="44" t="s">
        <v>134</v>
      </c>
      <c r="F522" s="45">
        <v>168</v>
      </c>
      <c r="G522" s="46"/>
      <c r="H522" s="46"/>
      <c r="I522" s="46"/>
      <c r="J522" s="45">
        <v>935</v>
      </c>
      <c r="K522" s="45">
        <v>23</v>
      </c>
      <c r="L522" s="45">
        <v>3</v>
      </c>
      <c r="M522" s="46"/>
      <c r="N522" s="45">
        <v>961</v>
      </c>
      <c r="O522" s="46"/>
      <c r="P522" s="46"/>
      <c r="Q522" s="46"/>
      <c r="R522" s="45">
        <v>0</v>
      </c>
      <c r="S522" s="45">
        <v>4</v>
      </c>
      <c r="T522" s="45">
        <v>187</v>
      </c>
      <c r="U522" s="45">
        <v>29</v>
      </c>
      <c r="V522" s="46"/>
      <c r="W522" s="45">
        <v>283</v>
      </c>
      <c r="X522" s="45">
        <v>0</v>
      </c>
      <c r="Y522" s="45">
        <v>0</v>
      </c>
      <c r="Z522" s="45">
        <v>16</v>
      </c>
      <c r="AA522" s="45">
        <v>22</v>
      </c>
      <c r="AB522" s="45">
        <v>5</v>
      </c>
      <c r="AC522" s="45">
        <v>500</v>
      </c>
      <c r="AD522" s="45">
        <v>0</v>
      </c>
      <c r="AE522" s="46"/>
      <c r="AF522" s="45">
        <v>1046</v>
      </c>
      <c r="AG522" s="46"/>
      <c r="AH522" s="46"/>
      <c r="AI522" s="46"/>
      <c r="AJ522" s="45">
        <v>83</v>
      </c>
      <c r="AK522" s="46"/>
      <c r="AL522" s="46"/>
      <c r="AM522" s="46"/>
      <c r="AN522" s="45">
        <v>0</v>
      </c>
      <c r="AO522" s="46"/>
      <c r="AP522" s="45">
        <v>0</v>
      </c>
      <c r="AQ522" s="46"/>
      <c r="AR522" s="46"/>
      <c r="AS522" s="46"/>
      <c r="AT522" s="45">
        <v>0</v>
      </c>
    </row>
    <row r="523" spans="1:46" ht="20.100000000000001" customHeight="1" x14ac:dyDescent="0.2">
      <c r="D523" s="2" t="s">
        <v>135</v>
      </c>
      <c r="F523" s="35">
        <v>141</v>
      </c>
      <c r="G523" s="35"/>
      <c r="H523" s="35"/>
      <c r="I523" s="35"/>
      <c r="J523" s="35">
        <v>905</v>
      </c>
      <c r="K523" s="35">
        <v>13</v>
      </c>
      <c r="L523" s="35">
        <v>2</v>
      </c>
      <c r="M523" s="35"/>
      <c r="N523" s="35">
        <v>920</v>
      </c>
      <c r="O523" s="35"/>
      <c r="P523" s="35"/>
      <c r="Q523" s="35"/>
      <c r="R523" s="35">
        <v>0</v>
      </c>
      <c r="S523" s="35">
        <v>9</v>
      </c>
      <c r="T523" s="35">
        <v>166</v>
      </c>
      <c r="U523" s="35">
        <v>38</v>
      </c>
      <c r="V523" s="35"/>
      <c r="W523" s="35">
        <v>348</v>
      </c>
      <c r="X523" s="35">
        <v>0</v>
      </c>
      <c r="Y523" s="35">
        <v>2</v>
      </c>
      <c r="Z523" s="35">
        <v>17</v>
      </c>
      <c r="AA523" s="35">
        <v>11</v>
      </c>
      <c r="AB523" s="35">
        <v>2</v>
      </c>
      <c r="AC523" s="35">
        <v>381</v>
      </c>
      <c r="AD523" s="35">
        <v>0</v>
      </c>
      <c r="AE523" s="35"/>
      <c r="AF523" s="35">
        <v>974</v>
      </c>
      <c r="AG523" s="35"/>
      <c r="AH523" s="35"/>
      <c r="AI523" s="35"/>
      <c r="AJ523" s="35">
        <v>87</v>
      </c>
      <c r="AK523" s="35"/>
      <c r="AL523" s="35"/>
      <c r="AM523" s="35"/>
      <c r="AN523" s="35">
        <v>0</v>
      </c>
      <c r="AO523" s="35"/>
      <c r="AP523" s="35">
        <v>0</v>
      </c>
      <c r="AQ523" s="35"/>
      <c r="AR523" s="35"/>
      <c r="AS523" s="35"/>
      <c r="AT523" s="35">
        <v>0</v>
      </c>
    </row>
    <row r="524" spans="1:46" ht="19.5" customHeight="1" x14ac:dyDescent="0.2">
      <c r="D524" s="44" t="s">
        <v>122</v>
      </c>
      <c r="F524" s="45">
        <v>204</v>
      </c>
      <c r="G524" s="46"/>
      <c r="H524" s="46"/>
      <c r="I524" s="46"/>
      <c r="J524" s="45">
        <v>813</v>
      </c>
      <c r="K524" s="45">
        <v>23</v>
      </c>
      <c r="L524" s="45">
        <v>4</v>
      </c>
      <c r="M524" s="46"/>
      <c r="N524" s="45">
        <v>840</v>
      </c>
      <c r="O524" s="46"/>
      <c r="P524" s="46"/>
      <c r="Q524" s="46"/>
      <c r="R524" s="45">
        <v>0</v>
      </c>
      <c r="S524" s="45">
        <v>5</v>
      </c>
      <c r="T524" s="45">
        <v>201</v>
      </c>
      <c r="U524" s="45">
        <v>49</v>
      </c>
      <c r="V524" s="46"/>
      <c r="W524" s="45">
        <v>204</v>
      </c>
      <c r="X524" s="45">
        <v>1</v>
      </c>
      <c r="Y524" s="45">
        <v>0</v>
      </c>
      <c r="Z524" s="45">
        <v>58</v>
      </c>
      <c r="AA524" s="45">
        <v>17</v>
      </c>
      <c r="AB524" s="45">
        <v>7</v>
      </c>
      <c r="AC524" s="45">
        <v>404</v>
      </c>
      <c r="AD524" s="45">
        <v>1</v>
      </c>
      <c r="AE524" s="46"/>
      <c r="AF524" s="45">
        <v>947</v>
      </c>
      <c r="AG524" s="46"/>
      <c r="AH524" s="46"/>
      <c r="AI524" s="46"/>
      <c r="AJ524" s="45">
        <v>97</v>
      </c>
      <c r="AK524" s="46"/>
      <c r="AL524" s="46"/>
      <c r="AM524" s="46"/>
      <c r="AN524" s="45">
        <v>0</v>
      </c>
      <c r="AO524" s="46"/>
      <c r="AP524" s="45">
        <v>0</v>
      </c>
      <c r="AQ524" s="46"/>
      <c r="AR524" s="46"/>
      <c r="AS524" s="46"/>
      <c r="AT524" s="45">
        <v>1</v>
      </c>
    </row>
    <row r="525" spans="1:46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spans="1:46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1214</v>
      </c>
      <c r="G526" s="51"/>
      <c r="H526" s="51"/>
      <c r="I526" s="51"/>
      <c r="J526" s="50">
        <v>7202</v>
      </c>
      <c r="K526" s="50">
        <v>85</v>
      </c>
      <c r="L526" s="50">
        <v>21</v>
      </c>
      <c r="M526" s="51"/>
      <c r="N526" s="50">
        <v>7308</v>
      </c>
      <c r="O526" s="51"/>
      <c r="P526" s="51"/>
      <c r="Q526" s="51"/>
      <c r="R526" s="50">
        <v>28</v>
      </c>
      <c r="S526" s="50">
        <v>49</v>
      </c>
      <c r="T526" s="50">
        <v>978</v>
      </c>
      <c r="U526" s="50">
        <v>267</v>
      </c>
      <c r="V526" s="51"/>
      <c r="W526" s="50">
        <v>2970</v>
      </c>
      <c r="X526" s="50">
        <v>7</v>
      </c>
      <c r="Y526" s="50">
        <v>4</v>
      </c>
      <c r="Z526" s="50">
        <v>218</v>
      </c>
      <c r="AA526" s="50">
        <v>172</v>
      </c>
      <c r="AB526" s="50">
        <v>33</v>
      </c>
      <c r="AC526" s="50">
        <v>3145</v>
      </c>
      <c r="AD526" s="50">
        <v>8</v>
      </c>
      <c r="AE526" s="51"/>
      <c r="AF526" s="50">
        <v>7879</v>
      </c>
      <c r="AG526" s="51"/>
      <c r="AH526" s="51"/>
      <c r="AI526" s="51"/>
      <c r="AJ526" s="50">
        <v>643</v>
      </c>
      <c r="AK526" s="51"/>
      <c r="AL526" s="51"/>
      <c r="AM526" s="51"/>
      <c r="AN526" s="50">
        <v>0</v>
      </c>
      <c r="AO526" s="51"/>
      <c r="AP526" s="50">
        <v>0</v>
      </c>
      <c r="AQ526" s="51"/>
      <c r="AR526" s="51"/>
      <c r="AS526" s="51"/>
      <c r="AT526" s="50">
        <v>319</v>
      </c>
    </row>
    <row r="527" spans="1:46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</row>
    <row r="528" spans="1:46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1214</v>
      </c>
      <c r="G528" s="51"/>
      <c r="H528" s="51"/>
      <c r="I528" s="51"/>
      <c r="J528" s="56">
        <v>7202</v>
      </c>
      <c r="K528" s="56">
        <v>85</v>
      </c>
      <c r="L528" s="56">
        <v>21</v>
      </c>
      <c r="M528" s="51"/>
      <c r="N528" s="56">
        <v>7308</v>
      </c>
      <c r="O528" s="51"/>
      <c r="P528" s="51"/>
      <c r="Q528" s="51"/>
      <c r="R528" s="56">
        <v>28</v>
      </c>
      <c r="S528" s="56">
        <v>49</v>
      </c>
      <c r="T528" s="56">
        <v>978</v>
      </c>
      <c r="U528" s="56">
        <v>267</v>
      </c>
      <c r="V528" s="51"/>
      <c r="W528" s="56">
        <v>2970</v>
      </c>
      <c r="X528" s="56">
        <v>7</v>
      </c>
      <c r="Y528" s="56">
        <v>4</v>
      </c>
      <c r="Z528" s="56">
        <v>218</v>
      </c>
      <c r="AA528" s="56">
        <v>172</v>
      </c>
      <c r="AB528" s="56">
        <v>33</v>
      </c>
      <c r="AC528" s="56">
        <v>3145</v>
      </c>
      <c r="AD528" s="56">
        <v>8</v>
      </c>
      <c r="AE528" s="51"/>
      <c r="AF528" s="56">
        <v>7879</v>
      </c>
      <c r="AG528" s="51"/>
      <c r="AH528" s="51"/>
      <c r="AI528" s="51"/>
      <c r="AJ528" s="56">
        <v>643</v>
      </c>
      <c r="AK528" s="51"/>
      <c r="AL528" s="51"/>
      <c r="AM528" s="51"/>
      <c r="AN528" s="56">
        <v>0</v>
      </c>
      <c r="AO528" s="51"/>
      <c r="AP528" s="56">
        <v>0</v>
      </c>
      <c r="AQ528" s="51"/>
      <c r="AR528" s="51"/>
      <c r="AS528" s="51"/>
      <c r="AT528" s="56">
        <v>319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spans="1:46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spans="1:46" ht="20.100000000000001" customHeight="1" x14ac:dyDescent="0.2">
      <c r="D532" s="2" t="s">
        <v>282</v>
      </c>
      <c r="F532" s="35">
        <v>199</v>
      </c>
      <c r="G532" s="35"/>
      <c r="H532" s="35"/>
      <c r="I532" s="35"/>
      <c r="J532" s="35">
        <v>1738</v>
      </c>
      <c r="K532" s="35">
        <v>2</v>
      </c>
      <c r="L532" s="35">
        <v>4</v>
      </c>
      <c r="M532" s="35"/>
      <c r="N532" s="35">
        <v>1744</v>
      </c>
      <c r="O532" s="35"/>
      <c r="P532" s="35"/>
      <c r="Q532" s="35"/>
      <c r="R532" s="35">
        <v>0</v>
      </c>
      <c r="S532" s="35">
        <v>5</v>
      </c>
      <c r="T532" s="35">
        <v>16</v>
      </c>
      <c r="U532" s="35">
        <v>5</v>
      </c>
      <c r="V532" s="35"/>
      <c r="W532" s="35">
        <v>396</v>
      </c>
      <c r="X532" s="35">
        <v>20</v>
      </c>
      <c r="Y532" s="35">
        <v>2</v>
      </c>
      <c r="Z532" s="35">
        <v>208</v>
      </c>
      <c r="AA532" s="35">
        <v>76</v>
      </c>
      <c r="AB532" s="35">
        <v>21</v>
      </c>
      <c r="AC532" s="35">
        <v>936</v>
      </c>
      <c r="AD532" s="35">
        <v>0</v>
      </c>
      <c r="AE532" s="35"/>
      <c r="AF532" s="35">
        <v>1685</v>
      </c>
      <c r="AG532" s="35"/>
      <c r="AH532" s="35"/>
      <c r="AI532" s="35"/>
      <c r="AJ532" s="35">
        <v>258</v>
      </c>
      <c r="AK532" s="35"/>
      <c r="AL532" s="35"/>
      <c r="AM532" s="35"/>
      <c r="AN532" s="35">
        <v>0</v>
      </c>
      <c r="AO532" s="35"/>
      <c r="AP532" s="35">
        <v>0</v>
      </c>
      <c r="AQ532" s="35"/>
      <c r="AR532" s="35"/>
      <c r="AS532" s="35"/>
      <c r="AT532" s="35">
        <v>27</v>
      </c>
    </row>
    <row r="533" spans="1:46" ht="19.5" customHeight="1" x14ac:dyDescent="0.2">
      <c r="D533" s="44" t="s">
        <v>283</v>
      </c>
      <c r="F533" s="45">
        <v>200</v>
      </c>
      <c r="G533" s="46"/>
      <c r="H533" s="46"/>
      <c r="I533" s="46"/>
      <c r="J533" s="45">
        <v>1748</v>
      </c>
      <c r="K533" s="45">
        <v>3</v>
      </c>
      <c r="L533" s="45">
        <v>4</v>
      </c>
      <c r="M533" s="46"/>
      <c r="N533" s="45">
        <v>1755</v>
      </c>
      <c r="O533" s="46"/>
      <c r="P533" s="46"/>
      <c r="Q533" s="46"/>
      <c r="R533" s="45">
        <v>0</v>
      </c>
      <c r="S533" s="45">
        <v>4</v>
      </c>
      <c r="T533" s="45">
        <v>37</v>
      </c>
      <c r="U533" s="45">
        <v>17</v>
      </c>
      <c r="V533" s="46"/>
      <c r="W533" s="45">
        <v>444</v>
      </c>
      <c r="X533" s="45">
        <v>1</v>
      </c>
      <c r="Y533" s="45">
        <v>0</v>
      </c>
      <c r="Z533" s="45">
        <v>169</v>
      </c>
      <c r="AA533" s="45">
        <v>24</v>
      </c>
      <c r="AB533" s="45">
        <v>2</v>
      </c>
      <c r="AC533" s="45">
        <v>1052</v>
      </c>
      <c r="AD533" s="45">
        <v>6</v>
      </c>
      <c r="AE533" s="46"/>
      <c r="AF533" s="45">
        <v>1756</v>
      </c>
      <c r="AG533" s="46"/>
      <c r="AH533" s="46"/>
      <c r="AI533" s="46"/>
      <c r="AJ533" s="45">
        <v>199</v>
      </c>
      <c r="AK533" s="46"/>
      <c r="AL533" s="46"/>
      <c r="AM533" s="46"/>
      <c r="AN533" s="45">
        <v>0</v>
      </c>
      <c r="AO533" s="46"/>
      <c r="AP533" s="45">
        <v>0</v>
      </c>
      <c r="AQ533" s="46"/>
      <c r="AR533" s="46"/>
      <c r="AS533" s="46"/>
      <c r="AT533" s="45">
        <v>0</v>
      </c>
    </row>
    <row r="534" spans="1:46" ht="20.100000000000001" customHeight="1" x14ac:dyDescent="0.2">
      <c r="D534" s="2" t="s">
        <v>132</v>
      </c>
      <c r="F534" s="35">
        <v>26</v>
      </c>
      <c r="G534" s="35"/>
      <c r="H534" s="35"/>
      <c r="I534" s="35"/>
      <c r="J534" s="35">
        <v>95</v>
      </c>
      <c r="K534" s="35">
        <v>1</v>
      </c>
      <c r="L534" s="35">
        <v>0</v>
      </c>
      <c r="M534" s="35"/>
      <c r="N534" s="35">
        <v>96</v>
      </c>
      <c r="O534" s="35"/>
      <c r="P534" s="35"/>
      <c r="Q534" s="35"/>
      <c r="R534" s="35">
        <v>0</v>
      </c>
      <c r="S534" s="35">
        <v>0</v>
      </c>
      <c r="T534" s="35">
        <v>16</v>
      </c>
      <c r="U534" s="35">
        <v>7</v>
      </c>
      <c r="V534" s="35"/>
      <c r="W534" s="35">
        <v>5</v>
      </c>
      <c r="X534" s="35">
        <v>0</v>
      </c>
      <c r="Y534" s="35">
        <v>0</v>
      </c>
      <c r="Z534" s="35">
        <v>0</v>
      </c>
      <c r="AA534" s="35">
        <v>9</v>
      </c>
      <c r="AB534" s="35">
        <v>0</v>
      </c>
      <c r="AC534" s="35">
        <v>62</v>
      </c>
      <c r="AD534" s="35">
        <v>0</v>
      </c>
      <c r="AE534" s="35"/>
      <c r="AF534" s="35">
        <v>99</v>
      </c>
      <c r="AG534" s="35"/>
      <c r="AH534" s="35"/>
      <c r="AI534" s="35"/>
      <c r="AJ534" s="35">
        <v>23</v>
      </c>
      <c r="AK534" s="35"/>
      <c r="AL534" s="35"/>
      <c r="AM534" s="35"/>
      <c r="AN534" s="35">
        <v>0</v>
      </c>
      <c r="AO534" s="35"/>
      <c r="AP534" s="35">
        <v>0</v>
      </c>
      <c r="AQ534" s="35"/>
      <c r="AR534" s="35"/>
      <c r="AS534" s="35"/>
      <c r="AT534" s="35">
        <v>0</v>
      </c>
    </row>
    <row r="535" spans="1:46" ht="19.5" customHeight="1" x14ac:dyDescent="0.2">
      <c r="D535" s="44" t="s">
        <v>118</v>
      </c>
      <c r="F535" s="45">
        <v>20</v>
      </c>
      <c r="G535" s="46"/>
      <c r="H535" s="46"/>
      <c r="I535" s="46"/>
      <c r="J535" s="45">
        <v>89</v>
      </c>
      <c r="K535" s="45">
        <v>2</v>
      </c>
      <c r="L535" s="45">
        <v>0</v>
      </c>
      <c r="M535" s="46"/>
      <c r="N535" s="45">
        <v>91</v>
      </c>
      <c r="O535" s="46"/>
      <c r="P535" s="46"/>
      <c r="Q535" s="46"/>
      <c r="R535" s="45">
        <v>2</v>
      </c>
      <c r="S535" s="45">
        <v>0</v>
      </c>
      <c r="T535" s="45">
        <v>23</v>
      </c>
      <c r="U535" s="45">
        <v>9</v>
      </c>
      <c r="V535" s="46"/>
      <c r="W535" s="45">
        <v>10</v>
      </c>
      <c r="X535" s="45">
        <v>2</v>
      </c>
      <c r="Y535" s="45">
        <v>0</v>
      </c>
      <c r="Z535" s="45">
        <v>3</v>
      </c>
      <c r="AA535" s="45">
        <v>4</v>
      </c>
      <c r="AB535" s="45">
        <v>3</v>
      </c>
      <c r="AC535" s="45">
        <v>45</v>
      </c>
      <c r="AD535" s="45">
        <v>0</v>
      </c>
      <c r="AE535" s="46"/>
      <c r="AF535" s="45">
        <v>101</v>
      </c>
      <c r="AG535" s="46"/>
      <c r="AH535" s="46"/>
      <c r="AI535" s="46"/>
      <c r="AJ535" s="45">
        <v>10</v>
      </c>
      <c r="AK535" s="46"/>
      <c r="AL535" s="46"/>
      <c r="AM535" s="46"/>
      <c r="AN535" s="45">
        <v>0</v>
      </c>
      <c r="AO535" s="46"/>
      <c r="AP535" s="45">
        <v>0</v>
      </c>
      <c r="AQ535" s="46"/>
      <c r="AR535" s="46"/>
      <c r="AS535" s="46"/>
      <c r="AT535" s="45">
        <v>0</v>
      </c>
    </row>
    <row r="536" spans="1:46" ht="20.100000000000001" customHeight="1" x14ac:dyDescent="0.2">
      <c r="D536" s="2" t="s">
        <v>135</v>
      </c>
      <c r="F536" s="35">
        <v>61</v>
      </c>
      <c r="G536" s="35"/>
      <c r="H536" s="35"/>
      <c r="I536" s="35"/>
      <c r="J536" s="35">
        <v>411</v>
      </c>
      <c r="K536" s="35">
        <v>1</v>
      </c>
      <c r="L536" s="35">
        <v>0</v>
      </c>
      <c r="M536" s="35"/>
      <c r="N536" s="35">
        <v>412</v>
      </c>
      <c r="O536" s="35"/>
      <c r="P536" s="35"/>
      <c r="Q536" s="35"/>
      <c r="R536" s="35">
        <v>0</v>
      </c>
      <c r="S536" s="35">
        <v>2</v>
      </c>
      <c r="T536" s="35">
        <v>23</v>
      </c>
      <c r="U536" s="35">
        <v>23</v>
      </c>
      <c r="V536" s="35"/>
      <c r="W536" s="35">
        <v>55</v>
      </c>
      <c r="X536" s="35">
        <v>0</v>
      </c>
      <c r="Y536" s="35">
        <v>0</v>
      </c>
      <c r="Z536" s="35">
        <v>12</v>
      </c>
      <c r="AA536" s="35">
        <v>47</v>
      </c>
      <c r="AB536" s="35">
        <v>5</v>
      </c>
      <c r="AC536" s="35">
        <v>222</v>
      </c>
      <c r="AD536" s="35">
        <v>0</v>
      </c>
      <c r="AE536" s="35"/>
      <c r="AF536" s="35">
        <v>389</v>
      </c>
      <c r="AG536" s="35"/>
      <c r="AH536" s="35"/>
      <c r="AI536" s="35"/>
      <c r="AJ536" s="35">
        <v>84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44" t="s">
        <v>122</v>
      </c>
      <c r="F537" s="45">
        <v>58</v>
      </c>
      <c r="G537" s="46"/>
      <c r="H537" s="46"/>
      <c r="I537" s="46"/>
      <c r="J537" s="45">
        <v>396</v>
      </c>
      <c r="K537" s="45">
        <v>1</v>
      </c>
      <c r="L537" s="45">
        <v>8</v>
      </c>
      <c r="M537" s="46"/>
      <c r="N537" s="45">
        <v>405</v>
      </c>
      <c r="O537" s="46"/>
      <c r="P537" s="46"/>
      <c r="Q537" s="46"/>
      <c r="R537" s="45">
        <v>0</v>
      </c>
      <c r="S537" s="45">
        <v>1</v>
      </c>
      <c r="T537" s="45">
        <v>37</v>
      </c>
      <c r="U537" s="45">
        <v>14</v>
      </c>
      <c r="V537" s="46"/>
      <c r="W537" s="45">
        <v>61</v>
      </c>
      <c r="X537" s="45">
        <v>0</v>
      </c>
      <c r="Y537" s="45">
        <v>0</v>
      </c>
      <c r="Z537" s="45">
        <v>6</v>
      </c>
      <c r="AA537" s="45">
        <v>77</v>
      </c>
      <c r="AB537" s="45">
        <v>1</v>
      </c>
      <c r="AC537" s="45">
        <v>208</v>
      </c>
      <c r="AD537" s="45">
        <v>2</v>
      </c>
      <c r="AE537" s="46"/>
      <c r="AF537" s="45">
        <v>407</v>
      </c>
      <c r="AG537" s="46"/>
      <c r="AH537" s="46"/>
      <c r="AI537" s="46"/>
      <c r="AJ537" s="45">
        <v>56</v>
      </c>
      <c r="AK537" s="46"/>
      <c r="AL537" s="46"/>
      <c r="AM537" s="46"/>
      <c r="AN537" s="45">
        <v>0</v>
      </c>
      <c r="AO537" s="46"/>
      <c r="AP537" s="45">
        <v>0</v>
      </c>
      <c r="AQ537" s="46"/>
      <c r="AR537" s="46"/>
      <c r="AS537" s="46"/>
      <c r="AT537" s="45">
        <v>0</v>
      </c>
    </row>
    <row r="538" spans="1:46" ht="20.100000000000001" customHeight="1" x14ac:dyDescent="0.2">
      <c r="D538" s="2" t="s">
        <v>284</v>
      </c>
      <c r="F538" s="35">
        <v>97</v>
      </c>
      <c r="G538" s="35"/>
      <c r="H538" s="35"/>
      <c r="I538" s="35"/>
      <c r="J538" s="35">
        <v>603</v>
      </c>
      <c r="K538" s="35">
        <v>33</v>
      </c>
      <c r="L538" s="35">
        <v>1</v>
      </c>
      <c r="M538" s="35"/>
      <c r="N538" s="35">
        <v>637</v>
      </c>
      <c r="O538" s="35"/>
      <c r="P538" s="35"/>
      <c r="Q538" s="35"/>
      <c r="R538" s="35">
        <v>0</v>
      </c>
      <c r="S538" s="35">
        <v>7</v>
      </c>
      <c r="T538" s="35">
        <v>82</v>
      </c>
      <c r="U538" s="35">
        <v>18</v>
      </c>
      <c r="V538" s="35"/>
      <c r="W538" s="35">
        <v>184</v>
      </c>
      <c r="X538" s="35">
        <v>1</v>
      </c>
      <c r="Y538" s="35">
        <v>2</v>
      </c>
      <c r="Z538" s="35">
        <v>41</v>
      </c>
      <c r="AA538" s="35">
        <v>26</v>
      </c>
      <c r="AB538" s="35">
        <v>6</v>
      </c>
      <c r="AC538" s="35">
        <v>283</v>
      </c>
      <c r="AD538" s="35">
        <v>0</v>
      </c>
      <c r="AE538" s="35"/>
      <c r="AF538" s="35">
        <v>650</v>
      </c>
      <c r="AG538" s="35"/>
      <c r="AH538" s="35"/>
      <c r="AI538" s="35"/>
      <c r="AJ538" s="35">
        <v>84</v>
      </c>
      <c r="AK538" s="35"/>
      <c r="AL538" s="35"/>
      <c r="AM538" s="35"/>
      <c r="AN538" s="35">
        <v>0</v>
      </c>
      <c r="AO538" s="35"/>
      <c r="AP538" s="35">
        <v>0</v>
      </c>
      <c r="AQ538" s="35"/>
      <c r="AR538" s="35"/>
      <c r="AS538" s="35"/>
      <c r="AT538" s="35">
        <v>0</v>
      </c>
    </row>
    <row r="539" spans="1:46" ht="19.5" customHeight="1" x14ac:dyDescent="0.2">
      <c r="D539" s="44" t="s">
        <v>285</v>
      </c>
      <c r="F539" s="45">
        <v>93</v>
      </c>
      <c r="G539" s="46"/>
      <c r="H539" s="46"/>
      <c r="I539" s="46"/>
      <c r="J539" s="45">
        <v>571</v>
      </c>
      <c r="K539" s="45">
        <v>90</v>
      </c>
      <c r="L539" s="45">
        <v>4</v>
      </c>
      <c r="M539" s="46"/>
      <c r="N539" s="45">
        <v>665</v>
      </c>
      <c r="O539" s="46"/>
      <c r="P539" s="46"/>
      <c r="Q539" s="46"/>
      <c r="R539" s="45">
        <v>1</v>
      </c>
      <c r="S539" s="45">
        <v>3</v>
      </c>
      <c r="T539" s="45">
        <v>175</v>
      </c>
      <c r="U539" s="45">
        <v>14</v>
      </c>
      <c r="V539" s="46"/>
      <c r="W539" s="45">
        <v>164</v>
      </c>
      <c r="X539" s="45">
        <v>0</v>
      </c>
      <c r="Y539" s="45">
        <v>0</v>
      </c>
      <c r="Z539" s="45">
        <v>30</v>
      </c>
      <c r="AA539" s="45">
        <v>13</v>
      </c>
      <c r="AB539" s="45">
        <v>4</v>
      </c>
      <c r="AC539" s="45">
        <v>238</v>
      </c>
      <c r="AD539" s="45">
        <v>1</v>
      </c>
      <c r="AE539" s="46"/>
      <c r="AF539" s="45">
        <v>643</v>
      </c>
      <c r="AG539" s="46"/>
      <c r="AH539" s="46"/>
      <c r="AI539" s="46"/>
      <c r="AJ539" s="45">
        <v>116</v>
      </c>
      <c r="AK539" s="46"/>
      <c r="AL539" s="46"/>
      <c r="AM539" s="46"/>
      <c r="AN539" s="45">
        <v>0</v>
      </c>
      <c r="AO539" s="46"/>
      <c r="AP539" s="45">
        <v>0</v>
      </c>
      <c r="AQ539" s="46"/>
      <c r="AR539" s="46"/>
      <c r="AS539" s="46"/>
      <c r="AT539" s="45">
        <v>58</v>
      </c>
    </row>
    <row r="540" spans="1:46" ht="20.100000000000001" customHeight="1" x14ac:dyDescent="0.2">
      <c r="D540" s="2" t="s">
        <v>286</v>
      </c>
      <c r="F540" s="35">
        <v>230</v>
      </c>
      <c r="G540" s="35"/>
      <c r="H540" s="35"/>
      <c r="I540" s="35"/>
      <c r="J540" s="35">
        <v>1757</v>
      </c>
      <c r="K540" s="35">
        <v>1</v>
      </c>
      <c r="L540" s="35">
        <v>3</v>
      </c>
      <c r="M540" s="35"/>
      <c r="N540" s="35">
        <v>1761</v>
      </c>
      <c r="O540" s="35"/>
      <c r="P540" s="35"/>
      <c r="Q540" s="35"/>
      <c r="R540" s="35">
        <v>3</v>
      </c>
      <c r="S540" s="35">
        <v>6</v>
      </c>
      <c r="T540" s="35">
        <v>46</v>
      </c>
      <c r="U540" s="35">
        <v>14</v>
      </c>
      <c r="V540" s="35"/>
      <c r="W540" s="35">
        <v>285</v>
      </c>
      <c r="X540" s="35">
        <v>10</v>
      </c>
      <c r="Y540" s="35">
        <v>8</v>
      </c>
      <c r="Z540" s="35">
        <v>88</v>
      </c>
      <c r="AA540" s="35">
        <v>201</v>
      </c>
      <c r="AB540" s="35">
        <v>47</v>
      </c>
      <c r="AC540" s="35">
        <v>1045</v>
      </c>
      <c r="AD540" s="35">
        <v>0</v>
      </c>
      <c r="AE540" s="35"/>
      <c r="AF540" s="35">
        <v>1753</v>
      </c>
      <c r="AG540" s="35"/>
      <c r="AH540" s="35"/>
      <c r="AI540" s="35"/>
      <c r="AJ540" s="35">
        <v>238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403</v>
      </c>
      <c r="K541" s="45">
        <v>0</v>
      </c>
      <c r="L541" s="45">
        <v>0</v>
      </c>
      <c r="M541" s="46"/>
      <c r="N541" s="45">
        <v>403</v>
      </c>
      <c r="O541" s="46"/>
      <c r="P541" s="46"/>
      <c r="Q541" s="46"/>
      <c r="R541" s="45">
        <v>0</v>
      </c>
      <c r="S541" s="45">
        <v>1</v>
      </c>
      <c r="T541" s="45">
        <v>6</v>
      </c>
      <c r="U541" s="45">
        <v>1</v>
      </c>
      <c r="V541" s="46"/>
      <c r="W541" s="45">
        <v>70</v>
      </c>
      <c r="X541" s="45">
        <v>1</v>
      </c>
      <c r="Y541" s="45">
        <v>0</v>
      </c>
      <c r="Z541" s="45">
        <v>4</v>
      </c>
      <c r="AA541" s="45">
        <v>3</v>
      </c>
      <c r="AB541" s="45">
        <v>3</v>
      </c>
      <c r="AC541" s="45">
        <v>138</v>
      </c>
      <c r="AD541" s="45">
        <v>0</v>
      </c>
      <c r="AE541" s="46"/>
      <c r="AF541" s="45">
        <v>227</v>
      </c>
      <c r="AG541" s="46"/>
      <c r="AH541" s="46"/>
      <c r="AI541" s="46"/>
      <c r="AJ541" s="45">
        <v>176</v>
      </c>
      <c r="AK541" s="46"/>
      <c r="AL541" s="46"/>
      <c r="AM541" s="46"/>
      <c r="AN541" s="45">
        <v>0</v>
      </c>
      <c r="AO541" s="46"/>
      <c r="AP541" s="45">
        <v>0</v>
      </c>
      <c r="AQ541" s="46"/>
      <c r="AR541" s="46"/>
      <c r="AS541" s="46"/>
      <c r="AT541" s="45">
        <v>0</v>
      </c>
    </row>
    <row r="542" spans="1:46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98</v>
      </c>
      <c r="K542" s="35">
        <v>0</v>
      </c>
      <c r="L542" s="35">
        <v>0</v>
      </c>
      <c r="M542" s="35"/>
      <c r="N542" s="35">
        <v>98</v>
      </c>
      <c r="O542" s="35"/>
      <c r="P542" s="35"/>
      <c r="Q542" s="35"/>
      <c r="R542" s="35">
        <v>0</v>
      </c>
      <c r="S542" s="35">
        <v>1</v>
      </c>
      <c r="T542" s="35">
        <v>7</v>
      </c>
      <c r="U542" s="35">
        <v>1</v>
      </c>
      <c r="V542" s="35"/>
      <c r="W542" s="35">
        <v>18</v>
      </c>
      <c r="X542" s="35">
        <v>1</v>
      </c>
      <c r="Y542" s="35">
        <v>0</v>
      </c>
      <c r="Z542" s="35">
        <v>0</v>
      </c>
      <c r="AA542" s="35">
        <v>2</v>
      </c>
      <c r="AB542" s="35">
        <v>0</v>
      </c>
      <c r="AC542" s="35">
        <v>21</v>
      </c>
      <c r="AD542" s="35">
        <v>0</v>
      </c>
      <c r="AE542" s="35"/>
      <c r="AF542" s="35">
        <v>51</v>
      </c>
      <c r="AG542" s="35"/>
      <c r="AH542" s="35"/>
      <c r="AI542" s="35"/>
      <c r="AJ542" s="35">
        <v>47</v>
      </c>
      <c r="AK542" s="35"/>
      <c r="AL542" s="35"/>
      <c r="AM542" s="35"/>
      <c r="AN542" s="35">
        <v>0</v>
      </c>
      <c r="AO542" s="35"/>
      <c r="AP542" s="35">
        <v>0</v>
      </c>
      <c r="AQ542" s="35"/>
      <c r="AR542" s="35"/>
      <c r="AS542" s="35"/>
      <c r="AT542" s="35">
        <v>0</v>
      </c>
    </row>
    <row r="543" spans="1:46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spans="1:46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984</v>
      </c>
      <c r="G544" s="51"/>
      <c r="H544" s="51"/>
      <c r="I544" s="51"/>
      <c r="J544" s="50">
        <v>7909</v>
      </c>
      <c r="K544" s="50">
        <v>134</v>
      </c>
      <c r="L544" s="50">
        <v>24</v>
      </c>
      <c r="M544" s="51"/>
      <c r="N544" s="50">
        <v>8067</v>
      </c>
      <c r="O544" s="51"/>
      <c r="P544" s="51"/>
      <c r="Q544" s="51"/>
      <c r="R544" s="50">
        <v>6</v>
      </c>
      <c r="S544" s="50">
        <v>30</v>
      </c>
      <c r="T544" s="50">
        <v>468</v>
      </c>
      <c r="U544" s="50">
        <v>123</v>
      </c>
      <c r="V544" s="51"/>
      <c r="W544" s="50">
        <v>1692</v>
      </c>
      <c r="X544" s="50">
        <v>36</v>
      </c>
      <c r="Y544" s="50">
        <v>12</v>
      </c>
      <c r="Z544" s="50">
        <v>561</v>
      </c>
      <c r="AA544" s="50">
        <v>482</v>
      </c>
      <c r="AB544" s="50">
        <v>92</v>
      </c>
      <c r="AC544" s="50">
        <v>4250</v>
      </c>
      <c r="AD544" s="50">
        <v>9</v>
      </c>
      <c r="AE544" s="51"/>
      <c r="AF544" s="50">
        <v>7761</v>
      </c>
      <c r="AG544" s="51"/>
      <c r="AH544" s="51"/>
      <c r="AI544" s="51"/>
      <c r="AJ544" s="50">
        <v>1291</v>
      </c>
      <c r="AK544" s="51"/>
      <c r="AL544" s="51"/>
      <c r="AM544" s="51"/>
      <c r="AN544" s="50">
        <v>0</v>
      </c>
      <c r="AO544" s="51"/>
      <c r="AP544" s="50">
        <v>0</v>
      </c>
      <c r="AQ544" s="51"/>
      <c r="AR544" s="51"/>
      <c r="AS544" s="51"/>
      <c r="AT544" s="50">
        <v>85</v>
      </c>
    </row>
    <row r="545" spans="1:46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 spans="1:46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</row>
    <row r="547" spans="1:46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48</v>
      </c>
      <c r="G547" s="35"/>
      <c r="H547" s="35"/>
      <c r="I547" s="35"/>
      <c r="J547" s="35">
        <v>226</v>
      </c>
      <c r="K547" s="35">
        <v>2</v>
      </c>
      <c r="L547" s="35">
        <v>2</v>
      </c>
      <c r="M547" s="35"/>
      <c r="N547" s="35">
        <v>230</v>
      </c>
      <c r="O547" s="35"/>
      <c r="P547" s="35"/>
      <c r="Q547" s="35"/>
      <c r="R547" s="35">
        <v>0</v>
      </c>
      <c r="S547" s="35">
        <v>2</v>
      </c>
      <c r="T547" s="35">
        <v>41</v>
      </c>
      <c r="U547" s="35">
        <v>2</v>
      </c>
      <c r="V547" s="35"/>
      <c r="W547" s="35">
        <v>76</v>
      </c>
      <c r="X547" s="35">
        <v>0</v>
      </c>
      <c r="Y547" s="35">
        <v>0</v>
      </c>
      <c r="Z547" s="35">
        <v>12</v>
      </c>
      <c r="AA547" s="35">
        <v>2</v>
      </c>
      <c r="AB547" s="35">
        <v>1</v>
      </c>
      <c r="AC547" s="35">
        <v>116</v>
      </c>
      <c r="AD547" s="35">
        <v>0</v>
      </c>
      <c r="AE547" s="35"/>
      <c r="AF547" s="35">
        <v>252</v>
      </c>
      <c r="AG547" s="35"/>
      <c r="AH547" s="35"/>
      <c r="AI547" s="35"/>
      <c r="AJ547" s="35">
        <v>26</v>
      </c>
      <c r="AK547" s="35"/>
      <c r="AL547" s="35"/>
      <c r="AM547" s="35"/>
      <c r="AN547" s="35">
        <v>0</v>
      </c>
      <c r="AO547" s="35"/>
      <c r="AP547" s="35">
        <v>0</v>
      </c>
      <c r="AQ547" s="35"/>
      <c r="AR547" s="35"/>
      <c r="AS547" s="35"/>
      <c r="AT547" s="35">
        <v>0</v>
      </c>
    </row>
    <row r="548" spans="1:46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</row>
    <row r="549" spans="1:46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48</v>
      </c>
      <c r="G549" s="51"/>
      <c r="H549" s="51"/>
      <c r="I549" s="51"/>
      <c r="J549" s="50">
        <v>226</v>
      </c>
      <c r="K549" s="50">
        <v>2</v>
      </c>
      <c r="L549" s="50">
        <v>2</v>
      </c>
      <c r="M549" s="51"/>
      <c r="N549" s="50">
        <v>230</v>
      </c>
      <c r="O549" s="51"/>
      <c r="P549" s="51"/>
      <c r="Q549" s="51"/>
      <c r="R549" s="50">
        <v>0</v>
      </c>
      <c r="S549" s="50">
        <v>2</v>
      </c>
      <c r="T549" s="50">
        <v>41</v>
      </c>
      <c r="U549" s="50">
        <v>2</v>
      </c>
      <c r="V549" s="51"/>
      <c r="W549" s="50">
        <v>76</v>
      </c>
      <c r="X549" s="50">
        <v>0</v>
      </c>
      <c r="Y549" s="50">
        <v>0</v>
      </c>
      <c r="Z549" s="50">
        <v>12</v>
      </c>
      <c r="AA549" s="50">
        <v>2</v>
      </c>
      <c r="AB549" s="50">
        <v>1</v>
      </c>
      <c r="AC549" s="50">
        <v>116</v>
      </c>
      <c r="AD549" s="50">
        <v>0</v>
      </c>
      <c r="AE549" s="51"/>
      <c r="AF549" s="50">
        <v>252</v>
      </c>
      <c r="AG549" s="51"/>
      <c r="AH549" s="51"/>
      <c r="AI549" s="51"/>
      <c r="AJ549" s="50">
        <v>26</v>
      </c>
      <c r="AK549" s="51"/>
      <c r="AL549" s="51"/>
      <c r="AM549" s="51"/>
      <c r="AN549" s="50">
        <v>0</v>
      </c>
      <c r="AO549" s="51"/>
      <c r="AP549" s="50">
        <v>0</v>
      </c>
      <c r="AQ549" s="51"/>
      <c r="AR549" s="51"/>
      <c r="AS549" s="51"/>
      <c r="AT549" s="50">
        <v>0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</row>
    <row r="551" spans="1:46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</row>
    <row r="552" spans="1:46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>
        <v>0</v>
      </c>
      <c r="M552" s="35"/>
      <c r="N552" s="35">
        <v>0</v>
      </c>
      <c r="O552" s="35"/>
      <c r="P552" s="35"/>
      <c r="Q552" s="35"/>
      <c r="R552" s="35">
        <v>0</v>
      </c>
      <c r="S552" s="35">
        <v>0</v>
      </c>
      <c r="T552" s="35">
        <v>0</v>
      </c>
      <c r="U552" s="35">
        <v>0</v>
      </c>
      <c r="V552" s="35"/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/>
      <c r="AF552" s="35">
        <v>0</v>
      </c>
      <c r="AG552" s="35"/>
      <c r="AH552" s="35"/>
      <c r="AI552" s="35"/>
      <c r="AJ552" s="35">
        <v>0</v>
      </c>
      <c r="AK552" s="35"/>
      <c r="AL552" s="35"/>
      <c r="AM552" s="35"/>
      <c r="AN552" s="35">
        <v>0</v>
      </c>
      <c r="AO552" s="35"/>
      <c r="AP552" s="35">
        <v>0</v>
      </c>
      <c r="AQ552" s="35"/>
      <c r="AR552" s="35"/>
      <c r="AS552" s="35"/>
      <c r="AT552" s="35">
        <v>0</v>
      </c>
    </row>
    <row r="553" spans="1:46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5">
        <v>0</v>
      </c>
      <c r="M553" s="46"/>
      <c r="N553" s="45">
        <v>0</v>
      </c>
      <c r="O553" s="46"/>
      <c r="P553" s="46"/>
      <c r="Q553" s="46"/>
      <c r="R553" s="45">
        <v>0</v>
      </c>
      <c r="S553" s="45">
        <v>0</v>
      </c>
      <c r="T553" s="45">
        <v>0</v>
      </c>
      <c r="U553" s="45">
        <v>0</v>
      </c>
      <c r="V553" s="46"/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6"/>
      <c r="AF553" s="45">
        <v>0</v>
      </c>
      <c r="AG553" s="46"/>
      <c r="AH553" s="46"/>
      <c r="AI553" s="46"/>
      <c r="AJ553" s="45">
        <v>0</v>
      </c>
      <c r="AK553" s="46"/>
      <c r="AL553" s="46"/>
      <c r="AM553" s="46"/>
      <c r="AN553" s="45">
        <v>0</v>
      </c>
      <c r="AO553" s="46"/>
      <c r="AP553" s="45">
        <v>0</v>
      </c>
      <c r="AQ553" s="46"/>
      <c r="AR553" s="46"/>
      <c r="AS553" s="46"/>
      <c r="AT553" s="45">
        <v>0</v>
      </c>
    </row>
    <row r="554" spans="1:46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>
        <v>0</v>
      </c>
      <c r="M554" s="35"/>
      <c r="N554" s="35">
        <v>0</v>
      </c>
      <c r="O554" s="35"/>
      <c r="P554" s="35"/>
      <c r="Q554" s="35"/>
      <c r="R554" s="35">
        <v>0</v>
      </c>
      <c r="S554" s="35">
        <v>0</v>
      </c>
      <c r="T554" s="35">
        <v>0</v>
      </c>
      <c r="U554" s="35">
        <v>0</v>
      </c>
      <c r="V554" s="35"/>
      <c r="W554" s="35">
        <v>0</v>
      </c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/>
      <c r="AF554" s="35">
        <v>0</v>
      </c>
      <c r="AG554" s="35"/>
      <c r="AH554" s="35"/>
      <c r="AI554" s="35"/>
      <c r="AJ554" s="35">
        <v>0</v>
      </c>
      <c r="AK554" s="35"/>
      <c r="AL554" s="35"/>
      <c r="AM554" s="35"/>
      <c r="AN554" s="35">
        <v>0</v>
      </c>
      <c r="AO554" s="35"/>
      <c r="AP554" s="35">
        <v>0</v>
      </c>
      <c r="AQ554" s="35"/>
      <c r="AR554" s="35"/>
      <c r="AS554" s="35"/>
      <c r="AT554" s="35">
        <v>0</v>
      </c>
    </row>
    <row r="555" spans="1:46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</row>
    <row r="556" spans="1:46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0">
        <v>0</v>
      </c>
      <c r="M556" s="51"/>
      <c r="N556" s="50">
        <v>0</v>
      </c>
      <c r="O556" s="51"/>
      <c r="P556" s="51"/>
      <c r="Q556" s="51"/>
      <c r="R556" s="50">
        <v>0</v>
      </c>
      <c r="S556" s="50">
        <v>0</v>
      </c>
      <c r="T556" s="50">
        <v>0</v>
      </c>
      <c r="U556" s="50">
        <v>0</v>
      </c>
      <c r="V556" s="51"/>
      <c r="W556" s="50">
        <v>0</v>
      </c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1"/>
      <c r="AF556" s="50">
        <v>0</v>
      </c>
      <c r="AG556" s="51"/>
      <c r="AH556" s="51"/>
      <c r="AI556" s="51"/>
      <c r="AJ556" s="50">
        <v>0</v>
      </c>
      <c r="AK556" s="51"/>
      <c r="AL556" s="51"/>
      <c r="AM556" s="51"/>
      <c r="AN556" s="50">
        <v>0</v>
      </c>
      <c r="AO556" s="51"/>
      <c r="AP556" s="50">
        <v>0</v>
      </c>
      <c r="AQ556" s="51"/>
      <c r="AR556" s="51"/>
      <c r="AS556" s="51"/>
      <c r="AT556" s="50">
        <v>0</v>
      </c>
    </row>
    <row r="557" spans="1:46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</row>
    <row r="558" spans="1:46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1032</v>
      </c>
      <c r="G558" s="51"/>
      <c r="H558" s="51"/>
      <c r="I558" s="51"/>
      <c r="J558" s="56">
        <v>8135</v>
      </c>
      <c r="K558" s="56">
        <v>136</v>
      </c>
      <c r="L558" s="56">
        <v>26</v>
      </c>
      <c r="M558" s="51"/>
      <c r="N558" s="56">
        <v>8297</v>
      </c>
      <c r="O558" s="51"/>
      <c r="P558" s="51"/>
      <c r="Q558" s="51"/>
      <c r="R558" s="56">
        <v>6</v>
      </c>
      <c r="S558" s="56">
        <v>32</v>
      </c>
      <c r="T558" s="56">
        <v>509</v>
      </c>
      <c r="U558" s="56">
        <v>125</v>
      </c>
      <c r="V558" s="51"/>
      <c r="W558" s="56">
        <v>1768</v>
      </c>
      <c r="X558" s="56">
        <v>36</v>
      </c>
      <c r="Y558" s="56">
        <v>12</v>
      </c>
      <c r="Z558" s="56">
        <v>573</v>
      </c>
      <c r="AA558" s="56">
        <v>484</v>
      </c>
      <c r="AB558" s="56">
        <v>93</v>
      </c>
      <c r="AC558" s="56">
        <v>4366</v>
      </c>
      <c r="AD558" s="56">
        <v>9</v>
      </c>
      <c r="AE558" s="51"/>
      <c r="AF558" s="56">
        <v>8013</v>
      </c>
      <c r="AG558" s="51"/>
      <c r="AH558" s="51"/>
      <c r="AI558" s="51"/>
      <c r="AJ558" s="56">
        <v>1317</v>
      </c>
      <c r="AK558" s="51"/>
      <c r="AL558" s="51"/>
      <c r="AM558" s="51"/>
      <c r="AN558" s="56">
        <v>0</v>
      </c>
      <c r="AO558" s="51"/>
      <c r="AP558" s="56">
        <v>0</v>
      </c>
      <c r="AQ558" s="51"/>
      <c r="AR558" s="51"/>
      <c r="AS558" s="51"/>
      <c r="AT558" s="56">
        <v>85</v>
      </c>
    </row>
    <row r="559" spans="1:46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spans="1:46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spans="1:46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spans="1:46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>
        <v>0</v>
      </c>
      <c r="M562" s="35"/>
      <c r="N562" s="35">
        <v>0</v>
      </c>
      <c r="O562" s="35"/>
      <c r="P562" s="35"/>
      <c r="Q562" s="35"/>
      <c r="R562" s="35">
        <v>0</v>
      </c>
      <c r="S562" s="35">
        <v>0</v>
      </c>
      <c r="T562" s="35">
        <v>0</v>
      </c>
      <c r="U562" s="35">
        <v>0</v>
      </c>
      <c r="V562" s="35"/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/>
      <c r="AF562" s="35">
        <v>0</v>
      </c>
      <c r="AG562" s="35"/>
      <c r="AH562" s="35"/>
      <c r="AI562" s="35"/>
      <c r="AJ562" s="35">
        <v>0</v>
      </c>
      <c r="AK562" s="35"/>
      <c r="AL562" s="35"/>
      <c r="AM562" s="35"/>
      <c r="AN562" s="35">
        <v>0</v>
      </c>
      <c r="AO562" s="35"/>
      <c r="AP562" s="35">
        <v>0</v>
      </c>
      <c r="AQ562" s="35"/>
      <c r="AR562" s="35"/>
      <c r="AS562" s="35"/>
      <c r="AT562" s="35">
        <v>0</v>
      </c>
    </row>
    <row r="563" spans="1:46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5">
        <v>0</v>
      </c>
      <c r="M563" s="46"/>
      <c r="N563" s="45">
        <v>0</v>
      </c>
      <c r="O563" s="46"/>
      <c r="P563" s="46"/>
      <c r="Q563" s="46"/>
      <c r="R563" s="45">
        <v>0</v>
      </c>
      <c r="S563" s="45">
        <v>0</v>
      </c>
      <c r="T563" s="45">
        <v>0</v>
      </c>
      <c r="U563" s="45">
        <v>0</v>
      </c>
      <c r="V563" s="46"/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6"/>
      <c r="AF563" s="45">
        <v>0</v>
      </c>
      <c r="AG563" s="46"/>
      <c r="AH563" s="46"/>
      <c r="AI563" s="46"/>
      <c r="AJ563" s="45">
        <v>0</v>
      </c>
      <c r="AK563" s="46"/>
      <c r="AL563" s="46"/>
      <c r="AM563" s="46"/>
      <c r="AN563" s="45">
        <v>0</v>
      </c>
      <c r="AO563" s="46"/>
      <c r="AP563" s="45">
        <v>0</v>
      </c>
      <c r="AQ563" s="46"/>
      <c r="AR563" s="46"/>
      <c r="AS563" s="46"/>
      <c r="AT563" s="45">
        <v>0</v>
      </c>
    </row>
    <row r="564" spans="1:46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spans="1:46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0">
        <v>0</v>
      </c>
      <c r="M565" s="51"/>
      <c r="N565" s="50">
        <v>0</v>
      </c>
      <c r="O565" s="51"/>
      <c r="P565" s="51"/>
      <c r="Q565" s="51"/>
      <c r="R565" s="50">
        <v>0</v>
      </c>
      <c r="S565" s="50">
        <v>0</v>
      </c>
      <c r="T565" s="50">
        <v>0</v>
      </c>
      <c r="U565" s="50">
        <v>0</v>
      </c>
      <c r="V565" s="51"/>
      <c r="W565" s="50">
        <v>0</v>
      </c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0">
        <v>0</v>
      </c>
      <c r="AE565" s="51"/>
      <c r="AF565" s="50">
        <v>0</v>
      </c>
      <c r="AG565" s="51"/>
      <c r="AH565" s="51"/>
      <c r="AI565" s="51"/>
      <c r="AJ565" s="50">
        <v>0</v>
      </c>
      <c r="AK565" s="51"/>
      <c r="AL565" s="51"/>
      <c r="AM565" s="51"/>
      <c r="AN565" s="50">
        <v>0</v>
      </c>
      <c r="AO565" s="51"/>
      <c r="AP565" s="50">
        <v>0</v>
      </c>
      <c r="AQ565" s="51"/>
      <c r="AR565" s="51"/>
      <c r="AS565" s="51"/>
      <c r="AT565" s="50">
        <v>0</v>
      </c>
    </row>
    <row r="566" spans="1:46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spans="1:46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spans="1:46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439</v>
      </c>
      <c r="K568" s="35">
        <v>17</v>
      </c>
      <c r="L568" s="35">
        <v>13</v>
      </c>
      <c r="M568" s="35"/>
      <c r="N568" s="35">
        <v>469</v>
      </c>
      <c r="O568" s="35"/>
      <c r="P568" s="35"/>
      <c r="Q568" s="35"/>
      <c r="R568" s="35">
        <v>0</v>
      </c>
      <c r="S568" s="35">
        <v>6</v>
      </c>
      <c r="T568" s="35">
        <v>125</v>
      </c>
      <c r="U568" s="35">
        <v>13</v>
      </c>
      <c r="V568" s="35"/>
      <c r="W568" s="35">
        <v>139</v>
      </c>
      <c r="X568" s="35">
        <v>1</v>
      </c>
      <c r="Y568" s="35">
        <v>0</v>
      </c>
      <c r="Z568" s="35">
        <v>6</v>
      </c>
      <c r="AA568" s="35">
        <v>20</v>
      </c>
      <c r="AB568" s="35">
        <v>2</v>
      </c>
      <c r="AC568" s="35">
        <v>180</v>
      </c>
      <c r="AD568" s="35">
        <v>0</v>
      </c>
      <c r="AE568" s="35"/>
      <c r="AF568" s="35">
        <v>492</v>
      </c>
      <c r="AG568" s="35"/>
      <c r="AH568" s="35"/>
      <c r="AI568" s="35"/>
      <c r="AJ568" s="35">
        <v>74</v>
      </c>
      <c r="AK568" s="35"/>
      <c r="AL568" s="35"/>
      <c r="AM568" s="35"/>
      <c r="AN568" s="35">
        <v>97</v>
      </c>
      <c r="AO568" s="35"/>
      <c r="AP568" s="35">
        <v>0</v>
      </c>
      <c r="AQ568" s="35"/>
      <c r="AR568" s="35"/>
      <c r="AS568" s="35"/>
      <c r="AT568" s="35">
        <v>0</v>
      </c>
    </row>
    <row r="569" spans="1:46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451</v>
      </c>
      <c r="K569" s="45">
        <v>30</v>
      </c>
      <c r="L569" s="45">
        <v>0</v>
      </c>
      <c r="M569" s="46"/>
      <c r="N569" s="45">
        <v>481</v>
      </c>
      <c r="O569" s="46"/>
      <c r="P569" s="46"/>
      <c r="Q569" s="46"/>
      <c r="R569" s="45">
        <v>0</v>
      </c>
      <c r="S569" s="45">
        <v>5</v>
      </c>
      <c r="T569" s="45">
        <v>114</v>
      </c>
      <c r="U569" s="45">
        <v>43</v>
      </c>
      <c r="V569" s="46"/>
      <c r="W569" s="45">
        <v>60</v>
      </c>
      <c r="X569" s="45">
        <v>0</v>
      </c>
      <c r="Y569" s="45">
        <v>0</v>
      </c>
      <c r="Z569" s="45">
        <v>6</v>
      </c>
      <c r="AA569" s="45">
        <v>8</v>
      </c>
      <c r="AB569" s="45">
        <v>1</v>
      </c>
      <c r="AC569" s="45">
        <v>218</v>
      </c>
      <c r="AD569" s="45">
        <v>2</v>
      </c>
      <c r="AE569" s="46"/>
      <c r="AF569" s="45">
        <v>457</v>
      </c>
      <c r="AG569" s="46"/>
      <c r="AH569" s="46"/>
      <c r="AI569" s="46"/>
      <c r="AJ569" s="45">
        <v>81</v>
      </c>
      <c r="AK569" s="46"/>
      <c r="AL569" s="46"/>
      <c r="AM569" s="46"/>
      <c r="AN569" s="45">
        <v>57</v>
      </c>
      <c r="AO569" s="46"/>
      <c r="AP569" s="45">
        <v>0</v>
      </c>
      <c r="AQ569" s="46"/>
      <c r="AR569" s="46"/>
      <c r="AS569" s="46"/>
      <c r="AT569" s="45">
        <v>0</v>
      </c>
    </row>
    <row r="570" spans="1:46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450</v>
      </c>
      <c r="K570" s="35">
        <v>39</v>
      </c>
      <c r="L570" s="35">
        <v>2</v>
      </c>
      <c r="M570" s="35"/>
      <c r="N570" s="35">
        <v>491</v>
      </c>
      <c r="O570" s="35"/>
      <c r="P570" s="35"/>
      <c r="Q570" s="35"/>
      <c r="R570" s="35">
        <v>0</v>
      </c>
      <c r="S570" s="35">
        <v>3</v>
      </c>
      <c r="T570" s="35">
        <v>108</v>
      </c>
      <c r="U570" s="35">
        <v>30</v>
      </c>
      <c r="V570" s="35"/>
      <c r="W570" s="35">
        <v>94</v>
      </c>
      <c r="X570" s="35">
        <v>2</v>
      </c>
      <c r="Y570" s="35">
        <v>0</v>
      </c>
      <c r="Z570" s="35">
        <v>4</v>
      </c>
      <c r="AA570" s="35">
        <v>14</v>
      </c>
      <c r="AB570" s="35">
        <v>1</v>
      </c>
      <c r="AC570" s="35">
        <v>246</v>
      </c>
      <c r="AD570" s="35">
        <v>0</v>
      </c>
      <c r="AE570" s="35"/>
      <c r="AF570" s="35">
        <v>502</v>
      </c>
      <c r="AG570" s="35"/>
      <c r="AH570" s="35"/>
      <c r="AI570" s="35"/>
      <c r="AJ570" s="35">
        <v>81</v>
      </c>
      <c r="AK570" s="35"/>
      <c r="AL570" s="35"/>
      <c r="AM570" s="35"/>
      <c r="AN570" s="35">
        <v>92</v>
      </c>
      <c r="AO570" s="35"/>
      <c r="AP570" s="35">
        <v>0</v>
      </c>
      <c r="AQ570" s="35"/>
      <c r="AR570" s="35"/>
      <c r="AS570" s="35"/>
      <c r="AT570" s="35">
        <v>33</v>
      </c>
    </row>
    <row r="571" spans="1:46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452</v>
      </c>
      <c r="K571" s="45">
        <v>28</v>
      </c>
      <c r="L571" s="45">
        <v>0</v>
      </c>
      <c r="M571" s="46"/>
      <c r="N571" s="45">
        <v>480</v>
      </c>
      <c r="O571" s="46"/>
      <c r="P571" s="46"/>
      <c r="Q571" s="46"/>
      <c r="R571" s="45">
        <v>0</v>
      </c>
      <c r="S571" s="45">
        <v>6</v>
      </c>
      <c r="T571" s="45">
        <v>92</v>
      </c>
      <c r="U571" s="45">
        <v>40</v>
      </c>
      <c r="V571" s="46"/>
      <c r="W571" s="45">
        <v>69</v>
      </c>
      <c r="X571" s="45">
        <v>0</v>
      </c>
      <c r="Y571" s="45">
        <v>0</v>
      </c>
      <c r="Z571" s="45">
        <v>9</v>
      </c>
      <c r="AA571" s="45">
        <v>14</v>
      </c>
      <c r="AB571" s="45">
        <v>4</v>
      </c>
      <c r="AC571" s="45">
        <v>243</v>
      </c>
      <c r="AD571" s="45">
        <v>0</v>
      </c>
      <c r="AE571" s="46"/>
      <c r="AF571" s="45">
        <v>477</v>
      </c>
      <c r="AG571" s="46"/>
      <c r="AH571" s="46"/>
      <c r="AI571" s="46"/>
      <c r="AJ571" s="45">
        <v>147</v>
      </c>
      <c r="AK571" s="46"/>
      <c r="AL571" s="46"/>
      <c r="AM571" s="46"/>
      <c r="AN571" s="45">
        <v>144</v>
      </c>
      <c r="AO571" s="46"/>
      <c r="AP571" s="45">
        <v>0</v>
      </c>
      <c r="AQ571" s="46"/>
      <c r="AR571" s="46"/>
      <c r="AS571" s="46"/>
      <c r="AT571" s="45">
        <v>41</v>
      </c>
    </row>
    <row r="572" spans="1:46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451</v>
      </c>
      <c r="K572" s="35">
        <v>35</v>
      </c>
      <c r="L572" s="35">
        <v>2</v>
      </c>
      <c r="M572" s="35"/>
      <c r="N572" s="35">
        <v>488</v>
      </c>
      <c r="O572" s="35"/>
      <c r="P572" s="35"/>
      <c r="Q572" s="35"/>
      <c r="R572" s="35">
        <v>0</v>
      </c>
      <c r="S572" s="35">
        <v>13</v>
      </c>
      <c r="T572" s="35">
        <v>123</v>
      </c>
      <c r="U572" s="35">
        <v>10</v>
      </c>
      <c r="V572" s="35"/>
      <c r="W572" s="35">
        <v>118</v>
      </c>
      <c r="X572" s="35">
        <v>3</v>
      </c>
      <c r="Y572" s="35">
        <v>0</v>
      </c>
      <c r="Z572" s="35">
        <v>6</v>
      </c>
      <c r="AA572" s="35">
        <v>20</v>
      </c>
      <c r="AB572" s="35">
        <v>6</v>
      </c>
      <c r="AC572" s="35">
        <v>185</v>
      </c>
      <c r="AD572" s="35">
        <v>1</v>
      </c>
      <c r="AE572" s="35"/>
      <c r="AF572" s="35">
        <v>485</v>
      </c>
      <c r="AG572" s="35"/>
      <c r="AH572" s="35"/>
      <c r="AI572" s="35"/>
      <c r="AJ572" s="35">
        <v>80</v>
      </c>
      <c r="AK572" s="35"/>
      <c r="AL572" s="35"/>
      <c r="AM572" s="35"/>
      <c r="AN572" s="35">
        <v>77</v>
      </c>
      <c r="AO572" s="35"/>
      <c r="AP572" s="35">
        <v>0</v>
      </c>
      <c r="AQ572" s="35"/>
      <c r="AR572" s="35"/>
      <c r="AS572" s="35"/>
      <c r="AT572" s="35">
        <v>0</v>
      </c>
    </row>
    <row r="573" spans="1:46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spans="1:46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2243</v>
      </c>
      <c r="K574" s="50">
        <v>149</v>
      </c>
      <c r="L574" s="50">
        <v>17</v>
      </c>
      <c r="M574" s="51"/>
      <c r="N574" s="50">
        <v>2409</v>
      </c>
      <c r="O574" s="51"/>
      <c r="P574" s="51"/>
      <c r="Q574" s="51"/>
      <c r="R574" s="50">
        <v>0</v>
      </c>
      <c r="S574" s="50">
        <v>33</v>
      </c>
      <c r="T574" s="50">
        <v>562</v>
      </c>
      <c r="U574" s="50">
        <v>136</v>
      </c>
      <c r="V574" s="51"/>
      <c r="W574" s="50">
        <v>480</v>
      </c>
      <c r="X574" s="50">
        <v>6</v>
      </c>
      <c r="Y574" s="50">
        <v>0</v>
      </c>
      <c r="Z574" s="50">
        <v>31</v>
      </c>
      <c r="AA574" s="50">
        <v>76</v>
      </c>
      <c r="AB574" s="50">
        <v>14</v>
      </c>
      <c r="AC574" s="50">
        <v>1072</v>
      </c>
      <c r="AD574" s="50">
        <v>3</v>
      </c>
      <c r="AE574" s="51"/>
      <c r="AF574" s="50">
        <v>2413</v>
      </c>
      <c r="AG574" s="51"/>
      <c r="AH574" s="51"/>
      <c r="AI574" s="51"/>
      <c r="AJ574" s="50">
        <v>463</v>
      </c>
      <c r="AK574" s="51"/>
      <c r="AL574" s="51"/>
      <c r="AM574" s="51"/>
      <c r="AN574" s="50">
        <v>467</v>
      </c>
      <c r="AO574" s="51"/>
      <c r="AP574" s="50">
        <v>0</v>
      </c>
      <c r="AQ574" s="51"/>
      <c r="AR574" s="51"/>
      <c r="AS574" s="51"/>
      <c r="AT574" s="50">
        <v>74</v>
      </c>
    </row>
    <row r="575" spans="1:46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spans="1:46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spans="1:46" ht="20.100000000000001" customHeight="1" x14ac:dyDescent="0.2">
      <c r="D577" s="2" t="s">
        <v>291</v>
      </c>
      <c r="F577" s="35">
        <v>124</v>
      </c>
      <c r="G577" s="35"/>
      <c r="H577" s="35"/>
      <c r="I577" s="35"/>
      <c r="J577" s="35">
        <v>161</v>
      </c>
      <c r="K577" s="35">
        <v>0</v>
      </c>
      <c r="L577" s="35">
        <v>0</v>
      </c>
      <c r="M577" s="35"/>
      <c r="N577" s="35">
        <v>161</v>
      </c>
      <c r="O577" s="35"/>
      <c r="P577" s="35"/>
      <c r="Q577" s="35"/>
      <c r="R577" s="35">
        <v>0</v>
      </c>
      <c r="S577" s="35">
        <v>1</v>
      </c>
      <c r="T577" s="35">
        <v>8</v>
      </c>
      <c r="U577" s="35">
        <v>9</v>
      </c>
      <c r="V577" s="35"/>
      <c r="W577" s="35">
        <v>36</v>
      </c>
      <c r="X577" s="35">
        <v>0</v>
      </c>
      <c r="Y577" s="35">
        <v>0</v>
      </c>
      <c r="Z577" s="35">
        <v>6</v>
      </c>
      <c r="AA577" s="35">
        <v>7</v>
      </c>
      <c r="AB577" s="35">
        <v>1</v>
      </c>
      <c r="AC577" s="35">
        <v>119</v>
      </c>
      <c r="AD577" s="35">
        <v>1</v>
      </c>
      <c r="AE577" s="35"/>
      <c r="AF577" s="35">
        <v>188</v>
      </c>
      <c r="AG577" s="35"/>
      <c r="AH577" s="35"/>
      <c r="AI577" s="35"/>
      <c r="AJ577" s="35">
        <v>0</v>
      </c>
      <c r="AK577" s="35"/>
      <c r="AL577" s="35"/>
      <c r="AM577" s="35"/>
      <c r="AN577" s="35">
        <v>0</v>
      </c>
      <c r="AO577" s="35"/>
      <c r="AP577" s="35">
        <v>97</v>
      </c>
      <c r="AQ577" s="35"/>
      <c r="AR577" s="35"/>
      <c r="AS577" s="35"/>
      <c r="AT577" s="35">
        <v>0</v>
      </c>
    </row>
    <row r="578" spans="1:46" ht="19.5" customHeight="1" x14ac:dyDescent="0.2">
      <c r="D578" s="44" t="s">
        <v>292</v>
      </c>
      <c r="F578" s="45">
        <v>72</v>
      </c>
      <c r="G578" s="46"/>
      <c r="H578" s="46"/>
      <c r="I578" s="46"/>
      <c r="J578" s="45">
        <v>177</v>
      </c>
      <c r="K578" s="45">
        <v>1</v>
      </c>
      <c r="L578" s="45">
        <v>1</v>
      </c>
      <c r="M578" s="46"/>
      <c r="N578" s="45">
        <v>179</v>
      </c>
      <c r="O578" s="46"/>
      <c r="P578" s="46"/>
      <c r="Q578" s="46"/>
      <c r="R578" s="45">
        <v>0</v>
      </c>
      <c r="S578" s="45">
        <v>2</v>
      </c>
      <c r="T578" s="45">
        <v>16</v>
      </c>
      <c r="U578" s="45">
        <v>15</v>
      </c>
      <c r="V578" s="46"/>
      <c r="W578" s="45">
        <v>49</v>
      </c>
      <c r="X578" s="45">
        <v>0</v>
      </c>
      <c r="Y578" s="45">
        <v>0</v>
      </c>
      <c r="Z578" s="45">
        <v>6</v>
      </c>
      <c r="AA578" s="45">
        <v>11</v>
      </c>
      <c r="AB578" s="45">
        <v>0</v>
      </c>
      <c r="AC578" s="45">
        <v>95</v>
      </c>
      <c r="AD578" s="45">
        <v>0</v>
      </c>
      <c r="AE578" s="46"/>
      <c r="AF578" s="45">
        <v>194</v>
      </c>
      <c r="AG578" s="46"/>
      <c r="AH578" s="46"/>
      <c r="AI578" s="46"/>
      <c r="AJ578" s="45">
        <v>0</v>
      </c>
      <c r="AK578" s="46"/>
      <c r="AL578" s="46"/>
      <c r="AM578" s="46"/>
      <c r="AN578" s="45">
        <v>0</v>
      </c>
      <c r="AO578" s="46"/>
      <c r="AP578" s="45">
        <v>57</v>
      </c>
      <c r="AQ578" s="46"/>
      <c r="AR578" s="46"/>
      <c r="AS578" s="46"/>
      <c r="AT578" s="45">
        <v>0</v>
      </c>
    </row>
    <row r="579" spans="1:46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93</v>
      </c>
      <c r="K579" s="46">
        <v>3</v>
      </c>
      <c r="L579" s="46">
        <v>2</v>
      </c>
      <c r="M579" s="46"/>
      <c r="N579" s="46">
        <v>98</v>
      </c>
      <c r="O579" s="46"/>
      <c r="P579" s="46"/>
      <c r="Q579" s="46"/>
      <c r="R579" s="46">
        <v>0</v>
      </c>
      <c r="S579" s="46">
        <v>5</v>
      </c>
      <c r="T579" s="46">
        <v>23</v>
      </c>
      <c r="U579" s="46">
        <v>8</v>
      </c>
      <c r="V579" s="46"/>
      <c r="W579" s="46">
        <v>25</v>
      </c>
      <c r="X579" s="46">
        <v>0</v>
      </c>
      <c r="Y579" s="46">
        <v>0</v>
      </c>
      <c r="Z579" s="46">
        <v>10</v>
      </c>
      <c r="AA579" s="46">
        <v>5</v>
      </c>
      <c r="AB579" s="46">
        <v>5</v>
      </c>
      <c r="AC579" s="46">
        <v>19</v>
      </c>
      <c r="AD579" s="46">
        <v>0</v>
      </c>
      <c r="AE579" s="46"/>
      <c r="AF579" s="46">
        <v>100</v>
      </c>
      <c r="AG579" s="46"/>
      <c r="AH579" s="46"/>
      <c r="AI579" s="46"/>
      <c r="AJ579" s="46">
        <v>20</v>
      </c>
      <c r="AK579" s="46"/>
      <c r="AL579" s="46"/>
      <c r="AM579" s="46"/>
      <c r="AN579" s="46">
        <v>22</v>
      </c>
      <c r="AO579" s="46"/>
      <c r="AP579" s="46">
        <v>0</v>
      </c>
      <c r="AQ579" s="46"/>
      <c r="AR579" s="46"/>
      <c r="AS579" s="46"/>
      <c r="AT579" s="46">
        <v>0</v>
      </c>
    </row>
    <row r="580" spans="1:46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88</v>
      </c>
      <c r="K580" s="45">
        <v>1</v>
      </c>
      <c r="L580" s="45">
        <v>0</v>
      </c>
      <c r="M580" s="46"/>
      <c r="N580" s="45">
        <v>89</v>
      </c>
      <c r="O580" s="46"/>
      <c r="P580" s="46"/>
      <c r="Q580" s="46"/>
      <c r="R580" s="45">
        <v>0</v>
      </c>
      <c r="S580" s="45">
        <v>2</v>
      </c>
      <c r="T580" s="45">
        <v>11</v>
      </c>
      <c r="U580" s="45">
        <v>1</v>
      </c>
      <c r="V580" s="46"/>
      <c r="W580" s="45">
        <v>9</v>
      </c>
      <c r="X580" s="45">
        <v>0</v>
      </c>
      <c r="Y580" s="45">
        <v>0</v>
      </c>
      <c r="Z580" s="45">
        <v>1</v>
      </c>
      <c r="AA580" s="45">
        <v>8</v>
      </c>
      <c r="AB580" s="45">
        <v>2</v>
      </c>
      <c r="AC580" s="45">
        <v>41</v>
      </c>
      <c r="AD580" s="45">
        <v>0</v>
      </c>
      <c r="AE580" s="46"/>
      <c r="AF580" s="45">
        <v>75</v>
      </c>
      <c r="AG580" s="46"/>
      <c r="AH580" s="46"/>
      <c r="AI580" s="46"/>
      <c r="AJ580" s="45">
        <v>35</v>
      </c>
      <c r="AK580" s="46"/>
      <c r="AL580" s="46"/>
      <c r="AM580" s="46"/>
      <c r="AN580" s="45">
        <v>21</v>
      </c>
      <c r="AO580" s="46"/>
      <c r="AP580" s="45">
        <v>0</v>
      </c>
      <c r="AQ580" s="46"/>
      <c r="AR580" s="46"/>
      <c r="AS580" s="46"/>
      <c r="AT580" s="45">
        <v>0</v>
      </c>
    </row>
    <row r="581" spans="1:46" ht="20.100000000000001" customHeight="1" x14ac:dyDescent="0.2">
      <c r="D581" s="2" t="s">
        <v>293</v>
      </c>
      <c r="F581" s="35">
        <v>15</v>
      </c>
      <c r="G581" s="35"/>
      <c r="H581" s="35"/>
      <c r="I581" s="35"/>
      <c r="J581" s="35">
        <v>33</v>
      </c>
      <c r="K581" s="35">
        <v>0</v>
      </c>
      <c r="L581" s="35">
        <v>0</v>
      </c>
      <c r="M581" s="35"/>
      <c r="N581" s="35">
        <v>33</v>
      </c>
      <c r="O581" s="35"/>
      <c r="P581" s="35"/>
      <c r="Q581" s="35"/>
      <c r="R581" s="35">
        <v>0</v>
      </c>
      <c r="S581" s="35">
        <v>2</v>
      </c>
      <c r="T581" s="35">
        <v>4</v>
      </c>
      <c r="U581" s="35">
        <v>3</v>
      </c>
      <c r="V581" s="35"/>
      <c r="W581" s="35">
        <v>4</v>
      </c>
      <c r="X581" s="35">
        <v>0</v>
      </c>
      <c r="Y581" s="35">
        <v>0</v>
      </c>
      <c r="Z581" s="35">
        <v>2</v>
      </c>
      <c r="AA581" s="35">
        <v>1</v>
      </c>
      <c r="AB581" s="35">
        <v>0</v>
      </c>
      <c r="AC581" s="35">
        <v>10</v>
      </c>
      <c r="AD581" s="35">
        <v>0</v>
      </c>
      <c r="AE581" s="35"/>
      <c r="AF581" s="35">
        <v>26</v>
      </c>
      <c r="AG581" s="35"/>
      <c r="AH581" s="35"/>
      <c r="AI581" s="35"/>
      <c r="AJ581" s="35">
        <v>0</v>
      </c>
      <c r="AK581" s="35"/>
      <c r="AL581" s="35"/>
      <c r="AM581" s="35"/>
      <c r="AN581" s="35">
        <v>0</v>
      </c>
      <c r="AO581" s="35"/>
      <c r="AP581" s="35">
        <v>22</v>
      </c>
      <c r="AQ581" s="35"/>
      <c r="AR581" s="35"/>
      <c r="AS581" s="35"/>
      <c r="AT581" s="35">
        <v>0</v>
      </c>
    </row>
    <row r="582" spans="1:46" ht="19.5" customHeight="1" x14ac:dyDescent="0.2">
      <c r="D582" s="44" t="s">
        <v>294</v>
      </c>
      <c r="F582" s="45">
        <v>28</v>
      </c>
      <c r="G582" s="46"/>
      <c r="H582" s="46"/>
      <c r="I582" s="46"/>
      <c r="J582" s="45">
        <v>39</v>
      </c>
      <c r="K582" s="45">
        <v>0</v>
      </c>
      <c r="L582" s="45">
        <v>0</v>
      </c>
      <c r="M582" s="46"/>
      <c r="N582" s="45">
        <v>39</v>
      </c>
      <c r="O582" s="46"/>
      <c r="P582" s="46"/>
      <c r="Q582" s="46"/>
      <c r="R582" s="45">
        <v>0</v>
      </c>
      <c r="S582" s="45">
        <v>0</v>
      </c>
      <c r="T582" s="45">
        <v>10</v>
      </c>
      <c r="U582" s="45">
        <v>1</v>
      </c>
      <c r="V582" s="46"/>
      <c r="W582" s="45">
        <v>10</v>
      </c>
      <c r="X582" s="45">
        <v>0</v>
      </c>
      <c r="Y582" s="45">
        <v>0</v>
      </c>
      <c r="Z582" s="45">
        <v>2</v>
      </c>
      <c r="AA582" s="45">
        <v>0</v>
      </c>
      <c r="AB582" s="45">
        <v>1</v>
      </c>
      <c r="AC582" s="45">
        <v>22</v>
      </c>
      <c r="AD582" s="45">
        <v>0</v>
      </c>
      <c r="AE582" s="46"/>
      <c r="AF582" s="45">
        <v>46</v>
      </c>
      <c r="AG582" s="46"/>
      <c r="AH582" s="46"/>
      <c r="AI582" s="46"/>
      <c r="AJ582" s="45">
        <v>0</v>
      </c>
      <c r="AK582" s="46"/>
      <c r="AL582" s="46"/>
      <c r="AM582" s="46"/>
      <c r="AN582" s="45">
        <v>0</v>
      </c>
      <c r="AO582" s="46"/>
      <c r="AP582" s="45">
        <v>21</v>
      </c>
      <c r="AQ582" s="46"/>
      <c r="AR582" s="46"/>
      <c r="AS582" s="46"/>
      <c r="AT582" s="45">
        <v>0</v>
      </c>
    </row>
    <row r="583" spans="1:46" ht="20.100000000000001" customHeight="1" x14ac:dyDescent="0.2">
      <c r="D583" s="2" t="s">
        <v>295</v>
      </c>
      <c r="F583" s="35">
        <v>88</v>
      </c>
      <c r="G583" s="35"/>
      <c r="H583" s="35"/>
      <c r="I583" s="35"/>
      <c r="J583" s="35">
        <v>165</v>
      </c>
      <c r="K583" s="35">
        <v>0</v>
      </c>
      <c r="L583" s="35">
        <v>0</v>
      </c>
      <c r="M583" s="35"/>
      <c r="N583" s="35">
        <v>165</v>
      </c>
      <c r="O583" s="35"/>
      <c r="P583" s="35"/>
      <c r="Q583" s="35"/>
      <c r="R583" s="35">
        <v>0</v>
      </c>
      <c r="S583" s="35">
        <v>1</v>
      </c>
      <c r="T583" s="35">
        <v>17</v>
      </c>
      <c r="U583" s="35">
        <v>9</v>
      </c>
      <c r="V583" s="35"/>
      <c r="W583" s="35">
        <v>42</v>
      </c>
      <c r="X583" s="35">
        <v>0</v>
      </c>
      <c r="Y583" s="35">
        <v>0</v>
      </c>
      <c r="Z583" s="35">
        <v>4</v>
      </c>
      <c r="AA583" s="35">
        <v>8</v>
      </c>
      <c r="AB583" s="35">
        <v>2</v>
      </c>
      <c r="AC583" s="35">
        <v>78</v>
      </c>
      <c r="AD583" s="35">
        <v>0</v>
      </c>
      <c r="AE583" s="35"/>
      <c r="AF583" s="35">
        <v>161</v>
      </c>
      <c r="AG583" s="35"/>
      <c r="AH583" s="35"/>
      <c r="AI583" s="35"/>
      <c r="AJ583" s="35">
        <v>0</v>
      </c>
      <c r="AK583" s="35"/>
      <c r="AL583" s="35"/>
      <c r="AM583" s="35"/>
      <c r="AN583" s="35">
        <v>0</v>
      </c>
      <c r="AO583" s="35"/>
      <c r="AP583" s="35">
        <v>92</v>
      </c>
      <c r="AQ583" s="35"/>
      <c r="AR583" s="35"/>
      <c r="AS583" s="35"/>
      <c r="AT583" s="35">
        <v>21</v>
      </c>
    </row>
    <row r="584" spans="1:46" ht="19.5" customHeight="1" x14ac:dyDescent="0.2">
      <c r="D584" s="44" t="s">
        <v>298</v>
      </c>
      <c r="F584" s="45">
        <v>121</v>
      </c>
      <c r="G584" s="46"/>
      <c r="H584" s="46"/>
      <c r="I584" s="46"/>
      <c r="J584" s="45">
        <v>184</v>
      </c>
      <c r="K584" s="45">
        <v>0</v>
      </c>
      <c r="L584" s="45">
        <v>0</v>
      </c>
      <c r="M584" s="46"/>
      <c r="N584" s="45">
        <v>184</v>
      </c>
      <c r="O584" s="46"/>
      <c r="P584" s="46"/>
      <c r="Q584" s="46"/>
      <c r="R584" s="45">
        <v>0</v>
      </c>
      <c r="S584" s="45">
        <v>0</v>
      </c>
      <c r="T584" s="45">
        <v>10</v>
      </c>
      <c r="U584" s="45">
        <v>15</v>
      </c>
      <c r="V584" s="46"/>
      <c r="W584" s="45">
        <v>36</v>
      </c>
      <c r="X584" s="45">
        <v>0</v>
      </c>
      <c r="Y584" s="45">
        <v>0</v>
      </c>
      <c r="Z584" s="45">
        <v>4</v>
      </c>
      <c r="AA584" s="45">
        <v>9</v>
      </c>
      <c r="AB584" s="45">
        <v>2</v>
      </c>
      <c r="AC584" s="45">
        <v>85</v>
      </c>
      <c r="AD584" s="45">
        <v>0</v>
      </c>
      <c r="AE584" s="46"/>
      <c r="AF584" s="45">
        <v>161</v>
      </c>
      <c r="AG584" s="46"/>
      <c r="AH584" s="46"/>
      <c r="AI584" s="46"/>
      <c r="AJ584" s="45">
        <v>0</v>
      </c>
      <c r="AK584" s="46"/>
      <c r="AL584" s="46"/>
      <c r="AM584" s="46"/>
      <c r="AN584" s="45">
        <v>0</v>
      </c>
      <c r="AO584" s="46"/>
      <c r="AP584" s="45">
        <v>144</v>
      </c>
      <c r="AQ584" s="46"/>
      <c r="AR584" s="46"/>
      <c r="AS584" s="46"/>
      <c r="AT584" s="45">
        <v>13</v>
      </c>
    </row>
    <row r="585" spans="1:46" ht="20.100000000000001" customHeight="1" x14ac:dyDescent="0.2">
      <c r="D585" s="2" t="s">
        <v>299</v>
      </c>
      <c r="F585" s="35">
        <v>72</v>
      </c>
      <c r="G585" s="35"/>
      <c r="H585" s="35"/>
      <c r="I585" s="35"/>
      <c r="J585" s="35">
        <v>170</v>
      </c>
      <c r="K585" s="35">
        <v>3</v>
      </c>
      <c r="L585" s="35">
        <v>0</v>
      </c>
      <c r="M585" s="35"/>
      <c r="N585" s="35">
        <v>173</v>
      </c>
      <c r="O585" s="35"/>
      <c r="P585" s="35"/>
      <c r="Q585" s="35"/>
      <c r="R585" s="35">
        <v>0</v>
      </c>
      <c r="S585" s="35">
        <v>5</v>
      </c>
      <c r="T585" s="35">
        <v>12</v>
      </c>
      <c r="U585" s="35">
        <v>9</v>
      </c>
      <c r="V585" s="35"/>
      <c r="W585" s="35">
        <v>54</v>
      </c>
      <c r="X585" s="35">
        <v>0</v>
      </c>
      <c r="Y585" s="35">
        <v>0</v>
      </c>
      <c r="Z585" s="35">
        <v>7</v>
      </c>
      <c r="AA585" s="35">
        <v>2</v>
      </c>
      <c r="AB585" s="35">
        <v>0</v>
      </c>
      <c r="AC585" s="35">
        <v>79</v>
      </c>
      <c r="AD585" s="35">
        <v>0</v>
      </c>
      <c r="AE585" s="35"/>
      <c r="AF585" s="35">
        <v>168</v>
      </c>
      <c r="AG585" s="35"/>
      <c r="AH585" s="35"/>
      <c r="AI585" s="35"/>
      <c r="AJ585" s="35">
        <v>0</v>
      </c>
      <c r="AK585" s="35"/>
      <c r="AL585" s="35"/>
      <c r="AM585" s="35"/>
      <c r="AN585" s="35">
        <v>0</v>
      </c>
      <c r="AO585" s="35"/>
      <c r="AP585" s="35">
        <v>77</v>
      </c>
      <c r="AQ585" s="35"/>
      <c r="AR585" s="35"/>
      <c r="AS585" s="35"/>
      <c r="AT585" s="35">
        <v>0</v>
      </c>
    </row>
    <row r="586" spans="1:46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520</v>
      </c>
      <c r="G587" s="51"/>
      <c r="H587" s="51"/>
      <c r="I587" s="51"/>
      <c r="J587" s="50">
        <v>1110</v>
      </c>
      <c r="K587" s="50">
        <v>8</v>
      </c>
      <c r="L587" s="50">
        <v>3</v>
      </c>
      <c r="M587" s="51"/>
      <c r="N587" s="50">
        <v>1121</v>
      </c>
      <c r="O587" s="51"/>
      <c r="P587" s="51"/>
      <c r="Q587" s="51"/>
      <c r="R587" s="50">
        <v>0</v>
      </c>
      <c r="S587" s="50">
        <v>18</v>
      </c>
      <c r="T587" s="50">
        <v>111</v>
      </c>
      <c r="U587" s="50">
        <v>70</v>
      </c>
      <c r="V587" s="51"/>
      <c r="W587" s="50">
        <v>265</v>
      </c>
      <c r="X587" s="50">
        <v>0</v>
      </c>
      <c r="Y587" s="50">
        <v>0</v>
      </c>
      <c r="Z587" s="50">
        <v>42</v>
      </c>
      <c r="AA587" s="50">
        <v>51</v>
      </c>
      <c r="AB587" s="50">
        <v>13</v>
      </c>
      <c r="AC587" s="50">
        <v>548</v>
      </c>
      <c r="AD587" s="50">
        <v>1</v>
      </c>
      <c r="AE587" s="51"/>
      <c r="AF587" s="50">
        <v>1119</v>
      </c>
      <c r="AG587" s="51"/>
      <c r="AH587" s="51"/>
      <c r="AI587" s="51"/>
      <c r="AJ587" s="50">
        <v>55</v>
      </c>
      <c r="AK587" s="51"/>
      <c r="AL587" s="51"/>
      <c r="AM587" s="51"/>
      <c r="AN587" s="50">
        <v>43</v>
      </c>
      <c r="AO587" s="51"/>
      <c r="AP587" s="50">
        <v>510</v>
      </c>
      <c r="AQ587" s="51"/>
      <c r="AR587" s="51"/>
      <c r="AS587" s="51"/>
      <c r="AT587" s="50">
        <v>34</v>
      </c>
    </row>
    <row r="588" spans="1:46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</row>
    <row r="589" spans="1:46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520</v>
      </c>
      <c r="G589" s="51"/>
      <c r="H589" s="51"/>
      <c r="I589" s="51"/>
      <c r="J589" s="56">
        <v>3353</v>
      </c>
      <c r="K589" s="56">
        <v>157</v>
      </c>
      <c r="L589" s="56">
        <v>20</v>
      </c>
      <c r="M589" s="51"/>
      <c r="N589" s="56">
        <v>3530</v>
      </c>
      <c r="O589" s="51"/>
      <c r="P589" s="51"/>
      <c r="Q589" s="51"/>
      <c r="R589" s="56">
        <v>0</v>
      </c>
      <c r="S589" s="56">
        <v>51</v>
      </c>
      <c r="T589" s="56">
        <v>673</v>
      </c>
      <c r="U589" s="56">
        <v>206</v>
      </c>
      <c r="V589" s="51"/>
      <c r="W589" s="56">
        <v>745</v>
      </c>
      <c r="X589" s="56">
        <v>6</v>
      </c>
      <c r="Y589" s="56">
        <v>0</v>
      </c>
      <c r="Z589" s="56">
        <v>73</v>
      </c>
      <c r="AA589" s="56">
        <v>127</v>
      </c>
      <c r="AB589" s="56">
        <v>27</v>
      </c>
      <c r="AC589" s="56">
        <v>1620</v>
      </c>
      <c r="AD589" s="56">
        <v>4</v>
      </c>
      <c r="AE589" s="51"/>
      <c r="AF589" s="56">
        <v>3532</v>
      </c>
      <c r="AG589" s="51"/>
      <c r="AH589" s="51"/>
      <c r="AI589" s="51"/>
      <c r="AJ589" s="56">
        <v>518</v>
      </c>
      <c r="AK589" s="51"/>
      <c r="AL589" s="51"/>
      <c r="AM589" s="51"/>
      <c r="AN589" s="56">
        <v>510</v>
      </c>
      <c r="AO589" s="51"/>
      <c r="AP589" s="56">
        <v>510</v>
      </c>
      <c r="AQ589" s="51"/>
      <c r="AR589" s="51"/>
      <c r="AS589" s="51"/>
      <c r="AT589" s="56">
        <v>108</v>
      </c>
    </row>
    <row r="590" spans="1:46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spans="1:46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spans="1:46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spans="1:46" ht="20.100000000000001" customHeight="1" x14ac:dyDescent="0.2">
      <c r="D593" s="2" t="s">
        <v>141</v>
      </c>
      <c r="F593" s="35">
        <v>180</v>
      </c>
      <c r="G593" s="35"/>
      <c r="H593" s="35"/>
      <c r="I593" s="35"/>
      <c r="J593" s="35">
        <v>728</v>
      </c>
      <c r="K593" s="35">
        <v>10</v>
      </c>
      <c r="L593" s="35">
        <v>1</v>
      </c>
      <c r="M593" s="35"/>
      <c r="N593" s="35">
        <v>739</v>
      </c>
      <c r="O593" s="35"/>
      <c r="P593" s="35"/>
      <c r="Q593" s="35"/>
      <c r="R593" s="35">
        <v>0</v>
      </c>
      <c r="S593" s="35">
        <v>44</v>
      </c>
      <c r="T593" s="35">
        <v>50</v>
      </c>
      <c r="U593" s="35">
        <v>13</v>
      </c>
      <c r="V593" s="35"/>
      <c r="W593" s="35">
        <v>155</v>
      </c>
      <c r="X593" s="35">
        <v>0</v>
      </c>
      <c r="Y593" s="35">
        <v>0</v>
      </c>
      <c r="Z593" s="35">
        <v>30</v>
      </c>
      <c r="AA593" s="35">
        <v>31</v>
      </c>
      <c r="AB593" s="35">
        <v>6</v>
      </c>
      <c r="AC593" s="35">
        <v>531</v>
      </c>
      <c r="AD593" s="35">
        <v>0</v>
      </c>
      <c r="AE593" s="35"/>
      <c r="AF593" s="35">
        <v>860</v>
      </c>
      <c r="AG593" s="35"/>
      <c r="AH593" s="35"/>
      <c r="AI593" s="35"/>
      <c r="AJ593" s="35">
        <v>59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44" t="s">
        <v>150</v>
      </c>
      <c r="F594" s="45">
        <v>69</v>
      </c>
      <c r="G594" s="46"/>
      <c r="H594" s="46"/>
      <c r="I594" s="46"/>
      <c r="J594" s="45">
        <v>241</v>
      </c>
      <c r="K594" s="45">
        <v>3</v>
      </c>
      <c r="L594" s="45">
        <v>0</v>
      </c>
      <c r="M594" s="46"/>
      <c r="N594" s="45">
        <v>244</v>
      </c>
      <c r="O594" s="46"/>
      <c r="P594" s="46"/>
      <c r="Q594" s="46"/>
      <c r="R594" s="45">
        <v>0</v>
      </c>
      <c r="S594" s="45">
        <v>6</v>
      </c>
      <c r="T594" s="45">
        <v>26</v>
      </c>
      <c r="U594" s="45">
        <v>13</v>
      </c>
      <c r="V594" s="46"/>
      <c r="W594" s="45">
        <v>119</v>
      </c>
      <c r="X594" s="45">
        <v>0</v>
      </c>
      <c r="Y594" s="45">
        <v>0</v>
      </c>
      <c r="Z594" s="45">
        <v>6</v>
      </c>
      <c r="AA594" s="45">
        <v>34</v>
      </c>
      <c r="AB594" s="45">
        <v>1</v>
      </c>
      <c r="AC594" s="45">
        <v>72</v>
      </c>
      <c r="AD594" s="45">
        <v>0</v>
      </c>
      <c r="AE594" s="46"/>
      <c r="AF594" s="45">
        <v>277</v>
      </c>
      <c r="AG594" s="46"/>
      <c r="AH594" s="46"/>
      <c r="AI594" s="46"/>
      <c r="AJ594" s="45">
        <v>36</v>
      </c>
      <c r="AK594" s="46"/>
      <c r="AL594" s="46"/>
      <c r="AM594" s="46"/>
      <c r="AN594" s="45">
        <v>0</v>
      </c>
      <c r="AO594" s="46"/>
      <c r="AP594" s="45">
        <v>0</v>
      </c>
      <c r="AQ594" s="46"/>
      <c r="AR594" s="46"/>
      <c r="AS594" s="46"/>
      <c r="AT594" s="45">
        <v>0</v>
      </c>
    </row>
    <row r="595" spans="1:46" ht="20.100000000000001" customHeight="1" x14ac:dyDescent="0.2">
      <c r="D595" s="2" t="s">
        <v>117</v>
      </c>
      <c r="F595" s="35">
        <v>76</v>
      </c>
      <c r="G595" s="35"/>
      <c r="H595" s="35"/>
      <c r="I595" s="35"/>
      <c r="J595" s="35">
        <v>269</v>
      </c>
      <c r="K595" s="35">
        <v>6</v>
      </c>
      <c r="L595" s="35">
        <v>2</v>
      </c>
      <c r="M595" s="35"/>
      <c r="N595" s="35">
        <v>277</v>
      </c>
      <c r="O595" s="35"/>
      <c r="P595" s="35"/>
      <c r="Q595" s="35"/>
      <c r="R595" s="35">
        <v>0</v>
      </c>
      <c r="S595" s="35">
        <v>2</v>
      </c>
      <c r="T595" s="35">
        <v>32</v>
      </c>
      <c r="U595" s="35">
        <v>27</v>
      </c>
      <c r="V595" s="35"/>
      <c r="W595" s="35">
        <v>93</v>
      </c>
      <c r="X595" s="35">
        <v>2</v>
      </c>
      <c r="Y595" s="35">
        <v>0</v>
      </c>
      <c r="Z595" s="35">
        <v>16</v>
      </c>
      <c r="AA595" s="35">
        <v>18</v>
      </c>
      <c r="AB595" s="35">
        <v>2</v>
      </c>
      <c r="AC595" s="35">
        <v>98</v>
      </c>
      <c r="AD595" s="35">
        <v>0</v>
      </c>
      <c r="AE595" s="35"/>
      <c r="AF595" s="35">
        <v>290</v>
      </c>
      <c r="AG595" s="35"/>
      <c r="AH595" s="35"/>
      <c r="AI595" s="35"/>
      <c r="AJ595" s="35">
        <v>63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26</v>
      </c>
    </row>
    <row r="596" spans="1:46" ht="19.5" customHeight="1" x14ac:dyDescent="0.2">
      <c r="D596" s="44" t="s">
        <v>151</v>
      </c>
      <c r="F596" s="45">
        <v>81</v>
      </c>
      <c r="G596" s="46"/>
      <c r="H596" s="46"/>
      <c r="I596" s="46"/>
      <c r="J596" s="45">
        <v>235</v>
      </c>
      <c r="K596" s="45">
        <v>8</v>
      </c>
      <c r="L596" s="45">
        <v>1</v>
      </c>
      <c r="M596" s="46"/>
      <c r="N596" s="45">
        <v>244</v>
      </c>
      <c r="O596" s="46"/>
      <c r="P596" s="46"/>
      <c r="Q596" s="46"/>
      <c r="R596" s="45">
        <v>0</v>
      </c>
      <c r="S596" s="45">
        <v>6</v>
      </c>
      <c r="T596" s="45">
        <v>43</v>
      </c>
      <c r="U596" s="45">
        <v>26</v>
      </c>
      <c r="V596" s="46"/>
      <c r="W596" s="45">
        <v>93</v>
      </c>
      <c r="X596" s="45">
        <v>0</v>
      </c>
      <c r="Y596" s="45">
        <v>0</v>
      </c>
      <c r="Z596" s="45">
        <v>4</v>
      </c>
      <c r="AA596" s="45">
        <v>33</v>
      </c>
      <c r="AB596" s="45">
        <v>2</v>
      </c>
      <c r="AC596" s="45">
        <v>75</v>
      </c>
      <c r="AD596" s="45">
        <v>0</v>
      </c>
      <c r="AE596" s="46"/>
      <c r="AF596" s="45">
        <v>282</v>
      </c>
      <c r="AG596" s="46"/>
      <c r="AH596" s="46"/>
      <c r="AI596" s="46"/>
      <c r="AJ596" s="45">
        <v>43</v>
      </c>
      <c r="AK596" s="46"/>
      <c r="AL596" s="46"/>
      <c r="AM596" s="46"/>
      <c r="AN596" s="45">
        <v>0</v>
      </c>
      <c r="AO596" s="46"/>
      <c r="AP596" s="45">
        <v>0</v>
      </c>
      <c r="AQ596" s="46"/>
      <c r="AR596" s="46"/>
      <c r="AS596" s="46"/>
      <c r="AT596" s="45">
        <v>0</v>
      </c>
    </row>
    <row r="597" spans="1:46" ht="20.100000000000001" customHeight="1" x14ac:dyDescent="0.2">
      <c r="D597" s="2" t="s">
        <v>119</v>
      </c>
      <c r="F597" s="35">
        <v>7</v>
      </c>
      <c r="G597" s="35"/>
      <c r="H597" s="35"/>
      <c r="I597" s="35"/>
      <c r="J597" s="35">
        <v>65</v>
      </c>
      <c r="K597" s="35">
        <v>1</v>
      </c>
      <c r="L597" s="35">
        <v>0</v>
      </c>
      <c r="M597" s="35"/>
      <c r="N597" s="35">
        <v>66</v>
      </c>
      <c r="O597" s="35"/>
      <c r="P597" s="35"/>
      <c r="Q597" s="35"/>
      <c r="R597" s="35">
        <v>0</v>
      </c>
      <c r="S597" s="35">
        <v>0</v>
      </c>
      <c r="T597" s="35">
        <v>15</v>
      </c>
      <c r="U597" s="35">
        <v>10</v>
      </c>
      <c r="V597" s="35"/>
      <c r="W597" s="35">
        <v>4</v>
      </c>
      <c r="X597" s="35">
        <v>0</v>
      </c>
      <c r="Y597" s="35">
        <v>0</v>
      </c>
      <c r="Z597" s="35">
        <v>0</v>
      </c>
      <c r="AA597" s="35">
        <v>6</v>
      </c>
      <c r="AB597" s="35">
        <v>1</v>
      </c>
      <c r="AC597" s="35">
        <v>17</v>
      </c>
      <c r="AD597" s="35">
        <v>0</v>
      </c>
      <c r="AE597" s="35"/>
      <c r="AF597" s="35">
        <v>53</v>
      </c>
      <c r="AG597" s="35"/>
      <c r="AH597" s="35"/>
      <c r="AI597" s="35"/>
      <c r="AJ597" s="35">
        <v>20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19.5" customHeight="1" x14ac:dyDescent="0.2">
      <c r="D598" s="44" t="s">
        <v>120</v>
      </c>
      <c r="F598" s="45">
        <v>63</v>
      </c>
      <c r="G598" s="46"/>
      <c r="H598" s="46"/>
      <c r="I598" s="46"/>
      <c r="J598" s="45">
        <v>256</v>
      </c>
      <c r="K598" s="45">
        <v>5</v>
      </c>
      <c r="L598" s="45">
        <v>0</v>
      </c>
      <c r="M598" s="46"/>
      <c r="N598" s="45">
        <v>261</v>
      </c>
      <c r="O598" s="46"/>
      <c r="P598" s="46"/>
      <c r="Q598" s="46"/>
      <c r="R598" s="45">
        <v>0</v>
      </c>
      <c r="S598" s="45">
        <v>4</v>
      </c>
      <c r="T598" s="45">
        <v>68</v>
      </c>
      <c r="U598" s="45">
        <v>16</v>
      </c>
      <c r="V598" s="46"/>
      <c r="W598" s="45">
        <v>70</v>
      </c>
      <c r="X598" s="45">
        <v>0</v>
      </c>
      <c r="Y598" s="45">
        <v>1</v>
      </c>
      <c r="Z598" s="45">
        <v>13</v>
      </c>
      <c r="AA598" s="45">
        <v>16</v>
      </c>
      <c r="AB598" s="45">
        <v>7</v>
      </c>
      <c r="AC598" s="45">
        <v>99</v>
      </c>
      <c r="AD598" s="45">
        <v>0</v>
      </c>
      <c r="AE598" s="46"/>
      <c r="AF598" s="45">
        <v>294</v>
      </c>
      <c r="AG598" s="46"/>
      <c r="AH598" s="46"/>
      <c r="AI598" s="46"/>
      <c r="AJ598" s="45">
        <v>30</v>
      </c>
      <c r="AK598" s="46"/>
      <c r="AL598" s="46"/>
      <c r="AM598" s="46"/>
      <c r="AN598" s="45">
        <v>0</v>
      </c>
      <c r="AO598" s="46"/>
      <c r="AP598" s="45">
        <v>0</v>
      </c>
      <c r="AQ598" s="46"/>
      <c r="AR598" s="46"/>
      <c r="AS598" s="46"/>
      <c r="AT598" s="45">
        <v>0</v>
      </c>
    </row>
    <row r="599" spans="1:46" ht="20.100000000000001" customHeight="1" x14ac:dyDescent="0.2">
      <c r="B599" s="5"/>
      <c r="D599" s="2" t="s">
        <v>121</v>
      </c>
      <c r="F599" s="35">
        <v>209</v>
      </c>
      <c r="G599" s="35"/>
      <c r="H599" s="35"/>
      <c r="I599" s="35"/>
      <c r="J599" s="35">
        <v>698</v>
      </c>
      <c r="K599" s="35">
        <v>39</v>
      </c>
      <c r="L599" s="35">
        <v>3</v>
      </c>
      <c r="M599" s="35"/>
      <c r="N599" s="35">
        <v>740</v>
      </c>
      <c r="O599" s="35"/>
      <c r="P599" s="35"/>
      <c r="Q599" s="35"/>
      <c r="R599" s="35">
        <v>0</v>
      </c>
      <c r="S599" s="35">
        <v>28</v>
      </c>
      <c r="T599" s="35">
        <v>170</v>
      </c>
      <c r="U599" s="35">
        <v>24</v>
      </c>
      <c r="V599" s="35"/>
      <c r="W599" s="35">
        <v>140</v>
      </c>
      <c r="X599" s="35">
        <v>0</v>
      </c>
      <c r="Y599" s="35">
        <v>2</v>
      </c>
      <c r="Z599" s="35">
        <v>68</v>
      </c>
      <c r="AA599" s="35">
        <v>31</v>
      </c>
      <c r="AB599" s="35">
        <v>23</v>
      </c>
      <c r="AC599" s="35">
        <v>341</v>
      </c>
      <c r="AD599" s="35">
        <v>0</v>
      </c>
      <c r="AE599" s="35"/>
      <c r="AF599" s="35">
        <v>827</v>
      </c>
      <c r="AG599" s="35"/>
      <c r="AH599" s="35"/>
      <c r="AI599" s="35"/>
      <c r="AJ599" s="35">
        <v>122</v>
      </c>
      <c r="AK599" s="35"/>
      <c r="AL599" s="35"/>
      <c r="AM599" s="35"/>
      <c r="AN599" s="35">
        <v>0</v>
      </c>
      <c r="AO599" s="35"/>
      <c r="AP599" s="35">
        <v>0</v>
      </c>
      <c r="AQ599" s="35"/>
      <c r="AR599" s="35"/>
      <c r="AS599" s="35"/>
      <c r="AT599" s="35">
        <v>0</v>
      </c>
    </row>
    <row r="600" spans="1:46" ht="19.5" customHeight="1" x14ac:dyDescent="0.2">
      <c r="D600" s="44" t="s">
        <v>122</v>
      </c>
      <c r="F600" s="45">
        <v>39</v>
      </c>
      <c r="G600" s="46"/>
      <c r="H600" s="46"/>
      <c r="I600" s="46"/>
      <c r="J600" s="45">
        <v>215</v>
      </c>
      <c r="K600" s="45">
        <v>4</v>
      </c>
      <c r="L600" s="45">
        <v>1</v>
      </c>
      <c r="M600" s="46"/>
      <c r="N600" s="45">
        <v>220</v>
      </c>
      <c r="O600" s="46"/>
      <c r="P600" s="46"/>
      <c r="Q600" s="46"/>
      <c r="R600" s="45">
        <v>0</v>
      </c>
      <c r="S600" s="45">
        <v>0</v>
      </c>
      <c r="T600" s="45">
        <v>44</v>
      </c>
      <c r="U600" s="45">
        <v>11</v>
      </c>
      <c r="V600" s="46"/>
      <c r="W600" s="45">
        <v>63</v>
      </c>
      <c r="X600" s="45">
        <v>2</v>
      </c>
      <c r="Y600" s="45">
        <v>0</v>
      </c>
      <c r="Z600" s="45">
        <v>9</v>
      </c>
      <c r="AA600" s="45">
        <v>17</v>
      </c>
      <c r="AB600" s="45">
        <v>2</v>
      </c>
      <c r="AC600" s="45">
        <v>81</v>
      </c>
      <c r="AD600" s="45">
        <v>0</v>
      </c>
      <c r="AE600" s="46"/>
      <c r="AF600" s="45">
        <v>229</v>
      </c>
      <c r="AG600" s="46"/>
      <c r="AH600" s="46"/>
      <c r="AI600" s="46"/>
      <c r="AJ600" s="45">
        <v>30</v>
      </c>
      <c r="AK600" s="46"/>
      <c r="AL600" s="46"/>
      <c r="AM600" s="46"/>
      <c r="AN600" s="45">
        <v>0</v>
      </c>
      <c r="AO600" s="46"/>
      <c r="AP600" s="45">
        <v>0</v>
      </c>
      <c r="AQ600" s="46"/>
      <c r="AR600" s="46"/>
      <c r="AS600" s="46"/>
      <c r="AT600" s="45">
        <v>0</v>
      </c>
    </row>
    <row r="601" spans="1:46" ht="20.100000000000001" customHeight="1" x14ac:dyDescent="0.2">
      <c r="B601" s="5"/>
      <c r="D601" s="47" t="s">
        <v>152</v>
      </c>
      <c r="F601" s="46">
        <v>22</v>
      </c>
      <c r="G601" s="46"/>
      <c r="H601" s="46"/>
      <c r="I601" s="46"/>
      <c r="J601" s="46">
        <v>66</v>
      </c>
      <c r="K601" s="46">
        <v>0</v>
      </c>
      <c r="L601" s="46">
        <v>1</v>
      </c>
      <c r="M601" s="46"/>
      <c r="N601" s="46">
        <v>67</v>
      </c>
      <c r="O601" s="46"/>
      <c r="P601" s="46"/>
      <c r="Q601" s="46"/>
      <c r="R601" s="46">
        <v>0</v>
      </c>
      <c r="S601" s="46">
        <v>0</v>
      </c>
      <c r="T601" s="46">
        <v>11</v>
      </c>
      <c r="U601" s="46">
        <v>6</v>
      </c>
      <c r="V601" s="46"/>
      <c r="W601" s="46">
        <v>11</v>
      </c>
      <c r="X601" s="46">
        <v>0</v>
      </c>
      <c r="Y601" s="46">
        <v>0</v>
      </c>
      <c r="Z601" s="46">
        <v>5</v>
      </c>
      <c r="AA601" s="46">
        <v>3</v>
      </c>
      <c r="AB601" s="46">
        <v>0</v>
      </c>
      <c r="AC601" s="46">
        <v>21</v>
      </c>
      <c r="AD601" s="46">
        <v>0</v>
      </c>
      <c r="AE601" s="46"/>
      <c r="AF601" s="46">
        <v>57</v>
      </c>
      <c r="AG601" s="46"/>
      <c r="AH601" s="46"/>
      <c r="AI601" s="46"/>
      <c r="AJ601" s="46">
        <v>32</v>
      </c>
      <c r="AK601" s="46"/>
      <c r="AL601" s="46"/>
      <c r="AM601" s="46"/>
      <c r="AN601" s="46">
        <v>0</v>
      </c>
      <c r="AO601" s="46"/>
      <c r="AP601" s="46">
        <v>0</v>
      </c>
      <c r="AQ601" s="46"/>
      <c r="AR601" s="46"/>
      <c r="AS601" s="46"/>
      <c r="AT601" s="46">
        <v>0</v>
      </c>
    </row>
    <row r="602" spans="1:46" ht="19.5" customHeight="1" x14ac:dyDescent="0.2">
      <c r="D602" s="44" t="s">
        <v>124</v>
      </c>
      <c r="F602" s="45">
        <v>155</v>
      </c>
      <c r="G602" s="46"/>
      <c r="H602" s="46"/>
      <c r="I602" s="46"/>
      <c r="J602" s="45">
        <v>575</v>
      </c>
      <c r="K602" s="45">
        <v>22</v>
      </c>
      <c r="L602" s="45">
        <v>3</v>
      </c>
      <c r="M602" s="46"/>
      <c r="N602" s="45">
        <v>600</v>
      </c>
      <c r="O602" s="46"/>
      <c r="P602" s="46"/>
      <c r="Q602" s="46"/>
      <c r="R602" s="45">
        <v>0</v>
      </c>
      <c r="S602" s="45">
        <v>22</v>
      </c>
      <c r="T602" s="45">
        <v>55</v>
      </c>
      <c r="U602" s="45">
        <v>40</v>
      </c>
      <c r="V602" s="46"/>
      <c r="W602" s="45">
        <v>172</v>
      </c>
      <c r="X602" s="45">
        <v>1</v>
      </c>
      <c r="Y602" s="45">
        <v>0</v>
      </c>
      <c r="Z602" s="45">
        <v>17</v>
      </c>
      <c r="AA602" s="45">
        <v>31</v>
      </c>
      <c r="AB602" s="45">
        <v>3</v>
      </c>
      <c r="AC602" s="45">
        <v>333</v>
      </c>
      <c r="AD602" s="45">
        <v>0</v>
      </c>
      <c r="AE602" s="46"/>
      <c r="AF602" s="45">
        <v>674</v>
      </c>
      <c r="AG602" s="46"/>
      <c r="AH602" s="46"/>
      <c r="AI602" s="46"/>
      <c r="AJ602" s="45">
        <v>81</v>
      </c>
      <c r="AK602" s="46"/>
      <c r="AL602" s="46"/>
      <c r="AM602" s="46"/>
      <c r="AN602" s="45">
        <v>0</v>
      </c>
      <c r="AO602" s="46"/>
      <c r="AP602" s="45">
        <v>0</v>
      </c>
      <c r="AQ602" s="46"/>
      <c r="AR602" s="46"/>
      <c r="AS602" s="46"/>
      <c r="AT602" s="45">
        <v>0</v>
      </c>
    </row>
    <row r="603" spans="1:46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spans="1:46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901</v>
      </c>
      <c r="G604" s="51"/>
      <c r="H604" s="51"/>
      <c r="I604" s="51"/>
      <c r="J604" s="50">
        <v>3348</v>
      </c>
      <c r="K604" s="50">
        <v>98</v>
      </c>
      <c r="L604" s="50">
        <v>12</v>
      </c>
      <c r="M604" s="51"/>
      <c r="N604" s="50">
        <v>3458</v>
      </c>
      <c r="O604" s="51"/>
      <c r="P604" s="51"/>
      <c r="Q604" s="51"/>
      <c r="R604" s="50">
        <v>0</v>
      </c>
      <c r="S604" s="50">
        <v>112</v>
      </c>
      <c r="T604" s="50">
        <v>514</v>
      </c>
      <c r="U604" s="50">
        <v>186</v>
      </c>
      <c r="V604" s="51"/>
      <c r="W604" s="50">
        <v>920</v>
      </c>
      <c r="X604" s="50">
        <v>5</v>
      </c>
      <c r="Y604" s="50">
        <v>3</v>
      </c>
      <c r="Z604" s="50">
        <v>168</v>
      </c>
      <c r="AA604" s="50">
        <v>220</v>
      </c>
      <c r="AB604" s="50">
        <v>47</v>
      </c>
      <c r="AC604" s="50">
        <v>1668</v>
      </c>
      <c r="AD604" s="50">
        <v>0</v>
      </c>
      <c r="AE604" s="51"/>
      <c r="AF604" s="50">
        <v>3843</v>
      </c>
      <c r="AG604" s="51"/>
      <c r="AH604" s="51"/>
      <c r="AI604" s="51"/>
      <c r="AJ604" s="50">
        <v>516</v>
      </c>
      <c r="AK604" s="51"/>
      <c r="AL604" s="51"/>
      <c r="AM604" s="51"/>
      <c r="AN604" s="50">
        <v>0</v>
      </c>
      <c r="AO604" s="51"/>
      <c r="AP604" s="50">
        <v>0</v>
      </c>
      <c r="AQ604" s="51"/>
      <c r="AR604" s="51"/>
      <c r="AS604" s="51"/>
      <c r="AT604" s="50">
        <v>26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</row>
    <row r="606" spans="1:46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901</v>
      </c>
      <c r="G606" s="51"/>
      <c r="H606" s="51"/>
      <c r="I606" s="51"/>
      <c r="J606" s="56">
        <v>3348</v>
      </c>
      <c r="K606" s="56">
        <v>98</v>
      </c>
      <c r="L606" s="56">
        <v>12</v>
      </c>
      <c r="M606" s="51"/>
      <c r="N606" s="56">
        <v>3458</v>
      </c>
      <c r="O606" s="51"/>
      <c r="P606" s="51"/>
      <c r="Q606" s="51"/>
      <c r="R606" s="56">
        <v>0</v>
      </c>
      <c r="S606" s="56">
        <v>112</v>
      </c>
      <c r="T606" s="56">
        <v>514</v>
      </c>
      <c r="U606" s="56">
        <v>186</v>
      </c>
      <c r="V606" s="51"/>
      <c r="W606" s="56">
        <v>920</v>
      </c>
      <c r="X606" s="56">
        <v>5</v>
      </c>
      <c r="Y606" s="56">
        <v>3</v>
      </c>
      <c r="Z606" s="56">
        <v>168</v>
      </c>
      <c r="AA606" s="56">
        <v>220</v>
      </c>
      <c r="AB606" s="56">
        <v>47</v>
      </c>
      <c r="AC606" s="56">
        <v>1668</v>
      </c>
      <c r="AD606" s="56">
        <v>0</v>
      </c>
      <c r="AE606" s="51"/>
      <c r="AF606" s="56">
        <v>3843</v>
      </c>
      <c r="AG606" s="51"/>
      <c r="AH606" s="51"/>
      <c r="AI606" s="51"/>
      <c r="AJ606" s="56">
        <v>516</v>
      </c>
      <c r="AK606" s="51"/>
      <c r="AL606" s="51"/>
      <c r="AM606" s="51"/>
      <c r="AN606" s="56">
        <v>0</v>
      </c>
      <c r="AO606" s="51"/>
      <c r="AP606" s="56">
        <v>0</v>
      </c>
      <c r="AQ606" s="51"/>
      <c r="AR606" s="51"/>
      <c r="AS606" s="51"/>
      <c r="AT606" s="56">
        <v>26</v>
      </c>
    </row>
    <row r="607" spans="1:46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spans="1:46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spans="1:46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spans="1:46" ht="20.100000000000001" customHeight="1" x14ac:dyDescent="0.2">
      <c r="D610" s="2" t="s">
        <v>141</v>
      </c>
      <c r="F610" s="35">
        <v>0</v>
      </c>
      <c r="G610" s="35"/>
      <c r="H610" s="35"/>
      <c r="I610" s="35"/>
      <c r="J610" s="35">
        <v>0</v>
      </c>
      <c r="K610" s="35">
        <v>0</v>
      </c>
      <c r="L610" s="35">
        <v>0</v>
      </c>
      <c r="M610" s="35"/>
      <c r="N610" s="35">
        <v>0</v>
      </c>
      <c r="O610" s="35"/>
      <c r="P610" s="35"/>
      <c r="Q610" s="35"/>
      <c r="R610" s="35">
        <v>0</v>
      </c>
      <c r="S610" s="35">
        <v>0</v>
      </c>
      <c r="T610" s="35">
        <v>0</v>
      </c>
      <c r="U610" s="35">
        <v>0</v>
      </c>
      <c r="V610" s="35"/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/>
      <c r="AF610" s="35">
        <v>0</v>
      </c>
      <c r="AG610" s="35"/>
      <c r="AH610" s="35"/>
      <c r="AI610" s="35"/>
      <c r="AJ610" s="35">
        <v>0</v>
      </c>
      <c r="AK610" s="35"/>
      <c r="AL610" s="35"/>
      <c r="AM610" s="35"/>
      <c r="AN610" s="35">
        <v>0</v>
      </c>
      <c r="AO610" s="35"/>
      <c r="AP610" s="35">
        <v>0</v>
      </c>
      <c r="AQ610" s="35"/>
      <c r="AR610" s="35"/>
      <c r="AS610" s="35"/>
      <c r="AT610" s="35">
        <v>0</v>
      </c>
    </row>
    <row r="611" spans="1:46" ht="19.5" customHeight="1" x14ac:dyDescent="0.2">
      <c r="D611" s="44" t="s">
        <v>150</v>
      </c>
      <c r="F611" s="45">
        <v>0</v>
      </c>
      <c r="G611" s="46"/>
      <c r="H611" s="46"/>
      <c r="I611" s="46"/>
      <c r="J611" s="45">
        <v>0</v>
      </c>
      <c r="K611" s="45">
        <v>0</v>
      </c>
      <c r="L611" s="45">
        <v>0</v>
      </c>
      <c r="M611" s="46"/>
      <c r="N611" s="45">
        <v>0</v>
      </c>
      <c r="O611" s="46"/>
      <c r="P611" s="46"/>
      <c r="Q611" s="46"/>
      <c r="R611" s="45">
        <v>0</v>
      </c>
      <c r="S611" s="45">
        <v>0</v>
      </c>
      <c r="T611" s="45">
        <v>0</v>
      </c>
      <c r="U611" s="45">
        <v>0</v>
      </c>
      <c r="V611" s="46"/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6"/>
      <c r="AF611" s="45">
        <v>0</v>
      </c>
      <c r="AG611" s="46"/>
      <c r="AH611" s="46"/>
      <c r="AI611" s="46"/>
      <c r="AJ611" s="45">
        <v>0</v>
      </c>
      <c r="AK611" s="46"/>
      <c r="AL611" s="46"/>
      <c r="AM611" s="46"/>
      <c r="AN611" s="45">
        <v>0</v>
      </c>
      <c r="AO611" s="46"/>
      <c r="AP611" s="45">
        <v>0</v>
      </c>
      <c r="AQ611" s="46"/>
      <c r="AR611" s="46"/>
      <c r="AS611" s="46"/>
      <c r="AT611" s="45">
        <v>0</v>
      </c>
    </row>
    <row r="612" spans="1:46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</row>
    <row r="613" spans="1:46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0</v>
      </c>
      <c r="G613" s="51"/>
      <c r="H613" s="51"/>
      <c r="I613" s="51"/>
      <c r="J613" s="50">
        <v>0</v>
      </c>
      <c r="K613" s="50">
        <v>0</v>
      </c>
      <c r="L613" s="50">
        <v>0</v>
      </c>
      <c r="M613" s="51"/>
      <c r="N613" s="50">
        <v>0</v>
      </c>
      <c r="O613" s="51"/>
      <c r="P613" s="51"/>
      <c r="Q613" s="51"/>
      <c r="R613" s="50">
        <v>0</v>
      </c>
      <c r="S613" s="50">
        <v>0</v>
      </c>
      <c r="T613" s="50">
        <v>0</v>
      </c>
      <c r="U613" s="50">
        <v>0</v>
      </c>
      <c r="V613" s="51"/>
      <c r="W613" s="50">
        <v>0</v>
      </c>
      <c r="X613" s="50">
        <v>0</v>
      </c>
      <c r="Y613" s="50">
        <v>0</v>
      </c>
      <c r="Z613" s="50">
        <v>0</v>
      </c>
      <c r="AA613" s="50">
        <v>0</v>
      </c>
      <c r="AB613" s="50">
        <v>0</v>
      </c>
      <c r="AC613" s="50">
        <v>0</v>
      </c>
      <c r="AD613" s="50">
        <v>0</v>
      </c>
      <c r="AE613" s="51"/>
      <c r="AF613" s="50">
        <v>0</v>
      </c>
      <c r="AG613" s="51"/>
      <c r="AH613" s="51"/>
      <c r="AI613" s="51"/>
      <c r="AJ613" s="50">
        <v>0</v>
      </c>
      <c r="AK613" s="51"/>
      <c r="AL613" s="51"/>
      <c r="AM613" s="51"/>
      <c r="AN613" s="50">
        <v>0</v>
      </c>
      <c r="AO613" s="51"/>
      <c r="AP613" s="50">
        <v>0</v>
      </c>
      <c r="AQ613" s="51"/>
      <c r="AR613" s="51"/>
      <c r="AS613" s="51"/>
      <c r="AT613" s="50">
        <v>0</v>
      </c>
    </row>
    <row r="614" spans="1:46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</row>
    <row r="615" spans="1:46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</row>
    <row r="616" spans="1:46" ht="20.100000000000001" customHeight="1" x14ac:dyDescent="0.2">
      <c r="D616" s="2" t="s">
        <v>304</v>
      </c>
      <c r="F616" s="35">
        <v>8</v>
      </c>
      <c r="G616" s="35"/>
      <c r="H616" s="35"/>
      <c r="I616" s="35"/>
      <c r="J616" s="35">
        <v>99</v>
      </c>
      <c r="K616" s="35">
        <v>4</v>
      </c>
      <c r="L616" s="35">
        <v>2</v>
      </c>
      <c r="M616" s="35"/>
      <c r="N616" s="35">
        <v>105</v>
      </c>
      <c r="O616" s="35"/>
      <c r="P616" s="35"/>
      <c r="Q616" s="35"/>
      <c r="R616" s="35">
        <v>0</v>
      </c>
      <c r="S616" s="35">
        <v>2</v>
      </c>
      <c r="T616" s="35">
        <v>19</v>
      </c>
      <c r="U616" s="35">
        <v>3</v>
      </c>
      <c r="V616" s="35"/>
      <c r="W616" s="35">
        <v>20</v>
      </c>
      <c r="X616" s="35">
        <v>1</v>
      </c>
      <c r="Y616" s="35">
        <v>0</v>
      </c>
      <c r="Z616" s="35">
        <v>3</v>
      </c>
      <c r="AA616" s="35">
        <v>16</v>
      </c>
      <c r="AB616" s="35">
        <v>2</v>
      </c>
      <c r="AC616" s="35">
        <v>35</v>
      </c>
      <c r="AD616" s="35">
        <v>0</v>
      </c>
      <c r="AE616" s="35"/>
      <c r="AF616" s="35">
        <v>101</v>
      </c>
      <c r="AG616" s="35"/>
      <c r="AH616" s="35"/>
      <c r="AI616" s="35"/>
      <c r="AJ616" s="35">
        <v>12</v>
      </c>
      <c r="AK616" s="35"/>
      <c r="AL616" s="35"/>
      <c r="AM616" s="35"/>
      <c r="AN616" s="35">
        <v>0</v>
      </c>
      <c r="AO616" s="35"/>
      <c r="AP616" s="35">
        <v>0</v>
      </c>
      <c r="AQ616" s="35"/>
      <c r="AR616" s="35"/>
      <c r="AS616" s="35"/>
      <c r="AT616" s="35">
        <v>26</v>
      </c>
    </row>
    <row r="617" spans="1:46" ht="19.5" customHeight="1" x14ac:dyDescent="0.2">
      <c r="D617" s="44" t="s">
        <v>305</v>
      </c>
      <c r="F617" s="45">
        <v>37</v>
      </c>
      <c r="G617" s="46"/>
      <c r="H617" s="46"/>
      <c r="I617" s="46"/>
      <c r="J617" s="45">
        <v>104</v>
      </c>
      <c r="K617" s="45">
        <v>2</v>
      </c>
      <c r="L617" s="45">
        <v>1</v>
      </c>
      <c r="M617" s="46"/>
      <c r="N617" s="45">
        <v>107</v>
      </c>
      <c r="O617" s="46"/>
      <c r="P617" s="46"/>
      <c r="Q617" s="46"/>
      <c r="R617" s="45">
        <v>0</v>
      </c>
      <c r="S617" s="45">
        <v>3</v>
      </c>
      <c r="T617" s="45">
        <v>21</v>
      </c>
      <c r="U617" s="45">
        <v>7</v>
      </c>
      <c r="V617" s="46"/>
      <c r="W617" s="45">
        <v>36</v>
      </c>
      <c r="X617" s="45">
        <v>0</v>
      </c>
      <c r="Y617" s="45">
        <v>0</v>
      </c>
      <c r="Z617" s="45">
        <v>8</v>
      </c>
      <c r="AA617" s="45">
        <v>14</v>
      </c>
      <c r="AB617" s="45">
        <v>5</v>
      </c>
      <c r="AC617" s="45">
        <v>37</v>
      </c>
      <c r="AD617" s="45">
        <v>0</v>
      </c>
      <c r="AE617" s="46"/>
      <c r="AF617" s="45">
        <v>131</v>
      </c>
      <c r="AG617" s="46"/>
      <c r="AH617" s="46"/>
      <c r="AI617" s="46"/>
      <c r="AJ617" s="45">
        <v>13</v>
      </c>
      <c r="AK617" s="46"/>
      <c r="AL617" s="46"/>
      <c r="AM617" s="46"/>
      <c r="AN617" s="45">
        <v>0</v>
      </c>
      <c r="AO617" s="46"/>
      <c r="AP617" s="45">
        <v>0</v>
      </c>
      <c r="AQ617" s="46"/>
      <c r="AR617" s="46"/>
      <c r="AS617" s="46"/>
      <c r="AT617" s="45">
        <v>33</v>
      </c>
    </row>
    <row r="618" spans="1:46" ht="20.100000000000001" customHeight="1" x14ac:dyDescent="0.2">
      <c r="D618" s="47" t="s">
        <v>306</v>
      </c>
      <c r="F618" s="46">
        <v>18</v>
      </c>
      <c r="G618" s="46"/>
      <c r="H618" s="46"/>
      <c r="I618" s="46"/>
      <c r="J618" s="46">
        <v>105</v>
      </c>
      <c r="K618" s="46">
        <v>2</v>
      </c>
      <c r="L618" s="46">
        <v>0</v>
      </c>
      <c r="M618" s="46"/>
      <c r="N618" s="46">
        <v>107</v>
      </c>
      <c r="O618" s="46"/>
      <c r="P618" s="46"/>
      <c r="Q618" s="46"/>
      <c r="R618" s="46">
        <v>0</v>
      </c>
      <c r="S618" s="46">
        <v>1</v>
      </c>
      <c r="T618" s="46">
        <v>19</v>
      </c>
      <c r="U618" s="46">
        <v>14</v>
      </c>
      <c r="V618" s="46"/>
      <c r="W618" s="46">
        <v>29</v>
      </c>
      <c r="X618" s="46">
        <v>1</v>
      </c>
      <c r="Y618" s="46">
        <v>0</v>
      </c>
      <c r="Z618" s="46">
        <v>1</v>
      </c>
      <c r="AA618" s="46">
        <v>3</v>
      </c>
      <c r="AB618" s="46">
        <v>6</v>
      </c>
      <c r="AC618" s="46">
        <v>34</v>
      </c>
      <c r="AD618" s="46">
        <v>0</v>
      </c>
      <c r="AE618" s="46"/>
      <c r="AF618" s="46">
        <v>108</v>
      </c>
      <c r="AG618" s="46"/>
      <c r="AH618" s="46"/>
      <c r="AI618" s="46"/>
      <c r="AJ618" s="46">
        <v>17</v>
      </c>
      <c r="AK618" s="46"/>
      <c r="AL618" s="46"/>
      <c r="AM618" s="46"/>
      <c r="AN618" s="46">
        <v>0</v>
      </c>
      <c r="AO618" s="46"/>
      <c r="AP618" s="46">
        <v>0</v>
      </c>
      <c r="AQ618" s="46"/>
      <c r="AR618" s="46"/>
      <c r="AS618" s="46"/>
      <c r="AT618" s="46">
        <v>18</v>
      </c>
    </row>
    <row r="619" spans="1:46" ht="19.5" customHeight="1" x14ac:dyDescent="0.2">
      <c r="D619" s="44" t="s">
        <v>307</v>
      </c>
      <c r="F619" s="45">
        <v>9</v>
      </c>
      <c r="G619" s="46"/>
      <c r="H619" s="46"/>
      <c r="I619" s="46"/>
      <c r="J619" s="45">
        <v>102</v>
      </c>
      <c r="K619" s="45">
        <v>0</v>
      </c>
      <c r="L619" s="45">
        <v>0</v>
      </c>
      <c r="M619" s="46"/>
      <c r="N619" s="45">
        <v>102</v>
      </c>
      <c r="O619" s="46"/>
      <c r="P619" s="46"/>
      <c r="Q619" s="46"/>
      <c r="R619" s="45">
        <v>0</v>
      </c>
      <c r="S619" s="45">
        <v>2</v>
      </c>
      <c r="T619" s="45">
        <v>18</v>
      </c>
      <c r="U619" s="45">
        <v>2</v>
      </c>
      <c r="V619" s="46"/>
      <c r="W619" s="45">
        <v>32</v>
      </c>
      <c r="X619" s="45">
        <v>1</v>
      </c>
      <c r="Y619" s="45">
        <v>0</v>
      </c>
      <c r="Z619" s="45">
        <v>8</v>
      </c>
      <c r="AA619" s="45">
        <v>6</v>
      </c>
      <c r="AB619" s="45">
        <v>2</v>
      </c>
      <c r="AC619" s="45">
        <v>28</v>
      </c>
      <c r="AD619" s="45">
        <v>1</v>
      </c>
      <c r="AE619" s="46"/>
      <c r="AF619" s="45">
        <v>100</v>
      </c>
      <c r="AG619" s="46"/>
      <c r="AH619" s="46"/>
      <c r="AI619" s="46"/>
      <c r="AJ619" s="45">
        <v>11</v>
      </c>
      <c r="AK619" s="46"/>
      <c r="AL619" s="46"/>
      <c r="AM619" s="46"/>
      <c r="AN619" s="45">
        <v>0</v>
      </c>
      <c r="AO619" s="46"/>
      <c r="AP619" s="45">
        <v>0</v>
      </c>
      <c r="AQ619" s="46"/>
      <c r="AR619" s="46"/>
      <c r="AS619" s="46"/>
      <c r="AT619" s="45">
        <v>0</v>
      </c>
    </row>
    <row r="620" spans="1:46" ht="20.100000000000001" customHeight="1" x14ac:dyDescent="0.2">
      <c r="D620" s="47" t="s">
        <v>308</v>
      </c>
      <c r="F620" s="46">
        <v>11</v>
      </c>
      <c r="G620" s="46"/>
      <c r="H620" s="46"/>
      <c r="I620" s="46"/>
      <c r="J620" s="46">
        <v>106</v>
      </c>
      <c r="K620" s="46">
        <v>0</v>
      </c>
      <c r="L620" s="46">
        <v>0</v>
      </c>
      <c r="M620" s="46"/>
      <c r="N620" s="46">
        <v>106</v>
      </c>
      <c r="O620" s="46"/>
      <c r="P620" s="46"/>
      <c r="Q620" s="46"/>
      <c r="R620" s="46">
        <v>0</v>
      </c>
      <c r="S620" s="46">
        <v>1</v>
      </c>
      <c r="T620" s="46">
        <v>25</v>
      </c>
      <c r="U620" s="46">
        <v>9</v>
      </c>
      <c r="V620" s="46"/>
      <c r="W620" s="46">
        <v>36</v>
      </c>
      <c r="X620" s="46">
        <v>2</v>
      </c>
      <c r="Y620" s="46">
        <v>0</v>
      </c>
      <c r="Z620" s="46">
        <v>4</v>
      </c>
      <c r="AA620" s="46">
        <v>7</v>
      </c>
      <c r="AB620" s="46">
        <v>1</v>
      </c>
      <c r="AC620" s="46">
        <v>20</v>
      </c>
      <c r="AD620" s="46">
        <v>0</v>
      </c>
      <c r="AE620" s="46"/>
      <c r="AF620" s="46">
        <v>105</v>
      </c>
      <c r="AG620" s="46"/>
      <c r="AH620" s="46"/>
      <c r="AI620" s="46"/>
      <c r="AJ620" s="46">
        <v>12</v>
      </c>
      <c r="AK620" s="46"/>
      <c r="AL620" s="46"/>
      <c r="AM620" s="46"/>
      <c r="AN620" s="46">
        <v>0</v>
      </c>
      <c r="AO620" s="46"/>
      <c r="AP620" s="46">
        <v>0</v>
      </c>
      <c r="AQ620" s="46"/>
      <c r="AR620" s="46"/>
      <c r="AS620" s="46"/>
      <c r="AT620" s="46">
        <v>0</v>
      </c>
    </row>
    <row r="621" spans="1:46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59</v>
      </c>
      <c r="K621" s="45">
        <v>0</v>
      </c>
      <c r="L621" s="45">
        <v>0</v>
      </c>
      <c r="M621" s="46"/>
      <c r="N621" s="45">
        <v>59</v>
      </c>
      <c r="O621" s="46"/>
      <c r="P621" s="46"/>
      <c r="Q621" s="46"/>
      <c r="R621" s="45">
        <v>0</v>
      </c>
      <c r="S621" s="45">
        <v>1</v>
      </c>
      <c r="T621" s="45">
        <v>12</v>
      </c>
      <c r="U621" s="45">
        <v>0</v>
      </c>
      <c r="V621" s="46"/>
      <c r="W621" s="45">
        <v>13</v>
      </c>
      <c r="X621" s="45">
        <v>0</v>
      </c>
      <c r="Y621" s="45">
        <v>0</v>
      </c>
      <c r="Z621" s="45">
        <v>5</v>
      </c>
      <c r="AA621" s="45">
        <v>4</v>
      </c>
      <c r="AB621" s="45">
        <v>2</v>
      </c>
      <c r="AC621" s="45">
        <v>14</v>
      </c>
      <c r="AD621" s="45">
        <v>0</v>
      </c>
      <c r="AE621" s="46"/>
      <c r="AF621" s="45">
        <v>51</v>
      </c>
      <c r="AG621" s="46"/>
      <c r="AH621" s="46"/>
      <c r="AI621" s="46"/>
      <c r="AJ621" s="45">
        <v>8</v>
      </c>
      <c r="AK621" s="46"/>
      <c r="AL621" s="46"/>
      <c r="AM621" s="46"/>
      <c r="AN621" s="45">
        <v>0</v>
      </c>
      <c r="AO621" s="46"/>
      <c r="AP621" s="45">
        <v>0</v>
      </c>
      <c r="AQ621" s="46"/>
      <c r="AR621" s="46"/>
      <c r="AS621" s="46"/>
      <c r="AT621" s="45">
        <v>0</v>
      </c>
    </row>
    <row r="622" spans="1:46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58</v>
      </c>
      <c r="K622" s="46">
        <v>0</v>
      </c>
      <c r="L622" s="46">
        <v>0</v>
      </c>
      <c r="M622" s="46"/>
      <c r="N622" s="46">
        <v>58</v>
      </c>
      <c r="O622" s="46"/>
      <c r="P622" s="46"/>
      <c r="Q622" s="46"/>
      <c r="R622" s="46">
        <v>0</v>
      </c>
      <c r="S622" s="46">
        <v>0</v>
      </c>
      <c r="T622" s="46">
        <v>17</v>
      </c>
      <c r="U622" s="46">
        <v>4</v>
      </c>
      <c r="V622" s="46"/>
      <c r="W622" s="46">
        <v>14</v>
      </c>
      <c r="X622" s="46">
        <v>0</v>
      </c>
      <c r="Y622" s="46">
        <v>0</v>
      </c>
      <c r="Z622" s="46">
        <v>0</v>
      </c>
      <c r="AA622" s="46">
        <v>1</v>
      </c>
      <c r="AB622" s="46">
        <v>0</v>
      </c>
      <c r="AC622" s="46">
        <v>8</v>
      </c>
      <c r="AD622" s="46">
        <v>0</v>
      </c>
      <c r="AE622" s="46"/>
      <c r="AF622" s="46">
        <v>44</v>
      </c>
      <c r="AG622" s="46"/>
      <c r="AH622" s="46"/>
      <c r="AI622" s="46"/>
      <c r="AJ622" s="46">
        <v>14</v>
      </c>
      <c r="AK622" s="46"/>
      <c r="AL622" s="46"/>
      <c r="AM622" s="46"/>
      <c r="AN622" s="46">
        <v>0</v>
      </c>
      <c r="AO622" s="46"/>
      <c r="AP622" s="46">
        <v>0</v>
      </c>
      <c r="AQ622" s="46"/>
      <c r="AR622" s="46"/>
      <c r="AS622" s="46"/>
      <c r="AT622" s="46">
        <v>0</v>
      </c>
    </row>
    <row r="623" spans="1:46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spans="1:46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83</v>
      </c>
      <c r="G624" s="51"/>
      <c r="H624" s="51"/>
      <c r="I624" s="51"/>
      <c r="J624" s="50">
        <v>633</v>
      </c>
      <c r="K624" s="50">
        <v>8</v>
      </c>
      <c r="L624" s="50">
        <v>3</v>
      </c>
      <c r="M624" s="51"/>
      <c r="N624" s="50">
        <v>644</v>
      </c>
      <c r="O624" s="51"/>
      <c r="P624" s="51"/>
      <c r="Q624" s="51"/>
      <c r="R624" s="50">
        <v>0</v>
      </c>
      <c r="S624" s="50">
        <v>10</v>
      </c>
      <c r="T624" s="50">
        <v>131</v>
      </c>
      <c r="U624" s="50">
        <v>39</v>
      </c>
      <c r="V624" s="51"/>
      <c r="W624" s="50">
        <v>180</v>
      </c>
      <c r="X624" s="50">
        <v>5</v>
      </c>
      <c r="Y624" s="50">
        <v>0</v>
      </c>
      <c r="Z624" s="50">
        <v>29</v>
      </c>
      <c r="AA624" s="50">
        <v>51</v>
      </c>
      <c r="AB624" s="50">
        <v>18</v>
      </c>
      <c r="AC624" s="50">
        <v>176</v>
      </c>
      <c r="AD624" s="50">
        <v>1</v>
      </c>
      <c r="AE624" s="51"/>
      <c r="AF624" s="50">
        <v>640</v>
      </c>
      <c r="AG624" s="51"/>
      <c r="AH624" s="51"/>
      <c r="AI624" s="51"/>
      <c r="AJ624" s="50">
        <v>87</v>
      </c>
      <c r="AK624" s="51"/>
      <c r="AL624" s="51"/>
      <c r="AM624" s="51"/>
      <c r="AN624" s="50">
        <v>0</v>
      </c>
      <c r="AO624" s="51"/>
      <c r="AP624" s="50">
        <v>0</v>
      </c>
      <c r="AQ624" s="51"/>
      <c r="AR624" s="51"/>
      <c r="AS624" s="51"/>
      <c r="AT624" s="50">
        <v>77</v>
      </c>
    </row>
    <row r="625" spans="1:46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</row>
    <row r="626" spans="1:46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83</v>
      </c>
      <c r="G626" s="51"/>
      <c r="H626" s="51"/>
      <c r="I626" s="51"/>
      <c r="J626" s="56">
        <v>633</v>
      </c>
      <c r="K626" s="56">
        <v>8</v>
      </c>
      <c r="L626" s="56">
        <v>3</v>
      </c>
      <c r="M626" s="51"/>
      <c r="N626" s="56">
        <v>644</v>
      </c>
      <c r="O626" s="51"/>
      <c r="P626" s="51"/>
      <c r="Q626" s="51"/>
      <c r="R626" s="56">
        <v>0</v>
      </c>
      <c r="S626" s="56">
        <v>10</v>
      </c>
      <c r="T626" s="56">
        <v>131</v>
      </c>
      <c r="U626" s="56">
        <v>39</v>
      </c>
      <c r="V626" s="51"/>
      <c r="W626" s="56">
        <v>180</v>
      </c>
      <c r="X626" s="56">
        <v>5</v>
      </c>
      <c r="Y626" s="56">
        <v>0</v>
      </c>
      <c r="Z626" s="56">
        <v>29</v>
      </c>
      <c r="AA626" s="56">
        <v>51</v>
      </c>
      <c r="AB626" s="56">
        <v>18</v>
      </c>
      <c r="AC626" s="56">
        <v>176</v>
      </c>
      <c r="AD626" s="56">
        <v>1</v>
      </c>
      <c r="AE626" s="51"/>
      <c r="AF626" s="56">
        <v>640</v>
      </c>
      <c r="AG626" s="51"/>
      <c r="AH626" s="51"/>
      <c r="AI626" s="51"/>
      <c r="AJ626" s="56">
        <v>87</v>
      </c>
      <c r="AK626" s="51"/>
      <c r="AL626" s="51"/>
      <c r="AM626" s="51"/>
      <c r="AN626" s="56">
        <v>0</v>
      </c>
      <c r="AO626" s="51"/>
      <c r="AP626" s="56">
        <v>0</v>
      </c>
      <c r="AQ626" s="51"/>
      <c r="AR626" s="51"/>
      <c r="AS626" s="51"/>
      <c r="AT626" s="56">
        <v>77</v>
      </c>
    </row>
    <row r="627" spans="1:46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spans="1:46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spans="1:46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spans="1:46" ht="20.100000000000001" customHeight="1" x14ac:dyDescent="0.2">
      <c r="D630" s="2" t="s">
        <v>313</v>
      </c>
      <c r="F630" s="35">
        <v>48</v>
      </c>
      <c r="G630" s="35"/>
      <c r="H630" s="35"/>
      <c r="I630" s="35"/>
      <c r="J630" s="35">
        <v>251</v>
      </c>
      <c r="K630" s="35">
        <v>0</v>
      </c>
      <c r="L630" s="35">
        <v>1</v>
      </c>
      <c r="M630" s="35"/>
      <c r="N630" s="35">
        <v>252</v>
      </c>
      <c r="O630" s="35"/>
      <c r="P630" s="35"/>
      <c r="Q630" s="35"/>
      <c r="R630" s="35">
        <v>0</v>
      </c>
      <c r="S630" s="35">
        <v>1</v>
      </c>
      <c r="T630" s="35">
        <v>70</v>
      </c>
      <c r="U630" s="35">
        <v>8</v>
      </c>
      <c r="V630" s="35"/>
      <c r="W630" s="35">
        <v>57</v>
      </c>
      <c r="X630" s="35">
        <v>0</v>
      </c>
      <c r="Y630" s="35">
        <v>0</v>
      </c>
      <c r="Z630" s="35">
        <v>12</v>
      </c>
      <c r="AA630" s="35">
        <v>16</v>
      </c>
      <c r="AB630" s="35">
        <v>4</v>
      </c>
      <c r="AC630" s="35">
        <v>97</v>
      </c>
      <c r="AD630" s="35">
        <v>0</v>
      </c>
      <c r="AE630" s="35"/>
      <c r="AF630" s="35">
        <v>265</v>
      </c>
      <c r="AG630" s="35"/>
      <c r="AH630" s="35"/>
      <c r="AI630" s="35"/>
      <c r="AJ630" s="35">
        <v>23</v>
      </c>
      <c r="AK630" s="35"/>
      <c r="AL630" s="35"/>
      <c r="AM630" s="35"/>
      <c r="AN630" s="35">
        <v>0</v>
      </c>
      <c r="AO630" s="35"/>
      <c r="AP630" s="35">
        <v>12</v>
      </c>
      <c r="AQ630" s="35"/>
      <c r="AR630" s="35"/>
      <c r="AS630" s="35"/>
      <c r="AT630" s="35">
        <v>80</v>
      </c>
    </row>
    <row r="631" spans="1:46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95</v>
      </c>
      <c r="K631" s="45">
        <v>2</v>
      </c>
      <c r="L631" s="45">
        <v>0</v>
      </c>
      <c r="M631" s="46"/>
      <c r="N631" s="45">
        <v>97</v>
      </c>
      <c r="O631" s="46"/>
      <c r="P631" s="46"/>
      <c r="Q631" s="46"/>
      <c r="R631" s="45">
        <v>0</v>
      </c>
      <c r="S631" s="45">
        <v>3</v>
      </c>
      <c r="T631" s="45">
        <v>17</v>
      </c>
      <c r="U631" s="45">
        <v>7</v>
      </c>
      <c r="V631" s="46"/>
      <c r="W631" s="45">
        <v>14</v>
      </c>
      <c r="X631" s="45">
        <v>0</v>
      </c>
      <c r="Y631" s="45">
        <v>0</v>
      </c>
      <c r="Z631" s="45">
        <v>2</v>
      </c>
      <c r="AA631" s="45">
        <v>5</v>
      </c>
      <c r="AB631" s="45">
        <v>0</v>
      </c>
      <c r="AC631" s="45">
        <v>31</v>
      </c>
      <c r="AD631" s="45">
        <v>0</v>
      </c>
      <c r="AE631" s="46"/>
      <c r="AF631" s="45">
        <v>79</v>
      </c>
      <c r="AG631" s="46"/>
      <c r="AH631" s="46"/>
      <c r="AI631" s="46"/>
      <c r="AJ631" s="45">
        <v>30</v>
      </c>
      <c r="AK631" s="46"/>
      <c r="AL631" s="46"/>
      <c r="AM631" s="46"/>
      <c r="AN631" s="45">
        <v>12</v>
      </c>
      <c r="AO631" s="46"/>
      <c r="AP631" s="45">
        <v>0</v>
      </c>
      <c r="AQ631" s="46"/>
      <c r="AR631" s="46"/>
      <c r="AS631" s="46"/>
      <c r="AT631" s="45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48</v>
      </c>
      <c r="G633" s="51"/>
      <c r="H633" s="51"/>
      <c r="I633" s="51"/>
      <c r="J633" s="50">
        <v>346</v>
      </c>
      <c r="K633" s="50">
        <v>2</v>
      </c>
      <c r="L633" s="50">
        <v>1</v>
      </c>
      <c r="M633" s="51"/>
      <c r="N633" s="50">
        <v>349</v>
      </c>
      <c r="O633" s="51"/>
      <c r="P633" s="51"/>
      <c r="Q633" s="51"/>
      <c r="R633" s="50">
        <v>0</v>
      </c>
      <c r="S633" s="50">
        <v>4</v>
      </c>
      <c r="T633" s="50">
        <v>87</v>
      </c>
      <c r="U633" s="50">
        <v>15</v>
      </c>
      <c r="V633" s="51"/>
      <c r="W633" s="50">
        <v>71</v>
      </c>
      <c r="X633" s="50">
        <v>0</v>
      </c>
      <c r="Y633" s="50">
        <v>0</v>
      </c>
      <c r="Z633" s="50">
        <v>14</v>
      </c>
      <c r="AA633" s="50">
        <v>21</v>
      </c>
      <c r="AB633" s="50">
        <v>4</v>
      </c>
      <c r="AC633" s="50">
        <v>128</v>
      </c>
      <c r="AD633" s="50">
        <v>0</v>
      </c>
      <c r="AE633" s="51"/>
      <c r="AF633" s="50">
        <v>344</v>
      </c>
      <c r="AG633" s="51"/>
      <c r="AH633" s="51"/>
      <c r="AI633" s="51"/>
      <c r="AJ633" s="50">
        <v>53</v>
      </c>
      <c r="AK633" s="51"/>
      <c r="AL633" s="51"/>
      <c r="AM633" s="51"/>
      <c r="AN633" s="50">
        <v>12</v>
      </c>
      <c r="AO633" s="51"/>
      <c r="AP633" s="50">
        <v>12</v>
      </c>
      <c r="AQ633" s="51"/>
      <c r="AR633" s="51"/>
      <c r="AS633" s="51"/>
      <c r="AT633" s="50">
        <v>80</v>
      </c>
    </row>
    <row r="634" spans="1:46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</row>
    <row r="635" spans="1:46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48</v>
      </c>
      <c r="G635" s="51"/>
      <c r="H635" s="51"/>
      <c r="I635" s="51"/>
      <c r="J635" s="56">
        <v>346</v>
      </c>
      <c r="K635" s="56">
        <v>2</v>
      </c>
      <c r="L635" s="56">
        <v>1</v>
      </c>
      <c r="M635" s="51"/>
      <c r="N635" s="56">
        <v>349</v>
      </c>
      <c r="O635" s="51"/>
      <c r="P635" s="51"/>
      <c r="Q635" s="51"/>
      <c r="R635" s="56">
        <v>0</v>
      </c>
      <c r="S635" s="56">
        <v>4</v>
      </c>
      <c r="T635" s="56">
        <v>87</v>
      </c>
      <c r="U635" s="56">
        <v>15</v>
      </c>
      <c r="V635" s="51"/>
      <c r="W635" s="56">
        <v>71</v>
      </c>
      <c r="X635" s="56">
        <v>0</v>
      </c>
      <c r="Y635" s="56">
        <v>0</v>
      </c>
      <c r="Z635" s="56">
        <v>14</v>
      </c>
      <c r="AA635" s="56">
        <v>21</v>
      </c>
      <c r="AB635" s="56">
        <v>4</v>
      </c>
      <c r="AC635" s="56">
        <v>128</v>
      </c>
      <c r="AD635" s="56">
        <v>0</v>
      </c>
      <c r="AE635" s="51"/>
      <c r="AF635" s="56">
        <v>344</v>
      </c>
      <c r="AG635" s="51"/>
      <c r="AH635" s="51"/>
      <c r="AI635" s="51"/>
      <c r="AJ635" s="56">
        <v>53</v>
      </c>
      <c r="AK635" s="51"/>
      <c r="AL635" s="51"/>
      <c r="AM635" s="51"/>
      <c r="AN635" s="56">
        <v>12</v>
      </c>
      <c r="AO635" s="51"/>
      <c r="AP635" s="56">
        <v>12</v>
      </c>
      <c r="AQ635" s="51"/>
      <c r="AR635" s="51"/>
      <c r="AS635" s="51"/>
      <c r="AT635" s="56">
        <v>80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spans="1:46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spans="1:46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>
        <v>0</v>
      </c>
      <c r="M639" s="35"/>
      <c r="N639" s="35">
        <v>0</v>
      </c>
      <c r="O639" s="35"/>
      <c r="P639" s="35"/>
      <c r="Q639" s="35"/>
      <c r="R639" s="35">
        <v>0</v>
      </c>
      <c r="S639" s="35">
        <v>0</v>
      </c>
      <c r="T639" s="35">
        <v>0</v>
      </c>
      <c r="U639" s="35">
        <v>0</v>
      </c>
      <c r="V639" s="35"/>
      <c r="W639" s="35">
        <v>0</v>
      </c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/>
      <c r="AF639" s="35">
        <v>0</v>
      </c>
      <c r="AG639" s="35"/>
      <c r="AH639" s="35"/>
      <c r="AI639" s="35"/>
      <c r="AJ639" s="35">
        <v>0</v>
      </c>
      <c r="AK639" s="35"/>
      <c r="AL639" s="35"/>
      <c r="AM639" s="35"/>
      <c r="AN639" s="35">
        <v>0</v>
      </c>
      <c r="AO639" s="35"/>
      <c r="AP639" s="35">
        <v>0</v>
      </c>
      <c r="AQ639" s="35"/>
      <c r="AR639" s="35"/>
      <c r="AS639" s="35"/>
      <c r="AT639" s="35">
        <v>0</v>
      </c>
    </row>
    <row r="640" spans="1:46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5">
        <v>0</v>
      </c>
      <c r="M640" s="46"/>
      <c r="N640" s="45">
        <v>0</v>
      </c>
      <c r="O640" s="46"/>
      <c r="P640" s="46"/>
      <c r="Q640" s="46"/>
      <c r="R640" s="45">
        <v>0</v>
      </c>
      <c r="S640" s="45">
        <v>0</v>
      </c>
      <c r="T640" s="45">
        <v>0</v>
      </c>
      <c r="U640" s="45">
        <v>0</v>
      </c>
      <c r="V640" s="46"/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6"/>
      <c r="AF640" s="45">
        <v>0</v>
      </c>
      <c r="AG640" s="46"/>
      <c r="AH640" s="46"/>
      <c r="AI640" s="46"/>
      <c r="AJ640" s="45">
        <v>0</v>
      </c>
      <c r="AK640" s="46"/>
      <c r="AL640" s="46"/>
      <c r="AM640" s="46"/>
      <c r="AN640" s="45">
        <v>0</v>
      </c>
      <c r="AO640" s="46"/>
      <c r="AP640" s="45">
        <v>0</v>
      </c>
      <c r="AQ640" s="46"/>
      <c r="AR640" s="46"/>
      <c r="AS640" s="46"/>
      <c r="AT640" s="45">
        <v>0</v>
      </c>
    </row>
    <row r="641" spans="1:46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0">
        <v>0</v>
      </c>
      <c r="M642" s="51"/>
      <c r="N642" s="50">
        <v>0</v>
      </c>
      <c r="O642" s="51"/>
      <c r="P642" s="51"/>
      <c r="Q642" s="51"/>
      <c r="R642" s="50">
        <v>0</v>
      </c>
      <c r="S642" s="50">
        <v>0</v>
      </c>
      <c r="T642" s="50">
        <v>0</v>
      </c>
      <c r="U642" s="50">
        <v>0</v>
      </c>
      <c r="V642" s="51"/>
      <c r="W642" s="50">
        <v>0</v>
      </c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0">
        <v>0</v>
      </c>
      <c r="AE642" s="51"/>
      <c r="AF642" s="50">
        <v>0</v>
      </c>
      <c r="AG642" s="51"/>
      <c r="AH642" s="51"/>
      <c r="AI642" s="51"/>
      <c r="AJ642" s="50">
        <v>0</v>
      </c>
      <c r="AK642" s="51"/>
      <c r="AL642" s="51"/>
      <c r="AM642" s="51"/>
      <c r="AN642" s="50">
        <v>0</v>
      </c>
      <c r="AO642" s="51"/>
      <c r="AP642" s="50">
        <v>0</v>
      </c>
      <c r="AQ642" s="51"/>
      <c r="AR642" s="51"/>
      <c r="AS642" s="51"/>
      <c r="AT642" s="50">
        <v>0</v>
      </c>
    </row>
    <row r="643" spans="1:46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spans="1:46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>
        <v>0</v>
      </c>
      <c r="M645" s="35"/>
      <c r="N645" s="35">
        <v>0</v>
      </c>
      <c r="O645" s="35"/>
      <c r="P645" s="35"/>
      <c r="Q645" s="35"/>
      <c r="R645" s="35">
        <v>0</v>
      </c>
      <c r="S645" s="35">
        <v>0</v>
      </c>
      <c r="T645" s="35">
        <v>0</v>
      </c>
      <c r="U645" s="35">
        <v>0</v>
      </c>
      <c r="V645" s="35"/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/>
      <c r="AF645" s="35">
        <v>0</v>
      </c>
      <c r="AG645" s="35"/>
      <c r="AH645" s="35"/>
      <c r="AI645" s="35"/>
      <c r="AJ645" s="35">
        <v>0</v>
      </c>
      <c r="AK645" s="35"/>
      <c r="AL645" s="35"/>
      <c r="AM645" s="35"/>
      <c r="AN645" s="35">
        <v>0</v>
      </c>
      <c r="AO645" s="35"/>
      <c r="AP645" s="35">
        <v>0</v>
      </c>
      <c r="AQ645" s="35"/>
      <c r="AR645" s="35"/>
      <c r="AS645" s="35"/>
      <c r="AT645" s="35">
        <v>0</v>
      </c>
    </row>
    <row r="646" spans="1:46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5">
        <v>0</v>
      </c>
      <c r="M646" s="46"/>
      <c r="N646" s="45">
        <v>0</v>
      </c>
      <c r="O646" s="46"/>
      <c r="P646" s="46"/>
      <c r="Q646" s="46"/>
      <c r="R646" s="45">
        <v>0</v>
      </c>
      <c r="S646" s="45">
        <v>0</v>
      </c>
      <c r="T646" s="45">
        <v>0</v>
      </c>
      <c r="U646" s="45">
        <v>0</v>
      </c>
      <c r="V646" s="46"/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6"/>
      <c r="AF646" s="45">
        <v>0</v>
      </c>
      <c r="AG646" s="46"/>
      <c r="AH646" s="46"/>
      <c r="AI646" s="46"/>
      <c r="AJ646" s="45">
        <v>0</v>
      </c>
      <c r="AK646" s="46"/>
      <c r="AL646" s="46"/>
      <c r="AM646" s="46"/>
      <c r="AN646" s="45">
        <v>0</v>
      </c>
      <c r="AO646" s="46"/>
      <c r="AP646" s="45">
        <v>0</v>
      </c>
      <c r="AQ646" s="46"/>
      <c r="AR646" s="46"/>
      <c r="AS646" s="46"/>
      <c r="AT646" s="45">
        <v>0</v>
      </c>
    </row>
    <row r="647" spans="1:46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0</v>
      </c>
      <c r="K647" s="35">
        <v>0</v>
      </c>
      <c r="L647" s="35">
        <v>0</v>
      </c>
      <c r="M647" s="35"/>
      <c r="N647" s="35">
        <v>0</v>
      </c>
      <c r="O647" s="35"/>
      <c r="P647" s="35"/>
      <c r="Q647" s="35"/>
      <c r="R647" s="35">
        <v>0</v>
      </c>
      <c r="S647" s="35">
        <v>0</v>
      </c>
      <c r="T647" s="35">
        <v>0</v>
      </c>
      <c r="U647" s="35">
        <v>0</v>
      </c>
      <c r="V647" s="35"/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/>
      <c r="AF647" s="35">
        <v>0</v>
      </c>
      <c r="AG647" s="35"/>
      <c r="AH647" s="35"/>
      <c r="AI647" s="35"/>
      <c r="AJ647" s="35">
        <v>0</v>
      </c>
      <c r="AK647" s="35"/>
      <c r="AL647" s="35"/>
      <c r="AM647" s="35"/>
      <c r="AN647" s="35">
        <v>0</v>
      </c>
      <c r="AO647" s="35"/>
      <c r="AP647" s="35">
        <v>0</v>
      </c>
      <c r="AQ647" s="35"/>
      <c r="AR647" s="35"/>
      <c r="AS647" s="35"/>
      <c r="AT647" s="35">
        <v>0</v>
      </c>
    </row>
    <row r="648" spans="1:46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spans="1:46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0</v>
      </c>
      <c r="K649" s="50">
        <v>0</v>
      </c>
      <c r="L649" s="50">
        <v>0</v>
      </c>
      <c r="M649" s="51"/>
      <c r="N649" s="50">
        <v>0</v>
      </c>
      <c r="O649" s="51"/>
      <c r="P649" s="51"/>
      <c r="Q649" s="51"/>
      <c r="R649" s="50">
        <v>0</v>
      </c>
      <c r="S649" s="50">
        <v>0</v>
      </c>
      <c r="T649" s="50">
        <v>0</v>
      </c>
      <c r="U649" s="50">
        <v>0</v>
      </c>
      <c r="V649" s="51"/>
      <c r="W649" s="50">
        <v>0</v>
      </c>
      <c r="X649" s="50">
        <v>0</v>
      </c>
      <c r="Y649" s="50">
        <v>0</v>
      </c>
      <c r="Z649" s="50">
        <v>0</v>
      </c>
      <c r="AA649" s="50">
        <v>0</v>
      </c>
      <c r="AB649" s="50">
        <v>0</v>
      </c>
      <c r="AC649" s="50">
        <v>0</v>
      </c>
      <c r="AD649" s="50">
        <v>0</v>
      </c>
      <c r="AE649" s="51"/>
      <c r="AF649" s="50">
        <v>0</v>
      </c>
      <c r="AG649" s="51"/>
      <c r="AH649" s="51"/>
      <c r="AI649" s="51"/>
      <c r="AJ649" s="50">
        <v>0</v>
      </c>
      <c r="AK649" s="51"/>
      <c r="AL649" s="51"/>
      <c r="AM649" s="51"/>
      <c r="AN649" s="50">
        <v>0</v>
      </c>
      <c r="AO649" s="51"/>
      <c r="AP649" s="50">
        <v>0</v>
      </c>
      <c r="AQ649" s="51"/>
      <c r="AR649" s="51"/>
      <c r="AS649" s="51"/>
      <c r="AT649" s="50">
        <v>0</v>
      </c>
    </row>
    <row r="650" spans="1:46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spans="1:46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spans="1:46" ht="20.100000000000001" customHeight="1" x14ac:dyDescent="0.2">
      <c r="D652" s="2" t="s">
        <v>115</v>
      </c>
      <c r="F652" s="35">
        <v>169</v>
      </c>
      <c r="G652" s="35"/>
      <c r="H652" s="35"/>
      <c r="I652" s="35"/>
      <c r="J652" s="35">
        <v>237</v>
      </c>
      <c r="K652" s="35">
        <v>2</v>
      </c>
      <c r="L652" s="35">
        <v>0</v>
      </c>
      <c r="M652" s="35"/>
      <c r="N652" s="35">
        <v>239</v>
      </c>
      <c r="O652" s="35"/>
      <c r="P652" s="35"/>
      <c r="Q652" s="35"/>
      <c r="R652" s="35">
        <v>0</v>
      </c>
      <c r="S652" s="35">
        <v>1</v>
      </c>
      <c r="T652" s="35">
        <v>45</v>
      </c>
      <c r="U652" s="35">
        <v>10</v>
      </c>
      <c r="V652" s="35"/>
      <c r="W652" s="35">
        <v>81</v>
      </c>
      <c r="X652" s="35">
        <v>1</v>
      </c>
      <c r="Y652" s="35">
        <v>0</v>
      </c>
      <c r="Z652" s="35">
        <v>13</v>
      </c>
      <c r="AA652" s="35">
        <v>5</v>
      </c>
      <c r="AB652" s="35">
        <v>3</v>
      </c>
      <c r="AC652" s="35">
        <v>201</v>
      </c>
      <c r="AD652" s="35">
        <v>0</v>
      </c>
      <c r="AE652" s="35"/>
      <c r="AF652" s="35">
        <v>360</v>
      </c>
      <c r="AG652" s="35"/>
      <c r="AH652" s="35"/>
      <c r="AI652" s="35"/>
      <c r="AJ652" s="35">
        <v>48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44" t="s">
        <v>116</v>
      </c>
      <c r="F653" s="45">
        <v>66</v>
      </c>
      <c r="G653" s="46"/>
      <c r="H653" s="46"/>
      <c r="I653" s="46"/>
      <c r="J653" s="45">
        <v>324</v>
      </c>
      <c r="K653" s="45">
        <v>1</v>
      </c>
      <c r="L653" s="45">
        <v>3</v>
      </c>
      <c r="M653" s="46"/>
      <c r="N653" s="45">
        <v>328</v>
      </c>
      <c r="O653" s="46"/>
      <c r="P653" s="46"/>
      <c r="Q653" s="46"/>
      <c r="R653" s="45">
        <v>0</v>
      </c>
      <c r="S653" s="45">
        <v>2</v>
      </c>
      <c r="T653" s="45">
        <v>42</v>
      </c>
      <c r="U653" s="45">
        <v>4</v>
      </c>
      <c r="V653" s="46"/>
      <c r="W653" s="45">
        <v>109</v>
      </c>
      <c r="X653" s="45">
        <v>1</v>
      </c>
      <c r="Y653" s="45">
        <v>0</v>
      </c>
      <c r="Z653" s="45">
        <v>29</v>
      </c>
      <c r="AA653" s="45">
        <v>13</v>
      </c>
      <c r="AB653" s="45">
        <v>1</v>
      </c>
      <c r="AC653" s="45">
        <v>125</v>
      </c>
      <c r="AD653" s="45">
        <v>0</v>
      </c>
      <c r="AE653" s="46"/>
      <c r="AF653" s="45">
        <v>326</v>
      </c>
      <c r="AG653" s="46"/>
      <c r="AH653" s="46"/>
      <c r="AI653" s="46"/>
      <c r="AJ653" s="45">
        <v>68</v>
      </c>
      <c r="AK653" s="46"/>
      <c r="AL653" s="46"/>
      <c r="AM653" s="46"/>
      <c r="AN653" s="45">
        <v>0</v>
      </c>
      <c r="AO653" s="46"/>
      <c r="AP653" s="45">
        <v>0</v>
      </c>
      <c r="AQ653" s="46"/>
      <c r="AR653" s="46"/>
      <c r="AS653" s="46"/>
      <c r="AT653" s="45">
        <v>26</v>
      </c>
    </row>
    <row r="654" spans="1:46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spans="1:46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235</v>
      </c>
      <c r="G655" s="51"/>
      <c r="H655" s="51"/>
      <c r="I655" s="51"/>
      <c r="J655" s="50">
        <v>561</v>
      </c>
      <c r="K655" s="50">
        <v>3</v>
      </c>
      <c r="L655" s="50">
        <v>3</v>
      </c>
      <c r="M655" s="51"/>
      <c r="N655" s="50">
        <v>567</v>
      </c>
      <c r="O655" s="51"/>
      <c r="P655" s="51"/>
      <c r="Q655" s="51"/>
      <c r="R655" s="50">
        <v>0</v>
      </c>
      <c r="S655" s="50">
        <v>3</v>
      </c>
      <c r="T655" s="50">
        <v>87</v>
      </c>
      <c r="U655" s="50">
        <v>14</v>
      </c>
      <c r="V655" s="51"/>
      <c r="W655" s="50">
        <v>190</v>
      </c>
      <c r="X655" s="50">
        <v>2</v>
      </c>
      <c r="Y655" s="50">
        <v>0</v>
      </c>
      <c r="Z655" s="50">
        <v>42</v>
      </c>
      <c r="AA655" s="50">
        <v>18</v>
      </c>
      <c r="AB655" s="50">
        <v>4</v>
      </c>
      <c r="AC655" s="50">
        <v>326</v>
      </c>
      <c r="AD655" s="50">
        <v>0</v>
      </c>
      <c r="AE655" s="51"/>
      <c r="AF655" s="50">
        <v>686</v>
      </c>
      <c r="AG655" s="51"/>
      <c r="AH655" s="51"/>
      <c r="AI655" s="51"/>
      <c r="AJ655" s="50">
        <v>116</v>
      </c>
      <c r="AK655" s="51"/>
      <c r="AL655" s="51"/>
      <c r="AM655" s="51"/>
      <c r="AN655" s="50">
        <v>0</v>
      </c>
      <c r="AO655" s="51"/>
      <c r="AP655" s="50">
        <v>0</v>
      </c>
      <c r="AQ655" s="51"/>
      <c r="AR655" s="51"/>
      <c r="AS655" s="51"/>
      <c r="AT655" s="50">
        <v>26</v>
      </c>
    </row>
    <row r="656" spans="1:46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</row>
    <row r="657" spans="1:46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235</v>
      </c>
      <c r="G657" s="51"/>
      <c r="H657" s="51"/>
      <c r="I657" s="51"/>
      <c r="J657" s="56">
        <v>561</v>
      </c>
      <c r="K657" s="56">
        <v>3</v>
      </c>
      <c r="L657" s="56">
        <v>3</v>
      </c>
      <c r="M657" s="51"/>
      <c r="N657" s="56">
        <v>567</v>
      </c>
      <c r="O657" s="51"/>
      <c r="P657" s="51"/>
      <c r="Q657" s="51"/>
      <c r="R657" s="56">
        <v>0</v>
      </c>
      <c r="S657" s="56">
        <v>3</v>
      </c>
      <c r="T657" s="56">
        <v>87</v>
      </c>
      <c r="U657" s="56">
        <v>14</v>
      </c>
      <c r="V657" s="51"/>
      <c r="W657" s="56">
        <v>190</v>
      </c>
      <c r="X657" s="56">
        <v>2</v>
      </c>
      <c r="Y657" s="56">
        <v>0</v>
      </c>
      <c r="Z657" s="56">
        <v>42</v>
      </c>
      <c r="AA657" s="56">
        <v>18</v>
      </c>
      <c r="AB657" s="56">
        <v>4</v>
      </c>
      <c r="AC657" s="56">
        <v>326</v>
      </c>
      <c r="AD657" s="56">
        <v>0</v>
      </c>
      <c r="AE657" s="51"/>
      <c r="AF657" s="56">
        <v>686</v>
      </c>
      <c r="AG657" s="51"/>
      <c r="AH657" s="51"/>
      <c r="AI657" s="51"/>
      <c r="AJ657" s="56">
        <v>116</v>
      </c>
      <c r="AK657" s="51"/>
      <c r="AL657" s="51"/>
      <c r="AM657" s="51"/>
      <c r="AN657" s="56">
        <v>0</v>
      </c>
      <c r="AO657" s="51"/>
      <c r="AP657" s="56">
        <v>0</v>
      </c>
      <c r="AQ657" s="51"/>
      <c r="AR657" s="51"/>
      <c r="AS657" s="51"/>
      <c r="AT657" s="56">
        <v>26</v>
      </c>
    </row>
    <row r="658" spans="1:46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spans="1:46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spans="1:46" ht="20.100000000000001" customHeight="1" x14ac:dyDescent="0.2">
      <c r="B661" s="5"/>
      <c r="D661" s="2" t="s">
        <v>115</v>
      </c>
      <c r="F661" s="35">
        <v>56</v>
      </c>
      <c r="G661" s="35"/>
      <c r="H661" s="35"/>
      <c r="I661" s="35"/>
      <c r="J661" s="35">
        <v>159</v>
      </c>
      <c r="K661" s="35">
        <v>3</v>
      </c>
      <c r="L661" s="35">
        <v>1</v>
      </c>
      <c r="M661" s="35"/>
      <c r="N661" s="35">
        <v>163</v>
      </c>
      <c r="O661" s="35"/>
      <c r="P661" s="35"/>
      <c r="Q661" s="35"/>
      <c r="R661" s="35">
        <v>0</v>
      </c>
      <c r="S661" s="35">
        <v>3</v>
      </c>
      <c r="T661" s="35">
        <v>24</v>
      </c>
      <c r="U661" s="35">
        <v>7</v>
      </c>
      <c r="V661" s="35"/>
      <c r="W661" s="35">
        <v>60</v>
      </c>
      <c r="X661" s="35">
        <v>0</v>
      </c>
      <c r="Y661" s="35">
        <v>0</v>
      </c>
      <c r="Z661" s="35">
        <v>6</v>
      </c>
      <c r="AA661" s="35">
        <v>12</v>
      </c>
      <c r="AB661" s="35">
        <v>0</v>
      </c>
      <c r="AC661" s="35">
        <v>70</v>
      </c>
      <c r="AD661" s="35">
        <v>0</v>
      </c>
      <c r="AE661" s="35"/>
      <c r="AF661" s="35">
        <v>182</v>
      </c>
      <c r="AG661" s="35"/>
      <c r="AH661" s="35"/>
      <c r="AI661" s="35"/>
      <c r="AJ661" s="35">
        <v>37</v>
      </c>
      <c r="AK661" s="35"/>
      <c r="AL661" s="35"/>
      <c r="AM661" s="35"/>
      <c r="AN661" s="35">
        <v>0</v>
      </c>
      <c r="AO661" s="35"/>
      <c r="AP661" s="35">
        <v>0</v>
      </c>
      <c r="AQ661" s="35"/>
      <c r="AR661" s="35"/>
      <c r="AS661" s="35"/>
      <c r="AT661" s="35">
        <v>0</v>
      </c>
    </row>
    <row r="662" spans="1:46" ht="19.5" customHeight="1" x14ac:dyDescent="0.2">
      <c r="D662" s="44" t="s">
        <v>116</v>
      </c>
      <c r="F662" s="45">
        <v>39</v>
      </c>
      <c r="G662" s="46"/>
      <c r="H662" s="46"/>
      <c r="I662" s="46"/>
      <c r="J662" s="45">
        <v>157</v>
      </c>
      <c r="K662" s="45">
        <v>1</v>
      </c>
      <c r="L662" s="45">
        <v>0</v>
      </c>
      <c r="M662" s="46"/>
      <c r="N662" s="45">
        <v>158</v>
      </c>
      <c r="O662" s="46"/>
      <c r="P662" s="46"/>
      <c r="Q662" s="46"/>
      <c r="R662" s="45">
        <v>0</v>
      </c>
      <c r="S662" s="45">
        <v>0</v>
      </c>
      <c r="T662" s="45">
        <v>21</v>
      </c>
      <c r="U662" s="45">
        <v>3</v>
      </c>
      <c r="V662" s="46"/>
      <c r="W662" s="45">
        <v>57</v>
      </c>
      <c r="X662" s="45">
        <v>0</v>
      </c>
      <c r="Y662" s="45">
        <v>0</v>
      </c>
      <c r="Z662" s="45">
        <v>8</v>
      </c>
      <c r="AA662" s="45">
        <v>11</v>
      </c>
      <c r="AB662" s="45">
        <v>0</v>
      </c>
      <c r="AC662" s="45">
        <v>85</v>
      </c>
      <c r="AD662" s="45">
        <v>0</v>
      </c>
      <c r="AE662" s="46"/>
      <c r="AF662" s="45">
        <v>185</v>
      </c>
      <c r="AG662" s="46"/>
      <c r="AH662" s="46"/>
      <c r="AI662" s="46"/>
      <c r="AJ662" s="45">
        <v>12</v>
      </c>
      <c r="AK662" s="46"/>
      <c r="AL662" s="46"/>
      <c r="AM662" s="46"/>
      <c r="AN662" s="45">
        <v>0</v>
      </c>
      <c r="AO662" s="46"/>
      <c r="AP662" s="45">
        <v>0</v>
      </c>
      <c r="AQ662" s="46"/>
      <c r="AR662" s="46"/>
      <c r="AS662" s="46"/>
      <c r="AT662" s="45">
        <v>0</v>
      </c>
    </row>
    <row r="663" spans="1:46" ht="20.100000000000001" customHeight="1" x14ac:dyDescent="0.2">
      <c r="D663" s="2" t="s">
        <v>132</v>
      </c>
      <c r="F663" s="35">
        <v>37</v>
      </c>
      <c r="G663" s="35"/>
      <c r="H663" s="35"/>
      <c r="I663" s="35"/>
      <c r="J663" s="35">
        <v>164</v>
      </c>
      <c r="K663" s="35">
        <v>2</v>
      </c>
      <c r="L663" s="35">
        <v>0</v>
      </c>
      <c r="M663" s="35"/>
      <c r="N663" s="35">
        <v>166</v>
      </c>
      <c r="O663" s="35"/>
      <c r="P663" s="35"/>
      <c r="Q663" s="35"/>
      <c r="R663" s="35">
        <v>0</v>
      </c>
      <c r="S663" s="35">
        <v>4</v>
      </c>
      <c r="T663" s="35">
        <v>7</v>
      </c>
      <c r="U663" s="35">
        <v>4</v>
      </c>
      <c r="V663" s="35"/>
      <c r="W663" s="35">
        <v>70</v>
      </c>
      <c r="X663" s="35">
        <v>0</v>
      </c>
      <c r="Y663" s="35">
        <v>0</v>
      </c>
      <c r="Z663" s="35">
        <v>8</v>
      </c>
      <c r="AA663" s="35">
        <v>17</v>
      </c>
      <c r="AB663" s="35">
        <v>3</v>
      </c>
      <c r="AC663" s="35">
        <v>59</v>
      </c>
      <c r="AD663" s="35">
        <v>0</v>
      </c>
      <c r="AE663" s="35"/>
      <c r="AF663" s="35">
        <v>172</v>
      </c>
      <c r="AG663" s="35"/>
      <c r="AH663" s="35"/>
      <c r="AI663" s="35"/>
      <c r="AJ663" s="35">
        <v>31</v>
      </c>
      <c r="AK663" s="35"/>
      <c r="AL663" s="35"/>
      <c r="AM663" s="35"/>
      <c r="AN663" s="35">
        <v>0</v>
      </c>
      <c r="AO663" s="35"/>
      <c r="AP663" s="35">
        <v>0</v>
      </c>
      <c r="AQ663" s="35"/>
      <c r="AR663" s="35"/>
      <c r="AS663" s="35"/>
      <c r="AT663" s="35">
        <v>0</v>
      </c>
    </row>
    <row r="664" spans="1:46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132</v>
      </c>
      <c r="G665" s="51"/>
      <c r="H665" s="51"/>
      <c r="I665" s="51"/>
      <c r="J665" s="50">
        <v>480</v>
      </c>
      <c r="K665" s="50">
        <v>6</v>
      </c>
      <c r="L665" s="50">
        <v>1</v>
      </c>
      <c r="M665" s="51"/>
      <c r="N665" s="50">
        <v>487</v>
      </c>
      <c r="O665" s="51"/>
      <c r="P665" s="51"/>
      <c r="Q665" s="51"/>
      <c r="R665" s="50">
        <v>0</v>
      </c>
      <c r="S665" s="50">
        <v>7</v>
      </c>
      <c r="T665" s="50">
        <v>52</v>
      </c>
      <c r="U665" s="50">
        <v>14</v>
      </c>
      <c r="V665" s="51"/>
      <c r="W665" s="50">
        <v>187</v>
      </c>
      <c r="X665" s="50">
        <v>0</v>
      </c>
      <c r="Y665" s="50">
        <v>0</v>
      </c>
      <c r="Z665" s="50">
        <v>22</v>
      </c>
      <c r="AA665" s="50">
        <v>40</v>
      </c>
      <c r="AB665" s="50">
        <v>3</v>
      </c>
      <c r="AC665" s="50">
        <v>214</v>
      </c>
      <c r="AD665" s="50">
        <v>0</v>
      </c>
      <c r="AE665" s="51"/>
      <c r="AF665" s="50">
        <v>539</v>
      </c>
      <c r="AG665" s="51"/>
      <c r="AH665" s="51"/>
      <c r="AI665" s="51"/>
      <c r="AJ665" s="50">
        <v>80</v>
      </c>
      <c r="AK665" s="51"/>
      <c r="AL665" s="51"/>
      <c r="AM665" s="51"/>
      <c r="AN665" s="50">
        <v>0</v>
      </c>
      <c r="AO665" s="51"/>
      <c r="AP665" s="50">
        <v>0</v>
      </c>
      <c r="AQ665" s="51"/>
      <c r="AR665" s="51"/>
      <c r="AS665" s="51"/>
      <c r="AT665" s="50">
        <v>0</v>
      </c>
    </row>
    <row r="666" spans="1:46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</row>
    <row r="667" spans="1:46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132</v>
      </c>
      <c r="G667" s="51"/>
      <c r="H667" s="51"/>
      <c r="I667" s="51"/>
      <c r="J667" s="56">
        <v>480</v>
      </c>
      <c r="K667" s="56">
        <v>6</v>
      </c>
      <c r="L667" s="56">
        <v>1</v>
      </c>
      <c r="M667" s="51"/>
      <c r="N667" s="56">
        <v>487</v>
      </c>
      <c r="O667" s="51"/>
      <c r="P667" s="51"/>
      <c r="Q667" s="51"/>
      <c r="R667" s="56">
        <v>0</v>
      </c>
      <c r="S667" s="56">
        <v>7</v>
      </c>
      <c r="T667" s="56">
        <v>52</v>
      </c>
      <c r="U667" s="56">
        <v>14</v>
      </c>
      <c r="V667" s="51"/>
      <c r="W667" s="56">
        <v>187</v>
      </c>
      <c r="X667" s="56">
        <v>0</v>
      </c>
      <c r="Y667" s="56">
        <v>0</v>
      </c>
      <c r="Z667" s="56">
        <v>22</v>
      </c>
      <c r="AA667" s="56">
        <v>40</v>
      </c>
      <c r="AB667" s="56">
        <v>3</v>
      </c>
      <c r="AC667" s="56">
        <v>214</v>
      </c>
      <c r="AD667" s="56">
        <v>0</v>
      </c>
      <c r="AE667" s="51"/>
      <c r="AF667" s="56">
        <v>539</v>
      </c>
      <c r="AG667" s="51"/>
      <c r="AH667" s="51"/>
      <c r="AI667" s="51"/>
      <c r="AJ667" s="56">
        <v>80</v>
      </c>
      <c r="AK667" s="51"/>
      <c r="AL667" s="51"/>
      <c r="AM667" s="51"/>
      <c r="AN667" s="56">
        <v>0</v>
      </c>
      <c r="AO667" s="51"/>
      <c r="AP667" s="56">
        <v>0</v>
      </c>
      <c r="AQ667" s="51"/>
      <c r="AR667" s="51"/>
      <c r="AS667" s="51"/>
      <c r="AT667" s="56">
        <v>0</v>
      </c>
    </row>
    <row r="668" spans="1:46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spans="1:46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spans="1:46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spans="1:46" ht="20.100000000000001" customHeight="1" x14ac:dyDescent="0.2">
      <c r="B671" s="5"/>
      <c r="D671" s="2" t="s">
        <v>115</v>
      </c>
      <c r="F671" s="35">
        <v>37</v>
      </c>
      <c r="G671" s="35"/>
      <c r="H671" s="35"/>
      <c r="I671" s="35"/>
      <c r="J671" s="35">
        <v>197</v>
      </c>
      <c r="K671" s="35">
        <v>5</v>
      </c>
      <c r="L671" s="35">
        <v>0</v>
      </c>
      <c r="M671" s="35"/>
      <c r="N671" s="35">
        <v>202</v>
      </c>
      <c r="O671" s="35"/>
      <c r="P671" s="35"/>
      <c r="Q671" s="35"/>
      <c r="R671" s="35">
        <v>0</v>
      </c>
      <c r="S671" s="35">
        <v>6</v>
      </c>
      <c r="T671" s="35">
        <v>32</v>
      </c>
      <c r="U671" s="35">
        <v>2</v>
      </c>
      <c r="V671" s="35"/>
      <c r="W671" s="35">
        <v>64</v>
      </c>
      <c r="X671" s="35">
        <v>0</v>
      </c>
      <c r="Y671" s="35">
        <v>0</v>
      </c>
      <c r="Z671" s="35">
        <v>8</v>
      </c>
      <c r="AA671" s="35">
        <v>5</v>
      </c>
      <c r="AB671" s="35">
        <v>0</v>
      </c>
      <c r="AC671" s="35">
        <v>92</v>
      </c>
      <c r="AD671" s="35">
        <v>0</v>
      </c>
      <c r="AE671" s="35"/>
      <c r="AF671" s="35">
        <v>209</v>
      </c>
      <c r="AG671" s="35"/>
      <c r="AH671" s="35"/>
      <c r="AI671" s="35"/>
      <c r="AJ671" s="35">
        <v>30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44" t="s">
        <v>116</v>
      </c>
      <c r="F672" s="45">
        <v>48</v>
      </c>
      <c r="G672" s="46"/>
      <c r="H672" s="46"/>
      <c r="I672" s="46"/>
      <c r="J672" s="45">
        <v>205</v>
      </c>
      <c r="K672" s="45">
        <v>6</v>
      </c>
      <c r="L672" s="45">
        <v>3</v>
      </c>
      <c r="M672" s="46"/>
      <c r="N672" s="45">
        <v>214</v>
      </c>
      <c r="O672" s="46"/>
      <c r="P672" s="46"/>
      <c r="Q672" s="46"/>
      <c r="R672" s="45">
        <v>0</v>
      </c>
      <c r="S672" s="45">
        <v>1</v>
      </c>
      <c r="T672" s="45">
        <v>37</v>
      </c>
      <c r="U672" s="45">
        <v>10</v>
      </c>
      <c r="V672" s="46"/>
      <c r="W672" s="45">
        <v>49</v>
      </c>
      <c r="X672" s="45">
        <v>0</v>
      </c>
      <c r="Y672" s="45">
        <v>0</v>
      </c>
      <c r="Z672" s="45">
        <v>6</v>
      </c>
      <c r="AA672" s="45">
        <v>6</v>
      </c>
      <c r="AB672" s="45">
        <v>2</v>
      </c>
      <c r="AC672" s="45">
        <v>103</v>
      </c>
      <c r="AD672" s="45">
        <v>0</v>
      </c>
      <c r="AE672" s="46"/>
      <c r="AF672" s="45">
        <v>214</v>
      </c>
      <c r="AG672" s="46"/>
      <c r="AH672" s="46"/>
      <c r="AI672" s="46"/>
      <c r="AJ672" s="45">
        <v>48</v>
      </c>
      <c r="AK672" s="46"/>
      <c r="AL672" s="46"/>
      <c r="AM672" s="46"/>
      <c r="AN672" s="45">
        <v>0</v>
      </c>
      <c r="AO672" s="46"/>
      <c r="AP672" s="45">
        <v>0</v>
      </c>
      <c r="AQ672" s="46"/>
      <c r="AR672" s="46"/>
      <c r="AS672" s="46"/>
      <c r="AT672" s="45">
        <v>0</v>
      </c>
    </row>
    <row r="673" spans="1:46" ht="20.100000000000001" customHeight="1" x14ac:dyDescent="0.2">
      <c r="D673" s="2" t="s">
        <v>117</v>
      </c>
      <c r="F673" s="35">
        <v>45</v>
      </c>
      <c r="G673" s="35"/>
      <c r="H673" s="35"/>
      <c r="I673" s="35"/>
      <c r="J673" s="35">
        <v>188</v>
      </c>
      <c r="K673" s="35">
        <v>3</v>
      </c>
      <c r="L673" s="35">
        <v>1</v>
      </c>
      <c r="M673" s="35"/>
      <c r="N673" s="35">
        <v>192</v>
      </c>
      <c r="O673" s="35"/>
      <c r="P673" s="35"/>
      <c r="Q673" s="35"/>
      <c r="R673" s="35">
        <v>0</v>
      </c>
      <c r="S673" s="35">
        <v>1</v>
      </c>
      <c r="T673" s="35">
        <v>23</v>
      </c>
      <c r="U673" s="35">
        <v>4</v>
      </c>
      <c r="V673" s="35"/>
      <c r="W673" s="35">
        <v>56</v>
      </c>
      <c r="X673" s="35">
        <v>0</v>
      </c>
      <c r="Y673" s="35">
        <v>0</v>
      </c>
      <c r="Z673" s="35">
        <v>3</v>
      </c>
      <c r="AA673" s="35">
        <v>4</v>
      </c>
      <c r="AB673" s="35">
        <v>1</v>
      </c>
      <c r="AC673" s="35">
        <v>117</v>
      </c>
      <c r="AD673" s="35">
        <v>0</v>
      </c>
      <c r="AE673" s="35"/>
      <c r="AF673" s="35">
        <v>209</v>
      </c>
      <c r="AG673" s="35"/>
      <c r="AH673" s="35"/>
      <c r="AI673" s="35"/>
      <c r="AJ673" s="35">
        <v>28</v>
      </c>
      <c r="AK673" s="35"/>
      <c r="AL673" s="35"/>
      <c r="AM673" s="35"/>
      <c r="AN673" s="35">
        <v>0</v>
      </c>
      <c r="AO673" s="35"/>
      <c r="AP673" s="35">
        <v>0</v>
      </c>
      <c r="AQ673" s="35"/>
      <c r="AR673" s="35"/>
      <c r="AS673" s="35"/>
      <c r="AT673" s="35">
        <v>0</v>
      </c>
    </row>
    <row r="674" spans="1:46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spans="1:46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130</v>
      </c>
      <c r="G675" s="51"/>
      <c r="H675" s="51"/>
      <c r="I675" s="51"/>
      <c r="J675" s="50">
        <v>590</v>
      </c>
      <c r="K675" s="50">
        <v>14</v>
      </c>
      <c r="L675" s="50">
        <v>4</v>
      </c>
      <c r="M675" s="51"/>
      <c r="N675" s="50">
        <v>608</v>
      </c>
      <c r="O675" s="51"/>
      <c r="P675" s="51"/>
      <c r="Q675" s="51"/>
      <c r="R675" s="50">
        <v>0</v>
      </c>
      <c r="S675" s="50">
        <v>8</v>
      </c>
      <c r="T675" s="50">
        <v>92</v>
      </c>
      <c r="U675" s="50">
        <v>16</v>
      </c>
      <c r="V675" s="51"/>
      <c r="W675" s="50">
        <v>169</v>
      </c>
      <c r="X675" s="50">
        <v>0</v>
      </c>
      <c r="Y675" s="50">
        <v>0</v>
      </c>
      <c r="Z675" s="50">
        <v>17</v>
      </c>
      <c r="AA675" s="50">
        <v>15</v>
      </c>
      <c r="AB675" s="50">
        <v>3</v>
      </c>
      <c r="AC675" s="50">
        <v>312</v>
      </c>
      <c r="AD675" s="50">
        <v>0</v>
      </c>
      <c r="AE675" s="51"/>
      <c r="AF675" s="50">
        <v>632</v>
      </c>
      <c r="AG675" s="51"/>
      <c r="AH675" s="51"/>
      <c r="AI675" s="51"/>
      <c r="AJ675" s="50">
        <v>106</v>
      </c>
      <c r="AK675" s="51"/>
      <c r="AL675" s="51"/>
      <c r="AM675" s="51"/>
      <c r="AN675" s="50">
        <v>0</v>
      </c>
      <c r="AO675" s="51"/>
      <c r="AP675" s="50">
        <v>0</v>
      </c>
      <c r="AQ675" s="51"/>
      <c r="AR675" s="51"/>
      <c r="AS675" s="51"/>
      <c r="AT675" s="50">
        <v>0</v>
      </c>
    </row>
    <row r="676" spans="1:46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</row>
    <row r="677" spans="1:46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130</v>
      </c>
      <c r="G677" s="51"/>
      <c r="H677" s="51"/>
      <c r="I677" s="51"/>
      <c r="J677" s="56">
        <v>590</v>
      </c>
      <c r="K677" s="56">
        <v>14</v>
      </c>
      <c r="L677" s="56">
        <v>4</v>
      </c>
      <c r="M677" s="51"/>
      <c r="N677" s="56">
        <v>608</v>
      </c>
      <c r="O677" s="51"/>
      <c r="P677" s="51"/>
      <c r="Q677" s="51"/>
      <c r="R677" s="56">
        <v>0</v>
      </c>
      <c r="S677" s="56">
        <v>8</v>
      </c>
      <c r="T677" s="56">
        <v>92</v>
      </c>
      <c r="U677" s="56">
        <v>16</v>
      </c>
      <c r="V677" s="51"/>
      <c r="W677" s="56">
        <v>169</v>
      </c>
      <c r="X677" s="56">
        <v>0</v>
      </c>
      <c r="Y677" s="56">
        <v>0</v>
      </c>
      <c r="Z677" s="56">
        <v>17</v>
      </c>
      <c r="AA677" s="56">
        <v>15</v>
      </c>
      <c r="AB677" s="56">
        <v>3</v>
      </c>
      <c r="AC677" s="56">
        <v>312</v>
      </c>
      <c r="AD677" s="56">
        <v>0</v>
      </c>
      <c r="AE677" s="51"/>
      <c r="AF677" s="56">
        <v>632</v>
      </c>
      <c r="AG677" s="51"/>
      <c r="AH677" s="51"/>
      <c r="AI677" s="51"/>
      <c r="AJ677" s="56">
        <v>106</v>
      </c>
      <c r="AK677" s="51"/>
      <c r="AL677" s="51"/>
      <c r="AM677" s="51"/>
      <c r="AN677" s="56">
        <v>0</v>
      </c>
      <c r="AO677" s="51"/>
      <c r="AP677" s="56">
        <v>0</v>
      </c>
      <c r="AQ677" s="51"/>
      <c r="AR677" s="51"/>
      <c r="AS677" s="51"/>
      <c r="AT677" s="56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spans="1:46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spans="1:46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>
        <v>0</v>
      </c>
      <c r="M681" s="35"/>
      <c r="N681" s="35">
        <v>0</v>
      </c>
      <c r="O681" s="35"/>
      <c r="P681" s="35"/>
      <c r="Q681" s="35"/>
      <c r="R681" s="35">
        <v>0</v>
      </c>
      <c r="S681" s="35">
        <v>0</v>
      </c>
      <c r="T681" s="35">
        <v>0</v>
      </c>
      <c r="U681" s="35">
        <v>0</v>
      </c>
      <c r="V681" s="35"/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/>
      <c r="AF681" s="35">
        <v>0</v>
      </c>
      <c r="AG681" s="35"/>
      <c r="AH681" s="35"/>
      <c r="AI681" s="35"/>
      <c r="AJ681" s="35">
        <v>0</v>
      </c>
      <c r="AK681" s="35"/>
      <c r="AL681" s="35"/>
      <c r="AM681" s="35"/>
      <c r="AN681" s="35">
        <v>0</v>
      </c>
      <c r="AO681" s="35"/>
      <c r="AP681" s="35">
        <v>0</v>
      </c>
      <c r="AQ681" s="35"/>
      <c r="AR681" s="35"/>
      <c r="AS681" s="35"/>
      <c r="AT681" s="35">
        <v>0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0">
        <v>0</v>
      </c>
      <c r="M683" s="51"/>
      <c r="N683" s="50">
        <v>0</v>
      </c>
      <c r="O683" s="51"/>
      <c r="P683" s="51"/>
      <c r="Q683" s="51"/>
      <c r="R683" s="50">
        <v>0</v>
      </c>
      <c r="S683" s="50">
        <v>0</v>
      </c>
      <c r="T683" s="50">
        <v>0</v>
      </c>
      <c r="U683" s="50">
        <v>0</v>
      </c>
      <c r="V683" s="51"/>
      <c r="W683" s="50">
        <v>0</v>
      </c>
      <c r="X683" s="50">
        <v>0</v>
      </c>
      <c r="Y683" s="50">
        <v>0</v>
      </c>
      <c r="Z683" s="50">
        <v>0</v>
      </c>
      <c r="AA683" s="50">
        <v>0</v>
      </c>
      <c r="AB683" s="50">
        <v>0</v>
      </c>
      <c r="AC683" s="50">
        <v>0</v>
      </c>
      <c r="AD683" s="50">
        <v>0</v>
      </c>
      <c r="AE683" s="51"/>
      <c r="AF683" s="50">
        <v>0</v>
      </c>
      <c r="AG683" s="51"/>
      <c r="AH683" s="51"/>
      <c r="AI683" s="51"/>
      <c r="AJ683" s="50">
        <v>0</v>
      </c>
      <c r="AK683" s="51"/>
      <c r="AL683" s="51"/>
      <c r="AM683" s="51"/>
      <c r="AN683" s="50">
        <v>0</v>
      </c>
      <c r="AO683" s="51"/>
      <c r="AP683" s="50">
        <v>0</v>
      </c>
      <c r="AQ683" s="51"/>
      <c r="AR683" s="51"/>
      <c r="AS683" s="51"/>
      <c r="AT683" s="50">
        <v>0</v>
      </c>
    </row>
    <row r="684" spans="1:46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spans="1:46" ht="20.100000000000001" customHeight="1" x14ac:dyDescent="0.2">
      <c r="D686" s="2" t="s">
        <v>141</v>
      </c>
      <c r="F686" s="35">
        <v>46</v>
      </c>
      <c r="G686" s="35"/>
      <c r="H686" s="35"/>
      <c r="I686" s="35"/>
      <c r="J686" s="35">
        <v>162</v>
      </c>
      <c r="K686" s="35">
        <v>3</v>
      </c>
      <c r="L686" s="35">
        <v>0</v>
      </c>
      <c r="M686" s="35"/>
      <c r="N686" s="35">
        <v>165</v>
      </c>
      <c r="O686" s="35"/>
      <c r="P686" s="35"/>
      <c r="Q686" s="35"/>
      <c r="R686" s="35">
        <v>0</v>
      </c>
      <c r="S686" s="35">
        <v>0</v>
      </c>
      <c r="T686" s="35">
        <v>15</v>
      </c>
      <c r="U686" s="35">
        <v>15</v>
      </c>
      <c r="V686" s="35"/>
      <c r="W686" s="35">
        <v>64</v>
      </c>
      <c r="X686" s="35">
        <v>0</v>
      </c>
      <c r="Y686" s="35">
        <v>0</v>
      </c>
      <c r="Z686" s="35">
        <v>14</v>
      </c>
      <c r="AA686" s="35">
        <v>4</v>
      </c>
      <c r="AB686" s="35">
        <v>4</v>
      </c>
      <c r="AC686" s="35">
        <v>66</v>
      </c>
      <c r="AD686" s="35">
        <v>0</v>
      </c>
      <c r="AE686" s="35"/>
      <c r="AF686" s="35">
        <v>182</v>
      </c>
      <c r="AG686" s="35"/>
      <c r="AH686" s="35"/>
      <c r="AI686" s="35"/>
      <c r="AJ686" s="35">
        <v>29</v>
      </c>
      <c r="AK686" s="35"/>
      <c r="AL686" s="35"/>
      <c r="AM686" s="35"/>
      <c r="AN686" s="35">
        <v>0</v>
      </c>
      <c r="AO686" s="35"/>
      <c r="AP686" s="35">
        <v>0</v>
      </c>
      <c r="AQ686" s="35"/>
      <c r="AR686" s="35"/>
      <c r="AS686" s="35"/>
      <c r="AT686" s="35">
        <v>0</v>
      </c>
    </row>
    <row r="687" spans="1:46" ht="19.5" customHeight="1" x14ac:dyDescent="0.2">
      <c r="D687" s="44" t="s">
        <v>150</v>
      </c>
      <c r="F687" s="45">
        <v>65</v>
      </c>
      <c r="G687" s="46"/>
      <c r="H687" s="46"/>
      <c r="I687" s="46"/>
      <c r="J687" s="45">
        <v>335</v>
      </c>
      <c r="K687" s="45">
        <v>2</v>
      </c>
      <c r="L687" s="45">
        <v>2</v>
      </c>
      <c r="M687" s="46"/>
      <c r="N687" s="45">
        <v>339</v>
      </c>
      <c r="O687" s="46"/>
      <c r="P687" s="46"/>
      <c r="Q687" s="46"/>
      <c r="R687" s="45">
        <v>0</v>
      </c>
      <c r="S687" s="45">
        <v>6</v>
      </c>
      <c r="T687" s="45">
        <v>69</v>
      </c>
      <c r="U687" s="45">
        <v>11</v>
      </c>
      <c r="V687" s="46"/>
      <c r="W687" s="45">
        <v>75</v>
      </c>
      <c r="X687" s="45">
        <v>3</v>
      </c>
      <c r="Y687" s="45">
        <v>0</v>
      </c>
      <c r="Z687" s="45">
        <v>74</v>
      </c>
      <c r="AA687" s="45">
        <v>29</v>
      </c>
      <c r="AB687" s="45">
        <v>6</v>
      </c>
      <c r="AC687" s="45">
        <v>105</v>
      </c>
      <c r="AD687" s="45">
        <v>0</v>
      </c>
      <c r="AE687" s="46"/>
      <c r="AF687" s="45">
        <v>378</v>
      </c>
      <c r="AG687" s="46"/>
      <c r="AH687" s="46"/>
      <c r="AI687" s="46"/>
      <c r="AJ687" s="45">
        <v>26</v>
      </c>
      <c r="AK687" s="46"/>
      <c r="AL687" s="46"/>
      <c r="AM687" s="46"/>
      <c r="AN687" s="45">
        <v>0</v>
      </c>
      <c r="AO687" s="46"/>
      <c r="AP687" s="45">
        <v>0</v>
      </c>
      <c r="AQ687" s="46"/>
      <c r="AR687" s="46"/>
      <c r="AS687" s="46"/>
      <c r="AT687" s="45">
        <v>0</v>
      </c>
    </row>
    <row r="688" spans="1:46" ht="20.100000000000001" customHeight="1" x14ac:dyDescent="0.2">
      <c r="B688" s="5"/>
      <c r="D688" s="2" t="s">
        <v>117</v>
      </c>
      <c r="F688" s="35">
        <v>51</v>
      </c>
      <c r="G688" s="35"/>
      <c r="H688" s="35"/>
      <c r="I688" s="35"/>
      <c r="J688" s="35">
        <v>335</v>
      </c>
      <c r="K688" s="35">
        <v>12</v>
      </c>
      <c r="L688" s="35">
        <v>6</v>
      </c>
      <c r="M688" s="35"/>
      <c r="N688" s="35">
        <v>353</v>
      </c>
      <c r="O688" s="35"/>
      <c r="P688" s="35"/>
      <c r="Q688" s="35"/>
      <c r="R688" s="35">
        <v>0</v>
      </c>
      <c r="S688" s="35">
        <v>5</v>
      </c>
      <c r="T688" s="35">
        <v>79</v>
      </c>
      <c r="U688" s="35">
        <v>12</v>
      </c>
      <c r="V688" s="35"/>
      <c r="W688" s="35">
        <v>127</v>
      </c>
      <c r="X688" s="35">
        <v>0</v>
      </c>
      <c r="Y688" s="35">
        <v>0</v>
      </c>
      <c r="Z688" s="35">
        <v>29</v>
      </c>
      <c r="AA688" s="35">
        <v>10</v>
      </c>
      <c r="AB688" s="35">
        <v>4</v>
      </c>
      <c r="AC688" s="35">
        <v>100</v>
      </c>
      <c r="AD688" s="35">
        <v>0</v>
      </c>
      <c r="AE688" s="35"/>
      <c r="AF688" s="35">
        <v>366</v>
      </c>
      <c r="AG688" s="35"/>
      <c r="AH688" s="35"/>
      <c r="AI688" s="35"/>
      <c r="AJ688" s="35">
        <v>38</v>
      </c>
      <c r="AK688" s="35"/>
      <c r="AL688" s="35"/>
      <c r="AM688" s="35"/>
      <c r="AN688" s="35">
        <v>0</v>
      </c>
      <c r="AO688" s="35"/>
      <c r="AP688" s="35">
        <v>0</v>
      </c>
      <c r="AQ688" s="35"/>
      <c r="AR688" s="35"/>
      <c r="AS688" s="35"/>
      <c r="AT688" s="35">
        <v>0</v>
      </c>
    </row>
    <row r="689" spans="1:46" ht="19.5" customHeight="1" x14ac:dyDescent="0.2">
      <c r="D689" s="44" t="s">
        <v>118</v>
      </c>
      <c r="F689" s="45">
        <v>87</v>
      </c>
      <c r="G689" s="46"/>
      <c r="H689" s="46"/>
      <c r="I689" s="46"/>
      <c r="J689" s="45">
        <v>333</v>
      </c>
      <c r="K689" s="45">
        <v>6</v>
      </c>
      <c r="L689" s="45">
        <v>8</v>
      </c>
      <c r="M689" s="46"/>
      <c r="N689" s="45">
        <v>347</v>
      </c>
      <c r="O689" s="46"/>
      <c r="P689" s="46"/>
      <c r="Q689" s="46"/>
      <c r="R689" s="45">
        <v>0</v>
      </c>
      <c r="S689" s="45">
        <v>1</v>
      </c>
      <c r="T689" s="45">
        <v>36</v>
      </c>
      <c r="U689" s="45">
        <v>6</v>
      </c>
      <c r="V689" s="46"/>
      <c r="W689" s="45">
        <v>179</v>
      </c>
      <c r="X689" s="45">
        <v>1</v>
      </c>
      <c r="Y689" s="45">
        <v>0</v>
      </c>
      <c r="Z689" s="45">
        <v>31</v>
      </c>
      <c r="AA689" s="45">
        <v>32</v>
      </c>
      <c r="AB689" s="45">
        <v>4</v>
      </c>
      <c r="AC689" s="45">
        <v>109</v>
      </c>
      <c r="AD689" s="45">
        <v>0</v>
      </c>
      <c r="AE689" s="46"/>
      <c r="AF689" s="45">
        <v>399</v>
      </c>
      <c r="AG689" s="46"/>
      <c r="AH689" s="46"/>
      <c r="AI689" s="46"/>
      <c r="AJ689" s="45">
        <v>35</v>
      </c>
      <c r="AK689" s="46"/>
      <c r="AL689" s="46"/>
      <c r="AM689" s="46"/>
      <c r="AN689" s="45">
        <v>0</v>
      </c>
      <c r="AO689" s="46"/>
      <c r="AP689" s="45">
        <v>0</v>
      </c>
      <c r="AQ689" s="46"/>
      <c r="AR689" s="46"/>
      <c r="AS689" s="46"/>
      <c r="AT689" s="45">
        <v>0</v>
      </c>
    </row>
    <row r="690" spans="1:46" ht="20.100000000000001" customHeight="1" x14ac:dyDescent="0.2">
      <c r="D690" s="2" t="s">
        <v>133</v>
      </c>
      <c r="F690" s="35">
        <v>59</v>
      </c>
      <c r="G690" s="35"/>
      <c r="H690" s="35"/>
      <c r="I690" s="35"/>
      <c r="J690" s="35">
        <v>340</v>
      </c>
      <c r="K690" s="35">
        <v>9</v>
      </c>
      <c r="L690" s="35">
        <v>0</v>
      </c>
      <c r="M690" s="35"/>
      <c r="N690" s="35">
        <v>349</v>
      </c>
      <c r="O690" s="35"/>
      <c r="P690" s="35"/>
      <c r="Q690" s="35"/>
      <c r="R690" s="35">
        <v>0</v>
      </c>
      <c r="S690" s="35">
        <v>11</v>
      </c>
      <c r="T690" s="35">
        <v>59</v>
      </c>
      <c r="U690" s="35">
        <v>15</v>
      </c>
      <c r="V690" s="35"/>
      <c r="W690" s="35">
        <v>92</v>
      </c>
      <c r="X690" s="35">
        <v>1</v>
      </c>
      <c r="Y690" s="35">
        <v>0</v>
      </c>
      <c r="Z690" s="35">
        <v>45</v>
      </c>
      <c r="AA690" s="35">
        <v>10</v>
      </c>
      <c r="AB690" s="35">
        <v>4</v>
      </c>
      <c r="AC690" s="35">
        <v>131</v>
      </c>
      <c r="AD690" s="35">
        <v>0</v>
      </c>
      <c r="AE690" s="35"/>
      <c r="AF690" s="35">
        <v>368</v>
      </c>
      <c r="AG690" s="35"/>
      <c r="AH690" s="35"/>
      <c r="AI690" s="35"/>
      <c r="AJ690" s="35">
        <v>40</v>
      </c>
      <c r="AK690" s="35"/>
      <c r="AL690" s="35"/>
      <c r="AM690" s="35"/>
      <c r="AN690" s="35">
        <v>0</v>
      </c>
      <c r="AO690" s="35"/>
      <c r="AP690" s="35">
        <v>0</v>
      </c>
      <c r="AQ690" s="35"/>
      <c r="AR690" s="35"/>
      <c r="AS690" s="35"/>
      <c r="AT690" s="35">
        <v>0</v>
      </c>
    </row>
    <row r="691" spans="1:46" ht="19.5" customHeight="1" x14ac:dyDescent="0.2">
      <c r="D691" s="44" t="s">
        <v>120</v>
      </c>
      <c r="F691" s="45">
        <v>45</v>
      </c>
      <c r="G691" s="46"/>
      <c r="H691" s="46"/>
      <c r="I691" s="46"/>
      <c r="J691" s="45">
        <v>170</v>
      </c>
      <c r="K691" s="45">
        <v>3</v>
      </c>
      <c r="L691" s="45">
        <v>0</v>
      </c>
      <c r="M691" s="46"/>
      <c r="N691" s="45">
        <v>173</v>
      </c>
      <c r="O691" s="46"/>
      <c r="P691" s="46"/>
      <c r="Q691" s="46"/>
      <c r="R691" s="45">
        <v>0</v>
      </c>
      <c r="S691" s="45">
        <v>3</v>
      </c>
      <c r="T691" s="45">
        <v>27</v>
      </c>
      <c r="U691" s="45">
        <v>15</v>
      </c>
      <c r="V691" s="46"/>
      <c r="W691" s="45">
        <v>56</v>
      </c>
      <c r="X691" s="45">
        <v>0</v>
      </c>
      <c r="Y691" s="45">
        <v>0</v>
      </c>
      <c r="Z691" s="45">
        <v>23</v>
      </c>
      <c r="AA691" s="45">
        <v>3</v>
      </c>
      <c r="AB691" s="45">
        <v>1</v>
      </c>
      <c r="AC691" s="45">
        <v>68</v>
      </c>
      <c r="AD691" s="45">
        <v>0</v>
      </c>
      <c r="AE691" s="46"/>
      <c r="AF691" s="45">
        <v>196</v>
      </c>
      <c r="AG691" s="46"/>
      <c r="AH691" s="46"/>
      <c r="AI691" s="46"/>
      <c r="AJ691" s="45">
        <v>22</v>
      </c>
      <c r="AK691" s="46"/>
      <c r="AL691" s="46"/>
      <c r="AM691" s="46"/>
      <c r="AN691" s="45">
        <v>0</v>
      </c>
      <c r="AO691" s="46"/>
      <c r="AP691" s="45">
        <v>0</v>
      </c>
      <c r="AQ691" s="46"/>
      <c r="AR691" s="46"/>
      <c r="AS691" s="46"/>
      <c r="AT691" s="45">
        <v>0</v>
      </c>
    </row>
    <row r="692" spans="1:46" ht="20.100000000000001" customHeight="1" x14ac:dyDescent="0.2">
      <c r="D692" s="2" t="s">
        <v>121</v>
      </c>
      <c r="F692" s="35">
        <v>51</v>
      </c>
      <c r="G692" s="35"/>
      <c r="H692" s="35"/>
      <c r="I692" s="35"/>
      <c r="J692" s="35">
        <v>331</v>
      </c>
      <c r="K692" s="35">
        <v>4</v>
      </c>
      <c r="L692" s="35">
        <v>1</v>
      </c>
      <c r="M692" s="35"/>
      <c r="N692" s="35">
        <v>336</v>
      </c>
      <c r="O692" s="35"/>
      <c r="P692" s="35"/>
      <c r="Q692" s="35"/>
      <c r="R692" s="35">
        <v>0</v>
      </c>
      <c r="S692" s="35">
        <v>1</v>
      </c>
      <c r="T692" s="35">
        <v>31</v>
      </c>
      <c r="U692" s="35">
        <v>16</v>
      </c>
      <c r="V692" s="35"/>
      <c r="W692" s="35">
        <v>108</v>
      </c>
      <c r="X692" s="35">
        <v>0</v>
      </c>
      <c r="Y692" s="35">
        <v>0</v>
      </c>
      <c r="Z692" s="35">
        <v>67</v>
      </c>
      <c r="AA692" s="35">
        <v>3</v>
      </c>
      <c r="AB692" s="35">
        <v>0</v>
      </c>
      <c r="AC692" s="35">
        <v>142</v>
      </c>
      <c r="AD692" s="35">
        <v>0</v>
      </c>
      <c r="AE692" s="35"/>
      <c r="AF692" s="35">
        <v>368</v>
      </c>
      <c r="AG692" s="35"/>
      <c r="AH692" s="35"/>
      <c r="AI692" s="35"/>
      <c r="AJ692" s="35">
        <v>19</v>
      </c>
      <c r="AK692" s="35"/>
      <c r="AL692" s="35"/>
      <c r="AM692" s="35"/>
      <c r="AN692" s="35">
        <v>0</v>
      </c>
      <c r="AO692" s="35"/>
      <c r="AP692" s="35">
        <v>0</v>
      </c>
      <c r="AQ692" s="35"/>
      <c r="AR692" s="35"/>
      <c r="AS692" s="35"/>
      <c r="AT692" s="35">
        <v>0</v>
      </c>
    </row>
    <row r="693" spans="1:46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404</v>
      </c>
      <c r="G694" s="51"/>
      <c r="H694" s="51"/>
      <c r="I694" s="51"/>
      <c r="J694" s="50">
        <v>2006</v>
      </c>
      <c r="K694" s="50">
        <v>39</v>
      </c>
      <c r="L694" s="50">
        <v>17</v>
      </c>
      <c r="M694" s="51"/>
      <c r="N694" s="50">
        <v>2062</v>
      </c>
      <c r="O694" s="51"/>
      <c r="P694" s="51"/>
      <c r="Q694" s="51"/>
      <c r="R694" s="50">
        <v>0</v>
      </c>
      <c r="S694" s="50">
        <v>27</v>
      </c>
      <c r="T694" s="50">
        <v>316</v>
      </c>
      <c r="U694" s="50">
        <v>90</v>
      </c>
      <c r="V694" s="51"/>
      <c r="W694" s="50">
        <v>701</v>
      </c>
      <c r="X694" s="50">
        <v>5</v>
      </c>
      <c r="Y694" s="50">
        <v>0</v>
      </c>
      <c r="Z694" s="50">
        <v>283</v>
      </c>
      <c r="AA694" s="50">
        <v>91</v>
      </c>
      <c r="AB694" s="50">
        <v>23</v>
      </c>
      <c r="AC694" s="50">
        <v>721</v>
      </c>
      <c r="AD694" s="50">
        <v>0</v>
      </c>
      <c r="AE694" s="51"/>
      <c r="AF694" s="50">
        <v>2257</v>
      </c>
      <c r="AG694" s="51"/>
      <c r="AH694" s="51"/>
      <c r="AI694" s="51"/>
      <c r="AJ694" s="50">
        <v>209</v>
      </c>
      <c r="AK694" s="51"/>
      <c r="AL694" s="51"/>
      <c r="AM694" s="51"/>
      <c r="AN694" s="50">
        <v>0</v>
      </c>
      <c r="AO694" s="51"/>
      <c r="AP694" s="50">
        <v>0</v>
      </c>
      <c r="AQ694" s="51"/>
      <c r="AR694" s="51"/>
      <c r="AS694" s="51"/>
      <c r="AT694" s="50">
        <v>0</v>
      </c>
    </row>
    <row r="695" spans="1:46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</row>
    <row r="696" spans="1:46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404</v>
      </c>
      <c r="G696" s="51"/>
      <c r="H696" s="51"/>
      <c r="I696" s="51"/>
      <c r="J696" s="56">
        <v>2006</v>
      </c>
      <c r="K696" s="56">
        <v>39</v>
      </c>
      <c r="L696" s="56">
        <v>17</v>
      </c>
      <c r="M696" s="51"/>
      <c r="N696" s="56">
        <v>2062</v>
      </c>
      <c r="O696" s="51"/>
      <c r="P696" s="51"/>
      <c r="Q696" s="51"/>
      <c r="R696" s="56">
        <v>0</v>
      </c>
      <c r="S696" s="56">
        <v>27</v>
      </c>
      <c r="T696" s="56">
        <v>316</v>
      </c>
      <c r="U696" s="56">
        <v>90</v>
      </c>
      <c r="V696" s="51"/>
      <c r="W696" s="56">
        <v>701</v>
      </c>
      <c r="X696" s="56">
        <v>5</v>
      </c>
      <c r="Y696" s="56">
        <v>0</v>
      </c>
      <c r="Z696" s="56">
        <v>283</v>
      </c>
      <c r="AA696" s="56">
        <v>91</v>
      </c>
      <c r="AB696" s="56">
        <v>23</v>
      </c>
      <c r="AC696" s="56">
        <v>721</v>
      </c>
      <c r="AD696" s="56">
        <v>0</v>
      </c>
      <c r="AE696" s="51"/>
      <c r="AF696" s="56">
        <v>2257</v>
      </c>
      <c r="AG696" s="51"/>
      <c r="AH696" s="51"/>
      <c r="AI696" s="51"/>
      <c r="AJ696" s="56">
        <v>209</v>
      </c>
      <c r="AK696" s="51"/>
      <c r="AL696" s="51"/>
      <c r="AM696" s="51"/>
      <c r="AN696" s="56">
        <v>0</v>
      </c>
      <c r="AO696" s="51"/>
      <c r="AP696" s="56">
        <v>0</v>
      </c>
      <c r="AQ696" s="51"/>
      <c r="AR696" s="51"/>
      <c r="AS696" s="51"/>
      <c r="AT696" s="56">
        <v>0</v>
      </c>
    </row>
    <row r="697" spans="1:46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spans="1:46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115</v>
      </c>
      <c r="F700" s="35">
        <v>91</v>
      </c>
      <c r="G700" s="35"/>
      <c r="H700" s="35"/>
      <c r="I700" s="35"/>
      <c r="J700" s="35">
        <v>319</v>
      </c>
      <c r="K700" s="35">
        <v>1</v>
      </c>
      <c r="L700" s="35">
        <v>3</v>
      </c>
      <c r="M700" s="35"/>
      <c r="N700" s="35">
        <v>323</v>
      </c>
      <c r="O700" s="35"/>
      <c r="P700" s="35"/>
      <c r="Q700" s="35"/>
      <c r="R700" s="35">
        <v>0</v>
      </c>
      <c r="S700" s="35">
        <v>1</v>
      </c>
      <c r="T700" s="35">
        <v>23</v>
      </c>
      <c r="U700" s="35">
        <v>4</v>
      </c>
      <c r="V700" s="35"/>
      <c r="W700" s="35">
        <v>108</v>
      </c>
      <c r="X700" s="35">
        <v>0</v>
      </c>
      <c r="Y700" s="35">
        <v>0</v>
      </c>
      <c r="Z700" s="35">
        <v>2</v>
      </c>
      <c r="AA700" s="35">
        <v>70</v>
      </c>
      <c r="AB700" s="35">
        <v>4</v>
      </c>
      <c r="AC700" s="35">
        <v>150</v>
      </c>
      <c r="AD700" s="35">
        <v>0</v>
      </c>
      <c r="AE700" s="35"/>
      <c r="AF700" s="35">
        <v>362</v>
      </c>
      <c r="AG700" s="35"/>
      <c r="AH700" s="35"/>
      <c r="AI700" s="35"/>
      <c r="AJ700" s="35">
        <v>52</v>
      </c>
      <c r="AK700" s="35"/>
      <c r="AL700" s="35"/>
      <c r="AM700" s="35"/>
      <c r="AN700" s="35">
        <v>0</v>
      </c>
      <c r="AO700" s="35"/>
      <c r="AP700" s="35">
        <v>0</v>
      </c>
      <c r="AQ700" s="35"/>
      <c r="AR700" s="35"/>
      <c r="AS700" s="35"/>
      <c r="AT700" s="35">
        <v>19</v>
      </c>
    </row>
    <row r="701" spans="1:46" ht="19.5" customHeight="1" x14ac:dyDescent="0.2">
      <c r="D701" s="44" t="s">
        <v>116</v>
      </c>
      <c r="F701" s="45">
        <v>39</v>
      </c>
      <c r="G701" s="46"/>
      <c r="H701" s="46"/>
      <c r="I701" s="46"/>
      <c r="J701" s="45">
        <v>322</v>
      </c>
      <c r="K701" s="45">
        <v>3</v>
      </c>
      <c r="L701" s="45">
        <v>1</v>
      </c>
      <c r="M701" s="46"/>
      <c r="N701" s="45">
        <v>326</v>
      </c>
      <c r="O701" s="46"/>
      <c r="P701" s="46"/>
      <c r="Q701" s="46"/>
      <c r="R701" s="45">
        <v>0</v>
      </c>
      <c r="S701" s="45">
        <v>2</v>
      </c>
      <c r="T701" s="45">
        <v>45</v>
      </c>
      <c r="U701" s="45">
        <v>15</v>
      </c>
      <c r="V701" s="46"/>
      <c r="W701" s="45">
        <v>96</v>
      </c>
      <c r="X701" s="45">
        <v>0</v>
      </c>
      <c r="Y701" s="45">
        <v>0</v>
      </c>
      <c r="Z701" s="45">
        <v>2</v>
      </c>
      <c r="AA701" s="45">
        <v>69</v>
      </c>
      <c r="AB701" s="45">
        <v>1</v>
      </c>
      <c r="AC701" s="45">
        <v>103</v>
      </c>
      <c r="AD701" s="45">
        <v>0</v>
      </c>
      <c r="AE701" s="46"/>
      <c r="AF701" s="45">
        <v>333</v>
      </c>
      <c r="AG701" s="46"/>
      <c r="AH701" s="46"/>
      <c r="AI701" s="46"/>
      <c r="AJ701" s="45">
        <v>32</v>
      </c>
      <c r="AK701" s="46"/>
      <c r="AL701" s="46"/>
      <c r="AM701" s="46"/>
      <c r="AN701" s="45">
        <v>0</v>
      </c>
      <c r="AO701" s="46"/>
      <c r="AP701" s="45">
        <v>0</v>
      </c>
      <c r="AQ701" s="46"/>
      <c r="AR701" s="46"/>
      <c r="AS701" s="46"/>
      <c r="AT701" s="45">
        <v>0</v>
      </c>
    </row>
    <row r="702" spans="1:46" ht="20.100000000000001" customHeight="1" x14ac:dyDescent="0.2">
      <c r="D702" s="2" t="s">
        <v>117</v>
      </c>
      <c r="F702" s="46">
        <v>46</v>
      </c>
      <c r="G702" s="46"/>
      <c r="H702" s="46"/>
      <c r="I702" s="46"/>
      <c r="J702" s="46">
        <v>321</v>
      </c>
      <c r="K702" s="46">
        <v>4</v>
      </c>
      <c r="L702" s="46">
        <v>1</v>
      </c>
      <c r="M702" s="46"/>
      <c r="N702" s="46">
        <v>326</v>
      </c>
      <c r="O702" s="46"/>
      <c r="P702" s="46"/>
      <c r="Q702" s="46"/>
      <c r="R702" s="46">
        <v>0</v>
      </c>
      <c r="S702" s="46">
        <v>8</v>
      </c>
      <c r="T702" s="46">
        <v>41</v>
      </c>
      <c r="U702" s="46">
        <v>33</v>
      </c>
      <c r="V702" s="46"/>
      <c r="W702" s="46">
        <v>76</v>
      </c>
      <c r="X702" s="46">
        <v>0</v>
      </c>
      <c r="Y702" s="46">
        <v>0</v>
      </c>
      <c r="Z702" s="46">
        <v>2</v>
      </c>
      <c r="AA702" s="46">
        <v>11</v>
      </c>
      <c r="AB702" s="46">
        <v>1</v>
      </c>
      <c r="AC702" s="46">
        <v>161</v>
      </c>
      <c r="AD702" s="46">
        <v>0</v>
      </c>
      <c r="AE702" s="46"/>
      <c r="AF702" s="46">
        <v>333</v>
      </c>
      <c r="AG702" s="46"/>
      <c r="AH702" s="46"/>
      <c r="AI702" s="46"/>
      <c r="AJ702" s="46">
        <v>39</v>
      </c>
      <c r="AK702" s="46"/>
      <c r="AL702" s="46"/>
      <c r="AM702" s="46"/>
      <c r="AN702" s="46">
        <v>0</v>
      </c>
      <c r="AO702" s="46"/>
      <c r="AP702" s="46">
        <v>0</v>
      </c>
      <c r="AQ702" s="46"/>
      <c r="AR702" s="46"/>
      <c r="AS702" s="46"/>
      <c r="AT702" s="46">
        <v>0</v>
      </c>
    </row>
    <row r="703" spans="1:46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spans="1:46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176</v>
      </c>
      <c r="G704" s="51"/>
      <c r="H704" s="51"/>
      <c r="I704" s="51"/>
      <c r="J704" s="50">
        <v>962</v>
      </c>
      <c r="K704" s="50">
        <v>8</v>
      </c>
      <c r="L704" s="50">
        <v>5</v>
      </c>
      <c r="M704" s="51"/>
      <c r="N704" s="50">
        <v>975</v>
      </c>
      <c r="O704" s="51"/>
      <c r="P704" s="51"/>
      <c r="Q704" s="51"/>
      <c r="R704" s="50">
        <v>0</v>
      </c>
      <c r="S704" s="50">
        <v>11</v>
      </c>
      <c r="T704" s="50">
        <v>109</v>
      </c>
      <c r="U704" s="50">
        <v>52</v>
      </c>
      <c r="V704" s="51"/>
      <c r="W704" s="50">
        <v>280</v>
      </c>
      <c r="X704" s="50">
        <v>0</v>
      </c>
      <c r="Y704" s="50">
        <v>0</v>
      </c>
      <c r="Z704" s="50">
        <v>6</v>
      </c>
      <c r="AA704" s="50">
        <v>150</v>
      </c>
      <c r="AB704" s="50">
        <v>6</v>
      </c>
      <c r="AC704" s="50">
        <v>414</v>
      </c>
      <c r="AD704" s="50">
        <v>0</v>
      </c>
      <c r="AE704" s="51"/>
      <c r="AF704" s="50">
        <v>1028</v>
      </c>
      <c r="AG704" s="51"/>
      <c r="AH704" s="51"/>
      <c r="AI704" s="51"/>
      <c r="AJ704" s="50">
        <v>123</v>
      </c>
      <c r="AK704" s="51"/>
      <c r="AL704" s="51"/>
      <c r="AM704" s="51"/>
      <c r="AN704" s="50">
        <v>0</v>
      </c>
      <c r="AO704" s="51"/>
      <c r="AP704" s="50">
        <v>0</v>
      </c>
      <c r="AQ704" s="51"/>
      <c r="AR704" s="51"/>
      <c r="AS704" s="51"/>
      <c r="AT704" s="50">
        <v>19</v>
      </c>
    </row>
    <row r="705" spans="1:46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</row>
    <row r="706" spans="1:46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176</v>
      </c>
      <c r="G706" s="51"/>
      <c r="H706" s="51"/>
      <c r="I706" s="51"/>
      <c r="J706" s="56">
        <v>962</v>
      </c>
      <c r="K706" s="56">
        <v>8</v>
      </c>
      <c r="L706" s="56">
        <v>5</v>
      </c>
      <c r="M706" s="51"/>
      <c r="N706" s="56">
        <v>975</v>
      </c>
      <c r="O706" s="51"/>
      <c r="P706" s="51"/>
      <c r="Q706" s="51"/>
      <c r="R706" s="56">
        <v>0</v>
      </c>
      <c r="S706" s="56">
        <v>11</v>
      </c>
      <c r="T706" s="56">
        <v>109</v>
      </c>
      <c r="U706" s="56">
        <v>52</v>
      </c>
      <c r="V706" s="51"/>
      <c r="W706" s="56">
        <v>280</v>
      </c>
      <c r="X706" s="56">
        <v>0</v>
      </c>
      <c r="Y706" s="56">
        <v>0</v>
      </c>
      <c r="Z706" s="56">
        <v>6</v>
      </c>
      <c r="AA706" s="56">
        <v>150</v>
      </c>
      <c r="AB706" s="56">
        <v>6</v>
      </c>
      <c r="AC706" s="56">
        <v>414</v>
      </c>
      <c r="AD706" s="56">
        <v>0</v>
      </c>
      <c r="AE706" s="51"/>
      <c r="AF706" s="56">
        <v>1028</v>
      </c>
      <c r="AG706" s="51"/>
      <c r="AH706" s="51"/>
      <c r="AI706" s="51"/>
      <c r="AJ706" s="56">
        <v>123</v>
      </c>
      <c r="AK706" s="51"/>
      <c r="AL706" s="51"/>
      <c r="AM706" s="51"/>
      <c r="AN706" s="56">
        <v>0</v>
      </c>
      <c r="AO706" s="51"/>
      <c r="AP706" s="56">
        <v>0</v>
      </c>
      <c r="AQ706" s="51"/>
      <c r="AR706" s="51"/>
      <c r="AS706" s="51"/>
      <c r="AT706" s="56">
        <v>19</v>
      </c>
    </row>
    <row r="707" spans="1:46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spans="1:46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spans="1:46" ht="20.100000000000001" customHeight="1" x14ac:dyDescent="0.2">
      <c r="B710" s="5"/>
      <c r="D710" s="2" t="s">
        <v>115</v>
      </c>
      <c r="F710" s="35">
        <v>40</v>
      </c>
      <c r="G710" s="35"/>
      <c r="H710" s="35"/>
      <c r="I710" s="35"/>
      <c r="J710" s="35">
        <v>247</v>
      </c>
      <c r="K710" s="35">
        <v>10</v>
      </c>
      <c r="L710" s="35">
        <v>1</v>
      </c>
      <c r="M710" s="35"/>
      <c r="N710" s="35">
        <v>258</v>
      </c>
      <c r="O710" s="35"/>
      <c r="P710" s="35"/>
      <c r="Q710" s="35"/>
      <c r="R710" s="35">
        <v>0</v>
      </c>
      <c r="S710" s="35">
        <v>4</v>
      </c>
      <c r="T710" s="35">
        <v>36</v>
      </c>
      <c r="U710" s="35">
        <v>12</v>
      </c>
      <c r="V710" s="35"/>
      <c r="W710" s="35">
        <v>72</v>
      </c>
      <c r="X710" s="35">
        <v>3</v>
      </c>
      <c r="Y710" s="35">
        <v>1</v>
      </c>
      <c r="Z710" s="35">
        <v>6</v>
      </c>
      <c r="AA710" s="35">
        <v>23</v>
      </c>
      <c r="AB710" s="35">
        <v>2</v>
      </c>
      <c r="AC710" s="35">
        <v>82</v>
      </c>
      <c r="AD710" s="35">
        <v>0</v>
      </c>
      <c r="AE710" s="35"/>
      <c r="AF710" s="35">
        <v>241</v>
      </c>
      <c r="AG710" s="35"/>
      <c r="AH710" s="35"/>
      <c r="AI710" s="35"/>
      <c r="AJ710" s="35">
        <v>57</v>
      </c>
      <c r="AK710" s="35"/>
      <c r="AL710" s="35"/>
      <c r="AM710" s="35"/>
      <c r="AN710" s="35">
        <v>0</v>
      </c>
      <c r="AO710" s="35"/>
      <c r="AP710" s="35">
        <v>0</v>
      </c>
      <c r="AQ710" s="35"/>
      <c r="AR710" s="35"/>
      <c r="AS710" s="35"/>
      <c r="AT710" s="35">
        <v>0</v>
      </c>
    </row>
    <row r="711" spans="1:46" ht="19.5" customHeight="1" x14ac:dyDescent="0.2">
      <c r="D711" s="44" t="s">
        <v>116</v>
      </c>
      <c r="F711" s="45">
        <v>31</v>
      </c>
      <c r="G711" s="46"/>
      <c r="H711" s="46"/>
      <c r="I711" s="46"/>
      <c r="J711" s="45">
        <v>223</v>
      </c>
      <c r="K711" s="45">
        <v>4</v>
      </c>
      <c r="L711" s="45">
        <v>1</v>
      </c>
      <c r="M711" s="46"/>
      <c r="N711" s="45">
        <v>228</v>
      </c>
      <c r="O711" s="46"/>
      <c r="P711" s="46"/>
      <c r="Q711" s="46"/>
      <c r="R711" s="45">
        <v>0</v>
      </c>
      <c r="S711" s="45">
        <v>5</v>
      </c>
      <c r="T711" s="45">
        <v>38</v>
      </c>
      <c r="U711" s="45">
        <v>4</v>
      </c>
      <c r="V711" s="46"/>
      <c r="W711" s="45">
        <v>66</v>
      </c>
      <c r="X711" s="45">
        <v>2</v>
      </c>
      <c r="Y711" s="45">
        <v>0</v>
      </c>
      <c r="Z711" s="45">
        <v>4</v>
      </c>
      <c r="AA711" s="45">
        <v>17</v>
      </c>
      <c r="AB711" s="45">
        <v>3</v>
      </c>
      <c r="AC711" s="45">
        <v>73</v>
      </c>
      <c r="AD711" s="45">
        <v>0</v>
      </c>
      <c r="AE711" s="46"/>
      <c r="AF711" s="45">
        <v>212</v>
      </c>
      <c r="AG711" s="46"/>
      <c r="AH711" s="46"/>
      <c r="AI711" s="46"/>
      <c r="AJ711" s="45">
        <v>47</v>
      </c>
      <c r="AK711" s="46"/>
      <c r="AL711" s="46"/>
      <c r="AM711" s="46"/>
      <c r="AN711" s="45">
        <v>0</v>
      </c>
      <c r="AO711" s="46"/>
      <c r="AP711" s="45">
        <v>0</v>
      </c>
      <c r="AQ711" s="46"/>
      <c r="AR711" s="46"/>
      <c r="AS711" s="46"/>
      <c r="AT711" s="45">
        <v>19</v>
      </c>
    </row>
    <row r="712" spans="1:46" ht="20.100000000000001" customHeight="1" x14ac:dyDescent="0.2">
      <c r="D712" s="2" t="s">
        <v>132</v>
      </c>
      <c r="F712" s="35">
        <v>56</v>
      </c>
      <c r="G712" s="35"/>
      <c r="H712" s="35"/>
      <c r="I712" s="35"/>
      <c r="J712" s="35">
        <v>211</v>
      </c>
      <c r="K712" s="35">
        <v>8</v>
      </c>
      <c r="L712" s="35">
        <v>2</v>
      </c>
      <c r="M712" s="35"/>
      <c r="N712" s="35">
        <v>221</v>
      </c>
      <c r="O712" s="35"/>
      <c r="P712" s="35"/>
      <c r="Q712" s="35"/>
      <c r="R712" s="35">
        <v>0</v>
      </c>
      <c r="S712" s="35">
        <v>6</v>
      </c>
      <c r="T712" s="35">
        <v>26</v>
      </c>
      <c r="U712" s="35">
        <v>5</v>
      </c>
      <c r="V712" s="35"/>
      <c r="W712" s="35">
        <v>91</v>
      </c>
      <c r="X712" s="35">
        <v>0</v>
      </c>
      <c r="Y712" s="35">
        <v>0</v>
      </c>
      <c r="Z712" s="35">
        <v>1</v>
      </c>
      <c r="AA712" s="35">
        <v>21</v>
      </c>
      <c r="AB712" s="35">
        <v>2</v>
      </c>
      <c r="AC712" s="35">
        <v>67</v>
      </c>
      <c r="AD712" s="35">
        <v>0</v>
      </c>
      <c r="AE712" s="35"/>
      <c r="AF712" s="35">
        <v>219</v>
      </c>
      <c r="AG712" s="35"/>
      <c r="AH712" s="35"/>
      <c r="AI712" s="35"/>
      <c r="AJ712" s="35">
        <v>58</v>
      </c>
      <c r="AK712" s="35"/>
      <c r="AL712" s="35"/>
      <c r="AM712" s="35"/>
      <c r="AN712" s="35">
        <v>0</v>
      </c>
      <c r="AO712" s="35"/>
      <c r="AP712" s="35">
        <v>0</v>
      </c>
      <c r="AQ712" s="35"/>
      <c r="AR712" s="35"/>
      <c r="AS712" s="35"/>
      <c r="AT712" s="35">
        <v>23</v>
      </c>
    </row>
    <row r="713" spans="1:46" ht="19.5" customHeight="1" x14ac:dyDescent="0.2">
      <c r="D713" s="44" t="s">
        <v>151</v>
      </c>
      <c r="F713" s="45">
        <v>26</v>
      </c>
      <c r="G713" s="46"/>
      <c r="H713" s="46"/>
      <c r="I713" s="46"/>
      <c r="J713" s="45">
        <v>221</v>
      </c>
      <c r="K713" s="45">
        <v>1</v>
      </c>
      <c r="L713" s="45">
        <v>0</v>
      </c>
      <c r="M713" s="46"/>
      <c r="N713" s="45">
        <v>222</v>
      </c>
      <c r="O713" s="46"/>
      <c r="P713" s="46"/>
      <c r="Q713" s="46"/>
      <c r="R713" s="45">
        <v>0</v>
      </c>
      <c r="S713" s="45">
        <v>4</v>
      </c>
      <c r="T713" s="45">
        <v>31</v>
      </c>
      <c r="U713" s="45">
        <v>8</v>
      </c>
      <c r="V713" s="46"/>
      <c r="W713" s="45">
        <v>87</v>
      </c>
      <c r="X713" s="45">
        <v>0</v>
      </c>
      <c r="Y713" s="45">
        <v>0</v>
      </c>
      <c r="Z713" s="45">
        <v>0</v>
      </c>
      <c r="AA713" s="45">
        <v>14</v>
      </c>
      <c r="AB713" s="45">
        <v>0</v>
      </c>
      <c r="AC713" s="45">
        <v>53</v>
      </c>
      <c r="AD713" s="45">
        <v>0</v>
      </c>
      <c r="AE713" s="46"/>
      <c r="AF713" s="45">
        <v>197</v>
      </c>
      <c r="AG713" s="46"/>
      <c r="AH713" s="46"/>
      <c r="AI713" s="46"/>
      <c r="AJ713" s="45">
        <v>51</v>
      </c>
      <c r="AK713" s="46"/>
      <c r="AL713" s="46"/>
      <c r="AM713" s="46"/>
      <c r="AN713" s="45">
        <v>0</v>
      </c>
      <c r="AO713" s="46"/>
      <c r="AP713" s="45">
        <v>0</v>
      </c>
      <c r="AQ713" s="46"/>
      <c r="AR713" s="46"/>
      <c r="AS713" s="46"/>
      <c r="AT713" s="45">
        <v>2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153</v>
      </c>
      <c r="G715" s="51"/>
      <c r="H715" s="51"/>
      <c r="I715" s="51"/>
      <c r="J715" s="50">
        <v>902</v>
      </c>
      <c r="K715" s="50">
        <v>23</v>
      </c>
      <c r="L715" s="50">
        <v>4</v>
      </c>
      <c r="M715" s="51"/>
      <c r="N715" s="50">
        <v>929</v>
      </c>
      <c r="O715" s="51"/>
      <c r="P715" s="51"/>
      <c r="Q715" s="51"/>
      <c r="R715" s="50">
        <v>0</v>
      </c>
      <c r="S715" s="50">
        <v>19</v>
      </c>
      <c r="T715" s="50">
        <v>131</v>
      </c>
      <c r="U715" s="50">
        <v>29</v>
      </c>
      <c r="V715" s="51"/>
      <c r="W715" s="50">
        <v>316</v>
      </c>
      <c r="X715" s="50">
        <v>5</v>
      </c>
      <c r="Y715" s="50">
        <v>1</v>
      </c>
      <c r="Z715" s="50">
        <v>11</v>
      </c>
      <c r="AA715" s="50">
        <v>75</v>
      </c>
      <c r="AB715" s="50">
        <v>7</v>
      </c>
      <c r="AC715" s="50">
        <v>275</v>
      </c>
      <c r="AD715" s="50">
        <v>0</v>
      </c>
      <c r="AE715" s="51"/>
      <c r="AF715" s="50">
        <v>869</v>
      </c>
      <c r="AG715" s="51"/>
      <c r="AH715" s="51"/>
      <c r="AI715" s="51"/>
      <c r="AJ715" s="50">
        <v>213</v>
      </c>
      <c r="AK715" s="51"/>
      <c r="AL715" s="51"/>
      <c r="AM715" s="51"/>
      <c r="AN715" s="50">
        <v>0</v>
      </c>
      <c r="AO715" s="51"/>
      <c r="AP715" s="50">
        <v>0</v>
      </c>
      <c r="AQ715" s="51"/>
      <c r="AR715" s="51"/>
      <c r="AS715" s="51"/>
      <c r="AT715" s="50">
        <v>44</v>
      </c>
    </row>
    <row r="716" spans="1:46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</row>
    <row r="717" spans="1:46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153</v>
      </c>
      <c r="G717" s="51"/>
      <c r="H717" s="51"/>
      <c r="I717" s="51"/>
      <c r="J717" s="56">
        <v>902</v>
      </c>
      <c r="K717" s="56">
        <v>23</v>
      </c>
      <c r="L717" s="56">
        <v>4</v>
      </c>
      <c r="M717" s="51"/>
      <c r="N717" s="56">
        <v>929</v>
      </c>
      <c r="O717" s="51"/>
      <c r="P717" s="51"/>
      <c r="Q717" s="51"/>
      <c r="R717" s="56">
        <v>0</v>
      </c>
      <c r="S717" s="56">
        <v>19</v>
      </c>
      <c r="T717" s="56">
        <v>131</v>
      </c>
      <c r="U717" s="56">
        <v>29</v>
      </c>
      <c r="V717" s="51"/>
      <c r="W717" s="56">
        <v>316</v>
      </c>
      <c r="X717" s="56">
        <v>5</v>
      </c>
      <c r="Y717" s="56">
        <v>1</v>
      </c>
      <c r="Z717" s="56">
        <v>11</v>
      </c>
      <c r="AA717" s="56">
        <v>75</v>
      </c>
      <c r="AB717" s="56">
        <v>7</v>
      </c>
      <c r="AC717" s="56">
        <v>275</v>
      </c>
      <c r="AD717" s="56">
        <v>0</v>
      </c>
      <c r="AE717" s="51"/>
      <c r="AF717" s="56">
        <v>869</v>
      </c>
      <c r="AG717" s="51"/>
      <c r="AH717" s="51"/>
      <c r="AI717" s="51"/>
      <c r="AJ717" s="56">
        <v>213</v>
      </c>
      <c r="AK717" s="51"/>
      <c r="AL717" s="51"/>
      <c r="AM717" s="51"/>
      <c r="AN717" s="56">
        <v>0</v>
      </c>
      <c r="AO717" s="51"/>
      <c r="AP717" s="56">
        <v>0</v>
      </c>
      <c r="AQ717" s="51"/>
      <c r="AR717" s="51"/>
      <c r="AS717" s="51"/>
      <c r="AT717" s="56">
        <v>44</v>
      </c>
    </row>
    <row r="718" spans="1:46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</row>
    <row r="719" spans="1:46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</row>
    <row r="720" spans="1:46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</row>
    <row r="721" spans="1:46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24</v>
      </c>
      <c r="G721" s="35"/>
      <c r="H721" s="35"/>
      <c r="I721" s="35"/>
      <c r="J721" s="35">
        <v>108</v>
      </c>
      <c r="K721" s="35">
        <v>1</v>
      </c>
      <c r="L721" s="35">
        <v>1</v>
      </c>
      <c r="M721" s="35"/>
      <c r="N721" s="35">
        <v>110</v>
      </c>
      <c r="O721" s="35"/>
      <c r="P721" s="35"/>
      <c r="Q721" s="35"/>
      <c r="R721" s="35">
        <v>0</v>
      </c>
      <c r="S721" s="35">
        <v>0</v>
      </c>
      <c r="T721" s="35">
        <v>34</v>
      </c>
      <c r="U721" s="35">
        <v>4</v>
      </c>
      <c r="V721" s="35"/>
      <c r="W721" s="35">
        <v>49</v>
      </c>
      <c r="X721" s="35">
        <v>0</v>
      </c>
      <c r="Y721" s="35">
        <v>0</v>
      </c>
      <c r="Z721" s="35">
        <v>2</v>
      </c>
      <c r="AA721" s="35">
        <v>4</v>
      </c>
      <c r="AB721" s="35">
        <v>0</v>
      </c>
      <c r="AC721" s="35">
        <v>23</v>
      </c>
      <c r="AD721" s="35">
        <v>0</v>
      </c>
      <c r="AE721" s="35"/>
      <c r="AF721" s="35">
        <v>116</v>
      </c>
      <c r="AG721" s="35"/>
      <c r="AH721" s="35"/>
      <c r="AI721" s="35"/>
      <c r="AJ721" s="35">
        <v>18</v>
      </c>
      <c r="AK721" s="35"/>
      <c r="AL721" s="35"/>
      <c r="AM721" s="35"/>
      <c r="AN721" s="35">
        <v>0</v>
      </c>
      <c r="AO721" s="35"/>
      <c r="AP721" s="35">
        <v>0</v>
      </c>
      <c r="AQ721" s="35"/>
      <c r="AR721" s="35"/>
      <c r="AS721" s="35"/>
      <c r="AT721" s="35">
        <v>12</v>
      </c>
    </row>
    <row r="722" spans="1:46" ht="19.5" customHeight="1" x14ac:dyDescent="0.2">
      <c r="D722" s="44" t="s">
        <v>332</v>
      </c>
      <c r="F722" s="45">
        <v>27</v>
      </c>
      <c r="G722" s="46"/>
      <c r="H722" s="46"/>
      <c r="I722" s="46"/>
      <c r="J722" s="45">
        <v>101</v>
      </c>
      <c r="K722" s="45">
        <v>0</v>
      </c>
      <c r="L722" s="45">
        <v>3</v>
      </c>
      <c r="M722" s="46"/>
      <c r="N722" s="45">
        <v>104</v>
      </c>
      <c r="O722" s="46"/>
      <c r="P722" s="46"/>
      <c r="Q722" s="46"/>
      <c r="R722" s="45">
        <v>0</v>
      </c>
      <c r="S722" s="45">
        <v>1</v>
      </c>
      <c r="T722" s="45">
        <v>17</v>
      </c>
      <c r="U722" s="45">
        <v>1</v>
      </c>
      <c r="V722" s="46"/>
      <c r="W722" s="45">
        <v>39</v>
      </c>
      <c r="X722" s="45">
        <v>0</v>
      </c>
      <c r="Y722" s="45">
        <v>1</v>
      </c>
      <c r="Z722" s="45">
        <v>3</v>
      </c>
      <c r="AA722" s="45">
        <v>11</v>
      </c>
      <c r="AB722" s="45">
        <v>1</v>
      </c>
      <c r="AC722" s="45">
        <v>39</v>
      </c>
      <c r="AD722" s="45">
        <v>0</v>
      </c>
      <c r="AE722" s="46"/>
      <c r="AF722" s="45">
        <v>113</v>
      </c>
      <c r="AG722" s="46"/>
      <c r="AH722" s="46"/>
      <c r="AI722" s="46"/>
      <c r="AJ722" s="45">
        <v>18</v>
      </c>
      <c r="AK722" s="46"/>
      <c r="AL722" s="46"/>
      <c r="AM722" s="46"/>
      <c r="AN722" s="45">
        <v>0</v>
      </c>
      <c r="AO722" s="46"/>
      <c r="AP722" s="45">
        <v>0</v>
      </c>
      <c r="AQ722" s="46"/>
      <c r="AR722" s="46"/>
      <c r="AS722" s="46"/>
      <c r="AT722" s="45">
        <v>7</v>
      </c>
    </row>
    <row r="723" spans="1:46" s="1" customFormat="1" ht="19.5" customHeight="1" x14ac:dyDescent="0.2">
      <c r="A723" s="3"/>
      <c r="B723" s="60"/>
      <c r="C723" s="3"/>
      <c r="D723" s="2" t="s">
        <v>333</v>
      </c>
      <c r="E723" s="5"/>
      <c r="F723" s="35">
        <v>37</v>
      </c>
      <c r="G723" s="35"/>
      <c r="H723" s="35"/>
      <c r="I723" s="35"/>
      <c r="J723" s="35">
        <v>102</v>
      </c>
      <c r="K723" s="35">
        <v>2</v>
      </c>
      <c r="L723" s="35">
        <v>1</v>
      </c>
      <c r="M723" s="35"/>
      <c r="N723" s="35">
        <v>105</v>
      </c>
      <c r="O723" s="35"/>
      <c r="P723" s="35"/>
      <c r="Q723" s="35"/>
      <c r="R723" s="35">
        <v>0</v>
      </c>
      <c r="S723" s="35">
        <v>0</v>
      </c>
      <c r="T723" s="35">
        <v>10</v>
      </c>
      <c r="U723" s="35">
        <v>7</v>
      </c>
      <c r="V723" s="35"/>
      <c r="W723" s="35">
        <v>43</v>
      </c>
      <c r="X723" s="35">
        <v>0</v>
      </c>
      <c r="Y723" s="35">
        <v>0</v>
      </c>
      <c r="Z723" s="35">
        <v>7</v>
      </c>
      <c r="AA723" s="35">
        <v>6</v>
      </c>
      <c r="AB723" s="35">
        <v>4</v>
      </c>
      <c r="AC723" s="35">
        <v>45</v>
      </c>
      <c r="AD723" s="35">
        <v>0</v>
      </c>
      <c r="AE723" s="35"/>
      <c r="AF723" s="35">
        <v>122</v>
      </c>
      <c r="AG723" s="35"/>
      <c r="AH723" s="35"/>
      <c r="AI723" s="35"/>
      <c r="AJ723" s="35">
        <v>20</v>
      </c>
      <c r="AK723" s="35"/>
      <c r="AL723" s="35"/>
      <c r="AM723" s="35"/>
      <c r="AN723" s="35">
        <v>0</v>
      </c>
      <c r="AO723" s="35"/>
      <c r="AP723" s="35">
        <v>0</v>
      </c>
      <c r="AQ723" s="35"/>
      <c r="AR723" s="35"/>
      <c r="AS723" s="35"/>
      <c r="AT723" s="35">
        <v>13</v>
      </c>
    </row>
    <row r="724" spans="1:46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114</v>
      </c>
      <c r="K724" s="45">
        <v>0</v>
      </c>
      <c r="L724" s="45">
        <v>0</v>
      </c>
      <c r="M724" s="46"/>
      <c r="N724" s="45">
        <v>114</v>
      </c>
      <c r="O724" s="46"/>
      <c r="P724" s="46"/>
      <c r="Q724" s="46"/>
      <c r="R724" s="45">
        <v>0</v>
      </c>
      <c r="S724" s="45">
        <v>2</v>
      </c>
      <c r="T724" s="45">
        <v>25</v>
      </c>
      <c r="U724" s="45">
        <v>3</v>
      </c>
      <c r="V724" s="46"/>
      <c r="W724" s="45">
        <v>36</v>
      </c>
      <c r="X724" s="45">
        <v>2</v>
      </c>
      <c r="Y724" s="45">
        <v>0</v>
      </c>
      <c r="Z724" s="45">
        <v>4</v>
      </c>
      <c r="AA724" s="45">
        <v>8</v>
      </c>
      <c r="AB724" s="45">
        <v>0</v>
      </c>
      <c r="AC724" s="45">
        <v>25</v>
      </c>
      <c r="AD724" s="45">
        <v>0</v>
      </c>
      <c r="AE724" s="46"/>
      <c r="AF724" s="45">
        <v>105</v>
      </c>
      <c r="AG724" s="46"/>
      <c r="AH724" s="46"/>
      <c r="AI724" s="46"/>
      <c r="AJ724" s="45">
        <v>9</v>
      </c>
      <c r="AK724" s="46"/>
      <c r="AL724" s="46"/>
      <c r="AM724" s="46"/>
      <c r="AN724" s="45">
        <v>0</v>
      </c>
      <c r="AO724" s="46"/>
      <c r="AP724" s="45">
        <v>0</v>
      </c>
      <c r="AQ724" s="46"/>
      <c r="AR724" s="46"/>
      <c r="AS724" s="46"/>
      <c r="AT724" s="45">
        <v>0</v>
      </c>
    </row>
    <row r="725" spans="1:46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103</v>
      </c>
      <c r="K725" s="35">
        <v>0</v>
      </c>
      <c r="L725" s="35">
        <v>0</v>
      </c>
      <c r="M725" s="35"/>
      <c r="N725" s="35">
        <v>103</v>
      </c>
      <c r="O725" s="35"/>
      <c r="P725" s="35"/>
      <c r="Q725" s="35"/>
      <c r="R725" s="35">
        <v>0</v>
      </c>
      <c r="S725" s="35">
        <v>0</v>
      </c>
      <c r="T725" s="35">
        <v>9</v>
      </c>
      <c r="U725" s="35">
        <v>3</v>
      </c>
      <c r="V725" s="35"/>
      <c r="W725" s="35">
        <v>29</v>
      </c>
      <c r="X725" s="35">
        <v>0</v>
      </c>
      <c r="Y725" s="35">
        <v>1</v>
      </c>
      <c r="Z725" s="35">
        <v>4</v>
      </c>
      <c r="AA725" s="35">
        <v>5</v>
      </c>
      <c r="AB725" s="35">
        <v>2</v>
      </c>
      <c r="AC725" s="35">
        <v>30</v>
      </c>
      <c r="AD725" s="35">
        <v>0</v>
      </c>
      <c r="AE725" s="35"/>
      <c r="AF725" s="35">
        <v>83</v>
      </c>
      <c r="AG725" s="35"/>
      <c r="AH725" s="35"/>
      <c r="AI725" s="35"/>
      <c r="AJ725" s="35">
        <v>20</v>
      </c>
      <c r="AK725" s="35"/>
      <c r="AL725" s="35"/>
      <c r="AM725" s="35"/>
      <c r="AN725" s="35">
        <v>0</v>
      </c>
      <c r="AO725" s="35"/>
      <c r="AP725" s="35">
        <v>0</v>
      </c>
      <c r="AQ725" s="35"/>
      <c r="AR725" s="35"/>
      <c r="AS725" s="35"/>
      <c r="AT725" s="35">
        <v>0</v>
      </c>
    </row>
    <row r="726" spans="1:46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</row>
    <row r="727" spans="1:46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88</v>
      </c>
      <c r="G727" s="51"/>
      <c r="H727" s="51"/>
      <c r="I727" s="51"/>
      <c r="J727" s="50">
        <v>528</v>
      </c>
      <c r="K727" s="50">
        <v>3</v>
      </c>
      <c r="L727" s="50">
        <v>5</v>
      </c>
      <c r="M727" s="51"/>
      <c r="N727" s="50">
        <v>536</v>
      </c>
      <c r="O727" s="51"/>
      <c r="P727" s="51"/>
      <c r="Q727" s="51"/>
      <c r="R727" s="50">
        <v>0</v>
      </c>
      <c r="S727" s="50">
        <v>3</v>
      </c>
      <c r="T727" s="50">
        <v>95</v>
      </c>
      <c r="U727" s="50">
        <v>18</v>
      </c>
      <c r="V727" s="51"/>
      <c r="W727" s="50">
        <v>196</v>
      </c>
      <c r="X727" s="50">
        <v>2</v>
      </c>
      <c r="Y727" s="50">
        <v>2</v>
      </c>
      <c r="Z727" s="50">
        <v>20</v>
      </c>
      <c r="AA727" s="50">
        <v>34</v>
      </c>
      <c r="AB727" s="50">
        <v>7</v>
      </c>
      <c r="AC727" s="50">
        <v>162</v>
      </c>
      <c r="AD727" s="50">
        <v>0</v>
      </c>
      <c r="AE727" s="51"/>
      <c r="AF727" s="50">
        <v>539</v>
      </c>
      <c r="AG727" s="51"/>
      <c r="AH727" s="51"/>
      <c r="AI727" s="51"/>
      <c r="AJ727" s="50">
        <v>85</v>
      </c>
      <c r="AK727" s="51"/>
      <c r="AL727" s="51"/>
      <c r="AM727" s="51"/>
      <c r="AN727" s="50">
        <v>0</v>
      </c>
      <c r="AO727" s="51"/>
      <c r="AP727" s="50">
        <v>0</v>
      </c>
      <c r="AQ727" s="51"/>
      <c r="AR727" s="51"/>
      <c r="AS727" s="51"/>
      <c r="AT727" s="50">
        <v>32</v>
      </c>
    </row>
    <row r="728" spans="1:46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</row>
    <row r="729" spans="1:46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88</v>
      </c>
      <c r="G729" s="51"/>
      <c r="H729" s="51"/>
      <c r="I729" s="51"/>
      <c r="J729" s="56">
        <v>528</v>
      </c>
      <c r="K729" s="56">
        <v>3</v>
      </c>
      <c r="L729" s="56">
        <v>5</v>
      </c>
      <c r="M729" s="51"/>
      <c r="N729" s="56">
        <v>536</v>
      </c>
      <c r="O729" s="51"/>
      <c r="P729" s="51"/>
      <c r="Q729" s="51"/>
      <c r="R729" s="56">
        <v>0</v>
      </c>
      <c r="S729" s="56">
        <v>3</v>
      </c>
      <c r="T729" s="56">
        <v>95</v>
      </c>
      <c r="U729" s="56">
        <v>18</v>
      </c>
      <c r="V729" s="51"/>
      <c r="W729" s="56">
        <v>196</v>
      </c>
      <c r="X729" s="56">
        <v>2</v>
      </c>
      <c r="Y729" s="56">
        <v>2</v>
      </c>
      <c r="Z729" s="56">
        <v>20</v>
      </c>
      <c r="AA729" s="56">
        <v>34</v>
      </c>
      <c r="AB729" s="56">
        <v>7</v>
      </c>
      <c r="AC729" s="56">
        <v>162</v>
      </c>
      <c r="AD729" s="56">
        <v>0</v>
      </c>
      <c r="AE729" s="51"/>
      <c r="AF729" s="56">
        <v>539</v>
      </c>
      <c r="AG729" s="51"/>
      <c r="AH729" s="51"/>
      <c r="AI729" s="51"/>
      <c r="AJ729" s="56">
        <v>85</v>
      </c>
      <c r="AK729" s="51"/>
      <c r="AL729" s="51"/>
      <c r="AM729" s="51"/>
      <c r="AN729" s="56">
        <v>0</v>
      </c>
      <c r="AO729" s="51"/>
      <c r="AP729" s="56">
        <v>0</v>
      </c>
      <c r="AQ729" s="51"/>
      <c r="AR729" s="51"/>
      <c r="AS729" s="51"/>
      <c r="AT729" s="56">
        <v>32</v>
      </c>
    </row>
    <row r="730" spans="1:46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</row>
    <row r="731" spans="1:46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</row>
    <row r="732" spans="1:46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</row>
    <row r="733" spans="1:46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124</v>
      </c>
      <c r="G733" s="35"/>
      <c r="H733" s="35"/>
      <c r="I733" s="35"/>
      <c r="J733" s="35">
        <v>597</v>
      </c>
      <c r="K733" s="35">
        <v>6</v>
      </c>
      <c r="L733" s="35">
        <v>2</v>
      </c>
      <c r="M733" s="35"/>
      <c r="N733" s="35">
        <v>605</v>
      </c>
      <c r="O733" s="35"/>
      <c r="P733" s="35"/>
      <c r="Q733" s="35"/>
      <c r="R733" s="35">
        <v>0</v>
      </c>
      <c r="S733" s="35">
        <v>4</v>
      </c>
      <c r="T733" s="35">
        <v>94</v>
      </c>
      <c r="U733" s="35">
        <v>21</v>
      </c>
      <c r="V733" s="35"/>
      <c r="W733" s="35">
        <v>100</v>
      </c>
      <c r="X733" s="35">
        <v>1</v>
      </c>
      <c r="Y733" s="35">
        <v>0</v>
      </c>
      <c r="Z733" s="35">
        <v>70</v>
      </c>
      <c r="AA733" s="35">
        <v>27</v>
      </c>
      <c r="AB733" s="35">
        <v>18</v>
      </c>
      <c r="AC733" s="35">
        <v>292</v>
      </c>
      <c r="AD733" s="35">
        <v>1</v>
      </c>
      <c r="AE733" s="35"/>
      <c r="AF733" s="35">
        <v>628</v>
      </c>
      <c r="AG733" s="35"/>
      <c r="AH733" s="35"/>
      <c r="AI733" s="35"/>
      <c r="AJ733" s="35">
        <v>101</v>
      </c>
      <c r="AK733" s="35"/>
      <c r="AL733" s="35"/>
      <c r="AM733" s="35"/>
      <c r="AN733" s="35">
        <v>0</v>
      </c>
      <c r="AO733" s="35"/>
      <c r="AP733" s="35">
        <v>0</v>
      </c>
      <c r="AQ733" s="35"/>
      <c r="AR733" s="35"/>
      <c r="AS733" s="35"/>
      <c r="AT733" s="35">
        <v>0</v>
      </c>
    </row>
    <row r="734" spans="1:46" ht="19.5" customHeight="1" x14ac:dyDescent="0.2">
      <c r="D734" s="44" t="s">
        <v>116</v>
      </c>
      <c r="F734" s="45">
        <v>164</v>
      </c>
      <c r="G734" s="46"/>
      <c r="H734" s="46"/>
      <c r="I734" s="46"/>
      <c r="J734" s="45">
        <v>544</v>
      </c>
      <c r="K734" s="45">
        <v>5</v>
      </c>
      <c r="L734" s="45">
        <v>3</v>
      </c>
      <c r="M734" s="46"/>
      <c r="N734" s="45">
        <v>552</v>
      </c>
      <c r="O734" s="46"/>
      <c r="P734" s="46"/>
      <c r="Q734" s="46"/>
      <c r="R734" s="45">
        <v>0</v>
      </c>
      <c r="S734" s="45">
        <v>5</v>
      </c>
      <c r="T734" s="45">
        <v>63</v>
      </c>
      <c r="U734" s="45">
        <v>33</v>
      </c>
      <c r="V734" s="46"/>
      <c r="W734" s="45">
        <v>203</v>
      </c>
      <c r="X734" s="45">
        <v>3</v>
      </c>
      <c r="Y734" s="45">
        <v>0</v>
      </c>
      <c r="Z734" s="45">
        <v>24</v>
      </c>
      <c r="AA734" s="45">
        <v>7</v>
      </c>
      <c r="AB734" s="45">
        <v>0</v>
      </c>
      <c r="AC734" s="45">
        <v>232</v>
      </c>
      <c r="AD734" s="45">
        <v>0</v>
      </c>
      <c r="AE734" s="46"/>
      <c r="AF734" s="45">
        <v>570</v>
      </c>
      <c r="AG734" s="46"/>
      <c r="AH734" s="46"/>
      <c r="AI734" s="46"/>
      <c r="AJ734" s="45">
        <v>146</v>
      </c>
      <c r="AK734" s="46"/>
      <c r="AL734" s="46"/>
      <c r="AM734" s="46"/>
      <c r="AN734" s="45">
        <v>0</v>
      </c>
      <c r="AO734" s="46"/>
      <c r="AP734" s="45">
        <v>0</v>
      </c>
      <c r="AQ734" s="46"/>
      <c r="AR734" s="46"/>
      <c r="AS734" s="46"/>
      <c r="AT734" s="45">
        <v>0</v>
      </c>
    </row>
    <row r="735" spans="1:46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</row>
    <row r="736" spans="1:46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288</v>
      </c>
      <c r="G736" s="51"/>
      <c r="H736" s="51"/>
      <c r="I736" s="51"/>
      <c r="J736" s="50">
        <v>1141</v>
      </c>
      <c r="K736" s="50">
        <v>11</v>
      </c>
      <c r="L736" s="50">
        <v>5</v>
      </c>
      <c r="M736" s="51"/>
      <c r="N736" s="50">
        <v>1157</v>
      </c>
      <c r="O736" s="51"/>
      <c r="P736" s="51"/>
      <c r="Q736" s="51"/>
      <c r="R736" s="50">
        <v>0</v>
      </c>
      <c r="S736" s="50">
        <v>9</v>
      </c>
      <c r="T736" s="50">
        <v>157</v>
      </c>
      <c r="U736" s="50">
        <v>54</v>
      </c>
      <c r="V736" s="51"/>
      <c r="W736" s="50">
        <v>303</v>
      </c>
      <c r="X736" s="50">
        <v>4</v>
      </c>
      <c r="Y736" s="50">
        <v>0</v>
      </c>
      <c r="Z736" s="50">
        <v>94</v>
      </c>
      <c r="AA736" s="50">
        <v>34</v>
      </c>
      <c r="AB736" s="50">
        <v>18</v>
      </c>
      <c r="AC736" s="50">
        <v>524</v>
      </c>
      <c r="AD736" s="50">
        <v>1</v>
      </c>
      <c r="AE736" s="51"/>
      <c r="AF736" s="50">
        <v>1198</v>
      </c>
      <c r="AG736" s="51"/>
      <c r="AH736" s="51"/>
      <c r="AI736" s="51"/>
      <c r="AJ736" s="50">
        <v>247</v>
      </c>
      <c r="AK736" s="51"/>
      <c r="AL736" s="51"/>
      <c r="AM736" s="51"/>
      <c r="AN736" s="50">
        <v>0</v>
      </c>
      <c r="AO736" s="51"/>
      <c r="AP736" s="50">
        <v>0</v>
      </c>
      <c r="AQ736" s="51"/>
      <c r="AR736" s="51"/>
      <c r="AS736" s="51"/>
      <c r="AT736" s="50">
        <v>0</v>
      </c>
    </row>
    <row r="737" spans="1:46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</row>
    <row r="738" spans="1:46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288</v>
      </c>
      <c r="G738" s="51"/>
      <c r="H738" s="51"/>
      <c r="I738" s="51"/>
      <c r="J738" s="56">
        <v>1141</v>
      </c>
      <c r="K738" s="56">
        <v>11</v>
      </c>
      <c r="L738" s="56">
        <v>5</v>
      </c>
      <c r="M738" s="51"/>
      <c r="N738" s="56">
        <v>1157</v>
      </c>
      <c r="O738" s="51"/>
      <c r="P738" s="51"/>
      <c r="Q738" s="51"/>
      <c r="R738" s="56">
        <v>0</v>
      </c>
      <c r="S738" s="56">
        <v>9</v>
      </c>
      <c r="T738" s="56">
        <v>157</v>
      </c>
      <c r="U738" s="56">
        <v>54</v>
      </c>
      <c r="V738" s="51"/>
      <c r="W738" s="56">
        <v>303</v>
      </c>
      <c r="X738" s="56">
        <v>4</v>
      </c>
      <c r="Y738" s="56">
        <v>0</v>
      </c>
      <c r="Z738" s="56">
        <v>94</v>
      </c>
      <c r="AA738" s="56">
        <v>34</v>
      </c>
      <c r="AB738" s="56">
        <v>18</v>
      </c>
      <c r="AC738" s="56">
        <v>524</v>
      </c>
      <c r="AD738" s="56">
        <v>1</v>
      </c>
      <c r="AE738" s="51"/>
      <c r="AF738" s="56">
        <v>1198</v>
      </c>
      <c r="AG738" s="51"/>
      <c r="AH738" s="51"/>
      <c r="AI738" s="51"/>
      <c r="AJ738" s="56">
        <v>247</v>
      </c>
      <c r="AK738" s="51"/>
      <c r="AL738" s="51"/>
      <c r="AM738" s="51"/>
      <c r="AN738" s="56">
        <v>0</v>
      </c>
      <c r="AO738" s="51"/>
      <c r="AP738" s="56">
        <v>0</v>
      </c>
      <c r="AQ738" s="51"/>
      <c r="AR738" s="51"/>
      <c r="AS738" s="51"/>
      <c r="AT738" s="56">
        <v>0</v>
      </c>
    </row>
    <row r="739" spans="1:46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</row>
    <row r="740" spans="1:46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</row>
    <row r="741" spans="1:46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</row>
    <row r="742" spans="1:46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29</v>
      </c>
      <c r="G742" s="35"/>
      <c r="H742" s="35"/>
      <c r="I742" s="35"/>
      <c r="J742" s="35">
        <v>149</v>
      </c>
      <c r="K742" s="35">
        <v>2</v>
      </c>
      <c r="L742" s="35">
        <v>3</v>
      </c>
      <c r="M742" s="35"/>
      <c r="N742" s="35">
        <v>154</v>
      </c>
      <c r="O742" s="35"/>
      <c r="P742" s="35"/>
      <c r="Q742" s="35"/>
      <c r="R742" s="35">
        <v>0</v>
      </c>
      <c r="S742" s="35">
        <v>1</v>
      </c>
      <c r="T742" s="35">
        <v>39</v>
      </c>
      <c r="U742" s="35">
        <v>7</v>
      </c>
      <c r="V742" s="35"/>
      <c r="W742" s="35">
        <v>38</v>
      </c>
      <c r="X742" s="35">
        <v>2</v>
      </c>
      <c r="Y742" s="35">
        <v>0</v>
      </c>
      <c r="Z742" s="35">
        <v>5</v>
      </c>
      <c r="AA742" s="35">
        <v>9</v>
      </c>
      <c r="AB742" s="35">
        <v>1</v>
      </c>
      <c r="AC742" s="35">
        <v>47</v>
      </c>
      <c r="AD742" s="35">
        <v>0</v>
      </c>
      <c r="AE742" s="35"/>
      <c r="AF742" s="35">
        <v>149</v>
      </c>
      <c r="AG742" s="35"/>
      <c r="AH742" s="35"/>
      <c r="AI742" s="35"/>
      <c r="AJ742" s="35">
        <v>34</v>
      </c>
      <c r="AK742" s="35"/>
      <c r="AL742" s="35"/>
      <c r="AM742" s="35"/>
      <c r="AN742" s="35">
        <v>0</v>
      </c>
      <c r="AO742" s="35"/>
      <c r="AP742" s="35">
        <v>0</v>
      </c>
      <c r="AQ742" s="35"/>
      <c r="AR742" s="35"/>
      <c r="AS742" s="35"/>
      <c r="AT742" s="35">
        <v>19</v>
      </c>
    </row>
    <row r="743" spans="1:46" ht="19.5" customHeight="1" x14ac:dyDescent="0.2">
      <c r="D743" s="44" t="s">
        <v>116</v>
      </c>
      <c r="F743" s="45">
        <v>20</v>
      </c>
      <c r="G743" s="46"/>
      <c r="H743" s="46"/>
      <c r="I743" s="46"/>
      <c r="J743" s="45">
        <v>144</v>
      </c>
      <c r="K743" s="45">
        <v>0</v>
      </c>
      <c r="L743" s="45">
        <v>0</v>
      </c>
      <c r="M743" s="46"/>
      <c r="N743" s="45">
        <v>144</v>
      </c>
      <c r="O743" s="46"/>
      <c r="P743" s="46"/>
      <c r="Q743" s="46"/>
      <c r="R743" s="45">
        <v>0</v>
      </c>
      <c r="S743" s="45">
        <v>4</v>
      </c>
      <c r="T743" s="45">
        <v>23</v>
      </c>
      <c r="U743" s="45">
        <v>8</v>
      </c>
      <c r="V743" s="46"/>
      <c r="W743" s="45">
        <v>37</v>
      </c>
      <c r="X743" s="45">
        <v>0</v>
      </c>
      <c r="Y743" s="45">
        <v>0</v>
      </c>
      <c r="Z743" s="45">
        <v>2</v>
      </c>
      <c r="AA743" s="45">
        <v>10</v>
      </c>
      <c r="AB743" s="45">
        <v>2</v>
      </c>
      <c r="AC743" s="45">
        <v>49</v>
      </c>
      <c r="AD743" s="45">
        <v>0</v>
      </c>
      <c r="AE743" s="46"/>
      <c r="AF743" s="45">
        <v>135</v>
      </c>
      <c r="AG743" s="46"/>
      <c r="AH743" s="46"/>
      <c r="AI743" s="46"/>
      <c r="AJ743" s="45">
        <v>29</v>
      </c>
      <c r="AK743" s="46"/>
      <c r="AL743" s="46"/>
      <c r="AM743" s="46"/>
      <c r="AN743" s="45">
        <v>0</v>
      </c>
      <c r="AO743" s="46"/>
      <c r="AP743" s="45">
        <v>0</v>
      </c>
      <c r="AQ743" s="46"/>
      <c r="AR743" s="46"/>
      <c r="AS743" s="46"/>
      <c r="AT743" s="45">
        <v>3</v>
      </c>
    </row>
    <row r="744" spans="1:46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</row>
    <row r="745" spans="1:46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49</v>
      </c>
      <c r="G745" s="51"/>
      <c r="H745" s="51"/>
      <c r="I745" s="51"/>
      <c r="J745" s="50">
        <v>293</v>
      </c>
      <c r="K745" s="50">
        <v>2</v>
      </c>
      <c r="L745" s="50">
        <v>3</v>
      </c>
      <c r="M745" s="51"/>
      <c r="N745" s="50">
        <v>298</v>
      </c>
      <c r="O745" s="51"/>
      <c r="P745" s="51"/>
      <c r="Q745" s="51"/>
      <c r="R745" s="50">
        <v>0</v>
      </c>
      <c r="S745" s="50">
        <v>5</v>
      </c>
      <c r="T745" s="50">
        <v>62</v>
      </c>
      <c r="U745" s="50">
        <v>15</v>
      </c>
      <c r="V745" s="51"/>
      <c r="W745" s="50">
        <v>75</v>
      </c>
      <c r="X745" s="50">
        <v>2</v>
      </c>
      <c r="Y745" s="50">
        <v>0</v>
      </c>
      <c r="Z745" s="50">
        <v>7</v>
      </c>
      <c r="AA745" s="50">
        <v>19</v>
      </c>
      <c r="AB745" s="50">
        <v>3</v>
      </c>
      <c r="AC745" s="50">
        <v>96</v>
      </c>
      <c r="AD745" s="50">
        <v>0</v>
      </c>
      <c r="AE745" s="51"/>
      <c r="AF745" s="50">
        <v>284</v>
      </c>
      <c r="AG745" s="51"/>
      <c r="AH745" s="51"/>
      <c r="AI745" s="51"/>
      <c r="AJ745" s="50">
        <v>63</v>
      </c>
      <c r="AK745" s="51"/>
      <c r="AL745" s="51"/>
      <c r="AM745" s="51"/>
      <c r="AN745" s="50">
        <v>0</v>
      </c>
      <c r="AO745" s="51"/>
      <c r="AP745" s="50">
        <v>0</v>
      </c>
      <c r="AQ745" s="51"/>
      <c r="AR745" s="51"/>
      <c r="AS745" s="51"/>
      <c r="AT745" s="50">
        <v>22</v>
      </c>
    </row>
    <row r="746" spans="1:46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</row>
    <row r="747" spans="1:46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49</v>
      </c>
      <c r="G747" s="51"/>
      <c r="H747" s="51"/>
      <c r="I747" s="51"/>
      <c r="J747" s="56">
        <v>293</v>
      </c>
      <c r="K747" s="56">
        <v>2</v>
      </c>
      <c r="L747" s="56">
        <v>3</v>
      </c>
      <c r="M747" s="51"/>
      <c r="N747" s="56">
        <v>298</v>
      </c>
      <c r="O747" s="51"/>
      <c r="P747" s="51"/>
      <c r="Q747" s="51"/>
      <c r="R747" s="56">
        <v>0</v>
      </c>
      <c r="S747" s="56">
        <v>5</v>
      </c>
      <c r="T747" s="56">
        <v>62</v>
      </c>
      <c r="U747" s="56">
        <v>15</v>
      </c>
      <c r="V747" s="51"/>
      <c r="W747" s="56">
        <v>75</v>
      </c>
      <c r="X747" s="56">
        <v>2</v>
      </c>
      <c r="Y747" s="56">
        <v>0</v>
      </c>
      <c r="Z747" s="56">
        <v>7</v>
      </c>
      <c r="AA747" s="56">
        <v>19</v>
      </c>
      <c r="AB747" s="56">
        <v>3</v>
      </c>
      <c r="AC747" s="56">
        <v>96</v>
      </c>
      <c r="AD747" s="56">
        <v>0</v>
      </c>
      <c r="AE747" s="51"/>
      <c r="AF747" s="56">
        <v>284</v>
      </c>
      <c r="AG747" s="51"/>
      <c r="AH747" s="51"/>
      <c r="AI747" s="51"/>
      <c r="AJ747" s="56">
        <v>63</v>
      </c>
      <c r="AK747" s="51"/>
      <c r="AL747" s="51"/>
      <c r="AM747" s="51"/>
      <c r="AN747" s="56">
        <v>0</v>
      </c>
      <c r="AO747" s="51"/>
      <c r="AP747" s="56">
        <v>0</v>
      </c>
      <c r="AQ747" s="51"/>
      <c r="AR747" s="51"/>
      <c r="AS747" s="51"/>
      <c r="AT747" s="56">
        <v>22</v>
      </c>
    </row>
    <row r="748" spans="1:46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spans="1:46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15566</v>
      </c>
      <c r="G749" s="51"/>
      <c r="H749" s="51"/>
      <c r="I749" s="51"/>
      <c r="J749" s="65">
        <v>101674</v>
      </c>
      <c r="K749" s="65">
        <v>2021</v>
      </c>
      <c r="L749" s="65">
        <v>433</v>
      </c>
      <c r="M749" s="51"/>
      <c r="N749" s="65">
        <v>104128</v>
      </c>
      <c r="O749" s="51"/>
      <c r="P749" s="51"/>
      <c r="Q749" s="51"/>
      <c r="R749" s="65">
        <v>77</v>
      </c>
      <c r="S749" s="65">
        <v>1721</v>
      </c>
      <c r="T749" s="65">
        <v>16960</v>
      </c>
      <c r="U749" s="65">
        <v>4827</v>
      </c>
      <c r="V749" s="51"/>
      <c r="W749" s="65">
        <v>29668</v>
      </c>
      <c r="X749" s="65">
        <v>359</v>
      </c>
      <c r="Y749" s="65">
        <v>114</v>
      </c>
      <c r="Z749" s="65">
        <v>5915</v>
      </c>
      <c r="AA749" s="65">
        <v>5601</v>
      </c>
      <c r="AB749" s="65">
        <v>1195</v>
      </c>
      <c r="AC749" s="65">
        <v>40121</v>
      </c>
      <c r="AD749" s="65">
        <v>72</v>
      </c>
      <c r="AE749" s="51"/>
      <c r="AF749" s="65">
        <v>106630</v>
      </c>
      <c r="AG749" s="51"/>
      <c r="AH749" s="51"/>
      <c r="AI749" s="51"/>
      <c r="AJ749" s="65">
        <v>13051</v>
      </c>
      <c r="AK749" s="51"/>
      <c r="AL749" s="51"/>
      <c r="AM749" s="51"/>
      <c r="AN749" s="65">
        <v>523</v>
      </c>
      <c r="AO749" s="51"/>
      <c r="AP749" s="65">
        <v>537</v>
      </c>
      <c r="AQ749" s="51"/>
      <c r="AR749" s="51"/>
      <c r="AS749" s="51"/>
      <c r="AT749" s="65">
        <v>1636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2" ht="15" x14ac:dyDescent="0.2">
      <c r="A769" s="78">
        <v>13</v>
      </c>
      <c r="B769" t="s">
        <v>356</v>
      </c>
    </row>
    <row r="770" spans="1:2" ht="15" x14ac:dyDescent="0.2">
      <c r="A770" s="78">
        <v>14</v>
      </c>
      <c r="B770" t="s">
        <v>357</v>
      </c>
    </row>
    <row r="771" spans="1:2" ht="15" x14ac:dyDescent="0.2">
      <c r="A771" s="78">
        <v>15</v>
      </c>
      <c r="B771" t="s">
        <v>358</v>
      </c>
    </row>
    <row r="772" spans="1:2" ht="15" x14ac:dyDescent="0.2">
      <c r="A772" s="78">
        <v>16</v>
      </c>
      <c r="B772" t="s">
        <v>359</v>
      </c>
    </row>
    <row r="773" spans="1:2" ht="15" x14ac:dyDescent="0.2">
      <c r="A773" s="78">
        <v>17</v>
      </c>
      <c r="B773" t="s">
        <v>360</v>
      </c>
    </row>
    <row r="774" spans="1:2" ht="15" x14ac:dyDescent="0.2">
      <c r="A774" s="78">
        <v>18</v>
      </c>
      <c r="B774" t="s">
        <v>361</v>
      </c>
    </row>
    <row r="775" spans="1:2" ht="15" x14ac:dyDescent="0.2">
      <c r="A775" s="78">
        <v>19</v>
      </c>
      <c r="B775" t="s">
        <v>362</v>
      </c>
    </row>
    <row r="776" spans="1:2" ht="15" x14ac:dyDescent="0.2">
      <c r="A776" s="78">
        <v>20</v>
      </c>
      <c r="B776" t="s">
        <v>363</v>
      </c>
    </row>
    <row r="777" spans="1:2" ht="15" x14ac:dyDescent="0.2">
      <c r="A777" s="78">
        <v>21</v>
      </c>
      <c r="B777" t="s">
        <v>364</v>
      </c>
    </row>
    <row r="778" spans="1:2" ht="15" x14ac:dyDescent="0.2">
      <c r="A778" s="78">
        <v>22</v>
      </c>
      <c r="B778" t="s">
        <v>104</v>
      </c>
    </row>
    <row r="779" spans="1:2" ht="15" x14ac:dyDescent="0.2">
      <c r="A779">
        <v>23</v>
      </c>
      <c r="B779" t="s">
        <v>105</v>
      </c>
    </row>
    <row r="780" spans="1:2" ht="15" x14ac:dyDescent="0.2">
      <c r="A780">
        <v>24</v>
      </c>
      <c r="B780" t="s">
        <v>106</v>
      </c>
    </row>
    <row r="781" spans="1:2" ht="15" x14ac:dyDescent="0.2">
      <c r="A781">
        <v>25</v>
      </c>
      <c r="B781" t="s">
        <v>107</v>
      </c>
    </row>
    <row r="782" spans="1:2" ht="15" x14ac:dyDescent="0.2">
      <c r="A782">
        <v>26</v>
      </c>
      <c r="B782" t="s">
        <v>108</v>
      </c>
    </row>
    <row r="783" spans="1:2" ht="15" x14ac:dyDescent="0.2">
      <c r="A783">
        <v>27</v>
      </c>
      <c r="B783" t="s">
        <v>109</v>
      </c>
    </row>
    <row r="784" spans="1:2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mergeCells count="4">
    <mergeCell ref="A2:AT3"/>
    <mergeCell ref="A4:AT5"/>
    <mergeCell ref="F7:AT7"/>
    <mergeCell ref="A8:D8"/>
  </mergeCells>
  <phoneticPr fontId="2" type="noConversion"/>
  <pageMargins left="0.78740157480314965" right="0" top="0" bottom="0" header="0" footer="0"/>
  <pageSetup paperSize="5" scale="38" orientation="landscape" horizontalDpi="4294967294" verticalDpi="4294967294" r:id="rId1"/>
  <headerFooter alignWithMargins="0"/>
  <rowBreaks count="11" manualBreakCount="11">
    <brk id="69" max="45" man="1"/>
    <brk id="136" max="45" man="1"/>
    <brk id="193" max="45" man="1"/>
    <brk id="258" max="45" man="1"/>
    <brk id="327" max="45" man="1"/>
    <brk id="391" max="45" man="1"/>
    <brk id="456" max="45" man="1"/>
    <brk id="514" max="45" man="1"/>
    <brk id="575" max="45" man="1"/>
    <brk id="643" max="45" man="1"/>
    <brk id="707" max="4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2:AT785"/>
  <sheetViews>
    <sheetView view="pageBreakPreview" zoomScale="50" zoomScaleNormal="60" zoomScaleSheetLayoutView="5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6" width="12.7109375" style="4" customWidth="1"/>
    <col min="27" max="27" width="1.7109375" style="4" customWidth="1"/>
    <col min="28" max="28" width="12.7109375" style="4" customWidth="1"/>
    <col min="29" max="31" width="1.7109375" style="4" customWidth="1"/>
    <col min="32" max="33" width="12.7109375" style="4" customWidth="1"/>
    <col min="34" max="34" width="1.7109375" style="4" customWidth="1"/>
    <col min="35" max="36" width="12.7109375" style="4" customWidth="1"/>
    <col min="37" max="39" width="1.7109375" style="4" customWidth="1"/>
    <col min="40" max="40" width="12.7109375" style="4" customWidth="1"/>
    <col min="41" max="43" width="1.7109375" style="4" customWidth="1"/>
    <col min="44" max="44" width="12.7109375" style="4" customWidth="1"/>
    <col min="45" max="45" width="1.7109375" style="4" customWidth="1"/>
    <col min="46" max="46" width="12.7109375" style="4" customWidth="1"/>
    <col min="47" max="16384" width="11.42578125" style="7"/>
  </cols>
  <sheetData>
    <row r="2" spans="1:46" ht="12.75" x14ac:dyDescent="0.2">
      <c r="A2" s="85" t="s">
        <v>36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</row>
    <row r="6" spans="1:46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25">
      <c r="A7" s="6"/>
      <c r="C7" s="6"/>
      <c r="D7" s="5"/>
      <c r="J7" s="89" t="s">
        <v>37</v>
      </c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F7" s="87" t="s">
        <v>38</v>
      </c>
      <c r="AG7" s="87"/>
      <c r="AH7" s="87"/>
      <c r="AI7" s="87"/>
      <c r="AJ7" s="87"/>
    </row>
    <row r="8" spans="1:46" ht="50.1" customHeight="1" thickBot="1" x14ac:dyDescent="0.25">
      <c r="A8" s="90" t="s">
        <v>1</v>
      </c>
      <c r="B8" s="90"/>
      <c r="C8" s="90"/>
      <c r="D8" s="90"/>
      <c r="E8" s="7"/>
      <c r="F8" s="15" t="s">
        <v>2</v>
      </c>
      <c r="G8" s="11"/>
      <c r="H8" s="11"/>
      <c r="I8" s="11"/>
      <c r="J8" s="10" t="s">
        <v>39</v>
      </c>
      <c r="K8" s="10" t="s">
        <v>40</v>
      </c>
      <c r="L8" s="10" t="s">
        <v>21</v>
      </c>
      <c r="M8" s="16"/>
      <c r="N8" s="10" t="s">
        <v>5</v>
      </c>
      <c r="O8" s="16"/>
      <c r="P8" s="16"/>
      <c r="Q8" s="16"/>
      <c r="R8" s="10" t="s">
        <v>41</v>
      </c>
      <c r="S8" s="10" t="s">
        <v>42</v>
      </c>
      <c r="T8" s="10" t="s">
        <v>6</v>
      </c>
      <c r="U8" s="10" t="s">
        <v>9</v>
      </c>
      <c r="V8" s="10" t="s">
        <v>7</v>
      </c>
      <c r="W8" s="10" t="s">
        <v>8</v>
      </c>
      <c r="X8" s="10" t="s">
        <v>43</v>
      </c>
      <c r="Y8" s="10" t="s">
        <v>75</v>
      </c>
      <c r="Z8" s="10" t="s">
        <v>44</v>
      </c>
      <c r="AA8" s="16"/>
      <c r="AB8" s="10" t="s">
        <v>13</v>
      </c>
      <c r="AC8" s="11"/>
      <c r="AD8" s="11"/>
      <c r="AE8" s="11"/>
      <c r="AF8" s="15" t="s">
        <v>45</v>
      </c>
      <c r="AG8" s="15" t="s">
        <v>45</v>
      </c>
      <c r="AH8" s="11"/>
      <c r="AI8" s="15" t="s">
        <v>377</v>
      </c>
      <c r="AJ8" s="15" t="s">
        <v>46</v>
      </c>
      <c r="AK8" s="11"/>
      <c r="AL8" s="11"/>
      <c r="AM8" s="11"/>
      <c r="AN8" s="15" t="s">
        <v>14</v>
      </c>
      <c r="AO8" s="11"/>
      <c r="AP8" s="11"/>
      <c r="AQ8" s="11"/>
      <c r="AR8" s="15" t="s">
        <v>15</v>
      </c>
      <c r="AS8" s="11"/>
      <c r="AT8" s="15" t="s">
        <v>16</v>
      </c>
    </row>
    <row r="9" spans="1:46" ht="20.100000000000001" customHeight="1" x14ac:dyDescent="0.2"/>
    <row r="10" spans="1:46" ht="20.100000000000001" customHeight="1" x14ac:dyDescent="0.2">
      <c r="A10" s="2"/>
      <c r="B10" s="6" t="s">
        <v>113</v>
      </c>
    </row>
    <row r="11" spans="1:46" ht="20.100000000000001" customHeight="1" x14ac:dyDescent="0.2">
      <c r="A11" s="42"/>
      <c r="B11" s="43"/>
      <c r="C11" s="3" t="s">
        <v>114</v>
      </c>
    </row>
    <row r="12" spans="1:46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/>
      <c r="AB12" s="35">
        <v>0</v>
      </c>
      <c r="AC12" s="35"/>
      <c r="AD12" s="35"/>
      <c r="AE12" s="35"/>
      <c r="AF12" s="35">
        <v>0</v>
      </c>
      <c r="AG12" s="35">
        <v>0</v>
      </c>
      <c r="AH12" s="35"/>
      <c r="AI12" s="35">
        <v>0</v>
      </c>
      <c r="AJ12" s="35">
        <v>0</v>
      </c>
      <c r="AK12" s="35"/>
      <c r="AL12" s="35"/>
      <c r="AM12" s="35"/>
      <c r="AN12" s="35">
        <v>0</v>
      </c>
      <c r="AO12" s="35"/>
      <c r="AP12" s="35"/>
      <c r="AQ12" s="35"/>
      <c r="AR12" s="35">
        <v>0</v>
      </c>
      <c r="AS12" s="35"/>
      <c r="AT12" s="35">
        <v>0</v>
      </c>
    </row>
    <row r="13" spans="1:46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5">
        <v>0</v>
      </c>
      <c r="M13" s="46"/>
      <c r="N13" s="45">
        <v>0</v>
      </c>
      <c r="O13" s="46"/>
      <c r="P13" s="46"/>
      <c r="Q13" s="46"/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6"/>
      <c r="AB13" s="45">
        <v>0</v>
      </c>
      <c r="AC13" s="46"/>
      <c r="AD13" s="46"/>
      <c r="AE13" s="46"/>
      <c r="AF13" s="45">
        <v>0</v>
      </c>
      <c r="AG13" s="45">
        <v>0</v>
      </c>
      <c r="AH13" s="46"/>
      <c r="AI13" s="45">
        <v>0</v>
      </c>
      <c r="AJ13" s="45">
        <v>0</v>
      </c>
      <c r="AK13" s="46"/>
      <c r="AL13" s="46"/>
      <c r="AM13" s="46"/>
      <c r="AN13" s="45">
        <v>0</v>
      </c>
      <c r="AO13" s="46"/>
      <c r="AP13" s="46"/>
      <c r="AQ13" s="46"/>
      <c r="AR13" s="45">
        <v>0</v>
      </c>
      <c r="AS13" s="46"/>
      <c r="AT13" s="45">
        <v>0</v>
      </c>
    </row>
    <row r="14" spans="1:46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/>
      <c r="AB14" s="35">
        <v>0</v>
      </c>
      <c r="AC14" s="35"/>
      <c r="AD14" s="35"/>
      <c r="AE14" s="35"/>
      <c r="AF14" s="35">
        <v>0</v>
      </c>
      <c r="AG14" s="35">
        <v>0</v>
      </c>
      <c r="AH14" s="35"/>
      <c r="AI14" s="35">
        <v>0</v>
      </c>
      <c r="AJ14" s="35">
        <v>0</v>
      </c>
      <c r="AK14" s="35"/>
      <c r="AL14" s="35"/>
      <c r="AM14" s="35"/>
      <c r="AN14" s="35">
        <v>0</v>
      </c>
      <c r="AO14" s="35"/>
      <c r="AP14" s="35"/>
      <c r="AQ14" s="35"/>
      <c r="AR14" s="35">
        <v>0</v>
      </c>
      <c r="AS14" s="35"/>
      <c r="AT14" s="35">
        <v>0</v>
      </c>
    </row>
    <row r="15" spans="1:46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5">
        <v>0</v>
      </c>
      <c r="M15" s="46"/>
      <c r="N15" s="45">
        <v>0</v>
      </c>
      <c r="O15" s="46"/>
      <c r="P15" s="46"/>
      <c r="Q15" s="46"/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6"/>
      <c r="AB15" s="45">
        <v>0</v>
      </c>
      <c r="AC15" s="46"/>
      <c r="AD15" s="46"/>
      <c r="AE15" s="46"/>
      <c r="AF15" s="45">
        <v>0</v>
      </c>
      <c r="AG15" s="45">
        <v>0</v>
      </c>
      <c r="AH15" s="46"/>
      <c r="AI15" s="45">
        <v>0</v>
      </c>
      <c r="AJ15" s="45">
        <v>0</v>
      </c>
      <c r="AK15" s="46"/>
      <c r="AL15" s="46"/>
      <c r="AM15" s="46"/>
      <c r="AN15" s="45">
        <v>0</v>
      </c>
      <c r="AO15" s="46"/>
      <c r="AP15" s="46"/>
      <c r="AQ15" s="46"/>
      <c r="AR15" s="45">
        <v>0</v>
      </c>
      <c r="AS15" s="46"/>
      <c r="AT15" s="45">
        <v>0</v>
      </c>
    </row>
    <row r="16" spans="1:46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/>
      <c r="AB16" s="35">
        <v>0</v>
      </c>
      <c r="AC16" s="35"/>
      <c r="AD16" s="35"/>
      <c r="AE16" s="35"/>
      <c r="AF16" s="35">
        <v>0</v>
      </c>
      <c r="AG16" s="35">
        <v>0</v>
      </c>
      <c r="AH16" s="35"/>
      <c r="AI16" s="35">
        <v>0</v>
      </c>
      <c r="AJ16" s="35">
        <v>0</v>
      </c>
      <c r="AK16" s="35"/>
      <c r="AL16" s="35"/>
      <c r="AM16" s="35"/>
      <c r="AN16" s="35">
        <v>0</v>
      </c>
      <c r="AO16" s="35"/>
      <c r="AP16" s="35"/>
      <c r="AQ16" s="35"/>
      <c r="AR16" s="35">
        <v>0</v>
      </c>
      <c r="AS16" s="35"/>
      <c r="AT16" s="35">
        <v>0</v>
      </c>
    </row>
    <row r="17" spans="1:46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5">
        <v>0</v>
      </c>
      <c r="M17" s="46"/>
      <c r="N17" s="45">
        <v>0</v>
      </c>
      <c r="O17" s="46"/>
      <c r="P17" s="46"/>
      <c r="Q17" s="46"/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6"/>
      <c r="AB17" s="45">
        <v>0</v>
      </c>
      <c r="AC17" s="46"/>
      <c r="AD17" s="46"/>
      <c r="AE17" s="46"/>
      <c r="AF17" s="45">
        <v>0</v>
      </c>
      <c r="AG17" s="45">
        <v>0</v>
      </c>
      <c r="AH17" s="46"/>
      <c r="AI17" s="45">
        <v>0</v>
      </c>
      <c r="AJ17" s="45">
        <v>0</v>
      </c>
      <c r="AK17" s="46"/>
      <c r="AL17" s="46"/>
      <c r="AM17" s="46"/>
      <c r="AN17" s="45">
        <v>0</v>
      </c>
      <c r="AO17" s="46"/>
      <c r="AP17" s="46"/>
      <c r="AQ17" s="46"/>
      <c r="AR17" s="45">
        <v>0</v>
      </c>
      <c r="AS17" s="46"/>
      <c r="AT17" s="45">
        <v>0</v>
      </c>
    </row>
    <row r="18" spans="1:46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/>
      <c r="AB18" s="35">
        <v>0</v>
      </c>
      <c r="AC18" s="35"/>
      <c r="AD18" s="35"/>
      <c r="AE18" s="35"/>
      <c r="AF18" s="35">
        <v>0</v>
      </c>
      <c r="AG18" s="35">
        <v>0</v>
      </c>
      <c r="AH18" s="35"/>
      <c r="AI18" s="35">
        <v>0</v>
      </c>
      <c r="AJ18" s="35">
        <v>0</v>
      </c>
      <c r="AK18" s="35"/>
      <c r="AL18" s="35"/>
      <c r="AM18" s="35"/>
      <c r="AN18" s="35">
        <v>0</v>
      </c>
      <c r="AO18" s="35"/>
      <c r="AP18" s="35"/>
      <c r="AQ18" s="35"/>
      <c r="AR18" s="35">
        <v>0</v>
      </c>
      <c r="AS18" s="35"/>
      <c r="AT18" s="35">
        <v>0</v>
      </c>
    </row>
    <row r="19" spans="1:46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5">
        <v>0</v>
      </c>
      <c r="M19" s="46"/>
      <c r="N19" s="45">
        <v>0</v>
      </c>
      <c r="O19" s="46"/>
      <c r="P19" s="46"/>
      <c r="Q19" s="46"/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6"/>
      <c r="AB19" s="45">
        <v>0</v>
      </c>
      <c r="AC19" s="46"/>
      <c r="AD19" s="46"/>
      <c r="AE19" s="46"/>
      <c r="AF19" s="45">
        <v>0</v>
      </c>
      <c r="AG19" s="45">
        <v>0</v>
      </c>
      <c r="AH19" s="46"/>
      <c r="AI19" s="45">
        <v>0</v>
      </c>
      <c r="AJ19" s="45">
        <v>0</v>
      </c>
      <c r="AK19" s="46"/>
      <c r="AL19" s="46"/>
      <c r="AM19" s="46"/>
      <c r="AN19" s="45">
        <v>0</v>
      </c>
      <c r="AO19" s="46"/>
      <c r="AP19" s="46"/>
      <c r="AQ19" s="46"/>
      <c r="AR19" s="45">
        <v>0</v>
      </c>
      <c r="AS19" s="46"/>
      <c r="AT19" s="45">
        <v>0</v>
      </c>
    </row>
    <row r="20" spans="1:46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/>
      <c r="AB20" s="35">
        <v>0</v>
      </c>
      <c r="AC20" s="35"/>
      <c r="AD20" s="35"/>
      <c r="AE20" s="35"/>
      <c r="AF20" s="35">
        <v>0</v>
      </c>
      <c r="AG20" s="35">
        <v>0</v>
      </c>
      <c r="AH20" s="35"/>
      <c r="AI20" s="35">
        <v>0</v>
      </c>
      <c r="AJ20" s="35">
        <v>0</v>
      </c>
      <c r="AK20" s="35"/>
      <c r="AL20" s="35"/>
      <c r="AM20" s="35"/>
      <c r="AN20" s="35">
        <v>0</v>
      </c>
      <c r="AO20" s="35"/>
      <c r="AP20" s="35"/>
      <c r="AQ20" s="35"/>
      <c r="AR20" s="35">
        <v>0</v>
      </c>
      <c r="AS20" s="35"/>
      <c r="AT20" s="35">
        <v>0</v>
      </c>
    </row>
    <row r="21" spans="1:46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5">
        <v>0</v>
      </c>
      <c r="M21" s="46"/>
      <c r="N21" s="45">
        <v>0</v>
      </c>
      <c r="O21" s="46"/>
      <c r="P21" s="46"/>
      <c r="Q21" s="46"/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6"/>
      <c r="AB21" s="45">
        <v>0</v>
      </c>
      <c r="AC21" s="46"/>
      <c r="AD21" s="46"/>
      <c r="AE21" s="46"/>
      <c r="AF21" s="45">
        <v>0</v>
      </c>
      <c r="AG21" s="45">
        <v>0</v>
      </c>
      <c r="AH21" s="46"/>
      <c r="AI21" s="45">
        <v>0</v>
      </c>
      <c r="AJ21" s="45">
        <v>0</v>
      </c>
      <c r="AK21" s="46"/>
      <c r="AL21" s="46"/>
      <c r="AM21" s="46"/>
      <c r="AN21" s="45">
        <v>0</v>
      </c>
      <c r="AO21" s="46"/>
      <c r="AP21" s="46"/>
      <c r="AQ21" s="46"/>
      <c r="AR21" s="45">
        <v>0</v>
      </c>
      <c r="AS21" s="46"/>
      <c r="AT21" s="45">
        <v>0</v>
      </c>
    </row>
    <row r="22" spans="1:46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/>
      <c r="AB22" s="35">
        <v>0</v>
      </c>
      <c r="AC22" s="35"/>
      <c r="AD22" s="35"/>
      <c r="AE22" s="35"/>
      <c r="AF22" s="35">
        <v>0</v>
      </c>
      <c r="AG22" s="35">
        <v>0</v>
      </c>
      <c r="AH22" s="35"/>
      <c r="AI22" s="35">
        <v>0</v>
      </c>
      <c r="AJ22" s="35">
        <v>0</v>
      </c>
      <c r="AK22" s="35"/>
      <c r="AL22" s="35"/>
      <c r="AM22" s="35"/>
      <c r="AN22" s="35">
        <v>0</v>
      </c>
      <c r="AO22" s="35"/>
      <c r="AP22" s="35"/>
      <c r="AQ22" s="35"/>
      <c r="AR22" s="35">
        <v>0</v>
      </c>
      <c r="AS22" s="35"/>
      <c r="AT22" s="35">
        <v>0</v>
      </c>
    </row>
    <row r="23" spans="1:46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5">
        <v>0</v>
      </c>
      <c r="M23" s="46"/>
      <c r="N23" s="45">
        <v>0</v>
      </c>
      <c r="O23" s="46"/>
      <c r="P23" s="46"/>
      <c r="Q23" s="46"/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6"/>
      <c r="AB23" s="45">
        <v>0</v>
      </c>
      <c r="AC23" s="46"/>
      <c r="AD23" s="46"/>
      <c r="AE23" s="46"/>
      <c r="AF23" s="45">
        <v>0</v>
      </c>
      <c r="AG23" s="45">
        <v>0</v>
      </c>
      <c r="AH23" s="46"/>
      <c r="AI23" s="45">
        <v>0</v>
      </c>
      <c r="AJ23" s="45">
        <v>0</v>
      </c>
      <c r="AK23" s="46"/>
      <c r="AL23" s="46"/>
      <c r="AM23" s="46"/>
      <c r="AN23" s="45">
        <v>0</v>
      </c>
      <c r="AO23" s="46"/>
      <c r="AP23" s="46"/>
      <c r="AQ23" s="46"/>
      <c r="AR23" s="45">
        <v>0</v>
      </c>
      <c r="AS23" s="46"/>
      <c r="AT23" s="45">
        <v>0</v>
      </c>
    </row>
    <row r="24" spans="1:46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/>
      <c r="AB24" s="35">
        <v>0</v>
      </c>
      <c r="AC24" s="35"/>
      <c r="AD24" s="35"/>
      <c r="AE24" s="35"/>
      <c r="AF24" s="35">
        <v>0</v>
      </c>
      <c r="AG24" s="35">
        <v>0</v>
      </c>
      <c r="AH24" s="35"/>
      <c r="AI24" s="35">
        <v>0</v>
      </c>
      <c r="AJ24" s="35">
        <v>0</v>
      </c>
      <c r="AK24" s="35"/>
      <c r="AL24" s="35"/>
      <c r="AM24" s="35"/>
      <c r="AN24" s="35">
        <v>0</v>
      </c>
      <c r="AO24" s="35"/>
      <c r="AP24" s="35"/>
      <c r="AQ24" s="35"/>
      <c r="AR24" s="35">
        <v>0</v>
      </c>
      <c r="AS24" s="35"/>
      <c r="AT24" s="35">
        <v>0</v>
      </c>
    </row>
    <row r="25" spans="1:46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5">
        <v>0</v>
      </c>
      <c r="M25" s="46"/>
      <c r="N25" s="45">
        <v>0</v>
      </c>
      <c r="O25" s="46"/>
      <c r="P25" s="46"/>
      <c r="Q25" s="46"/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6"/>
      <c r="AB25" s="45">
        <v>0</v>
      </c>
      <c r="AC25" s="46"/>
      <c r="AD25" s="46"/>
      <c r="AE25" s="46"/>
      <c r="AF25" s="45">
        <v>0</v>
      </c>
      <c r="AG25" s="45">
        <v>0</v>
      </c>
      <c r="AH25" s="46"/>
      <c r="AI25" s="45">
        <v>0</v>
      </c>
      <c r="AJ25" s="45">
        <v>0</v>
      </c>
      <c r="AK25" s="46"/>
      <c r="AL25" s="46"/>
      <c r="AM25" s="46"/>
      <c r="AN25" s="45">
        <v>0</v>
      </c>
      <c r="AO25" s="46"/>
      <c r="AP25" s="46"/>
      <c r="AQ25" s="46"/>
      <c r="AR25" s="45">
        <v>0</v>
      </c>
      <c r="AS25" s="46"/>
      <c r="AT25" s="45">
        <v>0</v>
      </c>
    </row>
    <row r="26" spans="1:46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>
        <v>0</v>
      </c>
      <c r="M26" s="46"/>
      <c r="N26" s="46">
        <v>0</v>
      </c>
      <c r="O26" s="46"/>
      <c r="P26" s="46"/>
      <c r="Q26" s="46"/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/>
      <c r="AB26" s="46">
        <v>0</v>
      </c>
      <c r="AC26" s="46"/>
      <c r="AD26" s="46"/>
      <c r="AE26" s="46"/>
      <c r="AF26" s="46">
        <v>0</v>
      </c>
      <c r="AG26" s="46">
        <v>0</v>
      </c>
      <c r="AH26" s="46"/>
      <c r="AI26" s="46">
        <v>0</v>
      </c>
      <c r="AJ26" s="46">
        <v>0</v>
      </c>
      <c r="AK26" s="46"/>
      <c r="AL26" s="46"/>
      <c r="AM26" s="46"/>
      <c r="AN26" s="46">
        <v>0</v>
      </c>
      <c r="AO26" s="46"/>
      <c r="AP26" s="46"/>
      <c r="AQ26" s="46"/>
      <c r="AR26" s="46">
        <v>0</v>
      </c>
      <c r="AS26" s="46"/>
      <c r="AT26" s="46">
        <v>0</v>
      </c>
    </row>
    <row r="27" spans="1:46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5">
        <v>0</v>
      </c>
      <c r="M27" s="46"/>
      <c r="N27" s="45">
        <v>0</v>
      </c>
      <c r="O27" s="46"/>
      <c r="P27" s="46"/>
      <c r="Q27" s="46"/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6"/>
      <c r="AB27" s="45">
        <v>0</v>
      </c>
      <c r="AC27" s="46"/>
      <c r="AD27" s="46"/>
      <c r="AE27" s="46"/>
      <c r="AF27" s="45">
        <v>0</v>
      </c>
      <c r="AG27" s="45">
        <v>0</v>
      </c>
      <c r="AH27" s="46"/>
      <c r="AI27" s="45">
        <v>0</v>
      </c>
      <c r="AJ27" s="45">
        <v>0</v>
      </c>
      <c r="AK27" s="46"/>
      <c r="AL27" s="46"/>
      <c r="AM27" s="46"/>
      <c r="AN27" s="45">
        <v>0</v>
      </c>
      <c r="AO27" s="46"/>
      <c r="AP27" s="46"/>
      <c r="AQ27" s="46"/>
      <c r="AR27" s="45">
        <v>0</v>
      </c>
      <c r="AS27" s="46"/>
      <c r="AT27" s="45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0">
        <v>0</v>
      </c>
      <c r="M29" s="51"/>
      <c r="N29" s="50">
        <v>0</v>
      </c>
      <c r="O29" s="51"/>
      <c r="P29" s="51"/>
      <c r="Q29" s="51"/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1"/>
      <c r="AB29" s="50">
        <v>0</v>
      </c>
      <c r="AC29" s="51"/>
      <c r="AD29" s="51"/>
      <c r="AE29" s="51"/>
      <c r="AF29" s="50">
        <v>0</v>
      </c>
      <c r="AG29" s="50">
        <v>0</v>
      </c>
      <c r="AH29" s="51"/>
      <c r="AI29" s="50">
        <v>0</v>
      </c>
      <c r="AJ29" s="50">
        <v>0</v>
      </c>
      <c r="AK29" s="51"/>
      <c r="AL29" s="51"/>
      <c r="AM29" s="51"/>
      <c r="AN29" s="50">
        <v>0</v>
      </c>
      <c r="AO29" s="51"/>
      <c r="AP29" s="51"/>
      <c r="AQ29" s="51"/>
      <c r="AR29" s="50">
        <v>0</v>
      </c>
      <c r="AS29" s="51"/>
      <c r="AT29" s="50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115</v>
      </c>
      <c r="F32" s="35">
        <v>86</v>
      </c>
      <c r="G32" s="35"/>
      <c r="H32" s="35"/>
      <c r="I32" s="35"/>
      <c r="J32" s="35">
        <v>73</v>
      </c>
      <c r="K32" s="35">
        <v>2</v>
      </c>
      <c r="L32" s="35">
        <v>19</v>
      </c>
      <c r="M32" s="35"/>
      <c r="N32" s="35">
        <v>94</v>
      </c>
      <c r="O32" s="35"/>
      <c r="P32" s="35"/>
      <c r="Q32" s="35"/>
      <c r="R32" s="35">
        <v>58</v>
      </c>
      <c r="S32" s="35">
        <v>7</v>
      </c>
      <c r="T32" s="35">
        <v>1</v>
      </c>
      <c r="U32" s="35">
        <v>1</v>
      </c>
      <c r="V32" s="35">
        <v>6</v>
      </c>
      <c r="W32" s="35">
        <v>0</v>
      </c>
      <c r="X32" s="35">
        <v>0</v>
      </c>
      <c r="Y32" s="35">
        <v>27</v>
      </c>
      <c r="Z32" s="35">
        <v>0</v>
      </c>
      <c r="AA32" s="35"/>
      <c r="AB32" s="35">
        <v>100</v>
      </c>
      <c r="AC32" s="35"/>
      <c r="AD32" s="35"/>
      <c r="AE32" s="35"/>
      <c r="AF32" s="35">
        <v>32</v>
      </c>
      <c r="AG32" s="35">
        <v>12</v>
      </c>
      <c r="AH32" s="35"/>
      <c r="AI32" s="35">
        <v>22</v>
      </c>
      <c r="AJ32" s="35">
        <v>2</v>
      </c>
      <c r="AK32" s="35"/>
      <c r="AL32" s="35"/>
      <c r="AM32" s="35"/>
      <c r="AN32" s="35">
        <v>60</v>
      </c>
      <c r="AO32" s="35"/>
      <c r="AP32" s="35"/>
      <c r="AQ32" s="35"/>
      <c r="AR32" s="35">
        <v>0</v>
      </c>
      <c r="AS32" s="35"/>
      <c r="AT32" s="35">
        <v>0</v>
      </c>
    </row>
    <row r="33" spans="1:46" ht="20.100000000000001" customHeight="1" x14ac:dyDescent="0.2">
      <c r="D33" s="44" t="s">
        <v>116</v>
      </c>
      <c r="F33" s="45">
        <v>72</v>
      </c>
      <c r="G33" s="46"/>
      <c r="H33" s="46"/>
      <c r="I33" s="46"/>
      <c r="J33" s="45">
        <v>60</v>
      </c>
      <c r="K33" s="45">
        <v>3</v>
      </c>
      <c r="L33" s="45">
        <v>11</v>
      </c>
      <c r="M33" s="46"/>
      <c r="N33" s="45">
        <v>74</v>
      </c>
      <c r="O33" s="46"/>
      <c r="P33" s="46"/>
      <c r="Q33" s="46"/>
      <c r="R33" s="45">
        <v>51</v>
      </c>
      <c r="S33" s="45">
        <v>3</v>
      </c>
      <c r="T33" s="45">
        <v>2</v>
      </c>
      <c r="U33" s="45">
        <v>2</v>
      </c>
      <c r="V33" s="45">
        <v>6</v>
      </c>
      <c r="W33" s="45">
        <v>2</v>
      </c>
      <c r="X33" s="45">
        <v>1</v>
      </c>
      <c r="Y33" s="45">
        <v>20</v>
      </c>
      <c r="Z33" s="45">
        <v>1</v>
      </c>
      <c r="AA33" s="46"/>
      <c r="AB33" s="45">
        <v>88</v>
      </c>
      <c r="AC33" s="46"/>
      <c r="AD33" s="46"/>
      <c r="AE33" s="46"/>
      <c r="AF33" s="45">
        <v>19</v>
      </c>
      <c r="AG33" s="45">
        <v>19</v>
      </c>
      <c r="AH33" s="46"/>
      <c r="AI33" s="45">
        <v>22</v>
      </c>
      <c r="AJ33" s="45">
        <v>4</v>
      </c>
      <c r="AK33" s="46"/>
      <c r="AL33" s="46"/>
      <c r="AM33" s="46"/>
      <c r="AN33" s="45">
        <v>46</v>
      </c>
      <c r="AO33" s="46"/>
      <c r="AP33" s="46"/>
      <c r="AQ33" s="46"/>
      <c r="AR33" s="45">
        <v>0</v>
      </c>
      <c r="AS33" s="46"/>
      <c r="AT33" s="45">
        <v>0</v>
      </c>
    </row>
    <row r="34" spans="1:46" ht="20.100000000000001" customHeight="1" x14ac:dyDescent="0.2">
      <c r="D34" s="2" t="s">
        <v>132</v>
      </c>
      <c r="F34" s="35">
        <v>62</v>
      </c>
      <c r="G34" s="35"/>
      <c r="H34" s="35"/>
      <c r="I34" s="35"/>
      <c r="J34" s="35">
        <v>77</v>
      </c>
      <c r="K34" s="35">
        <v>5</v>
      </c>
      <c r="L34" s="35">
        <v>16</v>
      </c>
      <c r="M34" s="35"/>
      <c r="N34" s="35">
        <v>98</v>
      </c>
      <c r="O34" s="35"/>
      <c r="P34" s="35"/>
      <c r="Q34" s="35"/>
      <c r="R34" s="35">
        <v>55</v>
      </c>
      <c r="S34" s="35">
        <v>2</v>
      </c>
      <c r="T34" s="35">
        <v>1</v>
      </c>
      <c r="U34" s="35">
        <v>1</v>
      </c>
      <c r="V34" s="35">
        <v>6</v>
      </c>
      <c r="W34" s="35">
        <v>0</v>
      </c>
      <c r="X34" s="35">
        <v>0</v>
      </c>
      <c r="Y34" s="35">
        <v>26</v>
      </c>
      <c r="Z34" s="35">
        <v>8</v>
      </c>
      <c r="AA34" s="35"/>
      <c r="AB34" s="35">
        <v>99</v>
      </c>
      <c r="AC34" s="35"/>
      <c r="AD34" s="35"/>
      <c r="AE34" s="35"/>
      <c r="AF34" s="35">
        <v>17</v>
      </c>
      <c r="AG34" s="35">
        <v>17</v>
      </c>
      <c r="AH34" s="35"/>
      <c r="AI34" s="35">
        <v>22</v>
      </c>
      <c r="AJ34" s="35">
        <v>6</v>
      </c>
      <c r="AK34" s="35"/>
      <c r="AL34" s="35"/>
      <c r="AM34" s="35"/>
      <c r="AN34" s="35">
        <v>55</v>
      </c>
      <c r="AO34" s="35"/>
      <c r="AP34" s="35"/>
      <c r="AQ34" s="35"/>
      <c r="AR34" s="35">
        <v>0</v>
      </c>
      <c r="AS34" s="35"/>
      <c r="AT34" s="35">
        <v>0</v>
      </c>
    </row>
    <row r="35" spans="1:46" ht="20.100000000000001" customHeight="1" x14ac:dyDescent="0.2">
      <c r="D35" s="44" t="s">
        <v>133</v>
      </c>
      <c r="F35" s="45">
        <v>41</v>
      </c>
      <c r="G35" s="46"/>
      <c r="H35" s="46"/>
      <c r="I35" s="46"/>
      <c r="J35" s="45">
        <v>93</v>
      </c>
      <c r="K35" s="45">
        <v>5</v>
      </c>
      <c r="L35" s="45">
        <v>6</v>
      </c>
      <c r="M35" s="46"/>
      <c r="N35" s="45">
        <v>104</v>
      </c>
      <c r="O35" s="46"/>
      <c r="P35" s="46"/>
      <c r="Q35" s="46"/>
      <c r="R35" s="45">
        <v>32</v>
      </c>
      <c r="S35" s="45">
        <v>9</v>
      </c>
      <c r="T35" s="45">
        <v>0</v>
      </c>
      <c r="U35" s="45">
        <v>0</v>
      </c>
      <c r="V35" s="45">
        <v>10</v>
      </c>
      <c r="W35" s="45">
        <v>0</v>
      </c>
      <c r="X35" s="45">
        <v>5</v>
      </c>
      <c r="Y35" s="45">
        <v>20</v>
      </c>
      <c r="Z35" s="45">
        <v>14</v>
      </c>
      <c r="AA35" s="46"/>
      <c r="AB35" s="45">
        <v>90</v>
      </c>
      <c r="AC35" s="46"/>
      <c r="AD35" s="46"/>
      <c r="AE35" s="46"/>
      <c r="AF35" s="45">
        <v>23</v>
      </c>
      <c r="AG35" s="45">
        <v>18</v>
      </c>
      <c r="AH35" s="46"/>
      <c r="AI35" s="45">
        <v>17</v>
      </c>
      <c r="AJ35" s="45">
        <v>9</v>
      </c>
      <c r="AK35" s="46"/>
      <c r="AL35" s="46"/>
      <c r="AM35" s="46"/>
      <c r="AN35" s="45">
        <v>40</v>
      </c>
      <c r="AO35" s="46"/>
      <c r="AP35" s="46"/>
      <c r="AQ35" s="46"/>
      <c r="AR35" s="45">
        <v>0</v>
      </c>
      <c r="AS35" s="46"/>
      <c r="AT35" s="45">
        <v>0</v>
      </c>
    </row>
    <row r="36" spans="1:46" ht="20.100000000000001" customHeight="1" x14ac:dyDescent="0.2">
      <c r="D36" s="2" t="s">
        <v>134</v>
      </c>
      <c r="F36" s="35">
        <v>65</v>
      </c>
      <c r="G36" s="35"/>
      <c r="H36" s="35"/>
      <c r="I36" s="35"/>
      <c r="J36" s="35">
        <v>78</v>
      </c>
      <c r="K36" s="35">
        <v>2</v>
      </c>
      <c r="L36" s="35">
        <v>11</v>
      </c>
      <c r="M36" s="35"/>
      <c r="N36" s="35">
        <v>91</v>
      </c>
      <c r="O36" s="35"/>
      <c r="P36" s="35"/>
      <c r="Q36" s="35"/>
      <c r="R36" s="35">
        <v>62</v>
      </c>
      <c r="S36" s="35">
        <v>12</v>
      </c>
      <c r="T36" s="35">
        <v>3</v>
      </c>
      <c r="U36" s="35">
        <v>0</v>
      </c>
      <c r="V36" s="35">
        <v>7</v>
      </c>
      <c r="W36" s="35">
        <v>0</v>
      </c>
      <c r="X36" s="35">
        <v>2</v>
      </c>
      <c r="Y36" s="35">
        <v>20</v>
      </c>
      <c r="Z36" s="35">
        <v>4</v>
      </c>
      <c r="AA36" s="35"/>
      <c r="AB36" s="35">
        <v>110</v>
      </c>
      <c r="AC36" s="35"/>
      <c r="AD36" s="35"/>
      <c r="AE36" s="35"/>
      <c r="AF36" s="35">
        <v>22</v>
      </c>
      <c r="AG36" s="35">
        <v>3</v>
      </c>
      <c r="AH36" s="35"/>
      <c r="AI36" s="35">
        <v>27</v>
      </c>
      <c r="AJ36" s="35">
        <v>1</v>
      </c>
      <c r="AK36" s="35"/>
      <c r="AL36" s="35"/>
      <c r="AM36" s="35"/>
      <c r="AN36" s="35">
        <v>49</v>
      </c>
      <c r="AO36" s="35"/>
      <c r="AP36" s="35"/>
      <c r="AQ36" s="35"/>
      <c r="AR36" s="35">
        <v>0</v>
      </c>
      <c r="AS36" s="35"/>
      <c r="AT36" s="35">
        <v>0</v>
      </c>
    </row>
    <row r="37" spans="1:46" ht="20.100000000000001" customHeight="1" x14ac:dyDescent="0.2">
      <c r="D37" s="44" t="s">
        <v>135</v>
      </c>
      <c r="F37" s="45">
        <v>47</v>
      </c>
      <c r="G37" s="46"/>
      <c r="H37" s="46"/>
      <c r="I37" s="46"/>
      <c r="J37" s="45">
        <v>65</v>
      </c>
      <c r="K37" s="45">
        <v>6</v>
      </c>
      <c r="L37" s="45">
        <v>14</v>
      </c>
      <c r="M37" s="46"/>
      <c r="N37" s="45">
        <v>85</v>
      </c>
      <c r="O37" s="46"/>
      <c r="P37" s="46"/>
      <c r="Q37" s="46"/>
      <c r="R37" s="45">
        <v>36</v>
      </c>
      <c r="S37" s="45">
        <v>2</v>
      </c>
      <c r="T37" s="45">
        <v>1</v>
      </c>
      <c r="U37" s="45">
        <v>0</v>
      </c>
      <c r="V37" s="45">
        <v>5</v>
      </c>
      <c r="W37" s="45">
        <v>1</v>
      </c>
      <c r="X37" s="45">
        <v>2</v>
      </c>
      <c r="Y37" s="45">
        <v>16</v>
      </c>
      <c r="Z37" s="45">
        <v>15</v>
      </c>
      <c r="AA37" s="46"/>
      <c r="AB37" s="45">
        <v>78</v>
      </c>
      <c r="AC37" s="46"/>
      <c r="AD37" s="46"/>
      <c r="AE37" s="46"/>
      <c r="AF37" s="45">
        <v>23</v>
      </c>
      <c r="AG37" s="45">
        <v>3</v>
      </c>
      <c r="AH37" s="46"/>
      <c r="AI37" s="45">
        <v>24</v>
      </c>
      <c r="AJ37" s="45">
        <v>2</v>
      </c>
      <c r="AK37" s="46"/>
      <c r="AL37" s="46"/>
      <c r="AM37" s="46"/>
      <c r="AN37" s="45">
        <v>54</v>
      </c>
      <c r="AO37" s="46"/>
      <c r="AP37" s="46"/>
      <c r="AQ37" s="46"/>
      <c r="AR37" s="45">
        <v>0</v>
      </c>
      <c r="AS37" s="46"/>
      <c r="AT37" s="45">
        <v>0</v>
      </c>
    </row>
    <row r="38" spans="1:46" ht="20.100000000000001" customHeight="1" x14ac:dyDescent="0.2">
      <c r="D38" s="2" t="s">
        <v>122</v>
      </c>
      <c r="F38" s="35">
        <v>61</v>
      </c>
      <c r="G38" s="35"/>
      <c r="H38" s="35"/>
      <c r="I38" s="35"/>
      <c r="J38" s="35">
        <v>82</v>
      </c>
      <c r="K38" s="35">
        <v>2</v>
      </c>
      <c r="L38" s="35">
        <v>11</v>
      </c>
      <c r="M38" s="35"/>
      <c r="N38" s="35">
        <v>95</v>
      </c>
      <c r="O38" s="35"/>
      <c r="P38" s="35"/>
      <c r="Q38" s="35"/>
      <c r="R38" s="35">
        <v>42</v>
      </c>
      <c r="S38" s="35">
        <v>10</v>
      </c>
      <c r="T38" s="35">
        <v>0</v>
      </c>
      <c r="U38" s="35">
        <v>0</v>
      </c>
      <c r="V38" s="35">
        <v>3</v>
      </c>
      <c r="W38" s="35">
        <v>0</v>
      </c>
      <c r="X38" s="35">
        <v>0</v>
      </c>
      <c r="Y38" s="35">
        <v>49</v>
      </c>
      <c r="Z38" s="35">
        <v>2</v>
      </c>
      <c r="AA38" s="35"/>
      <c r="AB38" s="35">
        <v>106</v>
      </c>
      <c r="AC38" s="35"/>
      <c r="AD38" s="35"/>
      <c r="AE38" s="35"/>
      <c r="AF38" s="35">
        <v>14</v>
      </c>
      <c r="AG38" s="35">
        <v>5</v>
      </c>
      <c r="AH38" s="35"/>
      <c r="AI38" s="35">
        <v>10</v>
      </c>
      <c r="AJ38" s="35">
        <v>0</v>
      </c>
      <c r="AK38" s="35"/>
      <c r="AL38" s="35"/>
      <c r="AM38" s="35"/>
      <c r="AN38" s="35">
        <v>41</v>
      </c>
      <c r="AO38" s="35"/>
      <c r="AP38" s="35"/>
      <c r="AQ38" s="35"/>
      <c r="AR38" s="35">
        <v>0</v>
      </c>
      <c r="AS38" s="35"/>
      <c r="AT38" s="35">
        <v>0</v>
      </c>
    </row>
    <row r="39" spans="1:46" ht="20.100000000000001" customHeight="1" x14ac:dyDescent="0.2">
      <c r="D39" s="44" t="s">
        <v>123</v>
      </c>
      <c r="F39" s="45">
        <v>57</v>
      </c>
      <c r="G39" s="46"/>
      <c r="H39" s="46"/>
      <c r="I39" s="46"/>
      <c r="J39" s="45">
        <v>63</v>
      </c>
      <c r="K39" s="45">
        <v>9</v>
      </c>
      <c r="L39" s="45">
        <v>9</v>
      </c>
      <c r="M39" s="46"/>
      <c r="N39" s="45">
        <v>81</v>
      </c>
      <c r="O39" s="46"/>
      <c r="P39" s="46"/>
      <c r="Q39" s="46"/>
      <c r="R39" s="45">
        <v>38</v>
      </c>
      <c r="S39" s="45">
        <v>2</v>
      </c>
      <c r="T39" s="45">
        <v>1</v>
      </c>
      <c r="U39" s="45">
        <v>1</v>
      </c>
      <c r="V39" s="45">
        <v>10</v>
      </c>
      <c r="W39" s="45">
        <v>0</v>
      </c>
      <c r="X39" s="45">
        <v>2</v>
      </c>
      <c r="Y39" s="45">
        <v>19</v>
      </c>
      <c r="Z39" s="45">
        <v>1</v>
      </c>
      <c r="AA39" s="46"/>
      <c r="AB39" s="45">
        <v>74</v>
      </c>
      <c r="AC39" s="46"/>
      <c r="AD39" s="46"/>
      <c r="AE39" s="46"/>
      <c r="AF39" s="45">
        <v>22</v>
      </c>
      <c r="AG39" s="45">
        <v>5</v>
      </c>
      <c r="AH39" s="46"/>
      <c r="AI39" s="45">
        <v>20</v>
      </c>
      <c r="AJ39" s="45">
        <v>2</v>
      </c>
      <c r="AK39" s="46"/>
      <c r="AL39" s="46"/>
      <c r="AM39" s="46"/>
      <c r="AN39" s="45">
        <v>59</v>
      </c>
      <c r="AO39" s="46"/>
      <c r="AP39" s="46"/>
      <c r="AQ39" s="46"/>
      <c r="AR39" s="45">
        <v>0</v>
      </c>
      <c r="AS39" s="46"/>
      <c r="AT39" s="45">
        <v>0</v>
      </c>
    </row>
    <row r="40" spans="1:46" ht="20.100000000000001" customHeight="1" x14ac:dyDescent="0.2">
      <c r="D40" s="2" t="s">
        <v>136</v>
      </c>
      <c r="F40" s="35">
        <v>56</v>
      </c>
      <c r="G40" s="35"/>
      <c r="H40" s="35"/>
      <c r="I40" s="35"/>
      <c r="J40" s="35">
        <v>68</v>
      </c>
      <c r="K40" s="35">
        <v>25</v>
      </c>
      <c r="L40" s="35">
        <v>6</v>
      </c>
      <c r="M40" s="35"/>
      <c r="N40" s="35">
        <v>99</v>
      </c>
      <c r="O40" s="35"/>
      <c r="P40" s="35"/>
      <c r="Q40" s="35"/>
      <c r="R40" s="35">
        <v>43</v>
      </c>
      <c r="S40" s="35">
        <v>3</v>
      </c>
      <c r="T40" s="35">
        <v>1</v>
      </c>
      <c r="U40" s="35">
        <v>0</v>
      </c>
      <c r="V40" s="35">
        <v>8</v>
      </c>
      <c r="W40" s="35">
        <v>0</v>
      </c>
      <c r="X40" s="35">
        <v>0</v>
      </c>
      <c r="Y40" s="35">
        <v>30</v>
      </c>
      <c r="Z40" s="35">
        <v>20</v>
      </c>
      <c r="AA40" s="35"/>
      <c r="AB40" s="35">
        <v>105</v>
      </c>
      <c r="AC40" s="35"/>
      <c r="AD40" s="35"/>
      <c r="AE40" s="35"/>
      <c r="AF40" s="35">
        <v>13</v>
      </c>
      <c r="AG40" s="35">
        <v>12</v>
      </c>
      <c r="AH40" s="35"/>
      <c r="AI40" s="35">
        <v>11</v>
      </c>
      <c r="AJ40" s="35">
        <v>9</v>
      </c>
      <c r="AK40" s="35"/>
      <c r="AL40" s="35"/>
      <c r="AM40" s="35"/>
      <c r="AN40" s="35">
        <v>45</v>
      </c>
      <c r="AO40" s="35"/>
      <c r="AP40" s="35"/>
      <c r="AQ40" s="35"/>
      <c r="AR40" s="35">
        <v>0</v>
      </c>
      <c r="AS40" s="35"/>
      <c r="AT40" s="35">
        <v>0</v>
      </c>
    </row>
    <row r="41" spans="1:46" ht="20.100000000000001" customHeight="1" x14ac:dyDescent="0.2">
      <c r="D41" s="44" t="s">
        <v>125</v>
      </c>
      <c r="F41" s="45">
        <v>53</v>
      </c>
      <c r="G41" s="46"/>
      <c r="H41" s="46"/>
      <c r="I41" s="46"/>
      <c r="J41" s="45">
        <v>88</v>
      </c>
      <c r="K41" s="45">
        <v>7</v>
      </c>
      <c r="L41" s="45">
        <v>12</v>
      </c>
      <c r="M41" s="46"/>
      <c r="N41" s="45">
        <v>107</v>
      </c>
      <c r="O41" s="46"/>
      <c r="P41" s="46"/>
      <c r="Q41" s="46"/>
      <c r="R41" s="45">
        <v>53</v>
      </c>
      <c r="S41" s="45">
        <v>2</v>
      </c>
      <c r="T41" s="45">
        <v>1</v>
      </c>
      <c r="U41" s="45">
        <v>0</v>
      </c>
      <c r="V41" s="45">
        <v>4</v>
      </c>
      <c r="W41" s="45">
        <v>0</v>
      </c>
      <c r="X41" s="45">
        <v>2</v>
      </c>
      <c r="Y41" s="45">
        <v>38</v>
      </c>
      <c r="Z41" s="45">
        <v>1</v>
      </c>
      <c r="AA41" s="46"/>
      <c r="AB41" s="45">
        <v>101</v>
      </c>
      <c r="AC41" s="46"/>
      <c r="AD41" s="46"/>
      <c r="AE41" s="46"/>
      <c r="AF41" s="45">
        <v>24</v>
      </c>
      <c r="AG41" s="45">
        <v>24</v>
      </c>
      <c r="AH41" s="46"/>
      <c r="AI41" s="45">
        <v>22</v>
      </c>
      <c r="AJ41" s="45">
        <v>7</v>
      </c>
      <c r="AK41" s="46"/>
      <c r="AL41" s="46"/>
      <c r="AM41" s="46"/>
      <c r="AN41" s="45">
        <v>40</v>
      </c>
      <c r="AO41" s="46"/>
      <c r="AP41" s="46"/>
      <c r="AQ41" s="46"/>
      <c r="AR41" s="45">
        <v>0</v>
      </c>
      <c r="AS41" s="46"/>
      <c r="AT41" s="45">
        <v>0</v>
      </c>
    </row>
    <row r="42" spans="1:46" ht="20.100000000000001" customHeight="1" x14ac:dyDescent="0.2">
      <c r="D42" s="2" t="s">
        <v>126</v>
      </c>
      <c r="F42" s="35">
        <v>56</v>
      </c>
      <c r="G42" s="35"/>
      <c r="H42" s="35"/>
      <c r="I42" s="35"/>
      <c r="J42" s="35">
        <v>76</v>
      </c>
      <c r="K42" s="35">
        <v>3</v>
      </c>
      <c r="L42" s="35">
        <v>7</v>
      </c>
      <c r="M42" s="35"/>
      <c r="N42" s="35">
        <v>86</v>
      </c>
      <c r="O42" s="35"/>
      <c r="P42" s="35"/>
      <c r="Q42" s="35"/>
      <c r="R42" s="35">
        <v>38</v>
      </c>
      <c r="S42" s="35">
        <v>8</v>
      </c>
      <c r="T42" s="35">
        <v>1</v>
      </c>
      <c r="U42" s="35">
        <v>0</v>
      </c>
      <c r="V42" s="35">
        <v>2</v>
      </c>
      <c r="W42" s="35">
        <v>0</v>
      </c>
      <c r="X42" s="35">
        <v>0</v>
      </c>
      <c r="Y42" s="35">
        <v>22</v>
      </c>
      <c r="Z42" s="35">
        <v>4</v>
      </c>
      <c r="AA42" s="35"/>
      <c r="AB42" s="35">
        <v>75</v>
      </c>
      <c r="AC42" s="35"/>
      <c r="AD42" s="35"/>
      <c r="AE42" s="35"/>
      <c r="AF42" s="35">
        <v>25</v>
      </c>
      <c r="AG42" s="35">
        <v>14</v>
      </c>
      <c r="AH42" s="35"/>
      <c r="AI42" s="35">
        <v>23</v>
      </c>
      <c r="AJ42" s="35">
        <v>3</v>
      </c>
      <c r="AK42" s="35"/>
      <c r="AL42" s="35"/>
      <c r="AM42" s="35"/>
      <c r="AN42" s="35">
        <v>54</v>
      </c>
      <c r="AO42" s="35"/>
      <c r="AP42" s="35"/>
      <c r="AQ42" s="35"/>
      <c r="AR42" s="35">
        <v>0</v>
      </c>
      <c r="AS42" s="35"/>
      <c r="AT42" s="35">
        <v>0</v>
      </c>
    </row>
    <row r="43" spans="1:46" ht="20.100000000000001" customHeight="1" x14ac:dyDescent="0.2">
      <c r="D43" s="44" t="s">
        <v>127</v>
      </c>
      <c r="F43" s="45">
        <v>55</v>
      </c>
      <c r="G43" s="46"/>
      <c r="H43" s="46"/>
      <c r="I43" s="46"/>
      <c r="J43" s="45">
        <v>71</v>
      </c>
      <c r="K43" s="45">
        <v>1</v>
      </c>
      <c r="L43" s="45">
        <v>15</v>
      </c>
      <c r="M43" s="46"/>
      <c r="N43" s="45">
        <v>87</v>
      </c>
      <c r="O43" s="46"/>
      <c r="P43" s="46"/>
      <c r="Q43" s="46"/>
      <c r="R43" s="45">
        <v>60</v>
      </c>
      <c r="S43" s="45">
        <v>9</v>
      </c>
      <c r="T43" s="45">
        <v>0</v>
      </c>
      <c r="U43" s="45">
        <v>3</v>
      </c>
      <c r="V43" s="45">
        <v>7</v>
      </c>
      <c r="W43" s="45">
        <v>0</v>
      </c>
      <c r="X43" s="45">
        <v>2</v>
      </c>
      <c r="Y43" s="45">
        <v>18</v>
      </c>
      <c r="Z43" s="45">
        <v>5</v>
      </c>
      <c r="AA43" s="46"/>
      <c r="AB43" s="45">
        <v>104</v>
      </c>
      <c r="AC43" s="46"/>
      <c r="AD43" s="46"/>
      <c r="AE43" s="46"/>
      <c r="AF43" s="45">
        <v>22</v>
      </c>
      <c r="AG43" s="45">
        <v>9</v>
      </c>
      <c r="AH43" s="46"/>
      <c r="AI43" s="45">
        <v>29</v>
      </c>
      <c r="AJ43" s="45">
        <v>3</v>
      </c>
      <c r="AK43" s="46"/>
      <c r="AL43" s="46"/>
      <c r="AM43" s="46"/>
      <c r="AN43" s="45">
        <v>39</v>
      </c>
      <c r="AO43" s="46"/>
      <c r="AP43" s="46"/>
      <c r="AQ43" s="46"/>
      <c r="AR43" s="45">
        <v>0</v>
      </c>
      <c r="AS43" s="46"/>
      <c r="AT43" s="45">
        <v>0</v>
      </c>
    </row>
    <row r="44" spans="1:46" ht="20.100000000000001" customHeight="1" x14ac:dyDescent="0.2">
      <c r="D44" s="2" t="s">
        <v>128</v>
      </c>
      <c r="F44" s="35">
        <v>56</v>
      </c>
      <c r="G44" s="35"/>
      <c r="H44" s="35"/>
      <c r="I44" s="35"/>
      <c r="J44" s="35">
        <v>67</v>
      </c>
      <c r="K44" s="35">
        <v>2</v>
      </c>
      <c r="L44" s="35">
        <v>5</v>
      </c>
      <c r="M44" s="35"/>
      <c r="N44" s="35">
        <v>74</v>
      </c>
      <c r="O44" s="35"/>
      <c r="P44" s="35"/>
      <c r="Q44" s="35"/>
      <c r="R44" s="35">
        <v>44</v>
      </c>
      <c r="S44" s="35">
        <v>1</v>
      </c>
      <c r="T44" s="35">
        <v>0</v>
      </c>
      <c r="U44" s="35">
        <v>0</v>
      </c>
      <c r="V44" s="35">
        <v>7</v>
      </c>
      <c r="W44" s="35">
        <v>0</v>
      </c>
      <c r="X44" s="35">
        <v>3</v>
      </c>
      <c r="Y44" s="35">
        <v>19</v>
      </c>
      <c r="Z44" s="35">
        <v>2</v>
      </c>
      <c r="AA44" s="35"/>
      <c r="AB44" s="35">
        <v>76</v>
      </c>
      <c r="AC44" s="35"/>
      <c r="AD44" s="35"/>
      <c r="AE44" s="35"/>
      <c r="AF44" s="35">
        <v>15</v>
      </c>
      <c r="AG44" s="35">
        <v>5</v>
      </c>
      <c r="AH44" s="35"/>
      <c r="AI44" s="35">
        <v>21</v>
      </c>
      <c r="AJ44" s="35">
        <v>3</v>
      </c>
      <c r="AK44" s="35"/>
      <c r="AL44" s="35"/>
      <c r="AM44" s="35"/>
      <c r="AN44" s="35">
        <v>58</v>
      </c>
      <c r="AO44" s="35"/>
      <c r="AP44" s="35"/>
      <c r="AQ44" s="35"/>
      <c r="AR44" s="35">
        <v>0</v>
      </c>
      <c r="AS44" s="35"/>
      <c r="AT44" s="35">
        <v>0</v>
      </c>
    </row>
    <row r="45" spans="1:46" ht="20.100000000000001" customHeight="1" x14ac:dyDescent="0.2">
      <c r="D45" s="44" t="s">
        <v>137</v>
      </c>
      <c r="F45" s="45">
        <v>67</v>
      </c>
      <c r="G45" s="46"/>
      <c r="H45" s="46"/>
      <c r="I45" s="46"/>
      <c r="J45" s="45">
        <v>77</v>
      </c>
      <c r="K45" s="45">
        <v>7</v>
      </c>
      <c r="L45" s="45">
        <v>21</v>
      </c>
      <c r="M45" s="46"/>
      <c r="N45" s="45">
        <v>105</v>
      </c>
      <c r="O45" s="46"/>
      <c r="P45" s="46"/>
      <c r="Q45" s="46"/>
      <c r="R45" s="45">
        <v>70</v>
      </c>
      <c r="S45" s="45">
        <v>1</v>
      </c>
      <c r="T45" s="45">
        <v>1</v>
      </c>
      <c r="U45" s="45">
        <v>1</v>
      </c>
      <c r="V45" s="45">
        <v>10</v>
      </c>
      <c r="W45" s="45">
        <v>0</v>
      </c>
      <c r="X45" s="45">
        <v>0</v>
      </c>
      <c r="Y45" s="45">
        <v>21</v>
      </c>
      <c r="Z45" s="45">
        <v>8</v>
      </c>
      <c r="AA45" s="46"/>
      <c r="AB45" s="45">
        <v>112</v>
      </c>
      <c r="AC45" s="46"/>
      <c r="AD45" s="46"/>
      <c r="AE45" s="46"/>
      <c r="AF45" s="45">
        <v>28</v>
      </c>
      <c r="AG45" s="45">
        <v>17</v>
      </c>
      <c r="AH45" s="46"/>
      <c r="AI45" s="45">
        <v>40</v>
      </c>
      <c r="AJ45" s="45">
        <v>0</v>
      </c>
      <c r="AK45" s="46"/>
      <c r="AL45" s="46"/>
      <c r="AM45" s="46"/>
      <c r="AN45" s="45">
        <v>55</v>
      </c>
      <c r="AO45" s="46"/>
      <c r="AP45" s="46"/>
      <c r="AQ45" s="46"/>
      <c r="AR45" s="45">
        <v>0</v>
      </c>
      <c r="AS45" s="46"/>
      <c r="AT45" s="45">
        <v>0</v>
      </c>
    </row>
    <row r="46" spans="1:46" ht="20.100000000000001" customHeight="1" x14ac:dyDescent="0.2">
      <c r="D46" s="2" t="s">
        <v>138</v>
      </c>
      <c r="F46" s="35">
        <v>64</v>
      </c>
      <c r="G46" s="35"/>
      <c r="H46" s="35"/>
      <c r="I46" s="35"/>
      <c r="J46" s="35">
        <v>68</v>
      </c>
      <c r="K46" s="35">
        <v>5</v>
      </c>
      <c r="L46" s="35">
        <v>12</v>
      </c>
      <c r="M46" s="35"/>
      <c r="N46" s="35">
        <v>85</v>
      </c>
      <c r="O46" s="35"/>
      <c r="P46" s="35"/>
      <c r="Q46" s="35"/>
      <c r="R46" s="35">
        <v>57</v>
      </c>
      <c r="S46" s="35">
        <v>0</v>
      </c>
      <c r="T46" s="35">
        <v>1</v>
      </c>
      <c r="U46" s="35">
        <v>6</v>
      </c>
      <c r="V46" s="35">
        <v>5</v>
      </c>
      <c r="W46" s="35">
        <v>0</v>
      </c>
      <c r="X46" s="35">
        <v>0</v>
      </c>
      <c r="Y46" s="35">
        <v>26</v>
      </c>
      <c r="Z46" s="35">
        <v>4</v>
      </c>
      <c r="AA46" s="35"/>
      <c r="AB46" s="35">
        <v>99</v>
      </c>
      <c r="AC46" s="35"/>
      <c r="AD46" s="35"/>
      <c r="AE46" s="35"/>
      <c r="AF46" s="35">
        <v>23</v>
      </c>
      <c r="AG46" s="35">
        <v>5</v>
      </c>
      <c r="AH46" s="35"/>
      <c r="AI46" s="35">
        <v>33</v>
      </c>
      <c r="AJ46" s="35">
        <v>5</v>
      </c>
      <c r="AK46" s="35"/>
      <c r="AL46" s="35"/>
      <c r="AM46" s="35"/>
      <c r="AN46" s="35">
        <v>60</v>
      </c>
      <c r="AO46" s="35"/>
      <c r="AP46" s="35"/>
      <c r="AQ46" s="35"/>
      <c r="AR46" s="35">
        <v>0</v>
      </c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898</v>
      </c>
      <c r="G48" s="51"/>
      <c r="H48" s="51"/>
      <c r="I48" s="51"/>
      <c r="J48" s="50">
        <v>1106</v>
      </c>
      <c r="K48" s="50">
        <v>84</v>
      </c>
      <c r="L48" s="50">
        <v>175</v>
      </c>
      <c r="M48" s="51"/>
      <c r="N48" s="50">
        <v>1365</v>
      </c>
      <c r="O48" s="51"/>
      <c r="P48" s="51"/>
      <c r="Q48" s="51"/>
      <c r="R48" s="50">
        <v>739</v>
      </c>
      <c r="S48" s="50">
        <v>71</v>
      </c>
      <c r="T48" s="50">
        <v>14</v>
      </c>
      <c r="U48" s="50">
        <v>15</v>
      </c>
      <c r="V48" s="50">
        <v>96</v>
      </c>
      <c r="W48" s="50">
        <v>3</v>
      </c>
      <c r="X48" s="50">
        <v>19</v>
      </c>
      <c r="Y48" s="50">
        <v>371</v>
      </c>
      <c r="Z48" s="50">
        <v>89</v>
      </c>
      <c r="AA48" s="51"/>
      <c r="AB48" s="50">
        <v>1417</v>
      </c>
      <c r="AC48" s="51"/>
      <c r="AD48" s="51"/>
      <c r="AE48" s="51"/>
      <c r="AF48" s="50">
        <v>322</v>
      </c>
      <c r="AG48" s="50">
        <v>168</v>
      </c>
      <c r="AH48" s="51"/>
      <c r="AI48" s="50">
        <v>343</v>
      </c>
      <c r="AJ48" s="50">
        <v>56</v>
      </c>
      <c r="AK48" s="51"/>
      <c r="AL48" s="51"/>
      <c r="AM48" s="51"/>
      <c r="AN48" s="50">
        <v>755</v>
      </c>
      <c r="AO48" s="51"/>
      <c r="AP48" s="51"/>
      <c r="AQ48" s="51"/>
      <c r="AR48" s="50">
        <v>0</v>
      </c>
      <c r="AS48" s="51"/>
      <c r="AT48" s="50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/>
      <c r="AB51" s="35">
        <v>0</v>
      </c>
      <c r="AC51" s="35"/>
      <c r="AD51" s="35"/>
      <c r="AE51" s="35"/>
      <c r="AF51" s="35">
        <v>0</v>
      </c>
      <c r="AG51" s="35">
        <v>0</v>
      </c>
      <c r="AH51" s="35"/>
      <c r="AI51" s="35">
        <v>0</v>
      </c>
      <c r="AJ51" s="35">
        <v>0</v>
      </c>
      <c r="AK51" s="35"/>
      <c r="AL51" s="35"/>
      <c r="AM51" s="35"/>
      <c r="AN51" s="35">
        <v>0</v>
      </c>
      <c r="AO51" s="35"/>
      <c r="AP51" s="35"/>
      <c r="AQ51" s="35"/>
      <c r="AR51" s="35">
        <v>0</v>
      </c>
      <c r="AS51" s="35"/>
      <c r="AT51" s="35">
        <v>0</v>
      </c>
    </row>
    <row r="52" spans="3:46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5">
        <v>0</v>
      </c>
      <c r="M52" s="46"/>
      <c r="N52" s="45">
        <v>0</v>
      </c>
      <c r="O52" s="46"/>
      <c r="P52" s="46"/>
      <c r="Q52" s="46"/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6"/>
      <c r="AB52" s="45">
        <v>0</v>
      </c>
      <c r="AC52" s="46"/>
      <c r="AD52" s="46"/>
      <c r="AE52" s="46"/>
      <c r="AF52" s="45">
        <v>0</v>
      </c>
      <c r="AG52" s="45">
        <v>0</v>
      </c>
      <c r="AH52" s="46"/>
      <c r="AI52" s="45">
        <v>0</v>
      </c>
      <c r="AJ52" s="45">
        <v>0</v>
      </c>
      <c r="AK52" s="46"/>
      <c r="AL52" s="46"/>
      <c r="AM52" s="46"/>
      <c r="AN52" s="45">
        <v>0</v>
      </c>
      <c r="AO52" s="46"/>
      <c r="AP52" s="46"/>
      <c r="AQ52" s="46"/>
      <c r="AR52" s="45">
        <v>0</v>
      </c>
      <c r="AS52" s="46"/>
      <c r="AT52" s="45">
        <v>0</v>
      </c>
    </row>
    <row r="53" spans="3:46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0</v>
      </c>
      <c r="K53" s="35">
        <v>0</v>
      </c>
      <c r="L53" s="35">
        <v>0</v>
      </c>
      <c r="M53" s="35"/>
      <c r="N53" s="35">
        <v>0</v>
      </c>
      <c r="O53" s="35"/>
      <c r="P53" s="35"/>
      <c r="Q53" s="35"/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/>
      <c r="AB53" s="35">
        <v>0</v>
      </c>
      <c r="AC53" s="35"/>
      <c r="AD53" s="35"/>
      <c r="AE53" s="35"/>
      <c r="AF53" s="35">
        <v>0</v>
      </c>
      <c r="AG53" s="35">
        <v>0</v>
      </c>
      <c r="AH53" s="35"/>
      <c r="AI53" s="35">
        <v>0</v>
      </c>
      <c r="AJ53" s="35">
        <v>0</v>
      </c>
      <c r="AK53" s="35"/>
      <c r="AL53" s="35"/>
      <c r="AM53" s="35"/>
      <c r="AN53" s="35">
        <v>0</v>
      </c>
      <c r="AO53" s="35"/>
      <c r="AP53" s="35"/>
      <c r="AQ53" s="35"/>
      <c r="AR53" s="35">
        <v>0</v>
      </c>
      <c r="AS53" s="35"/>
      <c r="AT53" s="35">
        <v>0</v>
      </c>
    </row>
    <row r="54" spans="3:46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5">
        <v>0</v>
      </c>
      <c r="M54" s="46"/>
      <c r="N54" s="45">
        <v>0</v>
      </c>
      <c r="O54" s="46"/>
      <c r="P54" s="46"/>
      <c r="Q54" s="46"/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6"/>
      <c r="AB54" s="45">
        <v>0</v>
      </c>
      <c r="AC54" s="46"/>
      <c r="AD54" s="46"/>
      <c r="AE54" s="46"/>
      <c r="AF54" s="45">
        <v>0</v>
      </c>
      <c r="AG54" s="45">
        <v>0</v>
      </c>
      <c r="AH54" s="46"/>
      <c r="AI54" s="45">
        <v>0</v>
      </c>
      <c r="AJ54" s="45">
        <v>0</v>
      </c>
      <c r="AK54" s="46"/>
      <c r="AL54" s="46"/>
      <c r="AM54" s="46"/>
      <c r="AN54" s="45">
        <v>0</v>
      </c>
      <c r="AO54" s="46"/>
      <c r="AP54" s="46"/>
      <c r="AQ54" s="46"/>
      <c r="AR54" s="45">
        <v>0</v>
      </c>
      <c r="AS54" s="46"/>
      <c r="AT54" s="45">
        <v>0</v>
      </c>
    </row>
    <row r="55" spans="3:46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/>
      <c r="AB55" s="35">
        <v>0</v>
      </c>
      <c r="AC55" s="35"/>
      <c r="AD55" s="35"/>
      <c r="AE55" s="35"/>
      <c r="AF55" s="35">
        <v>0</v>
      </c>
      <c r="AG55" s="35">
        <v>0</v>
      </c>
      <c r="AH55" s="35"/>
      <c r="AI55" s="35">
        <v>0</v>
      </c>
      <c r="AJ55" s="35">
        <v>0</v>
      </c>
      <c r="AK55" s="35"/>
      <c r="AL55" s="35"/>
      <c r="AM55" s="35"/>
      <c r="AN55" s="35">
        <v>0</v>
      </c>
      <c r="AO55" s="35"/>
      <c r="AP55" s="35"/>
      <c r="AQ55" s="35"/>
      <c r="AR55" s="35">
        <v>0</v>
      </c>
      <c r="AS55" s="35"/>
      <c r="AT55" s="35">
        <v>0</v>
      </c>
    </row>
    <row r="56" spans="3:46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5">
        <v>0</v>
      </c>
      <c r="M56" s="46"/>
      <c r="N56" s="45">
        <v>0</v>
      </c>
      <c r="O56" s="46"/>
      <c r="P56" s="46"/>
      <c r="Q56" s="46"/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6"/>
      <c r="AB56" s="45">
        <v>0</v>
      </c>
      <c r="AC56" s="46"/>
      <c r="AD56" s="46"/>
      <c r="AE56" s="46"/>
      <c r="AF56" s="45">
        <v>0</v>
      </c>
      <c r="AG56" s="45">
        <v>0</v>
      </c>
      <c r="AH56" s="46"/>
      <c r="AI56" s="45">
        <v>0</v>
      </c>
      <c r="AJ56" s="45">
        <v>0</v>
      </c>
      <c r="AK56" s="46"/>
      <c r="AL56" s="46"/>
      <c r="AM56" s="46"/>
      <c r="AN56" s="45">
        <v>0</v>
      </c>
      <c r="AO56" s="46"/>
      <c r="AP56" s="46"/>
      <c r="AQ56" s="46"/>
      <c r="AR56" s="45">
        <v>0</v>
      </c>
      <c r="AS56" s="46"/>
      <c r="AT56" s="45">
        <v>0</v>
      </c>
    </row>
    <row r="57" spans="3:46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/>
      <c r="AB57" s="35">
        <v>0</v>
      </c>
      <c r="AC57" s="35"/>
      <c r="AD57" s="35"/>
      <c r="AE57" s="35"/>
      <c r="AF57" s="35">
        <v>0</v>
      </c>
      <c r="AG57" s="35">
        <v>0</v>
      </c>
      <c r="AH57" s="35"/>
      <c r="AI57" s="35">
        <v>0</v>
      </c>
      <c r="AJ57" s="35">
        <v>0</v>
      </c>
      <c r="AK57" s="35"/>
      <c r="AL57" s="35"/>
      <c r="AM57" s="35"/>
      <c r="AN57" s="35">
        <v>0</v>
      </c>
      <c r="AO57" s="35"/>
      <c r="AP57" s="35"/>
      <c r="AQ57" s="35"/>
      <c r="AR57" s="35">
        <v>0</v>
      </c>
      <c r="AS57" s="35"/>
      <c r="AT57" s="35">
        <v>0</v>
      </c>
    </row>
    <row r="58" spans="3:46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0</v>
      </c>
      <c r="K58" s="45">
        <v>0</v>
      </c>
      <c r="L58" s="45">
        <v>0</v>
      </c>
      <c r="M58" s="46"/>
      <c r="N58" s="45">
        <v>0</v>
      </c>
      <c r="O58" s="46"/>
      <c r="P58" s="46"/>
      <c r="Q58" s="46"/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6"/>
      <c r="AB58" s="45">
        <v>0</v>
      </c>
      <c r="AC58" s="46"/>
      <c r="AD58" s="46"/>
      <c r="AE58" s="46"/>
      <c r="AF58" s="45">
        <v>0</v>
      </c>
      <c r="AG58" s="45">
        <v>0</v>
      </c>
      <c r="AH58" s="46"/>
      <c r="AI58" s="45">
        <v>0</v>
      </c>
      <c r="AJ58" s="45">
        <v>0</v>
      </c>
      <c r="AK58" s="46"/>
      <c r="AL58" s="46"/>
      <c r="AM58" s="46"/>
      <c r="AN58" s="45">
        <v>0</v>
      </c>
      <c r="AO58" s="46"/>
      <c r="AP58" s="46"/>
      <c r="AQ58" s="46"/>
      <c r="AR58" s="45">
        <v>0</v>
      </c>
      <c r="AS58" s="46"/>
      <c r="AT58" s="45">
        <v>0</v>
      </c>
    </row>
    <row r="59" spans="3:46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/>
      <c r="AB59" s="35">
        <v>0</v>
      </c>
      <c r="AC59" s="35"/>
      <c r="AD59" s="35"/>
      <c r="AE59" s="35"/>
      <c r="AF59" s="35">
        <v>0</v>
      </c>
      <c r="AG59" s="35">
        <v>0</v>
      </c>
      <c r="AH59" s="35"/>
      <c r="AI59" s="35">
        <v>0</v>
      </c>
      <c r="AJ59" s="35">
        <v>0</v>
      </c>
      <c r="AK59" s="35"/>
      <c r="AL59" s="35"/>
      <c r="AM59" s="35"/>
      <c r="AN59" s="35">
        <v>0</v>
      </c>
      <c r="AO59" s="35"/>
      <c r="AP59" s="35"/>
      <c r="AQ59" s="35"/>
      <c r="AR59" s="35">
        <v>0</v>
      </c>
      <c r="AS59" s="35"/>
      <c r="AT59" s="35">
        <v>0</v>
      </c>
    </row>
    <row r="60" spans="3:46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0</v>
      </c>
      <c r="K60" s="45">
        <v>0</v>
      </c>
      <c r="L60" s="45">
        <v>0</v>
      </c>
      <c r="M60" s="46"/>
      <c r="N60" s="45">
        <v>0</v>
      </c>
      <c r="O60" s="46"/>
      <c r="P60" s="46"/>
      <c r="Q60" s="46"/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6"/>
      <c r="AB60" s="45">
        <v>0</v>
      </c>
      <c r="AC60" s="46"/>
      <c r="AD60" s="46"/>
      <c r="AE60" s="46"/>
      <c r="AF60" s="45">
        <v>0</v>
      </c>
      <c r="AG60" s="45">
        <v>0</v>
      </c>
      <c r="AH60" s="46"/>
      <c r="AI60" s="45">
        <v>0</v>
      </c>
      <c r="AJ60" s="45">
        <v>0</v>
      </c>
      <c r="AK60" s="46"/>
      <c r="AL60" s="46"/>
      <c r="AM60" s="46"/>
      <c r="AN60" s="45">
        <v>0</v>
      </c>
      <c r="AO60" s="46"/>
      <c r="AP60" s="46"/>
      <c r="AQ60" s="46"/>
      <c r="AR60" s="45">
        <v>0</v>
      </c>
      <c r="AS60" s="46"/>
      <c r="AT60" s="45">
        <v>0</v>
      </c>
    </row>
    <row r="61" spans="3:46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/>
      <c r="AB61" s="35">
        <v>0</v>
      </c>
      <c r="AC61" s="35"/>
      <c r="AD61" s="35"/>
      <c r="AE61" s="35"/>
      <c r="AF61" s="35">
        <v>0</v>
      </c>
      <c r="AG61" s="35">
        <v>0</v>
      </c>
      <c r="AH61" s="35"/>
      <c r="AI61" s="35">
        <v>0</v>
      </c>
      <c r="AJ61" s="35">
        <v>0</v>
      </c>
      <c r="AK61" s="35"/>
      <c r="AL61" s="35"/>
      <c r="AM61" s="35"/>
      <c r="AN61" s="35">
        <v>0</v>
      </c>
      <c r="AO61" s="35"/>
      <c r="AP61" s="35"/>
      <c r="AQ61" s="35"/>
      <c r="AR61" s="35">
        <v>0</v>
      </c>
      <c r="AS61" s="35"/>
      <c r="AT61" s="35">
        <v>0</v>
      </c>
    </row>
    <row r="62" spans="3:46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5">
        <v>0</v>
      </c>
      <c r="M62" s="46"/>
      <c r="N62" s="45">
        <v>0</v>
      </c>
      <c r="O62" s="46"/>
      <c r="P62" s="46"/>
      <c r="Q62" s="46"/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6"/>
      <c r="AB62" s="45">
        <v>0</v>
      </c>
      <c r="AC62" s="46"/>
      <c r="AD62" s="46"/>
      <c r="AE62" s="46"/>
      <c r="AF62" s="45">
        <v>0</v>
      </c>
      <c r="AG62" s="45">
        <v>0</v>
      </c>
      <c r="AH62" s="46"/>
      <c r="AI62" s="45">
        <v>0</v>
      </c>
      <c r="AJ62" s="45">
        <v>0</v>
      </c>
      <c r="AK62" s="46"/>
      <c r="AL62" s="46"/>
      <c r="AM62" s="46"/>
      <c r="AN62" s="45">
        <v>0</v>
      </c>
      <c r="AO62" s="46"/>
      <c r="AP62" s="46"/>
      <c r="AQ62" s="46"/>
      <c r="AR62" s="45">
        <v>0</v>
      </c>
      <c r="AS62" s="46"/>
      <c r="AT62" s="45">
        <v>0</v>
      </c>
    </row>
    <row r="63" spans="3:46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/>
      <c r="AB63" s="35">
        <v>0</v>
      </c>
      <c r="AC63" s="35"/>
      <c r="AD63" s="35"/>
      <c r="AE63" s="35"/>
      <c r="AF63" s="35">
        <v>0</v>
      </c>
      <c r="AG63" s="35">
        <v>0</v>
      </c>
      <c r="AH63" s="35"/>
      <c r="AI63" s="35">
        <v>0</v>
      </c>
      <c r="AJ63" s="35">
        <v>0</v>
      </c>
      <c r="AK63" s="35"/>
      <c r="AL63" s="35"/>
      <c r="AM63" s="35"/>
      <c r="AN63" s="35">
        <v>0</v>
      </c>
      <c r="AO63" s="35"/>
      <c r="AP63" s="35"/>
      <c r="AQ63" s="35"/>
      <c r="AR63" s="35">
        <v>0</v>
      </c>
      <c r="AS63" s="35"/>
      <c r="AT63" s="35">
        <v>0</v>
      </c>
    </row>
    <row r="64" spans="3:46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5">
        <v>0</v>
      </c>
      <c r="M64" s="46"/>
      <c r="N64" s="45">
        <v>0</v>
      </c>
      <c r="O64" s="46"/>
      <c r="P64" s="46"/>
      <c r="Q64" s="46"/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6"/>
      <c r="AB64" s="45">
        <v>0</v>
      </c>
      <c r="AC64" s="46"/>
      <c r="AD64" s="46"/>
      <c r="AE64" s="46"/>
      <c r="AF64" s="45">
        <v>0</v>
      </c>
      <c r="AG64" s="45">
        <v>0</v>
      </c>
      <c r="AH64" s="46"/>
      <c r="AI64" s="45">
        <v>0</v>
      </c>
      <c r="AJ64" s="45">
        <v>0</v>
      </c>
      <c r="AK64" s="46"/>
      <c r="AL64" s="46"/>
      <c r="AM64" s="46"/>
      <c r="AN64" s="45">
        <v>0</v>
      </c>
      <c r="AO64" s="46"/>
      <c r="AP64" s="46"/>
      <c r="AQ64" s="46"/>
      <c r="AR64" s="45">
        <v>0</v>
      </c>
      <c r="AS64" s="46"/>
      <c r="AT64" s="45">
        <v>0</v>
      </c>
    </row>
    <row r="65" spans="1:46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/>
      <c r="AB65" s="35">
        <v>0</v>
      </c>
      <c r="AC65" s="35"/>
      <c r="AD65" s="35"/>
      <c r="AE65" s="35"/>
      <c r="AF65" s="35">
        <v>0</v>
      </c>
      <c r="AG65" s="35">
        <v>0</v>
      </c>
      <c r="AH65" s="35"/>
      <c r="AI65" s="35">
        <v>0</v>
      </c>
      <c r="AJ65" s="35">
        <v>0</v>
      </c>
      <c r="AK65" s="35"/>
      <c r="AL65" s="35"/>
      <c r="AM65" s="35"/>
      <c r="AN65" s="35">
        <v>0</v>
      </c>
      <c r="AO65" s="35"/>
      <c r="AP65" s="35"/>
      <c r="AQ65" s="35"/>
      <c r="AR65" s="35">
        <v>0</v>
      </c>
      <c r="AS65" s="35"/>
      <c r="AT65" s="35">
        <v>0</v>
      </c>
    </row>
    <row r="66" spans="1:46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5">
        <v>0</v>
      </c>
      <c r="M66" s="46"/>
      <c r="N66" s="45">
        <v>0</v>
      </c>
      <c r="O66" s="46"/>
      <c r="P66" s="46"/>
      <c r="Q66" s="46"/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6"/>
      <c r="AB66" s="45">
        <v>0</v>
      </c>
      <c r="AC66" s="46"/>
      <c r="AD66" s="46"/>
      <c r="AE66" s="46"/>
      <c r="AF66" s="45">
        <v>0</v>
      </c>
      <c r="AG66" s="45">
        <v>0</v>
      </c>
      <c r="AH66" s="46"/>
      <c r="AI66" s="45">
        <v>0</v>
      </c>
      <c r="AJ66" s="45">
        <v>0</v>
      </c>
      <c r="AK66" s="46"/>
      <c r="AL66" s="46"/>
      <c r="AM66" s="46"/>
      <c r="AN66" s="45">
        <v>0</v>
      </c>
      <c r="AO66" s="46"/>
      <c r="AP66" s="46"/>
      <c r="AQ66" s="46"/>
      <c r="AR66" s="45">
        <v>0</v>
      </c>
      <c r="AS66" s="46"/>
      <c r="AT66" s="45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0</v>
      </c>
      <c r="G68" s="51"/>
      <c r="H68" s="51"/>
      <c r="I68" s="51"/>
      <c r="J68" s="50">
        <v>0</v>
      </c>
      <c r="K68" s="50">
        <v>0</v>
      </c>
      <c r="L68" s="50">
        <v>0</v>
      </c>
      <c r="M68" s="51"/>
      <c r="N68" s="50">
        <v>0</v>
      </c>
      <c r="O68" s="51"/>
      <c r="P68" s="51"/>
      <c r="Q68" s="51"/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1"/>
      <c r="AB68" s="50">
        <v>0</v>
      </c>
      <c r="AC68" s="51"/>
      <c r="AD68" s="51"/>
      <c r="AE68" s="51"/>
      <c r="AF68" s="50">
        <v>0</v>
      </c>
      <c r="AG68" s="50">
        <v>0</v>
      </c>
      <c r="AH68" s="51"/>
      <c r="AI68" s="50">
        <v>0</v>
      </c>
      <c r="AJ68" s="50">
        <v>0</v>
      </c>
      <c r="AK68" s="51"/>
      <c r="AL68" s="51"/>
      <c r="AM68" s="51"/>
      <c r="AN68" s="50">
        <v>0</v>
      </c>
      <c r="AO68" s="51"/>
      <c r="AP68" s="51"/>
      <c r="AQ68" s="51"/>
      <c r="AR68" s="50">
        <v>0</v>
      </c>
      <c r="AS68" s="51"/>
      <c r="AT68" s="50">
        <v>0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/>
      <c r="AB71" s="35">
        <v>0</v>
      </c>
      <c r="AC71" s="35"/>
      <c r="AD71" s="35"/>
      <c r="AE71" s="35"/>
      <c r="AF71" s="35">
        <v>0</v>
      </c>
      <c r="AG71" s="35">
        <v>0</v>
      </c>
      <c r="AH71" s="35"/>
      <c r="AI71" s="35">
        <v>0</v>
      </c>
      <c r="AJ71" s="35">
        <v>0</v>
      </c>
      <c r="AK71" s="35"/>
      <c r="AL71" s="35"/>
      <c r="AM71" s="35"/>
      <c r="AN71" s="35">
        <v>0</v>
      </c>
      <c r="AO71" s="35"/>
      <c r="AP71" s="35"/>
      <c r="AQ71" s="35"/>
      <c r="AR71" s="35">
        <v>0</v>
      </c>
      <c r="AS71" s="35"/>
      <c r="AT71" s="35">
        <v>0</v>
      </c>
    </row>
    <row r="72" spans="1:46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5">
        <v>0</v>
      </c>
      <c r="M72" s="46"/>
      <c r="N72" s="45">
        <v>0</v>
      </c>
      <c r="O72" s="46"/>
      <c r="P72" s="46"/>
      <c r="Q72" s="46"/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6"/>
      <c r="AB72" s="45">
        <v>0</v>
      </c>
      <c r="AC72" s="46"/>
      <c r="AD72" s="46"/>
      <c r="AE72" s="46"/>
      <c r="AF72" s="45">
        <v>0</v>
      </c>
      <c r="AG72" s="45">
        <v>0</v>
      </c>
      <c r="AH72" s="46"/>
      <c r="AI72" s="45">
        <v>0</v>
      </c>
      <c r="AJ72" s="45">
        <v>0</v>
      </c>
      <c r="AK72" s="46"/>
      <c r="AL72" s="46"/>
      <c r="AM72" s="46"/>
      <c r="AN72" s="45">
        <v>0</v>
      </c>
      <c r="AO72" s="46"/>
      <c r="AP72" s="46"/>
      <c r="AQ72" s="46"/>
      <c r="AR72" s="45">
        <v>0</v>
      </c>
      <c r="AS72" s="46"/>
      <c r="AT72" s="45">
        <v>0</v>
      </c>
    </row>
    <row r="73" spans="1:46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</row>
    <row r="74" spans="1:46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0">
        <v>0</v>
      </c>
      <c r="M74" s="51"/>
      <c r="N74" s="50">
        <v>0</v>
      </c>
      <c r="O74" s="51"/>
      <c r="P74" s="51"/>
      <c r="Q74" s="51"/>
      <c r="R74" s="50">
        <v>0</v>
      </c>
      <c r="S74" s="50">
        <v>0</v>
      </c>
      <c r="T74" s="50">
        <v>0</v>
      </c>
      <c r="U74" s="50">
        <v>0</v>
      </c>
      <c r="V74" s="50">
        <v>0</v>
      </c>
      <c r="W74" s="50">
        <v>0</v>
      </c>
      <c r="X74" s="50">
        <v>0</v>
      </c>
      <c r="Y74" s="50">
        <v>0</v>
      </c>
      <c r="Z74" s="50">
        <v>0</v>
      </c>
      <c r="AA74" s="51"/>
      <c r="AB74" s="50">
        <v>0</v>
      </c>
      <c r="AC74" s="51"/>
      <c r="AD74" s="51"/>
      <c r="AE74" s="51"/>
      <c r="AF74" s="50">
        <v>0</v>
      </c>
      <c r="AG74" s="50">
        <v>0</v>
      </c>
      <c r="AH74" s="51"/>
      <c r="AI74" s="50">
        <v>0</v>
      </c>
      <c r="AJ74" s="50">
        <v>0</v>
      </c>
      <c r="AK74" s="51"/>
      <c r="AL74" s="51"/>
      <c r="AM74" s="51"/>
      <c r="AN74" s="50">
        <v>0</v>
      </c>
      <c r="AO74" s="51"/>
      <c r="AP74" s="51"/>
      <c r="AQ74" s="51"/>
      <c r="AR74" s="50">
        <v>0</v>
      </c>
      <c r="AS74" s="51"/>
      <c r="AT74" s="50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115</v>
      </c>
      <c r="F77" s="35">
        <v>0</v>
      </c>
      <c r="G77" s="35"/>
      <c r="H77" s="35"/>
      <c r="I77" s="35"/>
      <c r="J77" s="35">
        <v>0</v>
      </c>
      <c r="K77" s="35">
        <v>0</v>
      </c>
      <c r="L77" s="35">
        <v>0</v>
      </c>
      <c r="M77" s="35"/>
      <c r="N77" s="35">
        <v>0</v>
      </c>
      <c r="O77" s="35"/>
      <c r="P77" s="35"/>
      <c r="Q77" s="35"/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/>
      <c r="AB77" s="35">
        <v>0</v>
      </c>
      <c r="AC77" s="35"/>
      <c r="AD77" s="35"/>
      <c r="AE77" s="35"/>
      <c r="AF77" s="35">
        <v>0</v>
      </c>
      <c r="AG77" s="35">
        <v>0</v>
      </c>
      <c r="AH77" s="35"/>
      <c r="AI77" s="35">
        <v>0</v>
      </c>
      <c r="AJ77" s="35">
        <v>0</v>
      </c>
      <c r="AK77" s="35"/>
      <c r="AL77" s="35"/>
      <c r="AM77" s="35"/>
      <c r="AN77" s="35">
        <v>0</v>
      </c>
      <c r="AO77" s="35"/>
      <c r="AP77" s="35"/>
      <c r="AQ77" s="35"/>
      <c r="AR77" s="35">
        <v>0</v>
      </c>
      <c r="AS77" s="35"/>
      <c r="AT77" s="35">
        <v>0</v>
      </c>
    </row>
    <row r="78" spans="1:46" ht="20.100000000000001" customHeight="1" x14ac:dyDescent="0.2">
      <c r="D78" s="44" t="s">
        <v>116</v>
      </c>
      <c r="F78" s="45">
        <v>0</v>
      </c>
      <c r="G78" s="46"/>
      <c r="H78" s="46"/>
      <c r="I78" s="46"/>
      <c r="J78" s="45">
        <v>0</v>
      </c>
      <c r="K78" s="45">
        <v>0</v>
      </c>
      <c r="L78" s="45">
        <v>0</v>
      </c>
      <c r="M78" s="46"/>
      <c r="N78" s="45">
        <v>0</v>
      </c>
      <c r="O78" s="46"/>
      <c r="P78" s="46"/>
      <c r="Q78" s="46"/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6"/>
      <c r="AB78" s="45">
        <v>0</v>
      </c>
      <c r="AC78" s="46"/>
      <c r="AD78" s="46"/>
      <c r="AE78" s="46"/>
      <c r="AF78" s="45">
        <v>0</v>
      </c>
      <c r="AG78" s="45">
        <v>0</v>
      </c>
      <c r="AH78" s="46"/>
      <c r="AI78" s="45">
        <v>0</v>
      </c>
      <c r="AJ78" s="45">
        <v>0</v>
      </c>
      <c r="AK78" s="46"/>
      <c r="AL78" s="46"/>
      <c r="AM78" s="46"/>
      <c r="AN78" s="45">
        <v>0</v>
      </c>
      <c r="AO78" s="46"/>
      <c r="AP78" s="46"/>
      <c r="AQ78" s="46"/>
      <c r="AR78" s="45">
        <v>0</v>
      </c>
      <c r="AS78" s="46"/>
      <c r="AT78" s="45">
        <v>0</v>
      </c>
    </row>
    <row r="79" spans="1:46" ht="20.100000000000001" customHeight="1" x14ac:dyDescent="0.2">
      <c r="D79" s="2" t="s">
        <v>132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/>
      <c r="AB79" s="35">
        <v>0</v>
      </c>
      <c r="AC79" s="35"/>
      <c r="AD79" s="35"/>
      <c r="AE79" s="35"/>
      <c r="AF79" s="35">
        <v>0</v>
      </c>
      <c r="AG79" s="35">
        <v>0</v>
      </c>
      <c r="AH79" s="35"/>
      <c r="AI79" s="35">
        <v>0</v>
      </c>
      <c r="AJ79" s="35">
        <v>0</v>
      </c>
      <c r="AK79" s="35"/>
      <c r="AL79" s="35"/>
      <c r="AM79" s="35"/>
      <c r="AN79" s="35">
        <v>0</v>
      </c>
      <c r="AO79" s="35"/>
      <c r="AP79" s="35"/>
      <c r="AQ79" s="35"/>
      <c r="AR79" s="35">
        <v>0</v>
      </c>
      <c r="AS79" s="35"/>
      <c r="AT79" s="35">
        <v>0</v>
      </c>
    </row>
    <row r="80" spans="1:46" ht="20.100000000000001" customHeight="1" x14ac:dyDescent="0.2">
      <c r="D80" s="44" t="s">
        <v>118</v>
      </c>
      <c r="F80" s="45">
        <v>0</v>
      </c>
      <c r="G80" s="46"/>
      <c r="H80" s="46"/>
      <c r="I80" s="46"/>
      <c r="J80" s="45">
        <v>0</v>
      </c>
      <c r="K80" s="45">
        <v>0</v>
      </c>
      <c r="L80" s="45">
        <v>0</v>
      </c>
      <c r="M80" s="46"/>
      <c r="N80" s="45">
        <v>0</v>
      </c>
      <c r="O80" s="46"/>
      <c r="P80" s="46"/>
      <c r="Q80" s="46"/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6"/>
      <c r="AB80" s="45">
        <v>0</v>
      </c>
      <c r="AC80" s="46"/>
      <c r="AD80" s="46"/>
      <c r="AE80" s="46"/>
      <c r="AF80" s="45">
        <v>0</v>
      </c>
      <c r="AG80" s="45">
        <v>0</v>
      </c>
      <c r="AH80" s="46"/>
      <c r="AI80" s="45">
        <v>0</v>
      </c>
      <c r="AJ80" s="45">
        <v>0</v>
      </c>
      <c r="AK80" s="46"/>
      <c r="AL80" s="46"/>
      <c r="AM80" s="46"/>
      <c r="AN80" s="45">
        <v>0</v>
      </c>
      <c r="AO80" s="46"/>
      <c r="AP80" s="46"/>
      <c r="AQ80" s="46"/>
      <c r="AR80" s="45">
        <v>0</v>
      </c>
      <c r="AS80" s="46"/>
      <c r="AT80" s="45">
        <v>0</v>
      </c>
    </row>
    <row r="81" spans="1:46" ht="20.100000000000001" customHeight="1" x14ac:dyDescent="0.2">
      <c r="D81" s="2" t="s">
        <v>133</v>
      </c>
      <c r="F81" s="35">
        <v>0</v>
      </c>
      <c r="G81" s="35"/>
      <c r="H81" s="35"/>
      <c r="I81" s="35"/>
      <c r="J81" s="35">
        <v>0</v>
      </c>
      <c r="K81" s="35">
        <v>0</v>
      </c>
      <c r="L81" s="35">
        <v>0</v>
      </c>
      <c r="M81" s="35"/>
      <c r="N81" s="35">
        <v>0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/>
      <c r="AB81" s="35">
        <v>0</v>
      </c>
      <c r="AC81" s="35"/>
      <c r="AD81" s="35"/>
      <c r="AE81" s="35"/>
      <c r="AF81" s="35">
        <v>0</v>
      </c>
      <c r="AG81" s="35">
        <v>0</v>
      </c>
      <c r="AH81" s="35"/>
      <c r="AI81" s="35">
        <v>0</v>
      </c>
      <c r="AJ81" s="35">
        <v>0</v>
      </c>
      <c r="AK81" s="35"/>
      <c r="AL81" s="35"/>
      <c r="AM81" s="35"/>
      <c r="AN81" s="35">
        <v>0</v>
      </c>
      <c r="AO81" s="35"/>
      <c r="AP81" s="35"/>
      <c r="AQ81" s="35"/>
      <c r="AR81" s="35">
        <v>0</v>
      </c>
      <c r="AS81" s="35"/>
      <c r="AT81" s="35">
        <v>0</v>
      </c>
    </row>
    <row r="82" spans="1:46" ht="20.100000000000001" customHeight="1" x14ac:dyDescent="0.2">
      <c r="D82" s="44" t="s">
        <v>134</v>
      </c>
      <c r="F82" s="45">
        <v>0</v>
      </c>
      <c r="G82" s="46"/>
      <c r="H82" s="46"/>
      <c r="I82" s="46"/>
      <c r="J82" s="45">
        <v>0</v>
      </c>
      <c r="K82" s="45">
        <v>0</v>
      </c>
      <c r="L82" s="45">
        <v>0</v>
      </c>
      <c r="M82" s="46"/>
      <c r="N82" s="45">
        <v>0</v>
      </c>
      <c r="O82" s="46"/>
      <c r="P82" s="46"/>
      <c r="Q82" s="46"/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6"/>
      <c r="AB82" s="45">
        <v>0</v>
      </c>
      <c r="AC82" s="46"/>
      <c r="AD82" s="46"/>
      <c r="AE82" s="46"/>
      <c r="AF82" s="45">
        <v>0</v>
      </c>
      <c r="AG82" s="45">
        <v>0</v>
      </c>
      <c r="AH82" s="46"/>
      <c r="AI82" s="45">
        <v>0</v>
      </c>
      <c r="AJ82" s="45">
        <v>0</v>
      </c>
      <c r="AK82" s="46"/>
      <c r="AL82" s="46"/>
      <c r="AM82" s="46"/>
      <c r="AN82" s="45">
        <v>0</v>
      </c>
      <c r="AO82" s="46"/>
      <c r="AP82" s="46"/>
      <c r="AQ82" s="46"/>
      <c r="AR82" s="45">
        <v>0</v>
      </c>
      <c r="AS82" s="46"/>
      <c r="AT82" s="45">
        <v>0</v>
      </c>
    </row>
    <row r="83" spans="1:46" ht="20.100000000000001" customHeight="1" x14ac:dyDescent="0.2">
      <c r="D83" s="2" t="s">
        <v>135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/>
      <c r="AB83" s="35">
        <v>0</v>
      </c>
      <c r="AC83" s="35"/>
      <c r="AD83" s="35"/>
      <c r="AE83" s="35"/>
      <c r="AF83" s="35">
        <v>0</v>
      </c>
      <c r="AG83" s="35">
        <v>0</v>
      </c>
      <c r="AH83" s="35"/>
      <c r="AI83" s="35">
        <v>0</v>
      </c>
      <c r="AJ83" s="35">
        <v>0</v>
      </c>
      <c r="AK83" s="35"/>
      <c r="AL83" s="35"/>
      <c r="AM83" s="35"/>
      <c r="AN83" s="35">
        <v>0</v>
      </c>
      <c r="AO83" s="35"/>
      <c r="AP83" s="35"/>
      <c r="AQ83" s="35"/>
      <c r="AR83" s="35">
        <v>0</v>
      </c>
      <c r="AS83" s="35"/>
      <c r="AT83" s="35">
        <v>0</v>
      </c>
    </row>
    <row r="84" spans="1:46" ht="20.100000000000001" customHeight="1" x14ac:dyDescent="0.2">
      <c r="D84" s="44" t="s">
        <v>122</v>
      </c>
      <c r="F84" s="45">
        <v>0</v>
      </c>
      <c r="G84" s="46"/>
      <c r="H84" s="46"/>
      <c r="I84" s="46"/>
      <c r="J84" s="45">
        <v>0</v>
      </c>
      <c r="K84" s="45">
        <v>0</v>
      </c>
      <c r="L84" s="45">
        <v>0</v>
      </c>
      <c r="M84" s="46"/>
      <c r="N84" s="45">
        <v>0</v>
      </c>
      <c r="O84" s="46"/>
      <c r="P84" s="46"/>
      <c r="Q84" s="46"/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6"/>
      <c r="AB84" s="45">
        <v>0</v>
      </c>
      <c r="AC84" s="46"/>
      <c r="AD84" s="46"/>
      <c r="AE84" s="46"/>
      <c r="AF84" s="45">
        <v>0</v>
      </c>
      <c r="AG84" s="45">
        <v>0</v>
      </c>
      <c r="AH84" s="46"/>
      <c r="AI84" s="45">
        <v>0</v>
      </c>
      <c r="AJ84" s="45">
        <v>0</v>
      </c>
      <c r="AK84" s="46"/>
      <c r="AL84" s="46"/>
      <c r="AM84" s="46"/>
      <c r="AN84" s="45">
        <v>0</v>
      </c>
      <c r="AO84" s="46"/>
      <c r="AP84" s="46"/>
      <c r="AQ84" s="46"/>
      <c r="AR84" s="45">
        <v>0</v>
      </c>
      <c r="AS84" s="46"/>
      <c r="AT84" s="45">
        <v>0</v>
      </c>
    </row>
    <row r="85" spans="1:46" ht="20.100000000000001" customHeight="1" x14ac:dyDescent="0.2">
      <c r="D85" s="2" t="s">
        <v>123</v>
      </c>
      <c r="F85" s="35">
        <v>0</v>
      </c>
      <c r="G85" s="35"/>
      <c r="H85" s="35"/>
      <c r="I85" s="35"/>
      <c r="J85" s="35">
        <v>0</v>
      </c>
      <c r="K85" s="35">
        <v>0</v>
      </c>
      <c r="L85" s="35">
        <v>0</v>
      </c>
      <c r="M85" s="35"/>
      <c r="N85" s="35">
        <v>0</v>
      </c>
      <c r="O85" s="35"/>
      <c r="P85" s="35"/>
      <c r="Q85" s="35"/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/>
      <c r="AB85" s="35">
        <v>0</v>
      </c>
      <c r="AC85" s="35"/>
      <c r="AD85" s="35"/>
      <c r="AE85" s="35"/>
      <c r="AF85" s="35">
        <v>0</v>
      </c>
      <c r="AG85" s="35">
        <v>0</v>
      </c>
      <c r="AH85" s="35"/>
      <c r="AI85" s="35">
        <v>0</v>
      </c>
      <c r="AJ85" s="35">
        <v>0</v>
      </c>
      <c r="AK85" s="35"/>
      <c r="AL85" s="35"/>
      <c r="AM85" s="35"/>
      <c r="AN85" s="35">
        <v>0</v>
      </c>
      <c r="AO85" s="35"/>
      <c r="AP85" s="35"/>
      <c r="AQ85" s="35"/>
      <c r="AR85" s="35">
        <v>0</v>
      </c>
      <c r="AS85" s="35"/>
      <c r="AT85" s="35">
        <v>0</v>
      </c>
    </row>
    <row r="86" spans="1:46" ht="20.100000000000001" customHeight="1" x14ac:dyDescent="0.2">
      <c r="D86" s="44" t="s">
        <v>136</v>
      </c>
      <c r="F86" s="45">
        <v>0</v>
      </c>
      <c r="G86" s="46"/>
      <c r="H86" s="46"/>
      <c r="I86" s="46"/>
      <c r="J86" s="45">
        <v>0</v>
      </c>
      <c r="K86" s="45">
        <v>0</v>
      </c>
      <c r="L86" s="45">
        <v>0</v>
      </c>
      <c r="M86" s="46"/>
      <c r="N86" s="45">
        <v>0</v>
      </c>
      <c r="O86" s="46"/>
      <c r="P86" s="46"/>
      <c r="Q86" s="46"/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6"/>
      <c r="AB86" s="45">
        <v>0</v>
      </c>
      <c r="AC86" s="46"/>
      <c r="AD86" s="46"/>
      <c r="AE86" s="46"/>
      <c r="AF86" s="45">
        <v>0</v>
      </c>
      <c r="AG86" s="45">
        <v>0</v>
      </c>
      <c r="AH86" s="46"/>
      <c r="AI86" s="45">
        <v>0</v>
      </c>
      <c r="AJ86" s="45">
        <v>0</v>
      </c>
      <c r="AK86" s="46"/>
      <c r="AL86" s="46"/>
      <c r="AM86" s="46"/>
      <c r="AN86" s="45">
        <v>0</v>
      </c>
      <c r="AO86" s="46"/>
      <c r="AP86" s="46"/>
      <c r="AQ86" s="46"/>
      <c r="AR86" s="45">
        <v>0</v>
      </c>
      <c r="AS86" s="46"/>
      <c r="AT86" s="45">
        <v>0</v>
      </c>
    </row>
    <row r="87" spans="1:46" ht="20.100000000000001" customHeight="1" x14ac:dyDescent="0.2">
      <c r="D87" s="2" t="s">
        <v>125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/>
      <c r="AB87" s="35">
        <v>0</v>
      </c>
      <c r="AC87" s="35"/>
      <c r="AD87" s="35"/>
      <c r="AE87" s="35"/>
      <c r="AF87" s="35">
        <v>0</v>
      </c>
      <c r="AG87" s="35">
        <v>0</v>
      </c>
      <c r="AH87" s="35"/>
      <c r="AI87" s="35">
        <v>0</v>
      </c>
      <c r="AJ87" s="35">
        <v>0</v>
      </c>
      <c r="AK87" s="35"/>
      <c r="AL87" s="35"/>
      <c r="AM87" s="35"/>
      <c r="AN87" s="35">
        <v>0</v>
      </c>
      <c r="AO87" s="35"/>
      <c r="AP87" s="35"/>
      <c r="AQ87" s="35"/>
      <c r="AR87" s="35">
        <v>0</v>
      </c>
      <c r="AS87" s="35"/>
      <c r="AT87" s="35">
        <v>0</v>
      </c>
    </row>
    <row r="88" spans="1:46" ht="20.100000000000001" customHeight="1" x14ac:dyDescent="0.2">
      <c r="D88" s="44" t="s">
        <v>126</v>
      </c>
      <c r="F88" s="45">
        <v>0</v>
      </c>
      <c r="G88" s="46"/>
      <c r="H88" s="46"/>
      <c r="I88" s="46"/>
      <c r="J88" s="45">
        <v>0</v>
      </c>
      <c r="K88" s="45">
        <v>0</v>
      </c>
      <c r="L88" s="45">
        <v>0</v>
      </c>
      <c r="M88" s="46"/>
      <c r="N88" s="45">
        <v>0</v>
      </c>
      <c r="O88" s="46"/>
      <c r="P88" s="46"/>
      <c r="Q88" s="46"/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6"/>
      <c r="AB88" s="45">
        <v>0</v>
      </c>
      <c r="AC88" s="46"/>
      <c r="AD88" s="46"/>
      <c r="AE88" s="46"/>
      <c r="AF88" s="45">
        <v>0</v>
      </c>
      <c r="AG88" s="45">
        <v>0</v>
      </c>
      <c r="AH88" s="46"/>
      <c r="AI88" s="45">
        <v>0</v>
      </c>
      <c r="AJ88" s="45">
        <v>0</v>
      </c>
      <c r="AK88" s="46"/>
      <c r="AL88" s="46"/>
      <c r="AM88" s="46"/>
      <c r="AN88" s="45">
        <v>0</v>
      </c>
      <c r="AO88" s="46"/>
      <c r="AP88" s="46"/>
      <c r="AQ88" s="46"/>
      <c r="AR88" s="45">
        <v>0</v>
      </c>
      <c r="AS88" s="46"/>
      <c r="AT88" s="45">
        <v>0</v>
      </c>
    </row>
    <row r="89" spans="1:46" ht="20.100000000000001" customHeight="1" x14ac:dyDescent="0.2">
      <c r="D89" s="2" t="s">
        <v>127</v>
      </c>
      <c r="F89" s="35">
        <v>0</v>
      </c>
      <c r="G89" s="35"/>
      <c r="H89" s="35"/>
      <c r="I89" s="35"/>
      <c r="J89" s="35">
        <v>0</v>
      </c>
      <c r="K89" s="35">
        <v>0</v>
      </c>
      <c r="L89" s="35">
        <v>0</v>
      </c>
      <c r="M89" s="35"/>
      <c r="N89" s="35">
        <v>0</v>
      </c>
      <c r="O89" s="35"/>
      <c r="P89" s="35"/>
      <c r="Q89" s="35"/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/>
      <c r="AB89" s="35">
        <v>0</v>
      </c>
      <c r="AC89" s="35"/>
      <c r="AD89" s="35"/>
      <c r="AE89" s="35"/>
      <c r="AF89" s="35">
        <v>0</v>
      </c>
      <c r="AG89" s="35">
        <v>0</v>
      </c>
      <c r="AH89" s="35"/>
      <c r="AI89" s="35">
        <v>0</v>
      </c>
      <c r="AJ89" s="35">
        <v>0</v>
      </c>
      <c r="AK89" s="35"/>
      <c r="AL89" s="35"/>
      <c r="AM89" s="35"/>
      <c r="AN89" s="35">
        <v>0</v>
      </c>
      <c r="AO89" s="35"/>
      <c r="AP89" s="35"/>
      <c r="AQ89" s="35"/>
      <c r="AR89" s="35">
        <v>0</v>
      </c>
      <c r="AS89" s="35"/>
      <c r="AT89" s="35">
        <v>0</v>
      </c>
    </row>
    <row r="90" spans="1:46" ht="20.100000000000001" customHeight="1" x14ac:dyDescent="0.2">
      <c r="D90" s="44" t="s">
        <v>147</v>
      </c>
      <c r="F90" s="45">
        <v>0</v>
      </c>
      <c r="G90" s="46"/>
      <c r="H90" s="46"/>
      <c r="I90" s="46"/>
      <c r="J90" s="45">
        <v>0</v>
      </c>
      <c r="K90" s="45">
        <v>0</v>
      </c>
      <c r="L90" s="45">
        <v>0</v>
      </c>
      <c r="M90" s="46"/>
      <c r="N90" s="45">
        <v>0</v>
      </c>
      <c r="O90" s="46"/>
      <c r="P90" s="46"/>
      <c r="Q90" s="46"/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6"/>
      <c r="AB90" s="45">
        <v>0</v>
      </c>
      <c r="AC90" s="46"/>
      <c r="AD90" s="46"/>
      <c r="AE90" s="46"/>
      <c r="AF90" s="45">
        <v>0</v>
      </c>
      <c r="AG90" s="45">
        <v>0</v>
      </c>
      <c r="AH90" s="46"/>
      <c r="AI90" s="45">
        <v>0</v>
      </c>
      <c r="AJ90" s="45">
        <v>0</v>
      </c>
      <c r="AK90" s="46"/>
      <c r="AL90" s="46"/>
      <c r="AM90" s="46"/>
      <c r="AN90" s="45">
        <v>0</v>
      </c>
      <c r="AO90" s="46"/>
      <c r="AP90" s="46"/>
      <c r="AQ90" s="46"/>
      <c r="AR90" s="45">
        <v>0</v>
      </c>
      <c r="AS90" s="46"/>
      <c r="AT90" s="45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1"/>
      <c r="H92" s="51"/>
      <c r="I92" s="51"/>
      <c r="J92" s="50">
        <v>0</v>
      </c>
      <c r="K92" s="50">
        <v>0</v>
      </c>
      <c r="L92" s="50">
        <v>0</v>
      </c>
      <c r="M92" s="51"/>
      <c r="N92" s="50">
        <v>0</v>
      </c>
      <c r="O92" s="51"/>
      <c r="P92" s="51"/>
      <c r="Q92" s="51"/>
      <c r="R92" s="50">
        <v>0</v>
      </c>
      <c r="S92" s="50">
        <v>0</v>
      </c>
      <c r="T92" s="50">
        <v>0</v>
      </c>
      <c r="U92" s="50">
        <v>0</v>
      </c>
      <c r="V92" s="50">
        <v>0</v>
      </c>
      <c r="W92" s="50">
        <v>0</v>
      </c>
      <c r="X92" s="50">
        <v>0</v>
      </c>
      <c r="Y92" s="50">
        <v>0</v>
      </c>
      <c r="Z92" s="50">
        <v>0</v>
      </c>
      <c r="AA92" s="51"/>
      <c r="AB92" s="50">
        <v>0</v>
      </c>
      <c r="AC92" s="51"/>
      <c r="AD92" s="51"/>
      <c r="AE92" s="51"/>
      <c r="AF92" s="50">
        <v>0</v>
      </c>
      <c r="AG92" s="50">
        <v>0</v>
      </c>
      <c r="AH92" s="51"/>
      <c r="AI92" s="50">
        <v>0</v>
      </c>
      <c r="AJ92" s="50">
        <v>0</v>
      </c>
      <c r="AK92" s="51"/>
      <c r="AL92" s="51"/>
      <c r="AM92" s="51"/>
      <c r="AN92" s="50">
        <v>0</v>
      </c>
      <c r="AO92" s="51"/>
      <c r="AP92" s="51"/>
      <c r="AQ92" s="51"/>
      <c r="AR92" s="50">
        <v>0</v>
      </c>
      <c r="AS92" s="51"/>
      <c r="AT92" s="50">
        <v>0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/>
      <c r="AB95" s="35">
        <v>0</v>
      </c>
      <c r="AC95" s="35"/>
      <c r="AD95" s="35"/>
      <c r="AE95" s="35"/>
      <c r="AF95" s="35">
        <v>0</v>
      </c>
      <c r="AG95" s="35">
        <v>0</v>
      </c>
      <c r="AH95" s="35"/>
      <c r="AI95" s="35">
        <v>0</v>
      </c>
      <c r="AJ95" s="35">
        <v>0</v>
      </c>
      <c r="AK95" s="35"/>
      <c r="AL95" s="35"/>
      <c r="AM95" s="35"/>
      <c r="AN95" s="35">
        <v>0</v>
      </c>
      <c r="AO95" s="35"/>
      <c r="AP95" s="35"/>
      <c r="AQ95" s="35"/>
      <c r="AR95" s="35">
        <v>0</v>
      </c>
      <c r="AS95" s="35"/>
      <c r="AT95" s="35">
        <v>0</v>
      </c>
    </row>
    <row r="96" spans="1:46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5">
        <v>0</v>
      </c>
      <c r="M96" s="46"/>
      <c r="N96" s="45">
        <v>0</v>
      </c>
      <c r="O96" s="46"/>
      <c r="P96" s="46"/>
      <c r="Q96" s="46"/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6"/>
      <c r="AB96" s="45">
        <v>0</v>
      </c>
      <c r="AC96" s="46"/>
      <c r="AD96" s="46"/>
      <c r="AE96" s="46"/>
      <c r="AF96" s="45">
        <v>0</v>
      </c>
      <c r="AG96" s="45">
        <v>0</v>
      </c>
      <c r="AH96" s="46"/>
      <c r="AI96" s="45">
        <v>0</v>
      </c>
      <c r="AJ96" s="45">
        <v>0</v>
      </c>
      <c r="AK96" s="46"/>
      <c r="AL96" s="46"/>
      <c r="AM96" s="46"/>
      <c r="AN96" s="45">
        <v>0</v>
      </c>
      <c r="AO96" s="46"/>
      <c r="AP96" s="46"/>
      <c r="AQ96" s="46"/>
      <c r="AR96" s="45">
        <v>0</v>
      </c>
      <c r="AS96" s="46"/>
      <c r="AT96" s="45">
        <v>0</v>
      </c>
    </row>
    <row r="97" spans="1:46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>
        <v>0</v>
      </c>
      <c r="M97" s="35"/>
      <c r="N97" s="35">
        <v>0</v>
      </c>
      <c r="O97" s="35"/>
      <c r="P97" s="35"/>
      <c r="Q97" s="35"/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/>
      <c r="AB97" s="35">
        <v>0</v>
      </c>
      <c r="AC97" s="35"/>
      <c r="AD97" s="35"/>
      <c r="AE97" s="35"/>
      <c r="AF97" s="35">
        <v>0</v>
      </c>
      <c r="AG97" s="35">
        <v>0</v>
      </c>
      <c r="AH97" s="35"/>
      <c r="AI97" s="35">
        <v>0</v>
      </c>
      <c r="AJ97" s="35">
        <v>0</v>
      </c>
      <c r="AK97" s="35"/>
      <c r="AL97" s="35"/>
      <c r="AM97" s="35"/>
      <c r="AN97" s="35">
        <v>0</v>
      </c>
      <c r="AO97" s="35"/>
      <c r="AP97" s="35"/>
      <c r="AQ97" s="35"/>
      <c r="AR97" s="35">
        <v>0</v>
      </c>
      <c r="AS97" s="35"/>
      <c r="AT97" s="35">
        <v>0</v>
      </c>
    </row>
    <row r="98" spans="1:46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5">
        <v>0</v>
      </c>
      <c r="M98" s="46"/>
      <c r="N98" s="45">
        <v>0</v>
      </c>
      <c r="O98" s="46"/>
      <c r="P98" s="46"/>
      <c r="Q98" s="46"/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6"/>
      <c r="AB98" s="45">
        <v>0</v>
      </c>
      <c r="AC98" s="46"/>
      <c r="AD98" s="46"/>
      <c r="AE98" s="46"/>
      <c r="AF98" s="45">
        <v>0</v>
      </c>
      <c r="AG98" s="45">
        <v>0</v>
      </c>
      <c r="AH98" s="46"/>
      <c r="AI98" s="45">
        <v>0</v>
      </c>
      <c r="AJ98" s="45">
        <v>0</v>
      </c>
      <c r="AK98" s="46"/>
      <c r="AL98" s="46"/>
      <c r="AM98" s="46"/>
      <c r="AN98" s="45">
        <v>0</v>
      </c>
      <c r="AO98" s="46"/>
      <c r="AP98" s="46"/>
      <c r="AQ98" s="46"/>
      <c r="AR98" s="45">
        <v>0</v>
      </c>
      <c r="AS98" s="46"/>
      <c r="AT98" s="45">
        <v>0</v>
      </c>
    </row>
    <row r="99" spans="1:46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>
        <v>0</v>
      </c>
      <c r="M99" s="35"/>
      <c r="N99" s="35">
        <v>0</v>
      </c>
      <c r="O99" s="35"/>
      <c r="P99" s="35"/>
      <c r="Q99" s="35"/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/>
      <c r="AB99" s="35">
        <v>0</v>
      </c>
      <c r="AC99" s="35"/>
      <c r="AD99" s="35"/>
      <c r="AE99" s="35"/>
      <c r="AF99" s="35">
        <v>0</v>
      </c>
      <c r="AG99" s="35">
        <v>0</v>
      </c>
      <c r="AH99" s="35"/>
      <c r="AI99" s="35">
        <v>0</v>
      </c>
      <c r="AJ99" s="35">
        <v>0</v>
      </c>
      <c r="AK99" s="35"/>
      <c r="AL99" s="35"/>
      <c r="AM99" s="35"/>
      <c r="AN99" s="35">
        <v>0</v>
      </c>
      <c r="AO99" s="35"/>
      <c r="AP99" s="35"/>
      <c r="AQ99" s="35"/>
      <c r="AR99" s="35">
        <v>0</v>
      </c>
      <c r="AS99" s="35"/>
      <c r="AT99" s="35">
        <v>0</v>
      </c>
    </row>
    <row r="100" spans="1:46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5">
        <v>0</v>
      </c>
      <c r="M100" s="46"/>
      <c r="N100" s="45">
        <v>0</v>
      </c>
      <c r="O100" s="46"/>
      <c r="P100" s="46"/>
      <c r="Q100" s="46"/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6"/>
      <c r="AB100" s="45">
        <v>0</v>
      </c>
      <c r="AC100" s="46"/>
      <c r="AD100" s="46"/>
      <c r="AE100" s="46"/>
      <c r="AF100" s="45">
        <v>0</v>
      </c>
      <c r="AG100" s="45">
        <v>0</v>
      </c>
      <c r="AH100" s="46"/>
      <c r="AI100" s="45">
        <v>0</v>
      </c>
      <c r="AJ100" s="45">
        <v>0</v>
      </c>
      <c r="AK100" s="46"/>
      <c r="AL100" s="46"/>
      <c r="AM100" s="46"/>
      <c r="AN100" s="45">
        <v>0</v>
      </c>
      <c r="AO100" s="46"/>
      <c r="AP100" s="46"/>
      <c r="AQ100" s="46"/>
      <c r="AR100" s="45">
        <v>0</v>
      </c>
      <c r="AS100" s="46"/>
      <c r="AT100" s="45">
        <v>0</v>
      </c>
    </row>
    <row r="101" spans="1:46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>
        <v>0</v>
      </c>
      <c r="M101" s="46"/>
      <c r="N101" s="46">
        <v>0</v>
      </c>
      <c r="O101" s="46"/>
      <c r="P101" s="46"/>
      <c r="Q101" s="46"/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/>
      <c r="AB101" s="46">
        <v>0</v>
      </c>
      <c r="AC101" s="46"/>
      <c r="AD101" s="46"/>
      <c r="AE101" s="46"/>
      <c r="AF101" s="46">
        <v>0</v>
      </c>
      <c r="AG101" s="46">
        <v>0</v>
      </c>
      <c r="AH101" s="46"/>
      <c r="AI101" s="46">
        <v>0</v>
      </c>
      <c r="AJ101" s="46">
        <v>0</v>
      </c>
      <c r="AK101" s="46"/>
      <c r="AL101" s="46"/>
      <c r="AM101" s="46"/>
      <c r="AN101" s="46">
        <v>0</v>
      </c>
      <c r="AO101" s="46"/>
      <c r="AP101" s="46"/>
      <c r="AQ101" s="46"/>
      <c r="AR101" s="46">
        <v>0</v>
      </c>
      <c r="AS101" s="46"/>
      <c r="AT101" s="46">
        <v>0</v>
      </c>
    </row>
    <row r="102" spans="1:46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5">
        <v>0</v>
      </c>
      <c r="M102" s="46"/>
      <c r="N102" s="45">
        <v>0</v>
      </c>
      <c r="O102" s="46"/>
      <c r="P102" s="46"/>
      <c r="Q102" s="46"/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6"/>
      <c r="AB102" s="45">
        <v>0</v>
      </c>
      <c r="AC102" s="46"/>
      <c r="AD102" s="46"/>
      <c r="AE102" s="46"/>
      <c r="AF102" s="45">
        <v>0</v>
      </c>
      <c r="AG102" s="45">
        <v>0</v>
      </c>
      <c r="AH102" s="46"/>
      <c r="AI102" s="45">
        <v>0</v>
      </c>
      <c r="AJ102" s="45">
        <v>0</v>
      </c>
      <c r="AK102" s="46"/>
      <c r="AL102" s="46"/>
      <c r="AM102" s="46"/>
      <c r="AN102" s="45">
        <v>0</v>
      </c>
      <c r="AO102" s="46"/>
      <c r="AP102" s="46"/>
      <c r="AQ102" s="46"/>
      <c r="AR102" s="45">
        <v>0</v>
      </c>
      <c r="AS102" s="46"/>
      <c r="AT102" s="45">
        <v>0</v>
      </c>
    </row>
    <row r="103" spans="1:46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>
        <v>0</v>
      </c>
      <c r="M103" s="46"/>
      <c r="N103" s="46">
        <v>0</v>
      </c>
      <c r="O103" s="46"/>
      <c r="P103" s="46"/>
      <c r="Q103" s="46"/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/>
      <c r="AB103" s="46">
        <v>0</v>
      </c>
      <c r="AC103" s="46"/>
      <c r="AD103" s="46"/>
      <c r="AE103" s="46"/>
      <c r="AF103" s="46">
        <v>0</v>
      </c>
      <c r="AG103" s="46">
        <v>0</v>
      </c>
      <c r="AH103" s="46"/>
      <c r="AI103" s="46">
        <v>0</v>
      </c>
      <c r="AJ103" s="46">
        <v>0</v>
      </c>
      <c r="AK103" s="46"/>
      <c r="AL103" s="46"/>
      <c r="AM103" s="46"/>
      <c r="AN103" s="46">
        <v>0</v>
      </c>
      <c r="AO103" s="46"/>
      <c r="AP103" s="46"/>
      <c r="AQ103" s="46"/>
      <c r="AR103" s="46">
        <v>0</v>
      </c>
      <c r="AS103" s="46"/>
      <c r="AT103" s="46">
        <v>0</v>
      </c>
    </row>
    <row r="104" spans="1:46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spans="1:46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0">
        <v>0</v>
      </c>
      <c r="M105" s="51"/>
      <c r="N105" s="50">
        <v>0</v>
      </c>
      <c r="O105" s="51"/>
      <c r="P105" s="51"/>
      <c r="Q105" s="51"/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0">
        <v>0</v>
      </c>
      <c r="X105" s="50">
        <v>0</v>
      </c>
      <c r="Y105" s="50">
        <v>0</v>
      </c>
      <c r="Z105" s="50">
        <v>0</v>
      </c>
      <c r="AA105" s="51"/>
      <c r="AB105" s="50">
        <v>0</v>
      </c>
      <c r="AC105" s="51"/>
      <c r="AD105" s="51"/>
      <c r="AE105" s="51"/>
      <c r="AF105" s="50">
        <v>0</v>
      </c>
      <c r="AG105" s="50">
        <v>0</v>
      </c>
      <c r="AH105" s="51"/>
      <c r="AI105" s="50">
        <v>0</v>
      </c>
      <c r="AJ105" s="50">
        <v>0</v>
      </c>
      <c r="AK105" s="51"/>
      <c r="AL105" s="51"/>
      <c r="AM105" s="51"/>
      <c r="AN105" s="50">
        <v>0</v>
      </c>
      <c r="AO105" s="51"/>
      <c r="AP105" s="51"/>
      <c r="AQ105" s="51"/>
      <c r="AR105" s="50">
        <v>0</v>
      </c>
      <c r="AS105" s="51"/>
      <c r="AT105" s="50">
        <v>0</v>
      </c>
    </row>
    <row r="106" spans="1:46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</row>
    <row r="107" spans="1:46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</row>
    <row r="108" spans="1:46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>
        <v>0</v>
      </c>
      <c r="M108" s="35"/>
      <c r="N108" s="35">
        <v>0</v>
      </c>
      <c r="O108" s="35"/>
      <c r="P108" s="35"/>
      <c r="Q108" s="35"/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/>
      <c r="AB108" s="35">
        <v>0</v>
      </c>
      <c r="AC108" s="35"/>
      <c r="AD108" s="35"/>
      <c r="AE108" s="35"/>
      <c r="AF108" s="35">
        <v>0</v>
      </c>
      <c r="AG108" s="35">
        <v>0</v>
      </c>
      <c r="AH108" s="35"/>
      <c r="AI108" s="35">
        <v>0</v>
      </c>
      <c r="AJ108" s="35">
        <v>0</v>
      </c>
      <c r="AK108" s="35"/>
      <c r="AL108" s="35"/>
      <c r="AM108" s="35"/>
      <c r="AN108" s="35">
        <v>0</v>
      </c>
      <c r="AO108" s="35"/>
      <c r="AP108" s="35"/>
      <c r="AQ108" s="35"/>
      <c r="AR108" s="35">
        <v>0</v>
      </c>
      <c r="AS108" s="35"/>
      <c r="AT108" s="35">
        <v>0</v>
      </c>
    </row>
    <row r="109" spans="1:46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5">
        <v>0</v>
      </c>
      <c r="M109" s="46"/>
      <c r="N109" s="45">
        <v>0</v>
      </c>
      <c r="O109" s="46"/>
      <c r="P109" s="46"/>
      <c r="Q109" s="46"/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6"/>
      <c r="AB109" s="45">
        <v>0</v>
      </c>
      <c r="AC109" s="46"/>
      <c r="AD109" s="46"/>
      <c r="AE109" s="46"/>
      <c r="AF109" s="45">
        <v>0</v>
      </c>
      <c r="AG109" s="45">
        <v>0</v>
      </c>
      <c r="AH109" s="46"/>
      <c r="AI109" s="45">
        <v>0</v>
      </c>
      <c r="AJ109" s="45">
        <v>0</v>
      </c>
      <c r="AK109" s="46"/>
      <c r="AL109" s="46"/>
      <c r="AM109" s="46"/>
      <c r="AN109" s="45">
        <v>0</v>
      </c>
      <c r="AO109" s="46"/>
      <c r="AP109" s="46"/>
      <c r="AQ109" s="46"/>
      <c r="AR109" s="45">
        <v>0</v>
      </c>
      <c r="AS109" s="46"/>
      <c r="AT109" s="45">
        <v>0</v>
      </c>
    </row>
    <row r="110" spans="1:46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>
        <v>0</v>
      </c>
      <c r="M110" s="35"/>
      <c r="N110" s="35">
        <v>0</v>
      </c>
      <c r="O110" s="35"/>
      <c r="P110" s="35"/>
      <c r="Q110" s="35"/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/>
      <c r="AB110" s="35">
        <v>0</v>
      </c>
      <c r="AC110" s="35"/>
      <c r="AD110" s="35"/>
      <c r="AE110" s="35"/>
      <c r="AF110" s="35">
        <v>0</v>
      </c>
      <c r="AG110" s="35">
        <v>0</v>
      </c>
      <c r="AH110" s="35"/>
      <c r="AI110" s="35">
        <v>0</v>
      </c>
      <c r="AJ110" s="35">
        <v>0</v>
      </c>
      <c r="AK110" s="35"/>
      <c r="AL110" s="35"/>
      <c r="AM110" s="35"/>
      <c r="AN110" s="35">
        <v>0</v>
      </c>
      <c r="AO110" s="35"/>
      <c r="AP110" s="35"/>
      <c r="AQ110" s="35"/>
      <c r="AR110" s="35">
        <v>0</v>
      </c>
      <c r="AS110" s="35"/>
      <c r="AT110" s="35">
        <v>0</v>
      </c>
    </row>
    <row r="111" spans="1:46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</row>
    <row r="112" spans="1:46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0">
        <v>0</v>
      </c>
      <c r="M112" s="51"/>
      <c r="N112" s="50">
        <v>0</v>
      </c>
      <c r="O112" s="51"/>
      <c r="P112" s="51"/>
      <c r="Q112" s="51"/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1"/>
      <c r="AB112" s="50">
        <v>0</v>
      </c>
      <c r="AC112" s="51"/>
      <c r="AD112" s="51"/>
      <c r="AE112" s="51"/>
      <c r="AF112" s="50">
        <v>0</v>
      </c>
      <c r="AG112" s="50">
        <v>0</v>
      </c>
      <c r="AH112" s="51"/>
      <c r="AI112" s="50">
        <v>0</v>
      </c>
      <c r="AJ112" s="50">
        <v>0</v>
      </c>
      <c r="AK112" s="51"/>
      <c r="AL112" s="51"/>
      <c r="AM112" s="51"/>
      <c r="AN112" s="50">
        <v>0</v>
      </c>
      <c r="AO112" s="51"/>
      <c r="AP112" s="51"/>
      <c r="AQ112" s="51"/>
      <c r="AR112" s="50">
        <v>0</v>
      </c>
      <c r="AS112" s="51"/>
      <c r="AT112" s="50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</row>
    <row r="114" spans="1:46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898</v>
      </c>
      <c r="G114" s="51"/>
      <c r="H114" s="51"/>
      <c r="I114" s="51"/>
      <c r="J114" s="56">
        <v>1106</v>
      </c>
      <c r="K114" s="56">
        <v>84</v>
      </c>
      <c r="L114" s="56">
        <v>175</v>
      </c>
      <c r="M114" s="51"/>
      <c r="N114" s="56">
        <v>1365</v>
      </c>
      <c r="O114" s="51"/>
      <c r="P114" s="51"/>
      <c r="Q114" s="51"/>
      <c r="R114" s="56">
        <v>739</v>
      </c>
      <c r="S114" s="56">
        <v>71</v>
      </c>
      <c r="T114" s="56">
        <v>14</v>
      </c>
      <c r="U114" s="56">
        <v>15</v>
      </c>
      <c r="V114" s="56">
        <v>96</v>
      </c>
      <c r="W114" s="56">
        <v>3</v>
      </c>
      <c r="X114" s="56">
        <v>19</v>
      </c>
      <c r="Y114" s="56">
        <v>371</v>
      </c>
      <c r="Z114" s="56">
        <v>89</v>
      </c>
      <c r="AA114" s="51"/>
      <c r="AB114" s="56">
        <v>1417</v>
      </c>
      <c r="AC114" s="51"/>
      <c r="AD114" s="51"/>
      <c r="AE114" s="51"/>
      <c r="AF114" s="56">
        <v>322</v>
      </c>
      <c r="AG114" s="56">
        <v>168</v>
      </c>
      <c r="AH114" s="51"/>
      <c r="AI114" s="56">
        <v>343</v>
      </c>
      <c r="AJ114" s="56">
        <v>56</v>
      </c>
      <c r="AK114" s="51"/>
      <c r="AL114" s="51"/>
      <c r="AM114" s="51"/>
      <c r="AN114" s="56">
        <v>755</v>
      </c>
      <c r="AO114" s="51"/>
      <c r="AP114" s="51"/>
      <c r="AQ114" s="51"/>
      <c r="AR114" s="56">
        <v>0</v>
      </c>
      <c r="AS114" s="51"/>
      <c r="AT114" s="56">
        <v>0</v>
      </c>
    </row>
    <row r="115" spans="1:46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spans="1:46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spans="1:46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spans="1:46" ht="20.100000000000001" customHeight="1" x14ac:dyDescent="0.2">
      <c r="D118" s="2" t="s">
        <v>115</v>
      </c>
      <c r="F118" s="35">
        <v>100</v>
      </c>
      <c r="G118" s="35"/>
      <c r="H118" s="35"/>
      <c r="I118" s="35"/>
      <c r="J118" s="35">
        <v>43</v>
      </c>
      <c r="K118" s="35">
        <v>7</v>
      </c>
      <c r="L118" s="35">
        <v>12</v>
      </c>
      <c r="M118" s="35"/>
      <c r="N118" s="35">
        <v>62</v>
      </c>
      <c r="O118" s="35"/>
      <c r="P118" s="35"/>
      <c r="Q118" s="35"/>
      <c r="R118" s="35">
        <v>34</v>
      </c>
      <c r="S118" s="35">
        <v>5</v>
      </c>
      <c r="T118" s="35">
        <v>0</v>
      </c>
      <c r="U118" s="35">
        <v>0</v>
      </c>
      <c r="V118" s="35">
        <v>5</v>
      </c>
      <c r="W118" s="35">
        <v>0</v>
      </c>
      <c r="X118" s="35">
        <v>0</v>
      </c>
      <c r="Y118" s="35">
        <v>9</v>
      </c>
      <c r="Z118" s="35">
        <v>3</v>
      </c>
      <c r="AA118" s="35"/>
      <c r="AB118" s="35">
        <v>56</v>
      </c>
      <c r="AC118" s="35"/>
      <c r="AD118" s="35"/>
      <c r="AE118" s="35"/>
      <c r="AF118" s="35">
        <v>3</v>
      </c>
      <c r="AG118" s="35">
        <v>13</v>
      </c>
      <c r="AH118" s="35"/>
      <c r="AI118" s="35">
        <v>2</v>
      </c>
      <c r="AJ118" s="35">
        <v>2</v>
      </c>
      <c r="AK118" s="35"/>
      <c r="AL118" s="35"/>
      <c r="AM118" s="35"/>
      <c r="AN118" s="35">
        <v>94</v>
      </c>
      <c r="AO118" s="35"/>
      <c r="AP118" s="35"/>
      <c r="AQ118" s="35"/>
      <c r="AR118" s="35">
        <v>0</v>
      </c>
      <c r="AS118" s="35"/>
      <c r="AT118" s="35">
        <v>0</v>
      </c>
    </row>
    <row r="119" spans="1:46" ht="20.100000000000001" customHeight="1" x14ac:dyDescent="0.2">
      <c r="D119" s="44" t="s">
        <v>116</v>
      </c>
      <c r="F119" s="45">
        <v>87</v>
      </c>
      <c r="G119" s="46"/>
      <c r="H119" s="46"/>
      <c r="I119" s="46"/>
      <c r="J119" s="45">
        <v>43</v>
      </c>
      <c r="K119" s="45">
        <v>1</v>
      </c>
      <c r="L119" s="45">
        <v>10</v>
      </c>
      <c r="M119" s="46"/>
      <c r="N119" s="45">
        <v>54</v>
      </c>
      <c r="O119" s="46"/>
      <c r="P119" s="46"/>
      <c r="Q119" s="46"/>
      <c r="R119" s="45">
        <v>32</v>
      </c>
      <c r="S119" s="45">
        <v>0</v>
      </c>
      <c r="T119" s="45">
        <v>1</v>
      </c>
      <c r="U119" s="45">
        <v>2</v>
      </c>
      <c r="V119" s="45">
        <v>7</v>
      </c>
      <c r="W119" s="45">
        <v>1</v>
      </c>
      <c r="X119" s="45">
        <v>0</v>
      </c>
      <c r="Y119" s="45">
        <v>10</v>
      </c>
      <c r="Z119" s="45">
        <v>1</v>
      </c>
      <c r="AA119" s="46"/>
      <c r="AB119" s="45">
        <v>54</v>
      </c>
      <c r="AC119" s="46"/>
      <c r="AD119" s="46"/>
      <c r="AE119" s="46"/>
      <c r="AF119" s="45">
        <v>2</v>
      </c>
      <c r="AG119" s="45">
        <v>2</v>
      </c>
      <c r="AH119" s="46"/>
      <c r="AI119" s="45">
        <v>1</v>
      </c>
      <c r="AJ119" s="45">
        <v>1</v>
      </c>
      <c r="AK119" s="46"/>
      <c r="AL119" s="46"/>
      <c r="AM119" s="46"/>
      <c r="AN119" s="45">
        <v>85</v>
      </c>
      <c r="AO119" s="46"/>
      <c r="AP119" s="46"/>
      <c r="AQ119" s="46"/>
      <c r="AR119" s="45">
        <v>0</v>
      </c>
      <c r="AS119" s="46"/>
      <c r="AT119" s="45">
        <v>0</v>
      </c>
    </row>
    <row r="120" spans="1:46" ht="20.100000000000001" customHeight="1" x14ac:dyDescent="0.2">
      <c r="D120" s="2" t="s">
        <v>117</v>
      </c>
      <c r="F120" s="35">
        <v>121</v>
      </c>
      <c r="G120" s="35"/>
      <c r="H120" s="35"/>
      <c r="I120" s="35"/>
      <c r="J120" s="35">
        <v>35</v>
      </c>
      <c r="K120" s="35">
        <v>3</v>
      </c>
      <c r="L120" s="35">
        <v>13</v>
      </c>
      <c r="M120" s="35"/>
      <c r="N120" s="35">
        <v>51</v>
      </c>
      <c r="O120" s="35"/>
      <c r="P120" s="35"/>
      <c r="Q120" s="35"/>
      <c r="R120" s="35">
        <v>49</v>
      </c>
      <c r="S120" s="35">
        <v>3</v>
      </c>
      <c r="T120" s="35">
        <v>0</v>
      </c>
      <c r="U120" s="35">
        <v>0</v>
      </c>
      <c r="V120" s="35">
        <v>7</v>
      </c>
      <c r="W120" s="35">
        <v>1</v>
      </c>
      <c r="X120" s="35">
        <v>0</v>
      </c>
      <c r="Y120" s="35">
        <v>3</v>
      </c>
      <c r="Z120" s="35">
        <v>1</v>
      </c>
      <c r="AA120" s="35"/>
      <c r="AB120" s="35">
        <v>64</v>
      </c>
      <c r="AC120" s="35"/>
      <c r="AD120" s="35"/>
      <c r="AE120" s="35"/>
      <c r="AF120" s="35">
        <v>9</v>
      </c>
      <c r="AG120" s="35">
        <v>4</v>
      </c>
      <c r="AH120" s="35"/>
      <c r="AI120" s="35">
        <v>7</v>
      </c>
      <c r="AJ120" s="35">
        <v>3</v>
      </c>
      <c r="AK120" s="35"/>
      <c r="AL120" s="35"/>
      <c r="AM120" s="35"/>
      <c r="AN120" s="35">
        <v>105</v>
      </c>
      <c r="AO120" s="35"/>
      <c r="AP120" s="35"/>
      <c r="AQ120" s="35"/>
      <c r="AR120" s="35">
        <v>0</v>
      </c>
      <c r="AS120" s="35"/>
      <c r="AT120" s="35">
        <v>0</v>
      </c>
    </row>
    <row r="121" spans="1:46" ht="20.100000000000001" customHeight="1" x14ac:dyDescent="0.2">
      <c r="D121" s="44" t="s">
        <v>151</v>
      </c>
      <c r="F121" s="45">
        <v>97</v>
      </c>
      <c r="G121" s="46"/>
      <c r="H121" s="46"/>
      <c r="I121" s="46"/>
      <c r="J121" s="45">
        <v>41</v>
      </c>
      <c r="K121" s="45">
        <v>6</v>
      </c>
      <c r="L121" s="45">
        <v>7</v>
      </c>
      <c r="M121" s="46"/>
      <c r="N121" s="45">
        <v>54</v>
      </c>
      <c r="O121" s="46"/>
      <c r="P121" s="46"/>
      <c r="Q121" s="46"/>
      <c r="R121" s="45">
        <v>23</v>
      </c>
      <c r="S121" s="45">
        <v>2</v>
      </c>
      <c r="T121" s="45">
        <v>1</v>
      </c>
      <c r="U121" s="45">
        <v>0</v>
      </c>
      <c r="V121" s="45">
        <v>5</v>
      </c>
      <c r="W121" s="45">
        <v>0</v>
      </c>
      <c r="X121" s="45">
        <v>0</v>
      </c>
      <c r="Y121" s="45">
        <v>10</v>
      </c>
      <c r="Z121" s="45">
        <v>8</v>
      </c>
      <c r="AA121" s="46"/>
      <c r="AB121" s="45">
        <v>49</v>
      </c>
      <c r="AC121" s="46"/>
      <c r="AD121" s="46"/>
      <c r="AE121" s="46"/>
      <c r="AF121" s="45">
        <v>4</v>
      </c>
      <c r="AG121" s="45">
        <v>6</v>
      </c>
      <c r="AH121" s="46"/>
      <c r="AI121" s="45">
        <v>8</v>
      </c>
      <c r="AJ121" s="45">
        <v>3</v>
      </c>
      <c r="AK121" s="46"/>
      <c r="AL121" s="46"/>
      <c r="AM121" s="46"/>
      <c r="AN121" s="45">
        <v>103</v>
      </c>
      <c r="AO121" s="46"/>
      <c r="AP121" s="46"/>
      <c r="AQ121" s="46"/>
      <c r="AR121" s="45">
        <v>0</v>
      </c>
      <c r="AS121" s="46"/>
      <c r="AT121" s="45">
        <v>0</v>
      </c>
    </row>
    <row r="122" spans="1:46" ht="20.100000000000001" customHeight="1" x14ac:dyDescent="0.2">
      <c r="D122" s="2" t="s">
        <v>133</v>
      </c>
      <c r="F122" s="35">
        <v>118</v>
      </c>
      <c r="G122" s="35"/>
      <c r="H122" s="35"/>
      <c r="I122" s="35"/>
      <c r="J122" s="35">
        <v>53</v>
      </c>
      <c r="K122" s="35">
        <v>0</v>
      </c>
      <c r="L122" s="35">
        <v>11</v>
      </c>
      <c r="M122" s="35"/>
      <c r="N122" s="35">
        <v>64</v>
      </c>
      <c r="O122" s="35"/>
      <c r="P122" s="35"/>
      <c r="Q122" s="35"/>
      <c r="R122" s="35">
        <v>28</v>
      </c>
      <c r="S122" s="35">
        <v>8</v>
      </c>
      <c r="T122" s="35">
        <v>0</v>
      </c>
      <c r="U122" s="35">
        <v>0</v>
      </c>
      <c r="V122" s="35">
        <v>3</v>
      </c>
      <c r="W122" s="35">
        <v>0</v>
      </c>
      <c r="X122" s="35">
        <v>0</v>
      </c>
      <c r="Y122" s="35">
        <v>15</v>
      </c>
      <c r="Z122" s="35">
        <v>8</v>
      </c>
      <c r="AA122" s="35"/>
      <c r="AB122" s="35">
        <v>62</v>
      </c>
      <c r="AC122" s="35"/>
      <c r="AD122" s="35"/>
      <c r="AE122" s="35"/>
      <c r="AF122" s="35">
        <v>15</v>
      </c>
      <c r="AG122" s="35">
        <v>0</v>
      </c>
      <c r="AH122" s="35"/>
      <c r="AI122" s="35">
        <v>0</v>
      </c>
      <c r="AJ122" s="35">
        <v>10</v>
      </c>
      <c r="AK122" s="35"/>
      <c r="AL122" s="35"/>
      <c r="AM122" s="35"/>
      <c r="AN122" s="35">
        <v>115</v>
      </c>
      <c r="AO122" s="35"/>
      <c r="AP122" s="35"/>
      <c r="AQ122" s="35"/>
      <c r="AR122" s="35">
        <v>0</v>
      </c>
      <c r="AS122" s="35"/>
      <c r="AT122" s="35">
        <v>0</v>
      </c>
    </row>
    <row r="123" spans="1:46" ht="20.100000000000001" customHeight="1" x14ac:dyDescent="0.2">
      <c r="D123" s="44" t="s">
        <v>134</v>
      </c>
      <c r="F123" s="45">
        <v>129</v>
      </c>
      <c r="G123" s="46"/>
      <c r="H123" s="46"/>
      <c r="I123" s="46"/>
      <c r="J123" s="45">
        <v>49</v>
      </c>
      <c r="K123" s="45">
        <v>10</v>
      </c>
      <c r="L123" s="45">
        <v>11</v>
      </c>
      <c r="M123" s="46"/>
      <c r="N123" s="45">
        <v>70</v>
      </c>
      <c r="O123" s="46"/>
      <c r="P123" s="46"/>
      <c r="Q123" s="46"/>
      <c r="R123" s="45">
        <v>26</v>
      </c>
      <c r="S123" s="45">
        <v>4</v>
      </c>
      <c r="T123" s="45">
        <v>1</v>
      </c>
      <c r="U123" s="45">
        <v>0</v>
      </c>
      <c r="V123" s="45">
        <v>12</v>
      </c>
      <c r="W123" s="45">
        <v>0</v>
      </c>
      <c r="X123" s="45">
        <v>0</v>
      </c>
      <c r="Y123" s="45">
        <v>6</v>
      </c>
      <c r="Z123" s="45">
        <v>11</v>
      </c>
      <c r="AA123" s="46"/>
      <c r="AB123" s="45">
        <v>60</v>
      </c>
      <c r="AC123" s="46"/>
      <c r="AD123" s="46"/>
      <c r="AE123" s="46"/>
      <c r="AF123" s="45">
        <v>2</v>
      </c>
      <c r="AG123" s="45">
        <v>15</v>
      </c>
      <c r="AH123" s="46"/>
      <c r="AI123" s="45">
        <v>1</v>
      </c>
      <c r="AJ123" s="45">
        <v>6</v>
      </c>
      <c r="AK123" s="46"/>
      <c r="AL123" s="46"/>
      <c r="AM123" s="46"/>
      <c r="AN123" s="45">
        <v>129</v>
      </c>
      <c r="AO123" s="46"/>
      <c r="AP123" s="46"/>
      <c r="AQ123" s="46"/>
      <c r="AR123" s="45">
        <v>0</v>
      </c>
      <c r="AS123" s="46"/>
      <c r="AT123" s="45">
        <v>0</v>
      </c>
    </row>
    <row r="124" spans="1:46" ht="20.100000000000001" customHeight="1" x14ac:dyDescent="0.2">
      <c r="D124" s="47" t="s">
        <v>135</v>
      </c>
      <c r="F124" s="46">
        <v>61</v>
      </c>
      <c r="G124" s="46"/>
      <c r="H124" s="46"/>
      <c r="I124" s="46"/>
      <c r="J124" s="46">
        <v>31</v>
      </c>
      <c r="K124" s="46">
        <v>0</v>
      </c>
      <c r="L124" s="46">
        <v>2</v>
      </c>
      <c r="M124" s="46"/>
      <c r="N124" s="46">
        <v>33</v>
      </c>
      <c r="O124" s="46"/>
      <c r="P124" s="46"/>
      <c r="Q124" s="46"/>
      <c r="R124" s="46">
        <v>32</v>
      </c>
      <c r="S124" s="46">
        <v>2</v>
      </c>
      <c r="T124" s="46">
        <v>0</v>
      </c>
      <c r="U124" s="46">
        <v>0</v>
      </c>
      <c r="V124" s="46">
        <v>5</v>
      </c>
      <c r="W124" s="46">
        <v>0</v>
      </c>
      <c r="X124" s="46">
        <v>0</v>
      </c>
      <c r="Y124" s="46">
        <v>7</v>
      </c>
      <c r="Z124" s="46">
        <v>3</v>
      </c>
      <c r="AA124" s="46"/>
      <c r="AB124" s="46">
        <v>49</v>
      </c>
      <c r="AC124" s="46"/>
      <c r="AD124" s="46"/>
      <c r="AE124" s="46"/>
      <c r="AF124" s="46">
        <v>8</v>
      </c>
      <c r="AG124" s="46">
        <v>6</v>
      </c>
      <c r="AH124" s="46"/>
      <c r="AI124" s="46">
        <v>5</v>
      </c>
      <c r="AJ124" s="46">
        <v>4</v>
      </c>
      <c r="AK124" s="46"/>
      <c r="AL124" s="46"/>
      <c r="AM124" s="46"/>
      <c r="AN124" s="46">
        <v>40</v>
      </c>
      <c r="AO124" s="46"/>
      <c r="AP124" s="46"/>
      <c r="AQ124" s="46"/>
      <c r="AR124" s="46">
        <v>0</v>
      </c>
      <c r="AS124" s="46"/>
      <c r="AT124" s="46">
        <v>0</v>
      </c>
    </row>
    <row r="125" spans="1:46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spans="1:46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713</v>
      </c>
      <c r="G126" s="51"/>
      <c r="H126" s="51"/>
      <c r="I126" s="51"/>
      <c r="J126" s="50">
        <v>295</v>
      </c>
      <c r="K126" s="50">
        <v>27</v>
      </c>
      <c r="L126" s="50">
        <v>66</v>
      </c>
      <c r="M126" s="51"/>
      <c r="N126" s="50">
        <v>388</v>
      </c>
      <c r="O126" s="51"/>
      <c r="P126" s="51"/>
      <c r="Q126" s="51"/>
      <c r="R126" s="50">
        <v>224</v>
      </c>
      <c r="S126" s="50">
        <v>24</v>
      </c>
      <c r="T126" s="50">
        <v>3</v>
      </c>
      <c r="U126" s="50">
        <v>2</v>
      </c>
      <c r="V126" s="50">
        <v>44</v>
      </c>
      <c r="W126" s="50">
        <v>2</v>
      </c>
      <c r="X126" s="50">
        <v>0</v>
      </c>
      <c r="Y126" s="50">
        <v>60</v>
      </c>
      <c r="Z126" s="50">
        <v>35</v>
      </c>
      <c r="AA126" s="51"/>
      <c r="AB126" s="50">
        <v>394</v>
      </c>
      <c r="AC126" s="51"/>
      <c r="AD126" s="51"/>
      <c r="AE126" s="51"/>
      <c r="AF126" s="50">
        <v>43</v>
      </c>
      <c r="AG126" s="50">
        <v>46</v>
      </c>
      <c r="AH126" s="51"/>
      <c r="AI126" s="50">
        <v>24</v>
      </c>
      <c r="AJ126" s="50">
        <v>29</v>
      </c>
      <c r="AK126" s="51"/>
      <c r="AL126" s="51"/>
      <c r="AM126" s="51"/>
      <c r="AN126" s="50">
        <v>671</v>
      </c>
      <c r="AO126" s="51"/>
      <c r="AP126" s="51"/>
      <c r="AQ126" s="51"/>
      <c r="AR126" s="50">
        <v>0</v>
      </c>
      <c r="AS126" s="51"/>
      <c r="AT126" s="50">
        <v>0</v>
      </c>
    </row>
    <row r="127" spans="1:46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spans="1:46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spans="1:46" ht="20.100000000000001" customHeight="1" x14ac:dyDescent="0.2">
      <c r="D129" s="2" t="s">
        <v>141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/>
      <c r="AB129" s="35">
        <v>0</v>
      </c>
      <c r="AC129" s="35"/>
      <c r="AD129" s="35"/>
      <c r="AE129" s="35"/>
      <c r="AF129" s="35">
        <v>0</v>
      </c>
      <c r="AG129" s="35">
        <v>0</v>
      </c>
      <c r="AH129" s="35"/>
      <c r="AI129" s="35">
        <v>0</v>
      </c>
      <c r="AJ129" s="35">
        <v>0</v>
      </c>
      <c r="AK129" s="35"/>
      <c r="AL129" s="35"/>
      <c r="AM129" s="35"/>
      <c r="AN129" s="35">
        <v>0</v>
      </c>
      <c r="AO129" s="35"/>
      <c r="AP129" s="35"/>
      <c r="AQ129" s="35"/>
      <c r="AR129" s="35">
        <v>0</v>
      </c>
      <c r="AS129" s="35"/>
      <c r="AT129" s="35">
        <v>0</v>
      </c>
    </row>
    <row r="130" spans="1:46" ht="20.100000000000001" customHeight="1" x14ac:dyDescent="0.2">
      <c r="D130" s="44" t="s">
        <v>116</v>
      </c>
      <c r="F130" s="45">
        <v>0</v>
      </c>
      <c r="G130" s="46"/>
      <c r="H130" s="46"/>
      <c r="I130" s="46"/>
      <c r="J130" s="45">
        <v>0</v>
      </c>
      <c r="K130" s="45">
        <v>0</v>
      </c>
      <c r="L130" s="45">
        <v>0</v>
      </c>
      <c r="M130" s="46"/>
      <c r="N130" s="45">
        <v>0</v>
      </c>
      <c r="O130" s="46"/>
      <c r="P130" s="46"/>
      <c r="Q130" s="46"/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6"/>
      <c r="AB130" s="45">
        <v>0</v>
      </c>
      <c r="AC130" s="46"/>
      <c r="AD130" s="46"/>
      <c r="AE130" s="46"/>
      <c r="AF130" s="45">
        <v>0</v>
      </c>
      <c r="AG130" s="45">
        <v>0</v>
      </c>
      <c r="AH130" s="46"/>
      <c r="AI130" s="45">
        <v>0</v>
      </c>
      <c r="AJ130" s="45">
        <v>0</v>
      </c>
      <c r="AK130" s="46"/>
      <c r="AL130" s="46"/>
      <c r="AM130" s="46"/>
      <c r="AN130" s="45">
        <v>0</v>
      </c>
      <c r="AO130" s="46"/>
      <c r="AP130" s="46"/>
      <c r="AQ130" s="46"/>
      <c r="AR130" s="45">
        <v>0</v>
      </c>
      <c r="AS130" s="46"/>
      <c r="AT130" s="45">
        <v>0</v>
      </c>
    </row>
    <row r="131" spans="1:46" ht="20.100000000000001" customHeight="1" x14ac:dyDescent="0.2">
      <c r="D131" s="2" t="s">
        <v>117</v>
      </c>
      <c r="F131" s="35">
        <v>0</v>
      </c>
      <c r="G131" s="35"/>
      <c r="H131" s="35"/>
      <c r="I131" s="35"/>
      <c r="J131" s="35">
        <v>0</v>
      </c>
      <c r="K131" s="35">
        <v>0</v>
      </c>
      <c r="L131" s="35">
        <v>0</v>
      </c>
      <c r="M131" s="35"/>
      <c r="N131" s="35">
        <v>0</v>
      </c>
      <c r="O131" s="35"/>
      <c r="P131" s="35"/>
      <c r="Q131" s="35"/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/>
      <c r="AB131" s="35">
        <v>0</v>
      </c>
      <c r="AC131" s="35"/>
      <c r="AD131" s="35"/>
      <c r="AE131" s="35"/>
      <c r="AF131" s="35">
        <v>0</v>
      </c>
      <c r="AG131" s="35">
        <v>0</v>
      </c>
      <c r="AH131" s="35"/>
      <c r="AI131" s="35">
        <v>0</v>
      </c>
      <c r="AJ131" s="35">
        <v>0</v>
      </c>
      <c r="AK131" s="35"/>
      <c r="AL131" s="35"/>
      <c r="AM131" s="35"/>
      <c r="AN131" s="35">
        <v>0</v>
      </c>
      <c r="AO131" s="35"/>
      <c r="AP131" s="35"/>
      <c r="AQ131" s="35"/>
      <c r="AR131" s="35">
        <v>0</v>
      </c>
      <c r="AS131" s="35"/>
      <c r="AT131" s="35">
        <v>0</v>
      </c>
    </row>
    <row r="132" spans="1:46" ht="20.100000000000001" customHeight="1" x14ac:dyDescent="0.2">
      <c r="D132" s="44" t="s">
        <v>118</v>
      </c>
      <c r="F132" s="45">
        <v>0</v>
      </c>
      <c r="G132" s="46"/>
      <c r="H132" s="46"/>
      <c r="I132" s="46"/>
      <c r="J132" s="45">
        <v>0</v>
      </c>
      <c r="K132" s="45">
        <v>0</v>
      </c>
      <c r="L132" s="45">
        <v>0</v>
      </c>
      <c r="M132" s="46"/>
      <c r="N132" s="45">
        <v>0</v>
      </c>
      <c r="O132" s="46"/>
      <c r="P132" s="46"/>
      <c r="Q132" s="46"/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6"/>
      <c r="AB132" s="45">
        <v>0</v>
      </c>
      <c r="AC132" s="46"/>
      <c r="AD132" s="46"/>
      <c r="AE132" s="46"/>
      <c r="AF132" s="45">
        <v>0</v>
      </c>
      <c r="AG132" s="45">
        <v>0</v>
      </c>
      <c r="AH132" s="46"/>
      <c r="AI132" s="45">
        <v>0</v>
      </c>
      <c r="AJ132" s="45">
        <v>0</v>
      </c>
      <c r="AK132" s="46"/>
      <c r="AL132" s="46"/>
      <c r="AM132" s="46"/>
      <c r="AN132" s="45">
        <v>0</v>
      </c>
      <c r="AO132" s="46"/>
      <c r="AP132" s="46"/>
      <c r="AQ132" s="46"/>
      <c r="AR132" s="45">
        <v>0</v>
      </c>
      <c r="AS132" s="46"/>
      <c r="AT132" s="45">
        <v>0</v>
      </c>
    </row>
    <row r="133" spans="1:46" ht="20.100000000000001" customHeight="1" x14ac:dyDescent="0.2">
      <c r="D133" s="2" t="s">
        <v>119</v>
      </c>
      <c r="F133" s="35">
        <v>0</v>
      </c>
      <c r="G133" s="35"/>
      <c r="H133" s="35"/>
      <c r="I133" s="35"/>
      <c r="J133" s="35">
        <v>0</v>
      </c>
      <c r="K133" s="35">
        <v>0</v>
      </c>
      <c r="L133" s="35">
        <v>0</v>
      </c>
      <c r="M133" s="35"/>
      <c r="N133" s="35">
        <v>0</v>
      </c>
      <c r="O133" s="35"/>
      <c r="P133" s="35"/>
      <c r="Q133" s="35"/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/>
      <c r="AB133" s="35">
        <v>0</v>
      </c>
      <c r="AC133" s="35"/>
      <c r="AD133" s="35"/>
      <c r="AE133" s="35"/>
      <c r="AF133" s="35">
        <v>0</v>
      </c>
      <c r="AG133" s="35">
        <v>0</v>
      </c>
      <c r="AH133" s="35"/>
      <c r="AI133" s="35">
        <v>0</v>
      </c>
      <c r="AJ133" s="35">
        <v>0</v>
      </c>
      <c r="AK133" s="35"/>
      <c r="AL133" s="35"/>
      <c r="AM133" s="35"/>
      <c r="AN133" s="35">
        <v>0</v>
      </c>
      <c r="AO133" s="35"/>
      <c r="AP133" s="35"/>
      <c r="AQ133" s="35"/>
      <c r="AR133" s="35">
        <v>0</v>
      </c>
      <c r="AS133" s="35"/>
      <c r="AT133" s="35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0</v>
      </c>
      <c r="G135" s="51"/>
      <c r="H135" s="51"/>
      <c r="I135" s="51"/>
      <c r="J135" s="50">
        <v>0</v>
      </c>
      <c r="K135" s="50">
        <v>0</v>
      </c>
      <c r="L135" s="50">
        <v>0</v>
      </c>
      <c r="M135" s="51"/>
      <c r="N135" s="50">
        <v>0</v>
      </c>
      <c r="O135" s="51"/>
      <c r="P135" s="51"/>
      <c r="Q135" s="51"/>
      <c r="R135" s="50">
        <v>0</v>
      </c>
      <c r="S135" s="50">
        <v>0</v>
      </c>
      <c r="T135" s="50">
        <v>0</v>
      </c>
      <c r="U135" s="50">
        <v>0</v>
      </c>
      <c r="V135" s="50">
        <v>0</v>
      </c>
      <c r="W135" s="50">
        <v>0</v>
      </c>
      <c r="X135" s="50">
        <v>0</v>
      </c>
      <c r="Y135" s="50">
        <v>0</v>
      </c>
      <c r="Z135" s="50">
        <v>0</v>
      </c>
      <c r="AA135" s="51"/>
      <c r="AB135" s="50">
        <v>0</v>
      </c>
      <c r="AC135" s="51"/>
      <c r="AD135" s="51"/>
      <c r="AE135" s="51"/>
      <c r="AF135" s="50">
        <v>0</v>
      </c>
      <c r="AG135" s="50">
        <v>0</v>
      </c>
      <c r="AH135" s="51"/>
      <c r="AI135" s="50">
        <v>0</v>
      </c>
      <c r="AJ135" s="50">
        <v>0</v>
      </c>
      <c r="AK135" s="51"/>
      <c r="AL135" s="51"/>
      <c r="AM135" s="51"/>
      <c r="AN135" s="50">
        <v>0</v>
      </c>
      <c r="AO135" s="51"/>
      <c r="AP135" s="51"/>
      <c r="AQ135" s="51"/>
      <c r="AR135" s="50">
        <v>0</v>
      </c>
      <c r="AS135" s="51"/>
      <c r="AT135" s="50">
        <v>0</v>
      </c>
    </row>
    <row r="136" spans="1:46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spans="1:46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spans="1:46" ht="20.100000000000001" customHeight="1" x14ac:dyDescent="0.2">
      <c r="D138" s="2" t="s">
        <v>141</v>
      </c>
      <c r="F138" s="35">
        <v>48</v>
      </c>
      <c r="G138" s="35"/>
      <c r="H138" s="35"/>
      <c r="I138" s="35"/>
      <c r="J138" s="35">
        <v>49</v>
      </c>
      <c r="K138" s="35">
        <v>5</v>
      </c>
      <c r="L138" s="35">
        <v>5</v>
      </c>
      <c r="M138" s="35"/>
      <c r="N138" s="35">
        <v>59</v>
      </c>
      <c r="O138" s="35"/>
      <c r="P138" s="35"/>
      <c r="Q138" s="35"/>
      <c r="R138" s="35">
        <v>23</v>
      </c>
      <c r="S138" s="35">
        <v>1</v>
      </c>
      <c r="T138" s="35">
        <v>0</v>
      </c>
      <c r="U138" s="35">
        <v>0</v>
      </c>
      <c r="V138" s="35">
        <v>8</v>
      </c>
      <c r="W138" s="35">
        <v>20</v>
      </c>
      <c r="X138" s="35">
        <v>0</v>
      </c>
      <c r="Y138" s="35">
        <v>2</v>
      </c>
      <c r="Z138" s="35">
        <v>1</v>
      </c>
      <c r="AA138" s="35"/>
      <c r="AB138" s="35">
        <v>55</v>
      </c>
      <c r="AC138" s="35"/>
      <c r="AD138" s="35"/>
      <c r="AE138" s="35"/>
      <c r="AF138" s="35">
        <v>15</v>
      </c>
      <c r="AG138" s="35">
        <v>3</v>
      </c>
      <c r="AH138" s="35"/>
      <c r="AI138" s="35">
        <v>2</v>
      </c>
      <c r="AJ138" s="35">
        <v>0</v>
      </c>
      <c r="AK138" s="35"/>
      <c r="AL138" s="35"/>
      <c r="AM138" s="35"/>
      <c r="AN138" s="35">
        <v>36</v>
      </c>
      <c r="AO138" s="35"/>
      <c r="AP138" s="35"/>
      <c r="AQ138" s="35"/>
      <c r="AR138" s="35">
        <v>0</v>
      </c>
      <c r="AS138" s="35"/>
      <c r="AT138" s="35">
        <v>0</v>
      </c>
    </row>
    <row r="139" spans="1:46" ht="20.100000000000001" customHeight="1" x14ac:dyDescent="0.2">
      <c r="D139" s="44" t="s">
        <v>150</v>
      </c>
      <c r="F139" s="45">
        <v>32</v>
      </c>
      <c r="G139" s="46"/>
      <c r="H139" s="46"/>
      <c r="I139" s="46"/>
      <c r="J139" s="45">
        <v>24</v>
      </c>
      <c r="K139" s="45">
        <v>1</v>
      </c>
      <c r="L139" s="45">
        <v>2</v>
      </c>
      <c r="M139" s="46"/>
      <c r="N139" s="45">
        <v>27</v>
      </c>
      <c r="O139" s="46"/>
      <c r="P139" s="46"/>
      <c r="Q139" s="46"/>
      <c r="R139" s="45">
        <v>28</v>
      </c>
      <c r="S139" s="45">
        <v>4</v>
      </c>
      <c r="T139" s="45">
        <v>0</v>
      </c>
      <c r="U139" s="45">
        <v>0</v>
      </c>
      <c r="V139" s="45">
        <v>2</v>
      </c>
      <c r="W139" s="45">
        <v>0</v>
      </c>
      <c r="X139" s="45">
        <v>0</v>
      </c>
      <c r="Y139" s="45">
        <v>4</v>
      </c>
      <c r="Z139" s="45">
        <v>3</v>
      </c>
      <c r="AA139" s="46"/>
      <c r="AB139" s="45">
        <v>41</v>
      </c>
      <c r="AC139" s="46"/>
      <c r="AD139" s="46"/>
      <c r="AE139" s="46"/>
      <c r="AF139" s="45">
        <v>0</v>
      </c>
      <c r="AG139" s="45">
        <v>7</v>
      </c>
      <c r="AH139" s="46"/>
      <c r="AI139" s="45">
        <v>3</v>
      </c>
      <c r="AJ139" s="45">
        <v>2</v>
      </c>
      <c r="AK139" s="46"/>
      <c r="AL139" s="46"/>
      <c r="AM139" s="46"/>
      <c r="AN139" s="45">
        <v>16</v>
      </c>
      <c r="AO139" s="46"/>
      <c r="AP139" s="46"/>
      <c r="AQ139" s="46"/>
      <c r="AR139" s="45">
        <v>0</v>
      </c>
      <c r="AS139" s="46"/>
      <c r="AT139" s="45">
        <v>0</v>
      </c>
    </row>
    <row r="140" spans="1:46" ht="20.100000000000001" customHeight="1" x14ac:dyDescent="0.2">
      <c r="D140" s="2" t="s">
        <v>132</v>
      </c>
      <c r="F140" s="35">
        <v>30</v>
      </c>
      <c r="G140" s="35"/>
      <c r="H140" s="35"/>
      <c r="I140" s="35"/>
      <c r="J140" s="35">
        <v>48</v>
      </c>
      <c r="K140" s="35">
        <v>1</v>
      </c>
      <c r="L140" s="35">
        <v>4</v>
      </c>
      <c r="M140" s="35"/>
      <c r="N140" s="35">
        <v>53</v>
      </c>
      <c r="O140" s="35"/>
      <c r="P140" s="35"/>
      <c r="Q140" s="35"/>
      <c r="R140" s="35">
        <v>13</v>
      </c>
      <c r="S140" s="35">
        <v>5</v>
      </c>
      <c r="T140" s="35">
        <v>2</v>
      </c>
      <c r="U140" s="35">
        <v>0</v>
      </c>
      <c r="V140" s="35">
        <v>10</v>
      </c>
      <c r="W140" s="35">
        <v>0</v>
      </c>
      <c r="X140" s="35">
        <v>1</v>
      </c>
      <c r="Y140" s="35">
        <v>17</v>
      </c>
      <c r="Z140" s="35">
        <v>7</v>
      </c>
      <c r="AA140" s="35"/>
      <c r="AB140" s="35">
        <v>55</v>
      </c>
      <c r="AC140" s="35"/>
      <c r="AD140" s="35"/>
      <c r="AE140" s="35"/>
      <c r="AF140" s="35">
        <v>4</v>
      </c>
      <c r="AG140" s="35">
        <v>2</v>
      </c>
      <c r="AH140" s="35"/>
      <c r="AI140" s="35">
        <v>5</v>
      </c>
      <c r="AJ140" s="35">
        <v>0</v>
      </c>
      <c r="AK140" s="35"/>
      <c r="AL140" s="35"/>
      <c r="AM140" s="35"/>
      <c r="AN140" s="35">
        <v>27</v>
      </c>
      <c r="AO140" s="35"/>
      <c r="AP140" s="35"/>
      <c r="AQ140" s="35"/>
      <c r="AR140" s="35">
        <v>0</v>
      </c>
      <c r="AS140" s="35"/>
      <c r="AT140" s="35">
        <v>0</v>
      </c>
    </row>
    <row r="141" spans="1:46" ht="20.100000000000001" customHeight="1" x14ac:dyDescent="0.2">
      <c r="D141" s="44" t="s">
        <v>151</v>
      </c>
      <c r="F141" s="45">
        <v>40</v>
      </c>
      <c r="G141" s="46"/>
      <c r="H141" s="46"/>
      <c r="I141" s="46"/>
      <c r="J141" s="45">
        <v>30</v>
      </c>
      <c r="K141" s="45">
        <v>1</v>
      </c>
      <c r="L141" s="45">
        <v>7</v>
      </c>
      <c r="M141" s="46"/>
      <c r="N141" s="45">
        <v>38</v>
      </c>
      <c r="O141" s="46"/>
      <c r="P141" s="46"/>
      <c r="Q141" s="46"/>
      <c r="R141" s="45">
        <v>32</v>
      </c>
      <c r="S141" s="45">
        <v>1</v>
      </c>
      <c r="T141" s="45">
        <v>0</v>
      </c>
      <c r="U141" s="45">
        <v>0</v>
      </c>
      <c r="V141" s="45">
        <v>4</v>
      </c>
      <c r="W141" s="45">
        <v>0</v>
      </c>
      <c r="X141" s="45">
        <v>0</v>
      </c>
      <c r="Y141" s="45">
        <v>12</v>
      </c>
      <c r="Z141" s="45">
        <v>3</v>
      </c>
      <c r="AA141" s="46"/>
      <c r="AB141" s="45">
        <v>52</v>
      </c>
      <c r="AC141" s="46"/>
      <c r="AD141" s="46"/>
      <c r="AE141" s="46"/>
      <c r="AF141" s="45">
        <v>4</v>
      </c>
      <c r="AG141" s="45">
        <v>8</v>
      </c>
      <c r="AH141" s="46"/>
      <c r="AI141" s="45">
        <v>5</v>
      </c>
      <c r="AJ141" s="45">
        <v>7</v>
      </c>
      <c r="AK141" s="46"/>
      <c r="AL141" s="46"/>
      <c r="AM141" s="46"/>
      <c r="AN141" s="45">
        <v>26</v>
      </c>
      <c r="AO141" s="46"/>
      <c r="AP141" s="46"/>
      <c r="AQ141" s="46"/>
      <c r="AR141" s="45">
        <v>0</v>
      </c>
      <c r="AS141" s="46"/>
      <c r="AT141" s="45">
        <v>0</v>
      </c>
    </row>
    <row r="142" spans="1:46" ht="20.100000000000001" customHeight="1" x14ac:dyDescent="0.2">
      <c r="D142" s="2" t="s">
        <v>133</v>
      </c>
      <c r="F142" s="35">
        <v>61</v>
      </c>
      <c r="G142" s="35"/>
      <c r="H142" s="35"/>
      <c r="I142" s="35"/>
      <c r="J142" s="35">
        <v>83</v>
      </c>
      <c r="K142" s="35">
        <v>6</v>
      </c>
      <c r="L142" s="35">
        <v>6</v>
      </c>
      <c r="M142" s="35"/>
      <c r="N142" s="35">
        <v>95</v>
      </c>
      <c r="O142" s="35"/>
      <c r="P142" s="35"/>
      <c r="Q142" s="35"/>
      <c r="R142" s="35">
        <v>46</v>
      </c>
      <c r="S142" s="35">
        <v>4</v>
      </c>
      <c r="T142" s="35">
        <v>1</v>
      </c>
      <c r="U142" s="35">
        <v>0</v>
      </c>
      <c r="V142" s="35">
        <v>6</v>
      </c>
      <c r="W142" s="35">
        <v>0</v>
      </c>
      <c r="X142" s="35">
        <v>0</v>
      </c>
      <c r="Y142" s="35">
        <v>31</v>
      </c>
      <c r="Z142" s="35">
        <v>12</v>
      </c>
      <c r="AA142" s="35"/>
      <c r="AB142" s="35">
        <v>100</v>
      </c>
      <c r="AC142" s="35"/>
      <c r="AD142" s="35"/>
      <c r="AE142" s="35"/>
      <c r="AF142" s="35">
        <v>7</v>
      </c>
      <c r="AG142" s="35">
        <v>16</v>
      </c>
      <c r="AH142" s="35"/>
      <c r="AI142" s="35">
        <v>3</v>
      </c>
      <c r="AJ142" s="35">
        <v>11</v>
      </c>
      <c r="AK142" s="35"/>
      <c r="AL142" s="35"/>
      <c r="AM142" s="35"/>
      <c r="AN142" s="35">
        <v>47</v>
      </c>
      <c r="AO142" s="35"/>
      <c r="AP142" s="35"/>
      <c r="AQ142" s="35"/>
      <c r="AR142" s="35">
        <v>0</v>
      </c>
      <c r="AS142" s="35"/>
      <c r="AT142" s="35">
        <v>0</v>
      </c>
    </row>
    <row r="143" spans="1:46" ht="20.100000000000001" customHeight="1" x14ac:dyDescent="0.2">
      <c r="D143" s="44" t="s">
        <v>134</v>
      </c>
      <c r="F143" s="45">
        <v>70</v>
      </c>
      <c r="G143" s="46"/>
      <c r="H143" s="46"/>
      <c r="I143" s="46"/>
      <c r="J143" s="45">
        <v>87</v>
      </c>
      <c r="K143" s="45">
        <v>2</v>
      </c>
      <c r="L143" s="45">
        <v>8</v>
      </c>
      <c r="M143" s="46"/>
      <c r="N143" s="45">
        <v>97</v>
      </c>
      <c r="O143" s="46"/>
      <c r="P143" s="46"/>
      <c r="Q143" s="46"/>
      <c r="R143" s="45">
        <v>53</v>
      </c>
      <c r="S143" s="45">
        <v>3</v>
      </c>
      <c r="T143" s="45">
        <v>1</v>
      </c>
      <c r="U143" s="45">
        <v>1</v>
      </c>
      <c r="V143" s="45">
        <v>5</v>
      </c>
      <c r="W143" s="45">
        <v>3</v>
      </c>
      <c r="X143" s="45">
        <v>1</v>
      </c>
      <c r="Y143" s="45">
        <v>31</v>
      </c>
      <c r="Z143" s="45">
        <v>2</v>
      </c>
      <c r="AA143" s="46"/>
      <c r="AB143" s="45">
        <v>100</v>
      </c>
      <c r="AC143" s="46"/>
      <c r="AD143" s="46"/>
      <c r="AE143" s="46"/>
      <c r="AF143" s="45">
        <v>42</v>
      </c>
      <c r="AG143" s="45">
        <v>4</v>
      </c>
      <c r="AH143" s="46"/>
      <c r="AI143" s="45">
        <v>31</v>
      </c>
      <c r="AJ143" s="45">
        <v>0</v>
      </c>
      <c r="AK143" s="46"/>
      <c r="AL143" s="46"/>
      <c r="AM143" s="46"/>
      <c r="AN143" s="45">
        <v>52</v>
      </c>
      <c r="AO143" s="46"/>
      <c r="AP143" s="46"/>
      <c r="AQ143" s="46"/>
      <c r="AR143" s="45">
        <v>0</v>
      </c>
      <c r="AS143" s="46"/>
      <c r="AT143" s="45">
        <v>0</v>
      </c>
    </row>
    <row r="144" spans="1:46" ht="20.100000000000001" customHeight="1" x14ac:dyDescent="0.2">
      <c r="D144" s="2" t="s">
        <v>121</v>
      </c>
      <c r="F144" s="35">
        <v>36</v>
      </c>
      <c r="G144" s="35"/>
      <c r="H144" s="35"/>
      <c r="I144" s="35"/>
      <c r="J144" s="35">
        <v>25</v>
      </c>
      <c r="K144" s="35">
        <v>2</v>
      </c>
      <c r="L144" s="35">
        <v>7</v>
      </c>
      <c r="M144" s="35"/>
      <c r="N144" s="35">
        <v>34</v>
      </c>
      <c r="O144" s="35"/>
      <c r="P144" s="35"/>
      <c r="Q144" s="35"/>
      <c r="R144" s="35">
        <v>23</v>
      </c>
      <c r="S144" s="35">
        <v>3</v>
      </c>
      <c r="T144" s="35">
        <v>1</v>
      </c>
      <c r="U144" s="35">
        <v>1</v>
      </c>
      <c r="V144" s="35">
        <v>2</v>
      </c>
      <c r="W144" s="35">
        <v>0</v>
      </c>
      <c r="X144" s="35">
        <v>0</v>
      </c>
      <c r="Y144" s="35">
        <v>2</v>
      </c>
      <c r="Z144" s="35">
        <v>4</v>
      </c>
      <c r="AA144" s="35"/>
      <c r="AB144" s="35">
        <v>36</v>
      </c>
      <c r="AC144" s="35"/>
      <c r="AD144" s="35"/>
      <c r="AE144" s="35"/>
      <c r="AF144" s="35">
        <v>9</v>
      </c>
      <c r="AG144" s="35">
        <v>4</v>
      </c>
      <c r="AH144" s="35"/>
      <c r="AI144" s="35">
        <v>4</v>
      </c>
      <c r="AJ144" s="35">
        <v>4</v>
      </c>
      <c r="AK144" s="35"/>
      <c r="AL144" s="35"/>
      <c r="AM144" s="35"/>
      <c r="AN144" s="35">
        <v>29</v>
      </c>
      <c r="AO144" s="35"/>
      <c r="AP144" s="35"/>
      <c r="AQ144" s="35"/>
      <c r="AR144" s="35">
        <v>0</v>
      </c>
      <c r="AS144" s="35"/>
      <c r="AT144" s="35">
        <v>0</v>
      </c>
    </row>
    <row r="145" spans="1:46" ht="20.100000000000001" customHeight="1" x14ac:dyDescent="0.2">
      <c r="D145" s="44" t="s">
        <v>164</v>
      </c>
      <c r="F145" s="45">
        <v>40</v>
      </c>
      <c r="G145" s="46"/>
      <c r="H145" s="46"/>
      <c r="I145" s="46"/>
      <c r="J145" s="45">
        <v>28</v>
      </c>
      <c r="K145" s="45">
        <v>1</v>
      </c>
      <c r="L145" s="45">
        <v>4</v>
      </c>
      <c r="M145" s="46"/>
      <c r="N145" s="45">
        <v>33</v>
      </c>
      <c r="O145" s="46"/>
      <c r="P145" s="46"/>
      <c r="Q145" s="46"/>
      <c r="R145" s="45">
        <v>16</v>
      </c>
      <c r="S145" s="45">
        <v>3</v>
      </c>
      <c r="T145" s="45">
        <v>0</v>
      </c>
      <c r="U145" s="45">
        <v>1</v>
      </c>
      <c r="V145" s="45">
        <v>4</v>
      </c>
      <c r="W145" s="45">
        <v>0</v>
      </c>
      <c r="X145" s="45">
        <v>1</v>
      </c>
      <c r="Y145" s="45">
        <v>4</v>
      </c>
      <c r="Z145" s="45">
        <v>7</v>
      </c>
      <c r="AA145" s="46"/>
      <c r="AB145" s="45">
        <v>36</v>
      </c>
      <c r="AC145" s="46"/>
      <c r="AD145" s="46"/>
      <c r="AE145" s="46"/>
      <c r="AF145" s="45">
        <v>15</v>
      </c>
      <c r="AG145" s="45">
        <v>0</v>
      </c>
      <c r="AH145" s="46"/>
      <c r="AI145" s="45">
        <v>17</v>
      </c>
      <c r="AJ145" s="45">
        <v>3</v>
      </c>
      <c r="AK145" s="46"/>
      <c r="AL145" s="46"/>
      <c r="AM145" s="46"/>
      <c r="AN145" s="45">
        <v>42</v>
      </c>
      <c r="AO145" s="46"/>
      <c r="AP145" s="46"/>
      <c r="AQ145" s="46"/>
      <c r="AR145" s="45">
        <v>0</v>
      </c>
      <c r="AS145" s="46"/>
      <c r="AT145" s="45">
        <v>0</v>
      </c>
    </row>
    <row r="146" spans="1:46" ht="20.100000000000001" customHeight="1" x14ac:dyDescent="0.2">
      <c r="D146" s="2" t="s">
        <v>123</v>
      </c>
      <c r="F146" s="35">
        <v>94</v>
      </c>
      <c r="G146" s="35"/>
      <c r="H146" s="35"/>
      <c r="I146" s="35"/>
      <c r="J146" s="35">
        <v>89</v>
      </c>
      <c r="K146" s="35">
        <v>1</v>
      </c>
      <c r="L146" s="35">
        <v>14</v>
      </c>
      <c r="M146" s="35"/>
      <c r="N146" s="35">
        <v>104</v>
      </c>
      <c r="O146" s="35"/>
      <c r="P146" s="35"/>
      <c r="Q146" s="35"/>
      <c r="R146" s="35">
        <v>62</v>
      </c>
      <c r="S146" s="35">
        <v>0</v>
      </c>
      <c r="T146" s="35">
        <v>1</v>
      </c>
      <c r="U146" s="35">
        <v>0</v>
      </c>
      <c r="V146" s="35">
        <v>2</v>
      </c>
      <c r="W146" s="35">
        <v>1</v>
      </c>
      <c r="X146" s="35">
        <v>1</v>
      </c>
      <c r="Y146" s="35">
        <v>41</v>
      </c>
      <c r="Z146" s="35">
        <v>0</v>
      </c>
      <c r="AA146" s="35"/>
      <c r="AB146" s="35">
        <v>108</v>
      </c>
      <c r="AC146" s="35"/>
      <c r="AD146" s="35"/>
      <c r="AE146" s="35"/>
      <c r="AF146" s="35">
        <v>6</v>
      </c>
      <c r="AG146" s="35">
        <v>8</v>
      </c>
      <c r="AH146" s="35"/>
      <c r="AI146" s="35">
        <v>4</v>
      </c>
      <c r="AJ146" s="35">
        <v>8</v>
      </c>
      <c r="AK146" s="35"/>
      <c r="AL146" s="35"/>
      <c r="AM146" s="35"/>
      <c r="AN146" s="35">
        <v>88</v>
      </c>
      <c r="AO146" s="35"/>
      <c r="AP146" s="35"/>
      <c r="AQ146" s="35"/>
      <c r="AR146" s="35">
        <v>0</v>
      </c>
      <c r="AS146" s="35"/>
      <c r="AT146" s="35">
        <v>0</v>
      </c>
    </row>
    <row r="147" spans="1:46" ht="20.100000000000001" customHeight="1" x14ac:dyDescent="0.2">
      <c r="D147" s="44" t="s">
        <v>124</v>
      </c>
      <c r="F147" s="45">
        <v>27</v>
      </c>
      <c r="G147" s="46"/>
      <c r="H147" s="46"/>
      <c r="I147" s="46"/>
      <c r="J147" s="45">
        <v>23</v>
      </c>
      <c r="K147" s="45">
        <v>0</v>
      </c>
      <c r="L147" s="45">
        <v>2</v>
      </c>
      <c r="M147" s="46"/>
      <c r="N147" s="45">
        <v>25</v>
      </c>
      <c r="O147" s="46"/>
      <c r="P147" s="46"/>
      <c r="Q147" s="46"/>
      <c r="R147" s="45">
        <v>16</v>
      </c>
      <c r="S147" s="45">
        <v>7</v>
      </c>
      <c r="T147" s="45">
        <v>1</v>
      </c>
      <c r="U147" s="45">
        <v>0</v>
      </c>
      <c r="V147" s="45">
        <v>2</v>
      </c>
      <c r="W147" s="45">
        <v>0</v>
      </c>
      <c r="X147" s="45">
        <v>1</v>
      </c>
      <c r="Y147" s="45">
        <v>3</v>
      </c>
      <c r="Z147" s="45">
        <v>7</v>
      </c>
      <c r="AA147" s="46"/>
      <c r="AB147" s="45">
        <v>37</v>
      </c>
      <c r="AC147" s="46"/>
      <c r="AD147" s="46"/>
      <c r="AE147" s="46"/>
      <c r="AF147" s="45">
        <v>4</v>
      </c>
      <c r="AG147" s="45">
        <v>0</v>
      </c>
      <c r="AH147" s="46"/>
      <c r="AI147" s="45">
        <v>4</v>
      </c>
      <c r="AJ147" s="45">
        <v>5</v>
      </c>
      <c r="AK147" s="46"/>
      <c r="AL147" s="46"/>
      <c r="AM147" s="46"/>
      <c r="AN147" s="45">
        <v>20</v>
      </c>
      <c r="AO147" s="46"/>
      <c r="AP147" s="46"/>
      <c r="AQ147" s="46"/>
      <c r="AR147" s="45">
        <v>0</v>
      </c>
      <c r="AS147" s="46"/>
      <c r="AT147" s="45">
        <v>0</v>
      </c>
    </row>
    <row r="148" spans="1:46" ht="20.100000000000001" customHeight="1" x14ac:dyDescent="0.2">
      <c r="D148" s="2" t="s">
        <v>165</v>
      </c>
      <c r="F148" s="35">
        <v>40</v>
      </c>
      <c r="G148" s="35"/>
      <c r="H148" s="35"/>
      <c r="I148" s="35"/>
      <c r="J148" s="35">
        <v>24</v>
      </c>
      <c r="K148" s="35">
        <v>1</v>
      </c>
      <c r="L148" s="35">
        <v>6</v>
      </c>
      <c r="M148" s="35"/>
      <c r="N148" s="35">
        <v>31</v>
      </c>
      <c r="O148" s="35"/>
      <c r="P148" s="35"/>
      <c r="Q148" s="35"/>
      <c r="R148" s="35">
        <v>26</v>
      </c>
      <c r="S148" s="35">
        <v>3</v>
      </c>
      <c r="T148" s="35">
        <v>0</v>
      </c>
      <c r="U148" s="35">
        <v>0</v>
      </c>
      <c r="V148" s="35">
        <v>7</v>
      </c>
      <c r="W148" s="35">
        <v>1</v>
      </c>
      <c r="X148" s="35">
        <v>1</v>
      </c>
      <c r="Y148" s="35">
        <v>3</v>
      </c>
      <c r="Z148" s="35">
        <v>2</v>
      </c>
      <c r="AA148" s="35"/>
      <c r="AB148" s="35">
        <v>43</v>
      </c>
      <c r="AC148" s="35"/>
      <c r="AD148" s="35"/>
      <c r="AE148" s="35"/>
      <c r="AF148" s="35">
        <v>2</v>
      </c>
      <c r="AG148" s="35">
        <v>1</v>
      </c>
      <c r="AH148" s="35"/>
      <c r="AI148" s="35">
        <v>2</v>
      </c>
      <c r="AJ148" s="35">
        <v>5</v>
      </c>
      <c r="AK148" s="35"/>
      <c r="AL148" s="35"/>
      <c r="AM148" s="35"/>
      <c r="AN148" s="35">
        <v>32</v>
      </c>
      <c r="AO148" s="35"/>
      <c r="AP148" s="35"/>
      <c r="AQ148" s="35"/>
      <c r="AR148" s="35">
        <v>0</v>
      </c>
      <c r="AS148" s="35"/>
      <c r="AT148" s="35">
        <v>0</v>
      </c>
    </row>
    <row r="149" spans="1:46" ht="20.100000000000001" customHeight="1" x14ac:dyDescent="0.2">
      <c r="D149" s="44" t="s">
        <v>166</v>
      </c>
      <c r="F149" s="45">
        <v>72</v>
      </c>
      <c r="G149" s="46"/>
      <c r="H149" s="46"/>
      <c r="I149" s="46"/>
      <c r="J149" s="45">
        <v>82</v>
      </c>
      <c r="K149" s="45">
        <v>0</v>
      </c>
      <c r="L149" s="45">
        <v>18</v>
      </c>
      <c r="M149" s="46"/>
      <c r="N149" s="45">
        <v>100</v>
      </c>
      <c r="O149" s="46"/>
      <c r="P149" s="46"/>
      <c r="Q149" s="46"/>
      <c r="R149" s="45">
        <v>51</v>
      </c>
      <c r="S149" s="45">
        <v>2</v>
      </c>
      <c r="T149" s="45">
        <v>4</v>
      </c>
      <c r="U149" s="45">
        <v>0</v>
      </c>
      <c r="V149" s="45">
        <v>5</v>
      </c>
      <c r="W149" s="45">
        <v>0</v>
      </c>
      <c r="X149" s="45">
        <v>0</v>
      </c>
      <c r="Y149" s="45">
        <v>36</v>
      </c>
      <c r="Z149" s="45">
        <v>3</v>
      </c>
      <c r="AA149" s="46"/>
      <c r="AB149" s="45">
        <v>101</v>
      </c>
      <c r="AC149" s="46"/>
      <c r="AD149" s="46"/>
      <c r="AE149" s="46"/>
      <c r="AF149" s="45">
        <v>5</v>
      </c>
      <c r="AG149" s="45">
        <v>17</v>
      </c>
      <c r="AH149" s="46"/>
      <c r="AI149" s="45">
        <v>0</v>
      </c>
      <c r="AJ149" s="45">
        <v>26</v>
      </c>
      <c r="AK149" s="46"/>
      <c r="AL149" s="46"/>
      <c r="AM149" s="46"/>
      <c r="AN149" s="45">
        <v>75</v>
      </c>
      <c r="AO149" s="46"/>
      <c r="AP149" s="46"/>
      <c r="AQ149" s="46"/>
      <c r="AR149" s="45">
        <v>0</v>
      </c>
      <c r="AS149" s="46"/>
      <c r="AT149" s="45">
        <v>0</v>
      </c>
    </row>
    <row r="150" spans="1:46" ht="20.100000000000001" customHeight="1" x14ac:dyDescent="0.2">
      <c r="D150" s="2" t="s">
        <v>167</v>
      </c>
      <c r="F150" s="35">
        <v>24</v>
      </c>
      <c r="G150" s="35"/>
      <c r="H150" s="35"/>
      <c r="I150" s="35"/>
      <c r="J150" s="35">
        <v>24</v>
      </c>
      <c r="K150" s="35">
        <v>2</v>
      </c>
      <c r="L150" s="35">
        <v>0</v>
      </c>
      <c r="M150" s="35"/>
      <c r="N150" s="35">
        <v>26</v>
      </c>
      <c r="O150" s="35"/>
      <c r="P150" s="35"/>
      <c r="Q150" s="35"/>
      <c r="R150" s="35">
        <v>13</v>
      </c>
      <c r="S150" s="35">
        <v>3</v>
      </c>
      <c r="T150" s="35">
        <v>0</v>
      </c>
      <c r="U150" s="35">
        <v>0</v>
      </c>
      <c r="V150" s="35">
        <v>3</v>
      </c>
      <c r="W150" s="35">
        <v>0</v>
      </c>
      <c r="X150" s="35">
        <v>0</v>
      </c>
      <c r="Y150" s="35">
        <v>2</v>
      </c>
      <c r="Z150" s="35">
        <v>4</v>
      </c>
      <c r="AA150" s="35"/>
      <c r="AB150" s="35">
        <v>25</v>
      </c>
      <c r="AC150" s="35"/>
      <c r="AD150" s="35"/>
      <c r="AE150" s="35"/>
      <c r="AF150" s="35">
        <v>3</v>
      </c>
      <c r="AG150" s="35">
        <v>3</v>
      </c>
      <c r="AH150" s="35"/>
      <c r="AI150" s="35">
        <v>9</v>
      </c>
      <c r="AJ150" s="35">
        <v>0</v>
      </c>
      <c r="AK150" s="35"/>
      <c r="AL150" s="35"/>
      <c r="AM150" s="35"/>
      <c r="AN150" s="35">
        <v>28</v>
      </c>
      <c r="AO150" s="35"/>
      <c r="AP150" s="35"/>
      <c r="AQ150" s="35"/>
      <c r="AR150" s="35">
        <v>0</v>
      </c>
      <c r="AS150" s="35"/>
      <c r="AT150" s="35">
        <v>0</v>
      </c>
    </row>
    <row r="151" spans="1:46" ht="20.100000000000001" customHeight="1" x14ac:dyDescent="0.2">
      <c r="D151" s="44" t="s">
        <v>147</v>
      </c>
      <c r="F151" s="45">
        <v>33</v>
      </c>
      <c r="G151" s="46"/>
      <c r="H151" s="46"/>
      <c r="I151" s="46"/>
      <c r="J151" s="45">
        <v>37</v>
      </c>
      <c r="K151" s="45">
        <v>0</v>
      </c>
      <c r="L151" s="45">
        <v>1</v>
      </c>
      <c r="M151" s="46"/>
      <c r="N151" s="45">
        <v>38</v>
      </c>
      <c r="O151" s="46"/>
      <c r="P151" s="46"/>
      <c r="Q151" s="46"/>
      <c r="R151" s="45">
        <v>17</v>
      </c>
      <c r="S151" s="45">
        <v>3</v>
      </c>
      <c r="T151" s="45">
        <v>0</v>
      </c>
      <c r="U151" s="45">
        <v>0</v>
      </c>
      <c r="V151" s="45">
        <v>4</v>
      </c>
      <c r="W151" s="45">
        <v>7</v>
      </c>
      <c r="X151" s="45">
        <v>0</v>
      </c>
      <c r="Y151" s="45">
        <v>4</v>
      </c>
      <c r="Z151" s="45">
        <v>0</v>
      </c>
      <c r="AA151" s="46"/>
      <c r="AB151" s="45">
        <v>35</v>
      </c>
      <c r="AC151" s="46"/>
      <c r="AD151" s="46"/>
      <c r="AE151" s="46"/>
      <c r="AF151" s="45">
        <v>4</v>
      </c>
      <c r="AG151" s="45">
        <v>5</v>
      </c>
      <c r="AH151" s="46"/>
      <c r="AI151" s="45">
        <v>2</v>
      </c>
      <c r="AJ151" s="45">
        <v>3</v>
      </c>
      <c r="AK151" s="46"/>
      <c r="AL151" s="46"/>
      <c r="AM151" s="46"/>
      <c r="AN151" s="45">
        <v>32</v>
      </c>
      <c r="AO151" s="46"/>
      <c r="AP151" s="46"/>
      <c r="AQ151" s="46"/>
      <c r="AR151" s="45">
        <v>0</v>
      </c>
      <c r="AS151" s="46"/>
      <c r="AT151" s="45">
        <v>0</v>
      </c>
    </row>
    <row r="152" spans="1:46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spans="1:46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647</v>
      </c>
      <c r="G153" s="51"/>
      <c r="H153" s="51"/>
      <c r="I153" s="51"/>
      <c r="J153" s="50">
        <v>653</v>
      </c>
      <c r="K153" s="50">
        <v>23</v>
      </c>
      <c r="L153" s="50">
        <v>84</v>
      </c>
      <c r="M153" s="51"/>
      <c r="N153" s="50">
        <v>760</v>
      </c>
      <c r="O153" s="51"/>
      <c r="P153" s="51"/>
      <c r="Q153" s="51"/>
      <c r="R153" s="50">
        <v>419</v>
      </c>
      <c r="S153" s="50">
        <v>42</v>
      </c>
      <c r="T153" s="50">
        <v>11</v>
      </c>
      <c r="U153" s="50">
        <v>3</v>
      </c>
      <c r="V153" s="50">
        <v>64</v>
      </c>
      <c r="W153" s="50">
        <v>32</v>
      </c>
      <c r="X153" s="50">
        <v>6</v>
      </c>
      <c r="Y153" s="50">
        <v>192</v>
      </c>
      <c r="Z153" s="50">
        <v>55</v>
      </c>
      <c r="AA153" s="51"/>
      <c r="AB153" s="50">
        <v>824</v>
      </c>
      <c r="AC153" s="51"/>
      <c r="AD153" s="51"/>
      <c r="AE153" s="51"/>
      <c r="AF153" s="50">
        <v>120</v>
      </c>
      <c r="AG153" s="50">
        <v>78</v>
      </c>
      <c r="AH153" s="51"/>
      <c r="AI153" s="50">
        <v>91</v>
      </c>
      <c r="AJ153" s="50">
        <v>74</v>
      </c>
      <c r="AK153" s="51"/>
      <c r="AL153" s="51"/>
      <c r="AM153" s="51"/>
      <c r="AN153" s="50">
        <v>550</v>
      </c>
      <c r="AO153" s="51"/>
      <c r="AP153" s="51"/>
      <c r="AQ153" s="51"/>
      <c r="AR153" s="50">
        <v>0</v>
      </c>
      <c r="AS153" s="51"/>
      <c r="AT153" s="50">
        <v>0</v>
      </c>
    </row>
    <row r="154" spans="1:46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spans="1:46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1360</v>
      </c>
      <c r="G155" s="51"/>
      <c r="H155" s="51"/>
      <c r="I155" s="51"/>
      <c r="J155" s="56">
        <v>948</v>
      </c>
      <c r="K155" s="56">
        <v>50</v>
      </c>
      <c r="L155" s="56">
        <v>150</v>
      </c>
      <c r="M155" s="51"/>
      <c r="N155" s="56">
        <v>1148</v>
      </c>
      <c r="O155" s="51"/>
      <c r="P155" s="51"/>
      <c r="Q155" s="51"/>
      <c r="R155" s="56">
        <v>643</v>
      </c>
      <c r="S155" s="56">
        <v>66</v>
      </c>
      <c r="T155" s="56">
        <v>14</v>
      </c>
      <c r="U155" s="56">
        <v>5</v>
      </c>
      <c r="V155" s="56">
        <v>108</v>
      </c>
      <c r="W155" s="56">
        <v>34</v>
      </c>
      <c r="X155" s="56">
        <v>6</v>
      </c>
      <c r="Y155" s="56">
        <v>252</v>
      </c>
      <c r="Z155" s="56">
        <v>90</v>
      </c>
      <c r="AA155" s="51"/>
      <c r="AB155" s="56">
        <v>1218</v>
      </c>
      <c r="AC155" s="51"/>
      <c r="AD155" s="51"/>
      <c r="AE155" s="51"/>
      <c r="AF155" s="56">
        <v>163</v>
      </c>
      <c r="AG155" s="56">
        <v>124</v>
      </c>
      <c r="AH155" s="51"/>
      <c r="AI155" s="56">
        <v>115</v>
      </c>
      <c r="AJ155" s="56">
        <v>103</v>
      </c>
      <c r="AK155" s="51"/>
      <c r="AL155" s="51"/>
      <c r="AM155" s="51"/>
      <c r="AN155" s="56">
        <v>1221</v>
      </c>
      <c r="AO155" s="51"/>
      <c r="AP155" s="51"/>
      <c r="AQ155" s="51"/>
      <c r="AR155" s="56">
        <v>0</v>
      </c>
      <c r="AS155" s="51"/>
      <c r="AT155" s="56">
        <v>0</v>
      </c>
    </row>
    <row r="156" spans="1:46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spans="1:46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spans="1:46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spans="1:46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>
        <v>0</v>
      </c>
      <c r="M159" s="35"/>
      <c r="N159" s="35">
        <v>0</v>
      </c>
      <c r="O159" s="35"/>
      <c r="P159" s="35"/>
      <c r="Q159" s="35"/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/>
      <c r="AB159" s="35">
        <v>0</v>
      </c>
      <c r="AC159" s="35"/>
      <c r="AD159" s="35"/>
      <c r="AE159" s="35"/>
      <c r="AF159" s="35">
        <v>0</v>
      </c>
      <c r="AG159" s="35">
        <v>0</v>
      </c>
      <c r="AH159" s="35"/>
      <c r="AI159" s="35">
        <v>0</v>
      </c>
      <c r="AJ159" s="35">
        <v>0</v>
      </c>
      <c r="AK159" s="35"/>
      <c r="AL159" s="35"/>
      <c r="AM159" s="35"/>
      <c r="AN159" s="35">
        <v>0</v>
      </c>
      <c r="AO159" s="35"/>
      <c r="AP159" s="35"/>
      <c r="AQ159" s="35"/>
      <c r="AR159" s="35">
        <v>0</v>
      </c>
      <c r="AS159" s="35"/>
      <c r="AT159" s="35">
        <v>0</v>
      </c>
    </row>
    <row r="160" spans="1:46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5">
        <v>0</v>
      </c>
      <c r="M160" s="46"/>
      <c r="N160" s="45">
        <v>0</v>
      </c>
      <c r="O160" s="46"/>
      <c r="P160" s="46"/>
      <c r="Q160" s="46"/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6"/>
      <c r="AB160" s="45">
        <v>0</v>
      </c>
      <c r="AC160" s="46"/>
      <c r="AD160" s="46"/>
      <c r="AE160" s="46"/>
      <c r="AF160" s="45">
        <v>0</v>
      </c>
      <c r="AG160" s="45">
        <v>0</v>
      </c>
      <c r="AH160" s="46"/>
      <c r="AI160" s="45">
        <v>0</v>
      </c>
      <c r="AJ160" s="45">
        <v>0</v>
      </c>
      <c r="AK160" s="46"/>
      <c r="AL160" s="46"/>
      <c r="AM160" s="46"/>
      <c r="AN160" s="45">
        <v>0</v>
      </c>
      <c r="AO160" s="46"/>
      <c r="AP160" s="46"/>
      <c r="AQ160" s="46"/>
      <c r="AR160" s="45">
        <v>0</v>
      </c>
      <c r="AS160" s="46"/>
      <c r="AT160" s="45">
        <v>0</v>
      </c>
    </row>
    <row r="161" spans="1:46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>
        <v>0</v>
      </c>
      <c r="M161" s="35"/>
      <c r="N161" s="35">
        <v>0</v>
      </c>
      <c r="O161" s="35"/>
      <c r="P161" s="35"/>
      <c r="Q161" s="35"/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/>
      <c r="AB161" s="35">
        <v>0</v>
      </c>
      <c r="AC161" s="35"/>
      <c r="AD161" s="35"/>
      <c r="AE161" s="35"/>
      <c r="AF161" s="35">
        <v>0</v>
      </c>
      <c r="AG161" s="35">
        <v>0</v>
      </c>
      <c r="AH161" s="35"/>
      <c r="AI161" s="35">
        <v>0</v>
      </c>
      <c r="AJ161" s="35">
        <v>0</v>
      </c>
      <c r="AK161" s="35"/>
      <c r="AL161" s="35"/>
      <c r="AM161" s="35"/>
      <c r="AN161" s="35">
        <v>0</v>
      </c>
      <c r="AO161" s="35"/>
      <c r="AP161" s="35"/>
      <c r="AQ161" s="35"/>
      <c r="AR161" s="35">
        <v>0</v>
      </c>
      <c r="AS161" s="35"/>
      <c r="AT161" s="35">
        <v>0</v>
      </c>
    </row>
    <row r="162" spans="1:46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5">
        <v>0</v>
      </c>
      <c r="M162" s="46"/>
      <c r="N162" s="45">
        <v>0</v>
      </c>
      <c r="O162" s="46"/>
      <c r="P162" s="46"/>
      <c r="Q162" s="46"/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6"/>
      <c r="AB162" s="45">
        <v>0</v>
      </c>
      <c r="AC162" s="46"/>
      <c r="AD162" s="46"/>
      <c r="AE162" s="46"/>
      <c r="AF162" s="45">
        <v>0</v>
      </c>
      <c r="AG162" s="45">
        <v>0</v>
      </c>
      <c r="AH162" s="46"/>
      <c r="AI162" s="45">
        <v>0</v>
      </c>
      <c r="AJ162" s="45">
        <v>0</v>
      </c>
      <c r="AK162" s="46"/>
      <c r="AL162" s="46"/>
      <c r="AM162" s="46"/>
      <c r="AN162" s="45">
        <v>0</v>
      </c>
      <c r="AO162" s="46"/>
      <c r="AP162" s="46"/>
      <c r="AQ162" s="46"/>
      <c r="AR162" s="45">
        <v>0</v>
      </c>
      <c r="AS162" s="46"/>
      <c r="AT162" s="45">
        <v>0</v>
      </c>
    </row>
    <row r="163" spans="1:46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>
        <v>0</v>
      </c>
      <c r="M163" s="35"/>
      <c r="N163" s="35">
        <v>0</v>
      </c>
      <c r="O163" s="35"/>
      <c r="P163" s="35"/>
      <c r="Q163" s="35"/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  <c r="Z163" s="35">
        <v>0</v>
      </c>
      <c r="AA163" s="35"/>
      <c r="AB163" s="35">
        <v>0</v>
      </c>
      <c r="AC163" s="35"/>
      <c r="AD163" s="35"/>
      <c r="AE163" s="35"/>
      <c r="AF163" s="35">
        <v>0</v>
      </c>
      <c r="AG163" s="35">
        <v>0</v>
      </c>
      <c r="AH163" s="35"/>
      <c r="AI163" s="35">
        <v>0</v>
      </c>
      <c r="AJ163" s="35">
        <v>0</v>
      </c>
      <c r="AK163" s="35"/>
      <c r="AL163" s="35"/>
      <c r="AM163" s="35"/>
      <c r="AN163" s="35">
        <v>0</v>
      </c>
      <c r="AO163" s="35"/>
      <c r="AP163" s="35"/>
      <c r="AQ163" s="35"/>
      <c r="AR163" s="35">
        <v>0</v>
      </c>
      <c r="AS163" s="35"/>
      <c r="AT163" s="35">
        <v>0</v>
      </c>
    </row>
    <row r="164" spans="1:46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5">
        <v>0</v>
      </c>
      <c r="M164" s="46"/>
      <c r="N164" s="45">
        <v>0</v>
      </c>
      <c r="O164" s="46"/>
      <c r="P164" s="46"/>
      <c r="Q164" s="46"/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6"/>
      <c r="AB164" s="45">
        <v>0</v>
      </c>
      <c r="AC164" s="46"/>
      <c r="AD164" s="46"/>
      <c r="AE164" s="46"/>
      <c r="AF164" s="45">
        <v>0</v>
      </c>
      <c r="AG164" s="45">
        <v>0</v>
      </c>
      <c r="AH164" s="46"/>
      <c r="AI164" s="45">
        <v>0</v>
      </c>
      <c r="AJ164" s="45">
        <v>0</v>
      </c>
      <c r="AK164" s="46"/>
      <c r="AL164" s="46"/>
      <c r="AM164" s="46"/>
      <c r="AN164" s="45">
        <v>0</v>
      </c>
      <c r="AO164" s="46"/>
      <c r="AP164" s="46"/>
      <c r="AQ164" s="46"/>
      <c r="AR164" s="45">
        <v>0</v>
      </c>
      <c r="AS164" s="46"/>
      <c r="AT164" s="45">
        <v>0</v>
      </c>
    </row>
    <row r="165" spans="1:46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>
        <v>0</v>
      </c>
      <c r="M165" s="46"/>
      <c r="N165" s="46">
        <v>0</v>
      </c>
      <c r="O165" s="46"/>
      <c r="P165" s="46"/>
      <c r="Q165" s="46"/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/>
      <c r="AB165" s="46">
        <v>0</v>
      </c>
      <c r="AC165" s="46"/>
      <c r="AD165" s="46"/>
      <c r="AE165" s="46"/>
      <c r="AF165" s="46">
        <v>0</v>
      </c>
      <c r="AG165" s="46">
        <v>0</v>
      </c>
      <c r="AH165" s="46"/>
      <c r="AI165" s="46">
        <v>0</v>
      </c>
      <c r="AJ165" s="46">
        <v>0</v>
      </c>
      <c r="AK165" s="46"/>
      <c r="AL165" s="46"/>
      <c r="AM165" s="46"/>
      <c r="AN165" s="46">
        <v>0</v>
      </c>
      <c r="AO165" s="46"/>
      <c r="AP165" s="46"/>
      <c r="AQ165" s="46"/>
      <c r="AR165" s="46">
        <v>0</v>
      </c>
      <c r="AS165" s="46"/>
      <c r="AT165" s="46">
        <v>0</v>
      </c>
    </row>
    <row r="166" spans="1:46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</row>
    <row r="167" spans="1:46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0">
        <v>0</v>
      </c>
      <c r="M167" s="51"/>
      <c r="N167" s="50">
        <v>0</v>
      </c>
      <c r="O167" s="51"/>
      <c r="P167" s="51"/>
      <c r="Q167" s="51"/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0">
        <v>0</v>
      </c>
      <c r="X167" s="50">
        <v>0</v>
      </c>
      <c r="Y167" s="50">
        <v>0</v>
      </c>
      <c r="Z167" s="50">
        <v>0</v>
      </c>
      <c r="AA167" s="51"/>
      <c r="AB167" s="50">
        <v>0</v>
      </c>
      <c r="AC167" s="51"/>
      <c r="AD167" s="51"/>
      <c r="AE167" s="51"/>
      <c r="AF167" s="50">
        <v>0</v>
      </c>
      <c r="AG167" s="50">
        <v>0</v>
      </c>
      <c r="AH167" s="51"/>
      <c r="AI167" s="50">
        <v>0</v>
      </c>
      <c r="AJ167" s="50">
        <v>0</v>
      </c>
      <c r="AK167" s="51"/>
      <c r="AL167" s="51"/>
      <c r="AM167" s="51"/>
      <c r="AN167" s="50">
        <v>0</v>
      </c>
      <c r="AO167" s="51"/>
      <c r="AP167" s="51"/>
      <c r="AQ167" s="51"/>
      <c r="AR167" s="50">
        <v>0</v>
      </c>
      <c r="AS167" s="51"/>
      <c r="AT167" s="50">
        <v>0</v>
      </c>
    </row>
    <row r="168" spans="1:46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</row>
    <row r="169" spans="1:46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</row>
    <row r="170" spans="1:46" ht="20.100000000000001" customHeight="1" x14ac:dyDescent="0.2">
      <c r="D170" s="2" t="s">
        <v>141</v>
      </c>
      <c r="F170" s="35">
        <v>115</v>
      </c>
      <c r="G170" s="35"/>
      <c r="H170" s="35"/>
      <c r="I170" s="35"/>
      <c r="J170" s="35">
        <v>129</v>
      </c>
      <c r="K170" s="35">
        <v>10</v>
      </c>
      <c r="L170" s="35">
        <v>20</v>
      </c>
      <c r="M170" s="35"/>
      <c r="N170" s="35">
        <v>159</v>
      </c>
      <c r="O170" s="35"/>
      <c r="P170" s="35"/>
      <c r="Q170" s="35"/>
      <c r="R170" s="35">
        <v>82</v>
      </c>
      <c r="S170" s="35">
        <v>8</v>
      </c>
      <c r="T170" s="35">
        <v>21</v>
      </c>
      <c r="U170" s="35">
        <v>1</v>
      </c>
      <c r="V170" s="35">
        <v>8</v>
      </c>
      <c r="W170" s="35">
        <v>3</v>
      </c>
      <c r="X170" s="35">
        <v>0</v>
      </c>
      <c r="Y170" s="35">
        <v>17</v>
      </c>
      <c r="Z170" s="35">
        <v>0</v>
      </c>
      <c r="AA170" s="35"/>
      <c r="AB170" s="35">
        <v>140</v>
      </c>
      <c r="AC170" s="35"/>
      <c r="AD170" s="35"/>
      <c r="AE170" s="35"/>
      <c r="AF170" s="35">
        <v>31</v>
      </c>
      <c r="AG170" s="35">
        <v>41</v>
      </c>
      <c r="AH170" s="35"/>
      <c r="AI170" s="35">
        <v>17</v>
      </c>
      <c r="AJ170" s="35">
        <v>11</v>
      </c>
      <c r="AK170" s="35"/>
      <c r="AL170" s="35"/>
      <c r="AM170" s="35"/>
      <c r="AN170" s="35">
        <v>90</v>
      </c>
      <c r="AO170" s="35"/>
      <c r="AP170" s="35"/>
      <c r="AQ170" s="35"/>
      <c r="AR170" s="35">
        <v>0</v>
      </c>
      <c r="AS170" s="35"/>
      <c r="AT170" s="35">
        <v>0</v>
      </c>
    </row>
    <row r="171" spans="1:46" ht="20.100000000000001" customHeight="1" x14ac:dyDescent="0.2">
      <c r="D171" s="44" t="s">
        <v>150</v>
      </c>
      <c r="F171" s="45">
        <v>76</v>
      </c>
      <c r="G171" s="46"/>
      <c r="H171" s="46"/>
      <c r="I171" s="46"/>
      <c r="J171" s="45">
        <v>134</v>
      </c>
      <c r="K171" s="45">
        <v>1</v>
      </c>
      <c r="L171" s="45">
        <v>29</v>
      </c>
      <c r="M171" s="46"/>
      <c r="N171" s="45">
        <v>164</v>
      </c>
      <c r="O171" s="46"/>
      <c r="P171" s="46"/>
      <c r="Q171" s="46"/>
      <c r="R171" s="45">
        <v>124</v>
      </c>
      <c r="S171" s="45">
        <v>7</v>
      </c>
      <c r="T171" s="45">
        <v>8</v>
      </c>
      <c r="U171" s="45">
        <v>0</v>
      </c>
      <c r="V171" s="45">
        <v>4</v>
      </c>
      <c r="W171" s="45">
        <v>0</v>
      </c>
      <c r="X171" s="45">
        <v>0</v>
      </c>
      <c r="Y171" s="45">
        <v>29</v>
      </c>
      <c r="Z171" s="45">
        <v>6</v>
      </c>
      <c r="AA171" s="46"/>
      <c r="AB171" s="45">
        <v>178</v>
      </c>
      <c r="AC171" s="46"/>
      <c r="AD171" s="46"/>
      <c r="AE171" s="46"/>
      <c r="AF171" s="45">
        <v>14</v>
      </c>
      <c r="AG171" s="45">
        <v>15</v>
      </c>
      <c r="AH171" s="46"/>
      <c r="AI171" s="45">
        <v>10</v>
      </c>
      <c r="AJ171" s="45">
        <v>6</v>
      </c>
      <c r="AK171" s="46"/>
      <c r="AL171" s="46"/>
      <c r="AM171" s="46"/>
      <c r="AN171" s="45">
        <v>49</v>
      </c>
      <c r="AO171" s="46"/>
      <c r="AP171" s="46"/>
      <c r="AQ171" s="46"/>
      <c r="AR171" s="45">
        <v>0</v>
      </c>
      <c r="AS171" s="46"/>
      <c r="AT171" s="45">
        <v>0</v>
      </c>
    </row>
    <row r="172" spans="1:46" ht="20.100000000000001" customHeight="1" x14ac:dyDescent="0.2">
      <c r="D172" s="2" t="s">
        <v>132</v>
      </c>
      <c r="F172" s="35">
        <v>96</v>
      </c>
      <c r="G172" s="35"/>
      <c r="H172" s="35"/>
      <c r="I172" s="35"/>
      <c r="J172" s="35">
        <v>142</v>
      </c>
      <c r="K172" s="35">
        <v>7</v>
      </c>
      <c r="L172" s="35">
        <v>23</v>
      </c>
      <c r="M172" s="35"/>
      <c r="N172" s="35">
        <v>172</v>
      </c>
      <c r="O172" s="35"/>
      <c r="P172" s="35"/>
      <c r="Q172" s="35"/>
      <c r="R172" s="35">
        <v>121</v>
      </c>
      <c r="S172" s="35">
        <v>6</v>
      </c>
      <c r="T172" s="35">
        <v>5</v>
      </c>
      <c r="U172" s="35">
        <v>0</v>
      </c>
      <c r="V172" s="35">
        <v>6</v>
      </c>
      <c r="W172" s="35">
        <v>0</v>
      </c>
      <c r="X172" s="35">
        <v>0</v>
      </c>
      <c r="Y172" s="35">
        <v>18</v>
      </c>
      <c r="Z172" s="35">
        <v>2</v>
      </c>
      <c r="AA172" s="35"/>
      <c r="AB172" s="35">
        <v>158</v>
      </c>
      <c r="AC172" s="35"/>
      <c r="AD172" s="35"/>
      <c r="AE172" s="35"/>
      <c r="AF172" s="35">
        <v>32</v>
      </c>
      <c r="AG172" s="35">
        <v>17</v>
      </c>
      <c r="AH172" s="35"/>
      <c r="AI172" s="35">
        <v>21</v>
      </c>
      <c r="AJ172" s="35">
        <v>5</v>
      </c>
      <c r="AK172" s="35"/>
      <c r="AL172" s="35"/>
      <c r="AM172" s="35"/>
      <c r="AN172" s="35">
        <v>87</v>
      </c>
      <c r="AO172" s="35"/>
      <c r="AP172" s="35"/>
      <c r="AQ172" s="35"/>
      <c r="AR172" s="35">
        <v>0</v>
      </c>
      <c r="AS172" s="35"/>
      <c r="AT172" s="35">
        <v>0</v>
      </c>
    </row>
    <row r="173" spans="1:46" ht="20.100000000000001" customHeight="1" x14ac:dyDescent="0.2">
      <c r="D173" s="44" t="s">
        <v>151</v>
      </c>
      <c r="F173" s="45">
        <v>102</v>
      </c>
      <c r="G173" s="46"/>
      <c r="H173" s="46"/>
      <c r="I173" s="46"/>
      <c r="J173" s="45">
        <v>137</v>
      </c>
      <c r="K173" s="45">
        <v>8</v>
      </c>
      <c r="L173" s="45">
        <v>24</v>
      </c>
      <c r="M173" s="46"/>
      <c r="N173" s="45">
        <v>169</v>
      </c>
      <c r="O173" s="46"/>
      <c r="P173" s="46"/>
      <c r="Q173" s="46"/>
      <c r="R173" s="45">
        <v>107</v>
      </c>
      <c r="S173" s="45">
        <v>4</v>
      </c>
      <c r="T173" s="45">
        <v>3</v>
      </c>
      <c r="U173" s="45">
        <v>1</v>
      </c>
      <c r="V173" s="45">
        <v>8</v>
      </c>
      <c r="W173" s="45">
        <v>0</v>
      </c>
      <c r="X173" s="45">
        <v>2</v>
      </c>
      <c r="Y173" s="45">
        <v>30</v>
      </c>
      <c r="Z173" s="45">
        <v>7</v>
      </c>
      <c r="AA173" s="46"/>
      <c r="AB173" s="45">
        <v>162</v>
      </c>
      <c r="AC173" s="46"/>
      <c r="AD173" s="46"/>
      <c r="AE173" s="46"/>
      <c r="AF173" s="45">
        <v>11</v>
      </c>
      <c r="AG173" s="45">
        <v>25</v>
      </c>
      <c r="AH173" s="46"/>
      <c r="AI173" s="45">
        <v>8</v>
      </c>
      <c r="AJ173" s="45">
        <v>6</v>
      </c>
      <c r="AK173" s="46"/>
      <c r="AL173" s="46"/>
      <c r="AM173" s="46"/>
      <c r="AN173" s="45">
        <v>87</v>
      </c>
      <c r="AO173" s="46"/>
      <c r="AP173" s="46"/>
      <c r="AQ173" s="46"/>
      <c r="AR173" s="45">
        <v>0</v>
      </c>
      <c r="AS173" s="46"/>
      <c r="AT173" s="45">
        <v>0</v>
      </c>
    </row>
    <row r="174" spans="1:46" ht="20.100000000000001" customHeight="1" x14ac:dyDescent="0.2">
      <c r="D174" s="2" t="s">
        <v>133</v>
      </c>
      <c r="F174" s="35">
        <v>122</v>
      </c>
      <c r="G174" s="35"/>
      <c r="H174" s="35"/>
      <c r="I174" s="35"/>
      <c r="J174" s="35">
        <v>122</v>
      </c>
      <c r="K174" s="35">
        <v>36</v>
      </c>
      <c r="L174" s="35">
        <v>35</v>
      </c>
      <c r="M174" s="35"/>
      <c r="N174" s="35">
        <v>193</v>
      </c>
      <c r="O174" s="35"/>
      <c r="P174" s="35"/>
      <c r="Q174" s="35"/>
      <c r="R174" s="35">
        <v>117</v>
      </c>
      <c r="S174" s="35">
        <v>10</v>
      </c>
      <c r="T174" s="35">
        <v>4</v>
      </c>
      <c r="U174" s="35">
        <v>0</v>
      </c>
      <c r="V174" s="35">
        <v>6</v>
      </c>
      <c r="W174" s="35">
        <v>0</v>
      </c>
      <c r="X174" s="35">
        <v>0</v>
      </c>
      <c r="Y174" s="35">
        <v>28</v>
      </c>
      <c r="Z174" s="35">
        <v>1</v>
      </c>
      <c r="AA174" s="35"/>
      <c r="AB174" s="35">
        <v>166</v>
      </c>
      <c r="AC174" s="35"/>
      <c r="AD174" s="35"/>
      <c r="AE174" s="35"/>
      <c r="AF174" s="35">
        <v>45</v>
      </c>
      <c r="AG174" s="35">
        <v>32</v>
      </c>
      <c r="AH174" s="35"/>
      <c r="AI174" s="35">
        <v>28</v>
      </c>
      <c r="AJ174" s="35">
        <v>12</v>
      </c>
      <c r="AK174" s="35"/>
      <c r="AL174" s="35"/>
      <c r="AM174" s="35"/>
      <c r="AN174" s="35">
        <v>112</v>
      </c>
      <c r="AO174" s="35"/>
      <c r="AP174" s="35"/>
      <c r="AQ174" s="35"/>
      <c r="AR174" s="35">
        <v>0</v>
      </c>
      <c r="AS174" s="35"/>
      <c r="AT174" s="35">
        <v>0</v>
      </c>
    </row>
    <row r="175" spans="1:46" ht="20.100000000000001" customHeight="1" x14ac:dyDescent="0.2">
      <c r="D175" s="44" t="s">
        <v>120</v>
      </c>
      <c r="F175" s="45">
        <v>118</v>
      </c>
      <c r="G175" s="46"/>
      <c r="H175" s="46"/>
      <c r="I175" s="46"/>
      <c r="J175" s="45">
        <v>129</v>
      </c>
      <c r="K175" s="45">
        <v>6</v>
      </c>
      <c r="L175" s="45">
        <v>23</v>
      </c>
      <c r="M175" s="46"/>
      <c r="N175" s="45">
        <v>158</v>
      </c>
      <c r="O175" s="46"/>
      <c r="P175" s="46"/>
      <c r="Q175" s="46"/>
      <c r="R175" s="45">
        <v>132</v>
      </c>
      <c r="S175" s="45">
        <v>7</v>
      </c>
      <c r="T175" s="45">
        <v>3</v>
      </c>
      <c r="U175" s="45">
        <v>0</v>
      </c>
      <c r="V175" s="45">
        <v>5</v>
      </c>
      <c r="W175" s="45">
        <v>2</v>
      </c>
      <c r="X175" s="45">
        <v>0</v>
      </c>
      <c r="Y175" s="45">
        <v>17</v>
      </c>
      <c r="Z175" s="45">
        <v>0</v>
      </c>
      <c r="AA175" s="46"/>
      <c r="AB175" s="45">
        <v>166</v>
      </c>
      <c r="AC175" s="46"/>
      <c r="AD175" s="46"/>
      <c r="AE175" s="46"/>
      <c r="AF175" s="45">
        <v>31</v>
      </c>
      <c r="AG175" s="45">
        <v>21</v>
      </c>
      <c r="AH175" s="46"/>
      <c r="AI175" s="45">
        <v>20</v>
      </c>
      <c r="AJ175" s="45">
        <v>14</v>
      </c>
      <c r="AK175" s="46"/>
      <c r="AL175" s="46"/>
      <c r="AM175" s="46"/>
      <c r="AN175" s="45">
        <v>92</v>
      </c>
      <c r="AO175" s="46"/>
      <c r="AP175" s="46"/>
      <c r="AQ175" s="46"/>
      <c r="AR175" s="45">
        <v>0</v>
      </c>
      <c r="AS175" s="46"/>
      <c r="AT175" s="45">
        <v>0</v>
      </c>
    </row>
    <row r="176" spans="1:46" ht="19.5" customHeight="1" x14ac:dyDescent="0.2">
      <c r="D176" s="2" t="s">
        <v>135</v>
      </c>
      <c r="F176" s="35">
        <v>119</v>
      </c>
      <c r="G176" s="35"/>
      <c r="H176" s="35"/>
      <c r="I176" s="35"/>
      <c r="J176" s="35">
        <v>120</v>
      </c>
      <c r="K176" s="35">
        <v>6</v>
      </c>
      <c r="L176" s="35">
        <v>58</v>
      </c>
      <c r="M176" s="35"/>
      <c r="N176" s="35">
        <v>184</v>
      </c>
      <c r="O176" s="35"/>
      <c r="P176" s="35"/>
      <c r="Q176" s="35"/>
      <c r="R176" s="35">
        <v>142</v>
      </c>
      <c r="S176" s="35">
        <v>3</v>
      </c>
      <c r="T176" s="35">
        <v>2</v>
      </c>
      <c r="U176" s="35">
        <v>1</v>
      </c>
      <c r="V176" s="35">
        <v>6</v>
      </c>
      <c r="W176" s="35">
        <v>0</v>
      </c>
      <c r="X176" s="35">
        <v>0</v>
      </c>
      <c r="Y176" s="35">
        <v>14</v>
      </c>
      <c r="Z176" s="35">
        <v>33</v>
      </c>
      <c r="AA176" s="35"/>
      <c r="AB176" s="35">
        <v>201</v>
      </c>
      <c r="AC176" s="35"/>
      <c r="AD176" s="35"/>
      <c r="AE176" s="35"/>
      <c r="AF176" s="35">
        <v>20</v>
      </c>
      <c r="AG176" s="35">
        <v>4</v>
      </c>
      <c r="AH176" s="35"/>
      <c r="AI176" s="35">
        <v>12</v>
      </c>
      <c r="AJ176" s="35">
        <v>18</v>
      </c>
      <c r="AK176" s="35"/>
      <c r="AL176" s="35"/>
      <c r="AM176" s="35"/>
      <c r="AN176" s="35">
        <v>108</v>
      </c>
      <c r="AO176" s="35"/>
      <c r="AP176" s="35"/>
      <c r="AQ176" s="35"/>
      <c r="AR176" s="35">
        <v>0</v>
      </c>
      <c r="AS176" s="35"/>
      <c r="AT176" s="35">
        <v>0</v>
      </c>
    </row>
    <row r="177" spans="1:46" ht="20.100000000000001" customHeight="1" x14ac:dyDescent="0.2">
      <c r="D177" s="44" t="s">
        <v>164</v>
      </c>
      <c r="F177" s="45">
        <v>32</v>
      </c>
      <c r="G177" s="46"/>
      <c r="H177" s="46"/>
      <c r="I177" s="46"/>
      <c r="J177" s="45">
        <v>169</v>
      </c>
      <c r="K177" s="45">
        <v>9</v>
      </c>
      <c r="L177" s="45">
        <v>11</v>
      </c>
      <c r="M177" s="46"/>
      <c r="N177" s="45">
        <v>189</v>
      </c>
      <c r="O177" s="46"/>
      <c r="P177" s="46"/>
      <c r="Q177" s="46"/>
      <c r="R177" s="45">
        <v>95</v>
      </c>
      <c r="S177" s="45">
        <v>2</v>
      </c>
      <c r="T177" s="45">
        <v>3</v>
      </c>
      <c r="U177" s="45">
        <v>0</v>
      </c>
      <c r="V177" s="45">
        <v>5</v>
      </c>
      <c r="W177" s="45">
        <v>3</v>
      </c>
      <c r="X177" s="45">
        <v>1</v>
      </c>
      <c r="Y177" s="45">
        <v>80</v>
      </c>
      <c r="Z177" s="45">
        <v>0</v>
      </c>
      <c r="AA177" s="46"/>
      <c r="AB177" s="45">
        <v>189</v>
      </c>
      <c r="AC177" s="46"/>
      <c r="AD177" s="46"/>
      <c r="AE177" s="46"/>
      <c r="AF177" s="45">
        <v>13</v>
      </c>
      <c r="AG177" s="45">
        <v>16</v>
      </c>
      <c r="AH177" s="46"/>
      <c r="AI177" s="45">
        <v>10</v>
      </c>
      <c r="AJ177" s="45">
        <v>7</v>
      </c>
      <c r="AK177" s="46"/>
      <c r="AL177" s="46"/>
      <c r="AM177" s="46"/>
      <c r="AN177" s="45">
        <v>20</v>
      </c>
      <c r="AO177" s="46"/>
      <c r="AP177" s="46"/>
      <c r="AQ177" s="46"/>
      <c r="AR177" s="45">
        <v>0</v>
      </c>
      <c r="AS177" s="46"/>
      <c r="AT177" s="45">
        <v>0</v>
      </c>
    </row>
    <row r="178" spans="1:46" ht="20.100000000000001" customHeight="1" x14ac:dyDescent="0.2">
      <c r="D178" s="2" t="s">
        <v>152</v>
      </c>
      <c r="F178" s="35">
        <v>71</v>
      </c>
      <c r="G178" s="35"/>
      <c r="H178" s="35"/>
      <c r="I178" s="35"/>
      <c r="J178" s="35">
        <v>146</v>
      </c>
      <c r="K178" s="35">
        <v>2</v>
      </c>
      <c r="L178" s="35">
        <v>16</v>
      </c>
      <c r="M178" s="35"/>
      <c r="N178" s="35">
        <v>164</v>
      </c>
      <c r="O178" s="35"/>
      <c r="P178" s="35"/>
      <c r="Q178" s="35"/>
      <c r="R178" s="35">
        <v>113</v>
      </c>
      <c r="S178" s="35">
        <v>3</v>
      </c>
      <c r="T178" s="35">
        <v>3</v>
      </c>
      <c r="U178" s="35">
        <v>1</v>
      </c>
      <c r="V178" s="35">
        <v>2</v>
      </c>
      <c r="W178" s="35">
        <v>0</v>
      </c>
      <c r="X178" s="35">
        <v>1</v>
      </c>
      <c r="Y178" s="35">
        <v>46</v>
      </c>
      <c r="Z178" s="35">
        <v>0</v>
      </c>
      <c r="AA178" s="35"/>
      <c r="AB178" s="35">
        <v>169</v>
      </c>
      <c r="AC178" s="35"/>
      <c r="AD178" s="35"/>
      <c r="AE178" s="35"/>
      <c r="AF178" s="35">
        <v>21</v>
      </c>
      <c r="AG178" s="35">
        <v>24</v>
      </c>
      <c r="AH178" s="35"/>
      <c r="AI178" s="35">
        <v>19</v>
      </c>
      <c r="AJ178" s="35">
        <v>5</v>
      </c>
      <c r="AK178" s="35"/>
      <c r="AL178" s="35"/>
      <c r="AM178" s="35"/>
      <c r="AN178" s="35">
        <v>45</v>
      </c>
      <c r="AO178" s="35"/>
      <c r="AP178" s="35"/>
      <c r="AQ178" s="35"/>
      <c r="AR178" s="35">
        <v>0</v>
      </c>
      <c r="AS178" s="35"/>
      <c r="AT178" s="35">
        <v>0</v>
      </c>
    </row>
    <row r="179" spans="1:46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spans="1:46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851</v>
      </c>
      <c r="G180" s="51"/>
      <c r="H180" s="51"/>
      <c r="I180" s="51"/>
      <c r="J180" s="50">
        <v>1228</v>
      </c>
      <c r="K180" s="50">
        <v>85</v>
      </c>
      <c r="L180" s="50">
        <v>239</v>
      </c>
      <c r="M180" s="51"/>
      <c r="N180" s="50">
        <v>1552</v>
      </c>
      <c r="O180" s="51"/>
      <c r="P180" s="51"/>
      <c r="Q180" s="51"/>
      <c r="R180" s="50">
        <v>1033</v>
      </c>
      <c r="S180" s="50">
        <v>50</v>
      </c>
      <c r="T180" s="50">
        <v>52</v>
      </c>
      <c r="U180" s="50">
        <v>4</v>
      </c>
      <c r="V180" s="50">
        <v>50</v>
      </c>
      <c r="W180" s="50">
        <v>8</v>
      </c>
      <c r="X180" s="50">
        <v>4</v>
      </c>
      <c r="Y180" s="50">
        <v>279</v>
      </c>
      <c r="Z180" s="50">
        <v>49</v>
      </c>
      <c r="AA180" s="51"/>
      <c r="AB180" s="50">
        <v>1529</v>
      </c>
      <c r="AC180" s="51"/>
      <c r="AD180" s="51"/>
      <c r="AE180" s="51"/>
      <c r="AF180" s="50">
        <v>218</v>
      </c>
      <c r="AG180" s="50">
        <v>195</v>
      </c>
      <c r="AH180" s="51"/>
      <c r="AI180" s="50">
        <v>145</v>
      </c>
      <c r="AJ180" s="50">
        <v>84</v>
      </c>
      <c r="AK180" s="51"/>
      <c r="AL180" s="51"/>
      <c r="AM180" s="51"/>
      <c r="AN180" s="50">
        <v>690</v>
      </c>
      <c r="AO180" s="51"/>
      <c r="AP180" s="51"/>
      <c r="AQ180" s="51"/>
      <c r="AR180" s="50">
        <v>0</v>
      </c>
      <c r="AS180" s="51"/>
      <c r="AT180" s="50">
        <v>0</v>
      </c>
    </row>
    <row r="181" spans="1:46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spans="1:46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spans="1:46" ht="20.100000000000001" customHeight="1" x14ac:dyDescent="0.2">
      <c r="D183" s="2" t="s">
        <v>141</v>
      </c>
      <c r="F183" s="35">
        <v>0</v>
      </c>
      <c r="G183" s="35"/>
      <c r="H183" s="35"/>
      <c r="I183" s="35"/>
      <c r="J183" s="35">
        <v>0</v>
      </c>
      <c r="K183" s="35">
        <v>0</v>
      </c>
      <c r="L183" s="35">
        <v>0</v>
      </c>
      <c r="M183" s="35"/>
      <c r="N183" s="35">
        <v>0</v>
      </c>
      <c r="O183" s="35"/>
      <c r="P183" s="35"/>
      <c r="Q183" s="35"/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  <c r="Z183" s="35">
        <v>0</v>
      </c>
      <c r="AA183" s="35"/>
      <c r="AB183" s="35">
        <v>0</v>
      </c>
      <c r="AC183" s="35"/>
      <c r="AD183" s="35"/>
      <c r="AE183" s="35"/>
      <c r="AF183" s="35">
        <v>0</v>
      </c>
      <c r="AG183" s="35">
        <v>0</v>
      </c>
      <c r="AH183" s="35"/>
      <c r="AI183" s="35">
        <v>0</v>
      </c>
      <c r="AJ183" s="35">
        <v>0</v>
      </c>
      <c r="AK183" s="35"/>
      <c r="AL183" s="35"/>
      <c r="AM183" s="35"/>
      <c r="AN183" s="35">
        <v>0</v>
      </c>
      <c r="AO183" s="35"/>
      <c r="AP183" s="35"/>
      <c r="AQ183" s="35"/>
      <c r="AR183" s="35">
        <v>0</v>
      </c>
      <c r="AS183" s="35"/>
      <c r="AT183" s="35">
        <v>0</v>
      </c>
    </row>
    <row r="184" spans="1:46" ht="19.5" customHeight="1" x14ac:dyDescent="0.2">
      <c r="D184" s="44" t="s">
        <v>150</v>
      </c>
      <c r="F184" s="45">
        <v>0</v>
      </c>
      <c r="G184" s="46"/>
      <c r="H184" s="46"/>
      <c r="I184" s="46"/>
      <c r="J184" s="45">
        <v>0</v>
      </c>
      <c r="K184" s="45">
        <v>0</v>
      </c>
      <c r="L184" s="45">
        <v>0</v>
      </c>
      <c r="M184" s="46"/>
      <c r="N184" s="45">
        <v>0</v>
      </c>
      <c r="O184" s="46"/>
      <c r="P184" s="46"/>
      <c r="Q184" s="46"/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6"/>
      <c r="AB184" s="45">
        <v>0</v>
      </c>
      <c r="AC184" s="46"/>
      <c r="AD184" s="46"/>
      <c r="AE184" s="46"/>
      <c r="AF184" s="45">
        <v>0</v>
      </c>
      <c r="AG184" s="45">
        <v>0</v>
      </c>
      <c r="AH184" s="46"/>
      <c r="AI184" s="45">
        <v>0</v>
      </c>
      <c r="AJ184" s="45">
        <v>0</v>
      </c>
      <c r="AK184" s="46"/>
      <c r="AL184" s="46"/>
      <c r="AM184" s="46"/>
      <c r="AN184" s="45">
        <v>0</v>
      </c>
      <c r="AO184" s="46"/>
      <c r="AP184" s="46"/>
      <c r="AQ184" s="46"/>
      <c r="AR184" s="45">
        <v>0</v>
      </c>
      <c r="AS184" s="46"/>
      <c r="AT184" s="45">
        <v>0</v>
      </c>
    </row>
    <row r="185" spans="1:46" ht="20.100000000000001" customHeight="1" x14ac:dyDescent="0.2">
      <c r="D185" s="2" t="s">
        <v>117</v>
      </c>
      <c r="F185" s="35">
        <v>0</v>
      </c>
      <c r="G185" s="35"/>
      <c r="H185" s="35"/>
      <c r="I185" s="35"/>
      <c r="J185" s="35">
        <v>0</v>
      </c>
      <c r="K185" s="35">
        <v>0</v>
      </c>
      <c r="L185" s="35">
        <v>0</v>
      </c>
      <c r="M185" s="35"/>
      <c r="N185" s="35">
        <v>0</v>
      </c>
      <c r="O185" s="35"/>
      <c r="P185" s="35"/>
      <c r="Q185" s="35"/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  <c r="Z185" s="35">
        <v>0</v>
      </c>
      <c r="AA185" s="35"/>
      <c r="AB185" s="35">
        <v>0</v>
      </c>
      <c r="AC185" s="35"/>
      <c r="AD185" s="35"/>
      <c r="AE185" s="35"/>
      <c r="AF185" s="35">
        <v>0</v>
      </c>
      <c r="AG185" s="35">
        <v>0</v>
      </c>
      <c r="AH185" s="35"/>
      <c r="AI185" s="35">
        <v>0</v>
      </c>
      <c r="AJ185" s="35">
        <v>0</v>
      </c>
      <c r="AK185" s="35"/>
      <c r="AL185" s="35"/>
      <c r="AM185" s="35"/>
      <c r="AN185" s="35">
        <v>0</v>
      </c>
      <c r="AO185" s="35"/>
      <c r="AP185" s="35"/>
      <c r="AQ185" s="35"/>
      <c r="AR185" s="35">
        <v>0</v>
      </c>
      <c r="AS185" s="35"/>
      <c r="AT185" s="35">
        <v>0</v>
      </c>
    </row>
    <row r="186" spans="1:46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0</v>
      </c>
      <c r="K186" s="45">
        <v>0</v>
      </c>
      <c r="L186" s="45">
        <v>0</v>
      </c>
      <c r="M186" s="46"/>
      <c r="N186" s="45">
        <v>0</v>
      </c>
      <c r="O186" s="46"/>
      <c r="P186" s="46"/>
      <c r="Q186" s="46"/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6"/>
      <c r="AB186" s="45">
        <v>0</v>
      </c>
      <c r="AC186" s="46"/>
      <c r="AD186" s="46"/>
      <c r="AE186" s="46"/>
      <c r="AF186" s="45">
        <v>0</v>
      </c>
      <c r="AG186" s="45">
        <v>0</v>
      </c>
      <c r="AH186" s="46"/>
      <c r="AI186" s="45">
        <v>0</v>
      </c>
      <c r="AJ186" s="45">
        <v>0</v>
      </c>
      <c r="AK186" s="46"/>
      <c r="AL186" s="46"/>
      <c r="AM186" s="46"/>
      <c r="AN186" s="45">
        <v>0</v>
      </c>
      <c r="AO186" s="46"/>
      <c r="AP186" s="46"/>
      <c r="AQ186" s="46"/>
      <c r="AR186" s="45">
        <v>0</v>
      </c>
      <c r="AS186" s="46"/>
      <c r="AT186" s="45">
        <v>0</v>
      </c>
    </row>
    <row r="187" spans="1:46" ht="20.100000000000001" customHeight="1" x14ac:dyDescent="0.2">
      <c r="D187" s="2" t="s">
        <v>133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  <c r="Z187" s="35">
        <v>0</v>
      </c>
      <c r="AA187" s="35"/>
      <c r="AB187" s="35">
        <v>0</v>
      </c>
      <c r="AC187" s="35"/>
      <c r="AD187" s="35"/>
      <c r="AE187" s="35"/>
      <c r="AF187" s="35">
        <v>0</v>
      </c>
      <c r="AG187" s="35">
        <v>0</v>
      </c>
      <c r="AH187" s="35"/>
      <c r="AI187" s="35">
        <v>0</v>
      </c>
      <c r="AJ187" s="35">
        <v>0</v>
      </c>
      <c r="AK187" s="35"/>
      <c r="AL187" s="35"/>
      <c r="AM187" s="35"/>
      <c r="AN187" s="35">
        <v>0</v>
      </c>
      <c r="AO187" s="35"/>
      <c r="AP187" s="35"/>
      <c r="AQ187" s="35"/>
      <c r="AR187" s="35">
        <v>0</v>
      </c>
      <c r="AS187" s="35"/>
      <c r="AT187" s="35">
        <v>0</v>
      </c>
    </row>
    <row r="188" spans="1:46" ht="19.5" customHeight="1" x14ac:dyDescent="0.2">
      <c r="D188" s="44" t="s">
        <v>120</v>
      </c>
      <c r="F188" s="45">
        <v>0</v>
      </c>
      <c r="G188" s="46"/>
      <c r="H188" s="46"/>
      <c r="I188" s="46"/>
      <c r="J188" s="45">
        <v>0</v>
      </c>
      <c r="K188" s="45">
        <v>0</v>
      </c>
      <c r="L188" s="45">
        <v>0</v>
      </c>
      <c r="M188" s="46"/>
      <c r="N188" s="45">
        <v>0</v>
      </c>
      <c r="O188" s="46"/>
      <c r="P188" s="46"/>
      <c r="Q188" s="46"/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6"/>
      <c r="AB188" s="45">
        <v>0</v>
      </c>
      <c r="AC188" s="46"/>
      <c r="AD188" s="46"/>
      <c r="AE188" s="46"/>
      <c r="AF188" s="45">
        <v>0</v>
      </c>
      <c r="AG188" s="45">
        <v>0</v>
      </c>
      <c r="AH188" s="46"/>
      <c r="AI188" s="45">
        <v>0</v>
      </c>
      <c r="AJ188" s="45">
        <v>0</v>
      </c>
      <c r="AK188" s="46"/>
      <c r="AL188" s="46"/>
      <c r="AM188" s="46"/>
      <c r="AN188" s="45">
        <v>0</v>
      </c>
      <c r="AO188" s="46"/>
      <c r="AP188" s="46"/>
      <c r="AQ188" s="46"/>
      <c r="AR188" s="45">
        <v>0</v>
      </c>
      <c r="AS188" s="46"/>
      <c r="AT188" s="45">
        <v>0</v>
      </c>
    </row>
    <row r="189" spans="1:46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  <c r="Z189" s="35">
        <v>0</v>
      </c>
      <c r="AA189" s="35"/>
      <c r="AB189" s="35">
        <v>0</v>
      </c>
      <c r="AC189" s="35"/>
      <c r="AD189" s="35"/>
      <c r="AE189" s="35"/>
      <c r="AF189" s="35">
        <v>0</v>
      </c>
      <c r="AG189" s="35">
        <v>0</v>
      </c>
      <c r="AH189" s="35"/>
      <c r="AI189" s="35">
        <v>0</v>
      </c>
      <c r="AJ189" s="35">
        <v>0</v>
      </c>
      <c r="AK189" s="35"/>
      <c r="AL189" s="35"/>
      <c r="AM189" s="35"/>
      <c r="AN189" s="35">
        <v>0</v>
      </c>
      <c r="AO189" s="35"/>
      <c r="AP189" s="35"/>
      <c r="AQ189" s="35"/>
      <c r="AR189" s="35">
        <v>0</v>
      </c>
      <c r="AS189" s="35"/>
      <c r="AT189" s="35">
        <v>0</v>
      </c>
    </row>
    <row r="190" spans="1:46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0</v>
      </c>
      <c r="K190" s="45">
        <v>0</v>
      </c>
      <c r="L190" s="45">
        <v>0</v>
      </c>
      <c r="M190" s="46"/>
      <c r="N190" s="45">
        <v>0</v>
      </c>
      <c r="O190" s="46"/>
      <c r="P190" s="46"/>
      <c r="Q190" s="46"/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6"/>
      <c r="AB190" s="45">
        <v>0</v>
      </c>
      <c r="AC190" s="46"/>
      <c r="AD190" s="46"/>
      <c r="AE190" s="46"/>
      <c r="AF190" s="45">
        <v>0</v>
      </c>
      <c r="AG190" s="45">
        <v>0</v>
      </c>
      <c r="AH190" s="46"/>
      <c r="AI190" s="45">
        <v>0</v>
      </c>
      <c r="AJ190" s="45">
        <v>0</v>
      </c>
      <c r="AK190" s="46"/>
      <c r="AL190" s="46"/>
      <c r="AM190" s="46"/>
      <c r="AN190" s="45">
        <v>0</v>
      </c>
      <c r="AO190" s="46"/>
      <c r="AP190" s="46"/>
      <c r="AQ190" s="46"/>
      <c r="AR190" s="45">
        <v>0</v>
      </c>
      <c r="AS190" s="46"/>
      <c r="AT190" s="45">
        <v>0</v>
      </c>
    </row>
    <row r="191" spans="1:46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spans="1:46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1"/>
      <c r="H192" s="51"/>
      <c r="I192" s="51"/>
      <c r="J192" s="50">
        <v>0</v>
      </c>
      <c r="K192" s="50">
        <v>0</v>
      </c>
      <c r="L192" s="50">
        <v>0</v>
      </c>
      <c r="M192" s="51"/>
      <c r="N192" s="50">
        <v>0</v>
      </c>
      <c r="O192" s="51"/>
      <c r="P192" s="51"/>
      <c r="Q192" s="51"/>
      <c r="R192" s="50">
        <v>0</v>
      </c>
      <c r="S192" s="50">
        <v>0</v>
      </c>
      <c r="T192" s="50">
        <v>0</v>
      </c>
      <c r="U192" s="50">
        <v>0</v>
      </c>
      <c r="V192" s="50">
        <v>0</v>
      </c>
      <c r="W192" s="50">
        <v>0</v>
      </c>
      <c r="X192" s="50">
        <v>0</v>
      </c>
      <c r="Y192" s="50">
        <v>0</v>
      </c>
      <c r="Z192" s="50">
        <v>0</v>
      </c>
      <c r="AA192" s="51"/>
      <c r="AB192" s="50">
        <v>0</v>
      </c>
      <c r="AC192" s="51"/>
      <c r="AD192" s="51"/>
      <c r="AE192" s="51"/>
      <c r="AF192" s="50">
        <v>0</v>
      </c>
      <c r="AG192" s="50">
        <v>0</v>
      </c>
      <c r="AH192" s="51"/>
      <c r="AI192" s="50">
        <v>0</v>
      </c>
      <c r="AJ192" s="50">
        <v>0</v>
      </c>
      <c r="AK192" s="51"/>
      <c r="AL192" s="51"/>
      <c r="AM192" s="51"/>
      <c r="AN192" s="50">
        <v>0</v>
      </c>
      <c r="AO192" s="51"/>
      <c r="AP192" s="51"/>
      <c r="AQ192" s="51"/>
      <c r="AR192" s="50">
        <v>0</v>
      </c>
      <c r="AS192" s="51"/>
      <c r="AT192" s="50">
        <v>0</v>
      </c>
    </row>
    <row r="193" spans="1:46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spans="1:46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spans="1:46" ht="20.100000000000001" customHeight="1" x14ac:dyDescent="0.2">
      <c r="D195" s="2" t="s">
        <v>141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  <c r="Z195" s="35">
        <v>0</v>
      </c>
      <c r="AA195" s="35"/>
      <c r="AB195" s="35">
        <v>0</v>
      </c>
      <c r="AC195" s="35"/>
      <c r="AD195" s="35"/>
      <c r="AE195" s="35"/>
      <c r="AF195" s="35">
        <v>0</v>
      </c>
      <c r="AG195" s="35">
        <v>0</v>
      </c>
      <c r="AH195" s="35"/>
      <c r="AI195" s="35">
        <v>0</v>
      </c>
      <c r="AJ195" s="35">
        <v>0</v>
      </c>
      <c r="AK195" s="35"/>
      <c r="AL195" s="35"/>
      <c r="AM195" s="35"/>
      <c r="AN195" s="35">
        <v>0</v>
      </c>
      <c r="AO195" s="35"/>
      <c r="AP195" s="35"/>
      <c r="AQ195" s="35"/>
      <c r="AR195" s="35">
        <v>0</v>
      </c>
      <c r="AS195" s="35"/>
      <c r="AT195" s="35">
        <v>0</v>
      </c>
    </row>
    <row r="196" spans="1:46" ht="19.5" customHeight="1" x14ac:dyDescent="0.2">
      <c r="D196" s="44" t="s">
        <v>150</v>
      </c>
      <c r="F196" s="45">
        <v>0</v>
      </c>
      <c r="G196" s="46"/>
      <c r="H196" s="46"/>
      <c r="I196" s="46"/>
      <c r="J196" s="45">
        <v>0</v>
      </c>
      <c r="K196" s="45">
        <v>0</v>
      </c>
      <c r="L196" s="45">
        <v>0</v>
      </c>
      <c r="M196" s="46"/>
      <c r="N196" s="45">
        <v>0</v>
      </c>
      <c r="O196" s="46"/>
      <c r="P196" s="46"/>
      <c r="Q196" s="46"/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6"/>
      <c r="AB196" s="45">
        <v>0</v>
      </c>
      <c r="AC196" s="46"/>
      <c r="AD196" s="46"/>
      <c r="AE196" s="46"/>
      <c r="AF196" s="45">
        <v>0</v>
      </c>
      <c r="AG196" s="45">
        <v>0</v>
      </c>
      <c r="AH196" s="46"/>
      <c r="AI196" s="45">
        <v>0</v>
      </c>
      <c r="AJ196" s="45">
        <v>0</v>
      </c>
      <c r="AK196" s="46"/>
      <c r="AL196" s="46"/>
      <c r="AM196" s="46"/>
      <c r="AN196" s="45">
        <v>0</v>
      </c>
      <c r="AO196" s="46"/>
      <c r="AP196" s="46"/>
      <c r="AQ196" s="46"/>
      <c r="AR196" s="45">
        <v>0</v>
      </c>
      <c r="AS196" s="46"/>
      <c r="AT196" s="45">
        <v>0</v>
      </c>
    </row>
    <row r="197" spans="1:46" ht="20.100000000000001" customHeight="1" x14ac:dyDescent="0.2">
      <c r="D197" s="2" t="s">
        <v>117</v>
      </c>
      <c r="F197" s="35">
        <v>0</v>
      </c>
      <c r="G197" s="35"/>
      <c r="H197" s="35"/>
      <c r="I197" s="35"/>
      <c r="J197" s="35">
        <v>0</v>
      </c>
      <c r="K197" s="35">
        <v>0</v>
      </c>
      <c r="L197" s="35">
        <v>0</v>
      </c>
      <c r="M197" s="35"/>
      <c r="N197" s="35">
        <v>0</v>
      </c>
      <c r="O197" s="35"/>
      <c r="P197" s="35"/>
      <c r="Q197" s="35"/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  <c r="AA197" s="35"/>
      <c r="AB197" s="35">
        <v>0</v>
      </c>
      <c r="AC197" s="35"/>
      <c r="AD197" s="35"/>
      <c r="AE197" s="35"/>
      <c r="AF197" s="35">
        <v>0</v>
      </c>
      <c r="AG197" s="35">
        <v>0</v>
      </c>
      <c r="AH197" s="35"/>
      <c r="AI197" s="35">
        <v>0</v>
      </c>
      <c r="AJ197" s="35">
        <v>0</v>
      </c>
      <c r="AK197" s="35"/>
      <c r="AL197" s="35"/>
      <c r="AM197" s="35"/>
      <c r="AN197" s="35">
        <v>0</v>
      </c>
      <c r="AO197" s="35"/>
      <c r="AP197" s="35"/>
      <c r="AQ197" s="35"/>
      <c r="AR197" s="35">
        <v>0</v>
      </c>
      <c r="AS197" s="35"/>
      <c r="AT197" s="35">
        <v>0</v>
      </c>
    </row>
    <row r="198" spans="1:46" ht="19.5" customHeight="1" x14ac:dyDescent="0.2">
      <c r="D198" s="44" t="s">
        <v>151</v>
      </c>
      <c r="F198" s="45">
        <v>0</v>
      </c>
      <c r="G198" s="46"/>
      <c r="H198" s="46"/>
      <c r="I198" s="46"/>
      <c r="J198" s="45">
        <v>0</v>
      </c>
      <c r="K198" s="45">
        <v>0</v>
      </c>
      <c r="L198" s="45">
        <v>0</v>
      </c>
      <c r="M198" s="46"/>
      <c r="N198" s="45">
        <v>0</v>
      </c>
      <c r="O198" s="46"/>
      <c r="P198" s="46"/>
      <c r="Q198" s="46"/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6"/>
      <c r="AB198" s="45">
        <v>0</v>
      </c>
      <c r="AC198" s="46"/>
      <c r="AD198" s="46"/>
      <c r="AE198" s="46"/>
      <c r="AF198" s="45">
        <v>0</v>
      </c>
      <c r="AG198" s="45">
        <v>0</v>
      </c>
      <c r="AH198" s="46"/>
      <c r="AI198" s="45">
        <v>0</v>
      </c>
      <c r="AJ198" s="45">
        <v>0</v>
      </c>
      <c r="AK198" s="46"/>
      <c r="AL198" s="46"/>
      <c r="AM198" s="46"/>
      <c r="AN198" s="45">
        <v>0</v>
      </c>
      <c r="AO198" s="46"/>
      <c r="AP198" s="46"/>
      <c r="AQ198" s="46"/>
      <c r="AR198" s="45">
        <v>0</v>
      </c>
      <c r="AS198" s="46"/>
      <c r="AT198" s="45">
        <v>0</v>
      </c>
    </row>
    <row r="199" spans="1:46" ht="20.100000000000001" customHeight="1" x14ac:dyDescent="0.2">
      <c r="D199" s="2" t="s">
        <v>133</v>
      </c>
      <c r="F199" s="35">
        <v>0</v>
      </c>
      <c r="G199" s="35"/>
      <c r="H199" s="35"/>
      <c r="I199" s="35"/>
      <c r="J199" s="35">
        <v>0</v>
      </c>
      <c r="K199" s="35">
        <v>0</v>
      </c>
      <c r="L199" s="35">
        <v>0</v>
      </c>
      <c r="M199" s="35"/>
      <c r="N199" s="35">
        <v>0</v>
      </c>
      <c r="O199" s="35"/>
      <c r="P199" s="35"/>
      <c r="Q199" s="35"/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/>
      <c r="AB199" s="35">
        <v>0</v>
      </c>
      <c r="AC199" s="35"/>
      <c r="AD199" s="35"/>
      <c r="AE199" s="35"/>
      <c r="AF199" s="35">
        <v>0</v>
      </c>
      <c r="AG199" s="35">
        <v>0</v>
      </c>
      <c r="AH199" s="35"/>
      <c r="AI199" s="35">
        <v>0</v>
      </c>
      <c r="AJ199" s="35">
        <v>0</v>
      </c>
      <c r="AK199" s="35"/>
      <c r="AL199" s="35"/>
      <c r="AM199" s="35"/>
      <c r="AN199" s="35">
        <v>0</v>
      </c>
      <c r="AO199" s="35"/>
      <c r="AP199" s="35"/>
      <c r="AQ199" s="35"/>
      <c r="AR199" s="35">
        <v>0</v>
      </c>
      <c r="AS199" s="35"/>
      <c r="AT199" s="35">
        <v>0</v>
      </c>
    </row>
    <row r="200" spans="1:46" ht="19.5" customHeight="1" x14ac:dyDescent="0.2">
      <c r="D200" s="44" t="s">
        <v>134</v>
      </c>
      <c r="F200" s="45">
        <v>0</v>
      </c>
      <c r="G200" s="46"/>
      <c r="H200" s="46"/>
      <c r="I200" s="46"/>
      <c r="J200" s="45">
        <v>0</v>
      </c>
      <c r="K200" s="45">
        <v>0</v>
      </c>
      <c r="L200" s="45">
        <v>0</v>
      </c>
      <c r="M200" s="46"/>
      <c r="N200" s="45">
        <v>0</v>
      </c>
      <c r="O200" s="46"/>
      <c r="P200" s="46"/>
      <c r="Q200" s="46"/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6"/>
      <c r="AB200" s="45">
        <v>0</v>
      </c>
      <c r="AC200" s="46"/>
      <c r="AD200" s="46"/>
      <c r="AE200" s="46"/>
      <c r="AF200" s="45">
        <v>0</v>
      </c>
      <c r="AG200" s="45">
        <v>0</v>
      </c>
      <c r="AH200" s="46"/>
      <c r="AI200" s="45">
        <v>0</v>
      </c>
      <c r="AJ200" s="45">
        <v>0</v>
      </c>
      <c r="AK200" s="46"/>
      <c r="AL200" s="46"/>
      <c r="AM200" s="46"/>
      <c r="AN200" s="45">
        <v>0</v>
      </c>
      <c r="AO200" s="46"/>
      <c r="AP200" s="46"/>
      <c r="AQ200" s="46"/>
      <c r="AR200" s="45">
        <v>0</v>
      </c>
      <c r="AS200" s="46"/>
      <c r="AT200" s="45">
        <v>0</v>
      </c>
    </row>
    <row r="201" spans="1:46" ht="20.100000000000001" customHeight="1" x14ac:dyDescent="0.2">
      <c r="D201" s="2" t="s">
        <v>121</v>
      </c>
      <c r="F201" s="35">
        <v>0</v>
      </c>
      <c r="G201" s="35"/>
      <c r="H201" s="35"/>
      <c r="I201" s="35"/>
      <c r="J201" s="35">
        <v>0</v>
      </c>
      <c r="K201" s="35">
        <v>0</v>
      </c>
      <c r="L201" s="35">
        <v>0</v>
      </c>
      <c r="M201" s="35"/>
      <c r="N201" s="35">
        <v>0</v>
      </c>
      <c r="O201" s="35"/>
      <c r="P201" s="35"/>
      <c r="Q201" s="35"/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  <c r="Z201" s="35">
        <v>0</v>
      </c>
      <c r="AA201" s="35"/>
      <c r="AB201" s="35">
        <v>0</v>
      </c>
      <c r="AC201" s="35"/>
      <c r="AD201" s="35"/>
      <c r="AE201" s="35"/>
      <c r="AF201" s="35">
        <v>0</v>
      </c>
      <c r="AG201" s="35">
        <v>0</v>
      </c>
      <c r="AH201" s="35"/>
      <c r="AI201" s="35">
        <v>0</v>
      </c>
      <c r="AJ201" s="35">
        <v>0</v>
      </c>
      <c r="AK201" s="35"/>
      <c r="AL201" s="35"/>
      <c r="AM201" s="35"/>
      <c r="AN201" s="35">
        <v>0</v>
      </c>
      <c r="AO201" s="35"/>
      <c r="AP201" s="35"/>
      <c r="AQ201" s="35"/>
      <c r="AR201" s="35">
        <v>0</v>
      </c>
      <c r="AS201" s="35"/>
      <c r="AT201" s="35">
        <v>0</v>
      </c>
    </row>
    <row r="202" spans="1:46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spans="1:46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1"/>
      <c r="H203" s="51"/>
      <c r="I203" s="51"/>
      <c r="J203" s="50">
        <v>0</v>
      </c>
      <c r="K203" s="50">
        <v>0</v>
      </c>
      <c r="L203" s="50">
        <v>0</v>
      </c>
      <c r="M203" s="51"/>
      <c r="N203" s="50">
        <v>0</v>
      </c>
      <c r="O203" s="51"/>
      <c r="P203" s="51"/>
      <c r="Q203" s="51"/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0">
        <v>0</v>
      </c>
      <c r="X203" s="50">
        <v>0</v>
      </c>
      <c r="Y203" s="50">
        <v>0</v>
      </c>
      <c r="Z203" s="50">
        <v>0</v>
      </c>
      <c r="AA203" s="51"/>
      <c r="AB203" s="50">
        <v>0</v>
      </c>
      <c r="AC203" s="51"/>
      <c r="AD203" s="51"/>
      <c r="AE203" s="51"/>
      <c r="AF203" s="50">
        <v>0</v>
      </c>
      <c r="AG203" s="50">
        <v>0</v>
      </c>
      <c r="AH203" s="51"/>
      <c r="AI203" s="50">
        <v>0</v>
      </c>
      <c r="AJ203" s="50">
        <v>0</v>
      </c>
      <c r="AK203" s="51"/>
      <c r="AL203" s="51"/>
      <c r="AM203" s="51"/>
      <c r="AN203" s="50">
        <v>0</v>
      </c>
      <c r="AO203" s="51"/>
      <c r="AP203" s="51"/>
      <c r="AQ203" s="51"/>
      <c r="AR203" s="50">
        <v>0</v>
      </c>
      <c r="AS203" s="51"/>
      <c r="AT203" s="50">
        <v>0</v>
      </c>
    </row>
    <row r="204" spans="1:46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</row>
    <row r="205" spans="1:46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spans="1:46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/>
      <c r="AB206" s="35">
        <v>0</v>
      </c>
      <c r="AC206" s="35"/>
      <c r="AD206" s="35"/>
      <c r="AE206" s="35"/>
      <c r="AF206" s="35">
        <v>0</v>
      </c>
      <c r="AG206" s="35">
        <v>0</v>
      </c>
      <c r="AH206" s="35"/>
      <c r="AI206" s="35">
        <v>0</v>
      </c>
      <c r="AJ206" s="35">
        <v>0</v>
      </c>
      <c r="AK206" s="35"/>
      <c r="AL206" s="35"/>
      <c r="AM206" s="35"/>
      <c r="AN206" s="35">
        <v>0</v>
      </c>
      <c r="AO206" s="35"/>
      <c r="AP206" s="35"/>
      <c r="AQ206" s="35"/>
      <c r="AR206" s="35">
        <v>0</v>
      </c>
      <c r="AS206" s="35"/>
      <c r="AT206" s="35">
        <v>0</v>
      </c>
    </row>
    <row r="207" spans="1:46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</row>
    <row r="208" spans="1:46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0">
        <v>0</v>
      </c>
      <c r="M208" s="51"/>
      <c r="N208" s="50">
        <v>0</v>
      </c>
      <c r="O208" s="51"/>
      <c r="P208" s="51"/>
      <c r="Q208" s="51"/>
      <c r="R208" s="50">
        <v>0</v>
      </c>
      <c r="S208" s="50">
        <v>0</v>
      </c>
      <c r="T208" s="50">
        <v>0</v>
      </c>
      <c r="U208" s="50">
        <v>0</v>
      </c>
      <c r="V208" s="50">
        <v>0</v>
      </c>
      <c r="W208" s="50">
        <v>0</v>
      </c>
      <c r="X208" s="50">
        <v>0</v>
      </c>
      <c r="Y208" s="50">
        <v>0</v>
      </c>
      <c r="Z208" s="50">
        <v>0</v>
      </c>
      <c r="AA208" s="51"/>
      <c r="AB208" s="50">
        <v>0</v>
      </c>
      <c r="AC208" s="51"/>
      <c r="AD208" s="51"/>
      <c r="AE208" s="51"/>
      <c r="AF208" s="50">
        <v>0</v>
      </c>
      <c r="AG208" s="50">
        <v>0</v>
      </c>
      <c r="AH208" s="51"/>
      <c r="AI208" s="50">
        <v>0</v>
      </c>
      <c r="AJ208" s="50">
        <v>0</v>
      </c>
      <c r="AK208" s="51"/>
      <c r="AL208" s="51"/>
      <c r="AM208" s="51"/>
      <c r="AN208" s="50">
        <v>0</v>
      </c>
      <c r="AO208" s="51"/>
      <c r="AP208" s="51"/>
      <c r="AQ208" s="51"/>
      <c r="AR208" s="50">
        <v>0</v>
      </c>
      <c r="AS208" s="51"/>
      <c r="AT208" s="50">
        <v>0</v>
      </c>
    </row>
    <row r="209" spans="1:46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</row>
    <row r="210" spans="1:46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851</v>
      </c>
      <c r="G210" s="51"/>
      <c r="H210" s="51"/>
      <c r="I210" s="51"/>
      <c r="J210" s="56">
        <v>1228</v>
      </c>
      <c r="K210" s="56">
        <v>85</v>
      </c>
      <c r="L210" s="56">
        <v>239</v>
      </c>
      <c r="M210" s="51"/>
      <c r="N210" s="56">
        <v>1552</v>
      </c>
      <c r="O210" s="51"/>
      <c r="P210" s="51"/>
      <c r="Q210" s="51"/>
      <c r="R210" s="56">
        <v>1033</v>
      </c>
      <c r="S210" s="56">
        <v>50</v>
      </c>
      <c r="T210" s="56">
        <v>52</v>
      </c>
      <c r="U210" s="56">
        <v>4</v>
      </c>
      <c r="V210" s="56">
        <v>50</v>
      </c>
      <c r="W210" s="56">
        <v>8</v>
      </c>
      <c r="X210" s="56">
        <v>4</v>
      </c>
      <c r="Y210" s="56">
        <v>279</v>
      </c>
      <c r="Z210" s="56">
        <v>49</v>
      </c>
      <c r="AA210" s="51"/>
      <c r="AB210" s="56">
        <v>1529</v>
      </c>
      <c r="AC210" s="51"/>
      <c r="AD210" s="51"/>
      <c r="AE210" s="51"/>
      <c r="AF210" s="56">
        <v>218</v>
      </c>
      <c r="AG210" s="56">
        <v>195</v>
      </c>
      <c r="AH210" s="51"/>
      <c r="AI210" s="56">
        <v>145</v>
      </c>
      <c r="AJ210" s="56">
        <v>84</v>
      </c>
      <c r="AK210" s="51"/>
      <c r="AL210" s="51"/>
      <c r="AM210" s="51"/>
      <c r="AN210" s="56">
        <v>690</v>
      </c>
      <c r="AO210" s="51"/>
      <c r="AP210" s="51"/>
      <c r="AQ210" s="51"/>
      <c r="AR210" s="56">
        <v>0</v>
      </c>
      <c r="AS210" s="51"/>
      <c r="AT210" s="56">
        <v>0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spans="1:46" ht="20.100000000000001" customHeight="1" x14ac:dyDescent="0.2">
      <c r="D214" s="2" t="s">
        <v>185</v>
      </c>
      <c r="F214" s="35">
        <v>66</v>
      </c>
      <c r="G214" s="35"/>
      <c r="H214" s="35"/>
      <c r="I214" s="35"/>
      <c r="J214" s="35">
        <v>84</v>
      </c>
      <c r="K214" s="35">
        <v>8</v>
      </c>
      <c r="L214" s="35">
        <v>19</v>
      </c>
      <c r="M214" s="35"/>
      <c r="N214" s="35">
        <v>111</v>
      </c>
      <c r="O214" s="35"/>
      <c r="P214" s="35"/>
      <c r="Q214" s="35"/>
      <c r="R214" s="35">
        <v>59</v>
      </c>
      <c r="S214" s="35">
        <v>13</v>
      </c>
      <c r="T214" s="35">
        <v>1</v>
      </c>
      <c r="U214" s="35">
        <v>0</v>
      </c>
      <c r="V214" s="35">
        <v>9</v>
      </c>
      <c r="W214" s="35">
        <v>2</v>
      </c>
      <c r="X214" s="35">
        <v>0</v>
      </c>
      <c r="Y214" s="35">
        <v>38</v>
      </c>
      <c r="Z214" s="35">
        <v>12</v>
      </c>
      <c r="AA214" s="35"/>
      <c r="AB214" s="35">
        <v>134</v>
      </c>
      <c r="AC214" s="35"/>
      <c r="AD214" s="35"/>
      <c r="AE214" s="35"/>
      <c r="AF214" s="35">
        <v>11</v>
      </c>
      <c r="AG214" s="35">
        <v>12</v>
      </c>
      <c r="AH214" s="35"/>
      <c r="AI214" s="35">
        <v>16</v>
      </c>
      <c r="AJ214" s="35">
        <v>3</v>
      </c>
      <c r="AK214" s="35"/>
      <c r="AL214" s="35"/>
      <c r="AM214" s="35"/>
      <c r="AN214" s="35">
        <v>39</v>
      </c>
      <c r="AO214" s="35"/>
      <c r="AP214" s="35"/>
      <c r="AQ214" s="35"/>
      <c r="AR214" s="35">
        <v>0</v>
      </c>
      <c r="AS214" s="35"/>
      <c r="AT214" s="35">
        <v>0</v>
      </c>
    </row>
    <row r="215" spans="1:46" ht="19.5" customHeight="1" x14ac:dyDescent="0.2">
      <c r="D215" s="44" t="s">
        <v>186</v>
      </c>
      <c r="F215" s="45">
        <v>62</v>
      </c>
      <c r="G215" s="46"/>
      <c r="H215" s="46"/>
      <c r="I215" s="46"/>
      <c r="J215" s="45">
        <v>74</v>
      </c>
      <c r="K215" s="45">
        <v>3</v>
      </c>
      <c r="L215" s="45">
        <v>30</v>
      </c>
      <c r="M215" s="46"/>
      <c r="N215" s="45">
        <v>107</v>
      </c>
      <c r="O215" s="46"/>
      <c r="P215" s="46"/>
      <c r="Q215" s="46"/>
      <c r="R215" s="45">
        <v>73</v>
      </c>
      <c r="S215" s="45">
        <v>3</v>
      </c>
      <c r="T215" s="45">
        <v>2</v>
      </c>
      <c r="U215" s="45">
        <v>0</v>
      </c>
      <c r="V215" s="45">
        <v>2</v>
      </c>
      <c r="W215" s="45">
        <v>0</v>
      </c>
      <c r="X215" s="45">
        <v>0</v>
      </c>
      <c r="Y215" s="45">
        <v>34</v>
      </c>
      <c r="Z215" s="45">
        <v>1</v>
      </c>
      <c r="AA215" s="46"/>
      <c r="AB215" s="45">
        <v>115</v>
      </c>
      <c r="AC215" s="46"/>
      <c r="AD215" s="46"/>
      <c r="AE215" s="46"/>
      <c r="AF215" s="45">
        <v>13</v>
      </c>
      <c r="AG215" s="45">
        <v>16</v>
      </c>
      <c r="AH215" s="46"/>
      <c r="AI215" s="45">
        <v>20</v>
      </c>
      <c r="AJ215" s="45">
        <v>5</v>
      </c>
      <c r="AK215" s="46"/>
      <c r="AL215" s="46"/>
      <c r="AM215" s="46"/>
      <c r="AN215" s="45">
        <v>50</v>
      </c>
      <c r="AO215" s="46"/>
      <c r="AP215" s="46"/>
      <c r="AQ215" s="46"/>
      <c r="AR215" s="45">
        <v>0</v>
      </c>
      <c r="AS215" s="46"/>
      <c r="AT215" s="45">
        <v>0</v>
      </c>
    </row>
    <row r="216" spans="1:46" ht="20.100000000000001" customHeight="1" x14ac:dyDescent="0.2">
      <c r="D216" s="2" t="s">
        <v>187</v>
      </c>
      <c r="F216" s="35">
        <v>67</v>
      </c>
      <c r="G216" s="35"/>
      <c r="H216" s="35"/>
      <c r="I216" s="35"/>
      <c r="J216" s="35">
        <v>73</v>
      </c>
      <c r="K216" s="35">
        <v>8</v>
      </c>
      <c r="L216" s="35">
        <v>43</v>
      </c>
      <c r="M216" s="35"/>
      <c r="N216" s="35">
        <v>124</v>
      </c>
      <c r="O216" s="35"/>
      <c r="P216" s="35"/>
      <c r="Q216" s="35"/>
      <c r="R216" s="35">
        <v>90</v>
      </c>
      <c r="S216" s="35">
        <v>2</v>
      </c>
      <c r="T216" s="35">
        <v>3</v>
      </c>
      <c r="U216" s="35">
        <v>0</v>
      </c>
      <c r="V216" s="35">
        <v>6</v>
      </c>
      <c r="W216" s="35">
        <v>3</v>
      </c>
      <c r="X216" s="35">
        <v>0</v>
      </c>
      <c r="Y216" s="35">
        <v>11</v>
      </c>
      <c r="Z216" s="35">
        <v>10</v>
      </c>
      <c r="AA216" s="35"/>
      <c r="AB216" s="35">
        <v>125</v>
      </c>
      <c r="AC216" s="35"/>
      <c r="AD216" s="35"/>
      <c r="AE216" s="35"/>
      <c r="AF216" s="35">
        <v>27</v>
      </c>
      <c r="AG216" s="35">
        <v>21</v>
      </c>
      <c r="AH216" s="35"/>
      <c r="AI216" s="35">
        <v>25</v>
      </c>
      <c r="AJ216" s="35">
        <v>15</v>
      </c>
      <c r="AK216" s="35"/>
      <c r="AL216" s="35"/>
      <c r="AM216" s="35"/>
      <c r="AN216" s="35">
        <v>58</v>
      </c>
      <c r="AO216" s="35"/>
      <c r="AP216" s="35"/>
      <c r="AQ216" s="35"/>
      <c r="AR216" s="35">
        <v>0</v>
      </c>
      <c r="AS216" s="35"/>
      <c r="AT216" s="35">
        <v>0</v>
      </c>
    </row>
    <row r="217" spans="1:46" ht="19.5" customHeight="1" x14ac:dyDescent="0.2">
      <c r="D217" s="44" t="s">
        <v>188</v>
      </c>
      <c r="F217" s="45">
        <v>57</v>
      </c>
      <c r="G217" s="46"/>
      <c r="H217" s="46"/>
      <c r="I217" s="46"/>
      <c r="J217" s="45">
        <v>72</v>
      </c>
      <c r="K217" s="45">
        <v>2</v>
      </c>
      <c r="L217" s="45">
        <v>19</v>
      </c>
      <c r="M217" s="46"/>
      <c r="N217" s="45">
        <v>93</v>
      </c>
      <c r="O217" s="46"/>
      <c r="P217" s="46"/>
      <c r="Q217" s="46"/>
      <c r="R217" s="45">
        <v>53</v>
      </c>
      <c r="S217" s="45">
        <v>4</v>
      </c>
      <c r="T217" s="45">
        <v>0</v>
      </c>
      <c r="U217" s="45">
        <v>0</v>
      </c>
      <c r="V217" s="45">
        <v>1</v>
      </c>
      <c r="W217" s="45">
        <v>0</v>
      </c>
      <c r="X217" s="45">
        <v>0</v>
      </c>
      <c r="Y217" s="45">
        <v>35</v>
      </c>
      <c r="Z217" s="45">
        <v>1</v>
      </c>
      <c r="AA217" s="46"/>
      <c r="AB217" s="45">
        <v>94</v>
      </c>
      <c r="AC217" s="46"/>
      <c r="AD217" s="46"/>
      <c r="AE217" s="46"/>
      <c r="AF217" s="45">
        <v>12</v>
      </c>
      <c r="AG217" s="45">
        <v>15</v>
      </c>
      <c r="AH217" s="46"/>
      <c r="AI217" s="45">
        <v>10</v>
      </c>
      <c r="AJ217" s="45">
        <v>2</v>
      </c>
      <c r="AK217" s="46"/>
      <c r="AL217" s="46"/>
      <c r="AM217" s="46"/>
      <c r="AN217" s="45">
        <v>41</v>
      </c>
      <c r="AO217" s="46"/>
      <c r="AP217" s="46"/>
      <c r="AQ217" s="46"/>
      <c r="AR217" s="45">
        <v>0</v>
      </c>
      <c r="AS217" s="46"/>
      <c r="AT217" s="45">
        <v>0</v>
      </c>
    </row>
    <row r="218" spans="1:46" ht="20.100000000000001" customHeight="1" x14ac:dyDescent="0.2">
      <c r="D218" s="2" t="s">
        <v>133</v>
      </c>
      <c r="F218" s="35">
        <v>156</v>
      </c>
      <c r="G218" s="35"/>
      <c r="H218" s="35"/>
      <c r="I218" s="35"/>
      <c r="J218" s="35">
        <v>77</v>
      </c>
      <c r="K218" s="35">
        <v>2</v>
      </c>
      <c r="L218" s="35">
        <v>34</v>
      </c>
      <c r="M218" s="35"/>
      <c r="N218" s="35">
        <v>113</v>
      </c>
      <c r="O218" s="35"/>
      <c r="P218" s="35"/>
      <c r="Q218" s="35"/>
      <c r="R218" s="35">
        <v>82</v>
      </c>
      <c r="S218" s="35">
        <v>7</v>
      </c>
      <c r="T218" s="35">
        <v>2</v>
      </c>
      <c r="U218" s="35">
        <v>0</v>
      </c>
      <c r="V218" s="35">
        <v>18</v>
      </c>
      <c r="W218" s="35">
        <v>0</v>
      </c>
      <c r="X218" s="35">
        <v>1</v>
      </c>
      <c r="Y218" s="35">
        <v>15</v>
      </c>
      <c r="Z218" s="35">
        <v>6</v>
      </c>
      <c r="AA218" s="35"/>
      <c r="AB218" s="35">
        <v>131</v>
      </c>
      <c r="AC218" s="35"/>
      <c r="AD218" s="35"/>
      <c r="AE218" s="35"/>
      <c r="AF218" s="35">
        <v>19</v>
      </c>
      <c r="AG218" s="35">
        <v>25</v>
      </c>
      <c r="AH218" s="35"/>
      <c r="AI218" s="35">
        <v>16</v>
      </c>
      <c r="AJ218" s="35">
        <v>9</v>
      </c>
      <c r="AK218" s="35"/>
      <c r="AL218" s="35"/>
      <c r="AM218" s="35"/>
      <c r="AN218" s="35">
        <v>119</v>
      </c>
      <c r="AO218" s="35"/>
      <c r="AP218" s="35"/>
      <c r="AQ218" s="35"/>
      <c r="AR218" s="35">
        <v>0</v>
      </c>
      <c r="AS218" s="35"/>
      <c r="AT218" s="35">
        <v>0</v>
      </c>
    </row>
    <row r="219" spans="1:46" ht="19.5" customHeight="1" x14ac:dyDescent="0.2">
      <c r="D219" s="44" t="s">
        <v>134</v>
      </c>
      <c r="F219" s="45">
        <v>117</v>
      </c>
      <c r="G219" s="46"/>
      <c r="H219" s="46"/>
      <c r="I219" s="46"/>
      <c r="J219" s="45">
        <v>71</v>
      </c>
      <c r="K219" s="45">
        <v>2</v>
      </c>
      <c r="L219" s="45">
        <v>28</v>
      </c>
      <c r="M219" s="46"/>
      <c r="N219" s="45">
        <v>101</v>
      </c>
      <c r="O219" s="46"/>
      <c r="P219" s="46"/>
      <c r="Q219" s="46"/>
      <c r="R219" s="45">
        <v>77</v>
      </c>
      <c r="S219" s="45">
        <v>2</v>
      </c>
      <c r="T219" s="45">
        <v>0</v>
      </c>
      <c r="U219" s="45">
        <v>0</v>
      </c>
      <c r="V219" s="45">
        <v>6</v>
      </c>
      <c r="W219" s="45">
        <v>0</v>
      </c>
      <c r="X219" s="45">
        <v>5</v>
      </c>
      <c r="Y219" s="45">
        <v>14</v>
      </c>
      <c r="Z219" s="45">
        <v>5</v>
      </c>
      <c r="AA219" s="46"/>
      <c r="AB219" s="45">
        <v>109</v>
      </c>
      <c r="AC219" s="46"/>
      <c r="AD219" s="46"/>
      <c r="AE219" s="46"/>
      <c r="AF219" s="45">
        <v>29</v>
      </c>
      <c r="AG219" s="45">
        <v>5</v>
      </c>
      <c r="AH219" s="46"/>
      <c r="AI219" s="45">
        <v>27</v>
      </c>
      <c r="AJ219" s="45">
        <v>4</v>
      </c>
      <c r="AK219" s="46"/>
      <c r="AL219" s="46"/>
      <c r="AM219" s="46"/>
      <c r="AN219" s="45">
        <v>106</v>
      </c>
      <c r="AO219" s="46"/>
      <c r="AP219" s="46"/>
      <c r="AQ219" s="46"/>
      <c r="AR219" s="45">
        <v>0</v>
      </c>
      <c r="AS219" s="46"/>
      <c r="AT219" s="45">
        <v>0</v>
      </c>
    </row>
    <row r="220" spans="1:46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525</v>
      </c>
      <c r="G221" s="51"/>
      <c r="H221" s="51"/>
      <c r="I221" s="51"/>
      <c r="J221" s="50">
        <v>451</v>
      </c>
      <c r="K221" s="50">
        <v>25</v>
      </c>
      <c r="L221" s="50">
        <v>173</v>
      </c>
      <c r="M221" s="51"/>
      <c r="N221" s="50">
        <v>649</v>
      </c>
      <c r="O221" s="51"/>
      <c r="P221" s="51"/>
      <c r="Q221" s="51"/>
      <c r="R221" s="50">
        <v>434</v>
      </c>
      <c r="S221" s="50">
        <v>31</v>
      </c>
      <c r="T221" s="50">
        <v>8</v>
      </c>
      <c r="U221" s="50">
        <v>0</v>
      </c>
      <c r="V221" s="50">
        <v>42</v>
      </c>
      <c r="W221" s="50">
        <v>5</v>
      </c>
      <c r="X221" s="50">
        <v>6</v>
      </c>
      <c r="Y221" s="50">
        <v>147</v>
      </c>
      <c r="Z221" s="50">
        <v>35</v>
      </c>
      <c r="AA221" s="51"/>
      <c r="AB221" s="50">
        <v>708</v>
      </c>
      <c r="AC221" s="51"/>
      <c r="AD221" s="51"/>
      <c r="AE221" s="51"/>
      <c r="AF221" s="50">
        <v>111</v>
      </c>
      <c r="AG221" s="50">
        <v>94</v>
      </c>
      <c r="AH221" s="51"/>
      <c r="AI221" s="50">
        <v>114</v>
      </c>
      <c r="AJ221" s="50">
        <v>38</v>
      </c>
      <c r="AK221" s="51"/>
      <c r="AL221" s="51"/>
      <c r="AM221" s="51"/>
      <c r="AN221" s="50">
        <v>413</v>
      </c>
      <c r="AO221" s="51"/>
      <c r="AP221" s="51"/>
      <c r="AQ221" s="51"/>
      <c r="AR221" s="50">
        <v>0</v>
      </c>
      <c r="AS221" s="51"/>
      <c r="AT221" s="50">
        <v>0</v>
      </c>
    </row>
    <row r="222" spans="1:46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spans="1:46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/>
      <c r="AB224" s="35">
        <v>0</v>
      </c>
      <c r="AC224" s="35"/>
      <c r="AD224" s="35"/>
      <c r="AE224" s="35"/>
      <c r="AF224" s="35">
        <v>0</v>
      </c>
      <c r="AG224" s="35">
        <v>0</v>
      </c>
      <c r="AH224" s="35"/>
      <c r="AI224" s="35">
        <v>0</v>
      </c>
      <c r="AJ224" s="35">
        <v>0</v>
      </c>
      <c r="AK224" s="35"/>
      <c r="AL224" s="35"/>
      <c r="AM224" s="35"/>
      <c r="AN224" s="35">
        <v>0</v>
      </c>
      <c r="AO224" s="35"/>
      <c r="AP224" s="35"/>
      <c r="AQ224" s="35"/>
      <c r="AR224" s="35">
        <v>0</v>
      </c>
      <c r="AS224" s="35"/>
      <c r="AT224" s="35">
        <v>0</v>
      </c>
    </row>
    <row r="225" spans="1:46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5">
        <v>0</v>
      </c>
      <c r="M225" s="46"/>
      <c r="N225" s="45">
        <v>0</v>
      </c>
      <c r="O225" s="46"/>
      <c r="P225" s="46"/>
      <c r="Q225" s="46"/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6"/>
      <c r="AB225" s="45">
        <v>0</v>
      </c>
      <c r="AC225" s="46"/>
      <c r="AD225" s="46"/>
      <c r="AE225" s="46"/>
      <c r="AF225" s="45">
        <v>0</v>
      </c>
      <c r="AG225" s="45">
        <v>0</v>
      </c>
      <c r="AH225" s="46"/>
      <c r="AI225" s="45">
        <v>0</v>
      </c>
      <c r="AJ225" s="45">
        <v>0</v>
      </c>
      <c r="AK225" s="46"/>
      <c r="AL225" s="46"/>
      <c r="AM225" s="46"/>
      <c r="AN225" s="45">
        <v>0</v>
      </c>
      <c r="AO225" s="46"/>
      <c r="AP225" s="46"/>
      <c r="AQ225" s="46"/>
      <c r="AR225" s="45">
        <v>0</v>
      </c>
      <c r="AS225" s="46"/>
      <c r="AT225" s="45">
        <v>0</v>
      </c>
    </row>
    <row r="226" spans="1:46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spans="1:46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0">
        <v>0</v>
      </c>
      <c r="M227" s="51"/>
      <c r="N227" s="50">
        <v>0</v>
      </c>
      <c r="O227" s="51"/>
      <c r="P227" s="51"/>
      <c r="Q227" s="51"/>
      <c r="R227" s="50">
        <v>0</v>
      </c>
      <c r="S227" s="50">
        <v>0</v>
      </c>
      <c r="T227" s="50">
        <v>0</v>
      </c>
      <c r="U227" s="50">
        <v>0</v>
      </c>
      <c r="V227" s="50">
        <v>0</v>
      </c>
      <c r="W227" s="50">
        <v>0</v>
      </c>
      <c r="X227" s="50">
        <v>0</v>
      </c>
      <c r="Y227" s="50">
        <v>0</v>
      </c>
      <c r="Z227" s="50">
        <v>0</v>
      </c>
      <c r="AA227" s="51"/>
      <c r="AB227" s="50">
        <v>0</v>
      </c>
      <c r="AC227" s="51"/>
      <c r="AD227" s="51"/>
      <c r="AE227" s="51"/>
      <c r="AF227" s="50">
        <v>0</v>
      </c>
      <c r="AG227" s="50">
        <v>0</v>
      </c>
      <c r="AH227" s="51"/>
      <c r="AI227" s="50">
        <v>0</v>
      </c>
      <c r="AJ227" s="50">
        <v>0</v>
      </c>
      <c r="AK227" s="51"/>
      <c r="AL227" s="51"/>
      <c r="AM227" s="51"/>
      <c r="AN227" s="50">
        <v>0</v>
      </c>
      <c r="AO227" s="51"/>
      <c r="AP227" s="51"/>
      <c r="AQ227" s="51"/>
      <c r="AR227" s="50">
        <v>0</v>
      </c>
      <c r="AS227" s="51"/>
      <c r="AT227" s="50">
        <v>0</v>
      </c>
    </row>
    <row r="228" spans="1:46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spans="1:46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spans="1:46" ht="20.100000000000001" customHeight="1" x14ac:dyDescent="0.2">
      <c r="D230" s="2" t="s">
        <v>115</v>
      </c>
      <c r="F230" s="35">
        <v>0</v>
      </c>
      <c r="G230" s="35"/>
      <c r="H230" s="35"/>
      <c r="I230" s="35"/>
      <c r="J230" s="35">
        <v>0</v>
      </c>
      <c r="K230" s="35">
        <v>0</v>
      </c>
      <c r="L230" s="35">
        <v>0</v>
      </c>
      <c r="M230" s="35"/>
      <c r="N230" s="35">
        <v>0</v>
      </c>
      <c r="O230" s="35"/>
      <c r="P230" s="35"/>
      <c r="Q230" s="35"/>
      <c r="R230" s="35">
        <v>0</v>
      </c>
      <c r="S230" s="35">
        <v>0</v>
      </c>
      <c r="T230" s="35">
        <v>0</v>
      </c>
      <c r="U230" s="35">
        <v>0</v>
      </c>
      <c r="V230" s="35">
        <v>0</v>
      </c>
      <c r="W230" s="35">
        <v>0</v>
      </c>
      <c r="X230" s="35">
        <v>0</v>
      </c>
      <c r="Y230" s="35">
        <v>0</v>
      </c>
      <c r="Z230" s="35">
        <v>0</v>
      </c>
      <c r="AA230" s="35"/>
      <c r="AB230" s="35">
        <v>0</v>
      </c>
      <c r="AC230" s="35"/>
      <c r="AD230" s="35"/>
      <c r="AE230" s="35"/>
      <c r="AF230" s="35">
        <v>0</v>
      </c>
      <c r="AG230" s="35">
        <v>0</v>
      </c>
      <c r="AH230" s="35"/>
      <c r="AI230" s="35">
        <v>0</v>
      </c>
      <c r="AJ230" s="35">
        <v>0</v>
      </c>
      <c r="AK230" s="35"/>
      <c r="AL230" s="35"/>
      <c r="AM230" s="35"/>
      <c r="AN230" s="35">
        <v>0</v>
      </c>
      <c r="AO230" s="35"/>
      <c r="AP230" s="35"/>
      <c r="AQ230" s="35"/>
      <c r="AR230" s="35">
        <v>0</v>
      </c>
      <c r="AS230" s="35"/>
      <c r="AT230" s="35">
        <v>0</v>
      </c>
    </row>
    <row r="231" spans="1:46" ht="19.5" customHeight="1" x14ac:dyDescent="0.2">
      <c r="D231" s="44" t="s">
        <v>116</v>
      </c>
      <c r="F231" s="45">
        <v>0</v>
      </c>
      <c r="G231" s="46"/>
      <c r="H231" s="46"/>
      <c r="I231" s="46"/>
      <c r="J231" s="45">
        <v>0</v>
      </c>
      <c r="K231" s="45">
        <v>0</v>
      </c>
      <c r="L231" s="45">
        <v>0</v>
      </c>
      <c r="M231" s="46"/>
      <c r="N231" s="45">
        <v>0</v>
      </c>
      <c r="O231" s="46"/>
      <c r="P231" s="46"/>
      <c r="Q231" s="46"/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6"/>
      <c r="AB231" s="45">
        <v>0</v>
      </c>
      <c r="AC231" s="46"/>
      <c r="AD231" s="46"/>
      <c r="AE231" s="46"/>
      <c r="AF231" s="45">
        <v>0</v>
      </c>
      <c r="AG231" s="45">
        <v>0</v>
      </c>
      <c r="AH231" s="46"/>
      <c r="AI231" s="45">
        <v>0</v>
      </c>
      <c r="AJ231" s="45">
        <v>0</v>
      </c>
      <c r="AK231" s="46"/>
      <c r="AL231" s="46"/>
      <c r="AM231" s="46"/>
      <c r="AN231" s="45">
        <v>0</v>
      </c>
      <c r="AO231" s="46"/>
      <c r="AP231" s="46"/>
      <c r="AQ231" s="46"/>
      <c r="AR231" s="45">
        <v>0</v>
      </c>
      <c r="AS231" s="46"/>
      <c r="AT231" s="45">
        <v>0</v>
      </c>
    </row>
    <row r="232" spans="1:46" ht="20.100000000000001" customHeight="1" x14ac:dyDescent="0.2">
      <c r="D232" s="2" t="s">
        <v>132</v>
      </c>
      <c r="F232" s="35">
        <v>0</v>
      </c>
      <c r="G232" s="35"/>
      <c r="H232" s="35"/>
      <c r="I232" s="35"/>
      <c r="J232" s="35">
        <v>0</v>
      </c>
      <c r="K232" s="35">
        <v>0</v>
      </c>
      <c r="L232" s="35">
        <v>0</v>
      </c>
      <c r="M232" s="35"/>
      <c r="N232" s="35">
        <v>0</v>
      </c>
      <c r="O232" s="35"/>
      <c r="P232" s="35"/>
      <c r="Q232" s="35"/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/>
      <c r="AB232" s="35">
        <v>0</v>
      </c>
      <c r="AC232" s="35"/>
      <c r="AD232" s="35"/>
      <c r="AE232" s="35"/>
      <c r="AF232" s="35">
        <v>0</v>
      </c>
      <c r="AG232" s="35">
        <v>0</v>
      </c>
      <c r="AH232" s="35"/>
      <c r="AI232" s="35">
        <v>0</v>
      </c>
      <c r="AJ232" s="35">
        <v>0</v>
      </c>
      <c r="AK232" s="35"/>
      <c r="AL232" s="35"/>
      <c r="AM232" s="35"/>
      <c r="AN232" s="35">
        <v>0</v>
      </c>
      <c r="AO232" s="35"/>
      <c r="AP232" s="35"/>
      <c r="AQ232" s="35"/>
      <c r="AR232" s="35">
        <v>0</v>
      </c>
      <c r="AS232" s="35"/>
      <c r="AT232" s="35">
        <v>0</v>
      </c>
    </row>
    <row r="233" spans="1:46" ht="19.5" customHeight="1" x14ac:dyDescent="0.2">
      <c r="D233" s="44" t="s">
        <v>118</v>
      </c>
      <c r="F233" s="45">
        <v>0</v>
      </c>
      <c r="G233" s="46"/>
      <c r="H233" s="46"/>
      <c r="I233" s="46"/>
      <c r="J233" s="45">
        <v>0</v>
      </c>
      <c r="K233" s="45">
        <v>0</v>
      </c>
      <c r="L233" s="45">
        <v>0</v>
      </c>
      <c r="M233" s="46"/>
      <c r="N233" s="45">
        <v>0</v>
      </c>
      <c r="O233" s="46"/>
      <c r="P233" s="46"/>
      <c r="Q233" s="46"/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6"/>
      <c r="AB233" s="45">
        <v>0</v>
      </c>
      <c r="AC233" s="46"/>
      <c r="AD233" s="46"/>
      <c r="AE233" s="46"/>
      <c r="AF233" s="45">
        <v>0</v>
      </c>
      <c r="AG233" s="45">
        <v>0</v>
      </c>
      <c r="AH233" s="46"/>
      <c r="AI233" s="45">
        <v>0</v>
      </c>
      <c r="AJ233" s="45">
        <v>0</v>
      </c>
      <c r="AK233" s="46"/>
      <c r="AL233" s="46"/>
      <c r="AM233" s="46"/>
      <c r="AN233" s="45">
        <v>0</v>
      </c>
      <c r="AO233" s="46"/>
      <c r="AP233" s="46"/>
      <c r="AQ233" s="46"/>
      <c r="AR233" s="45">
        <v>0</v>
      </c>
      <c r="AS233" s="46"/>
      <c r="AT233" s="45">
        <v>0</v>
      </c>
    </row>
    <row r="234" spans="1:46" ht="20.100000000000001" customHeight="1" x14ac:dyDescent="0.2">
      <c r="D234" s="47" t="s">
        <v>133</v>
      </c>
      <c r="F234" s="46">
        <v>0</v>
      </c>
      <c r="G234" s="46"/>
      <c r="H234" s="46"/>
      <c r="I234" s="46"/>
      <c r="J234" s="46">
        <v>0</v>
      </c>
      <c r="K234" s="46">
        <v>0</v>
      </c>
      <c r="L234" s="46">
        <v>0</v>
      </c>
      <c r="M234" s="46"/>
      <c r="N234" s="46">
        <v>0</v>
      </c>
      <c r="O234" s="46"/>
      <c r="P234" s="46"/>
      <c r="Q234" s="46"/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/>
      <c r="AB234" s="46">
        <v>0</v>
      </c>
      <c r="AC234" s="46"/>
      <c r="AD234" s="46"/>
      <c r="AE234" s="46"/>
      <c r="AF234" s="46">
        <v>0</v>
      </c>
      <c r="AG234" s="46">
        <v>0</v>
      </c>
      <c r="AH234" s="46"/>
      <c r="AI234" s="46">
        <v>0</v>
      </c>
      <c r="AJ234" s="46">
        <v>0</v>
      </c>
      <c r="AK234" s="46"/>
      <c r="AL234" s="46"/>
      <c r="AM234" s="46"/>
      <c r="AN234" s="46">
        <v>0</v>
      </c>
      <c r="AO234" s="46"/>
      <c r="AP234" s="46"/>
      <c r="AQ234" s="46"/>
      <c r="AR234" s="46">
        <v>0</v>
      </c>
      <c r="AS234" s="46"/>
      <c r="AT234" s="46">
        <v>0</v>
      </c>
    </row>
    <row r="235" spans="1:46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spans="1:46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1"/>
      <c r="H236" s="51"/>
      <c r="I236" s="51"/>
      <c r="J236" s="50">
        <v>0</v>
      </c>
      <c r="K236" s="50">
        <v>0</v>
      </c>
      <c r="L236" s="50">
        <v>0</v>
      </c>
      <c r="M236" s="51"/>
      <c r="N236" s="50">
        <v>0</v>
      </c>
      <c r="O236" s="51"/>
      <c r="P236" s="51"/>
      <c r="Q236" s="51"/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1"/>
      <c r="AB236" s="50">
        <v>0</v>
      </c>
      <c r="AC236" s="51"/>
      <c r="AD236" s="51"/>
      <c r="AE236" s="51"/>
      <c r="AF236" s="50">
        <v>0</v>
      </c>
      <c r="AG236" s="50">
        <v>0</v>
      </c>
      <c r="AH236" s="51"/>
      <c r="AI236" s="50">
        <v>0</v>
      </c>
      <c r="AJ236" s="50">
        <v>0</v>
      </c>
      <c r="AK236" s="51"/>
      <c r="AL236" s="51"/>
      <c r="AM236" s="51"/>
      <c r="AN236" s="50">
        <v>0</v>
      </c>
      <c r="AO236" s="51"/>
      <c r="AP236" s="51"/>
      <c r="AQ236" s="51"/>
      <c r="AR236" s="50">
        <v>0</v>
      </c>
      <c r="AS236" s="51"/>
      <c r="AT236" s="50">
        <v>0</v>
      </c>
    </row>
    <row r="237" spans="1:46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spans="1:46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525</v>
      </c>
      <c r="G238" s="51"/>
      <c r="H238" s="51"/>
      <c r="I238" s="51"/>
      <c r="J238" s="56">
        <v>451</v>
      </c>
      <c r="K238" s="56">
        <v>25</v>
      </c>
      <c r="L238" s="56">
        <v>173</v>
      </c>
      <c r="M238" s="51"/>
      <c r="N238" s="56">
        <v>649</v>
      </c>
      <c r="O238" s="51"/>
      <c r="P238" s="51"/>
      <c r="Q238" s="51"/>
      <c r="R238" s="56">
        <v>434</v>
      </c>
      <c r="S238" s="56">
        <v>31</v>
      </c>
      <c r="T238" s="56">
        <v>8</v>
      </c>
      <c r="U238" s="56">
        <v>0</v>
      </c>
      <c r="V238" s="56">
        <v>42</v>
      </c>
      <c r="W238" s="56">
        <v>5</v>
      </c>
      <c r="X238" s="56">
        <v>6</v>
      </c>
      <c r="Y238" s="56">
        <v>147</v>
      </c>
      <c r="Z238" s="56">
        <v>35</v>
      </c>
      <c r="AA238" s="51"/>
      <c r="AB238" s="56">
        <v>708</v>
      </c>
      <c r="AC238" s="51"/>
      <c r="AD238" s="51"/>
      <c r="AE238" s="51"/>
      <c r="AF238" s="56">
        <v>111</v>
      </c>
      <c r="AG238" s="56">
        <v>94</v>
      </c>
      <c r="AH238" s="51"/>
      <c r="AI238" s="56">
        <v>114</v>
      </c>
      <c r="AJ238" s="56">
        <v>38</v>
      </c>
      <c r="AK238" s="51"/>
      <c r="AL238" s="51"/>
      <c r="AM238" s="51"/>
      <c r="AN238" s="56">
        <v>413</v>
      </c>
      <c r="AO238" s="51"/>
      <c r="AP238" s="51"/>
      <c r="AQ238" s="51"/>
      <c r="AR238" s="56">
        <v>0</v>
      </c>
      <c r="AS238" s="51"/>
      <c r="AT238" s="56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spans="1:46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D242" s="2" t="s">
        <v>115</v>
      </c>
      <c r="F242" s="35">
        <v>153</v>
      </c>
      <c r="G242" s="35"/>
      <c r="H242" s="35"/>
      <c r="I242" s="35"/>
      <c r="J242" s="35">
        <v>91</v>
      </c>
      <c r="K242" s="35">
        <v>0</v>
      </c>
      <c r="L242" s="35">
        <v>14</v>
      </c>
      <c r="M242" s="35"/>
      <c r="N242" s="35">
        <v>105</v>
      </c>
      <c r="O242" s="35"/>
      <c r="P242" s="35"/>
      <c r="Q242" s="35"/>
      <c r="R242" s="35">
        <v>84</v>
      </c>
      <c r="S242" s="35">
        <v>10</v>
      </c>
      <c r="T242" s="35">
        <v>1</v>
      </c>
      <c r="U242" s="35">
        <v>0</v>
      </c>
      <c r="V242" s="35">
        <v>3</v>
      </c>
      <c r="W242" s="35">
        <v>0</v>
      </c>
      <c r="X242" s="35">
        <v>0</v>
      </c>
      <c r="Y242" s="35">
        <v>22</v>
      </c>
      <c r="Z242" s="35">
        <v>6</v>
      </c>
      <c r="AA242" s="35"/>
      <c r="AB242" s="35">
        <v>126</v>
      </c>
      <c r="AC242" s="35"/>
      <c r="AD242" s="35"/>
      <c r="AE242" s="35"/>
      <c r="AF242" s="35">
        <v>31</v>
      </c>
      <c r="AG242" s="35">
        <v>0</v>
      </c>
      <c r="AH242" s="35"/>
      <c r="AI242" s="35">
        <v>30</v>
      </c>
      <c r="AJ242" s="35">
        <v>0</v>
      </c>
      <c r="AK242" s="35"/>
      <c r="AL242" s="35"/>
      <c r="AM242" s="35"/>
      <c r="AN242" s="35">
        <v>131</v>
      </c>
      <c r="AO242" s="35"/>
      <c r="AP242" s="35"/>
      <c r="AQ242" s="35"/>
      <c r="AR242" s="35">
        <v>0</v>
      </c>
      <c r="AS242" s="35"/>
      <c r="AT242" s="35">
        <v>0</v>
      </c>
    </row>
    <row r="243" spans="1:46" ht="19.5" customHeight="1" x14ac:dyDescent="0.2">
      <c r="D243" s="44" t="s">
        <v>150</v>
      </c>
      <c r="F243" s="45">
        <v>106</v>
      </c>
      <c r="G243" s="46"/>
      <c r="H243" s="46"/>
      <c r="I243" s="46"/>
      <c r="J243" s="45">
        <v>75</v>
      </c>
      <c r="K243" s="45">
        <v>1</v>
      </c>
      <c r="L243" s="45">
        <v>18</v>
      </c>
      <c r="M243" s="46"/>
      <c r="N243" s="45">
        <v>94</v>
      </c>
      <c r="O243" s="46"/>
      <c r="P243" s="46"/>
      <c r="Q243" s="46"/>
      <c r="R243" s="45">
        <v>62</v>
      </c>
      <c r="S243" s="45">
        <v>15</v>
      </c>
      <c r="T243" s="45">
        <v>4</v>
      </c>
      <c r="U243" s="45">
        <v>0</v>
      </c>
      <c r="V243" s="45">
        <v>4</v>
      </c>
      <c r="W243" s="45">
        <v>0</v>
      </c>
      <c r="X243" s="45">
        <v>0</v>
      </c>
      <c r="Y243" s="45">
        <v>9</v>
      </c>
      <c r="Z243" s="45">
        <v>0</v>
      </c>
      <c r="AA243" s="46"/>
      <c r="AB243" s="45">
        <v>94</v>
      </c>
      <c r="AC243" s="46"/>
      <c r="AD243" s="46"/>
      <c r="AE243" s="46"/>
      <c r="AF243" s="45">
        <v>23</v>
      </c>
      <c r="AG243" s="45">
        <v>29</v>
      </c>
      <c r="AH243" s="46"/>
      <c r="AI243" s="45">
        <v>13</v>
      </c>
      <c r="AJ243" s="45">
        <v>30</v>
      </c>
      <c r="AK243" s="46"/>
      <c r="AL243" s="46"/>
      <c r="AM243" s="46"/>
      <c r="AN243" s="45">
        <v>97</v>
      </c>
      <c r="AO243" s="46"/>
      <c r="AP243" s="46"/>
      <c r="AQ243" s="46"/>
      <c r="AR243" s="45">
        <v>0</v>
      </c>
      <c r="AS243" s="46"/>
      <c r="AT243" s="45">
        <v>0</v>
      </c>
    </row>
    <row r="244" spans="1:46" ht="20.100000000000001" customHeight="1" x14ac:dyDescent="0.2">
      <c r="D244" s="2" t="s">
        <v>117</v>
      </c>
      <c r="F244" s="35">
        <v>113</v>
      </c>
      <c r="G244" s="35"/>
      <c r="H244" s="35"/>
      <c r="I244" s="35"/>
      <c r="J244" s="35">
        <v>85</v>
      </c>
      <c r="K244" s="35">
        <v>1</v>
      </c>
      <c r="L244" s="35">
        <v>16</v>
      </c>
      <c r="M244" s="35"/>
      <c r="N244" s="35">
        <v>102</v>
      </c>
      <c r="O244" s="35"/>
      <c r="P244" s="35"/>
      <c r="Q244" s="35"/>
      <c r="R244" s="35">
        <v>87</v>
      </c>
      <c r="S244" s="35">
        <v>2</v>
      </c>
      <c r="T244" s="35">
        <v>1</v>
      </c>
      <c r="U244" s="35">
        <v>1</v>
      </c>
      <c r="V244" s="35">
        <v>2</v>
      </c>
      <c r="W244" s="35">
        <v>0</v>
      </c>
      <c r="X244" s="35">
        <v>0</v>
      </c>
      <c r="Y244" s="35">
        <v>33</v>
      </c>
      <c r="Z244" s="35">
        <v>0</v>
      </c>
      <c r="AA244" s="35"/>
      <c r="AB244" s="35">
        <v>126</v>
      </c>
      <c r="AC244" s="35"/>
      <c r="AD244" s="35"/>
      <c r="AE244" s="35"/>
      <c r="AF244" s="35">
        <v>4</v>
      </c>
      <c r="AG244" s="35">
        <v>63</v>
      </c>
      <c r="AH244" s="35"/>
      <c r="AI244" s="35">
        <v>6</v>
      </c>
      <c r="AJ244" s="35">
        <v>28</v>
      </c>
      <c r="AK244" s="35"/>
      <c r="AL244" s="35"/>
      <c r="AM244" s="35"/>
      <c r="AN244" s="35">
        <v>56</v>
      </c>
      <c r="AO244" s="35"/>
      <c r="AP244" s="35"/>
      <c r="AQ244" s="35"/>
      <c r="AR244" s="35">
        <v>0</v>
      </c>
      <c r="AS244" s="35"/>
      <c r="AT244" s="35">
        <v>0</v>
      </c>
    </row>
    <row r="245" spans="1:46" ht="19.5" customHeight="1" x14ac:dyDescent="0.2">
      <c r="D245" s="44" t="s">
        <v>151</v>
      </c>
      <c r="F245" s="45">
        <v>56</v>
      </c>
      <c r="G245" s="46"/>
      <c r="H245" s="46"/>
      <c r="I245" s="46"/>
      <c r="J245" s="45">
        <v>98</v>
      </c>
      <c r="K245" s="45">
        <v>0</v>
      </c>
      <c r="L245" s="45">
        <v>11</v>
      </c>
      <c r="M245" s="46"/>
      <c r="N245" s="45">
        <v>109</v>
      </c>
      <c r="O245" s="46"/>
      <c r="P245" s="46"/>
      <c r="Q245" s="46"/>
      <c r="R245" s="45">
        <v>47</v>
      </c>
      <c r="S245" s="45">
        <v>11</v>
      </c>
      <c r="T245" s="45">
        <v>1</v>
      </c>
      <c r="U245" s="45">
        <v>0</v>
      </c>
      <c r="V245" s="45">
        <v>0</v>
      </c>
      <c r="W245" s="45">
        <v>0</v>
      </c>
      <c r="X245" s="45">
        <v>0</v>
      </c>
      <c r="Y245" s="45">
        <v>15</v>
      </c>
      <c r="Z245" s="45">
        <v>20</v>
      </c>
      <c r="AA245" s="46"/>
      <c r="AB245" s="45">
        <v>94</v>
      </c>
      <c r="AC245" s="46"/>
      <c r="AD245" s="46"/>
      <c r="AE245" s="46"/>
      <c r="AF245" s="45">
        <v>13</v>
      </c>
      <c r="AG245" s="45">
        <v>26</v>
      </c>
      <c r="AH245" s="46"/>
      <c r="AI245" s="45">
        <v>4</v>
      </c>
      <c r="AJ245" s="45">
        <v>10</v>
      </c>
      <c r="AK245" s="46"/>
      <c r="AL245" s="46"/>
      <c r="AM245" s="46"/>
      <c r="AN245" s="45">
        <v>46</v>
      </c>
      <c r="AO245" s="46"/>
      <c r="AP245" s="46"/>
      <c r="AQ245" s="46"/>
      <c r="AR245" s="45">
        <v>0</v>
      </c>
      <c r="AS245" s="46"/>
      <c r="AT245" s="45">
        <v>0</v>
      </c>
    </row>
    <row r="246" spans="1:46" ht="20.100000000000001" customHeight="1" x14ac:dyDescent="0.2">
      <c r="D246" s="2" t="s">
        <v>119</v>
      </c>
      <c r="F246" s="35">
        <v>115</v>
      </c>
      <c r="G246" s="35"/>
      <c r="H246" s="35"/>
      <c r="I246" s="35"/>
      <c r="J246" s="35">
        <v>80</v>
      </c>
      <c r="K246" s="35">
        <v>0</v>
      </c>
      <c r="L246" s="35">
        <v>4</v>
      </c>
      <c r="M246" s="35"/>
      <c r="N246" s="35">
        <v>84</v>
      </c>
      <c r="O246" s="35"/>
      <c r="P246" s="35"/>
      <c r="Q246" s="35"/>
      <c r="R246" s="35">
        <v>91</v>
      </c>
      <c r="S246" s="35">
        <v>4</v>
      </c>
      <c r="T246" s="35">
        <v>1</v>
      </c>
      <c r="U246" s="35">
        <v>1</v>
      </c>
      <c r="V246" s="35">
        <v>6</v>
      </c>
      <c r="W246" s="35">
        <v>0</v>
      </c>
      <c r="X246" s="35">
        <v>0</v>
      </c>
      <c r="Y246" s="35">
        <v>10</v>
      </c>
      <c r="Z246" s="35">
        <v>1</v>
      </c>
      <c r="AA246" s="35"/>
      <c r="AB246" s="35">
        <v>114</v>
      </c>
      <c r="AC246" s="35"/>
      <c r="AD246" s="35"/>
      <c r="AE246" s="35"/>
      <c r="AF246" s="35">
        <v>14</v>
      </c>
      <c r="AG246" s="35">
        <v>24</v>
      </c>
      <c r="AH246" s="35"/>
      <c r="AI246" s="35">
        <v>8</v>
      </c>
      <c r="AJ246" s="35">
        <v>5</v>
      </c>
      <c r="AK246" s="35"/>
      <c r="AL246" s="35"/>
      <c r="AM246" s="35"/>
      <c r="AN246" s="35">
        <v>60</v>
      </c>
      <c r="AO246" s="35"/>
      <c r="AP246" s="35"/>
      <c r="AQ246" s="35"/>
      <c r="AR246" s="35">
        <v>0</v>
      </c>
      <c r="AS246" s="35"/>
      <c r="AT246" s="35">
        <v>0</v>
      </c>
    </row>
    <row r="247" spans="1:46" ht="19.5" customHeight="1" x14ac:dyDescent="0.2">
      <c r="D247" s="44" t="s">
        <v>120</v>
      </c>
      <c r="F247" s="45">
        <v>90</v>
      </c>
      <c r="G247" s="46"/>
      <c r="H247" s="46"/>
      <c r="I247" s="46"/>
      <c r="J247" s="45">
        <v>83</v>
      </c>
      <c r="K247" s="45">
        <v>0</v>
      </c>
      <c r="L247" s="45">
        <v>9</v>
      </c>
      <c r="M247" s="46"/>
      <c r="N247" s="45">
        <v>92</v>
      </c>
      <c r="O247" s="46"/>
      <c r="P247" s="46"/>
      <c r="Q247" s="46"/>
      <c r="R247" s="45">
        <v>56</v>
      </c>
      <c r="S247" s="45">
        <v>5</v>
      </c>
      <c r="T247" s="45">
        <v>0</v>
      </c>
      <c r="U247" s="45">
        <v>0</v>
      </c>
      <c r="V247" s="45">
        <v>4</v>
      </c>
      <c r="W247" s="45">
        <v>0</v>
      </c>
      <c r="X247" s="45">
        <v>0</v>
      </c>
      <c r="Y247" s="45">
        <v>26</v>
      </c>
      <c r="Z247" s="45">
        <v>0</v>
      </c>
      <c r="AA247" s="46"/>
      <c r="AB247" s="45">
        <v>91</v>
      </c>
      <c r="AC247" s="46"/>
      <c r="AD247" s="46"/>
      <c r="AE247" s="46"/>
      <c r="AF247" s="45">
        <v>11</v>
      </c>
      <c r="AG247" s="45">
        <v>47</v>
      </c>
      <c r="AH247" s="46"/>
      <c r="AI247" s="45">
        <v>11</v>
      </c>
      <c r="AJ247" s="45">
        <v>7</v>
      </c>
      <c r="AK247" s="46"/>
      <c r="AL247" s="46"/>
      <c r="AM247" s="46"/>
      <c r="AN247" s="45">
        <v>51</v>
      </c>
      <c r="AO247" s="46"/>
      <c r="AP247" s="46"/>
      <c r="AQ247" s="46"/>
      <c r="AR247" s="45">
        <v>0</v>
      </c>
      <c r="AS247" s="46"/>
      <c r="AT247" s="45">
        <v>0</v>
      </c>
    </row>
    <row r="248" spans="1:46" ht="20.100000000000001" customHeight="1" x14ac:dyDescent="0.2">
      <c r="D248" s="2" t="s">
        <v>135</v>
      </c>
      <c r="F248" s="35">
        <v>187</v>
      </c>
      <c r="G248" s="35"/>
      <c r="H248" s="35"/>
      <c r="I248" s="35"/>
      <c r="J248" s="35">
        <v>99</v>
      </c>
      <c r="K248" s="35">
        <v>2</v>
      </c>
      <c r="L248" s="35">
        <v>10</v>
      </c>
      <c r="M248" s="35"/>
      <c r="N248" s="35">
        <v>111</v>
      </c>
      <c r="O248" s="35"/>
      <c r="P248" s="35"/>
      <c r="Q248" s="35"/>
      <c r="R248" s="35">
        <v>62</v>
      </c>
      <c r="S248" s="35">
        <v>5</v>
      </c>
      <c r="T248" s="35">
        <v>5</v>
      </c>
      <c r="U248" s="35">
        <v>1</v>
      </c>
      <c r="V248" s="35">
        <v>5</v>
      </c>
      <c r="W248" s="35">
        <v>0</v>
      </c>
      <c r="X248" s="35">
        <v>0</v>
      </c>
      <c r="Y248" s="35">
        <v>14</v>
      </c>
      <c r="Z248" s="35">
        <v>2</v>
      </c>
      <c r="AA248" s="35"/>
      <c r="AB248" s="35">
        <v>94</v>
      </c>
      <c r="AC248" s="35"/>
      <c r="AD248" s="35"/>
      <c r="AE248" s="35"/>
      <c r="AF248" s="35">
        <v>17</v>
      </c>
      <c r="AG248" s="35">
        <v>43</v>
      </c>
      <c r="AH248" s="35"/>
      <c r="AI248" s="35">
        <v>17</v>
      </c>
      <c r="AJ248" s="35">
        <v>27</v>
      </c>
      <c r="AK248" s="35"/>
      <c r="AL248" s="35"/>
      <c r="AM248" s="35"/>
      <c r="AN248" s="35">
        <v>188</v>
      </c>
      <c r="AO248" s="35"/>
      <c r="AP248" s="35"/>
      <c r="AQ248" s="35"/>
      <c r="AR248" s="35">
        <v>0</v>
      </c>
      <c r="AS248" s="35"/>
      <c r="AT248" s="35">
        <v>0</v>
      </c>
    </row>
    <row r="249" spans="1:46" ht="19.5" customHeight="1" x14ac:dyDescent="0.2">
      <c r="D249" s="44" t="s">
        <v>122</v>
      </c>
      <c r="F249" s="45">
        <v>146</v>
      </c>
      <c r="G249" s="46"/>
      <c r="H249" s="46"/>
      <c r="I249" s="46"/>
      <c r="J249" s="45">
        <v>105</v>
      </c>
      <c r="K249" s="45">
        <v>3</v>
      </c>
      <c r="L249" s="45">
        <v>16</v>
      </c>
      <c r="M249" s="46"/>
      <c r="N249" s="45">
        <v>124</v>
      </c>
      <c r="O249" s="46"/>
      <c r="P249" s="46"/>
      <c r="Q249" s="46"/>
      <c r="R249" s="45">
        <v>116</v>
      </c>
      <c r="S249" s="45">
        <v>4</v>
      </c>
      <c r="T249" s="45">
        <v>3</v>
      </c>
      <c r="U249" s="45">
        <v>1</v>
      </c>
      <c r="V249" s="45">
        <v>6</v>
      </c>
      <c r="W249" s="45">
        <v>1</v>
      </c>
      <c r="X249" s="45">
        <v>0</v>
      </c>
      <c r="Y249" s="45">
        <v>12</v>
      </c>
      <c r="Z249" s="45">
        <v>3</v>
      </c>
      <c r="AA249" s="46"/>
      <c r="AB249" s="45">
        <v>146</v>
      </c>
      <c r="AC249" s="46"/>
      <c r="AD249" s="46"/>
      <c r="AE249" s="46"/>
      <c r="AF249" s="45">
        <v>22</v>
      </c>
      <c r="AG249" s="45">
        <v>43</v>
      </c>
      <c r="AH249" s="46"/>
      <c r="AI249" s="45">
        <v>27</v>
      </c>
      <c r="AJ249" s="45">
        <v>13</v>
      </c>
      <c r="AK249" s="46"/>
      <c r="AL249" s="46"/>
      <c r="AM249" s="46"/>
      <c r="AN249" s="45">
        <v>99</v>
      </c>
      <c r="AO249" s="46"/>
      <c r="AP249" s="46"/>
      <c r="AQ249" s="46"/>
      <c r="AR249" s="45">
        <v>0</v>
      </c>
      <c r="AS249" s="46"/>
      <c r="AT249" s="45">
        <v>0</v>
      </c>
    </row>
    <row r="250" spans="1:46" ht="20.100000000000001" customHeight="1" x14ac:dyDescent="0.2">
      <c r="D250" s="2" t="s">
        <v>123</v>
      </c>
      <c r="F250" s="35">
        <v>138</v>
      </c>
      <c r="G250" s="35"/>
      <c r="H250" s="35"/>
      <c r="I250" s="35"/>
      <c r="J250" s="35">
        <v>36</v>
      </c>
      <c r="K250" s="35">
        <v>0</v>
      </c>
      <c r="L250" s="35">
        <v>7</v>
      </c>
      <c r="M250" s="35"/>
      <c r="N250" s="35">
        <v>43</v>
      </c>
      <c r="O250" s="35"/>
      <c r="P250" s="35"/>
      <c r="Q250" s="35"/>
      <c r="R250" s="35">
        <v>43</v>
      </c>
      <c r="S250" s="35">
        <v>42</v>
      </c>
      <c r="T250" s="35">
        <v>0</v>
      </c>
      <c r="U250" s="35">
        <v>0</v>
      </c>
      <c r="V250" s="35">
        <v>1</v>
      </c>
      <c r="W250" s="35">
        <v>0</v>
      </c>
      <c r="X250" s="35">
        <v>0</v>
      </c>
      <c r="Y250" s="35">
        <v>13</v>
      </c>
      <c r="Z250" s="35">
        <v>0</v>
      </c>
      <c r="AA250" s="35"/>
      <c r="AB250" s="35">
        <v>99</v>
      </c>
      <c r="AC250" s="35"/>
      <c r="AD250" s="35"/>
      <c r="AE250" s="35"/>
      <c r="AF250" s="35">
        <v>4</v>
      </c>
      <c r="AG250" s="35">
        <v>25</v>
      </c>
      <c r="AH250" s="35"/>
      <c r="AI250" s="35">
        <v>14</v>
      </c>
      <c r="AJ250" s="35">
        <v>6</v>
      </c>
      <c r="AK250" s="35"/>
      <c r="AL250" s="35"/>
      <c r="AM250" s="35"/>
      <c r="AN250" s="35">
        <v>73</v>
      </c>
      <c r="AO250" s="35"/>
      <c r="AP250" s="35"/>
      <c r="AQ250" s="35"/>
      <c r="AR250" s="35">
        <v>0</v>
      </c>
      <c r="AS250" s="35"/>
      <c r="AT250" s="35">
        <v>0</v>
      </c>
    </row>
    <row r="251" spans="1:46" ht="19.5" customHeight="1" x14ac:dyDescent="0.2">
      <c r="D251" s="44" t="s">
        <v>136</v>
      </c>
      <c r="F251" s="45">
        <v>155</v>
      </c>
      <c r="G251" s="46"/>
      <c r="H251" s="46"/>
      <c r="I251" s="46"/>
      <c r="J251" s="45">
        <v>79</v>
      </c>
      <c r="K251" s="45">
        <v>0</v>
      </c>
      <c r="L251" s="45">
        <v>12</v>
      </c>
      <c r="M251" s="46"/>
      <c r="N251" s="45">
        <v>91</v>
      </c>
      <c r="O251" s="46"/>
      <c r="P251" s="46"/>
      <c r="Q251" s="46"/>
      <c r="R251" s="45">
        <v>138</v>
      </c>
      <c r="S251" s="45">
        <v>3</v>
      </c>
      <c r="T251" s="45">
        <v>2</v>
      </c>
      <c r="U251" s="45">
        <v>0</v>
      </c>
      <c r="V251" s="45">
        <v>5</v>
      </c>
      <c r="W251" s="45">
        <v>0</v>
      </c>
      <c r="X251" s="45">
        <v>0</v>
      </c>
      <c r="Y251" s="45">
        <v>9</v>
      </c>
      <c r="Z251" s="45">
        <v>3</v>
      </c>
      <c r="AA251" s="46"/>
      <c r="AB251" s="45">
        <v>160</v>
      </c>
      <c r="AC251" s="46"/>
      <c r="AD251" s="46"/>
      <c r="AE251" s="46"/>
      <c r="AF251" s="45">
        <v>18</v>
      </c>
      <c r="AG251" s="45">
        <v>50</v>
      </c>
      <c r="AH251" s="46"/>
      <c r="AI251" s="45">
        <v>16</v>
      </c>
      <c r="AJ251" s="45">
        <v>27</v>
      </c>
      <c r="AK251" s="46"/>
      <c r="AL251" s="46"/>
      <c r="AM251" s="46"/>
      <c r="AN251" s="45">
        <v>61</v>
      </c>
      <c r="AO251" s="46"/>
      <c r="AP251" s="46"/>
      <c r="AQ251" s="46"/>
      <c r="AR251" s="45">
        <v>0</v>
      </c>
      <c r="AS251" s="46"/>
      <c r="AT251" s="45">
        <v>0</v>
      </c>
    </row>
    <row r="252" spans="1:46" ht="20.100000000000001" customHeight="1" x14ac:dyDescent="0.2">
      <c r="D252" s="2" t="s">
        <v>165</v>
      </c>
      <c r="F252" s="35">
        <v>15</v>
      </c>
      <c r="G252" s="35"/>
      <c r="H252" s="35"/>
      <c r="I252" s="35"/>
      <c r="J252" s="35">
        <v>121</v>
      </c>
      <c r="K252" s="35">
        <v>3</v>
      </c>
      <c r="L252" s="35">
        <v>0</v>
      </c>
      <c r="M252" s="35"/>
      <c r="N252" s="35">
        <v>124</v>
      </c>
      <c r="O252" s="35"/>
      <c r="P252" s="35"/>
      <c r="Q252" s="35"/>
      <c r="R252" s="35">
        <v>45</v>
      </c>
      <c r="S252" s="35">
        <v>3</v>
      </c>
      <c r="T252" s="35">
        <v>1</v>
      </c>
      <c r="U252" s="35">
        <v>1</v>
      </c>
      <c r="V252" s="35">
        <v>6</v>
      </c>
      <c r="W252" s="35">
        <v>2</v>
      </c>
      <c r="X252" s="35">
        <v>0</v>
      </c>
      <c r="Y252" s="35">
        <v>20</v>
      </c>
      <c r="Z252" s="35">
        <v>4</v>
      </c>
      <c r="AA252" s="35"/>
      <c r="AB252" s="35">
        <v>82</v>
      </c>
      <c r="AC252" s="35"/>
      <c r="AD252" s="35"/>
      <c r="AE252" s="35"/>
      <c r="AF252" s="35">
        <v>36</v>
      </c>
      <c r="AG252" s="35">
        <v>28</v>
      </c>
      <c r="AH252" s="35"/>
      <c r="AI252" s="35">
        <v>28</v>
      </c>
      <c r="AJ252" s="35">
        <v>7</v>
      </c>
      <c r="AK252" s="35"/>
      <c r="AL252" s="35"/>
      <c r="AM252" s="35"/>
      <c r="AN252" s="35">
        <v>28</v>
      </c>
      <c r="AO252" s="35"/>
      <c r="AP252" s="35"/>
      <c r="AQ252" s="35"/>
      <c r="AR252" s="35">
        <v>0</v>
      </c>
      <c r="AS252" s="35"/>
      <c r="AT252" s="35">
        <v>0</v>
      </c>
    </row>
    <row r="253" spans="1:46" ht="19.5" customHeight="1" x14ac:dyDescent="0.2">
      <c r="D253" s="44" t="s">
        <v>194</v>
      </c>
      <c r="F253" s="45">
        <v>22</v>
      </c>
      <c r="G253" s="46"/>
      <c r="H253" s="46"/>
      <c r="I253" s="46"/>
      <c r="J253" s="45">
        <v>111</v>
      </c>
      <c r="K253" s="45">
        <v>1</v>
      </c>
      <c r="L253" s="45">
        <v>0</v>
      </c>
      <c r="M253" s="46"/>
      <c r="N253" s="45">
        <v>112</v>
      </c>
      <c r="O253" s="46"/>
      <c r="P253" s="46"/>
      <c r="Q253" s="46"/>
      <c r="R253" s="45">
        <v>32</v>
      </c>
      <c r="S253" s="45">
        <v>4</v>
      </c>
      <c r="T253" s="45">
        <v>4</v>
      </c>
      <c r="U253" s="45">
        <v>0</v>
      </c>
      <c r="V253" s="45">
        <v>5</v>
      </c>
      <c r="W253" s="45">
        <v>0</v>
      </c>
      <c r="X253" s="45">
        <v>0</v>
      </c>
      <c r="Y253" s="45">
        <v>21</v>
      </c>
      <c r="Z253" s="45">
        <v>0</v>
      </c>
      <c r="AA253" s="46"/>
      <c r="AB253" s="45">
        <v>66</v>
      </c>
      <c r="AC253" s="46"/>
      <c r="AD253" s="46"/>
      <c r="AE253" s="46"/>
      <c r="AF253" s="45">
        <v>23</v>
      </c>
      <c r="AG253" s="45">
        <v>38</v>
      </c>
      <c r="AH253" s="46"/>
      <c r="AI253" s="45">
        <v>17</v>
      </c>
      <c r="AJ253" s="45">
        <v>15</v>
      </c>
      <c r="AK253" s="46"/>
      <c r="AL253" s="46"/>
      <c r="AM253" s="46"/>
      <c r="AN253" s="45">
        <v>39</v>
      </c>
      <c r="AO253" s="46"/>
      <c r="AP253" s="46"/>
      <c r="AQ253" s="46"/>
      <c r="AR253" s="45">
        <v>0</v>
      </c>
      <c r="AS253" s="46"/>
      <c r="AT253" s="45">
        <v>0</v>
      </c>
    </row>
    <row r="254" spans="1:46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spans="1:46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1296</v>
      </c>
      <c r="G255" s="51"/>
      <c r="H255" s="51"/>
      <c r="I255" s="51"/>
      <c r="J255" s="50">
        <v>1063</v>
      </c>
      <c r="K255" s="50">
        <v>11</v>
      </c>
      <c r="L255" s="50">
        <v>117</v>
      </c>
      <c r="M255" s="51"/>
      <c r="N255" s="50">
        <v>1191</v>
      </c>
      <c r="O255" s="51"/>
      <c r="P255" s="51"/>
      <c r="Q255" s="51"/>
      <c r="R255" s="50">
        <v>863</v>
      </c>
      <c r="S255" s="50">
        <v>108</v>
      </c>
      <c r="T255" s="50">
        <v>23</v>
      </c>
      <c r="U255" s="50">
        <v>5</v>
      </c>
      <c r="V255" s="50">
        <v>47</v>
      </c>
      <c r="W255" s="50">
        <v>3</v>
      </c>
      <c r="X255" s="50">
        <v>0</v>
      </c>
      <c r="Y255" s="50">
        <v>204</v>
      </c>
      <c r="Z255" s="50">
        <v>39</v>
      </c>
      <c r="AA255" s="51"/>
      <c r="AB255" s="50">
        <v>1292</v>
      </c>
      <c r="AC255" s="51"/>
      <c r="AD255" s="51"/>
      <c r="AE255" s="51"/>
      <c r="AF255" s="50">
        <v>216</v>
      </c>
      <c r="AG255" s="50">
        <v>416</v>
      </c>
      <c r="AH255" s="51"/>
      <c r="AI255" s="50">
        <v>191</v>
      </c>
      <c r="AJ255" s="50">
        <v>175</v>
      </c>
      <c r="AK255" s="51"/>
      <c r="AL255" s="51"/>
      <c r="AM255" s="51"/>
      <c r="AN255" s="50">
        <v>929</v>
      </c>
      <c r="AO255" s="51"/>
      <c r="AP255" s="51"/>
      <c r="AQ255" s="51"/>
      <c r="AR255" s="50">
        <v>0</v>
      </c>
      <c r="AS255" s="51"/>
      <c r="AT255" s="50">
        <v>0</v>
      </c>
    </row>
    <row r="256" spans="1:46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</row>
    <row r="257" spans="1:46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1296</v>
      </c>
      <c r="G257" s="51"/>
      <c r="H257" s="51"/>
      <c r="I257" s="51"/>
      <c r="J257" s="56">
        <v>1063</v>
      </c>
      <c r="K257" s="56">
        <v>11</v>
      </c>
      <c r="L257" s="56">
        <v>117</v>
      </c>
      <c r="M257" s="51"/>
      <c r="N257" s="56">
        <v>1191</v>
      </c>
      <c r="O257" s="51"/>
      <c r="P257" s="51"/>
      <c r="Q257" s="51"/>
      <c r="R257" s="56">
        <v>863</v>
      </c>
      <c r="S257" s="56">
        <v>108</v>
      </c>
      <c r="T257" s="56">
        <v>23</v>
      </c>
      <c r="U257" s="56">
        <v>5</v>
      </c>
      <c r="V257" s="56">
        <v>47</v>
      </c>
      <c r="W257" s="56">
        <v>3</v>
      </c>
      <c r="X257" s="56">
        <v>0</v>
      </c>
      <c r="Y257" s="56">
        <v>204</v>
      </c>
      <c r="Z257" s="56">
        <v>39</v>
      </c>
      <c r="AA257" s="51"/>
      <c r="AB257" s="56">
        <v>1292</v>
      </c>
      <c r="AC257" s="51"/>
      <c r="AD257" s="51"/>
      <c r="AE257" s="51"/>
      <c r="AF257" s="56">
        <v>216</v>
      </c>
      <c r="AG257" s="56">
        <v>416</v>
      </c>
      <c r="AH257" s="51"/>
      <c r="AI257" s="56">
        <v>191</v>
      </c>
      <c r="AJ257" s="56">
        <v>175</v>
      </c>
      <c r="AK257" s="51"/>
      <c r="AL257" s="51"/>
      <c r="AM257" s="51"/>
      <c r="AN257" s="56">
        <v>929</v>
      </c>
      <c r="AO257" s="51"/>
      <c r="AP257" s="51"/>
      <c r="AQ257" s="51"/>
      <c r="AR257" s="56">
        <v>0</v>
      </c>
      <c r="AS257" s="51"/>
      <c r="AT257" s="56">
        <v>0</v>
      </c>
    </row>
    <row r="258" spans="1:46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spans="1:46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D261" s="2" t="s">
        <v>115</v>
      </c>
      <c r="F261" s="35">
        <v>0</v>
      </c>
      <c r="G261" s="35"/>
      <c r="H261" s="35"/>
      <c r="I261" s="35"/>
      <c r="J261" s="35">
        <v>0</v>
      </c>
      <c r="K261" s="35">
        <v>0</v>
      </c>
      <c r="L261" s="35">
        <v>0</v>
      </c>
      <c r="M261" s="35"/>
      <c r="N261" s="35">
        <v>0</v>
      </c>
      <c r="O261" s="35"/>
      <c r="P261" s="35"/>
      <c r="Q261" s="35"/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>
        <v>0</v>
      </c>
      <c r="X261" s="35">
        <v>0</v>
      </c>
      <c r="Y261" s="35">
        <v>0</v>
      </c>
      <c r="Z261" s="35">
        <v>0</v>
      </c>
      <c r="AA261" s="35"/>
      <c r="AB261" s="35">
        <v>0</v>
      </c>
      <c r="AC261" s="35"/>
      <c r="AD261" s="35"/>
      <c r="AE261" s="35"/>
      <c r="AF261" s="35">
        <v>0</v>
      </c>
      <c r="AG261" s="35">
        <v>0</v>
      </c>
      <c r="AH261" s="35"/>
      <c r="AI261" s="35">
        <v>0</v>
      </c>
      <c r="AJ261" s="35">
        <v>0</v>
      </c>
      <c r="AK261" s="35"/>
      <c r="AL261" s="35"/>
      <c r="AM261" s="35"/>
      <c r="AN261" s="35">
        <v>0</v>
      </c>
      <c r="AO261" s="35"/>
      <c r="AP261" s="35"/>
      <c r="AQ261" s="35"/>
      <c r="AR261" s="35">
        <v>0</v>
      </c>
      <c r="AS261" s="35"/>
      <c r="AT261" s="35">
        <v>0</v>
      </c>
    </row>
    <row r="262" spans="1:46" ht="19.5" customHeight="1" x14ac:dyDescent="0.2">
      <c r="D262" s="44" t="s">
        <v>116</v>
      </c>
      <c r="F262" s="45">
        <v>1</v>
      </c>
      <c r="G262" s="46"/>
      <c r="H262" s="46"/>
      <c r="I262" s="46"/>
      <c r="J262" s="45">
        <v>0</v>
      </c>
      <c r="K262" s="45">
        <v>0</v>
      </c>
      <c r="L262" s="45">
        <v>1</v>
      </c>
      <c r="M262" s="46"/>
      <c r="N262" s="45">
        <v>1</v>
      </c>
      <c r="O262" s="46"/>
      <c r="P262" s="46"/>
      <c r="Q262" s="46"/>
      <c r="R262" s="45">
        <v>2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6"/>
      <c r="AB262" s="45">
        <v>2</v>
      </c>
      <c r="AC262" s="46"/>
      <c r="AD262" s="46"/>
      <c r="AE262" s="46"/>
      <c r="AF262" s="45">
        <v>0</v>
      </c>
      <c r="AG262" s="45">
        <v>0</v>
      </c>
      <c r="AH262" s="46"/>
      <c r="AI262" s="45">
        <v>0</v>
      </c>
      <c r="AJ262" s="45">
        <v>0</v>
      </c>
      <c r="AK262" s="46"/>
      <c r="AL262" s="46"/>
      <c r="AM262" s="46"/>
      <c r="AN262" s="45">
        <v>0</v>
      </c>
      <c r="AO262" s="46"/>
      <c r="AP262" s="46"/>
      <c r="AQ262" s="46"/>
      <c r="AR262" s="45">
        <v>0</v>
      </c>
      <c r="AS262" s="46"/>
      <c r="AT262" s="45">
        <v>0</v>
      </c>
    </row>
    <row r="263" spans="1:46" ht="20.100000000000001" customHeight="1" x14ac:dyDescent="0.2">
      <c r="D263" s="2" t="s">
        <v>132</v>
      </c>
      <c r="F263" s="35">
        <v>0</v>
      </c>
      <c r="G263" s="35"/>
      <c r="H263" s="35"/>
      <c r="I263" s="35"/>
      <c r="J263" s="35">
        <v>0</v>
      </c>
      <c r="K263" s="35">
        <v>0</v>
      </c>
      <c r="L263" s="35">
        <v>0</v>
      </c>
      <c r="M263" s="35"/>
      <c r="N263" s="35">
        <v>0</v>
      </c>
      <c r="O263" s="35"/>
      <c r="P263" s="35"/>
      <c r="Q263" s="35"/>
      <c r="R263" s="35">
        <v>0</v>
      </c>
      <c r="S263" s="35">
        <v>0</v>
      </c>
      <c r="T263" s="35">
        <v>0</v>
      </c>
      <c r="U263" s="35">
        <v>0</v>
      </c>
      <c r="V263" s="35">
        <v>0</v>
      </c>
      <c r="W263" s="35">
        <v>0</v>
      </c>
      <c r="X263" s="35">
        <v>0</v>
      </c>
      <c r="Y263" s="35">
        <v>0</v>
      </c>
      <c r="Z263" s="35">
        <v>0</v>
      </c>
      <c r="AA263" s="35"/>
      <c r="AB263" s="35">
        <v>0</v>
      </c>
      <c r="AC263" s="35"/>
      <c r="AD263" s="35"/>
      <c r="AE263" s="35"/>
      <c r="AF263" s="35">
        <v>0</v>
      </c>
      <c r="AG263" s="35">
        <v>0</v>
      </c>
      <c r="AH263" s="35"/>
      <c r="AI263" s="35">
        <v>0</v>
      </c>
      <c r="AJ263" s="35">
        <v>0</v>
      </c>
      <c r="AK263" s="35"/>
      <c r="AL263" s="35"/>
      <c r="AM263" s="35"/>
      <c r="AN263" s="35">
        <v>0</v>
      </c>
      <c r="AO263" s="35"/>
      <c r="AP263" s="35"/>
      <c r="AQ263" s="35"/>
      <c r="AR263" s="35">
        <v>0</v>
      </c>
      <c r="AS263" s="35"/>
      <c r="AT263" s="35">
        <v>0</v>
      </c>
    </row>
    <row r="264" spans="1:46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5">
        <v>0</v>
      </c>
      <c r="M264" s="46"/>
      <c r="N264" s="45">
        <v>0</v>
      </c>
      <c r="O264" s="46"/>
      <c r="P264" s="46"/>
      <c r="Q264" s="46"/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6"/>
      <c r="AB264" s="45">
        <v>0</v>
      </c>
      <c r="AC264" s="46"/>
      <c r="AD264" s="46"/>
      <c r="AE264" s="46"/>
      <c r="AF264" s="45">
        <v>0</v>
      </c>
      <c r="AG264" s="45">
        <v>0</v>
      </c>
      <c r="AH264" s="46"/>
      <c r="AI264" s="45">
        <v>0</v>
      </c>
      <c r="AJ264" s="45">
        <v>0</v>
      </c>
      <c r="AK264" s="46"/>
      <c r="AL264" s="46"/>
      <c r="AM264" s="46"/>
      <c r="AN264" s="45">
        <v>0</v>
      </c>
      <c r="AO264" s="46"/>
      <c r="AP264" s="46"/>
      <c r="AQ264" s="46"/>
      <c r="AR264" s="45">
        <v>0</v>
      </c>
      <c r="AS264" s="46"/>
      <c r="AT264" s="45">
        <v>0</v>
      </c>
    </row>
    <row r="265" spans="1:46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>
        <v>0</v>
      </c>
      <c r="M265" s="35"/>
      <c r="N265" s="35">
        <v>0</v>
      </c>
      <c r="O265" s="35"/>
      <c r="P265" s="35"/>
      <c r="Q265" s="35"/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>
        <v>0</v>
      </c>
      <c r="X265" s="35">
        <v>0</v>
      </c>
      <c r="Y265" s="35">
        <v>0</v>
      </c>
      <c r="Z265" s="35">
        <v>0</v>
      </c>
      <c r="AA265" s="35"/>
      <c r="AB265" s="35">
        <v>0</v>
      </c>
      <c r="AC265" s="35"/>
      <c r="AD265" s="35"/>
      <c r="AE265" s="35"/>
      <c r="AF265" s="35">
        <v>0</v>
      </c>
      <c r="AG265" s="35">
        <v>0</v>
      </c>
      <c r="AH265" s="35"/>
      <c r="AI265" s="35">
        <v>0</v>
      </c>
      <c r="AJ265" s="35">
        <v>0</v>
      </c>
      <c r="AK265" s="35"/>
      <c r="AL265" s="35"/>
      <c r="AM265" s="35"/>
      <c r="AN265" s="35">
        <v>0</v>
      </c>
      <c r="AO265" s="35"/>
      <c r="AP265" s="35"/>
      <c r="AQ265" s="35"/>
      <c r="AR265" s="35">
        <v>0</v>
      </c>
      <c r="AS265" s="35"/>
      <c r="AT265" s="35">
        <v>0</v>
      </c>
    </row>
    <row r="266" spans="1:46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spans="1:46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1</v>
      </c>
      <c r="G267" s="51"/>
      <c r="H267" s="51"/>
      <c r="I267" s="51"/>
      <c r="J267" s="50">
        <v>0</v>
      </c>
      <c r="K267" s="50">
        <v>0</v>
      </c>
      <c r="L267" s="50">
        <v>1</v>
      </c>
      <c r="M267" s="51"/>
      <c r="N267" s="50">
        <v>1</v>
      </c>
      <c r="O267" s="51"/>
      <c r="P267" s="51"/>
      <c r="Q267" s="51"/>
      <c r="R267" s="50">
        <v>2</v>
      </c>
      <c r="S267" s="50">
        <v>0</v>
      </c>
      <c r="T267" s="50">
        <v>0</v>
      </c>
      <c r="U267" s="50">
        <v>0</v>
      </c>
      <c r="V267" s="50">
        <v>0</v>
      </c>
      <c r="W267" s="50">
        <v>0</v>
      </c>
      <c r="X267" s="50">
        <v>0</v>
      </c>
      <c r="Y267" s="50">
        <v>0</v>
      </c>
      <c r="Z267" s="50">
        <v>0</v>
      </c>
      <c r="AA267" s="51"/>
      <c r="AB267" s="50">
        <v>2</v>
      </c>
      <c r="AC267" s="51"/>
      <c r="AD267" s="51"/>
      <c r="AE267" s="51"/>
      <c r="AF267" s="50">
        <v>0</v>
      </c>
      <c r="AG267" s="50">
        <v>0</v>
      </c>
      <c r="AH267" s="51"/>
      <c r="AI267" s="50">
        <v>0</v>
      </c>
      <c r="AJ267" s="50">
        <v>0</v>
      </c>
      <c r="AK267" s="51"/>
      <c r="AL267" s="51"/>
      <c r="AM267" s="51"/>
      <c r="AN267" s="50">
        <v>0</v>
      </c>
      <c r="AO267" s="51"/>
      <c r="AP267" s="51"/>
      <c r="AQ267" s="51"/>
      <c r="AR267" s="50">
        <v>0</v>
      </c>
      <c r="AS267" s="51"/>
      <c r="AT267" s="50">
        <v>0</v>
      </c>
    </row>
    <row r="268" spans="1:46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spans="1:46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spans="1:46" ht="20.100000000000001" customHeight="1" x14ac:dyDescent="0.2">
      <c r="D270" s="2" t="s">
        <v>141</v>
      </c>
      <c r="F270" s="35">
        <v>4</v>
      </c>
      <c r="G270" s="35"/>
      <c r="H270" s="35"/>
      <c r="I270" s="35"/>
      <c r="J270" s="35">
        <v>0</v>
      </c>
      <c r="K270" s="35">
        <v>0</v>
      </c>
      <c r="L270" s="35">
        <v>1</v>
      </c>
      <c r="M270" s="35"/>
      <c r="N270" s="35">
        <v>1</v>
      </c>
      <c r="O270" s="35"/>
      <c r="P270" s="35"/>
      <c r="Q270" s="35"/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/>
      <c r="AB270" s="35">
        <v>0</v>
      </c>
      <c r="AC270" s="35"/>
      <c r="AD270" s="35"/>
      <c r="AE270" s="35"/>
      <c r="AF270" s="35">
        <v>1</v>
      </c>
      <c r="AG270" s="35">
        <v>0</v>
      </c>
      <c r="AH270" s="35"/>
      <c r="AI270" s="35">
        <v>1</v>
      </c>
      <c r="AJ270" s="35">
        <v>0</v>
      </c>
      <c r="AK270" s="35"/>
      <c r="AL270" s="35"/>
      <c r="AM270" s="35"/>
      <c r="AN270" s="35">
        <v>5</v>
      </c>
      <c r="AO270" s="35"/>
      <c r="AP270" s="35"/>
      <c r="AQ270" s="35"/>
      <c r="AR270" s="35">
        <v>0</v>
      </c>
      <c r="AS270" s="35"/>
      <c r="AT270" s="35">
        <v>0</v>
      </c>
    </row>
    <row r="271" spans="1:46" ht="19.5" customHeight="1" x14ac:dyDescent="0.2">
      <c r="D271" s="44" t="s">
        <v>116</v>
      </c>
      <c r="F271" s="45">
        <v>1</v>
      </c>
      <c r="G271" s="46"/>
      <c r="H271" s="46"/>
      <c r="I271" s="46"/>
      <c r="J271" s="45">
        <v>0</v>
      </c>
      <c r="K271" s="45">
        <v>0</v>
      </c>
      <c r="L271" s="45">
        <v>0</v>
      </c>
      <c r="M271" s="46"/>
      <c r="N271" s="45">
        <v>0</v>
      </c>
      <c r="O271" s="46"/>
      <c r="P271" s="46"/>
      <c r="Q271" s="46"/>
      <c r="R271" s="45">
        <v>1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6"/>
      <c r="AB271" s="45">
        <v>1</v>
      </c>
      <c r="AC271" s="46"/>
      <c r="AD271" s="46"/>
      <c r="AE271" s="46"/>
      <c r="AF271" s="45">
        <v>0</v>
      </c>
      <c r="AG271" s="45">
        <v>0</v>
      </c>
      <c r="AH271" s="46"/>
      <c r="AI271" s="45">
        <v>0</v>
      </c>
      <c r="AJ271" s="45">
        <v>0</v>
      </c>
      <c r="AK271" s="46"/>
      <c r="AL271" s="46"/>
      <c r="AM271" s="46"/>
      <c r="AN271" s="45">
        <v>0</v>
      </c>
      <c r="AO271" s="46"/>
      <c r="AP271" s="46"/>
      <c r="AQ271" s="46"/>
      <c r="AR271" s="45">
        <v>0</v>
      </c>
      <c r="AS271" s="46"/>
      <c r="AT271" s="45">
        <v>0</v>
      </c>
    </row>
    <row r="272" spans="1:46" ht="20.100000000000001" customHeight="1" x14ac:dyDescent="0.2">
      <c r="D272" s="2" t="s">
        <v>132</v>
      </c>
      <c r="F272" s="35">
        <v>0</v>
      </c>
      <c r="G272" s="35"/>
      <c r="H272" s="35"/>
      <c r="I272" s="35"/>
      <c r="J272" s="35">
        <v>0</v>
      </c>
      <c r="K272" s="35">
        <v>0</v>
      </c>
      <c r="L272" s="35">
        <v>0</v>
      </c>
      <c r="M272" s="35"/>
      <c r="N272" s="35">
        <v>0</v>
      </c>
      <c r="O272" s="35"/>
      <c r="P272" s="35"/>
      <c r="Q272" s="35"/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  <c r="AA272" s="35"/>
      <c r="AB272" s="35">
        <v>0</v>
      </c>
      <c r="AC272" s="35"/>
      <c r="AD272" s="35"/>
      <c r="AE272" s="35"/>
      <c r="AF272" s="35">
        <v>0</v>
      </c>
      <c r="AG272" s="35">
        <v>0</v>
      </c>
      <c r="AH272" s="35"/>
      <c r="AI272" s="35">
        <v>0</v>
      </c>
      <c r="AJ272" s="35">
        <v>0</v>
      </c>
      <c r="AK272" s="35"/>
      <c r="AL272" s="35"/>
      <c r="AM272" s="35"/>
      <c r="AN272" s="35">
        <v>0</v>
      </c>
      <c r="AO272" s="35"/>
      <c r="AP272" s="35"/>
      <c r="AQ272" s="35"/>
      <c r="AR272" s="35">
        <v>0</v>
      </c>
      <c r="AS272" s="35"/>
      <c r="AT272" s="35">
        <v>0</v>
      </c>
    </row>
    <row r="273" spans="1:46" ht="19.5" customHeight="1" x14ac:dyDescent="0.2">
      <c r="D273" s="44" t="s">
        <v>118</v>
      </c>
      <c r="F273" s="45">
        <v>0</v>
      </c>
      <c r="G273" s="46"/>
      <c r="H273" s="46"/>
      <c r="I273" s="46"/>
      <c r="J273" s="45">
        <v>0</v>
      </c>
      <c r="K273" s="45">
        <v>0</v>
      </c>
      <c r="L273" s="45">
        <v>2</v>
      </c>
      <c r="M273" s="46"/>
      <c r="N273" s="45">
        <v>2</v>
      </c>
      <c r="O273" s="46"/>
      <c r="P273" s="46"/>
      <c r="Q273" s="46"/>
      <c r="R273" s="45">
        <v>1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6"/>
      <c r="AB273" s="45">
        <v>1</v>
      </c>
      <c r="AC273" s="46"/>
      <c r="AD273" s="46"/>
      <c r="AE273" s="46"/>
      <c r="AF273" s="45">
        <v>0</v>
      </c>
      <c r="AG273" s="45">
        <v>0</v>
      </c>
      <c r="AH273" s="46"/>
      <c r="AI273" s="45">
        <v>0</v>
      </c>
      <c r="AJ273" s="45">
        <v>0</v>
      </c>
      <c r="AK273" s="46"/>
      <c r="AL273" s="46"/>
      <c r="AM273" s="46"/>
      <c r="AN273" s="45">
        <v>1</v>
      </c>
      <c r="AO273" s="46"/>
      <c r="AP273" s="46"/>
      <c r="AQ273" s="46"/>
      <c r="AR273" s="45">
        <v>0</v>
      </c>
      <c r="AS273" s="46"/>
      <c r="AT273" s="45">
        <v>0</v>
      </c>
    </row>
    <row r="274" spans="1:46" ht="20.100000000000001" customHeight="1" x14ac:dyDescent="0.2">
      <c r="D274" s="2" t="s">
        <v>133</v>
      </c>
      <c r="F274" s="35">
        <v>0</v>
      </c>
      <c r="G274" s="35"/>
      <c r="H274" s="35"/>
      <c r="I274" s="35"/>
      <c r="J274" s="35">
        <v>0</v>
      </c>
      <c r="K274" s="35">
        <v>0</v>
      </c>
      <c r="L274" s="35">
        <v>2</v>
      </c>
      <c r="M274" s="35"/>
      <c r="N274" s="35">
        <v>2</v>
      </c>
      <c r="O274" s="35"/>
      <c r="P274" s="35"/>
      <c r="Q274" s="35"/>
      <c r="R274" s="35">
        <v>1</v>
      </c>
      <c r="S274" s="35">
        <v>0</v>
      </c>
      <c r="T274" s="35">
        <v>0</v>
      </c>
      <c r="U274" s="35">
        <v>0</v>
      </c>
      <c r="V274" s="35">
        <v>1</v>
      </c>
      <c r="W274" s="35">
        <v>0</v>
      </c>
      <c r="X274" s="35">
        <v>0</v>
      </c>
      <c r="Y274" s="35">
        <v>0</v>
      </c>
      <c r="Z274" s="35">
        <v>0</v>
      </c>
      <c r="AA274" s="35"/>
      <c r="AB274" s="35">
        <v>2</v>
      </c>
      <c r="AC274" s="35"/>
      <c r="AD274" s="35"/>
      <c r="AE274" s="35"/>
      <c r="AF274" s="35">
        <v>0</v>
      </c>
      <c r="AG274" s="35">
        <v>0</v>
      </c>
      <c r="AH274" s="35"/>
      <c r="AI274" s="35">
        <v>0</v>
      </c>
      <c r="AJ274" s="35">
        <v>0</v>
      </c>
      <c r="AK274" s="35"/>
      <c r="AL274" s="35"/>
      <c r="AM274" s="35"/>
      <c r="AN274" s="35">
        <v>0</v>
      </c>
      <c r="AO274" s="35"/>
      <c r="AP274" s="35"/>
      <c r="AQ274" s="35"/>
      <c r="AR274" s="35">
        <v>0</v>
      </c>
      <c r="AS274" s="35"/>
      <c r="AT274" s="35">
        <v>0</v>
      </c>
    </row>
    <row r="275" spans="1:46" ht="19.5" customHeight="1" x14ac:dyDescent="0.2">
      <c r="D275" s="44" t="s">
        <v>120</v>
      </c>
      <c r="F275" s="45">
        <v>0</v>
      </c>
      <c r="G275" s="46"/>
      <c r="H275" s="46"/>
      <c r="I275" s="46"/>
      <c r="J275" s="45">
        <v>0</v>
      </c>
      <c r="K275" s="45">
        <v>0</v>
      </c>
      <c r="L275" s="45">
        <v>0</v>
      </c>
      <c r="M275" s="46"/>
      <c r="N275" s="45">
        <v>0</v>
      </c>
      <c r="O275" s="46"/>
      <c r="P275" s="46"/>
      <c r="Q275" s="46"/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6"/>
      <c r="AB275" s="45">
        <v>0</v>
      </c>
      <c r="AC275" s="46"/>
      <c r="AD275" s="46"/>
      <c r="AE275" s="46"/>
      <c r="AF275" s="45">
        <v>0</v>
      </c>
      <c r="AG275" s="45">
        <v>0</v>
      </c>
      <c r="AH275" s="46"/>
      <c r="AI275" s="45">
        <v>0</v>
      </c>
      <c r="AJ275" s="45">
        <v>0</v>
      </c>
      <c r="AK275" s="46"/>
      <c r="AL275" s="46"/>
      <c r="AM275" s="46"/>
      <c r="AN275" s="45">
        <v>0</v>
      </c>
      <c r="AO275" s="46"/>
      <c r="AP275" s="46"/>
      <c r="AQ275" s="46"/>
      <c r="AR275" s="45">
        <v>0</v>
      </c>
      <c r="AS275" s="46"/>
      <c r="AT275" s="45">
        <v>0</v>
      </c>
    </row>
    <row r="276" spans="1:46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spans="1:46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5</v>
      </c>
      <c r="G277" s="51"/>
      <c r="H277" s="51"/>
      <c r="I277" s="51"/>
      <c r="J277" s="50">
        <v>0</v>
      </c>
      <c r="K277" s="50">
        <v>0</v>
      </c>
      <c r="L277" s="50">
        <v>5</v>
      </c>
      <c r="M277" s="51"/>
      <c r="N277" s="50">
        <v>5</v>
      </c>
      <c r="O277" s="51"/>
      <c r="P277" s="51"/>
      <c r="Q277" s="51"/>
      <c r="R277" s="50">
        <v>3</v>
      </c>
      <c r="S277" s="50">
        <v>0</v>
      </c>
      <c r="T277" s="50">
        <v>0</v>
      </c>
      <c r="U277" s="50">
        <v>0</v>
      </c>
      <c r="V277" s="50">
        <v>1</v>
      </c>
      <c r="W277" s="50">
        <v>0</v>
      </c>
      <c r="X277" s="50">
        <v>0</v>
      </c>
      <c r="Y277" s="50">
        <v>0</v>
      </c>
      <c r="Z277" s="50">
        <v>0</v>
      </c>
      <c r="AA277" s="51"/>
      <c r="AB277" s="50">
        <v>4</v>
      </c>
      <c r="AC277" s="51"/>
      <c r="AD277" s="51"/>
      <c r="AE277" s="51"/>
      <c r="AF277" s="50">
        <v>1</v>
      </c>
      <c r="AG277" s="50">
        <v>0</v>
      </c>
      <c r="AH277" s="51"/>
      <c r="AI277" s="50">
        <v>1</v>
      </c>
      <c r="AJ277" s="50">
        <v>0</v>
      </c>
      <c r="AK277" s="51"/>
      <c r="AL277" s="51"/>
      <c r="AM277" s="51"/>
      <c r="AN277" s="50">
        <v>6</v>
      </c>
      <c r="AO277" s="51"/>
      <c r="AP277" s="51"/>
      <c r="AQ277" s="51"/>
      <c r="AR277" s="50">
        <v>0</v>
      </c>
      <c r="AS277" s="51"/>
      <c r="AT277" s="50">
        <v>0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>
        <v>0</v>
      </c>
      <c r="M280" s="35"/>
      <c r="N280" s="35">
        <v>0</v>
      </c>
      <c r="O280" s="35"/>
      <c r="P280" s="35"/>
      <c r="Q280" s="35"/>
      <c r="R280" s="35">
        <v>0</v>
      </c>
      <c r="S280" s="35">
        <v>0</v>
      </c>
      <c r="T280" s="35">
        <v>0</v>
      </c>
      <c r="U280" s="35">
        <v>0</v>
      </c>
      <c r="V280" s="35">
        <v>0</v>
      </c>
      <c r="W280" s="35">
        <v>0</v>
      </c>
      <c r="X280" s="35">
        <v>0</v>
      </c>
      <c r="Y280" s="35">
        <v>0</v>
      </c>
      <c r="Z280" s="35">
        <v>0</v>
      </c>
      <c r="AA280" s="35"/>
      <c r="AB280" s="35">
        <v>0</v>
      </c>
      <c r="AC280" s="35"/>
      <c r="AD280" s="35"/>
      <c r="AE280" s="35"/>
      <c r="AF280" s="35">
        <v>0</v>
      </c>
      <c r="AG280" s="35">
        <v>0</v>
      </c>
      <c r="AH280" s="35"/>
      <c r="AI280" s="35">
        <v>0</v>
      </c>
      <c r="AJ280" s="35">
        <v>0</v>
      </c>
      <c r="AK280" s="35"/>
      <c r="AL280" s="35"/>
      <c r="AM280" s="35"/>
      <c r="AN280" s="35">
        <v>0</v>
      </c>
      <c r="AO280" s="35"/>
      <c r="AP280" s="35"/>
      <c r="AQ280" s="35"/>
      <c r="AR280" s="35">
        <v>0</v>
      </c>
      <c r="AS280" s="35"/>
      <c r="AT280" s="35">
        <v>0</v>
      </c>
    </row>
    <row r="281" spans="1:46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spans="1:46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0">
        <v>0</v>
      </c>
      <c r="M282" s="51"/>
      <c r="N282" s="50">
        <v>0</v>
      </c>
      <c r="O282" s="51"/>
      <c r="P282" s="51"/>
      <c r="Q282" s="51"/>
      <c r="R282" s="50">
        <v>0</v>
      </c>
      <c r="S282" s="50">
        <v>0</v>
      </c>
      <c r="T282" s="50">
        <v>0</v>
      </c>
      <c r="U282" s="50">
        <v>0</v>
      </c>
      <c r="V282" s="50">
        <v>0</v>
      </c>
      <c r="W282" s="50">
        <v>0</v>
      </c>
      <c r="X282" s="50">
        <v>0</v>
      </c>
      <c r="Y282" s="50">
        <v>0</v>
      </c>
      <c r="Z282" s="50">
        <v>0</v>
      </c>
      <c r="AA282" s="51"/>
      <c r="AB282" s="50">
        <v>0</v>
      </c>
      <c r="AC282" s="51"/>
      <c r="AD282" s="51"/>
      <c r="AE282" s="51"/>
      <c r="AF282" s="50">
        <v>0</v>
      </c>
      <c r="AG282" s="50">
        <v>0</v>
      </c>
      <c r="AH282" s="51"/>
      <c r="AI282" s="50">
        <v>0</v>
      </c>
      <c r="AJ282" s="50">
        <v>0</v>
      </c>
      <c r="AK282" s="51"/>
      <c r="AL282" s="51"/>
      <c r="AM282" s="51"/>
      <c r="AN282" s="50">
        <v>0</v>
      </c>
      <c r="AO282" s="51"/>
      <c r="AP282" s="51"/>
      <c r="AQ282" s="51"/>
      <c r="AR282" s="50">
        <v>0</v>
      </c>
      <c r="AS282" s="51"/>
      <c r="AT282" s="50">
        <v>0</v>
      </c>
    </row>
    <row r="283" spans="1:46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spans="1:46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spans="1:46" ht="20.100000000000001" customHeight="1" x14ac:dyDescent="0.2">
      <c r="D285" s="2" t="s">
        <v>115</v>
      </c>
      <c r="F285" s="35">
        <v>157</v>
      </c>
      <c r="G285" s="35"/>
      <c r="H285" s="35"/>
      <c r="I285" s="35"/>
      <c r="J285" s="35">
        <v>70</v>
      </c>
      <c r="K285" s="35">
        <v>9</v>
      </c>
      <c r="L285" s="35">
        <v>12</v>
      </c>
      <c r="M285" s="35"/>
      <c r="N285" s="35">
        <v>91</v>
      </c>
      <c r="O285" s="35"/>
      <c r="P285" s="35"/>
      <c r="Q285" s="35"/>
      <c r="R285" s="35">
        <v>71</v>
      </c>
      <c r="S285" s="35">
        <v>8</v>
      </c>
      <c r="T285" s="35">
        <v>3</v>
      </c>
      <c r="U285" s="35">
        <v>0</v>
      </c>
      <c r="V285" s="35">
        <v>28</v>
      </c>
      <c r="W285" s="35">
        <v>1</v>
      </c>
      <c r="X285" s="35">
        <v>0</v>
      </c>
      <c r="Y285" s="35">
        <v>14</v>
      </c>
      <c r="Z285" s="35">
        <v>0</v>
      </c>
      <c r="AA285" s="35"/>
      <c r="AB285" s="35">
        <v>125</v>
      </c>
      <c r="AC285" s="35"/>
      <c r="AD285" s="35"/>
      <c r="AE285" s="35"/>
      <c r="AF285" s="35">
        <v>43</v>
      </c>
      <c r="AG285" s="35">
        <v>11</v>
      </c>
      <c r="AH285" s="35"/>
      <c r="AI285" s="35">
        <v>27</v>
      </c>
      <c r="AJ285" s="35">
        <v>2</v>
      </c>
      <c r="AK285" s="35"/>
      <c r="AL285" s="35"/>
      <c r="AM285" s="35"/>
      <c r="AN285" s="35">
        <v>98</v>
      </c>
      <c r="AO285" s="35"/>
      <c r="AP285" s="35"/>
      <c r="AQ285" s="35"/>
      <c r="AR285" s="35">
        <v>0</v>
      </c>
      <c r="AS285" s="35"/>
      <c r="AT285" s="35">
        <v>0</v>
      </c>
    </row>
    <row r="286" spans="1:46" ht="19.5" customHeight="1" x14ac:dyDescent="0.2">
      <c r="D286" s="44" t="s">
        <v>116</v>
      </c>
      <c r="F286" s="45">
        <v>144</v>
      </c>
      <c r="G286" s="46"/>
      <c r="H286" s="46"/>
      <c r="I286" s="46"/>
      <c r="J286" s="45">
        <v>78</v>
      </c>
      <c r="K286" s="45">
        <v>11</v>
      </c>
      <c r="L286" s="45">
        <v>7</v>
      </c>
      <c r="M286" s="46"/>
      <c r="N286" s="45">
        <v>96</v>
      </c>
      <c r="O286" s="46"/>
      <c r="P286" s="46"/>
      <c r="Q286" s="46"/>
      <c r="R286" s="45">
        <v>68</v>
      </c>
      <c r="S286" s="45">
        <v>15</v>
      </c>
      <c r="T286" s="45">
        <v>1</v>
      </c>
      <c r="U286" s="45">
        <v>0</v>
      </c>
      <c r="V286" s="45">
        <v>40</v>
      </c>
      <c r="W286" s="45">
        <v>0</v>
      </c>
      <c r="X286" s="45">
        <v>0</v>
      </c>
      <c r="Y286" s="45">
        <v>20</v>
      </c>
      <c r="Z286" s="45">
        <v>0</v>
      </c>
      <c r="AA286" s="46"/>
      <c r="AB286" s="45">
        <v>144</v>
      </c>
      <c r="AC286" s="46"/>
      <c r="AD286" s="46"/>
      <c r="AE286" s="46"/>
      <c r="AF286" s="45">
        <v>0</v>
      </c>
      <c r="AG286" s="45">
        <v>43</v>
      </c>
      <c r="AH286" s="46"/>
      <c r="AI286" s="45">
        <v>6</v>
      </c>
      <c r="AJ286" s="45">
        <v>24</v>
      </c>
      <c r="AK286" s="46"/>
      <c r="AL286" s="46"/>
      <c r="AM286" s="46"/>
      <c r="AN286" s="45">
        <v>83</v>
      </c>
      <c r="AO286" s="46"/>
      <c r="AP286" s="46"/>
      <c r="AQ286" s="46"/>
      <c r="AR286" s="45">
        <v>0</v>
      </c>
      <c r="AS286" s="46"/>
      <c r="AT286" s="45">
        <v>0</v>
      </c>
    </row>
    <row r="287" spans="1:46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spans="1:46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301</v>
      </c>
      <c r="G288" s="51"/>
      <c r="H288" s="51"/>
      <c r="I288" s="51"/>
      <c r="J288" s="50">
        <v>148</v>
      </c>
      <c r="K288" s="50">
        <v>20</v>
      </c>
      <c r="L288" s="50">
        <v>19</v>
      </c>
      <c r="M288" s="51"/>
      <c r="N288" s="50">
        <v>187</v>
      </c>
      <c r="O288" s="51"/>
      <c r="P288" s="51"/>
      <c r="Q288" s="51"/>
      <c r="R288" s="50">
        <v>139</v>
      </c>
      <c r="S288" s="50">
        <v>23</v>
      </c>
      <c r="T288" s="50">
        <v>4</v>
      </c>
      <c r="U288" s="50">
        <v>0</v>
      </c>
      <c r="V288" s="50">
        <v>68</v>
      </c>
      <c r="W288" s="50">
        <v>1</v>
      </c>
      <c r="X288" s="50">
        <v>0</v>
      </c>
      <c r="Y288" s="50">
        <v>34</v>
      </c>
      <c r="Z288" s="50">
        <v>0</v>
      </c>
      <c r="AA288" s="51"/>
      <c r="AB288" s="50">
        <v>269</v>
      </c>
      <c r="AC288" s="51"/>
      <c r="AD288" s="51"/>
      <c r="AE288" s="51"/>
      <c r="AF288" s="50">
        <v>43</v>
      </c>
      <c r="AG288" s="50">
        <v>54</v>
      </c>
      <c r="AH288" s="51"/>
      <c r="AI288" s="50">
        <v>33</v>
      </c>
      <c r="AJ288" s="50">
        <v>26</v>
      </c>
      <c r="AK288" s="51"/>
      <c r="AL288" s="51"/>
      <c r="AM288" s="51"/>
      <c r="AN288" s="50">
        <v>181</v>
      </c>
      <c r="AO288" s="51"/>
      <c r="AP288" s="51"/>
      <c r="AQ288" s="51"/>
      <c r="AR288" s="50">
        <v>0</v>
      </c>
      <c r="AS288" s="51"/>
      <c r="AT288" s="50">
        <v>0</v>
      </c>
    </row>
    <row r="289" spans="1:46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</row>
    <row r="291" spans="1:46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>
        <v>0</v>
      </c>
      <c r="M291" s="35"/>
      <c r="N291" s="35">
        <v>0</v>
      </c>
      <c r="O291" s="35"/>
      <c r="P291" s="35"/>
      <c r="Q291" s="35"/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/>
      <c r="AB291" s="35">
        <v>0</v>
      </c>
      <c r="AC291" s="35"/>
      <c r="AD291" s="35"/>
      <c r="AE291" s="35"/>
      <c r="AF291" s="35">
        <v>0</v>
      </c>
      <c r="AG291" s="35">
        <v>0</v>
      </c>
      <c r="AH291" s="35"/>
      <c r="AI291" s="35">
        <v>0</v>
      </c>
      <c r="AJ291" s="35">
        <v>0</v>
      </c>
      <c r="AK291" s="35"/>
      <c r="AL291" s="35"/>
      <c r="AM291" s="35"/>
      <c r="AN291" s="35">
        <v>0</v>
      </c>
      <c r="AO291" s="35"/>
      <c r="AP291" s="35"/>
      <c r="AQ291" s="35"/>
      <c r="AR291" s="35">
        <v>0</v>
      </c>
      <c r="AS291" s="35"/>
      <c r="AT291" s="35">
        <v>0</v>
      </c>
    </row>
    <row r="292" spans="1:46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5">
        <v>0</v>
      </c>
      <c r="M292" s="46"/>
      <c r="N292" s="45">
        <v>0</v>
      </c>
      <c r="O292" s="46"/>
      <c r="P292" s="46"/>
      <c r="Q292" s="46"/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6"/>
      <c r="AB292" s="45">
        <v>0</v>
      </c>
      <c r="AC292" s="46"/>
      <c r="AD292" s="46"/>
      <c r="AE292" s="46"/>
      <c r="AF292" s="45">
        <v>0</v>
      </c>
      <c r="AG292" s="45">
        <v>0</v>
      </c>
      <c r="AH292" s="46"/>
      <c r="AI292" s="45">
        <v>0</v>
      </c>
      <c r="AJ292" s="45">
        <v>0</v>
      </c>
      <c r="AK292" s="46"/>
      <c r="AL292" s="46"/>
      <c r="AM292" s="46"/>
      <c r="AN292" s="45">
        <v>0</v>
      </c>
      <c r="AO292" s="46"/>
      <c r="AP292" s="46"/>
      <c r="AQ292" s="46"/>
      <c r="AR292" s="45">
        <v>0</v>
      </c>
      <c r="AS292" s="46"/>
      <c r="AT292" s="45">
        <v>0</v>
      </c>
    </row>
    <row r="293" spans="1:46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>
        <v>0</v>
      </c>
      <c r="M293" s="35"/>
      <c r="N293" s="35">
        <v>0</v>
      </c>
      <c r="O293" s="35"/>
      <c r="P293" s="35"/>
      <c r="Q293" s="35"/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>
        <v>0</v>
      </c>
      <c r="X293" s="35">
        <v>0</v>
      </c>
      <c r="Y293" s="35">
        <v>0</v>
      </c>
      <c r="Z293" s="35">
        <v>0</v>
      </c>
      <c r="AA293" s="35"/>
      <c r="AB293" s="35">
        <v>0</v>
      </c>
      <c r="AC293" s="35"/>
      <c r="AD293" s="35"/>
      <c r="AE293" s="35"/>
      <c r="AF293" s="35">
        <v>0</v>
      </c>
      <c r="AG293" s="35">
        <v>0</v>
      </c>
      <c r="AH293" s="35"/>
      <c r="AI293" s="35">
        <v>0</v>
      </c>
      <c r="AJ293" s="35">
        <v>0</v>
      </c>
      <c r="AK293" s="35"/>
      <c r="AL293" s="35"/>
      <c r="AM293" s="35"/>
      <c r="AN293" s="35">
        <v>0</v>
      </c>
      <c r="AO293" s="35"/>
      <c r="AP293" s="35"/>
      <c r="AQ293" s="35"/>
      <c r="AR293" s="35">
        <v>0</v>
      </c>
      <c r="AS293" s="35"/>
      <c r="AT293" s="35">
        <v>0</v>
      </c>
    </row>
    <row r="294" spans="1:46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5">
        <v>0</v>
      </c>
      <c r="M294" s="46"/>
      <c r="N294" s="45">
        <v>0</v>
      </c>
      <c r="O294" s="46"/>
      <c r="P294" s="46"/>
      <c r="Q294" s="46"/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6"/>
      <c r="AB294" s="45">
        <v>0</v>
      </c>
      <c r="AC294" s="46"/>
      <c r="AD294" s="46"/>
      <c r="AE294" s="46"/>
      <c r="AF294" s="45">
        <v>0</v>
      </c>
      <c r="AG294" s="45">
        <v>0</v>
      </c>
      <c r="AH294" s="46"/>
      <c r="AI294" s="45">
        <v>0</v>
      </c>
      <c r="AJ294" s="45">
        <v>0</v>
      </c>
      <c r="AK294" s="46"/>
      <c r="AL294" s="46"/>
      <c r="AM294" s="46"/>
      <c r="AN294" s="45">
        <v>0</v>
      </c>
      <c r="AO294" s="46"/>
      <c r="AP294" s="46"/>
      <c r="AQ294" s="46"/>
      <c r="AR294" s="45">
        <v>0</v>
      </c>
      <c r="AS294" s="46"/>
      <c r="AT294" s="45">
        <v>0</v>
      </c>
    </row>
    <row r="295" spans="1:46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</row>
    <row r="296" spans="1:46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0">
        <v>0</v>
      </c>
      <c r="M296" s="51"/>
      <c r="N296" s="50">
        <v>0</v>
      </c>
      <c r="O296" s="51"/>
      <c r="P296" s="51"/>
      <c r="Q296" s="51"/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1"/>
      <c r="AB296" s="50">
        <v>0</v>
      </c>
      <c r="AC296" s="51"/>
      <c r="AD296" s="51"/>
      <c r="AE296" s="51"/>
      <c r="AF296" s="50">
        <v>0</v>
      </c>
      <c r="AG296" s="50">
        <v>0</v>
      </c>
      <c r="AH296" s="51"/>
      <c r="AI296" s="50">
        <v>0</v>
      </c>
      <c r="AJ296" s="50">
        <v>0</v>
      </c>
      <c r="AK296" s="51"/>
      <c r="AL296" s="51"/>
      <c r="AM296" s="51"/>
      <c r="AN296" s="50">
        <v>0</v>
      </c>
      <c r="AO296" s="51"/>
      <c r="AP296" s="51"/>
      <c r="AQ296" s="51"/>
      <c r="AR296" s="50">
        <v>0</v>
      </c>
      <c r="AS296" s="51"/>
      <c r="AT296" s="50">
        <v>0</v>
      </c>
    </row>
    <row r="297" spans="1:46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</row>
    <row r="298" spans="1:46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307</v>
      </c>
      <c r="G298" s="51"/>
      <c r="H298" s="51"/>
      <c r="I298" s="51"/>
      <c r="J298" s="56">
        <v>148</v>
      </c>
      <c r="K298" s="56">
        <v>20</v>
      </c>
      <c r="L298" s="56">
        <v>25</v>
      </c>
      <c r="M298" s="51"/>
      <c r="N298" s="56">
        <v>193</v>
      </c>
      <c r="O298" s="51"/>
      <c r="P298" s="51"/>
      <c r="Q298" s="51"/>
      <c r="R298" s="56">
        <v>144</v>
      </c>
      <c r="S298" s="56">
        <v>23</v>
      </c>
      <c r="T298" s="56">
        <v>4</v>
      </c>
      <c r="U298" s="56">
        <v>0</v>
      </c>
      <c r="V298" s="56">
        <v>69</v>
      </c>
      <c r="W298" s="56">
        <v>1</v>
      </c>
      <c r="X298" s="56">
        <v>0</v>
      </c>
      <c r="Y298" s="56">
        <v>34</v>
      </c>
      <c r="Z298" s="56">
        <v>0</v>
      </c>
      <c r="AA298" s="51"/>
      <c r="AB298" s="56">
        <v>275</v>
      </c>
      <c r="AC298" s="51"/>
      <c r="AD298" s="51"/>
      <c r="AE298" s="51"/>
      <c r="AF298" s="56">
        <v>44</v>
      </c>
      <c r="AG298" s="56">
        <v>54</v>
      </c>
      <c r="AH298" s="51"/>
      <c r="AI298" s="56">
        <v>34</v>
      </c>
      <c r="AJ298" s="56">
        <v>26</v>
      </c>
      <c r="AK298" s="51"/>
      <c r="AL298" s="51"/>
      <c r="AM298" s="51"/>
      <c r="AN298" s="56">
        <v>187</v>
      </c>
      <c r="AO298" s="51"/>
      <c r="AP298" s="51"/>
      <c r="AQ298" s="51"/>
      <c r="AR298" s="56">
        <v>0</v>
      </c>
      <c r="AS298" s="51"/>
      <c r="AT298" s="56">
        <v>0</v>
      </c>
    </row>
    <row r="299" spans="1:46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spans="1:46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141</v>
      </c>
      <c r="F302" s="35">
        <v>24</v>
      </c>
      <c r="G302" s="35"/>
      <c r="H302" s="35"/>
      <c r="I302" s="35"/>
      <c r="J302" s="35">
        <v>3</v>
      </c>
      <c r="K302" s="35">
        <v>0</v>
      </c>
      <c r="L302" s="35">
        <v>1</v>
      </c>
      <c r="M302" s="35"/>
      <c r="N302" s="35">
        <v>4</v>
      </c>
      <c r="O302" s="35"/>
      <c r="P302" s="35"/>
      <c r="Q302" s="35"/>
      <c r="R302" s="35">
        <v>6</v>
      </c>
      <c r="S302" s="35">
        <v>2</v>
      </c>
      <c r="T302" s="35">
        <v>0</v>
      </c>
      <c r="U302" s="35">
        <v>0</v>
      </c>
      <c r="V302" s="35">
        <v>1</v>
      </c>
      <c r="W302" s="35">
        <v>0</v>
      </c>
      <c r="X302" s="35">
        <v>0</v>
      </c>
      <c r="Y302" s="35">
        <v>0</v>
      </c>
      <c r="Z302" s="35">
        <v>0</v>
      </c>
      <c r="AA302" s="35"/>
      <c r="AB302" s="35">
        <v>9</v>
      </c>
      <c r="AC302" s="35"/>
      <c r="AD302" s="35"/>
      <c r="AE302" s="35"/>
      <c r="AF302" s="35">
        <v>0</v>
      </c>
      <c r="AG302" s="35">
        <v>0</v>
      </c>
      <c r="AH302" s="35"/>
      <c r="AI302" s="35">
        <v>0</v>
      </c>
      <c r="AJ302" s="35">
        <v>0</v>
      </c>
      <c r="AK302" s="35"/>
      <c r="AL302" s="35"/>
      <c r="AM302" s="35"/>
      <c r="AN302" s="35">
        <v>19</v>
      </c>
      <c r="AO302" s="35"/>
      <c r="AP302" s="35"/>
      <c r="AQ302" s="35"/>
      <c r="AR302" s="35">
        <v>0</v>
      </c>
      <c r="AS302" s="35"/>
      <c r="AT302" s="35">
        <v>0</v>
      </c>
    </row>
    <row r="303" spans="1:46" ht="19.5" customHeight="1" x14ac:dyDescent="0.2">
      <c r="D303" s="44" t="s">
        <v>150</v>
      </c>
      <c r="F303" s="45">
        <v>32</v>
      </c>
      <c r="G303" s="46"/>
      <c r="H303" s="46"/>
      <c r="I303" s="46"/>
      <c r="J303" s="45">
        <v>0</v>
      </c>
      <c r="K303" s="45">
        <v>0</v>
      </c>
      <c r="L303" s="45">
        <v>1</v>
      </c>
      <c r="M303" s="46"/>
      <c r="N303" s="45">
        <v>1</v>
      </c>
      <c r="O303" s="46"/>
      <c r="P303" s="46"/>
      <c r="Q303" s="46"/>
      <c r="R303" s="45">
        <v>9</v>
      </c>
      <c r="S303" s="45">
        <v>2</v>
      </c>
      <c r="T303" s="45">
        <v>0</v>
      </c>
      <c r="U303" s="45">
        <v>0</v>
      </c>
      <c r="V303" s="45">
        <v>2</v>
      </c>
      <c r="W303" s="45">
        <v>0</v>
      </c>
      <c r="X303" s="45">
        <v>0</v>
      </c>
      <c r="Y303" s="45">
        <v>0</v>
      </c>
      <c r="Z303" s="45">
        <v>0</v>
      </c>
      <c r="AA303" s="46"/>
      <c r="AB303" s="45">
        <v>13</v>
      </c>
      <c r="AC303" s="46"/>
      <c r="AD303" s="46"/>
      <c r="AE303" s="46"/>
      <c r="AF303" s="45">
        <v>0</v>
      </c>
      <c r="AG303" s="45">
        <v>3</v>
      </c>
      <c r="AH303" s="46"/>
      <c r="AI303" s="45">
        <v>0</v>
      </c>
      <c r="AJ303" s="45">
        <v>0</v>
      </c>
      <c r="AK303" s="46"/>
      <c r="AL303" s="46"/>
      <c r="AM303" s="46"/>
      <c r="AN303" s="45">
        <v>17</v>
      </c>
      <c r="AO303" s="46"/>
      <c r="AP303" s="46"/>
      <c r="AQ303" s="46"/>
      <c r="AR303" s="45">
        <v>0</v>
      </c>
      <c r="AS303" s="46"/>
      <c r="AT303" s="45">
        <v>0</v>
      </c>
    </row>
    <row r="304" spans="1:46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spans="1:46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56</v>
      </c>
      <c r="G305" s="51"/>
      <c r="H305" s="51"/>
      <c r="I305" s="51"/>
      <c r="J305" s="50">
        <v>3</v>
      </c>
      <c r="K305" s="50">
        <v>0</v>
      </c>
      <c r="L305" s="50">
        <v>2</v>
      </c>
      <c r="M305" s="51"/>
      <c r="N305" s="50">
        <v>5</v>
      </c>
      <c r="O305" s="51"/>
      <c r="P305" s="51"/>
      <c r="Q305" s="51"/>
      <c r="R305" s="50">
        <v>15</v>
      </c>
      <c r="S305" s="50">
        <v>4</v>
      </c>
      <c r="T305" s="50">
        <v>0</v>
      </c>
      <c r="U305" s="50">
        <v>0</v>
      </c>
      <c r="V305" s="50">
        <v>3</v>
      </c>
      <c r="W305" s="50">
        <v>0</v>
      </c>
      <c r="X305" s="50">
        <v>0</v>
      </c>
      <c r="Y305" s="50">
        <v>0</v>
      </c>
      <c r="Z305" s="50">
        <v>0</v>
      </c>
      <c r="AA305" s="51"/>
      <c r="AB305" s="50">
        <v>22</v>
      </c>
      <c r="AC305" s="51"/>
      <c r="AD305" s="51"/>
      <c r="AE305" s="51"/>
      <c r="AF305" s="50">
        <v>0</v>
      </c>
      <c r="AG305" s="50">
        <v>3</v>
      </c>
      <c r="AH305" s="51"/>
      <c r="AI305" s="50">
        <v>0</v>
      </c>
      <c r="AJ305" s="50">
        <v>0</v>
      </c>
      <c r="AK305" s="51"/>
      <c r="AL305" s="51"/>
      <c r="AM305" s="51"/>
      <c r="AN305" s="50">
        <v>36</v>
      </c>
      <c r="AO305" s="51"/>
      <c r="AP305" s="51"/>
      <c r="AQ305" s="51"/>
      <c r="AR305" s="50">
        <v>0</v>
      </c>
      <c r="AS305" s="51"/>
      <c r="AT305" s="50">
        <v>0</v>
      </c>
    </row>
    <row r="306" spans="1:46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spans="1:46" ht="20.100000000000001" customHeight="1" x14ac:dyDescent="0.2">
      <c r="D308" s="2" t="s">
        <v>207</v>
      </c>
      <c r="F308" s="35">
        <v>38</v>
      </c>
      <c r="G308" s="35"/>
      <c r="H308" s="35"/>
      <c r="I308" s="35"/>
      <c r="J308" s="35">
        <v>14</v>
      </c>
      <c r="K308" s="35">
        <v>0</v>
      </c>
      <c r="L308" s="35">
        <v>2</v>
      </c>
      <c r="M308" s="35"/>
      <c r="N308" s="35">
        <v>16</v>
      </c>
      <c r="O308" s="35"/>
      <c r="P308" s="35"/>
      <c r="Q308" s="35"/>
      <c r="R308" s="35">
        <v>14</v>
      </c>
      <c r="S308" s="35">
        <v>2</v>
      </c>
      <c r="T308" s="35">
        <v>0</v>
      </c>
      <c r="U308" s="35">
        <v>0</v>
      </c>
      <c r="V308" s="35">
        <v>1</v>
      </c>
      <c r="W308" s="35">
        <v>0</v>
      </c>
      <c r="X308" s="35">
        <v>0</v>
      </c>
      <c r="Y308" s="35">
        <v>13</v>
      </c>
      <c r="Z308" s="35">
        <v>2</v>
      </c>
      <c r="AA308" s="35"/>
      <c r="AB308" s="35">
        <v>32</v>
      </c>
      <c r="AC308" s="35"/>
      <c r="AD308" s="35"/>
      <c r="AE308" s="35"/>
      <c r="AF308" s="35">
        <v>2</v>
      </c>
      <c r="AG308" s="35">
        <v>6</v>
      </c>
      <c r="AH308" s="35"/>
      <c r="AI308" s="35">
        <v>10</v>
      </c>
      <c r="AJ308" s="35">
        <v>0</v>
      </c>
      <c r="AK308" s="35"/>
      <c r="AL308" s="35"/>
      <c r="AM308" s="35"/>
      <c r="AN308" s="35">
        <v>24</v>
      </c>
      <c r="AO308" s="35"/>
      <c r="AP308" s="35"/>
      <c r="AQ308" s="35"/>
      <c r="AR308" s="35">
        <v>0</v>
      </c>
      <c r="AS308" s="35"/>
      <c r="AT308" s="35">
        <v>0</v>
      </c>
    </row>
    <row r="309" spans="1:46" ht="19.5" customHeight="1" x14ac:dyDescent="0.2">
      <c r="D309" s="44" t="s">
        <v>208</v>
      </c>
      <c r="F309" s="45">
        <v>16</v>
      </c>
      <c r="G309" s="46"/>
      <c r="H309" s="46"/>
      <c r="I309" s="46"/>
      <c r="J309" s="45">
        <v>11</v>
      </c>
      <c r="K309" s="45">
        <v>0</v>
      </c>
      <c r="L309" s="45">
        <v>0</v>
      </c>
      <c r="M309" s="46"/>
      <c r="N309" s="45">
        <v>11</v>
      </c>
      <c r="O309" s="46"/>
      <c r="P309" s="46"/>
      <c r="Q309" s="46"/>
      <c r="R309" s="45">
        <v>1</v>
      </c>
      <c r="S309" s="45">
        <v>3</v>
      </c>
      <c r="T309" s="45">
        <v>0</v>
      </c>
      <c r="U309" s="45">
        <v>0</v>
      </c>
      <c r="V309" s="45">
        <v>1</v>
      </c>
      <c r="W309" s="45">
        <v>0</v>
      </c>
      <c r="X309" s="45">
        <v>0</v>
      </c>
      <c r="Y309" s="45">
        <v>12</v>
      </c>
      <c r="Z309" s="45">
        <v>0</v>
      </c>
      <c r="AA309" s="46"/>
      <c r="AB309" s="45">
        <v>17</v>
      </c>
      <c r="AC309" s="46"/>
      <c r="AD309" s="46"/>
      <c r="AE309" s="46"/>
      <c r="AF309" s="45">
        <v>1</v>
      </c>
      <c r="AG309" s="45">
        <v>4</v>
      </c>
      <c r="AH309" s="46"/>
      <c r="AI309" s="45">
        <v>0</v>
      </c>
      <c r="AJ309" s="45">
        <v>1</v>
      </c>
      <c r="AK309" s="46"/>
      <c r="AL309" s="46"/>
      <c r="AM309" s="46"/>
      <c r="AN309" s="45">
        <v>6</v>
      </c>
      <c r="AO309" s="46"/>
      <c r="AP309" s="46"/>
      <c r="AQ309" s="46"/>
      <c r="AR309" s="45">
        <v>0</v>
      </c>
      <c r="AS309" s="46"/>
      <c r="AT309" s="45">
        <v>0</v>
      </c>
    </row>
    <row r="310" spans="1:46" ht="20.100000000000001" customHeight="1" x14ac:dyDescent="0.2">
      <c r="D310" s="2" t="s">
        <v>132</v>
      </c>
      <c r="F310" s="35">
        <v>46</v>
      </c>
      <c r="G310" s="35"/>
      <c r="H310" s="35"/>
      <c r="I310" s="35"/>
      <c r="J310" s="35">
        <v>46</v>
      </c>
      <c r="K310" s="35">
        <v>2</v>
      </c>
      <c r="L310" s="35">
        <v>2</v>
      </c>
      <c r="M310" s="35"/>
      <c r="N310" s="35">
        <v>50</v>
      </c>
      <c r="O310" s="35"/>
      <c r="P310" s="35"/>
      <c r="Q310" s="35"/>
      <c r="R310" s="35">
        <v>15</v>
      </c>
      <c r="S310" s="35">
        <v>3</v>
      </c>
      <c r="T310" s="35">
        <v>5</v>
      </c>
      <c r="U310" s="35">
        <v>0</v>
      </c>
      <c r="V310" s="35">
        <v>5</v>
      </c>
      <c r="W310" s="35">
        <v>0</v>
      </c>
      <c r="X310" s="35">
        <v>0</v>
      </c>
      <c r="Y310" s="35">
        <v>25</v>
      </c>
      <c r="Z310" s="35">
        <v>2</v>
      </c>
      <c r="AA310" s="35"/>
      <c r="AB310" s="35">
        <v>55</v>
      </c>
      <c r="AC310" s="35"/>
      <c r="AD310" s="35"/>
      <c r="AE310" s="35"/>
      <c r="AF310" s="35">
        <v>0</v>
      </c>
      <c r="AG310" s="35">
        <v>25</v>
      </c>
      <c r="AH310" s="35"/>
      <c r="AI310" s="35">
        <v>0</v>
      </c>
      <c r="AJ310" s="35">
        <v>3</v>
      </c>
      <c r="AK310" s="35"/>
      <c r="AL310" s="35"/>
      <c r="AM310" s="35"/>
      <c r="AN310" s="35">
        <v>19</v>
      </c>
      <c r="AO310" s="35"/>
      <c r="AP310" s="35"/>
      <c r="AQ310" s="35"/>
      <c r="AR310" s="35">
        <v>0</v>
      </c>
      <c r="AS310" s="35"/>
      <c r="AT310" s="35">
        <v>0</v>
      </c>
    </row>
    <row r="311" spans="1:46" ht="19.5" customHeight="1" x14ac:dyDescent="0.2">
      <c r="D311" s="44" t="s">
        <v>118</v>
      </c>
      <c r="F311" s="45">
        <v>42</v>
      </c>
      <c r="G311" s="46"/>
      <c r="H311" s="46"/>
      <c r="I311" s="46"/>
      <c r="J311" s="45">
        <v>47</v>
      </c>
      <c r="K311" s="45">
        <v>10</v>
      </c>
      <c r="L311" s="45">
        <v>2</v>
      </c>
      <c r="M311" s="46"/>
      <c r="N311" s="45">
        <v>59</v>
      </c>
      <c r="O311" s="46"/>
      <c r="P311" s="46"/>
      <c r="Q311" s="46"/>
      <c r="R311" s="45">
        <v>20</v>
      </c>
      <c r="S311" s="45">
        <v>4</v>
      </c>
      <c r="T311" s="45">
        <v>3</v>
      </c>
      <c r="U311" s="45">
        <v>1</v>
      </c>
      <c r="V311" s="45">
        <v>7</v>
      </c>
      <c r="W311" s="45">
        <v>0</v>
      </c>
      <c r="X311" s="45">
        <v>0</v>
      </c>
      <c r="Y311" s="45">
        <v>10</v>
      </c>
      <c r="Z311" s="45">
        <v>2</v>
      </c>
      <c r="AA311" s="46"/>
      <c r="AB311" s="45">
        <v>47</v>
      </c>
      <c r="AC311" s="46"/>
      <c r="AD311" s="46"/>
      <c r="AE311" s="46"/>
      <c r="AF311" s="45">
        <v>14</v>
      </c>
      <c r="AG311" s="45">
        <v>30</v>
      </c>
      <c r="AH311" s="46"/>
      <c r="AI311" s="45">
        <v>12</v>
      </c>
      <c r="AJ311" s="45">
        <v>1</v>
      </c>
      <c r="AK311" s="46"/>
      <c r="AL311" s="46"/>
      <c r="AM311" s="46"/>
      <c r="AN311" s="45">
        <v>23</v>
      </c>
      <c r="AO311" s="46"/>
      <c r="AP311" s="46"/>
      <c r="AQ311" s="46"/>
      <c r="AR311" s="45">
        <v>0</v>
      </c>
      <c r="AS311" s="46"/>
      <c r="AT311" s="45">
        <v>0</v>
      </c>
    </row>
    <row r="312" spans="1:46" ht="20.100000000000001" customHeight="1" x14ac:dyDescent="0.2">
      <c r="D312" s="2" t="s">
        <v>133</v>
      </c>
      <c r="F312" s="35">
        <v>21</v>
      </c>
      <c r="G312" s="35"/>
      <c r="H312" s="35"/>
      <c r="I312" s="35"/>
      <c r="J312" s="35">
        <v>50</v>
      </c>
      <c r="K312" s="35">
        <v>4</v>
      </c>
      <c r="L312" s="35">
        <v>4</v>
      </c>
      <c r="M312" s="35"/>
      <c r="N312" s="35">
        <v>58</v>
      </c>
      <c r="O312" s="35"/>
      <c r="P312" s="35"/>
      <c r="Q312" s="35"/>
      <c r="R312" s="35">
        <v>19</v>
      </c>
      <c r="S312" s="35">
        <v>3</v>
      </c>
      <c r="T312" s="35">
        <v>2</v>
      </c>
      <c r="U312" s="35">
        <v>0</v>
      </c>
      <c r="V312" s="35">
        <v>5</v>
      </c>
      <c r="W312" s="35">
        <v>0</v>
      </c>
      <c r="X312" s="35">
        <v>3</v>
      </c>
      <c r="Y312" s="35">
        <v>34</v>
      </c>
      <c r="Z312" s="35">
        <v>5</v>
      </c>
      <c r="AA312" s="35"/>
      <c r="AB312" s="35">
        <v>71</v>
      </c>
      <c r="AC312" s="35"/>
      <c r="AD312" s="35"/>
      <c r="AE312" s="35"/>
      <c r="AF312" s="35">
        <v>1</v>
      </c>
      <c r="AG312" s="35">
        <v>2</v>
      </c>
      <c r="AH312" s="35"/>
      <c r="AI312" s="35">
        <v>6</v>
      </c>
      <c r="AJ312" s="35">
        <v>0</v>
      </c>
      <c r="AK312" s="35"/>
      <c r="AL312" s="35"/>
      <c r="AM312" s="35"/>
      <c r="AN312" s="35">
        <v>11</v>
      </c>
      <c r="AO312" s="35"/>
      <c r="AP312" s="35"/>
      <c r="AQ312" s="35"/>
      <c r="AR312" s="35">
        <v>0</v>
      </c>
      <c r="AS312" s="35"/>
      <c r="AT312" s="35">
        <v>0</v>
      </c>
    </row>
    <row r="313" spans="1:46" ht="19.5" customHeight="1" x14ac:dyDescent="0.2">
      <c r="D313" s="44" t="s">
        <v>134</v>
      </c>
      <c r="F313" s="45">
        <v>40</v>
      </c>
      <c r="G313" s="46"/>
      <c r="H313" s="46"/>
      <c r="I313" s="46"/>
      <c r="J313" s="45">
        <v>50</v>
      </c>
      <c r="K313" s="45">
        <v>0</v>
      </c>
      <c r="L313" s="45">
        <v>0</v>
      </c>
      <c r="M313" s="46"/>
      <c r="N313" s="45">
        <v>50</v>
      </c>
      <c r="O313" s="46"/>
      <c r="P313" s="46"/>
      <c r="Q313" s="46"/>
      <c r="R313" s="45">
        <v>16</v>
      </c>
      <c r="S313" s="45">
        <v>3</v>
      </c>
      <c r="T313" s="45">
        <v>2</v>
      </c>
      <c r="U313" s="45">
        <v>0</v>
      </c>
      <c r="V313" s="45">
        <v>0</v>
      </c>
      <c r="W313" s="45">
        <v>0</v>
      </c>
      <c r="X313" s="45">
        <v>0</v>
      </c>
      <c r="Y313" s="45">
        <v>16</v>
      </c>
      <c r="Z313" s="45">
        <v>0</v>
      </c>
      <c r="AA313" s="46"/>
      <c r="AB313" s="45">
        <v>37</v>
      </c>
      <c r="AC313" s="46"/>
      <c r="AD313" s="46"/>
      <c r="AE313" s="46"/>
      <c r="AF313" s="45">
        <v>18</v>
      </c>
      <c r="AG313" s="45">
        <v>9</v>
      </c>
      <c r="AH313" s="46"/>
      <c r="AI313" s="45">
        <v>17</v>
      </c>
      <c r="AJ313" s="45">
        <v>2</v>
      </c>
      <c r="AK313" s="46"/>
      <c r="AL313" s="46"/>
      <c r="AM313" s="46"/>
      <c r="AN313" s="45">
        <v>45</v>
      </c>
      <c r="AO313" s="46"/>
      <c r="AP313" s="46"/>
      <c r="AQ313" s="46"/>
      <c r="AR313" s="45">
        <v>0</v>
      </c>
      <c r="AS313" s="46"/>
      <c r="AT313" s="45">
        <v>0</v>
      </c>
    </row>
    <row r="314" spans="1:46" ht="20.100000000000001" customHeight="1" x14ac:dyDescent="0.2">
      <c r="D314" s="2" t="s">
        <v>135</v>
      </c>
      <c r="F314" s="35">
        <v>44</v>
      </c>
      <c r="G314" s="35"/>
      <c r="H314" s="35"/>
      <c r="I314" s="35"/>
      <c r="J314" s="35">
        <v>28</v>
      </c>
      <c r="K314" s="35">
        <v>3</v>
      </c>
      <c r="L314" s="35">
        <v>1</v>
      </c>
      <c r="M314" s="35"/>
      <c r="N314" s="35">
        <v>32</v>
      </c>
      <c r="O314" s="35"/>
      <c r="P314" s="35"/>
      <c r="Q314" s="35"/>
      <c r="R314" s="35">
        <v>8</v>
      </c>
      <c r="S314" s="35">
        <v>2</v>
      </c>
      <c r="T314" s="35">
        <v>4</v>
      </c>
      <c r="U314" s="35">
        <v>1</v>
      </c>
      <c r="V314" s="35">
        <v>5</v>
      </c>
      <c r="W314" s="35">
        <v>0</v>
      </c>
      <c r="X314" s="35">
        <v>0</v>
      </c>
      <c r="Y314" s="35">
        <v>12</v>
      </c>
      <c r="Z314" s="35">
        <v>1</v>
      </c>
      <c r="AA314" s="35"/>
      <c r="AB314" s="35">
        <v>33</v>
      </c>
      <c r="AC314" s="35"/>
      <c r="AD314" s="35"/>
      <c r="AE314" s="35"/>
      <c r="AF314" s="35">
        <v>2</v>
      </c>
      <c r="AG314" s="35">
        <v>18</v>
      </c>
      <c r="AH314" s="35"/>
      <c r="AI314" s="35">
        <v>2</v>
      </c>
      <c r="AJ314" s="35">
        <v>2</v>
      </c>
      <c r="AK314" s="35"/>
      <c r="AL314" s="35"/>
      <c r="AM314" s="35"/>
      <c r="AN314" s="35">
        <v>27</v>
      </c>
      <c r="AO314" s="35"/>
      <c r="AP314" s="35"/>
      <c r="AQ314" s="35"/>
      <c r="AR314" s="35">
        <v>0</v>
      </c>
      <c r="AS314" s="35"/>
      <c r="AT314" s="35">
        <v>0</v>
      </c>
    </row>
    <row r="315" spans="1:46" ht="19.5" customHeight="1" x14ac:dyDescent="0.2">
      <c r="D315" s="44" t="s">
        <v>122</v>
      </c>
      <c r="F315" s="45">
        <v>36</v>
      </c>
      <c r="G315" s="46"/>
      <c r="H315" s="46"/>
      <c r="I315" s="46"/>
      <c r="J315" s="45">
        <v>25</v>
      </c>
      <c r="K315" s="45">
        <v>1</v>
      </c>
      <c r="L315" s="45">
        <v>2</v>
      </c>
      <c r="M315" s="46"/>
      <c r="N315" s="45">
        <v>28</v>
      </c>
      <c r="O315" s="46"/>
      <c r="P315" s="46"/>
      <c r="Q315" s="46"/>
      <c r="R315" s="45">
        <v>17</v>
      </c>
      <c r="S315" s="45">
        <v>2</v>
      </c>
      <c r="T315" s="45">
        <v>0</v>
      </c>
      <c r="U315" s="45">
        <v>0</v>
      </c>
      <c r="V315" s="45">
        <v>4</v>
      </c>
      <c r="W315" s="45">
        <v>0</v>
      </c>
      <c r="X315" s="45">
        <v>0</v>
      </c>
      <c r="Y315" s="45">
        <v>10</v>
      </c>
      <c r="Z315" s="45">
        <v>7</v>
      </c>
      <c r="AA315" s="46"/>
      <c r="AB315" s="45">
        <v>40</v>
      </c>
      <c r="AC315" s="46"/>
      <c r="AD315" s="46"/>
      <c r="AE315" s="46"/>
      <c r="AF315" s="45">
        <v>5</v>
      </c>
      <c r="AG315" s="45">
        <v>7</v>
      </c>
      <c r="AH315" s="46"/>
      <c r="AI315" s="45">
        <v>4</v>
      </c>
      <c r="AJ315" s="45">
        <v>0</v>
      </c>
      <c r="AK315" s="46"/>
      <c r="AL315" s="46"/>
      <c r="AM315" s="46"/>
      <c r="AN315" s="45">
        <v>16</v>
      </c>
      <c r="AO315" s="46"/>
      <c r="AP315" s="46"/>
      <c r="AQ315" s="46"/>
      <c r="AR315" s="45">
        <v>0</v>
      </c>
      <c r="AS315" s="46"/>
      <c r="AT315" s="45">
        <v>0</v>
      </c>
    </row>
    <row r="316" spans="1:46" ht="20.100000000000001" customHeight="1" x14ac:dyDescent="0.2">
      <c r="D316" s="2" t="s">
        <v>209</v>
      </c>
      <c r="F316" s="35">
        <v>19</v>
      </c>
      <c r="G316" s="35"/>
      <c r="H316" s="35"/>
      <c r="I316" s="35"/>
      <c r="J316" s="35">
        <v>31</v>
      </c>
      <c r="K316" s="35">
        <v>1</v>
      </c>
      <c r="L316" s="35">
        <v>1</v>
      </c>
      <c r="M316" s="35"/>
      <c r="N316" s="35">
        <v>33</v>
      </c>
      <c r="O316" s="35"/>
      <c r="P316" s="35"/>
      <c r="Q316" s="35"/>
      <c r="R316" s="35">
        <v>10</v>
      </c>
      <c r="S316" s="35">
        <v>1</v>
      </c>
      <c r="T316" s="35">
        <v>0</v>
      </c>
      <c r="U316" s="35">
        <v>0</v>
      </c>
      <c r="V316" s="35">
        <v>3</v>
      </c>
      <c r="W316" s="35">
        <v>0</v>
      </c>
      <c r="X316" s="35">
        <v>0</v>
      </c>
      <c r="Y316" s="35">
        <v>11</v>
      </c>
      <c r="Z316" s="35">
        <v>7</v>
      </c>
      <c r="AA316" s="35"/>
      <c r="AB316" s="35">
        <v>32</v>
      </c>
      <c r="AC316" s="35"/>
      <c r="AD316" s="35"/>
      <c r="AE316" s="35"/>
      <c r="AF316" s="35">
        <v>4</v>
      </c>
      <c r="AG316" s="35">
        <v>6</v>
      </c>
      <c r="AH316" s="35"/>
      <c r="AI316" s="35">
        <v>4</v>
      </c>
      <c r="AJ316" s="35">
        <v>2</v>
      </c>
      <c r="AK316" s="35"/>
      <c r="AL316" s="35"/>
      <c r="AM316" s="35"/>
      <c r="AN316" s="35">
        <v>16</v>
      </c>
      <c r="AO316" s="35"/>
      <c r="AP316" s="35"/>
      <c r="AQ316" s="35"/>
      <c r="AR316" s="35">
        <v>0</v>
      </c>
      <c r="AS316" s="35"/>
      <c r="AT316" s="35">
        <v>0</v>
      </c>
    </row>
    <row r="317" spans="1:46" ht="19.5" customHeight="1" x14ac:dyDescent="0.2">
      <c r="D317" s="44" t="s">
        <v>210</v>
      </c>
      <c r="F317" s="45">
        <v>58</v>
      </c>
      <c r="G317" s="46"/>
      <c r="H317" s="46"/>
      <c r="I317" s="46"/>
      <c r="J317" s="45">
        <v>35</v>
      </c>
      <c r="K317" s="45">
        <v>2</v>
      </c>
      <c r="L317" s="45">
        <v>2</v>
      </c>
      <c r="M317" s="46"/>
      <c r="N317" s="45">
        <v>39</v>
      </c>
      <c r="O317" s="46"/>
      <c r="P317" s="46"/>
      <c r="Q317" s="46"/>
      <c r="R317" s="45">
        <v>25</v>
      </c>
      <c r="S317" s="45">
        <v>1</v>
      </c>
      <c r="T317" s="45">
        <v>1</v>
      </c>
      <c r="U317" s="45">
        <v>0</v>
      </c>
      <c r="V317" s="45">
        <v>3</v>
      </c>
      <c r="W317" s="45">
        <v>0</v>
      </c>
      <c r="X317" s="45">
        <v>18</v>
      </c>
      <c r="Y317" s="45">
        <v>8</v>
      </c>
      <c r="Z317" s="45">
        <v>0</v>
      </c>
      <c r="AA317" s="46"/>
      <c r="AB317" s="45">
        <v>56</v>
      </c>
      <c r="AC317" s="46"/>
      <c r="AD317" s="46"/>
      <c r="AE317" s="46"/>
      <c r="AF317" s="45">
        <v>11</v>
      </c>
      <c r="AG317" s="45">
        <v>26</v>
      </c>
      <c r="AH317" s="46"/>
      <c r="AI317" s="45">
        <v>12</v>
      </c>
      <c r="AJ317" s="45">
        <v>15</v>
      </c>
      <c r="AK317" s="46"/>
      <c r="AL317" s="46"/>
      <c r="AM317" s="46"/>
      <c r="AN317" s="45">
        <v>31</v>
      </c>
      <c r="AO317" s="46"/>
      <c r="AP317" s="46"/>
      <c r="AQ317" s="46"/>
      <c r="AR317" s="45">
        <v>0</v>
      </c>
      <c r="AS317" s="46"/>
      <c r="AT317" s="45">
        <v>0</v>
      </c>
    </row>
    <row r="318" spans="1:46" ht="20.100000000000001" customHeight="1" x14ac:dyDescent="0.2">
      <c r="D318" s="2" t="s">
        <v>211</v>
      </c>
      <c r="F318" s="35">
        <v>25</v>
      </c>
      <c r="G318" s="35"/>
      <c r="H318" s="35"/>
      <c r="I318" s="35"/>
      <c r="J318" s="35">
        <v>37</v>
      </c>
      <c r="K318" s="35">
        <v>0</v>
      </c>
      <c r="L318" s="35">
        <v>0</v>
      </c>
      <c r="M318" s="35"/>
      <c r="N318" s="35">
        <v>37</v>
      </c>
      <c r="O318" s="35"/>
      <c r="P318" s="35"/>
      <c r="Q318" s="35"/>
      <c r="R318" s="35">
        <v>13</v>
      </c>
      <c r="S318" s="35">
        <v>1</v>
      </c>
      <c r="T318" s="35">
        <v>0</v>
      </c>
      <c r="U318" s="35">
        <v>0</v>
      </c>
      <c r="V318" s="35">
        <v>2</v>
      </c>
      <c r="W318" s="35">
        <v>0</v>
      </c>
      <c r="X318" s="35">
        <v>0</v>
      </c>
      <c r="Y318" s="35">
        <v>15</v>
      </c>
      <c r="Z318" s="35">
        <v>2</v>
      </c>
      <c r="AA318" s="35"/>
      <c r="AB318" s="35">
        <v>33</v>
      </c>
      <c r="AC318" s="35"/>
      <c r="AD318" s="35"/>
      <c r="AE318" s="35"/>
      <c r="AF318" s="35">
        <v>2</v>
      </c>
      <c r="AG318" s="35">
        <v>12</v>
      </c>
      <c r="AH318" s="35"/>
      <c r="AI318" s="35">
        <v>1</v>
      </c>
      <c r="AJ318" s="35">
        <v>0</v>
      </c>
      <c r="AK318" s="35"/>
      <c r="AL318" s="35"/>
      <c r="AM318" s="35"/>
      <c r="AN318" s="35">
        <v>16</v>
      </c>
      <c r="AO318" s="35"/>
      <c r="AP318" s="35"/>
      <c r="AQ318" s="35"/>
      <c r="AR318" s="35">
        <v>0</v>
      </c>
      <c r="AS318" s="35"/>
      <c r="AT318" s="35">
        <v>0</v>
      </c>
    </row>
    <row r="319" spans="1:46" ht="19.5" customHeight="1" x14ac:dyDescent="0.2">
      <c r="D319" s="44" t="s">
        <v>212</v>
      </c>
      <c r="F319" s="45">
        <v>40</v>
      </c>
      <c r="G319" s="46"/>
      <c r="H319" s="46"/>
      <c r="I319" s="46"/>
      <c r="J319" s="45">
        <v>10</v>
      </c>
      <c r="K319" s="45">
        <v>0</v>
      </c>
      <c r="L319" s="45">
        <v>0</v>
      </c>
      <c r="M319" s="46"/>
      <c r="N319" s="45">
        <v>10</v>
      </c>
      <c r="O319" s="46"/>
      <c r="P319" s="46"/>
      <c r="Q319" s="46"/>
      <c r="R319" s="45">
        <v>12</v>
      </c>
      <c r="S319" s="45">
        <v>3</v>
      </c>
      <c r="T319" s="45">
        <v>0</v>
      </c>
      <c r="U319" s="45">
        <v>2</v>
      </c>
      <c r="V319" s="45">
        <v>2</v>
      </c>
      <c r="W319" s="45">
        <v>0</v>
      </c>
      <c r="X319" s="45">
        <v>0</v>
      </c>
      <c r="Y319" s="45">
        <v>5</v>
      </c>
      <c r="Z319" s="45">
        <v>0</v>
      </c>
      <c r="AA319" s="46"/>
      <c r="AB319" s="45">
        <v>24</v>
      </c>
      <c r="AC319" s="46"/>
      <c r="AD319" s="46"/>
      <c r="AE319" s="46"/>
      <c r="AF319" s="45">
        <v>2</v>
      </c>
      <c r="AG319" s="45">
        <v>7</v>
      </c>
      <c r="AH319" s="46"/>
      <c r="AI319" s="45">
        <v>6</v>
      </c>
      <c r="AJ319" s="45">
        <v>3</v>
      </c>
      <c r="AK319" s="46"/>
      <c r="AL319" s="46"/>
      <c r="AM319" s="46"/>
      <c r="AN319" s="45">
        <v>26</v>
      </c>
      <c r="AO319" s="46"/>
      <c r="AP319" s="46"/>
      <c r="AQ319" s="46"/>
      <c r="AR319" s="45">
        <v>0</v>
      </c>
      <c r="AS319" s="46"/>
      <c r="AT319" s="45">
        <v>0</v>
      </c>
    </row>
    <row r="320" spans="1:46" ht="20.100000000000001" customHeight="1" x14ac:dyDescent="0.2">
      <c r="D320" s="2" t="s">
        <v>137</v>
      </c>
      <c r="F320" s="35">
        <v>47</v>
      </c>
      <c r="G320" s="35"/>
      <c r="H320" s="35"/>
      <c r="I320" s="35"/>
      <c r="J320" s="35">
        <v>30</v>
      </c>
      <c r="K320" s="35">
        <v>0</v>
      </c>
      <c r="L320" s="35">
        <v>1</v>
      </c>
      <c r="M320" s="35"/>
      <c r="N320" s="35">
        <v>31</v>
      </c>
      <c r="O320" s="35"/>
      <c r="P320" s="35"/>
      <c r="Q320" s="35"/>
      <c r="R320" s="35">
        <v>17</v>
      </c>
      <c r="S320" s="35">
        <v>4</v>
      </c>
      <c r="T320" s="35">
        <v>9</v>
      </c>
      <c r="U320" s="35">
        <v>0</v>
      </c>
      <c r="V320" s="35">
        <v>0</v>
      </c>
      <c r="W320" s="35">
        <v>0</v>
      </c>
      <c r="X320" s="35">
        <v>0</v>
      </c>
      <c r="Y320" s="35">
        <v>8</v>
      </c>
      <c r="Z320" s="35">
        <v>0</v>
      </c>
      <c r="AA320" s="35"/>
      <c r="AB320" s="35">
        <v>38</v>
      </c>
      <c r="AC320" s="35"/>
      <c r="AD320" s="35"/>
      <c r="AE320" s="35"/>
      <c r="AF320" s="35">
        <v>7</v>
      </c>
      <c r="AG320" s="35">
        <v>14</v>
      </c>
      <c r="AH320" s="35"/>
      <c r="AI320" s="35">
        <v>11</v>
      </c>
      <c r="AJ320" s="35">
        <v>5</v>
      </c>
      <c r="AK320" s="35"/>
      <c r="AL320" s="35"/>
      <c r="AM320" s="35"/>
      <c r="AN320" s="35">
        <v>35</v>
      </c>
      <c r="AO320" s="35"/>
      <c r="AP320" s="35"/>
      <c r="AQ320" s="35"/>
      <c r="AR320" s="35">
        <v>0</v>
      </c>
      <c r="AS320" s="35"/>
      <c r="AT320" s="35">
        <v>0</v>
      </c>
    </row>
    <row r="321" spans="1:46" ht="19.5" customHeight="1" x14ac:dyDescent="0.2">
      <c r="D321" s="44" t="s">
        <v>213</v>
      </c>
      <c r="F321" s="45">
        <v>19</v>
      </c>
      <c r="G321" s="46"/>
      <c r="H321" s="46"/>
      <c r="I321" s="46"/>
      <c r="J321" s="45">
        <v>16</v>
      </c>
      <c r="K321" s="45">
        <v>4</v>
      </c>
      <c r="L321" s="45">
        <v>0</v>
      </c>
      <c r="M321" s="46"/>
      <c r="N321" s="45">
        <v>20</v>
      </c>
      <c r="O321" s="46"/>
      <c r="P321" s="46"/>
      <c r="Q321" s="46"/>
      <c r="R321" s="45">
        <v>6</v>
      </c>
      <c r="S321" s="45">
        <v>6</v>
      </c>
      <c r="T321" s="45">
        <v>0</v>
      </c>
      <c r="U321" s="45">
        <v>0</v>
      </c>
      <c r="V321" s="45">
        <v>1</v>
      </c>
      <c r="W321" s="45">
        <v>0</v>
      </c>
      <c r="X321" s="45">
        <v>0</v>
      </c>
      <c r="Y321" s="45">
        <v>8</v>
      </c>
      <c r="Z321" s="45">
        <v>2</v>
      </c>
      <c r="AA321" s="46"/>
      <c r="AB321" s="45">
        <v>23</v>
      </c>
      <c r="AC321" s="46"/>
      <c r="AD321" s="46"/>
      <c r="AE321" s="46"/>
      <c r="AF321" s="45">
        <v>3</v>
      </c>
      <c r="AG321" s="45">
        <v>8</v>
      </c>
      <c r="AH321" s="46"/>
      <c r="AI321" s="45">
        <v>5</v>
      </c>
      <c r="AJ321" s="45">
        <v>2</v>
      </c>
      <c r="AK321" s="46"/>
      <c r="AL321" s="46"/>
      <c r="AM321" s="46"/>
      <c r="AN321" s="45">
        <v>12</v>
      </c>
      <c r="AO321" s="46"/>
      <c r="AP321" s="46"/>
      <c r="AQ321" s="46"/>
      <c r="AR321" s="45">
        <v>0</v>
      </c>
      <c r="AS321" s="46"/>
      <c r="AT321" s="45">
        <v>0</v>
      </c>
    </row>
    <row r="322" spans="1:46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5</v>
      </c>
      <c r="K322" s="46">
        <v>0</v>
      </c>
      <c r="L322" s="46">
        <v>0</v>
      </c>
      <c r="M322" s="46"/>
      <c r="N322" s="46">
        <v>5</v>
      </c>
      <c r="O322" s="46"/>
      <c r="P322" s="46"/>
      <c r="Q322" s="46"/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5</v>
      </c>
      <c r="Z322" s="46">
        <v>0</v>
      </c>
      <c r="AA322" s="46"/>
      <c r="AB322" s="46">
        <v>5</v>
      </c>
      <c r="AC322" s="46"/>
      <c r="AD322" s="46"/>
      <c r="AE322" s="46"/>
      <c r="AF322" s="46">
        <v>0</v>
      </c>
      <c r="AG322" s="46">
        <v>0</v>
      </c>
      <c r="AH322" s="46"/>
      <c r="AI322" s="46">
        <v>0</v>
      </c>
      <c r="AJ322" s="46">
        <v>0</v>
      </c>
      <c r="AK322" s="46"/>
      <c r="AL322" s="46"/>
      <c r="AM322" s="46"/>
      <c r="AN322" s="46">
        <v>0</v>
      </c>
      <c r="AO322" s="46"/>
      <c r="AP322" s="46"/>
      <c r="AQ322" s="46"/>
      <c r="AR322" s="46">
        <v>0</v>
      </c>
      <c r="AS322" s="46"/>
      <c r="AT322" s="46">
        <v>0</v>
      </c>
    </row>
    <row r="323" spans="1:46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491</v>
      </c>
      <c r="G324" s="51"/>
      <c r="H324" s="51"/>
      <c r="I324" s="51"/>
      <c r="J324" s="50">
        <v>435</v>
      </c>
      <c r="K324" s="50">
        <v>27</v>
      </c>
      <c r="L324" s="50">
        <v>17</v>
      </c>
      <c r="M324" s="51"/>
      <c r="N324" s="50">
        <v>479</v>
      </c>
      <c r="O324" s="51"/>
      <c r="P324" s="51"/>
      <c r="Q324" s="51"/>
      <c r="R324" s="50">
        <v>193</v>
      </c>
      <c r="S324" s="50">
        <v>38</v>
      </c>
      <c r="T324" s="50">
        <v>26</v>
      </c>
      <c r="U324" s="50">
        <v>4</v>
      </c>
      <c r="V324" s="50">
        <v>39</v>
      </c>
      <c r="W324" s="50">
        <v>0</v>
      </c>
      <c r="X324" s="50">
        <v>21</v>
      </c>
      <c r="Y324" s="50">
        <v>192</v>
      </c>
      <c r="Z324" s="50">
        <v>30</v>
      </c>
      <c r="AA324" s="51"/>
      <c r="AB324" s="50">
        <v>543</v>
      </c>
      <c r="AC324" s="51"/>
      <c r="AD324" s="51"/>
      <c r="AE324" s="51"/>
      <c r="AF324" s="50">
        <v>72</v>
      </c>
      <c r="AG324" s="50">
        <v>174</v>
      </c>
      <c r="AH324" s="51"/>
      <c r="AI324" s="50">
        <v>90</v>
      </c>
      <c r="AJ324" s="50">
        <v>36</v>
      </c>
      <c r="AK324" s="51"/>
      <c r="AL324" s="51"/>
      <c r="AM324" s="51"/>
      <c r="AN324" s="50">
        <v>307</v>
      </c>
      <c r="AO324" s="51"/>
      <c r="AP324" s="51"/>
      <c r="AQ324" s="51"/>
      <c r="AR324" s="50">
        <v>0</v>
      </c>
      <c r="AS324" s="51"/>
      <c r="AT324" s="50">
        <v>0</v>
      </c>
    </row>
    <row r="325" spans="1:46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</row>
    <row r="326" spans="1:46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547</v>
      </c>
      <c r="G326" s="51"/>
      <c r="H326" s="51"/>
      <c r="I326" s="51"/>
      <c r="J326" s="56">
        <v>438</v>
      </c>
      <c r="K326" s="56">
        <v>27</v>
      </c>
      <c r="L326" s="56">
        <v>19</v>
      </c>
      <c r="M326" s="51"/>
      <c r="N326" s="56">
        <v>484</v>
      </c>
      <c r="O326" s="51"/>
      <c r="P326" s="51"/>
      <c r="Q326" s="51"/>
      <c r="R326" s="56">
        <v>208</v>
      </c>
      <c r="S326" s="56">
        <v>42</v>
      </c>
      <c r="T326" s="56">
        <v>26</v>
      </c>
      <c r="U326" s="56">
        <v>4</v>
      </c>
      <c r="V326" s="56">
        <v>42</v>
      </c>
      <c r="W326" s="56">
        <v>0</v>
      </c>
      <c r="X326" s="56">
        <v>21</v>
      </c>
      <c r="Y326" s="56">
        <v>192</v>
      </c>
      <c r="Z326" s="56">
        <v>30</v>
      </c>
      <c r="AA326" s="51"/>
      <c r="AB326" s="56">
        <v>565</v>
      </c>
      <c r="AC326" s="51"/>
      <c r="AD326" s="51"/>
      <c r="AE326" s="51"/>
      <c r="AF326" s="56">
        <v>72</v>
      </c>
      <c r="AG326" s="56">
        <v>177</v>
      </c>
      <c r="AH326" s="51"/>
      <c r="AI326" s="56">
        <v>90</v>
      </c>
      <c r="AJ326" s="56">
        <v>36</v>
      </c>
      <c r="AK326" s="51"/>
      <c r="AL326" s="51"/>
      <c r="AM326" s="51"/>
      <c r="AN326" s="56">
        <v>343</v>
      </c>
      <c r="AO326" s="51"/>
      <c r="AP326" s="51"/>
      <c r="AQ326" s="51"/>
      <c r="AR326" s="56">
        <v>0</v>
      </c>
      <c r="AS326" s="51"/>
      <c r="AT326" s="56">
        <v>0</v>
      </c>
    </row>
    <row r="327" spans="1:46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spans="1:46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217</v>
      </c>
      <c r="F330" s="35">
        <v>58</v>
      </c>
      <c r="G330" s="35"/>
      <c r="H330" s="35"/>
      <c r="I330" s="35"/>
      <c r="J330" s="35">
        <v>18</v>
      </c>
      <c r="K330" s="35">
        <v>1</v>
      </c>
      <c r="L330" s="35">
        <v>7</v>
      </c>
      <c r="M330" s="35"/>
      <c r="N330" s="35">
        <v>26</v>
      </c>
      <c r="O330" s="35"/>
      <c r="P330" s="35"/>
      <c r="Q330" s="35"/>
      <c r="R330" s="35">
        <v>26</v>
      </c>
      <c r="S330" s="35">
        <v>3</v>
      </c>
      <c r="T330" s="35">
        <v>0</v>
      </c>
      <c r="U330" s="35">
        <v>0</v>
      </c>
      <c r="V330" s="35">
        <v>3</v>
      </c>
      <c r="W330" s="35">
        <v>1</v>
      </c>
      <c r="X330" s="35">
        <v>1</v>
      </c>
      <c r="Y330" s="35">
        <v>9</v>
      </c>
      <c r="Z330" s="35">
        <v>0</v>
      </c>
      <c r="AA330" s="35"/>
      <c r="AB330" s="35">
        <v>43</v>
      </c>
      <c r="AC330" s="35"/>
      <c r="AD330" s="35"/>
      <c r="AE330" s="35"/>
      <c r="AF330" s="35">
        <v>2</v>
      </c>
      <c r="AG330" s="35">
        <v>8</v>
      </c>
      <c r="AH330" s="35"/>
      <c r="AI330" s="35">
        <v>4</v>
      </c>
      <c r="AJ330" s="35">
        <v>3</v>
      </c>
      <c r="AK330" s="35"/>
      <c r="AL330" s="35"/>
      <c r="AM330" s="35"/>
      <c r="AN330" s="35">
        <v>38</v>
      </c>
      <c r="AO330" s="35"/>
      <c r="AP330" s="35"/>
      <c r="AQ330" s="35"/>
      <c r="AR330" s="35">
        <v>0</v>
      </c>
      <c r="AS330" s="35"/>
      <c r="AT330" s="35">
        <v>0</v>
      </c>
    </row>
    <row r="331" spans="1:46" ht="19.5" customHeight="1" x14ac:dyDescent="0.2">
      <c r="D331" s="44" t="s">
        <v>218</v>
      </c>
      <c r="F331" s="45">
        <v>43</v>
      </c>
      <c r="G331" s="46"/>
      <c r="H331" s="46"/>
      <c r="I331" s="46"/>
      <c r="J331" s="45">
        <v>20</v>
      </c>
      <c r="K331" s="45">
        <v>0</v>
      </c>
      <c r="L331" s="45">
        <v>4</v>
      </c>
      <c r="M331" s="46"/>
      <c r="N331" s="45">
        <v>24</v>
      </c>
      <c r="O331" s="46"/>
      <c r="P331" s="46"/>
      <c r="Q331" s="46"/>
      <c r="R331" s="45">
        <v>24</v>
      </c>
      <c r="S331" s="45">
        <v>1</v>
      </c>
      <c r="T331" s="45">
        <v>0</v>
      </c>
      <c r="U331" s="45">
        <v>1</v>
      </c>
      <c r="V331" s="45">
        <v>3</v>
      </c>
      <c r="W331" s="45">
        <v>0</v>
      </c>
      <c r="X331" s="45">
        <v>0</v>
      </c>
      <c r="Y331" s="45">
        <v>1</v>
      </c>
      <c r="Z331" s="45">
        <v>9</v>
      </c>
      <c r="AA331" s="46"/>
      <c r="AB331" s="45">
        <v>39</v>
      </c>
      <c r="AC331" s="46"/>
      <c r="AD331" s="46"/>
      <c r="AE331" s="46"/>
      <c r="AF331" s="45">
        <v>6</v>
      </c>
      <c r="AG331" s="45">
        <v>9</v>
      </c>
      <c r="AH331" s="46"/>
      <c r="AI331" s="45">
        <v>6</v>
      </c>
      <c r="AJ331" s="45">
        <v>4</v>
      </c>
      <c r="AK331" s="46"/>
      <c r="AL331" s="46"/>
      <c r="AM331" s="46"/>
      <c r="AN331" s="45">
        <v>23</v>
      </c>
      <c r="AO331" s="46"/>
      <c r="AP331" s="46"/>
      <c r="AQ331" s="46"/>
      <c r="AR331" s="45">
        <v>0</v>
      </c>
      <c r="AS331" s="46"/>
      <c r="AT331" s="45">
        <v>0</v>
      </c>
    </row>
    <row r="332" spans="1:46" ht="20.100000000000001" customHeight="1" x14ac:dyDescent="0.2">
      <c r="D332" s="2" t="s">
        <v>219</v>
      </c>
      <c r="F332" s="35">
        <v>60</v>
      </c>
      <c r="G332" s="35"/>
      <c r="H332" s="35"/>
      <c r="I332" s="35"/>
      <c r="J332" s="35">
        <v>22</v>
      </c>
      <c r="K332" s="35">
        <v>1</v>
      </c>
      <c r="L332" s="35">
        <v>10</v>
      </c>
      <c r="M332" s="35"/>
      <c r="N332" s="35">
        <v>33</v>
      </c>
      <c r="O332" s="35"/>
      <c r="P332" s="35"/>
      <c r="Q332" s="35"/>
      <c r="R332" s="35">
        <v>31</v>
      </c>
      <c r="S332" s="35">
        <v>2</v>
      </c>
      <c r="T332" s="35">
        <v>0</v>
      </c>
      <c r="U332" s="35">
        <v>1</v>
      </c>
      <c r="V332" s="35">
        <v>7</v>
      </c>
      <c r="W332" s="35">
        <v>0</v>
      </c>
      <c r="X332" s="35">
        <v>2</v>
      </c>
      <c r="Y332" s="35">
        <v>11</v>
      </c>
      <c r="Z332" s="35">
        <v>0</v>
      </c>
      <c r="AA332" s="35"/>
      <c r="AB332" s="35">
        <v>54</v>
      </c>
      <c r="AC332" s="35"/>
      <c r="AD332" s="35"/>
      <c r="AE332" s="35"/>
      <c r="AF332" s="35">
        <v>2</v>
      </c>
      <c r="AG332" s="35">
        <v>3</v>
      </c>
      <c r="AH332" s="35"/>
      <c r="AI332" s="35">
        <v>3</v>
      </c>
      <c r="AJ332" s="35">
        <v>3</v>
      </c>
      <c r="AK332" s="35"/>
      <c r="AL332" s="35"/>
      <c r="AM332" s="35"/>
      <c r="AN332" s="35">
        <v>40</v>
      </c>
      <c r="AO332" s="35"/>
      <c r="AP332" s="35"/>
      <c r="AQ332" s="35"/>
      <c r="AR332" s="35">
        <v>0</v>
      </c>
      <c r="AS332" s="35"/>
      <c r="AT332" s="35">
        <v>0</v>
      </c>
    </row>
    <row r="333" spans="1:46" ht="19.5" customHeight="1" x14ac:dyDescent="0.2">
      <c r="D333" s="44" t="s">
        <v>220</v>
      </c>
      <c r="F333" s="45">
        <v>76</v>
      </c>
      <c r="G333" s="46"/>
      <c r="H333" s="46"/>
      <c r="I333" s="46"/>
      <c r="J333" s="45">
        <v>22</v>
      </c>
      <c r="K333" s="45">
        <v>1</v>
      </c>
      <c r="L333" s="45">
        <v>4</v>
      </c>
      <c r="M333" s="46"/>
      <c r="N333" s="45">
        <v>27</v>
      </c>
      <c r="O333" s="46"/>
      <c r="P333" s="46"/>
      <c r="Q333" s="46"/>
      <c r="R333" s="45">
        <v>37</v>
      </c>
      <c r="S333" s="45">
        <v>9</v>
      </c>
      <c r="T333" s="45">
        <v>0</v>
      </c>
      <c r="U333" s="45">
        <v>0</v>
      </c>
      <c r="V333" s="45">
        <v>1</v>
      </c>
      <c r="W333" s="45">
        <v>0</v>
      </c>
      <c r="X333" s="45">
        <v>0</v>
      </c>
      <c r="Y333" s="45">
        <v>10</v>
      </c>
      <c r="Z333" s="45">
        <v>0</v>
      </c>
      <c r="AA333" s="46"/>
      <c r="AB333" s="45">
        <v>57</v>
      </c>
      <c r="AC333" s="46"/>
      <c r="AD333" s="46"/>
      <c r="AE333" s="46"/>
      <c r="AF333" s="45">
        <v>3</v>
      </c>
      <c r="AG333" s="45">
        <v>0</v>
      </c>
      <c r="AH333" s="46"/>
      <c r="AI333" s="45">
        <v>1</v>
      </c>
      <c r="AJ333" s="45">
        <v>1</v>
      </c>
      <c r="AK333" s="46"/>
      <c r="AL333" s="46"/>
      <c r="AM333" s="46"/>
      <c r="AN333" s="45">
        <v>45</v>
      </c>
      <c r="AO333" s="46"/>
      <c r="AP333" s="46"/>
      <c r="AQ333" s="46"/>
      <c r="AR333" s="45">
        <v>0</v>
      </c>
      <c r="AS333" s="46"/>
      <c r="AT333" s="45">
        <v>0</v>
      </c>
    </row>
    <row r="334" spans="1:46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6</v>
      </c>
      <c r="K334" s="46">
        <v>1</v>
      </c>
      <c r="L334" s="46">
        <v>0</v>
      </c>
      <c r="M334" s="46"/>
      <c r="N334" s="46">
        <v>7</v>
      </c>
      <c r="O334" s="46"/>
      <c r="P334" s="46"/>
      <c r="Q334" s="46"/>
      <c r="R334" s="46">
        <v>0</v>
      </c>
      <c r="S334" s="46">
        <v>0</v>
      </c>
      <c r="T334" s="46">
        <v>1</v>
      </c>
      <c r="U334" s="46">
        <v>0</v>
      </c>
      <c r="V334" s="46">
        <v>1</v>
      </c>
      <c r="W334" s="46">
        <v>0</v>
      </c>
      <c r="X334" s="46">
        <v>0</v>
      </c>
      <c r="Y334" s="46">
        <v>1</v>
      </c>
      <c r="Z334" s="46">
        <v>2</v>
      </c>
      <c r="AA334" s="46"/>
      <c r="AB334" s="46">
        <v>5</v>
      </c>
      <c r="AC334" s="46"/>
      <c r="AD334" s="46"/>
      <c r="AE334" s="46"/>
      <c r="AF334" s="46">
        <v>0</v>
      </c>
      <c r="AG334" s="46">
        <v>0</v>
      </c>
      <c r="AH334" s="46"/>
      <c r="AI334" s="46">
        <v>0</v>
      </c>
      <c r="AJ334" s="46">
        <v>0</v>
      </c>
      <c r="AK334" s="46"/>
      <c r="AL334" s="46"/>
      <c r="AM334" s="46"/>
      <c r="AN334" s="46">
        <v>2</v>
      </c>
      <c r="AO334" s="46"/>
      <c r="AP334" s="46"/>
      <c r="AQ334" s="46"/>
      <c r="AR334" s="46">
        <v>0</v>
      </c>
      <c r="AS334" s="46"/>
      <c r="AT334" s="46">
        <v>0</v>
      </c>
    </row>
    <row r="335" spans="1:46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5</v>
      </c>
      <c r="K335" s="45">
        <v>1</v>
      </c>
      <c r="L335" s="45">
        <v>0</v>
      </c>
      <c r="M335" s="46"/>
      <c r="N335" s="45">
        <v>6</v>
      </c>
      <c r="O335" s="46"/>
      <c r="P335" s="46"/>
      <c r="Q335" s="46"/>
      <c r="R335" s="45">
        <v>0</v>
      </c>
      <c r="S335" s="45">
        <v>0</v>
      </c>
      <c r="T335" s="45">
        <v>0</v>
      </c>
      <c r="U335" s="45">
        <v>0</v>
      </c>
      <c r="V335" s="45">
        <v>4</v>
      </c>
      <c r="W335" s="45">
        <v>0</v>
      </c>
      <c r="X335" s="45">
        <v>0</v>
      </c>
      <c r="Y335" s="45">
        <v>2</v>
      </c>
      <c r="Z335" s="45">
        <v>0</v>
      </c>
      <c r="AA335" s="46"/>
      <c r="AB335" s="45">
        <v>6</v>
      </c>
      <c r="AC335" s="46"/>
      <c r="AD335" s="46"/>
      <c r="AE335" s="46"/>
      <c r="AF335" s="45">
        <v>0</v>
      </c>
      <c r="AG335" s="45">
        <v>0</v>
      </c>
      <c r="AH335" s="46"/>
      <c r="AI335" s="45">
        <v>0</v>
      </c>
      <c r="AJ335" s="45">
        <v>0</v>
      </c>
      <c r="AK335" s="46"/>
      <c r="AL335" s="46"/>
      <c r="AM335" s="46"/>
      <c r="AN335" s="45">
        <v>0</v>
      </c>
      <c r="AO335" s="46"/>
      <c r="AP335" s="46"/>
      <c r="AQ335" s="46"/>
      <c r="AR335" s="45">
        <v>0</v>
      </c>
      <c r="AS335" s="46"/>
      <c r="AT335" s="45">
        <v>0</v>
      </c>
    </row>
    <row r="336" spans="1:46" ht="20.100000000000001" customHeight="1" x14ac:dyDescent="0.2">
      <c r="D336" s="2" t="s">
        <v>223</v>
      </c>
      <c r="F336" s="35">
        <v>127</v>
      </c>
      <c r="G336" s="35"/>
      <c r="H336" s="35"/>
      <c r="I336" s="35"/>
      <c r="J336" s="35">
        <v>26</v>
      </c>
      <c r="K336" s="35">
        <v>1</v>
      </c>
      <c r="L336" s="35">
        <v>6</v>
      </c>
      <c r="M336" s="35"/>
      <c r="N336" s="35">
        <v>33</v>
      </c>
      <c r="O336" s="35"/>
      <c r="P336" s="35"/>
      <c r="Q336" s="35"/>
      <c r="R336" s="35">
        <v>22</v>
      </c>
      <c r="S336" s="35">
        <v>5</v>
      </c>
      <c r="T336" s="35">
        <v>0</v>
      </c>
      <c r="U336" s="35">
        <v>0</v>
      </c>
      <c r="V336" s="35">
        <v>14</v>
      </c>
      <c r="W336" s="35">
        <v>0</v>
      </c>
      <c r="X336" s="35">
        <v>0</v>
      </c>
      <c r="Y336" s="35">
        <v>4</v>
      </c>
      <c r="Z336" s="35">
        <v>0</v>
      </c>
      <c r="AA336" s="35"/>
      <c r="AB336" s="35">
        <v>45</v>
      </c>
      <c r="AC336" s="35"/>
      <c r="AD336" s="35"/>
      <c r="AE336" s="35"/>
      <c r="AF336" s="35">
        <v>2</v>
      </c>
      <c r="AG336" s="35">
        <v>3</v>
      </c>
      <c r="AH336" s="35"/>
      <c r="AI336" s="35">
        <v>2</v>
      </c>
      <c r="AJ336" s="35">
        <v>1</v>
      </c>
      <c r="AK336" s="35"/>
      <c r="AL336" s="35"/>
      <c r="AM336" s="35"/>
      <c r="AN336" s="35">
        <v>113</v>
      </c>
      <c r="AO336" s="35"/>
      <c r="AP336" s="35"/>
      <c r="AQ336" s="35"/>
      <c r="AR336" s="35">
        <v>0</v>
      </c>
      <c r="AS336" s="35"/>
      <c r="AT336" s="35">
        <v>0</v>
      </c>
    </row>
    <row r="337" spans="1:46" ht="19.5" customHeight="1" x14ac:dyDescent="0.2">
      <c r="D337" s="44" t="s">
        <v>224</v>
      </c>
      <c r="F337" s="45">
        <v>110</v>
      </c>
      <c r="G337" s="46"/>
      <c r="H337" s="46"/>
      <c r="I337" s="46"/>
      <c r="J337" s="45">
        <v>23</v>
      </c>
      <c r="K337" s="45">
        <v>0</v>
      </c>
      <c r="L337" s="45">
        <v>10</v>
      </c>
      <c r="M337" s="46"/>
      <c r="N337" s="45">
        <v>33</v>
      </c>
      <c r="O337" s="46"/>
      <c r="P337" s="46"/>
      <c r="Q337" s="46"/>
      <c r="R337" s="45">
        <v>19</v>
      </c>
      <c r="S337" s="45">
        <v>3</v>
      </c>
      <c r="T337" s="45">
        <v>1</v>
      </c>
      <c r="U337" s="45">
        <v>0</v>
      </c>
      <c r="V337" s="45">
        <v>2</v>
      </c>
      <c r="W337" s="45">
        <v>0</v>
      </c>
      <c r="X337" s="45">
        <v>0</v>
      </c>
      <c r="Y337" s="45">
        <v>11</v>
      </c>
      <c r="Z337" s="45">
        <v>3</v>
      </c>
      <c r="AA337" s="46"/>
      <c r="AB337" s="45">
        <v>39</v>
      </c>
      <c r="AC337" s="46"/>
      <c r="AD337" s="46"/>
      <c r="AE337" s="46"/>
      <c r="AF337" s="45">
        <v>3</v>
      </c>
      <c r="AG337" s="45">
        <v>6</v>
      </c>
      <c r="AH337" s="46"/>
      <c r="AI337" s="45">
        <v>3</v>
      </c>
      <c r="AJ337" s="45">
        <v>3</v>
      </c>
      <c r="AK337" s="46"/>
      <c r="AL337" s="46"/>
      <c r="AM337" s="46"/>
      <c r="AN337" s="45">
        <v>101</v>
      </c>
      <c r="AO337" s="46"/>
      <c r="AP337" s="46"/>
      <c r="AQ337" s="46"/>
      <c r="AR337" s="45">
        <v>0</v>
      </c>
      <c r="AS337" s="46"/>
      <c r="AT337" s="45">
        <v>0</v>
      </c>
    </row>
    <row r="338" spans="1:46" ht="20.100000000000001" customHeight="1" x14ac:dyDescent="0.2">
      <c r="D338" s="2" t="s">
        <v>225</v>
      </c>
      <c r="F338" s="35">
        <v>235</v>
      </c>
      <c r="G338" s="35"/>
      <c r="H338" s="35"/>
      <c r="I338" s="35"/>
      <c r="J338" s="35">
        <v>22</v>
      </c>
      <c r="K338" s="35">
        <v>1</v>
      </c>
      <c r="L338" s="35">
        <v>22</v>
      </c>
      <c r="M338" s="35"/>
      <c r="N338" s="35">
        <v>45</v>
      </c>
      <c r="O338" s="35"/>
      <c r="P338" s="35"/>
      <c r="Q338" s="35"/>
      <c r="R338" s="35">
        <v>65</v>
      </c>
      <c r="S338" s="35">
        <v>7</v>
      </c>
      <c r="T338" s="35">
        <v>2</v>
      </c>
      <c r="U338" s="35">
        <v>1</v>
      </c>
      <c r="V338" s="35">
        <v>3</v>
      </c>
      <c r="W338" s="35">
        <v>0</v>
      </c>
      <c r="X338" s="35">
        <v>0</v>
      </c>
      <c r="Y338" s="35">
        <v>11</v>
      </c>
      <c r="Z338" s="35">
        <v>3</v>
      </c>
      <c r="AA338" s="35"/>
      <c r="AB338" s="35">
        <v>92</v>
      </c>
      <c r="AC338" s="35"/>
      <c r="AD338" s="35"/>
      <c r="AE338" s="35"/>
      <c r="AF338" s="35">
        <v>0</v>
      </c>
      <c r="AG338" s="35">
        <v>21</v>
      </c>
      <c r="AH338" s="35"/>
      <c r="AI338" s="35">
        <v>1</v>
      </c>
      <c r="AJ338" s="35">
        <v>11</v>
      </c>
      <c r="AK338" s="35"/>
      <c r="AL338" s="35"/>
      <c r="AM338" s="35"/>
      <c r="AN338" s="35">
        <v>179</v>
      </c>
      <c r="AO338" s="35"/>
      <c r="AP338" s="35"/>
      <c r="AQ338" s="35"/>
      <c r="AR338" s="35">
        <v>0</v>
      </c>
      <c r="AS338" s="35"/>
      <c r="AT338" s="35">
        <v>0</v>
      </c>
    </row>
    <row r="339" spans="1:46" ht="19.5" customHeight="1" x14ac:dyDescent="0.2">
      <c r="D339" s="44" t="s">
        <v>226</v>
      </c>
      <c r="F339" s="45">
        <v>39</v>
      </c>
      <c r="G339" s="46"/>
      <c r="H339" s="46"/>
      <c r="I339" s="46"/>
      <c r="J339" s="45">
        <v>11</v>
      </c>
      <c r="K339" s="45">
        <v>0</v>
      </c>
      <c r="L339" s="45">
        <v>4</v>
      </c>
      <c r="M339" s="46"/>
      <c r="N339" s="45">
        <v>15</v>
      </c>
      <c r="O339" s="46"/>
      <c r="P339" s="46"/>
      <c r="Q339" s="46"/>
      <c r="R339" s="45">
        <v>15</v>
      </c>
      <c r="S339" s="45">
        <v>5</v>
      </c>
      <c r="T339" s="45">
        <v>0</v>
      </c>
      <c r="U339" s="45">
        <v>0</v>
      </c>
      <c r="V339" s="45">
        <v>4</v>
      </c>
      <c r="W339" s="45">
        <v>0</v>
      </c>
      <c r="X339" s="45">
        <v>0</v>
      </c>
      <c r="Y339" s="45">
        <v>4</v>
      </c>
      <c r="Z339" s="45">
        <v>0</v>
      </c>
      <c r="AA339" s="46"/>
      <c r="AB339" s="45">
        <v>28</v>
      </c>
      <c r="AC339" s="46"/>
      <c r="AD339" s="46"/>
      <c r="AE339" s="46"/>
      <c r="AF339" s="45">
        <v>2</v>
      </c>
      <c r="AG339" s="45">
        <v>5</v>
      </c>
      <c r="AH339" s="46"/>
      <c r="AI339" s="45">
        <v>2</v>
      </c>
      <c r="AJ339" s="45">
        <v>5</v>
      </c>
      <c r="AK339" s="46"/>
      <c r="AL339" s="46"/>
      <c r="AM339" s="46"/>
      <c r="AN339" s="45">
        <v>26</v>
      </c>
      <c r="AO339" s="46"/>
      <c r="AP339" s="46"/>
      <c r="AQ339" s="46"/>
      <c r="AR339" s="45">
        <v>0</v>
      </c>
      <c r="AS339" s="46"/>
      <c r="AT339" s="45">
        <v>0</v>
      </c>
    </row>
    <row r="340" spans="1:46" ht="20.100000000000001" customHeight="1" x14ac:dyDescent="0.2">
      <c r="D340" s="47" t="s">
        <v>227</v>
      </c>
      <c r="F340" s="35">
        <v>38</v>
      </c>
      <c r="G340" s="35"/>
      <c r="H340" s="35"/>
      <c r="I340" s="35"/>
      <c r="J340" s="35">
        <v>19</v>
      </c>
      <c r="K340" s="35">
        <v>1</v>
      </c>
      <c r="L340" s="35">
        <v>0</v>
      </c>
      <c r="M340" s="35"/>
      <c r="N340" s="35">
        <v>20</v>
      </c>
      <c r="O340" s="35"/>
      <c r="P340" s="35"/>
      <c r="Q340" s="35"/>
      <c r="R340" s="35">
        <v>6</v>
      </c>
      <c r="S340" s="35">
        <v>4</v>
      </c>
      <c r="T340" s="35">
        <v>1</v>
      </c>
      <c r="U340" s="35">
        <v>0</v>
      </c>
      <c r="V340" s="35">
        <v>2</v>
      </c>
      <c r="W340" s="35">
        <v>0</v>
      </c>
      <c r="X340" s="35">
        <v>0</v>
      </c>
      <c r="Y340" s="35">
        <v>12</v>
      </c>
      <c r="Z340" s="35">
        <v>0</v>
      </c>
      <c r="AA340" s="35"/>
      <c r="AB340" s="35">
        <v>25</v>
      </c>
      <c r="AC340" s="35"/>
      <c r="AD340" s="35"/>
      <c r="AE340" s="35"/>
      <c r="AF340" s="35">
        <v>0</v>
      </c>
      <c r="AG340" s="35">
        <v>6</v>
      </c>
      <c r="AH340" s="35"/>
      <c r="AI340" s="35">
        <v>5</v>
      </c>
      <c r="AJ340" s="35">
        <v>1</v>
      </c>
      <c r="AK340" s="35"/>
      <c r="AL340" s="35"/>
      <c r="AM340" s="35"/>
      <c r="AN340" s="35">
        <v>33</v>
      </c>
      <c r="AO340" s="35"/>
      <c r="AP340" s="35"/>
      <c r="AQ340" s="35"/>
      <c r="AR340" s="35">
        <v>0</v>
      </c>
      <c r="AS340" s="35"/>
      <c r="AT340" s="35">
        <v>0</v>
      </c>
    </row>
    <row r="341" spans="1:46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spans="1:46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786</v>
      </c>
      <c r="G342" s="51"/>
      <c r="H342" s="51"/>
      <c r="I342" s="51"/>
      <c r="J342" s="50">
        <v>194</v>
      </c>
      <c r="K342" s="50">
        <v>8</v>
      </c>
      <c r="L342" s="50">
        <v>67</v>
      </c>
      <c r="M342" s="51"/>
      <c r="N342" s="50">
        <v>269</v>
      </c>
      <c r="O342" s="51"/>
      <c r="P342" s="51"/>
      <c r="Q342" s="51"/>
      <c r="R342" s="50">
        <v>245</v>
      </c>
      <c r="S342" s="50">
        <v>39</v>
      </c>
      <c r="T342" s="50">
        <v>5</v>
      </c>
      <c r="U342" s="50">
        <v>3</v>
      </c>
      <c r="V342" s="50">
        <v>44</v>
      </c>
      <c r="W342" s="50">
        <v>1</v>
      </c>
      <c r="X342" s="50">
        <v>3</v>
      </c>
      <c r="Y342" s="50">
        <v>76</v>
      </c>
      <c r="Z342" s="50">
        <v>17</v>
      </c>
      <c r="AA342" s="51"/>
      <c r="AB342" s="50">
        <v>433</v>
      </c>
      <c r="AC342" s="51"/>
      <c r="AD342" s="51"/>
      <c r="AE342" s="51"/>
      <c r="AF342" s="50">
        <v>20</v>
      </c>
      <c r="AG342" s="50">
        <v>61</v>
      </c>
      <c r="AH342" s="51"/>
      <c r="AI342" s="50">
        <v>27</v>
      </c>
      <c r="AJ342" s="50">
        <v>32</v>
      </c>
      <c r="AK342" s="51"/>
      <c r="AL342" s="51"/>
      <c r="AM342" s="51"/>
      <c r="AN342" s="50">
        <v>600</v>
      </c>
      <c r="AO342" s="51"/>
      <c r="AP342" s="51"/>
      <c r="AQ342" s="51"/>
      <c r="AR342" s="50">
        <v>0</v>
      </c>
      <c r="AS342" s="51"/>
      <c r="AT342" s="50">
        <v>0</v>
      </c>
    </row>
    <row r="343" spans="1:46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</row>
    <row r="344" spans="1:46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786</v>
      </c>
      <c r="G344" s="51"/>
      <c r="H344" s="51"/>
      <c r="I344" s="51"/>
      <c r="J344" s="56">
        <v>194</v>
      </c>
      <c r="K344" s="56">
        <v>8</v>
      </c>
      <c r="L344" s="56">
        <v>67</v>
      </c>
      <c r="M344" s="51"/>
      <c r="N344" s="56">
        <v>269</v>
      </c>
      <c r="O344" s="51"/>
      <c r="P344" s="51"/>
      <c r="Q344" s="51"/>
      <c r="R344" s="56">
        <v>245</v>
      </c>
      <c r="S344" s="56">
        <v>39</v>
      </c>
      <c r="T344" s="56">
        <v>5</v>
      </c>
      <c r="U344" s="56">
        <v>3</v>
      </c>
      <c r="V344" s="56">
        <v>44</v>
      </c>
      <c r="W344" s="56">
        <v>1</v>
      </c>
      <c r="X344" s="56">
        <v>3</v>
      </c>
      <c r="Y344" s="56">
        <v>76</v>
      </c>
      <c r="Z344" s="56">
        <v>17</v>
      </c>
      <c r="AA344" s="51"/>
      <c r="AB344" s="56">
        <v>433</v>
      </c>
      <c r="AC344" s="51"/>
      <c r="AD344" s="51"/>
      <c r="AE344" s="51"/>
      <c r="AF344" s="56">
        <v>20</v>
      </c>
      <c r="AG344" s="56">
        <v>61</v>
      </c>
      <c r="AH344" s="51"/>
      <c r="AI344" s="56">
        <v>27</v>
      </c>
      <c r="AJ344" s="56">
        <v>32</v>
      </c>
      <c r="AK344" s="51"/>
      <c r="AL344" s="51"/>
      <c r="AM344" s="51"/>
      <c r="AN344" s="56">
        <v>600</v>
      </c>
      <c r="AO344" s="51"/>
      <c r="AP344" s="51"/>
      <c r="AQ344" s="51"/>
      <c r="AR344" s="56">
        <v>0</v>
      </c>
      <c r="AS344" s="51"/>
      <c r="AT344" s="56">
        <v>0</v>
      </c>
    </row>
    <row r="345" spans="1:46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spans="1:46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spans="1:46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spans="1:46" ht="20.100000000000001" customHeight="1" x14ac:dyDescent="0.2">
      <c r="D348" s="2" t="s">
        <v>115</v>
      </c>
      <c r="F348" s="35">
        <v>25</v>
      </c>
      <c r="G348" s="35"/>
      <c r="H348" s="35"/>
      <c r="I348" s="35"/>
      <c r="J348" s="35">
        <v>10</v>
      </c>
      <c r="K348" s="35">
        <v>1</v>
      </c>
      <c r="L348" s="35">
        <v>11</v>
      </c>
      <c r="M348" s="35"/>
      <c r="N348" s="35">
        <v>22</v>
      </c>
      <c r="O348" s="35"/>
      <c r="P348" s="35"/>
      <c r="Q348" s="35"/>
      <c r="R348" s="35">
        <v>15</v>
      </c>
      <c r="S348" s="35">
        <v>0</v>
      </c>
      <c r="T348" s="35">
        <v>1</v>
      </c>
      <c r="U348" s="35">
        <v>0</v>
      </c>
      <c r="V348" s="35">
        <v>2</v>
      </c>
      <c r="W348" s="35">
        <v>0</v>
      </c>
      <c r="X348" s="35">
        <v>0</v>
      </c>
      <c r="Y348" s="35">
        <v>5</v>
      </c>
      <c r="Z348" s="35">
        <v>0</v>
      </c>
      <c r="AA348" s="35"/>
      <c r="AB348" s="35">
        <v>23</v>
      </c>
      <c r="AC348" s="35"/>
      <c r="AD348" s="35"/>
      <c r="AE348" s="35"/>
      <c r="AF348" s="35">
        <v>5</v>
      </c>
      <c r="AG348" s="35">
        <v>1</v>
      </c>
      <c r="AH348" s="35"/>
      <c r="AI348" s="35">
        <v>5</v>
      </c>
      <c r="AJ348" s="35">
        <v>1</v>
      </c>
      <c r="AK348" s="35"/>
      <c r="AL348" s="35"/>
      <c r="AM348" s="35"/>
      <c r="AN348" s="35">
        <v>24</v>
      </c>
      <c r="AO348" s="35"/>
      <c r="AP348" s="35"/>
      <c r="AQ348" s="35"/>
      <c r="AR348" s="35">
        <v>0</v>
      </c>
      <c r="AS348" s="35"/>
      <c r="AT348" s="35">
        <v>0</v>
      </c>
    </row>
    <row r="349" spans="1:46" ht="19.5" customHeight="1" x14ac:dyDescent="0.2">
      <c r="D349" s="44" t="s">
        <v>116</v>
      </c>
      <c r="F349" s="45">
        <v>48</v>
      </c>
      <c r="G349" s="46"/>
      <c r="H349" s="46"/>
      <c r="I349" s="46"/>
      <c r="J349" s="45">
        <v>15</v>
      </c>
      <c r="K349" s="45">
        <v>2</v>
      </c>
      <c r="L349" s="45">
        <v>15</v>
      </c>
      <c r="M349" s="46"/>
      <c r="N349" s="45">
        <v>32</v>
      </c>
      <c r="O349" s="46"/>
      <c r="P349" s="46"/>
      <c r="Q349" s="46"/>
      <c r="R349" s="45">
        <v>32</v>
      </c>
      <c r="S349" s="45">
        <v>3</v>
      </c>
      <c r="T349" s="45">
        <v>1</v>
      </c>
      <c r="U349" s="45">
        <v>1</v>
      </c>
      <c r="V349" s="45">
        <v>1</v>
      </c>
      <c r="W349" s="45">
        <v>2</v>
      </c>
      <c r="X349" s="45">
        <v>0</v>
      </c>
      <c r="Y349" s="45">
        <v>4</v>
      </c>
      <c r="Z349" s="45">
        <v>5</v>
      </c>
      <c r="AA349" s="46"/>
      <c r="AB349" s="45">
        <v>49</v>
      </c>
      <c r="AC349" s="46"/>
      <c r="AD349" s="46"/>
      <c r="AE349" s="46"/>
      <c r="AF349" s="45">
        <v>4</v>
      </c>
      <c r="AG349" s="45">
        <v>4</v>
      </c>
      <c r="AH349" s="46"/>
      <c r="AI349" s="45">
        <v>4</v>
      </c>
      <c r="AJ349" s="45">
        <v>5</v>
      </c>
      <c r="AK349" s="46"/>
      <c r="AL349" s="46"/>
      <c r="AM349" s="46"/>
      <c r="AN349" s="45">
        <v>32</v>
      </c>
      <c r="AO349" s="46"/>
      <c r="AP349" s="46"/>
      <c r="AQ349" s="46"/>
      <c r="AR349" s="45">
        <v>0</v>
      </c>
      <c r="AS349" s="46"/>
      <c r="AT349" s="45">
        <v>0</v>
      </c>
    </row>
    <row r="350" spans="1:46" ht="20.100000000000001" customHeight="1" x14ac:dyDescent="0.2">
      <c r="D350" s="2" t="s">
        <v>132</v>
      </c>
      <c r="F350" s="35">
        <v>28</v>
      </c>
      <c r="G350" s="35"/>
      <c r="H350" s="35"/>
      <c r="I350" s="35"/>
      <c r="J350" s="35">
        <v>10</v>
      </c>
      <c r="K350" s="35">
        <v>4</v>
      </c>
      <c r="L350" s="35">
        <v>3</v>
      </c>
      <c r="M350" s="35"/>
      <c r="N350" s="35">
        <v>17</v>
      </c>
      <c r="O350" s="35"/>
      <c r="P350" s="35"/>
      <c r="Q350" s="35"/>
      <c r="R350" s="35">
        <v>6</v>
      </c>
      <c r="S350" s="35">
        <v>3</v>
      </c>
      <c r="T350" s="35">
        <v>1</v>
      </c>
      <c r="U350" s="35">
        <v>0</v>
      </c>
      <c r="V350" s="35">
        <v>6</v>
      </c>
      <c r="W350" s="35">
        <v>0</v>
      </c>
      <c r="X350" s="35">
        <v>0</v>
      </c>
      <c r="Y350" s="35">
        <v>2</v>
      </c>
      <c r="Z350" s="35">
        <v>1</v>
      </c>
      <c r="AA350" s="35"/>
      <c r="AB350" s="35">
        <v>19</v>
      </c>
      <c r="AC350" s="35"/>
      <c r="AD350" s="35"/>
      <c r="AE350" s="35"/>
      <c r="AF350" s="35">
        <v>3</v>
      </c>
      <c r="AG350" s="35">
        <v>6</v>
      </c>
      <c r="AH350" s="35"/>
      <c r="AI350" s="35">
        <v>3</v>
      </c>
      <c r="AJ350" s="35">
        <v>4</v>
      </c>
      <c r="AK350" s="35"/>
      <c r="AL350" s="35"/>
      <c r="AM350" s="35"/>
      <c r="AN350" s="35">
        <v>24</v>
      </c>
      <c r="AO350" s="35"/>
      <c r="AP350" s="35"/>
      <c r="AQ350" s="35"/>
      <c r="AR350" s="35">
        <v>0</v>
      </c>
      <c r="AS350" s="35"/>
      <c r="AT350" s="35">
        <v>0</v>
      </c>
    </row>
    <row r="351" spans="1:46" ht="19.5" customHeight="1" x14ac:dyDescent="0.2">
      <c r="D351" s="44" t="s">
        <v>118</v>
      </c>
      <c r="F351" s="45">
        <v>70</v>
      </c>
      <c r="G351" s="46"/>
      <c r="H351" s="46"/>
      <c r="I351" s="46"/>
      <c r="J351" s="45">
        <v>9</v>
      </c>
      <c r="K351" s="45">
        <v>3</v>
      </c>
      <c r="L351" s="45">
        <v>16</v>
      </c>
      <c r="M351" s="46"/>
      <c r="N351" s="45">
        <v>28</v>
      </c>
      <c r="O351" s="46"/>
      <c r="P351" s="46"/>
      <c r="Q351" s="46"/>
      <c r="R351" s="45">
        <v>42</v>
      </c>
      <c r="S351" s="45">
        <v>11</v>
      </c>
      <c r="T351" s="45">
        <v>2</v>
      </c>
      <c r="U351" s="45">
        <v>0</v>
      </c>
      <c r="V351" s="45">
        <v>2</v>
      </c>
      <c r="W351" s="45">
        <v>1</v>
      </c>
      <c r="X351" s="45">
        <v>0</v>
      </c>
      <c r="Y351" s="45">
        <v>4</v>
      </c>
      <c r="Z351" s="45">
        <v>1</v>
      </c>
      <c r="AA351" s="46"/>
      <c r="AB351" s="45">
        <v>63</v>
      </c>
      <c r="AC351" s="46"/>
      <c r="AD351" s="46"/>
      <c r="AE351" s="46"/>
      <c r="AF351" s="45">
        <v>5</v>
      </c>
      <c r="AG351" s="45">
        <v>2</v>
      </c>
      <c r="AH351" s="46"/>
      <c r="AI351" s="45">
        <v>5</v>
      </c>
      <c r="AJ351" s="45">
        <v>0</v>
      </c>
      <c r="AK351" s="46"/>
      <c r="AL351" s="46"/>
      <c r="AM351" s="46"/>
      <c r="AN351" s="45">
        <v>33</v>
      </c>
      <c r="AO351" s="46"/>
      <c r="AP351" s="46"/>
      <c r="AQ351" s="46"/>
      <c r="AR351" s="45">
        <v>0</v>
      </c>
      <c r="AS351" s="46"/>
      <c r="AT351" s="45">
        <v>0</v>
      </c>
    </row>
    <row r="352" spans="1:46" ht="20.100000000000001" customHeight="1" x14ac:dyDescent="0.2">
      <c r="D352" s="2" t="s">
        <v>133</v>
      </c>
      <c r="F352" s="35">
        <v>26</v>
      </c>
      <c r="G352" s="35"/>
      <c r="H352" s="35"/>
      <c r="I352" s="35"/>
      <c r="J352" s="35">
        <v>11</v>
      </c>
      <c r="K352" s="35">
        <v>0</v>
      </c>
      <c r="L352" s="35">
        <v>5</v>
      </c>
      <c r="M352" s="35"/>
      <c r="N352" s="35">
        <v>16</v>
      </c>
      <c r="O352" s="35"/>
      <c r="P352" s="35"/>
      <c r="Q352" s="35"/>
      <c r="R352" s="35">
        <v>13</v>
      </c>
      <c r="S352" s="35">
        <v>3</v>
      </c>
      <c r="T352" s="35">
        <v>2</v>
      </c>
      <c r="U352" s="35">
        <v>0</v>
      </c>
      <c r="V352" s="35">
        <v>1</v>
      </c>
      <c r="W352" s="35">
        <v>0</v>
      </c>
      <c r="X352" s="35">
        <v>2</v>
      </c>
      <c r="Y352" s="35">
        <v>7</v>
      </c>
      <c r="Z352" s="35">
        <v>0</v>
      </c>
      <c r="AA352" s="35"/>
      <c r="AB352" s="35">
        <v>28</v>
      </c>
      <c r="AC352" s="35"/>
      <c r="AD352" s="35"/>
      <c r="AE352" s="35"/>
      <c r="AF352" s="35">
        <v>0</v>
      </c>
      <c r="AG352" s="35">
        <v>4</v>
      </c>
      <c r="AH352" s="35"/>
      <c r="AI352" s="35">
        <v>4</v>
      </c>
      <c r="AJ352" s="35">
        <v>3</v>
      </c>
      <c r="AK352" s="35"/>
      <c r="AL352" s="35"/>
      <c r="AM352" s="35"/>
      <c r="AN352" s="35">
        <v>17</v>
      </c>
      <c r="AO352" s="35"/>
      <c r="AP352" s="35"/>
      <c r="AQ352" s="35"/>
      <c r="AR352" s="35">
        <v>0</v>
      </c>
      <c r="AS352" s="35"/>
      <c r="AT352" s="35">
        <v>0</v>
      </c>
    </row>
    <row r="353" spans="1:46" ht="19.5" customHeight="1" x14ac:dyDescent="0.2">
      <c r="D353" s="44" t="s">
        <v>134</v>
      </c>
      <c r="F353" s="45">
        <v>52</v>
      </c>
      <c r="G353" s="46"/>
      <c r="H353" s="46"/>
      <c r="I353" s="46"/>
      <c r="J353" s="45">
        <v>12</v>
      </c>
      <c r="K353" s="45">
        <v>3</v>
      </c>
      <c r="L353" s="45">
        <v>12</v>
      </c>
      <c r="M353" s="46"/>
      <c r="N353" s="45">
        <v>27</v>
      </c>
      <c r="O353" s="46"/>
      <c r="P353" s="46"/>
      <c r="Q353" s="46"/>
      <c r="R353" s="45">
        <v>25</v>
      </c>
      <c r="S353" s="45">
        <v>3</v>
      </c>
      <c r="T353" s="45">
        <v>0</v>
      </c>
      <c r="U353" s="45">
        <v>0</v>
      </c>
      <c r="V353" s="45">
        <v>3</v>
      </c>
      <c r="W353" s="45">
        <v>0</v>
      </c>
      <c r="X353" s="45">
        <v>0</v>
      </c>
      <c r="Y353" s="45">
        <v>6</v>
      </c>
      <c r="Z353" s="45">
        <v>1</v>
      </c>
      <c r="AA353" s="46"/>
      <c r="AB353" s="45">
        <v>38</v>
      </c>
      <c r="AC353" s="46"/>
      <c r="AD353" s="46"/>
      <c r="AE353" s="46"/>
      <c r="AF353" s="45">
        <v>7</v>
      </c>
      <c r="AG353" s="45">
        <v>8</v>
      </c>
      <c r="AH353" s="46"/>
      <c r="AI353" s="45">
        <v>6</v>
      </c>
      <c r="AJ353" s="45">
        <v>6</v>
      </c>
      <c r="AK353" s="46"/>
      <c r="AL353" s="46"/>
      <c r="AM353" s="46"/>
      <c r="AN353" s="45">
        <v>38</v>
      </c>
      <c r="AO353" s="46"/>
      <c r="AP353" s="46"/>
      <c r="AQ353" s="46"/>
      <c r="AR353" s="45">
        <v>0</v>
      </c>
      <c r="AS353" s="46"/>
      <c r="AT353" s="45">
        <v>0</v>
      </c>
    </row>
    <row r="354" spans="1:46" ht="20.100000000000001" customHeight="1" x14ac:dyDescent="0.2">
      <c r="D354" s="47" t="s">
        <v>121</v>
      </c>
      <c r="F354" s="46">
        <v>37</v>
      </c>
      <c r="G354" s="46"/>
      <c r="H354" s="46"/>
      <c r="I354" s="46"/>
      <c r="J354" s="46">
        <v>8</v>
      </c>
      <c r="K354" s="46">
        <v>0</v>
      </c>
      <c r="L354" s="46">
        <v>11</v>
      </c>
      <c r="M354" s="46"/>
      <c r="N354" s="46">
        <v>19</v>
      </c>
      <c r="O354" s="46"/>
      <c r="P354" s="46"/>
      <c r="Q354" s="46"/>
      <c r="R354" s="46">
        <v>23</v>
      </c>
      <c r="S354" s="46">
        <v>3</v>
      </c>
      <c r="T354" s="46">
        <v>0</v>
      </c>
      <c r="U354" s="46">
        <v>0</v>
      </c>
      <c r="V354" s="46">
        <v>5</v>
      </c>
      <c r="W354" s="46">
        <v>0</v>
      </c>
      <c r="X354" s="46">
        <v>0</v>
      </c>
      <c r="Y354" s="46">
        <v>1</v>
      </c>
      <c r="Z354" s="46">
        <v>0</v>
      </c>
      <c r="AA354" s="46"/>
      <c r="AB354" s="46">
        <v>32</v>
      </c>
      <c r="AC354" s="46"/>
      <c r="AD354" s="46"/>
      <c r="AE354" s="46"/>
      <c r="AF354" s="46">
        <v>2</v>
      </c>
      <c r="AG354" s="46">
        <v>3</v>
      </c>
      <c r="AH354" s="46"/>
      <c r="AI354" s="46">
        <v>2</v>
      </c>
      <c r="AJ354" s="46">
        <v>1</v>
      </c>
      <c r="AK354" s="46"/>
      <c r="AL354" s="46"/>
      <c r="AM354" s="46"/>
      <c r="AN354" s="46">
        <v>22</v>
      </c>
      <c r="AO354" s="46"/>
      <c r="AP354" s="46"/>
      <c r="AQ354" s="46"/>
      <c r="AR354" s="46">
        <v>0</v>
      </c>
      <c r="AS354" s="46"/>
      <c r="AT354" s="46">
        <v>0</v>
      </c>
    </row>
    <row r="355" spans="1:46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286</v>
      </c>
      <c r="G356" s="51"/>
      <c r="H356" s="51"/>
      <c r="I356" s="51"/>
      <c r="J356" s="50">
        <v>75</v>
      </c>
      <c r="K356" s="50">
        <v>13</v>
      </c>
      <c r="L356" s="50">
        <v>73</v>
      </c>
      <c r="M356" s="51"/>
      <c r="N356" s="50">
        <v>161</v>
      </c>
      <c r="O356" s="51"/>
      <c r="P356" s="51"/>
      <c r="Q356" s="51"/>
      <c r="R356" s="50">
        <v>156</v>
      </c>
      <c r="S356" s="50">
        <v>26</v>
      </c>
      <c r="T356" s="50">
        <v>7</v>
      </c>
      <c r="U356" s="50">
        <v>1</v>
      </c>
      <c r="V356" s="50">
        <v>20</v>
      </c>
      <c r="W356" s="50">
        <v>3</v>
      </c>
      <c r="X356" s="50">
        <v>2</v>
      </c>
      <c r="Y356" s="50">
        <v>29</v>
      </c>
      <c r="Z356" s="50">
        <v>8</v>
      </c>
      <c r="AA356" s="51"/>
      <c r="AB356" s="50">
        <v>252</v>
      </c>
      <c r="AC356" s="51"/>
      <c r="AD356" s="51"/>
      <c r="AE356" s="51"/>
      <c r="AF356" s="50">
        <v>26</v>
      </c>
      <c r="AG356" s="50">
        <v>28</v>
      </c>
      <c r="AH356" s="51"/>
      <c r="AI356" s="50">
        <v>29</v>
      </c>
      <c r="AJ356" s="50">
        <v>20</v>
      </c>
      <c r="AK356" s="51"/>
      <c r="AL356" s="51"/>
      <c r="AM356" s="51"/>
      <c r="AN356" s="50">
        <v>190</v>
      </c>
      <c r="AO356" s="51"/>
      <c r="AP356" s="51"/>
      <c r="AQ356" s="51"/>
      <c r="AR356" s="50">
        <v>0</v>
      </c>
      <c r="AS356" s="51"/>
      <c r="AT356" s="50">
        <v>0</v>
      </c>
    </row>
    <row r="357" spans="1:46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</row>
    <row r="358" spans="1:46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286</v>
      </c>
      <c r="G358" s="51"/>
      <c r="H358" s="51"/>
      <c r="I358" s="51"/>
      <c r="J358" s="56">
        <v>75</v>
      </c>
      <c r="K358" s="56">
        <v>13</v>
      </c>
      <c r="L358" s="56">
        <v>73</v>
      </c>
      <c r="M358" s="51"/>
      <c r="N358" s="56">
        <v>161</v>
      </c>
      <c r="O358" s="51"/>
      <c r="P358" s="51"/>
      <c r="Q358" s="51"/>
      <c r="R358" s="56">
        <v>156</v>
      </c>
      <c r="S358" s="56">
        <v>26</v>
      </c>
      <c r="T358" s="56">
        <v>7</v>
      </c>
      <c r="U358" s="56">
        <v>1</v>
      </c>
      <c r="V358" s="56">
        <v>20</v>
      </c>
      <c r="W358" s="56">
        <v>3</v>
      </c>
      <c r="X358" s="56">
        <v>2</v>
      </c>
      <c r="Y358" s="56">
        <v>29</v>
      </c>
      <c r="Z358" s="56">
        <v>8</v>
      </c>
      <c r="AA358" s="51"/>
      <c r="AB358" s="56">
        <v>252</v>
      </c>
      <c r="AC358" s="51"/>
      <c r="AD358" s="51"/>
      <c r="AE358" s="51"/>
      <c r="AF358" s="56">
        <v>26</v>
      </c>
      <c r="AG358" s="56">
        <v>28</v>
      </c>
      <c r="AH358" s="51"/>
      <c r="AI358" s="56">
        <v>29</v>
      </c>
      <c r="AJ358" s="56">
        <v>20</v>
      </c>
      <c r="AK358" s="51"/>
      <c r="AL358" s="51"/>
      <c r="AM358" s="51"/>
      <c r="AN358" s="56">
        <v>190</v>
      </c>
      <c r="AO358" s="51"/>
      <c r="AP358" s="51"/>
      <c r="AQ358" s="51"/>
      <c r="AR358" s="56">
        <v>0</v>
      </c>
      <c r="AS358" s="51"/>
      <c r="AT358" s="56">
        <v>0</v>
      </c>
    </row>
    <row r="359" spans="1:46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spans="1:46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232</v>
      </c>
      <c r="F362" s="35">
        <v>17</v>
      </c>
      <c r="G362" s="35"/>
      <c r="H362" s="35"/>
      <c r="I362" s="35"/>
      <c r="J362" s="35">
        <v>29</v>
      </c>
      <c r="K362" s="35">
        <v>0</v>
      </c>
      <c r="L362" s="35">
        <v>2</v>
      </c>
      <c r="M362" s="35"/>
      <c r="N362" s="35">
        <v>31</v>
      </c>
      <c r="O362" s="35"/>
      <c r="P362" s="35"/>
      <c r="Q362" s="35"/>
      <c r="R362" s="35">
        <v>8</v>
      </c>
      <c r="S362" s="35">
        <v>4</v>
      </c>
      <c r="T362" s="35">
        <v>0</v>
      </c>
      <c r="U362" s="35">
        <v>0</v>
      </c>
      <c r="V362" s="35">
        <v>1</v>
      </c>
      <c r="W362" s="35">
        <v>0</v>
      </c>
      <c r="X362" s="35">
        <v>2</v>
      </c>
      <c r="Y362" s="35">
        <v>11</v>
      </c>
      <c r="Z362" s="35">
        <v>1</v>
      </c>
      <c r="AA362" s="35"/>
      <c r="AB362" s="35">
        <v>27</v>
      </c>
      <c r="AC362" s="35"/>
      <c r="AD362" s="35"/>
      <c r="AE362" s="35"/>
      <c r="AF362" s="35">
        <v>5</v>
      </c>
      <c r="AG362" s="35">
        <v>9</v>
      </c>
      <c r="AH362" s="35"/>
      <c r="AI362" s="35">
        <v>5</v>
      </c>
      <c r="AJ362" s="35">
        <v>1</v>
      </c>
      <c r="AK362" s="35"/>
      <c r="AL362" s="35"/>
      <c r="AM362" s="35"/>
      <c r="AN362" s="35">
        <v>13</v>
      </c>
      <c r="AO362" s="35"/>
      <c r="AP362" s="35"/>
      <c r="AQ362" s="35"/>
      <c r="AR362" s="35">
        <v>0</v>
      </c>
      <c r="AS362" s="35"/>
      <c r="AT362" s="35">
        <v>0</v>
      </c>
    </row>
    <row r="363" spans="1:46" ht="19.5" customHeight="1" x14ac:dyDescent="0.2">
      <c r="D363" s="44" t="s">
        <v>233</v>
      </c>
      <c r="F363" s="45">
        <v>21</v>
      </c>
      <c r="G363" s="46"/>
      <c r="H363" s="46"/>
      <c r="I363" s="46"/>
      <c r="J363" s="45">
        <v>45</v>
      </c>
      <c r="K363" s="45">
        <v>0</v>
      </c>
      <c r="L363" s="45">
        <v>5</v>
      </c>
      <c r="M363" s="46"/>
      <c r="N363" s="45">
        <v>50</v>
      </c>
      <c r="O363" s="46"/>
      <c r="P363" s="46"/>
      <c r="Q363" s="46"/>
      <c r="R363" s="45">
        <v>14</v>
      </c>
      <c r="S363" s="45">
        <v>10</v>
      </c>
      <c r="T363" s="45">
        <v>0</v>
      </c>
      <c r="U363" s="45">
        <v>0</v>
      </c>
      <c r="V363" s="45">
        <v>8</v>
      </c>
      <c r="W363" s="45">
        <v>0</v>
      </c>
      <c r="X363" s="45">
        <v>0</v>
      </c>
      <c r="Y363" s="45">
        <v>17</v>
      </c>
      <c r="Z363" s="45">
        <v>0</v>
      </c>
      <c r="AA363" s="46"/>
      <c r="AB363" s="45">
        <v>49</v>
      </c>
      <c r="AC363" s="46"/>
      <c r="AD363" s="46"/>
      <c r="AE363" s="46"/>
      <c r="AF363" s="45">
        <v>3</v>
      </c>
      <c r="AG363" s="45">
        <v>17</v>
      </c>
      <c r="AH363" s="46"/>
      <c r="AI363" s="45">
        <v>1</v>
      </c>
      <c r="AJ363" s="45">
        <v>11</v>
      </c>
      <c r="AK363" s="46"/>
      <c r="AL363" s="46"/>
      <c r="AM363" s="46"/>
      <c r="AN363" s="45">
        <v>14</v>
      </c>
      <c r="AO363" s="46"/>
      <c r="AP363" s="46"/>
      <c r="AQ363" s="46"/>
      <c r="AR363" s="45">
        <v>0</v>
      </c>
      <c r="AS363" s="46"/>
      <c r="AT363" s="45">
        <v>0</v>
      </c>
    </row>
    <row r="364" spans="1:46" ht="20.100000000000001" customHeight="1" x14ac:dyDescent="0.2">
      <c r="D364" s="2" t="s">
        <v>234</v>
      </c>
      <c r="F364" s="35">
        <v>28</v>
      </c>
      <c r="G364" s="35"/>
      <c r="H364" s="35"/>
      <c r="I364" s="35"/>
      <c r="J364" s="35">
        <v>37</v>
      </c>
      <c r="K364" s="35">
        <v>1</v>
      </c>
      <c r="L364" s="35">
        <v>0</v>
      </c>
      <c r="M364" s="35"/>
      <c r="N364" s="35">
        <v>38</v>
      </c>
      <c r="O364" s="35"/>
      <c r="P364" s="35"/>
      <c r="Q364" s="35"/>
      <c r="R364" s="35">
        <v>12</v>
      </c>
      <c r="S364" s="35">
        <v>7</v>
      </c>
      <c r="T364" s="35">
        <v>1</v>
      </c>
      <c r="U364" s="35">
        <v>0</v>
      </c>
      <c r="V364" s="35">
        <v>17</v>
      </c>
      <c r="W364" s="35">
        <v>0</v>
      </c>
      <c r="X364" s="35">
        <v>0</v>
      </c>
      <c r="Y364" s="35">
        <v>9</v>
      </c>
      <c r="Z364" s="35">
        <v>1</v>
      </c>
      <c r="AA364" s="35"/>
      <c r="AB364" s="35">
        <v>47</v>
      </c>
      <c r="AC364" s="35"/>
      <c r="AD364" s="35"/>
      <c r="AE364" s="35"/>
      <c r="AF364" s="35">
        <v>3</v>
      </c>
      <c r="AG364" s="35">
        <v>20</v>
      </c>
      <c r="AH364" s="35"/>
      <c r="AI364" s="35">
        <v>7</v>
      </c>
      <c r="AJ364" s="35">
        <v>8</v>
      </c>
      <c r="AK364" s="35"/>
      <c r="AL364" s="35"/>
      <c r="AM364" s="35"/>
      <c r="AN364" s="35">
        <v>11</v>
      </c>
      <c r="AO364" s="35"/>
      <c r="AP364" s="35"/>
      <c r="AQ364" s="35"/>
      <c r="AR364" s="35">
        <v>0</v>
      </c>
      <c r="AS364" s="35"/>
      <c r="AT364" s="35">
        <v>0</v>
      </c>
    </row>
    <row r="365" spans="1:46" ht="19.5" customHeight="1" x14ac:dyDescent="0.2">
      <c r="D365" s="44" t="s">
        <v>235</v>
      </c>
      <c r="F365" s="45">
        <v>35</v>
      </c>
      <c r="G365" s="46"/>
      <c r="H365" s="46"/>
      <c r="I365" s="46"/>
      <c r="J365" s="45">
        <v>28</v>
      </c>
      <c r="K365" s="45">
        <v>1</v>
      </c>
      <c r="L365" s="45">
        <v>3</v>
      </c>
      <c r="M365" s="46"/>
      <c r="N365" s="45">
        <v>32</v>
      </c>
      <c r="O365" s="46"/>
      <c r="P365" s="46"/>
      <c r="Q365" s="46"/>
      <c r="R365" s="45">
        <v>21</v>
      </c>
      <c r="S365" s="45">
        <v>3</v>
      </c>
      <c r="T365" s="45">
        <v>0</v>
      </c>
      <c r="U365" s="45">
        <v>0</v>
      </c>
      <c r="V365" s="45">
        <v>1</v>
      </c>
      <c r="W365" s="45">
        <v>0</v>
      </c>
      <c r="X365" s="45">
        <v>0</v>
      </c>
      <c r="Y365" s="45">
        <v>11</v>
      </c>
      <c r="Z365" s="45">
        <v>0</v>
      </c>
      <c r="AA365" s="46"/>
      <c r="AB365" s="45">
        <v>36</v>
      </c>
      <c r="AC365" s="46"/>
      <c r="AD365" s="46"/>
      <c r="AE365" s="46"/>
      <c r="AF365" s="45">
        <v>1</v>
      </c>
      <c r="AG365" s="45">
        <v>18</v>
      </c>
      <c r="AH365" s="46"/>
      <c r="AI365" s="45">
        <v>6</v>
      </c>
      <c r="AJ365" s="45">
        <v>4</v>
      </c>
      <c r="AK365" s="46"/>
      <c r="AL365" s="46"/>
      <c r="AM365" s="46"/>
      <c r="AN365" s="45">
        <v>22</v>
      </c>
      <c r="AO365" s="46"/>
      <c r="AP365" s="46"/>
      <c r="AQ365" s="46"/>
      <c r="AR365" s="45">
        <v>0</v>
      </c>
      <c r="AS365" s="46"/>
      <c r="AT365" s="45">
        <v>0</v>
      </c>
    </row>
    <row r="366" spans="1:46" ht="20.100000000000001" customHeight="1" x14ac:dyDescent="0.2">
      <c r="D366" s="47" t="s">
        <v>236</v>
      </c>
      <c r="F366" s="46">
        <v>6</v>
      </c>
      <c r="G366" s="46"/>
      <c r="H366" s="46"/>
      <c r="I366" s="46"/>
      <c r="J366" s="46">
        <v>23</v>
      </c>
      <c r="K366" s="46">
        <v>2</v>
      </c>
      <c r="L366" s="46">
        <v>0</v>
      </c>
      <c r="M366" s="46"/>
      <c r="N366" s="46">
        <v>25</v>
      </c>
      <c r="O366" s="46"/>
      <c r="P366" s="46"/>
      <c r="Q366" s="46"/>
      <c r="R366" s="46">
        <v>0</v>
      </c>
      <c r="S366" s="46">
        <v>4</v>
      </c>
      <c r="T366" s="46">
        <v>0</v>
      </c>
      <c r="U366" s="46">
        <v>0</v>
      </c>
      <c r="V366" s="46">
        <v>2</v>
      </c>
      <c r="W366" s="46">
        <v>0</v>
      </c>
      <c r="X366" s="46">
        <v>0</v>
      </c>
      <c r="Y366" s="46">
        <v>10</v>
      </c>
      <c r="Z366" s="46">
        <v>0</v>
      </c>
      <c r="AA366" s="46"/>
      <c r="AB366" s="46">
        <v>16</v>
      </c>
      <c r="AC366" s="46"/>
      <c r="AD366" s="46"/>
      <c r="AE366" s="46"/>
      <c r="AF366" s="46">
        <v>2</v>
      </c>
      <c r="AG366" s="46">
        <v>10</v>
      </c>
      <c r="AH366" s="46"/>
      <c r="AI366" s="46">
        <v>1</v>
      </c>
      <c r="AJ366" s="46">
        <v>1</v>
      </c>
      <c r="AK366" s="46"/>
      <c r="AL366" s="46"/>
      <c r="AM366" s="46"/>
      <c r="AN366" s="46">
        <v>5</v>
      </c>
      <c r="AO366" s="46"/>
      <c r="AP366" s="46"/>
      <c r="AQ366" s="46"/>
      <c r="AR366" s="46">
        <v>0</v>
      </c>
      <c r="AS366" s="46"/>
      <c r="AT366" s="46">
        <v>0</v>
      </c>
    </row>
    <row r="367" spans="1:46" ht="19.5" customHeight="1" x14ac:dyDescent="0.2">
      <c r="D367" s="44" t="s">
        <v>237</v>
      </c>
      <c r="F367" s="45">
        <v>18</v>
      </c>
      <c r="G367" s="46"/>
      <c r="H367" s="46"/>
      <c r="I367" s="46"/>
      <c r="J367" s="45">
        <v>23</v>
      </c>
      <c r="K367" s="45">
        <v>1</v>
      </c>
      <c r="L367" s="45">
        <v>0</v>
      </c>
      <c r="M367" s="46"/>
      <c r="N367" s="45">
        <v>24</v>
      </c>
      <c r="O367" s="46"/>
      <c r="P367" s="46"/>
      <c r="Q367" s="46"/>
      <c r="R367" s="45">
        <v>10</v>
      </c>
      <c r="S367" s="45">
        <v>0</v>
      </c>
      <c r="T367" s="45">
        <v>4</v>
      </c>
      <c r="U367" s="45">
        <v>0</v>
      </c>
      <c r="V367" s="45">
        <v>1</v>
      </c>
      <c r="W367" s="45">
        <v>0</v>
      </c>
      <c r="X367" s="45">
        <v>0</v>
      </c>
      <c r="Y367" s="45">
        <v>8</v>
      </c>
      <c r="Z367" s="45">
        <v>1</v>
      </c>
      <c r="AA367" s="46"/>
      <c r="AB367" s="45">
        <v>24</v>
      </c>
      <c r="AC367" s="46"/>
      <c r="AD367" s="46"/>
      <c r="AE367" s="46"/>
      <c r="AF367" s="45">
        <v>2</v>
      </c>
      <c r="AG367" s="45">
        <v>8</v>
      </c>
      <c r="AH367" s="46"/>
      <c r="AI367" s="45">
        <v>2</v>
      </c>
      <c r="AJ367" s="45">
        <v>0</v>
      </c>
      <c r="AK367" s="46"/>
      <c r="AL367" s="46"/>
      <c r="AM367" s="46"/>
      <c r="AN367" s="45">
        <v>10</v>
      </c>
      <c r="AO367" s="46"/>
      <c r="AP367" s="46"/>
      <c r="AQ367" s="46"/>
      <c r="AR367" s="45">
        <v>0</v>
      </c>
      <c r="AS367" s="46"/>
      <c r="AT367" s="45">
        <v>0</v>
      </c>
    </row>
    <row r="368" spans="1:46" ht="20.100000000000001" customHeight="1" x14ac:dyDescent="0.2">
      <c r="D368" s="2" t="s">
        <v>238</v>
      </c>
      <c r="F368" s="35">
        <v>28</v>
      </c>
      <c r="G368" s="35"/>
      <c r="H368" s="35"/>
      <c r="I368" s="35"/>
      <c r="J368" s="35">
        <v>151</v>
      </c>
      <c r="K368" s="35">
        <v>5</v>
      </c>
      <c r="L368" s="35">
        <v>2</v>
      </c>
      <c r="M368" s="35"/>
      <c r="N368" s="35">
        <v>158</v>
      </c>
      <c r="O368" s="35"/>
      <c r="P368" s="35"/>
      <c r="Q368" s="35"/>
      <c r="R368" s="35">
        <v>3</v>
      </c>
      <c r="S368" s="35">
        <v>4</v>
      </c>
      <c r="T368" s="35">
        <v>3</v>
      </c>
      <c r="U368" s="35">
        <v>0</v>
      </c>
      <c r="V368" s="35">
        <v>3</v>
      </c>
      <c r="W368" s="35">
        <v>0</v>
      </c>
      <c r="X368" s="35">
        <v>2</v>
      </c>
      <c r="Y368" s="35">
        <v>135</v>
      </c>
      <c r="Z368" s="35">
        <v>0</v>
      </c>
      <c r="AA368" s="35"/>
      <c r="AB368" s="35">
        <v>150</v>
      </c>
      <c r="AC368" s="35"/>
      <c r="AD368" s="35"/>
      <c r="AE368" s="35"/>
      <c r="AF368" s="35">
        <v>8</v>
      </c>
      <c r="AG368" s="35">
        <v>31</v>
      </c>
      <c r="AH368" s="35"/>
      <c r="AI368" s="35">
        <v>17</v>
      </c>
      <c r="AJ368" s="35">
        <v>8</v>
      </c>
      <c r="AK368" s="35"/>
      <c r="AL368" s="35"/>
      <c r="AM368" s="35"/>
      <c r="AN368" s="35">
        <v>22</v>
      </c>
      <c r="AO368" s="35"/>
      <c r="AP368" s="35"/>
      <c r="AQ368" s="35"/>
      <c r="AR368" s="35">
        <v>0</v>
      </c>
      <c r="AS368" s="35"/>
      <c r="AT368" s="35">
        <v>0</v>
      </c>
    </row>
    <row r="369" spans="1:46" ht="19.5" customHeight="1" x14ac:dyDescent="0.2">
      <c r="D369" s="44" t="s">
        <v>239</v>
      </c>
      <c r="F369" s="45">
        <v>23</v>
      </c>
      <c r="G369" s="46"/>
      <c r="H369" s="46"/>
      <c r="I369" s="46"/>
      <c r="J369" s="45">
        <v>159</v>
      </c>
      <c r="K369" s="45">
        <v>1</v>
      </c>
      <c r="L369" s="45">
        <v>1</v>
      </c>
      <c r="M369" s="46"/>
      <c r="N369" s="45">
        <v>161</v>
      </c>
      <c r="O369" s="46"/>
      <c r="P369" s="46"/>
      <c r="Q369" s="46"/>
      <c r="R369" s="45">
        <v>3</v>
      </c>
      <c r="S369" s="45">
        <v>6</v>
      </c>
      <c r="T369" s="45">
        <v>1</v>
      </c>
      <c r="U369" s="45">
        <v>0</v>
      </c>
      <c r="V369" s="45">
        <v>1</v>
      </c>
      <c r="W369" s="45">
        <v>0</v>
      </c>
      <c r="X369" s="45">
        <v>0</v>
      </c>
      <c r="Y369" s="45">
        <v>87</v>
      </c>
      <c r="Z369" s="45">
        <v>0</v>
      </c>
      <c r="AA369" s="46"/>
      <c r="AB369" s="45">
        <v>98</v>
      </c>
      <c r="AC369" s="46"/>
      <c r="AD369" s="46"/>
      <c r="AE369" s="46"/>
      <c r="AF369" s="45">
        <v>61</v>
      </c>
      <c r="AG369" s="45">
        <v>28</v>
      </c>
      <c r="AH369" s="46"/>
      <c r="AI369" s="45">
        <v>20</v>
      </c>
      <c r="AJ369" s="45">
        <v>5</v>
      </c>
      <c r="AK369" s="46"/>
      <c r="AL369" s="46"/>
      <c r="AM369" s="46"/>
      <c r="AN369" s="45">
        <v>22</v>
      </c>
      <c r="AO369" s="46"/>
      <c r="AP369" s="46"/>
      <c r="AQ369" s="46"/>
      <c r="AR369" s="45">
        <v>0</v>
      </c>
      <c r="AS369" s="46"/>
      <c r="AT369" s="45">
        <v>0</v>
      </c>
    </row>
    <row r="370" spans="1:46" ht="20.100000000000001" customHeight="1" x14ac:dyDescent="0.2">
      <c r="D370" s="2" t="s">
        <v>240</v>
      </c>
      <c r="F370" s="35">
        <v>61</v>
      </c>
      <c r="G370" s="35"/>
      <c r="H370" s="35"/>
      <c r="I370" s="35"/>
      <c r="J370" s="35">
        <v>172</v>
      </c>
      <c r="K370" s="35">
        <v>5</v>
      </c>
      <c r="L370" s="35">
        <v>2</v>
      </c>
      <c r="M370" s="35"/>
      <c r="N370" s="35">
        <v>179</v>
      </c>
      <c r="O370" s="35"/>
      <c r="P370" s="35"/>
      <c r="Q370" s="35"/>
      <c r="R370" s="35">
        <v>17</v>
      </c>
      <c r="S370" s="35">
        <v>8</v>
      </c>
      <c r="T370" s="35">
        <v>10</v>
      </c>
      <c r="U370" s="35">
        <v>0</v>
      </c>
      <c r="V370" s="35">
        <v>2</v>
      </c>
      <c r="W370" s="35">
        <v>2</v>
      </c>
      <c r="X370" s="35">
        <v>69</v>
      </c>
      <c r="Y370" s="35">
        <v>59</v>
      </c>
      <c r="Z370" s="35">
        <v>0</v>
      </c>
      <c r="AA370" s="35"/>
      <c r="AB370" s="35">
        <v>167</v>
      </c>
      <c r="AC370" s="35"/>
      <c r="AD370" s="35"/>
      <c r="AE370" s="35"/>
      <c r="AF370" s="35">
        <v>27</v>
      </c>
      <c r="AG370" s="35">
        <v>20</v>
      </c>
      <c r="AH370" s="35"/>
      <c r="AI370" s="35">
        <v>18</v>
      </c>
      <c r="AJ370" s="35">
        <v>0</v>
      </c>
      <c r="AK370" s="35"/>
      <c r="AL370" s="35"/>
      <c r="AM370" s="35"/>
      <c r="AN370" s="35">
        <v>44</v>
      </c>
      <c r="AO370" s="35"/>
      <c r="AP370" s="35"/>
      <c r="AQ370" s="35"/>
      <c r="AR370" s="35">
        <v>0</v>
      </c>
      <c r="AS370" s="35"/>
      <c r="AT370" s="35">
        <v>0</v>
      </c>
    </row>
    <row r="371" spans="1:46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spans="1:46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237</v>
      </c>
      <c r="G372" s="51"/>
      <c r="H372" s="51"/>
      <c r="I372" s="51"/>
      <c r="J372" s="50">
        <v>667</v>
      </c>
      <c r="K372" s="50">
        <v>16</v>
      </c>
      <c r="L372" s="50">
        <v>15</v>
      </c>
      <c r="M372" s="51"/>
      <c r="N372" s="50">
        <v>698</v>
      </c>
      <c r="O372" s="51"/>
      <c r="P372" s="51"/>
      <c r="Q372" s="51"/>
      <c r="R372" s="50">
        <v>88</v>
      </c>
      <c r="S372" s="50">
        <v>46</v>
      </c>
      <c r="T372" s="50">
        <v>19</v>
      </c>
      <c r="U372" s="50">
        <v>0</v>
      </c>
      <c r="V372" s="50">
        <v>36</v>
      </c>
      <c r="W372" s="50">
        <v>2</v>
      </c>
      <c r="X372" s="50">
        <v>73</v>
      </c>
      <c r="Y372" s="50">
        <v>347</v>
      </c>
      <c r="Z372" s="50">
        <v>3</v>
      </c>
      <c r="AA372" s="51"/>
      <c r="AB372" s="50">
        <v>614</v>
      </c>
      <c r="AC372" s="51"/>
      <c r="AD372" s="51"/>
      <c r="AE372" s="51"/>
      <c r="AF372" s="50">
        <v>112</v>
      </c>
      <c r="AG372" s="50">
        <v>161</v>
      </c>
      <c r="AH372" s="51"/>
      <c r="AI372" s="50">
        <v>77</v>
      </c>
      <c r="AJ372" s="50">
        <v>38</v>
      </c>
      <c r="AK372" s="51"/>
      <c r="AL372" s="51"/>
      <c r="AM372" s="51"/>
      <c r="AN372" s="50">
        <v>163</v>
      </c>
      <c r="AO372" s="51"/>
      <c r="AP372" s="51"/>
      <c r="AQ372" s="51"/>
      <c r="AR372" s="50">
        <v>0</v>
      </c>
      <c r="AS372" s="51"/>
      <c r="AT372" s="50">
        <v>0</v>
      </c>
    </row>
    <row r="373" spans="1:46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</row>
    <row r="374" spans="1:46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237</v>
      </c>
      <c r="G374" s="51"/>
      <c r="H374" s="51"/>
      <c r="I374" s="51"/>
      <c r="J374" s="56">
        <v>667</v>
      </c>
      <c r="K374" s="56">
        <v>16</v>
      </c>
      <c r="L374" s="56">
        <v>15</v>
      </c>
      <c r="M374" s="51"/>
      <c r="N374" s="56">
        <v>698</v>
      </c>
      <c r="O374" s="51"/>
      <c r="P374" s="51"/>
      <c r="Q374" s="51"/>
      <c r="R374" s="56">
        <v>88</v>
      </c>
      <c r="S374" s="56">
        <v>46</v>
      </c>
      <c r="T374" s="56">
        <v>19</v>
      </c>
      <c r="U374" s="56">
        <v>0</v>
      </c>
      <c r="V374" s="56">
        <v>36</v>
      </c>
      <c r="W374" s="56">
        <v>2</v>
      </c>
      <c r="X374" s="56">
        <v>73</v>
      </c>
      <c r="Y374" s="56">
        <v>347</v>
      </c>
      <c r="Z374" s="56">
        <v>3</v>
      </c>
      <c r="AA374" s="51"/>
      <c r="AB374" s="56">
        <v>614</v>
      </c>
      <c r="AC374" s="51"/>
      <c r="AD374" s="51"/>
      <c r="AE374" s="51"/>
      <c r="AF374" s="56">
        <v>112</v>
      </c>
      <c r="AG374" s="56">
        <v>161</v>
      </c>
      <c r="AH374" s="51"/>
      <c r="AI374" s="56">
        <v>77</v>
      </c>
      <c r="AJ374" s="56">
        <v>38</v>
      </c>
      <c r="AK374" s="51"/>
      <c r="AL374" s="51"/>
      <c r="AM374" s="51"/>
      <c r="AN374" s="56">
        <v>163</v>
      </c>
      <c r="AO374" s="51"/>
      <c r="AP374" s="51"/>
      <c r="AQ374" s="51"/>
      <c r="AR374" s="56">
        <v>0</v>
      </c>
      <c r="AS374" s="51"/>
      <c r="AT374" s="56">
        <v>0</v>
      </c>
    </row>
    <row r="375" spans="1:46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spans="1:46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spans="1:46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D378" s="2" t="s">
        <v>115</v>
      </c>
      <c r="F378" s="35">
        <v>181</v>
      </c>
      <c r="G378" s="35"/>
      <c r="H378" s="35"/>
      <c r="I378" s="35"/>
      <c r="J378" s="35">
        <v>72</v>
      </c>
      <c r="K378" s="35">
        <v>0</v>
      </c>
      <c r="L378" s="35">
        <v>13</v>
      </c>
      <c r="M378" s="35"/>
      <c r="N378" s="35">
        <v>85</v>
      </c>
      <c r="O378" s="35"/>
      <c r="P378" s="35"/>
      <c r="Q378" s="35"/>
      <c r="R378" s="35">
        <v>69</v>
      </c>
      <c r="S378" s="35">
        <v>5</v>
      </c>
      <c r="T378" s="35">
        <v>4</v>
      </c>
      <c r="U378" s="35">
        <v>0</v>
      </c>
      <c r="V378" s="35">
        <v>9</v>
      </c>
      <c r="W378" s="35">
        <v>0</v>
      </c>
      <c r="X378" s="35">
        <v>2</v>
      </c>
      <c r="Y378" s="35">
        <v>21</v>
      </c>
      <c r="Z378" s="35">
        <v>1</v>
      </c>
      <c r="AA378" s="35"/>
      <c r="AB378" s="35">
        <v>111</v>
      </c>
      <c r="AC378" s="35"/>
      <c r="AD378" s="35"/>
      <c r="AE378" s="35"/>
      <c r="AF378" s="35">
        <v>8</v>
      </c>
      <c r="AG378" s="35">
        <v>23</v>
      </c>
      <c r="AH378" s="35"/>
      <c r="AI378" s="35">
        <v>5</v>
      </c>
      <c r="AJ378" s="35">
        <v>5</v>
      </c>
      <c r="AK378" s="35"/>
      <c r="AL378" s="35"/>
      <c r="AM378" s="35"/>
      <c r="AN378" s="35">
        <v>134</v>
      </c>
      <c r="AO378" s="35"/>
      <c r="AP378" s="35"/>
      <c r="AQ378" s="35"/>
      <c r="AR378" s="35">
        <v>0</v>
      </c>
      <c r="AS378" s="35"/>
      <c r="AT378" s="35">
        <v>0</v>
      </c>
    </row>
    <row r="379" spans="1:46" ht="19.5" customHeight="1" x14ac:dyDescent="0.2">
      <c r="D379" s="44" t="s">
        <v>116</v>
      </c>
      <c r="F379" s="45">
        <v>106</v>
      </c>
      <c r="G379" s="46"/>
      <c r="H379" s="46"/>
      <c r="I379" s="46"/>
      <c r="J379" s="45">
        <v>80</v>
      </c>
      <c r="K379" s="45">
        <v>1</v>
      </c>
      <c r="L379" s="45">
        <v>26</v>
      </c>
      <c r="M379" s="46"/>
      <c r="N379" s="45">
        <v>107</v>
      </c>
      <c r="O379" s="46"/>
      <c r="P379" s="46"/>
      <c r="Q379" s="46"/>
      <c r="R379" s="45">
        <v>79</v>
      </c>
      <c r="S379" s="45">
        <v>1</v>
      </c>
      <c r="T379" s="45">
        <v>1</v>
      </c>
      <c r="U379" s="45">
        <v>0</v>
      </c>
      <c r="V379" s="45">
        <v>14</v>
      </c>
      <c r="W379" s="45">
        <v>0</v>
      </c>
      <c r="X379" s="45">
        <v>0</v>
      </c>
      <c r="Y379" s="45">
        <v>8</v>
      </c>
      <c r="Z379" s="45">
        <v>15</v>
      </c>
      <c r="AA379" s="46"/>
      <c r="AB379" s="45">
        <v>118</v>
      </c>
      <c r="AC379" s="46"/>
      <c r="AD379" s="46"/>
      <c r="AE379" s="46"/>
      <c r="AF379" s="45">
        <v>11</v>
      </c>
      <c r="AG379" s="45">
        <v>1</v>
      </c>
      <c r="AH379" s="46"/>
      <c r="AI379" s="45">
        <v>6</v>
      </c>
      <c r="AJ379" s="45">
        <v>0</v>
      </c>
      <c r="AK379" s="46"/>
      <c r="AL379" s="46"/>
      <c r="AM379" s="46"/>
      <c r="AN379" s="45">
        <v>89</v>
      </c>
      <c r="AO379" s="46"/>
      <c r="AP379" s="46"/>
      <c r="AQ379" s="46"/>
      <c r="AR379" s="45">
        <v>0</v>
      </c>
      <c r="AS379" s="46"/>
      <c r="AT379" s="45">
        <v>0</v>
      </c>
    </row>
    <row r="380" spans="1:46" ht="20.100000000000001" customHeight="1" x14ac:dyDescent="0.2">
      <c r="D380" s="2" t="s">
        <v>132</v>
      </c>
      <c r="F380" s="35">
        <v>90</v>
      </c>
      <c r="G380" s="35"/>
      <c r="H380" s="35"/>
      <c r="I380" s="35"/>
      <c r="J380" s="35">
        <v>75</v>
      </c>
      <c r="K380" s="35">
        <v>0</v>
      </c>
      <c r="L380" s="35">
        <v>16</v>
      </c>
      <c r="M380" s="35"/>
      <c r="N380" s="35">
        <v>91</v>
      </c>
      <c r="O380" s="35"/>
      <c r="P380" s="35"/>
      <c r="Q380" s="35"/>
      <c r="R380" s="35">
        <v>53</v>
      </c>
      <c r="S380" s="35">
        <v>12</v>
      </c>
      <c r="T380" s="35">
        <v>1</v>
      </c>
      <c r="U380" s="35">
        <v>0</v>
      </c>
      <c r="V380" s="35">
        <v>11</v>
      </c>
      <c r="W380" s="35">
        <v>0</v>
      </c>
      <c r="X380" s="35">
        <v>0</v>
      </c>
      <c r="Y380" s="35">
        <v>6</v>
      </c>
      <c r="Z380" s="35">
        <v>0</v>
      </c>
      <c r="AA380" s="35"/>
      <c r="AB380" s="35">
        <v>83</v>
      </c>
      <c r="AC380" s="35"/>
      <c r="AD380" s="35"/>
      <c r="AE380" s="35"/>
      <c r="AF380" s="35">
        <v>9</v>
      </c>
      <c r="AG380" s="35">
        <v>35</v>
      </c>
      <c r="AH380" s="35"/>
      <c r="AI380" s="35">
        <v>7</v>
      </c>
      <c r="AJ380" s="35">
        <v>9</v>
      </c>
      <c r="AK380" s="35"/>
      <c r="AL380" s="35"/>
      <c r="AM380" s="35"/>
      <c r="AN380" s="35">
        <v>70</v>
      </c>
      <c r="AO380" s="35"/>
      <c r="AP380" s="35"/>
      <c r="AQ380" s="35"/>
      <c r="AR380" s="35">
        <v>0</v>
      </c>
      <c r="AS380" s="35"/>
      <c r="AT380" s="35">
        <v>0</v>
      </c>
    </row>
    <row r="381" spans="1:46" ht="19.5" customHeight="1" x14ac:dyDescent="0.2">
      <c r="D381" s="44" t="s">
        <v>118</v>
      </c>
      <c r="F381" s="45">
        <v>121</v>
      </c>
      <c r="G381" s="46"/>
      <c r="H381" s="46"/>
      <c r="I381" s="46"/>
      <c r="J381" s="45">
        <v>93</v>
      </c>
      <c r="K381" s="45">
        <v>5</v>
      </c>
      <c r="L381" s="45">
        <v>12</v>
      </c>
      <c r="M381" s="46"/>
      <c r="N381" s="45">
        <v>110</v>
      </c>
      <c r="O381" s="46"/>
      <c r="P381" s="46"/>
      <c r="Q381" s="46"/>
      <c r="R381" s="45">
        <v>51</v>
      </c>
      <c r="S381" s="45">
        <v>3</v>
      </c>
      <c r="T381" s="45">
        <v>4</v>
      </c>
      <c r="U381" s="45">
        <v>1</v>
      </c>
      <c r="V381" s="45">
        <v>3</v>
      </c>
      <c r="W381" s="45">
        <v>0</v>
      </c>
      <c r="X381" s="45">
        <v>0</v>
      </c>
      <c r="Y381" s="45">
        <v>23</v>
      </c>
      <c r="Z381" s="45">
        <v>0</v>
      </c>
      <c r="AA381" s="46"/>
      <c r="AB381" s="45">
        <v>85</v>
      </c>
      <c r="AC381" s="46"/>
      <c r="AD381" s="46"/>
      <c r="AE381" s="46"/>
      <c r="AF381" s="45">
        <v>14</v>
      </c>
      <c r="AG381" s="45">
        <v>18</v>
      </c>
      <c r="AH381" s="46"/>
      <c r="AI381" s="45">
        <v>4</v>
      </c>
      <c r="AJ381" s="45">
        <v>5</v>
      </c>
      <c r="AK381" s="46"/>
      <c r="AL381" s="46"/>
      <c r="AM381" s="46"/>
      <c r="AN381" s="45">
        <v>123</v>
      </c>
      <c r="AO381" s="46"/>
      <c r="AP381" s="46"/>
      <c r="AQ381" s="46"/>
      <c r="AR381" s="45">
        <v>0</v>
      </c>
      <c r="AS381" s="46"/>
      <c r="AT381" s="45">
        <v>0</v>
      </c>
    </row>
    <row r="382" spans="1:46" ht="20.100000000000001" customHeight="1" x14ac:dyDescent="0.2">
      <c r="D382" s="2" t="s">
        <v>133</v>
      </c>
      <c r="F382" s="35">
        <v>216</v>
      </c>
      <c r="G382" s="35"/>
      <c r="H382" s="35"/>
      <c r="I382" s="35"/>
      <c r="J382" s="35">
        <v>101</v>
      </c>
      <c r="K382" s="35">
        <v>1</v>
      </c>
      <c r="L382" s="35">
        <v>26</v>
      </c>
      <c r="M382" s="35"/>
      <c r="N382" s="35">
        <v>128</v>
      </c>
      <c r="O382" s="35"/>
      <c r="P382" s="35"/>
      <c r="Q382" s="35"/>
      <c r="R382" s="35">
        <v>115</v>
      </c>
      <c r="S382" s="35">
        <v>3</v>
      </c>
      <c r="T382" s="35">
        <v>1</v>
      </c>
      <c r="U382" s="35">
        <v>0</v>
      </c>
      <c r="V382" s="35">
        <v>4</v>
      </c>
      <c r="W382" s="35">
        <v>0</v>
      </c>
      <c r="X382" s="35">
        <v>1</v>
      </c>
      <c r="Y382" s="35">
        <v>6</v>
      </c>
      <c r="Z382" s="35">
        <v>6</v>
      </c>
      <c r="AA382" s="35"/>
      <c r="AB382" s="35">
        <v>136</v>
      </c>
      <c r="AC382" s="35"/>
      <c r="AD382" s="35"/>
      <c r="AE382" s="35"/>
      <c r="AF382" s="35">
        <v>10</v>
      </c>
      <c r="AG382" s="35">
        <v>28</v>
      </c>
      <c r="AH382" s="35"/>
      <c r="AI382" s="35">
        <v>18</v>
      </c>
      <c r="AJ382" s="35">
        <v>8</v>
      </c>
      <c r="AK382" s="35"/>
      <c r="AL382" s="35"/>
      <c r="AM382" s="35"/>
      <c r="AN382" s="35">
        <v>196</v>
      </c>
      <c r="AO382" s="35"/>
      <c r="AP382" s="35"/>
      <c r="AQ382" s="35"/>
      <c r="AR382" s="35">
        <v>0</v>
      </c>
      <c r="AS382" s="35"/>
      <c r="AT382" s="35">
        <v>0</v>
      </c>
    </row>
    <row r="383" spans="1:46" ht="19.5" customHeight="1" x14ac:dyDescent="0.2">
      <c r="D383" s="44" t="s">
        <v>134</v>
      </c>
      <c r="F383" s="45">
        <v>194</v>
      </c>
      <c r="G383" s="46"/>
      <c r="H383" s="46"/>
      <c r="I383" s="46"/>
      <c r="J383" s="45">
        <v>95</v>
      </c>
      <c r="K383" s="45">
        <v>0</v>
      </c>
      <c r="L383" s="45">
        <v>19</v>
      </c>
      <c r="M383" s="46"/>
      <c r="N383" s="45">
        <v>114</v>
      </c>
      <c r="O383" s="46"/>
      <c r="P383" s="46"/>
      <c r="Q383" s="46"/>
      <c r="R383" s="45">
        <v>91</v>
      </c>
      <c r="S383" s="45">
        <v>11</v>
      </c>
      <c r="T383" s="45">
        <v>3</v>
      </c>
      <c r="U383" s="45">
        <v>0</v>
      </c>
      <c r="V383" s="45">
        <v>8</v>
      </c>
      <c r="W383" s="45">
        <v>0</v>
      </c>
      <c r="X383" s="45">
        <v>0</v>
      </c>
      <c r="Y383" s="45">
        <v>9</v>
      </c>
      <c r="Z383" s="45">
        <v>1</v>
      </c>
      <c r="AA383" s="46"/>
      <c r="AB383" s="45">
        <v>123</v>
      </c>
      <c r="AC383" s="46"/>
      <c r="AD383" s="46"/>
      <c r="AE383" s="46"/>
      <c r="AF383" s="45">
        <v>9</v>
      </c>
      <c r="AG383" s="45">
        <v>41</v>
      </c>
      <c r="AH383" s="46"/>
      <c r="AI383" s="45">
        <v>9</v>
      </c>
      <c r="AJ383" s="45">
        <v>8</v>
      </c>
      <c r="AK383" s="46"/>
      <c r="AL383" s="46"/>
      <c r="AM383" s="46"/>
      <c r="AN383" s="45">
        <v>152</v>
      </c>
      <c r="AO383" s="46"/>
      <c r="AP383" s="46"/>
      <c r="AQ383" s="46"/>
      <c r="AR383" s="45">
        <v>0</v>
      </c>
      <c r="AS383" s="46"/>
      <c r="AT383" s="45">
        <v>0</v>
      </c>
    </row>
    <row r="384" spans="1:46" ht="20.100000000000001" customHeight="1" x14ac:dyDescent="0.2">
      <c r="D384" s="2" t="s">
        <v>135</v>
      </c>
      <c r="F384" s="35">
        <v>157</v>
      </c>
      <c r="G384" s="35"/>
      <c r="H384" s="35"/>
      <c r="I384" s="35"/>
      <c r="J384" s="35">
        <v>88</v>
      </c>
      <c r="K384" s="35">
        <v>0</v>
      </c>
      <c r="L384" s="35">
        <v>7</v>
      </c>
      <c r="M384" s="35"/>
      <c r="N384" s="35">
        <v>95</v>
      </c>
      <c r="O384" s="35"/>
      <c r="P384" s="35"/>
      <c r="Q384" s="35"/>
      <c r="R384" s="35">
        <v>91</v>
      </c>
      <c r="S384" s="35">
        <v>3</v>
      </c>
      <c r="T384" s="35">
        <v>2</v>
      </c>
      <c r="U384" s="35">
        <v>0</v>
      </c>
      <c r="V384" s="35">
        <v>23</v>
      </c>
      <c r="W384" s="35">
        <v>0</v>
      </c>
      <c r="X384" s="35">
        <v>0</v>
      </c>
      <c r="Y384" s="35">
        <v>6</v>
      </c>
      <c r="Z384" s="35">
        <v>1</v>
      </c>
      <c r="AA384" s="35"/>
      <c r="AB384" s="35">
        <v>126</v>
      </c>
      <c r="AC384" s="35"/>
      <c r="AD384" s="35"/>
      <c r="AE384" s="35"/>
      <c r="AF384" s="35">
        <v>9</v>
      </c>
      <c r="AG384" s="35">
        <v>26</v>
      </c>
      <c r="AH384" s="35"/>
      <c r="AI384" s="35">
        <v>12</v>
      </c>
      <c r="AJ384" s="35">
        <v>2</v>
      </c>
      <c r="AK384" s="35"/>
      <c r="AL384" s="35"/>
      <c r="AM384" s="35"/>
      <c r="AN384" s="35">
        <v>105</v>
      </c>
      <c r="AO384" s="35"/>
      <c r="AP384" s="35"/>
      <c r="AQ384" s="35"/>
      <c r="AR384" s="35">
        <v>0</v>
      </c>
      <c r="AS384" s="35"/>
      <c r="AT384" s="35">
        <v>0</v>
      </c>
    </row>
    <row r="385" spans="1:46" ht="19.5" customHeight="1" x14ac:dyDescent="0.2">
      <c r="D385" s="44" t="s">
        <v>122</v>
      </c>
      <c r="F385" s="45">
        <v>191</v>
      </c>
      <c r="G385" s="46"/>
      <c r="H385" s="46"/>
      <c r="I385" s="46"/>
      <c r="J385" s="45">
        <v>85</v>
      </c>
      <c r="K385" s="45">
        <v>1</v>
      </c>
      <c r="L385" s="45">
        <v>17</v>
      </c>
      <c r="M385" s="46"/>
      <c r="N385" s="45">
        <v>103</v>
      </c>
      <c r="O385" s="46"/>
      <c r="P385" s="46"/>
      <c r="Q385" s="46"/>
      <c r="R385" s="45">
        <v>66</v>
      </c>
      <c r="S385" s="45">
        <v>5</v>
      </c>
      <c r="T385" s="45">
        <v>0</v>
      </c>
      <c r="U385" s="45">
        <v>0</v>
      </c>
      <c r="V385" s="45">
        <v>4</v>
      </c>
      <c r="W385" s="45">
        <v>0</v>
      </c>
      <c r="X385" s="45">
        <v>0</v>
      </c>
      <c r="Y385" s="45">
        <v>8</v>
      </c>
      <c r="Z385" s="45">
        <v>1</v>
      </c>
      <c r="AA385" s="46"/>
      <c r="AB385" s="45">
        <v>84</v>
      </c>
      <c r="AC385" s="46"/>
      <c r="AD385" s="46"/>
      <c r="AE385" s="46"/>
      <c r="AF385" s="45">
        <v>12</v>
      </c>
      <c r="AG385" s="45">
        <v>20</v>
      </c>
      <c r="AH385" s="46"/>
      <c r="AI385" s="45">
        <v>9</v>
      </c>
      <c r="AJ385" s="45">
        <v>6</v>
      </c>
      <c r="AK385" s="46"/>
      <c r="AL385" s="46"/>
      <c r="AM385" s="46"/>
      <c r="AN385" s="45">
        <v>193</v>
      </c>
      <c r="AO385" s="46"/>
      <c r="AP385" s="46"/>
      <c r="AQ385" s="46"/>
      <c r="AR385" s="45">
        <v>0</v>
      </c>
      <c r="AS385" s="46"/>
      <c r="AT385" s="45">
        <v>0</v>
      </c>
    </row>
    <row r="386" spans="1:46" ht="20.100000000000001" customHeight="1" x14ac:dyDescent="0.2">
      <c r="D386" s="2" t="s">
        <v>123</v>
      </c>
      <c r="F386" s="35">
        <v>160</v>
      </c>
      <c r="G386" s="35"/>
      <c r="H386" s="35"/>
      <c r="I386" s="35"/>
      <c r="J386" s="35">
        <v>80</v>
      </c>
      <c r="K386" s="35">
        <v>1</v>
      </c>
      <c r="L386" s="35">
        <v>15</v>
      </c>
      <c r="M386" s="35"/>
      <c r="N386" s="35">
        <v>96</v>
      </c>
      <c r="O386" s="35"/>
      <c r="P386" s="35"/>
      <c r="Q386" s="35"/>
      <c r="R386" s="35">
        <v>57</v>
      </c>
      <c r="S386" s="35">
        <v>4</v>
      </c>
      <c r="T386" s="35">
        <v>4</v>
      </c>
      <c r="U386" s="35">
        <v>0</v>
      </c>
      <c r="V386" s="35">
        <v>9</v>
      </c>
      <c r="W386" s="35">
        <v>0</v>
      </c>
      <c r="X386" s="35">
        <v>0</v>
      </c>
      <c r="Y386" s="35">
        <v>17</v>
      </c>
      <c r="Z386" s="35">
        <v>1</v>
      </c>
      <c r="AA386" s="35"/>
      <c r="AB386" s="35">
        <v>92</v>
      </c>
      <c r="AC386" s="35"/>
      <c r="AD386" s="35"/>
      <c r="AE386" s="35"/>
      <c r="AF386" s="35">
        <v>10</v>
      </c>
      <c r="AG386" s="35">
        <v>25</v>
      </c>
      <c r="AH386" s="35"/>
      <c r="AI386" s="35">
        <v>8</v>
      </c>
      <c r="AJ386" s="35">
        <v>5</v>
      </c>
      <c r="AK386" s="35"/>
      <c r="AL386" s="35"/>
      <c r="AM386" s="35"/>
      <c r="AN386" s="35">
        <v>142</v>
      </c>
      <c r="AO386" s="35"/>
      <c r="AP386" s="35"/>
      <c r="AQ386" s="35"/>
      <c r="AR386" s="35">
        <v>0</v>
      </c>
      <c r="AS386" s="35"/>
      <c r="AT386" s="35">
        <v>0</v>
      </c>
    </row>
    <row r="387" spans="1:46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spans="1:46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1416</v>
      </c>
      <c r="G388" s="51"/>
      <c r="H388" s="51"/>
      <c r="I388" s="51"/>
      <c r="J388" s="50">
        <v>769</v>
      </c>
      <c r="K388" s="50">
        <v>9</v>
      </c>
      <c r="L388" s="50">
        <v>151</v>
      </c>
      <c r="M388" s="51"/>
      <c r="N388" s="50">
        <v>929</v>
      </c>
      <c r="O388" s="51"/>
      <c r="P388" s="51"/>
      <c r="Q388" s="51"/>
      <c r="R388" s="50">
        <v>672</v>
      </c>
      <c r="S388" s="50">
        <v>47</v>
      </c>
      <c r="T388" s="50">
        <v>20</v>
      </c>
      <c r="U388" s="50">
        <v>1</v>
      </c>
      <c r="V388" s="50">
        <v>85</v>
      </c>
      <c r="W388" s="50">
        <v>0</v>
      </c>
      <c r="X388" s="50">
        <v>3</v>
      </c>
      <c r="Y388" s="50">
        <v>104</v>
      </c>
      <c r="Z388" s="50">
        <v>26</v>
      </c>
      <c r="AA388" s="51"/>
      <c r="AB388" s="50">
        <v>958</v>
      </c>
      <c r="AC388" s="51"/>
      <c r="AD388" s="51"/>
      <c r="AE388" s="51"/>
      <c r="AF388" s="50">
        <v>92</v>
      </c>
      <c r="AG388" s="50">
        <v>217</v>
      </c>
      <c r="AH388" s="51"/>
      <c r="AI388" s="50">
        <v>78</v>
      </c>
      <c r="AJ388" s="50">
        <v>48</v>
      </c>
      <c r="AK388" s="51"/>
      <c r="AL388" s="51"/>
      <c r="AM388" s="51"/>
      <c r="AN388" s="50">
        <v>1204</v>
      </c>
      <c r="AO388" s="51"/>
      <c r="AP388" s="51"/>
      <c r="AQ388" s="51"/>
      <c r="AR388" s="50">
        <v>0</v>
      </c>
      <c r="AS388" s="51"/>
      <c r="AT388" s="50">
        <v>0</v>
      </c>
    </row>
    <row r="389" spans="1:46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</row>
    <row r="390" spans="1:46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1416</v>
      </c>
      <c r="G390" s="51"/>
      <c r="H390" s="51"/>
      <c r="I390" s="51"/>
      <c r="J390" s="56">
        <v>769</v>
      </c>
      <c r="K390" s="56">
        <v>9</v>
      </c>
      <c r="L390" s="56">
        <v>151</v>
      </c>
      <c r="M390" s="51"/>
      <c r="N390" s="56">
        <v>929</v>
      </c>
      <c r="O390" s="51"/>
      <c r="P390" s="51"/>
      <c r="Q390" s="51"/>
      <c r="R390" s="56">
        <v>672</v>
      </c>
      <c r="S390" s="56">
        <v>47</v>
      </c>
      <c r="T390" s="56">
        <v>20</v>
      </c>
      <c r="U390" s="56">
        <v>1</v>
      </c>
      <c r="V390" s="56">
        <v>85</v>
      </c>
      <c r="W390" s="56">
        <v>0</v>
      </c>
      <c r="X390" s="56">
        <v>3</v>
      </c>
      <c r="Y390" s="56">
        <v>104</v>
      </c>
      <c r="Z390" s="56">
        <v>26</v>
      </c>
      <c r="AA390" s="51"/>
      <c r="AB390" s="56">
        <v>958</v>
      </c>
      <c r="AC390" s="51"/>
      <c r="AD390" s="51"/>
      <c r="AE390" s="51"/>
      <c r="AF390" s="56">
        <v>92</v>
      </c>
      <c r="AG390" s="56">
        <v>217</v>
      </c>
      <c r="AH390" s="51"/>
      <c r="AI390" s="56">
        <v>78</v>
      </c>
      <c r="AJ390" s="56">
        <v>48</v>
      </c>
      <c r="AK390" s="51"/>
      <c r="AL390" s="51"/>
      <c r="AM390" s="51"/>
      <c r="AN390" s="56">
        <v>1204</v>
      </c>
      <c r="AO390" s="51"/>
      <c r="AP390" s="51"/>
      <c r="AQ390" s="51"/>
      <c r="AR390" s="56">
        <v>0</v>
      </c>
      <c r="AS390" s="51"/>
      <c r="AT390" s="56">
        <v>0</v>
      </c>
    </row>
    <row r="391" spans="1:46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spans="1:46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spans="1:46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ht="20.100000000000001" customHeight="1" x14ac:dyDescent="0.2">
      <c r="D394" s="2" t="s">
        <v>115</v>
      </c>
      <c r="F394" s="35">
        <v>62</v>
      </c>
      <c r="G394" s="35"/>
      <c r="H394" s="35"/>
      <c r="I394" s="35"/>
      <c r="J394" s="35">
        <v>27</v>
      </c>
      <c r="K394" s="35">
        <v>0</v>
      </c>
      <c r="L394" s="35">
        <v>17</v>
      </c>
      <c r="M394" s="35"/>
      <c r="N394" s="35">
        <v>44</v>
      </c>
      <c r="O394" s="35"/>
      <c r="P394" s="35"/>
      <c r="Q394" s="35"/>
      <c r="R394" s="35">
        <v>46</v>
      </c>
      <c r="S394" s="35">
        <v>2</v>
      </c>
      <c r="T394" s="35">
        <v>2</v>
      </c>
      <c r="U394" s="35">
        <v>0</v>
      </c>
      <c r="V394" s="35">
        <v>15</v>
      </c>
      <c r="W394" s="35">
        <v>0</v>
      </c>
      <c r="X394" s="35">
        <v>0</v>
      </c>
      <c r="Y394" s="35">
        <v>8</v>
      </c>
      <c r="Z394" s="35">
        <v>0</v>
      </c>
      <c r="AA394" s="35"/>
      <c r="AB394" s="35">
        <v>73</v>
      </c>
      <c r="AC394" s="35"/>
      <c r="AD394" s="35"/>
      <c r="AE394" s="35"/>
      <c r="AF394" s="35">
        <v>5</v>
      </c>
      <c r="AG394" s="35">
        <v>5</v>
      </c>
      <c r="AH394" s="35"/>
      <c r="AI394" s="35">
        <v>1</v>
      </c>
      <c r="AJ394" s="35">
        <v>2</v>
      </c>
      <c r="AK394" s="35"/>
      <c r="AL394" s="35"/>
      <c r="AM394" s="35"/>
      <c r="AN394" s="35">
        <v>26</v>
      </c>
      <c r="AO394" s="35"/>
      <c r="AP394" s="35"/>
      <c r="AQ394" s="35"/>
      <c r="AR394" s="35">
        <v>0</v>
      </c>
      <c r="AS394" s="35"/>
      <c r="AT394" s="35">
        <v>0</v>
      </c>
    </row>
    <row r="395" spans="1:46" ht="19.5" customHeight="1" x14ac:dyDescent="0.2">
      <c r="D395" s="44" t="s">
        <v>116</v>
      </c>
      <c r="F395" s="45">
        <v>59</v>
      </c>
      <c r="G395" s="46"/>
      <c r="H395" s="46"/>
      <c r="I395" s="46"/>
      <c r="J395" s="45">
        <v>11</v>
      </c>
      <c r="K395" s="45">
        <v>0</v>
      </c>
      <c r="L395" s="45">
        <v>12</v>
      </c>
      <c r="M395" s="46"/>
      <c r="N395" s="45">
        <v>23</v>
      </c>
      <c r="O395" s="46"/>
      <c r="P395" s="46"/>
      <c r="Q395" s="46"/>
      <c r="R395" s="45">
        <v>36</v>
      </c>
      <c r="S395" s="45">
        <v>11</v>
      </c>
      <c r="T395" s="45">
        <v>0</v>
      </c>
      <c r="U395" s="45">
        <v>1</v>
      </c>
      <c r="V395" s="45">
        <v>8</v>
      </c>
      <c r="W395" s="45">
        <v>0</v>
      </c>
      <c r="X395" s="45">
        <v>0</v>
      </c>
      <c r="Y395" s="45">
        <v>2</v>
      </c>
      <c r="Z395" s="45">
        <v>0</v>
      </c>
      <c r="AA395" s="46"/>
      <c r="AB395" s="45">
        <v>58</v>
      </c>
      <c r="AC395" s="46"/>
      <c r="AD395" s="46"/>
      <c r="AE395" s="46"/>
      <c r="AF395" s="45">
        <v>1</v>
      </c>
      <c r="AG395" s="45">
        <v>6</v>
      </c>
      <c r="AH395" s="46"/>
      <c r="AI395" s="45">
        <v>0</v>
      </c>
      <c r="AJ395" s="45">
        <v>2</v>
      </c>
      <c r="AK395" s="46"/>
      <c r="AL395" s="46"/>
      <c r="AM395" s="46"/>
      <c r="AN395" s="45">
        <v>19</v>
      </c>
      <c r="AO395" s="46"/>
      <c r="AP395" s="46"/>
      <c r="AQ395" s="46"/>
      <c r="AR395" s="45">
        <v>0</v>
      </c>
      <c r="AS395" s="46"/>
      <c r="AT395" s="45">
        <v>0</v>
      </c>
    </row>
    <row r="396" spans="1:46" ht="20.100000000000001" customHeight="1" x14ac:dyDescent="0.2">
      <c r="D396" s="2" t="s">
        <v>132</v>
      </c>
      <c r="F396" s="35">
        <v>60</v>
      </c>
      <c r="G396" s="35"/>
      <c r="H396" s="35"/>
      <c r="I396" s="35"/>
      <c r="J396" s="35">
        <v>18</v>
      </c>
      <c r="K396" s="35">
        <v>0</v>
      </c>
      <c r="L396" s="35">
        <v>12</v>
      </c>
      <c r="M396" s="35"/>
      <c r="N396" s="35">
        <v>30</v>
      </c>
      <c r="O396" s="35"/>
      <c r="P396" s="35"/>
      <c r="Q396" s="35"/>
      <c r="R396" s="35">
        <v>41</v>
      </c>
      <c r="S396" s="35">
        <v>3</v>
      </c>
      <c r="T396" s="35">
        <v>0</v>
      </c>
      <c r="U396" s="35">
        <v>0</v>
      </c>
      <c r="V396" s="35">
        <v>9</v>
      </c>
      <c r="W396" s="35">
        <v>0</v>
      </c>
      <c r="X396" s="35">
        <v>0</v>
      </c>
      <c r="Y396" s="35">
        <v>4</v>
      </c>
      <c r="Z396" s="35">
        <v>0</v>
      </c>
      <c r="AA396" s="35"/>
      <c r="AB396" s="35">
        <v>57</v>
      </c>
      <c r="AC396" s="35"/>
      <c r="AD396" s="35"/>
      <c r="AE396" s="35"/>
      <c r="AF396" s="35">
        <v>4</v>
      </c>
      <c r="AG396" s="35">
        <v>4</v>
      </c>
      <c r="AH396" s="35"/>
      <c r="AI396" s="35">
        <v>1</v>
      </c>
      <c r="AJ396" s="35">
        <v>1</v>
      </c>
      <c r="AK396" s="35"/>
      <c r="AL396" s="35"/>
      <c r="AM396" s="35"/>
      <c r="AN396" s="35">
        <v>27</v>
      </c>
      <c r="AO396" s="35"/>
      <c r="AP396" s="35"/>
      <c r="AQ396" s="35"/>
      <c r="AR396" s="35">
        <v>0</v>
      </c>
      <c r="AS396" s="35"/>
      <c r="AT396" s="35">
        <v>0</v>
      </c>
    </row>
    <row r="397" spans="1:46" ht="19.5" customHeight="1" x14ac:dyDescent="0.2">
      <c r="D397" s="44" t="s">
        <v>118</v>
      </c>
      <c r="F397" s="45">
        <v>96</v>
      </c>
      <c r="G397" s="46"/>
      <c r="H397" s="46"/>
      <c r="I397" s="46"/>
      <c r="J397" s="45">
        <v>17</v>
      </c>
      <c r="K397" s="45">
        <v>2</v>
      </c>
      <c r="L397" s="45">
        <v>12</v>
      </c>
      <c r="M397" s="46"/>
      <c r="N397" s="45">
        <v>31</v>
      </c>
      <c r="O397" s="46"/>
      <c r="P397" s="46"/>
      <c r="Q397" s="46"/>
      <c r="R397" s="45">
        <v>49</v>
      </c>
      <c r="S397" s="45">
        <v>2</v>
      </c>
      <c r="T397" s="45">
        <v>1</v>
      </c>
      <c r="U397" s="45">
        <v>0</v>
      </c>
      <c r="V397" s="45">
        <v>10</v>
      </c>
      <c r="W397" s="45">
        <v>1</v>
      </c>
      <c r="X397" s="45">
        <v>0</v>
      </c>
      <c r="Y397" s="45">
        <v>2</v>
      </c>
      <c r="Z397" s="45">
        <v>1</v>
      </c>
      <c r="AA397" s="46"/>
      <c r="AB397" s="45">
        <v>66</v>
      </c>
      <c r="AC397" s="46"/>
      <c r="AD397" s="46"/>
      <c r="AE397" s="46"/>
      <c r="AF397" s="45">
        <v>6</v>
      </c>
      <c r="AG397" s="45">
        <v>2</v>
      </c>
      <c r="AH397" s="46"/>
      <c r="AI397" s="45">
        <v>3</v>
      </c>
      <c r="AJ397" s="45">
        <v>1</v>
      </c>
      <c r="AK397" s="46"/>
      <c r="AL397" s="46"/>
      <c r="AM397" s="46"/>
      <c r="AN397" s="45">
        <v>57</v>
      </c>
      <c r="AO397" s="46"/>
      <c r="AP397" s="46"/>
      <c r="AQ397" s="46"/>
      <c r="AR397" s="45">
        <v>0</v>
      </c>
      <c r="AS397" s="46"/>
      <c r="AT397" s="45">
        <v>0</v>
      </c>
    </row>
    <row r="398" spans="1:46" ht="20.100000000000001" customHeight="1" x14ac:dyDescent="0.2">
      <c r="D398" s="2" t="s">
        <v>133</v>
      </c>
      <c r="F398" s="35">
        <v>80</v>
      </c>
      <c r="G398" s="35"/>
      <c r="H398" s="35"/>
      <c r="I398" s="35"/>
      <c r="J398" s="35">
        <v>34</v>
      </c>
      <c r="K398" s="35">
        <v>0</v>
      </c>
      <c r="L398" s="35">
        <v>25</v>
      </c>
      <c r="M398" s="35"/>
      <c r="N398" s="35">
        <v>59</v>
      </c>
      <c r="O398" s="35"/>
      <c r="P398" s="35"/>
      <c r="Q398" s="35"/>
      <c r="R398" s="35">
        <v>65</v>
      </c>
      <c r="S398" s="35">
        <v>2</v>
      </c>
      <c r="T398" s="35">
        <v>2</v>
      </c>
      <c r="U398" s="35">
        <v>2</v>
      </c>
      <c r="V398" s="35">
        <v>10</v>
      </c>
      <c r="W398" s="35">
        <v>0</v>
      </c>
      <c r="X398" s="35">
        <v>0</v>
      </c>
      <c r="Y398" s="35">
        <v>17</v>
      </c>
      <c r="Z398" s="35">
        <v>0</v>
      </c>
      <c r="AA398" s="35"/>
      <c r="AB398" s="35">
        <v>98</v>
      </c>
      <c r="AC398" s="35"/>
      <c r="AD398" s="35"/>
      <c r="AE398" s="35"/>
      <c r="AF398" s="35">
        <v>4</v>
      </c>
      <c r="AG398" s="35">
        <v>7</v>
      </c>
      <c r="AH398" s="35"/>
      <c r="AI398" s="35">
        <v>10</v>
      </c>
      <c r="AJ398" s="35">
        <v>6</v>
      </c>
      <c r="AK398" s="35"/>
      <c r="AL398" s="35"/>
      <c r="AM398" s="35"/>
      <c r="AN398" s="35">
        <v>46</v>
      </c>
      <c r="AO398" s="35"/>
      <c r="AP398" s="35"/>
      <c r="AQ398" s="35"/>
      <c r="AR398" s="35">
        <v>0</v>
      </c>
      <c r="AS398" s="35"/>
      <c r="AT398" s="35">
        <v>0</v>
      </c>
    </row>
    <row r="399" spans="1:46" ht="19.5" customHeight="1" x14ac:dyDescent="0.2">
      <c r="D399" s="44" t="s">
        <v>134</v>
      </c>
      <c r="F399" s="45">
        <v>53</v>
      </c>
      <c r="G399" s="46"/>
      <c r="H399" s="46"/>
      <c r="I399" s="46"/>
      <c r="J399" s="45">
        <v>41</v>
      </c>
      <c r="K399" s="45">
        <v>0</v>
      </c>
      <c r="L399" s="45">
        <v>16</v>
      </c>
      <c r="M399" s="46"/>
      <c r="N399" s="45">
        <v>57</v>
      </c>
      <c r="O399" s="46"/>
      <c r="P399" s="46"/>
      <c r="Q399" s="46"/>
      <c r="R399" s="45">
        <v>35</v>
      </c>
      <c r="S399" s="45">
        <v>14</v>
      </c>
      <c r="T399" s="45">
        <v>0</v>
      </c>
      <c r="U399" s="45">
        <v>0</v>
      </c>
      <c r="V399" s="45">
        <v>5</v>
      </c>
      <c r="W399" s="45">
        <v>0</v>
      </c>
      <c r="X399" s="45">
        <v>0</v>
      </c>
      <c r="Y399" s="45">
        <v>25</v>
      </c>
      <c r="Z399" s="45">
        <v>0</v>
      </c>
      <c r="AA399" s="46"/>
      <c r="AB399" s="45">
        <v>79</v>
      </c>
      <c r="AC399" s="46"/>
      <c r="AD399" s="46"/>
      <c r="AE399" s="46"/>
      <c r="AF399" s="45">
        <v>4</v>
      </c>
      <c r="AG399" s="45">
        <v>15</v>
      </c>
      <c r="AH399" s="46"/>
      <c r="AI399" s="45">
        <v>2</v>
      </c>
      <c r="AJ399" s="45">
        <v>6</v>
      </c>
      <c r="AK399" s="46"/>
      <c r="AL399" s="46"/>
      <c r="AM399" s="46"/>
      <c r="AN399" s="45">
        <v>20</v>
      </c>
      <c r="AO399" s="46"/>
      <c r="AP399" s="46"/>
      <c r="AQ399" s="46"/>
      <c r="AR399" s="45">
        <v>0</v>
      </c>
      <c r="AS399" s="46"/>
      <c r="AT399" s="45">
        <v>0</v>
      </c>
    </row>
    <row r="400" spans="1:46" ht="20.100000000000001" customHeight="1" x14ac:dyDescent="0.2">
      <c r="D400" s="2" t="s">
        <v>135</v>
      </c>
      <c r="F400" s="35">
        <v>89</v>
      </c>
      <c r="G400" s="35"/>
      <c r="H400" s="35"/>
      <c r="I400" s="35"/>
      <c r="J400" s="35">
        <v>33</v>
      </c>
      <c r="K400" s="35">
        <v>0</v>
      </c>
      <c r="L400" s="35">
        <v>27</v>
      </c>
      <c r="M400" s="35"/>
      <c r="N400" s="35">
        <v>60</v>
      </c>
      <c r="O400" s="35"/>
      <c r="P400" s="35"/>
      <c r="Q400" s="35"/>
      <c r="R400" s="35">
        <v>60</v>
      </c>
      <c r="S400" s="35">
        <v>7</v>
      </c>
      <c r="T400" s="35">
        <v>0</v>
      </c>
      <c r="U400" s="35">
        <v>0</v>
      </c>
      <c r="V400" s="35">
        <v>1</v>
      </c>
      <c r="W400" s="35">
        <v>0</v>
      </c>
      <c r="X400" s="35">
        <v>0</v>
      </c>
      <c r="Y400" s="35">
        <v>20</v>
      </c>
      <c r="Z400" s="35">
        <v>0</v>
      </c>
      <c r="AA400" s="35"/>
      <c r="AB400" s="35">
        <v>88</v>
      </c>
      <c r="AC400" s="35"/>
      <c r="AD400" s="35"/>
      <c r="AE400" s="35"/>
      <c r="AF400" s="35">
        <v>9</v>
      </c>
      <c r="AG400" s="35">
        <v>27</v>
      </c>
      <c r="AH400" s="35"/>
      <c r="AI400" s="35">
        <v>12</v>
      </c>
      <c r="AJ400" s="35">
        <v>11</v>
      </c>
      <c r="AK400" s="35"/>
      <c r="AL400" s="35"/>
      <c r="AM400" s="35"/>
      <c r="AN400" s="35">
        <v>48</v>
      </c>
      <c r="AO400" s="35"/>
      <c r="AP400" s="35"/>
      <c r="AQ400" s="35"/>
      <c r="AR400" s="35">
        <v>0</v>
      </c>
      <c r="AS400" s="35"/>
      <c r="AT400" s="35">
        <v>0</v>
      </c>
    </row>
    <row r="401" spans="1:46" ht="19.5" customHeight="1" x14ac:dyDescent="0.2">
      <c r="D401" s="44" t="s">
        <v>122</v>
      </c>
      <c r="F401" s="45">
        <v>61</v>
      </c>
      <c r="G401" s="46"/>
      <c r="H401" s="46"/>
      <c r="I401" s="46"/>
      <c r="J401" s="45">
        <v>23</v>
      </c>
      <c r="K401" s="45">
        <v>0</v>
      </c>
      <c r="L401" s="45">
        <v>11</v>
      </c>
      <c r="M401" s="46"/>
      <c r="N401" s="45">
        <v>34</v>
      </c>
      <c r="O401" s="46"/>
      <c r="P401" s="46"/>
      <c r="Q401" s="46"/>
      <c r="R401" s="45">
        <v>37</v>
      </c>
      <c r="S401" s="45">
        <v>4</v>
      </c>
      <c r="T401" s="45">
        <v>1</v>
      </c>
      <c r="U401" s="45">
        <v>0</v>
      </c>
      <c r="V401" s="45">
        <v>13</v>
      </c>
      <c r="W401" s="45">
        <v>0</v>
      </c>
      <c r="X401" s="45">
        <v>0</v>
      </c>
      <c r="Y401" s="45">
        <v>8</v>
      </c>
      <c r="Z401" s="45">
        <v>3</v>
      </c>
      <c r="AA401" s="46"/>
      <c r="AB401" s="45">
        <v>66</v>
      </c>
      <c r="AC401" s="46"/>
      <c r="AD401" s="46"/>
      <c r="AE401" s="46"/>
      <c r="AF401" s="45">
        <v>1</v>
      </c>
      <c r="AG401" s="45">
        <v>2</v>
      </c>
      <c r="AH401" s="46"/>
      <c r="AI401" s="45">
        <v>5</v>
      </c>
      <c r="AJ401" s="45">
        <v>1</v>
      </c>
      <c r="AK401" s="46"/>
      <c r="AL401" s="46"/>
      <c r="AM401" s="46"/>
      <c r="AN401" s="45">
        <v>32</v>
      </c>
      <c r="AO401" s="46"/>
      <c r="AP401" s="46"/>
      <c r="AQ401" s="46"/>
      <c r="AR401" s="45">
        <v>0</v>
      </c>
      <c r="AS401" s="46"/>
      <c r="AT401" s="45">
        <v>0</v>
      </c>
    </row>
    <row r="402" spans="1:46" ht="20.100000000000001" customHeight="1" x14ac:dyDescent="0.2">
      <c r="D402" s="2" t="s">
        <v>123</v>
      </c>
      <c r="F402" s="35">
        <v>72</v>
      </c>
      <c r="G402" s="35"/>
      <c r="H402" s="35"/>
      <c r="I402" s="35"/>
      <c r="J402" s="35">
        <v>25</v>
      </c>
      <c r="K402" s="35">
        <v>0</v>
      </c>
      <c r="L402" s="35">
        <v>10</v>
      </c>
      <c r="M402" s="35"/>
      <c r="N402" s="35">
        <v>35</v>
      </c>
      <c r="O402" s="35"/>
      <c r="P402" s="35"/>
      <c r="Q402" s="35"/>
      <c r="R402" s="35">
        <v>30</v>
      </c>
      <c r="S402" s="35">
        <v>2</v>
      </c>
      <c r="T402" s="35">
        <v>1</v>
      </c>
      <c r="U402" s="35">
        <v>0</v>
      </c>
      <c r="V402" s="35">
        <v>2</v>
      </c>
      <c r="W402" s="35">
        <v>0</v>
      </c>
      <c r="X402" s="35">
        <v>0</v>
      </c>
      <c r="Y402" s="35">
        <v>13</v>
      </c>
      <c r="Z402" s="35">
        <v>0</v>
      </c>
      <c r="AA402" s="35"/>
      <c r="AB402" s="35">
        <v>48</v>
      </c>
      <c r="AC402" s="35"/>
      <c r="AD402" s="35"/>
      <c r="AE402" s="35"/>
      <c r="AF402" s="35">
        <v>5</v>
      </c>
      <c r="AG402" s="35">
        <v>14</v>
      </c>
      <c r="AH402" s="35"/>
      <c r="AI402" s="35">
        <v>5</v>
      </c>
      <c r="AJ402" s="35">
        <v>1</v>
      </c>
      <c r="AK402" s="35"/>
      <c r="AL402" s="35"/>
      <c r="AM402" s="35"/>
      <c r="AN402" s="35">
        <v>46</v>
      </c>
      <c r="AO402" s="35"/>
      <c r="AP402" s="35"/>
      <c r="AQ402" s="35"/>
      <c r="AR402" s="35">
        <v>0</v>
      </c>
      <c r="AS402" s="35"/>
      <c r="AT402" s="35">
        <v>0</v>
      </c>
    </row>
    <row r="403" spans="1:46" ht="19.5" customHeight="1" x14ac:dyDescent="0.2">
      <c r="D403" s="44" t="s">
        <v>136</v>
      </c>
      <c r="F403" s="45">
        <v>61</v>
      </c>
      <c r="G403" s="46"/>
      <c r="H403" s="46"/>
      <c r="I403" s="46"/>
      <c r="J403" s="45">
        <v>30</v>
      </c>
      <c r="K403" s="45">
        <v>2</v>
      </c>
      <c r="L403" s="45">
        <v>14</v>
      </c>
      <c r="M403" s="46"/>
      <c r="N403" s="45">
        <v>46</v>
      </c>
      <c r="O403" s="46"/>
      <c r="P403" s="46"/>
      <c r="Q403" s="46"/>
      <c r="R403" s="45">
        <v>42</v>
      </c>
      <c r="S403" s="45">
        <v>4</v>
      </c>
      <c r="T403" s="45">
        <v>0</v>
      </c>
      <c r="U403" s="45">
        <v>0</v>
      </c>
      <c r="V403" s="45">
        <v>14</v>
      </c>
      <c r="W403" s="45">
        <v>3</v>
      </c>
      <c r="X403" s="45">
        <v>2</v>
      </c>
      <c r="Y403" s="45">
        <v>7</v>
      </c>
      <c r="Z403" s="45">
        <v>9</v>
      </c>
      <c r="AA403" s="46"/>
      <c r="AB403" s="45">
        <v>81</v>
      </c>
      <c r="AC403" s="46"/>
      <c r="AD403" s="46"/>
      <c r="AE403" s="46"/>
      <c r="AF403" s="45">
        <v>3</v>
      </c>
      <c r="AG403" s="45">
        <v>0</v>
      </c>
      <c r="AH403" s="46"/>
      <c r="AI403" s="45">
        <v>2</v>
      </c>
      <c r="AJ403" s="45">
        <v>3</v>
      </c>
      <c r="AK403" s="46"/>
      <c r="AL403" s="46"/>
      <c r="AM403" s="46"/>
      <c r="AN403" s="45">
        <v>28</v>
      </c>
      <c r="AO403" s="46"/>
      <c r="AP403" s="46"/>
      <c r="AQ403" s="46"/>
      <c r="AR403" s="45">
        <v>0</v>
      </c>
      <c r="AS403" s="46"/>
      <c r="AT403" s="45">
        <v>0</v>
      </c>
    </row>
    <row r="404" spans="1:46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693</v>
      </c>
      <c r="G405" s="51"/>
      <c r="H405" s="51"/>
      <c r="I405" s="51"/>
      <c r="J405" s="50">
        <v>259</v>
      </c>
      <c r="K405" s="50">
        <v>4</v>
      </c>
      <c r="L405" s="50">
        <v>156</v>
      </c>
      <c r="M405" s="51"/>
      <c r="N405" s="50">
        <v>419</v>
      </c>
      <c r="O405" s="51"/>
      <c r="P405" s="51"/>
      <c r="Q405" s="51"/>
      <c r="R405" s="50">
        <v>441</v>
      </c>
      <c r="S405" s="50">
        <v>51</v>
      </c>
      <c r="T405" s="50">
        <v>7</v>
      </c>
      <c r="U405" s="50">
        <v>3</v>
      </c>
      <c r="V405" s="50">
        <v>87</v>
      </c>
      <c r="W405" s="50">
        <v>4</v>
      </c>
      <c r="X405" s="50">
        <v>2</v>
      </c>
      <c r="Y405" s="50">
        <v>106</v>
      </c>
      <c r="Z405" s="50">
        <v>13</v>
      </c>
      <c r="AA405" s="51"/>
      <c r="AB405" s="50">
        <v>714</v>
      </c>
      <c r="AC405" s="51"/>
      <c r="AD405" s="51"/>
      <c r="AE405" s="51"/>
      <c r="AF405" s="50">
        <v>42</v>
      </c>
      <c r="AG405" s="50">
        <v>82</v>
      </c>
      <c r="AH405" s="51"/>
      <c r="AI405" s="50">
        <v>41</v>
      </c>
      <c r="AJ405" s="50">
        <v>34</v>
      </c>
      <c r="AK405" s="51"/>
      <c r="AL405" s="51"/>
      <c r="AM405" s="51"/>
      <c r="AN405" s="50">
        <v>349</v>
      </c>
      <c r="AO405" s="51"/>
      <c r="AP405" s="51"/>
      <c r="AQ405" s="51"/>
      <c r="AR405" s="50">
        <v>0</v>
      </c>
      <c r="AS405" s="51"/>
      <c r="AT405" s="50">
        <v>0</v>
      </c>
    </row>
    <row r="406" spans="1:46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spans="1:46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spans="1:46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>
        <v>0</v>
      </c>
      <c r="M408" s="35"/>
      <c r="N408" s="35">
        <v>0</v>
      </c>
      <c r="O408" s="35"/>
      <c r="P408" s="35"/>
      <c r="Q408" s="35"/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  <c r="Z408" s="35">
        <v>0</v>
      </c>
      <c r="AA408" s="35"/>
      <c r="AB408" s="35">
        <v>0</v>
      </c>
      <c r="AC408" s="35"/>
      <c r="AD408" s="35"/>
      <c r="AE408" s="35"/>
      <c r="AF408" s="35">
        <v>0</v>
      </c>
      <c r="AG408" s="35">
        <v>0</v>
      </c>
      <c r="AH408" s="35"/>
      <c r="AI408" s="35">
        <v>0</v>
      </c>
      <c r="AJ408" s="35">
        <v>0</v>
      </c>
      <c r="AK408" s="35"/>
      <c r="AL408" s="35"/>
      <c r="AM408" s="35"/>
      <c r="AN408" s="35">
        <v>0</v>
      </c>
      <c r="AO408" s="35"/>
      <c r="AP408" s="35"/>
      <c r="AQ408" s="35"/>
      <c r="AR408" s="35">
        <v>0</v>
      </c>
      <c r="AS408" s="35"/>
      <c r="AT408" s="35">
        <v>0</v>
      </c>
    </row>
    <row r="409" spans="1:46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5">
        <v>0</v>
      </c>
      <c r="M409" s="46"/>
      <c r="N409" s="45">
        <v>0</v>
      </c>
      <c r="O409" s="46"/>
      <c r="P409" s="46"/>
      <c r="Q409" s="46"/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6"/>
      <c r="AB409" s="45">
        <v>0</v>
      </c>
      <c r="AC409" s="46"/>
      <c r="AD409" s="46"/>
      <c r="AE409" s="46"/>
      <c r="AF409" s="45">
        <v>0</v>
      </c>
      <c r="AG409" s="45">
        <v>0</v>
      </c>
      <c r="AH409" s="46"/>
      <c r="AI409" s="45">
        <v>0</v>
      </c>
      <c r="AJ409" s="45">
        <v>0</v>
      </c>
      <c r="AK409" s="46"/>
      <c r="AL409" s="46"/>
      <c r="AM409" s="46"/>
      <c r="AN409" s="45">
        <v>0</v>
      </c>
      <c r="AO409" s="46"/>
      <c r="AP409" s="46"/>
      <c r="AQ409" s="46"/>
      <c r="AR409" s="45">
        <v>0</v>
      </c>
      <c r="AS409" s="46"/>
      <c r="AT409" s="45">
        <v>0</v>
      </c>
    </row>
    <row r="410" spans="1:46" ht="20.100000000000001" customHeight="1" x14ac:dyDescent="0.2">
      <c r="D410" s="2" t="s">
        <v>247</v>
      </c>
      <c r="F410" s="35">
        <v>2</v>
      </c>
      <c r="G410" s="35"/>
      <c r="H410" s="35"/>
      <c r="I410" s="35"/>
      <c r="J410" s="35">
        <v>5</v>
      </c>
      <c r="K410" s="35">
        <v>0</v>
      </c>
      <c r="L410" s="35">
        <v>0</v>
      </c>
      <c r="M410" s="35"/>
      <c r="N410" s="35">
        <v>5</v>
      </c>
      <c r="O410" s="35"/>
      <c r="P410" s="35"/>
      <c r="Q410" s="35"/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2</v>
      </c>
      <c r="Z410" s="35">
        <v>0</v>
      </c>
      <c r="AA410" s="35"/>
      <c r="AB410" s="35">
        <v>2</v>
      </c>
      <c r="AC410" s="35"/>
      <c r="AD410" s="35"/>
      <c r="AE410" s="35"/>
      <c r="AF410" s="35">
        <v>1</v>
      </c>
      <c r="AG410" s="35">
        <v>0</v>
      </c>
      <c r="AH410" s="35"/>
      <c r="AI410" s="35">
        <v>2</v>
      </c>
      <c r="AJ410" s="35">
        <v>0</v>
      </c>
      <c r="AK410" s="35"/>
      <c r="AL410" s="35"/>
      <c r="AM410" s="35"/>
      <c r="AN410" s="35">
        <v>6</v>
      </c>
      <c r="AO410" s="35"/>
      <c r="AP410" s="35"/>
      <c r="AQ410" s="35"/>
      <c r="AR410" s="35">
        <v>0</v>
      </c>
      <c r="AS410" s="35"/>
      <c r="AT410" s="35">
        <v>0</v>
      </c>
    </row>
    <row r="411" spans="1:46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spans="1:46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2</v>
      </c>
      <c r="G412" s="51"/>
      <c r="H412" s="51"/>
      <c r="I412" s="51"/>
      <c r="J412" s="50">
        <v>5</v>
      </c>
      <c r="K412" s="50">
        <v>0</v>
      </c>
      <c r="L412" s="50">
        <v>0</v>
      </c>
      <c r="M412" s="51"/>
      <c r="N412" s="50">
        <v>5</v>
      </c>
      <c r="O412" s="51"/>
      <c r="P412" s="51"/>
      <c r="Q412" s="51"/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0">
        <v>0</v>
      </c>
      <c r="X412" s="50">
        <v>0</v>
      </c>
      <c r="Y412" s="50">
        <v>2</v>
      </c>
      <c r="Z412" s="50">
        <v>0</v>
      </c>
      <c r="AA412" s="51"/>
      <c r="AB412" s="50">
        <v>2</v>
      </c>
      <c r="AC412" s="51"/>
      <c r="AD412" s="51"/>
      <c r="AE412" s="51"/>
      <c r="AF412" s="50">
        <v>1</v>
      </c>
      <c r="AG412" s="50">
        <v>0</v>
      </c>
      <c r="AH412" s="51"/>
      <c r="AI412" s="50">
        <v>2</v>
      </c>
      <c r="AJ412" s="50">
        <v>0</v>
      </c>
      <c r="AK412" s="51"/>
      <c r="AL412" s="51"/>
      <c r="AM412" s="51"/>
      <c r="AN412" s="50">
        <v>6</v>
      </c>
      <c r="AO412" s="51"/>
      <c r="AP412" s="51"/>
      <c r="AQ412" s="51"/>
      <c r="AR412" s="50">
        <v>0</v>
      </c>
      <c r="AS412" s="51"/>
      <c r="AT412" s="50">
        <v>0</v>
      </c>
    </row>
    <row r="413" spans="1:46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spans="1:46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695</v>
      </c>
      <c r="G414" s="51"/>
      <c r="H414" s="51"/>
      <c r="I414" s="51"/>
      <c r="J414" s="56">
        <v>264</v>
      </c>
      <c r="K414" s="56">
        <v>4</v>
      </c>
      <c r="L414" s="56">
        <v>156</v>
      </c>
      <c r="M414" s="51"/>
      <c r="N414" s="56">
        <v>424</v>
      </c>
      <c r="O414" s="51"/>
      <c r="P414" s="51"/>
      <c r="Q414" s="51"/>
      <c r="R414" s="56">
        <v>441</v>
      </c>
      <c r="S414" s="56">
        <v>51</v>
      </c>
      <c r="T414" s="56">
        <v>7</v>
      </c>
      <c r="U414" s="56">
        <v>3</v>
      </c>
      <c r="V414" s="56">
        <v>87</v>
      </c>
      <c r="W414" s="56">
        <v>4</v>
      </c>
      <c r="X414" s="56">
        <v>2</v>
      </c>
      <c r="Y414" s="56">
        <v>108</v>
      </c>
      <c r="Z414" s="56">
        <v>13</v>
      </c>
      <c r="AA414" s="51"/>
      <c r="AB414" s="56">
        <v>716</v>
      </c>
      <c r="AC414" s="51"/>
      <c r="AD414" s="51"/>
      <c r="AE414" s="51"/>
      <c r="AF414" s="56">
        <v>43</v>
      </c>
      <c r="AG414" s="56">
        <v>82</v>
      </c>
      <c r="AH414" s="51"/>
      <c r="AI414" s="56">
        <v>43</v>
      </c>
      <c r="AJ414" s="56">
        <v>34</v>
      </c>
      <c r="AK414" s="51"/>
      <c r="AL414" s="51"/>
      <c r="AM414" s="51"/>
      <c r="AN414" s="56">
        <v>355</v>
      </c>
      <c r="AO414" s="51"/>
      <c r="AP414" s="51"/>
      <c r="AQ414" s="51"/>
      <c r="AR414" s="56">
        <v>0</v>
      </c>
      <c r="AS414" s="51"/>
      <c r="AT414" s="56">
        <v>0</v>
      </c>
    </row>
    <row r="415" spans="1:46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spans="1:46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spans="1:46" ht="20.100000000000001" customHeight="1" x14ac:dyDescent="0.2">
      <c r="D418" s="2" t="s">
        <v>250</v>
      </c>
      <c r="F418" s="35">
        <v>62</v>
      </c>
      <c r="G418" s="35"/>
      <c r="H418" s="35"/>
      <c r="I418" s="35"/>
      <c r="J418" s="35">
        <v>14</v>
      </c>
      <c r="K418" s="35">
        <v>0</v>
      </c>
      <c r="L418" s="35">
        <v>3</v>
      </c>
      <c r="M418" s="35"/>
      <c r="N418" s="35">
        <v>17</v>
      </c>
      <c r="O418" s="35"/>
      <c r="P418" s="35"/>
      <c r="Q418" s="35"/>
      <c r="R418" s="35">
        <v>40</v>
      </c>
      <c r="S418" s="35">
        <v>3</v>
      </c>
      <c r="T418" s="35">
        <v>2</v>
      </c>
      <c r="U418" s="35">
        <v>0</v>
      </c>
      <c r="V418" s="35">
        <v>2</v>
      </c>
      <c r="W418" s="35">
        <v>0</v>
      </c>
      <c r="X418" s="35">
        <v>0</v>
      </c>
      <c r="Y418" s="35">
        <v>7</v>
      </c>
      <c r="Z418" s="35">
        <v>0</v>
      </c>
      <c r="AA418" s="35"/>
      <c r="AB418" s="35">
        <v>54</v>
      </c>
      <c r="AC418" s="35"/>
      <c r="AD418" s="35"/>
      <c r="AE418" s="35"/>
      <c r="AF418" s="35">
        <v>1</v>
      </c>
      <c r="AG418" s="35">
        <v>15</v>
      </c>
      <c r="AH418" s="35"/>
      <c r="AI418" s="35">
        <v>1</v>
      </c>
      <c r="AJ418" s="35">
        <v>6</v>
      </c>
      <c r="AK418" s="35"/>
      <c r="AL418" s="35"/>
      <c r="AM418" s="35"/>
      <c r="AN418" s="35">
        <v>16</v>
      </c>
      <c r="AO418" s="35"/>
      <c r="AP418" s="35"/>
      <c r="AQ418" s="35"/>
      <c r="AR418" s="35">
        <v>0</v>
      </c>
      <c r="AS418" s="35"/>
      <c r="AT418" s="35">
        <v>0</v>
      </c>
    </row>
    <row r="419" spans="1:46" ht="19.5" customHeight="1" x14ac:dyDescent="0.2">
      <c r="D419" s="44" t="s">
        <v>251</v>
      </c>
      <c r="F419" s="45">
        <v>86</v>
      </c>
      <c r="G419" s="46"/>
      <c r="H419" s="46"/>
      <c r="I419" s="46"/>
      <c r="J419" s="45">
        <v>17</v>
      </c>
      <c r="K419" s="45">
        <v>3</v>
      </c>
      <c r="L419" s="45">
        <v>9</v>
      </c>
      <c r="M419" s="46"/>
      <c r="N419" s="45">
        <v>29</v>
      </c>
      <c r="O419" s="46"/>
      <c r="P419" s="46"/>
      <c r="Q419" s="46"/>
      <c r="R419" s="45">
        <v>34</v>
      </c>
      <c r="S419" s="45">
        <v>7</v>
      </c>
      <c r="T419" s="45">
        <v>3</v>
      </c>
      <c r="U419" s="45">
        <v>0</v>
      </c>
      <c r="V419" s="45">
        <v>7</v>
      </c>
      <c r="W419" s="45">
        <v>2</v>
      </c>
      <c r="X419" s="45">
        <v>1</v>
      </c>
      <c r="Y419" s="45">
        <v>4</v>
      </c>
      <c r="Z419" s="45">
        <v>2</v>
      </c>
      <c r="AA419" s="46"/>
      <c r="AB419" s="45">
        <v>60</v>
      </c>
      <c r="AC419" s="46"/>
      <c r="AD419" s="46"/>
      <c r="AE419" s="46"/>
      <c r="AF419" s="45">
        <v>3</v>
      </c>
      <c r="AG419" s="45">
        <v>12</v>
      </c>
      <c r="AH419" s="46"/>
      <c r="AI419" s="45">
        <v>4</v>
      </c>
      <c r="AJ419" s="45">
        <v>6</v>
      </c>
      <c r="AK419" s="46"/>
      <c r="AL419" s="46"/>
      <c r="AM419" s="46"/>
      <c r="AN419" s="45">
        <v>50</v>
      </c>
      <c r="AO419" s="46"/>
      <c r="AP419" s="46"/>
      <c r="AQ419" s="46"/>
      <c r="AR419" s="45">
        <v>0</v>
      </c>
      <c r="AS419" s="46"/>
      <c r="AT419" s="45">
        <v>0</v>
      </c>
    </row>
    <row r="420" spans="1:46" ht="20.100000000000001" customHeight="1" x14ac:dyDescent="0.2">
      <c r="D420" s="2" t="s">
        <v>252</v>
      </c>
      <c r="F420" s="35">
        <v>71</v>
      </c>
      <c r="G420" s="35"/>
      <c r="H420" s="35"/>
      <c r="I420" s="35"/>
      <c r="J420" s="35">
        <v>13</v>
      </c>
      <c r="K420" s="35">
        <v>1</v>
      </c>
      <c r="L420" s="35">
        <v>3</v>
      </c>
      <c r="M420" s="35"/>
      <c r="N420" s="35">
        <v>17</v>
      </c>
      <c r="O420" s="35"/>
      <c r="P420" s="35"/>
      <c r="Q420" s="35"/>
      <c r="R420" s="35">
        <v>27</v>
      </c>
      <c r="S420" s="35">
        <v>6</v>
      </c>
      <c r="T420" s="35">
        <v>5</v>
      </c>
      <c r="U420" s="35">
        <v>0</v>
      </c>
      <c r="V420" s="35">
        <v>5</v>
      </c>
      <c r="W420" s="35">
        <v>0</v>
      </c>
      <c r="X420" s="35">
        <v>0</v>
      </c>
      <c r="Y420" s="35">
        <v>1</v>
      </c>
      <c r="Z420" s="35">
        <v>0</v>
      </c>
      <c r="AA420" s="35"/>
      <c r="AB420" s="35">
        <v>44</v>
      </c>
      <c r="AC420" s="35"/>
      <c r="AD420" s="35"/>
      <c r="AE420" s="35"/>
      <c r="AF420" s="35">
        <v>0</v>
      </c>
      <c r="AG420" s="35">
        <v>10</v>
      </c>
      <c r="AH420" s="35"/>
      <c r="AI420" s="35">
        <v>4</v>
      </c>
      <c r="AJ420" s="35">
        <v>4</v>
      </c>
      <c r="AK420" s="35"/>
      <c r="AL420" s="35"/>
      <c r="AM420" s="35"/>
      <c r="AN420" s="35">
        <v>42</v>
      </c>
      <c r="AO420" s="35"/>
      <c r="AP420" s="35"/>
      <c r="AQ420" s="35"/>
      <c r="AR420" s="35">
        <v>0</v>
      </c>
      <c r="AS420" s="35"/>
      <c r="AT420" s="35">
        <v>0</v>
      </c>
    </row>
    <row r="421" spans="1:46" ht="19.5" customHeight="1" x14ac:dyDescent="0.2">
      <c r="D421" s="44" t="s">
        <v>253</v>
      </c>
      <c r="F421" s="45">
        <v>136</v>
      </c>
      <c r="G421" s="46"/>
      <c r="H421" s="46"/>
      <c r="I421" s="46"/>
      <c r="J421" s="45">
        <v>9</v>
      </c>
      <c r="K421" s="45">
        <v>0</v>
      </c>
      <c r="L421" s="45">
        <v>5</v>
      </c>
      <c r="M421" s="46"/>
      <c r="N421" s="45">
        <v>14</v>
      </c>
      <c r="O421" s="46"/>
      <c r="P421" s="46"/>
      <c r="Q421" s="46"/>
      <c r="R421" s="45">
        <v>71</v>
      </c>
      <c r="S421" s="45">
        <v>8</v>
      </c>
      <c r="T421" s="45">
        <v>6</v>
      </c>
      <c r="U421" s="45">
        <v>0</v>
      </c>
      <c r="V421" s="45">
        <v>4</v>
      </c>
      <c r="W421" s="45">
        <v>0</v>
      </c>
      <c r="X421" s="45">
        <v>1</v>
      </c>
      <c r="Y421" s="45">
        <v>2</v>
      </c>
      <c r="Z421" s="45">
        <v>0</v>
      </c>
      <c r="AA421" s="46"/>
      <c r="AB421" s="45">
        <v>92</v>
      </c>
      <c r="AC421" s="46"/>
      <c r="AD421" s="46"/>
      <c r="AE421" s="46"/>
      <c r="AF421" s="45">
        <v>2</v>
      </c>
      <c r="AG421" s="45">
        <v>7</v>
      </c>
      <c r="AH421" s="46"/>
      <c r="AI421" s="45">
        <v>6</v>
      </c>
      <c r="AJ421" s="45">
        <v>7</v>
      </c>
      <c r="AK421" s="46"/>
      <c r="AL421" s="46"/>
      <c r="AM421" s="46"/>
      <c r="AN421" s="45">
        <v>62</v>
      </c>
      <c r="AO421" s="46"/>
      <c r="AP421" s="46"/>
      <c r="AQ421" s="46"/>
      <c r="AR421" s="45">
        <v>0</v>
      </c>
      <c r="AS421" s="46"/>
      <c r="AT421" s="45">
        <v>0</v>
      </c>
    </row>
    <row r="422" spans="1:46" ht="20.100000000000001" customHeight="1" x14ac:dyDescent="0.2">
      <c r="D422" s="2" t="s">
        <v>254</v>
      </c>
      <c r="F422" s="35">
        <v>63</v>
      </c>
      <c r="G422" s="35"/>
      <c r="H422" s="35"/>
      <c r="I422" s="35"/>
      <c r="J422" s="35">
        <v>16</v>
      </c>
      <c r="K422" s="35">
        <v>1</v>
      </c>
      <c r="L422" s="35">
        <v>4</v>
      </c>
      <c r="M422" s="35"/>
      <c r="N422" s="35">
        <v>21</v>
      </c>
      <c r="O422" s="35"/>
      <c r="P422" s="35"/>
      <c r="Q422" s="35"/>
      <c r="R422" s="35">
        <v>29</v>
      </c>
      <c r="S422" s="35">
        <v>5</v>
      </c>
      <c r="T422" s="35">
        <v>4</v>
      </c>
      <c r="U422" s="35">
        <v>0</v>
      </c>
      <c r="V422" s="35">
        <v>9</v>
      </c>
      <c r="W422" s="35">
        <v>0</v>
      </c>
      <c r="X422" s="35">
        <v>3</v>
      </c>
      <c r="Y422" s="35">
        <v>1</v>
      </c>
      <c r="Z422" s="35">
        <v>5</v>
      </c>
      <c r="AA422" s="35"/>
      <c r="AB422" s="35">
        <v>56</v>
      </c>
      <c r="AC422" s="35"/>
      <c r="AD422" s="35"/>
      <c r="AE422" s="35"/>
      <c r="AF422" s="35">
        <v>2</v>
      </c>
      <c r="AG422" s="35">
        <v>6</v>
      </c>
      <c r="AH422" s="35"/>
      <c r="AI422" s="35">
        <v>4</v>
      </c>
      <c r="AJ422" s="35">
        <v>12</v>
      </c>
      <c r="AK422" s="35"/>
      <c r="AL422" s="35"/>
      <c r="AM422" s="35"/>
      <c r="AN422" s="35">
        <v>36</v>
      </c>
      <c r="AO422" s="35"/>
      <c r="AP422" s="35"/>
      <c r="AQ422" s="35"/>
      <c r="AR422" s="35">
        <v>0</v>
      </c>
      <c r="AS422" s="35"/>
      <c r="AT422" s="35">
        <v>0</v>
      </c>
    </row>
    <row r="423" spans="1:46" ht="19.5" customHeight="1" x14ac:dyDescent="0.2">
      <c r="D423" s="44" t="s">
        <v>134</v>
      </c>
      <c r="F423" s="45">
        <v>166</v>
      </c>
      <c r="G423" s="46"/>
      <c r="H423" s="46"/>
      <c r="I423" s="46"/>
      <c r="J423" s="45">
        <v>20</v>
      </c>
      <c r="K423" s="45">
        <v>0</v>
      </c>
      <c r="L423" s="45">
        <v>17</v>
      </c>
      <c r="M423" s="46"/>
      <c r="N423" s="45">
        <v>37</v>
      </c>
      <c r="O423" s="46"/>
      <c r="P423" s="46"/>
      <c r="Q423" s="46"/>
      <c r="R423" s="45">
        <v>60</v>
      </c>
      <c r="S423" s="45">
        <v>2</v>
      </c>
      <c r="T423" s="45">
        <v>5</v>
      </c>
      <c r="U423" s="45">
        <v>0</v>
      </c>
      <c r="V423" s="45">
        <v>3</v>
      </c>
      <c r="W423" s="45">
        <v>0</v>
      </c>
      <c r="X423" s="45">
        <v>0</v>
      </c>
      <c r="Y423" s="45">
        <v>2</v>
      </c>
      <c r="Z423" s="45">
        <v>0</v>
      </c>
      <c r="AA423" s="46"/>
      <c r="AB423" s="45">
        <v>72</v>
      </c>
      <c r="AC423" s="46"/>
      <c r="AD423" s="46"/>
      <c r="AE423" s="46"/>
      <c r="AF423" s="45">
        <v>3</v>
      </c>
      <c r="AG423" s="45">
        <v>26</v>
      </c>
      <c r="AH423" s="46"/>
      <c r="AI423" s="45">
        <v>0</v>
      </c>
      <c r="AJ423" s="45">
        <v>12</v>
      </c>
      <c r="AK423" s="46"/>
      <c r="AL423" s="46"/>
      <c r="AM423" s="46"/>
      <c r="AN423" s="45">
        <v>114</v>
      </c>
      <c r="AO423" s="46"/>
      <c r="AP423" s="46"/>
      <c r="AQ423" s="46"/>
      <c r="AR423" s="45">
        <v>0</v>
      </c>
      <c r="AS423" s="46"/>
      <c r="AT423" s="45">
        <v>0</v>
      </c>
    </row>
    <row r="424" spans="1:46" ht="20.100000000000001" customHeight="1" x14ac:dyDescent="0.2">
      <c r="D424" s="2" t="s">
        <v>135</v>
      </c>
      <c r="F424" s="35">
        <v>118</v>
      </c>
      <c r="G424" s="35"/>
      <c r="H424" s="35"/>
      <c r="I424" s="35"/>
      <c r="J424" s="35">
        <v>20</v>
      </c>
      <c r="K424" s="35">
        <v>2</v>
      </c>
      <c r="L424" s="35">
        <v>16</v>
      </c>
      <c r="M424" s="35"/>
      <c r="N424" s="35">
        <v>38</v>
      </c>
      <c r="O424" s="35"/>
      <c r="P424" s="35"/>
      <c r="Q424" s="35"/>
      <c r="R424" s="35">
        <v>36</v>
      </c>
      <c r="S424" s="35">
        <v>5</v>
      </c>
      <c r="T424" s="35">
        <v>4</v>
      </c>
      <c r="U424" s="35">
        <v>0</v>
      </c>
      <c r="V424" s="35">
        <v>6</v>
      </c>
      <c r="W424" s="35">
        <v>0</v>
      </c>
      <c r="X424" s="35">
        <v>0</v>
      </c>
      <c r="Y424" s="35">
        <v>4</v>
      </c>
      <c r="Z424" s="35">
        <v>0</v>
      </c>
      <c r="AA424" s="35"/>
      <c r="AB424" s="35">
        <v>55</v>
      </c>
      <c r="AC424" s="35"/>
      <c r="AD424" s="35"/>
      <c r="AE424" s="35"/>
      <c r="AF424" s="35">
        <v>2</v>
      </c>
      <c r="AG424" s="35">
        <v>24</v>
      </c>
      <c r="AH424" s="35"/>
      <c r="AI424" s="35">
        <v>4</v>
      </c>
      <c r="AJ424" s="35">
        <v>6</v>
      </c>
      <c r="AK424" s="35"/>
      <c r="AL424" s="35"/>
      <c r="AM424" s="35"/>
      <c r="AN424" s="35">
        <v>85</v>
      </c>
      <c r="AO424" s="35"/>
      <c r="AP424" s="35"/>
      <c r="AQ424" s="35"/>
      <c r="AR424" s="35">
        <v>0</v>
      </c>
      <c r="AS424" s="35"/>
      <c r="AT424" s="35">
        <v>0</v>
      </c>
    </row>
    <row r="425" spans="1:46" ht="19.5" customHeight="1" x14ac:dyDescent="0.2">
      <c r="D425" s="44" t="s">
        <v>255</v>
      </c>
      <c r="F425" s="45">
        <v>91</v>
      </c>
      <c r="G425" s="46"/>
      <c r="H425" s="46"/>
      <c r="I425" s="46"/>
      <c r="J425" s="45">
        <v>12</v>
      </c>
      <c r="K425" s="45">
        <v>1</v>
      </c>
      <c r="L425" s="45">
        <v>18</v>
      </c>
      <c r="M425" s="46"/>
      <c r="N425" s="45">
        <v>31</v>
      </c>
      <c r="O425" s="46"/>
      <c r="P425" s="46"/>
      <c r="Q425" s="46"/>
      <c r="R425" s="45">
        <v>51</v>
      </c>
      <c r="S425" s="45">
        <v>1</v>
      </c>
      <c r="T425" s="45">
        <v>2</v>
      </c>
      <c r="U425" s="45">
        <v>0</v>
      </c>
      <c r="V425" s="45">
        <v>5</v>
      </c>
      <c r="W425" s="45">
        <v>0</v>
      </c>
      <c r="X425" s="45">
        <v>0</v>
      </c>
      <c r="Y425" s="45">
        <v>4</v>
      </c>
      <c r="Z425" s="45">
        <v>0</v>
      </c>
      <c r="AA425" s="46"/>
      <c r="AB425" s="45">
        <v>63</v>
      </c>
      <c r="AC425" s="46"/>
      <c r="AD425" s="46"/>
      <c r="AE425" s="46"/>
      <c r="AF425" s="45">
        <v>1</v>
      </c>
      <c r="AG425" s="45">
        <v>19</v>
      </c>
      <c r="AH425" s="46"/>
      <c r="AI425" s="45">
        <v>1</v>
      </c>
      <c r="AJ425" s="45">
        <v>13</v>
      </c>
      <c r="AK425" s="46"/>
      <c r="AL425" s="46"/>
      <c r="AM425" s="46"/>
      <c r="AN425" s="45">
        <v>53</v>
      </c>
      <c r="AO425" s="46"/>
      <c r="AP425" s="46"/>
      <c r="AQ425" s="46"/>
      <c r="AR425" s="45">
        <v>0</v>
      </c>
      <c r="AS425" s="46"/>
      <c r="AT425" s="45">
        <v>0</v>
      </c>
    </row>
    <row r="426" spans="1:46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8</v>
      </c>
      <c r="K426" s="46">
        <v>0</v>
      </c>
      <c r="L426" s="46">
        <v>0</v>
      </c>
      <c r="M426" s="46"/>
      <c r="N426" s="46">
        <v>8</v>
      </c>
      <c r="O426" s="46"/>
      <c r="P426" s="46"/>
      <c r="Q426" s="46"/>
      <c r="R426" s="46">
        <v>0</v>
      </c>
      <c r="S426" s="46">
        <v>0</v>
      </c>
      <c r="T426" s="46">
        <v>0</v>
      </c>
      <c r="U426" s="46">
        <v>0</v>
      </c>
      <c r="V426" s="46">
        <v>8</v>
      </c>
      <c r="W426" s="46">
        <v>0</v>
      </c>
      <c r="X426" s="46">
        <v>0</v>
      </c>
      <c r="Y426" s="46">
        <v>0</v>
      </c>
      <c r="Z426" s="46">
        <v>0</v>
      </c>
      <c r="AA426" s="46"/>
      <c r="AB426" s="46">
        <v>8</v>
      </c>
      <c r="AC426" s="46"/>
      <c r="AD426" s="46"/>
      <c r="AE426" s="46"/>
      <c r="AF426" s="46">
        <v>0</v>
      </c>
      <c r="AG426" s="46">
        <v>0</v>
      </c>
      <c r="AH426" s="46"/>
      <c r="AI426" s="46">
        <v>0</v>
      </c>
      <c r="AJ426" s="46">
        <v>0</v>
      </c>
      <c r="AK426" s="46"/>
      <c r="AL426" s="46"/>
      <c r="AM426" s="46"/>
      <c r="AN426" s="46">
        <v>0</v>
      </c>
      <c r="AO426" s="46"/>
      <c r="AP426" s="46"/>
      <c r="AQ426" s="46"/>
      <c r="AR426" s="46">
        <v>0</v>
      </c>
      <c r="AS426" s="46"/>
      <c r="AT426" s="46">
        <v>0</v>
      </c>
    </row>
    <row r="427" spans="1:46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0</v>
      </c>
      <c r="K427" s="45">
        <v>0</v>
      </c>
      <c r="L427" s="45">
        <v>0</v>
      </c>
      <c r="M427" s="46"/>
      <c r="N427" s="45">
        <v>0</v>
      </c>
      <c r="O427" s="46"/>
      <c r="P427" s="46"/>
      <c r="Q427" s="46"/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6"/>
      <c r="AB427" s="45">
        <v>0</v>
      </c>
      <c r="AC427" s="46"/>
      <c r="AD427" s="46"/>
      <c r="AE427" s="46"/>
      <c r="AF427" s="45">
        <v>0</v>
      </c>
      <c r="AG427" s="45">
        <v>0</v>
      </c>
      <c r="AH427" s="46"/>
      <c r="AI427" s="45">
        <v>0</v>
      </c>
      <c r="AJ427" s="45">
        <v>0</v>
      </c>
      <c r="AK427" s="46"/>
      <c r="AL427" s="46"/>
      <c r="AM427" s="46"/>
      <c r="AN427" s="45">
        <v>0</v>
      </c>
      <c r="AO427" s="46"/>
      <c r="AP427" s="46"/>
      <c r="AQ427" s="46"/>
      <c r="AR427" s="45">
        <v>0</v>
      </c>
      <c r="AS427" s="46"/>
      <c r="AT427" s="45">
        <v>0</v>
      </c>
    </row>
    <row r="428" spans="1:46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1</v>
      </c>
      <c r="K428" s="46">
        <v>0</v>
      </c>
      <c r="L428" s="46">
        <v>0</v>
      </c>
      <c r="M428" s="46"/>
      <c r="N428" s="46">
        <v>1</v>
      </c>
      <c r="O428" s="46"/>
      <c r="P428" s="46"/>
      <c r="Q428" s="46"/>
      <c r="R428" s="46">
        <v>0</v>
      </c>
      <c r="S428" s="46">
        <v>0</v>
      </c>
      <c r="T428" s="46">
        <v>0</v>
      </c>
      <c r="U428" s="46">
        <v>0</v>
      </c>
      <c r="V428" s="46">
        <v>1</v>
      </c>
      <c r="W428" s="46">
        <v>0</v>
      </c>
      <c r="X428" s="46">
        <v>0</v>
      </c>
      <c r="Y428" s="46">
        <v>0</v>
      </c>
      <c r="Z428" s="46">
        <v>0</v>
      </c>
      <c r="AA428" s="46"/>
      <c r="AB428" s="46">
        <v>1</v>
      </c>
      <c r="AC428" s="46"/>
      <c r="AD428" s="46"/>
      <c r="AE428" s="46"/>
      <c r="AF428" s="46">
        <v>0</v>
      </c>
      <c r="AG428" s="46">
        <v>0</v>
      </c>
      <c r="AH428" s="46"/>
      <c r="AI428" s="46">
        <v>0</v>
      </c>
      <c r="AJ428" s="46">
        <v>0</v>
      </c>
      <c r="AK428" s="46"/>
      <c r="AL428" s="46"/>
      <c r="AM428" s="46"/>
      <c r="AN428" s="46">
        <v>0</v>
      </c>
      <c r="AO428" s="46"/>
      <c r="AP428" s="46"/>
      <c r="AQ428" s="46"/>
      <c r="AR428" s="46">
        <v>0</v>
      </c>
      <c r="AS428" s="46"/>
      <c r="AT428" s="46">
        <v>0</v>
      </c>
    </row>
    <row r="429" spans="1:46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spans="1:46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793</v>
      </c>
      <c r="G430" s="51"/>
      <c r="H430" s="51"/>
      <c r="I430" s="51"/>
      <c r="J430" s="50">
        <v>130</v>
      </c>
      <c r="K430" s="50">
        <v>8</v>
      </c>
      <c r="L430" s="50">
        <v>75</v>
      </c>
      <c r="M430" s="51"/>
      <c r="N430" s="50">
        <v>213</v>
      </c>
      <c r="O430" s="51"/>
      <c r="P430" s="51"/>
      <c r="Q430" s="51"/>
      <c r="R430" s="50">
        <v>348</v>
      </c>
      <c r="S430" s="50">
        <v>37</v>
      </c>
      <c r="T430" s="50">
        <v>31</v>
      </c>
      <c r="U430" s="50">
        <v>0</v>
      </c>
      <c r="V430" s="50">
        <v>50</v>
      </c>
      <c r="W430" s="50">
        <v>2</v>
      </c>
      <c r="X430" s="50">
        <v>5</v>
      </c>
      <c r="Y430" s="50">
        <v>25</v>
      </c>
      <c r="Z430" s="50">
        <v>7</v>
      </c>
      <c r="AA430" s="51"/>
      <c r="AB430" s="50">
        <v>505</v>
      </c>
      <c r="AC430" s="51"/>
      <c r="AD430" s="51"/>
      <c r="AE430" s="51"/>
      <c r="AF430" s="50">
        <v>14</v>
      </c>
      <c r="AG430" s="50">
        <v>119</v>
      </c>
      <c r="AH430" s="51"/>
      <c r="AI430" s="50">
        <v>24</v>
      </c>
      <c r="AJ430" s="50">
        <v>66</v>
      </c>
      <c r="AK430" s="51"/>
      <c r="AL430" s="51"/>
      <c r="AM430" s="51"/>
      <c r="AN430" s="50">
        <v>458</v>
      </c>
      <c r="AO430" s="51"/>
      <c r="AP430" s="51"/>
      <c r="AQ430" s="51"/>
      <c r="AR430" s="50">
        <v>0</v>
      </c>
      <c r="AS430" s="51"/>
      <c r="AT430" s="50">
        <v>0</v>
      </c>
    </row>
    <row r="431" spans="1:46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</row>
    <row r="432" spans="1:46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793</v>
      </c>
      <c r="G432" s="51"/>
      <c r="H432" s="51"/>
      <c r="I432" s="51"/>
      <c r="J432" s="56">
        <v>130</v>
      </c>
      <c r="K432" s="56">
        <v>8</v>
      </c>
      <c r="L432" s="56">
        <v>75</v>
      </c>
      <c r="M432" s="51"/>
      <c r="N432" s="56">
        <v>213</v>
      </c>
      <c r="O432" s="51"/>
      <c r="P432" s="51"/>
      <c r="Q432" s="51"/>
      <c r="R432" s="56">
        <v>348</v>
      </c>
      <c r="S432" s="56">
        <v>37</v>
      </c>
      <c r="T432" s="56">
        <v>31</v>
      </c>
      <c r="U432" s="56">
        <v>0</v>
      </c>
      <c r="V432" s="56">
        <v>50</v>
      </c>
      <c r="W432" s="56">
        <v>2</v>
      </c>
      <c r="X432" s="56">
        <v>5</v>
      </c>
      <c r="Y432" s="56">
        <v>25</v>
      </c>
      <c r="Z432" s="56">
        <v>7</v>
      </c>
      <c r="AA432" s="51"/>
      <c r="AB432" s="56">
        <v>505</v>
      </c>
      <c r="AC432" s="51"/>
      <c r="AD432" s="51"/>
      <c r="AE432" s="51"/>
      <c r="AF432" s="56">
        <v>14</v>
      </c>
      <c r="AG432" s="56">
        <v>119</v>
      </c>
      <c r="AH432" s="51"/>
      <c r="AI432" s="56">
        <v>24</v>
      </c>
      <c r="AJ432" s="56">
        <v>66</v>
      </c>
      <c r="AK432" s="51"/>
      <c r="AL432" s="51"/>
      <c r="AM432" s="51"/>
      <c r="AN432" s="56">
        <v>458</v>
      </c>
      <c r="AO432" s="51"/>
      <c r="AP432" s="51"/>
      <c r="AQ432" s="51"/>
      <c r="AR432" s="56">
        <v>0</v>
      </c>
      <c r="AS432" s="51"/>
      <c r="AT432" s="56">
        <v>0</v>
      </c>
    </row>
    <row r="433" spans="1:46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spans="1:46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spans="1:46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spans="1:46" ht="20.100000000000001" customHeight="1" x14ac:dyDescent="0.2">
      <c r="D436" s="2" t="s">
        <v>141</v>
      </c>
      <c r="F436" s="35">
        <v>32</v>
      </c>
      <c r="G436" s="35"/>
      <c r="H436" s="35"/>
      <c r="I436" s="35"/>
      <c r="J436" s="35">
        <v>11</v>
      </c>
      <c r="K436" s="35">
        <v>3</v>
      </c>
      <c r="L436" s="35">
        <v>3</v>
      </c>
      <c r="M436" s="35"/>
      <c r="N436" s="35">
        <v>17</v>
      </c>
      <c r="O436" s="35"/>
      <c r="P436" s="35"/>
      <c r="Q436" s="35"/>
      <c r="R436" s="35">
        <v>13</v>
      </c>
      <c r="S436" s="35">
        <v>11</v>
      </c>
      <c r="T436" s="35">
        <v>1</v>
      </c>
      <c r="U436" s="35">
        <v>0</v>
      </c>
      <c r="V436" s="35">
        <v>0</v>
      </c>
      <c r="W436" s="35">
        <v>0</v>
      </c>
      <c r="X436" s="35">
        <v>0</v>
      </c>
      <c r="Y436" s="35">
        <v>7</v>
      </c>
      <c r="Z436" s="35">
        <v>0</v>
      </c>
      <c r="AA436" s="35"/>
      <c r="AB436" s="35">
        <v>32</v>
      </c>
      <c r="AC436" s="35"/>
      <c r="AD436" s="35"/>
      <c r="AE436" s="35"/>
      <c r="AF436" s="35">
        <v>5</v>
      </c>
      <c r="AG436" s="35">
        <v>9</v>
      </c>
      <c r="AH436" s="35"/>
      <c r="AI436" s="35">
        <v>7</v>
      </c>
      <c r="AJ436" s="35">
        <v>3</v>
      </c>
      <c r="AK436" s="35"/>
      <c r="AL436" s="35"/>
      <c r="AM436" s="35"/>
      <c r="AN436" s="35">
        <v>13</v>
      </c>
      <c r="AO436" s="35"/>
      <c r="AP436" s="35"/>
      <c r="AQ436" s="35"/>
      <c r="AR436" s="35">
        <v>0</v>
      </c>
      <c r="AS436" s="35"/>
      <c r="AT436" s="35">
        <v>0</v>
      </c>
    </row>
    <row r="437" spans="1:46" ht="19.5" customHeight="1" x14ac:dyDescent="0.2">
      <c r="D437" s="44" t="s">
        <v>116</v>
      </c>
      <c r="F437" s="45">
        <v>14</v>
      </c>
      <c r="G437" s="46"/>
      <c r="H437" s="46"/>
      <c r="I437" s="46"/>
      <c r="J437" s="45">
        <v>12</v>
      </c>
      <c r="K437" s="45">
        <v>0</v>
      </c>
      <c r="L437" s="45">
        <v>8</v>
      </c>
      <c r="M437" s="46"/>
      <c r="N437" s="45">
        <v>20</v>
      </c>
      <c r="O437" s="46"/>
      <c r="P437" s="46"/>
      <c r="Q437" s="46"/>
      <c r="R437" s="45">
        <v>7</v>
      </c>
      <c r="S437" s="45">
        <v>3</v>
      </c>
      <c r="T437" s="45">
        <v>1</v>
      </c>
      <c r="U437" s="45">
        <v>0</v>
      </c>
      <c r="V437" s="45">
        <v>0</v>
      </c>
      <c r="W437" s="45">
        <v>0</v>
      </c>
      <c r="X437" s="45">
        <v>0</v>
      </c>
      <c r="Y437" s="45">
        <v>11</v>
      </c>
      <c r="Z437" s="45">
        <v>1</v>
      </c>
      <c r="AA437" s="46"/>
      <c r="AB437" s="45">
        <v>23</v>
      </c>
      <c r="AC437" s="46"/>
      <c r="AD437" s="46"/>
      <c r="AE437" s="46"/>
      <c r="AF437" s="45">
        <v>0</v>
      </c>
      <c r="AG437" s="45">
        <v>2</v>
      </c>
      <c r="AH437" s="46"/>
      <c r="AI437" s="45">
        <v>0</v>
      </c>
      <c r="AJ437" s="45">
        <v>0</v>
      </c>
      <c r="AK437" s="46"/>
      <c r="AL437" s="46"/>
      <c r="AM437" s="46"/>
      <c r="AN437" s="45">
        <v>9</v>
      </c>
      <c r="AO437" s="46"/>
      <c r="AP437" s="46"/>
      <c r="AQ437" s="46"/>
      <c r="AR437" s="45">
        <v>0</v>
      </c>
      <c r="AS437" s="46"/>
      <c r="AT437" s="45">
        <v>0</v>
      </c>
    </row>
    <row r="438" spans="1:46" ht="20.100000000000001" customHeight="1" x14ac:dyDescent="0.2">
      <c r="D438" s="2" t="s">
        <v>132</v>
      </c>
      <c r="F438" s="35">
        <v>4</v>
      </c>
      <c r="G438" s="35"/>
      <c r="H438" s="35"/>
      <c r="I438" s="35"/>
      <c r="J438" s="35">
        <v>11</v>
      </c>
      <c r="K438" s="35">
        <v>0</v>
      </c>
      <c r="L438" s="35">
        <v>3</v>
      </c>
      <c r="M438" s="35"/>
      <c r="N438" s="35">
        <v>14</v>
      </c>
      <c r="O438" s="35"/>
      <c r="P438" s="35"/>
      <c r="Q438" s="35"/>
      <c r="R438" s="35">
        <v>4</v>
      </c>
      <c r="S438" s="35">
        <v>1</v>
      </c>
      <c r="T438" s="35">
        <v>0</v>
      </c>
      <c r="U438" s="35">
        <v>0</v>
      </c>
      <c r="V438" s="35">
        <v>0</v>
      </c>
      <c r="W438" s="35">
        <v>0</v>
      </c>
      <c r="X438" s="35">
        <v>0</v>
      </c>
      <c r="Y438" s="35">
        <v>8</v>
      </c>
      <c r="Z438" s="35">
        <v>0</v>
      </c>
      <c r="AA438" s="35"/>
      <c r="AB438" s="35">
        <v>13</v>
      </c>
      <c r="AC438" s="35"/>
      <c r="AD438" s="35"/>
      <c r="AE438" s="35"/>
      <c r="AF438" s="35">
        <v>1</v>
      </c>
      <c r="AG438" s="35">
        <v>3</v>
      </c>
      <c r="AH438" s="35"/>
      <c r="AI438" s="35">
        <v>1</v>
      </c>
      <c r="AJ438" s="35">
        <v>4</v>
      </c>
      <c r="AK438" s="35"/>
      <c r="AL438" s="35"/>
      <c r="AM438" s="35"/>
      <c r="AN438" s="35">
        <v>6</v>
      </c>
      <c r="AO438" s="35"/>
      <c r="AP438" s="35"/>
      <c r="AQ438" s="35"/>
      <c r="AR438" s="35">
        <v>0</v>
      </c>
      <c r="AS438" s="35"/>
      <c r="AT438" s="35">
        <v>0</v>
      </c>
    </row>
    <row r="439" spans="1:46" ht="19.5" customHeight="1" x14ac:dyDescent="0.2">
      <c r="D439" s="44" t="s">
        <v>151</v>
      </c>
      <c r="F439" s="45">
        <v>31</v>
      </c>
      <c r="G439" s="46"/>
      <c r="H439" s="46"/>
      <c r="I439" s="46"/>
      <c r="J439" s="45">
        <v>11</v>
      </c>
      <c r="K439" s="45">
        <v>2</v>
      </c>
      <c r="L439" s="45">
        <v>4</v>
      </c>
      <c r="M439" s="46"/>
      <c r="N439" s="45">
        <v>17</v>
      </c>
      <c r="O439" s="46"/>
      <c r="P439" s="46"/>
      <c r="Q439" s="46"/>
      <c r="R439" s="45">
        <v>15</v>
      </c>
      <c r="S439" s="45">
        <v>2</v>
      </c>
      <c r="T439" s="45">
        <v>0</v>
      </c>
      <c r="U439" s="45">
        <v>0</v>
      </c>
      <c r="V439" s="45">
        <v>2</v>
      </c>
      <c r="W439" s="45">
        <v>0</v>
      </c>
      <c r="X439" s="45">
        <v>0</v>
      </c>
      <c r="Y439" s="45">
        <v>4</v>
      </c>
      <c r="Z439" s="45">
        <v>0</v>
      </c>
      <c r="AA439" s="46"/>
      <c r="AB439" s="45">
        <v>23</v>
      </c>
      <c r="AC439" s="46"/>
      <c r="AD439" s="46"/>
      <c r="AE439" s="46"/>
      <c r="AF439" s="45">
        <v>5</v>
      </c>
      <c r="AG439" s="45">
        <v>4</v>
      </c>
      <c r="AH439" s="46"/>
      <c r="AI439" s="45">
        <v>5</v>
      </c>
      <c r="AJ439" s="45">
        <v>2</v>
      </c>
      <c r="AK439" s="46"/>
      <c r="AL439" s="46"/>
      <c r="AM439" s="46"/>
      <c r="AN439" s="45">
        <v>23</v>
      </c>
      <c r="AO439" s="46"/>
      <c r="AP439" s="46"/>
      <c r="AQ439" s="46"/>
      <c r="AR439" s="45">
        <v>0</v>
      </c>
      <c r="AS439" s="46"/>
      <c r="AT439" s="45">
        <v>0</v>
      </c>
    </row>
    <row r="440" spans="1:46" ht="20.100000000000001" customHeight="1" x14ac:dyDescent="0.2">
      <c r="D440" s="2" t="s">
        <v>133</v>
      </c>
      <c r="F440" s="35">
        <v>18</v>
      </c>
      <c r="G440" s="35"/>
      <c r="H440" s="35"/>
      <c r="I440" s="35"/>
      <c r="J440" s="35">
        <v>13</v>
      </c>
      <c r="K440" s="35">
        <v>3</v>
      </c>
      <c r="L440" s="35">
        <v>0</v>
      </c>
      <c r="M440" s="35"/>
      <c r="N440" s="35">
        <v>16</v>
      </c>
      <c r="O440" s="35"/>
      <c r="P440" s="35"/>
      <c r="Q440" s="35"/>
      <c r="R440" s="35">
        <v>5</v>
      </c>
      <c r="S440" s="35">
        <v>3</v>
      </c>
      <c r="T440" s="35">
        <v>1</v>
      </c>
      <c r="U440" s="35">
        <v>0</v>
      </c>
      <c r="V440" s="35">
        <v>5</v>
      </c>
      <c r="W440" s="35">
        <v>1</v>
      </c>
      <c r="X440" s="35">
        <v>1</v>
      </c>
      <c r="Y440" s="35">
        <v>4</v>
      </c>
      <c r="Z440" s="35">
        <v>0</v>
      </c>
      <c r="AA440" s="35"/>
      <c r="AB440" s="35">
        <v>20</v>
      </c>
      <c r="AC440" s="35"/>
      <c r="AD440" s="35"/>
      <c r="AE440" s="35"/>
      <c r="AF440" s="35">
        <v>4</v>
      </c>
      <c r="AG440" s="35">
        <v>4</v>
      </c>
      <c r="AH440" s="35"/>
      <c r="AI440" s="35">
        <v>2</v>
      </c>
      <c r="AJ440" s="35">
        <v>0</v>
      </c>
      <c r="AK440" s="35"/>
      <c r="AL440" s="35"/>
      <c r="AM440" s="35"/>
      <c r="AN440" s="35">
        <v>8</v>
      </c>
      <c r="AO440" s="35"/>
      <c r="AP440" s="35"/>
      <c r="AQ440" s="35"/>
      <c r="AR440" s="35">
        <v>0</v>
      </c>
      <c r="AS440" s="35"/>
      <c r="AT440" s="35">
        <v>0</v>
      </c>
    </row>
    <row r="441" spans="1:46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spans="1:46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99</v>
      </c>
      <c r="G442" s="51"/>
      <c r="H442" s="51"/>
      <c r="I442" s="51"/>
      <c r="J442" s="50">
        <v>58</v>
      </c>
      <c r="K442" s="50">
        <v>8</v>
      </c>
      <c r="L442" s="50">
        <v>18</v>
      </c>
      <c r="M442" s="51"/>
      <c r="N442" s="50">
        <v>84</v>
      </c>
      <c r="O442" s="51"/>
      <c r="P442" s="51"/>
      <c r="Q442" s="51"/>
      <c r="R442" s="50">
        <v>44</v>
      </c>
      <c r="S442" s="50">
        <v>20</v>
      </c>
      <c r="T442" s="50">
        <v>3</v>
      </c>
      <c r="U442" s="50">
        <v>0</v>
      </c>
      <c r="V442" s="50">
        <v>7</v>
      </c>
      <c r="W442" s="50">
        <v>1</v>
      </c>
      <c r="X442" s="50">
        <v>1</v>
      </c>
      <c r="Y442" s="50">
        <v>34</v>
      </c>
      <c r="Z442" s="50">
        <v>1</v>
      </c>
      <c r="AA442" s="51"/>
      <c r="AB442" s="50">
        <v>111</v>
      </c>
      <c r="AC442" s="51"/>
      <c r="AD442" s="51"/>
      <c r="AE442" s="51"/>
      <c r="AF442" s="50">
        <v>15</v>
      </c>
      <c r="AG442" s="50">
        <v>22</v>
      </c>
      <c r="AH442" s="51"/>
      <c r="AI442" s="50">
        <v>15</v>
      </c>
      <c r="AJ442" s="50">
        <v>9</v>
      </c>
      <c r="AK442" s="51"/>
      <c r="AL442" s="51"/>
      <c r="AM442" s="51"/>
      <c r="AN442" s="50">
        <v>59</v>
      </c>
      <c r="AO442" s="51"/>
      <c r="AP442" s="51"/>
      <c r="AQ442" s="51"/>
      <c r="AR442" s="50">
        <v>0</v>
      </c>
      <c r="AS442" s="51"/>
      <c r="AT442" s="50">
        <v>0</v>
      </c>
    </row>
    <row r="443" spans="1:46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</row>
    <row r="444" spans="1:46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99</v>
      </c>
      <c r="G444" s="51"/>
      <c r="H444" s="51"/>
      <c r="I444" s="51"/>
      <c r="J444" s="56">
        <v>58</v>
      </c>
      <c r="K444" s="56">
        <v>8</v>
      </c>
      <c r="L444" s="56">
        <v>18</v>
      </c>
      <c r="M444" s="51"/>
      <c r="N444" s="56">
        <v>84</v>
      </c>
      <c r="O444" s="51"/>
      <c r="P444" s="51"/>
      <c r="Q444" s="51"/>
      <c r="R444" s="56">
        <v>44</v>
      </c>
      <c r="S444" s="56">
        <v>20</v>
      </c>
      <c r="T444" s="56">
        <v>3</v>
      </c>
      <c r="U444" s="56">
        <v>0</v>
      </c>
      <c r="V444" s="56">
        <v>7</v>
      </c>
      <c r="W444" s="56">
        <v>1</v>
      </c>
      <c r="X444" s="56">
        <v>1</v>
      </c>
      <c r="Y444" s="56">
        <v>34</v>
      </c>
      <c r="Z444" s="56">
        <v>1</v>
      </c>
      <c r="AA444" s="51"/>
      <c r="AB444" s="56">
        <v>111</v>
      </c>
      <c r="AC444" s="51"/>
      <c r="AD444" s="51"/>
      <c r="AE444" s="51"/>
      <c r="AF444" s="56">
        <v>15</v>
      </c>
      <c r="AG444" s="56">
        <v>22</v>
      </c>
      <c r="AH444" s="51"/>
      <c r="AI444" s="56">
        <v>15</v>
      </c>
      <c r="AJ444" s="56">
        <v>9</v>
      </c>
      <c r="AK444" s="51"/>
      <c r="AL444" s="51"/>
      <c r="AM444" s="51"/>
      <c r="AN444" s="56">
        <v>59</v>
      </c>
      <c r="AO444" s="51"/>
      <c r="AP444" s="51"/>
      <c r="AQ444" s="51"/>
      <c r="AR444" s="56">
        <v>0</v>
      </c>
      <c r="AS444" s="51"/>
      <c r="AT444" s="56">
        <v>0</v>
      </c>
    </row>
    <row r="445" spans="1:46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spans="1:46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spans="1:46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spans="1:46" ht="20.100000000000001" customHeight="1" x14ac:dyDescent="0.2">
      <c r="D448" s="2" t="s">
        <v>141</v>
      </c>
      <c r="F448" s="35">
        <v>164</v>
      </c>
      <c r="G448" s="35"/>
      <c r="H448" s="35"/>
      <c r="I448" s="35"/>
      <c r="J448" s="35">
        <v>172</v>
      </c>
      <c r="K448" s="35">
        <v>4</v>
      </c>
      <c r="L448" s="35">
        <v>39</v>
      </c>
      <c r="M448" s="35"/>
      <c r="N448" s="35">
        <v>215</v>
      </c>
      <c r="O448" s="35"/>
      <c r="P448" s="35"/>
      <c r="Q448" s="35"/>
      <c r="R448" s="35">
        <v>116</v>
      </c>
      <c r="S448" s="35">
        <v>8</v>
      </c>
      <c r="T448" s="35">
        <v>1</v>
      </c>
      <c r="U448" s="35">
        <v>0</v>
      </c>
      <c r="V448" s="35">
        <v>3</v>
      </c>
      <c r="W448" s="35">
        <v>0</v>
      </c>
      <c r="X448" s="35">
        <v>3</v>
      </c>
      <c r="Y448" s="35">
        <v>18</v>
      </c>
      <c r="Z448" s="35">
        <v>0</v>
      </c>
      <c r="AA448" s="35"/>
      <c r="AB448" s="35">
        <v>149</v>
      </c>
      <c r="AC448" s="35"/>
      <c r="AD448" s="35"/>
      <c r="AE448" s="35"/>
      <c r="AF448" s="35">
        <v>26</v>
      </c>
      <c r="AG448" s="35">
        <v>78</v>
      </c>
      <c r="AH448" s="35"/>
      <c r="AI448" s="35">
        <v>20</v>
      </c>
      <c r="AJ448" s="35">
        <v>20</v>
      </c>
      <c r="AK448" s="35"/>
      <c r="AL448" s="35"/>
      <c r="AM448" s="35"/>
      <c r="AN448" s="35">
        <v>166</v>
      </c>
      <c r="AO448" s="35"/>
      <c r="AP448" s="35"/>
      <c r="AQ448" s="35"/>
      <c r="AR448" s="35">
        <v>0</v>
      </c>
      <c r="AS448" s="35"/>
      <c r="AT448" s="35">
        <v>0</v>
      </c>
    </row>
    <row r="449" spans="1:46" ht="19.5" customHeight="1" x14ac:dyDescent="0.2">
      <c r="D449" s="44" t="s">
        <v>116</v>
      </c>
      <c r="F449" s="45">
        <v>150</v>
      </c>
      <c r="G449" s="46"/>
      <c r="H449" s="46"/>
      <c r="I449" s="46"/>
      <c r="J449" s="45">
        <v>167</v>
      </c>
      <c r="K449" s="45">
        <v>4</v>
      </c>
      <c r="L449" s="45">
        <v>36</v>
      </c>
      <c r="M449" s="46"/>
      <c r="N449" s="45">
        <v>207</v>
      </c>
      <c r="O449" s="46"/>
      <c r="P449" s="46"/>
      <c r="Q449" s="46"/>
      <c r="R449" s="45">
        <v>104</v>
      </c>
      <c r="S449" s="45">
        <v>18</v>
      </c>
      <c r="T449" s="45">
        <v>1</v>
      </c>
      <c r="U449" s="45">
        <v>1</v>
      </c>
      <c r="V449" s="45">
        <v>4</v>
      </c>
      <c r="W449" s="45">
        <v>0</v>
      </c>
      <c r="X449" s="45">
        <v>1</v>
      </c>
      <c r="Y449" s="45">
        <v>17</v>
      </c>
      <c r="Z449" s="45">
        <v>47</v>
      </c>
      <c r="AA449" s="46"/>
      <c r="AB449" s="45">
        <v>193</v>
      </c>
      <c r="AC449" s="46"/>
      <c r="AD449" s="46"/>
      <c r="AE449" s="46"/>
      <c r="AF449" s="45">
        <v>13</v>
      </c>
      <c r="AG449" s="45">
        <v>101</v>
      </c>
      <c r="AH449" s="46"/>
      <c r="AI449" s="45">
        <v>14</v>
      </c>
      <c r="AJ449" s="45">
        <v>11</v>
      </c>
      <c r="AK449" s="46"/>
      <c r="AL449" s="46"/>
      <c r="AM449" s="46"/>
      <c r="AN449" s="45">
        <v>75</v>
      </c>
      <c r="AO449" s="46"/>
      <c r="AP449" s="46"/>
      <c r="AQ449" s="46"/>
      <c r="AR449" s="45">
        <v>0</v>
      </c>
      <c r="AS449" s="46"/>
      <c r="AT449" s="45">
        <v>0</v>
      </c>
    </row>
    <row r="450" spans="1:46" ht="20.100000000000001" customHeight="1" x14ac:dyDescent="0.2">
      <c r="B450" s="5"/>
      <c r="D450" s="2" t="s">
        <v>132</v>
      </c>
      <c r="F450" s="35">
        <v>266</v>
      </c>
      <c r="G450" s="35"/>
      <c r="H450" s="35"/>
      <c r="I450" s="35"/>
      <c r="J450" s="35">
        <v>178</v>
      </c>
      <c r="K450" s="35">
        <v>0</v>
      </c>
      <c r="L450" s="35">
        <v>13</v>
      </c>
      <c r="M450" s="35"/>
      <c r="N450" s="35">
        <v>191</v>
      </c>
      <c r="O450" s="35"/>
      <c r="P450" s="35"/>
      <c r="Q450" s="35"/>
      <c r="R450" s="35">
        <v>174</v>
      </c>
      <c r="S450" s="35">
        <v>11</v>
      </c>
      <c r="T450" s="35">
        <v>4</v>
      </c>
      <c r="U450" s="35">
        <v>1</v>
      </c>
      <c r="V450" s="35">
        <v>2</v>
      </c>
      <c r="W450" s="35">
        <v>0</v>
      </c>
      <c r="X450" s="35">
        <v>0</v>
      </c>
      <c r="Y450" s="35">
        <v>15</v>
      </c>
      <c r="Z450" s="35">
        <v>4</v>
      </c>
      <c r="AA450" s="35"/>
      <c r="AB450" s="35">
        <v>211</v>
      </c>
      <c r="AC450" s="35"/>
      <c r="AD450" s="35"/>
      <c r="AE450" s="35"/>
      <c r="AF450" s="35">
        <v>19</v>
      </c>
      <c r="AG450" s="35">
        <v>48</v>
      </c>
      <c r="AH450" s="35"/>
      <c r="AI450" s="35">
        <v>21</v>
      </c>
      <c r="AJ450" s="35">
        <v>13</v>
      </c>
      <c r="AK450" s="35"/>
      <c r="AL450" s="35"/>
      <c r="AM450" s="35"/>
      <c r="AN450" s="35">
        <v>213</v>
      </c>
      <c r="AO450" s="35"/>
      <c r="AP450" s="35"/>
      <c r="AQ450" s="35"/>
      <c r="AR450" s="35">
        <v>0</v>
      </c>
      <c r="AS450" s="35"/>
      <c r="AT450" s="35">
        <v>0</v>
      </c>
    </row>
    <row r="451" spans="1:46" ht="19.5" customHeight="1" x14ac:dyDescent="0.2">
      <c r="D451" s="44" t="s">
        <v>151</v>
      </c>
      <c r="F451" s="45">
        <v>155</v>
      </c>
      <c r="G451" s="46"/>
      <c r="H451" s="46"/>
      <c r="I451" s="46"/>
      <c r="J451" s="45">
        <v>153</v>
      </c>
      <c r="K451" s="45">
        <v>6</v>
      </c>
      <c r="L451" s="45">
        <v>21</v>
      </c>
      <c r="M451" s="46"/>
      <c r="N451" s="45">
        <v>180</v>
      </c>
      <c r="O451" s="46"/>
      <c r="P451" s="46"/>
      <c r="Q451" s="46"/>
      <c r="R451" s="45">
        <v>102</v>
      </c>
      <c r="S451" s="45">
        <v>19</v>
      </c>
      <c r="T451" s="45">
        <v>3</v>
      </c>
      <c r="U451" s="45">
        <v>1</v>
      </c>
      <c r="V451" s="45">
        <v>0</v>
      </c>
      <c r="W451" s="45">
        <v>0</v>
      </c>
      <c r="X451" s="45">
        <v>0</v>
      </c>
      <c r="Y451" s="45">
        <v>17</v>
      </c>
      <c r="Z451" s="45">
        <v>1</v>
      </c>
      <c r="AA451" s="46"/>
      <c r="AB451" s="45">
        <v>143</v>
      </c>
      <c r="AC451" s="46"/>
      <c r="AD451" s="46"/>
      <c r="AE451" s="46"/>
      <c r="AF451" s="45">
        <v>18</v>
      </c>
      <c r="AG451" s="45">
        <v>92</v>
      </c>
      <c r="AH451" s="46"/>
      <c r="AI451" s="45">
        <v>22</v>
      </c>
      <c r="AJ451" s="45">
        <v>22</v>
      </c>
      <c r="AK451" s="46"/>
      <c r="AL451" s="46"/>
      <c r="AM451" s="46"/>
      <c r="AN451" s="45">
        <v>126</v>
      </c>
      <c r="AO451" s="46"/>
      <c r="AP451" s="46"/>
      <c r="AQ451" s="46"/>
      <c r="AR451" s="45">
        <v>0</v>
      </c>
      <c r="AS451" s="46"/>
      <c r="AT451" s="45">
        <v>0</v>
      </c>
    </row>
    <row r="452" spans="1:46" ht="20.100000000000001" customHeight="1" x14ac:dyDescent="0.2">
      <c r="D452" s="2" t="s">
        <v>119</v>
      </c>
      <c r="F452" s="35">
        <v>121</v>
      </c>
      <c r="G452" s="35"/>
      <c r="H452" s="35"/>
      <c r="I452" s="35"/>
      <c r="J452" s="35">
        <v>150</v>
      </c>
      <c r="K452" s="35">
        <v>0</v>
      </c>
      <c r="L452" s="35">
        <v>22</v>
      </c>
      <c r="M452" s="35"/>
      <c r="N452" s="35">
        <v>172</v>
      </c>
      <c r="O452" s="35"/>
      <c r="P452" s="35"/>
      <c r="Q452" s="35"/>
      <c r="R452" s="35">
        <v>149</v>
      </c>
      <c r="S452" s="35">
        <v>13</v>
      </c>
      <c r="T452" s="35">
        <v>1</v>
      </c>
      <c r="U452" s="35">
        <v>0</v>
      </c>
      <c r="V452" s="35">
        <v>1</v>
      </c>
      <c r="W452" s="35">
        <v>0</v>
      </c>
      <c r="X452" s="35">
        <v>0</v>
      </c>
      <c r="Y452" s="35">
        <v>9</v>
      </c>
      <c r="Z452" s="35">
        <v>0</v>
      </c>
      <c r="AA452" s="35"/>
      <c r="AB452" s="35">
        <v>173</v>
      </c>
      <c r="AC452" s="35"/>
      <c r="AD452" s="35"/>
      <c r="AE452" s="35"/>
      <c r="AF452" s="35">
        <v>19</v>
      </c>
      <c r="AG452" s="35">
        <v>49</v>
      </c>
      <c r="AH452" s="35"/>
      <c r="AI452" s="35">
        <v>22</v>
      </c>
      <c r="AJ452" s="35">
        <v>17</v>
      </c>
      <c r="AK452" s="35"/>
      <c r="AL452" s="35"/>
      <c r="AM452" s="35"/>
      <c r="AN452" s="35">
        <v>91</v>
      </c>
      <c r="AO452" s="35"/>
      <c r="AP452" s="35"/>
      <c r="AQ452" s="35"/>
      <c r="AR452" s="35">
        <v>0</v>
      </c>
      <c r="AS452" s="35"/>
      <c r="AT452" s="35">
        <v>0</v>
      </c>
    </row>
    <row r="453" spans="1:46" ht="19.5" customHeight="1" x14ac:dyDescent="0.2">
      <c r="D453" s="44" t="s">
        <v>134</v>
      </c>
      <c r="F453" s="45">
        <v>173</v>
      </c>
      <c r="G453" s="46"/>
      <c r="H453" s="46"/>
      <c r="I453" s="46"/>
      <c r="J453" s="45">
        <v>169</v>
      </c>
      <c r="K453" s="45">
        <v>0</v>
      </c>
      <c r="L453" s="45">
        <v>22</v>
      </c>
      <c r="M453" s="46"/>
      <c r="N453" s="45">
        <v>191</v>
      </c>
      <c r="O453" s="46"/>
      <c r="P453" s="46"/>
      <c r="Q453" s="46"/>
      <c r="R453" s="45">
        <v>138</v>
      </c>
      <c r="S453" s="45">
        <v>24</v>
      </c>
      <c r="T453" s="45">
        <v>2</v>
      </c>
      <c r="U453" s="45">
        <v>0</v>
      </c>
      <c r="V453" s="45">
        <v>2</v>
      </c>
      <c r="W453" s="45">
        <v>0</v>
      </c>
      <c r="X453" s="45">
        <v>0</v>
      </c>
      <c r="Y453" s="45">
        <v>43</v>
      </c>
      <c r="Z453" s="45">
        <v>0</v>
      </c>
      <c r="AA453" s="46"/>
      <c r="AB453" s="45">
        <v>209</v>
      </c>
      <c r="AC453" s="46"/>
      <c r="AD453" s="46"/>
      <c r="AE453" s="46"/>
      <c r="AF453" s="45">
        <v>14</v>
      </c>
      <c r="AG453" s="45">
        <v>73</v>
      </c>
      <c r="AH453" s="46"/>
      <c r="AI453" s="45">
        <v>16</v>
      </c>
      <c r="AJ453" s="45">
        <v>24</v>
      </c>
      <c r="AK453" s="46"/>
      <c r="AL453" s="46"/>
      <c r="AM453" s="46"/>
      <c r="AN453" s="45">
        <v>108</v>
      </c>
      <c r="AO453" s="46"/>
      <c r="AP453" s="46"/>
      <c r="AQ453" s="46"/>
      <c r="AR453" s="45">
        <v>0</v>
      </c>
      <c r="AS453" s="46"/>
      <c r="AT453" s="45">
        <v>0</v>
      </c>
    </row>
    <row r="454" spans="1:46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</row>
    <row r="455" spans="1:46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1029</v>
      </c>
      <c r="G455" s="51"/>
      <c r="H455" s="51"/>
      <c r="I455" s="51"/>
      <c r="J455" s="50">
        <v>989</v>
      </c>
      <c r="K455" s="50">
        <v>14</v>
      </c>
      <c r="L455" s="50">
        <v>153</v>
      </c>
      <c r="M455" s="51"/>
      <c r="N455" s="50">
        <v>1156</v>
      </c>
      <c r="O455" s="51"/>
      <c r="P455" s="51"/>
      <c r="Q455" s="51"/>
      <c r="R455" s="50">
        <v>783</v>
      </c>
      <c r="S455" s="50">
        <v>93</v>
      </c>
      <c r="T455" s="50">
        <v>12</v>
      </c>
      <c r="U455" s="50">
        <v>3</v>
      </c>
      <c r="V455" s="50">
        <v>12</v>
      </c>
      <c r="W455" s="50">
        <v>0</v>
      </c>
      <c r="X455" s="50">
        <v>4</v>
      </c>
      <c r="Y455" s="50">
        <v>119</v>
      </c>
      <c r="Z455" s="50">
        <v>52</v>
      </c>
      <c r="AA455" s="51"/>
      <c r="AB455" s="50">
        <v>1078</v>
      </c>
      <c r="AC455" s="51"/>
      <c r="AD455" s="51"/>
      <c r="AE455" s="51"/>
      <c r="AF455" s="50">
        <v>109</v>
      </c>
      <c r="AG455" s="50">
        <v>441</v>
      </c>
      <c r="AH455" s="51"/>
      <c r="AI455" s="50">
        <v>115</v>
      </c>
      <c r="AJ455" s="50">
        <v>107</v>
      </c>
      <c r="AK455" s="51"/>
      <c r="AL455" s="51"/>
      <c r="AM455" s="51"/>
      <c r="AN455" s="50">
        <v>779</v>
      </c>
      <c r="AO455" s="51"/>
      <c r="AP455" s="51"/>
      <c r="AQ455" s="51"/>
      <c r="AR455" s="50">
        <v>0</v>
      </c>
      <c r="AS455" s="51"/>
      <c r="AT455" s="50">
        <v>0</v>
      </c>
    </row>
    <row r="456" spans="1:46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</row>
    <row r="457" spans="1:46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</row>
    <row r="458" spans="1:46" ht="20.100000000000001" customHeight="1" x14ac:dyDescent="0.2">
      <c r="D458" s="2" t="s">
        <v>141</v>
      </c>
      <c r="F458" s="35">
        <v>0</v>
      </c>
      <c r="G458" s="35"/>
      <c r="H458" s="35"/>
      <c r="I458" s="35"/>
      <c r="J458" s="35">
        <v>0</v>
      </c>
      <c r="K458" s="35">
        <v>0</v>
      </c>
      <c r="L458" s="35">
        <v>2</v>
      </c>
      <c r="M458" s="35"/>
      <c r="N458" s="35">
        <v>2</v>
      </c>
      <c r="O458" s="35"/>
      <c r="P458" s="35"/>
      <c r="Q458" s="35"/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>
        <v>0</v>
      </c>
      <c r="X458" s="35">
        <v>0</v>
      </c>
      <c r="Y458" s="35">
        <v>0</v>
      </c>
      <c r="Z458" s="35">
        <v>0</v>
      </c>
      <c r="AA458" s="35"/>
      <c r="AB458" s="35">
        <v>0</v>
      </c>
      <c r="AC458" s="35"/>
      <c r="AD458" s="35"/>
      <c r="AE458" s="35"/>
      <c r="AF458" s="35">
        <v>0</v>
      </c>
      <c r="AG458" s="35">
        <v>0</v>
      </c>
      <c r="AH458" s="35"/>
      <c r="AI458" s="35">
        <v>0</v>
      </c>
      <c r="AJ458" s="35">
        <v>0</v>
      </c>
      <c r="AK458" s="35"/>
      <c r="AL458" s="35"/>
      <c r="AM458" s="35"/>
      <c r="AN458" s="35">
        <v>2</v>
      </c>
      <c r="AO458" s="35"/>
      <c r="AP458" s="35"/>
      <c r="AQ458" s="35"/>
      <c r="AR458" s="35">
        <v>0</v>
      </c>
      <c r="AS458" s="35"/>
      <c r="AT458" s="35">
        <v>0</v>
      </c>
    </row>
    <row r="459" spans="1:46" ht="19.5" customHeight="1" x14ac:dyDescent="0.2">
      <c r="D459" s="44" t="s">
        <v>150</v>
      </c>
      <c r="F459" s="45">
        <v>2</v>
      </c>
      <c r="G459" s="46"/>
      <c r="H459" s="46"/>
      <c r="I459" s="46"/>
      <c r="J459" s="45">
        <v>0</v>
      </c>
      <c r="K459" s="45">
        <v>0</v>
      </c>
      <c r="L459" s="45">
        <v>3</v>
      </c>
      <c r="M459" s="46"/>
      <c r="N459" s="45">
        <v>3</v>
      </c>
      <c r="O459" s="46"/>
      <c r="P459" s="46"/>
      <c r="Q459" s="46"/>
      <c r="R459" s="45">
        <v>1</v>
      </c>
      <c r="S459" s="45">
        <v>1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6"/>
      <c r="AB459" s="45">
        <v>2</v>
      </c>
      <c r="AC459" s="46"/>
      <c r="AD459" s="46"/>
      <c r="AE459" s="46"/>
      <c r="AF459" s="45">
        <v>0</v>
      </c>
      <c r="AG459" s="45">
        <v>0</v>
      </c>
      <c r="AH459" s="46"/>
      <c r="AI459" s="45">
        <v>0</v>
      </c>
      <c r="AJ459" s="45">
        <v>0</v>
      </c>
      <c r="AK459" s="46"/>
      <c r="AL459" s="46"/>
      <c r="AM459" s="46"/>
      <c r="AN459" s="45">
        <v>3</v>
      </c>
      <c r="AO459" s="46"/>
      <c r="AP459" s="46"/>
      <c r="AQ459" s="46"/>
      <c r="AR459" s="45">
        <v>0</v>
      </c>
      <c r="AS459" s="46"/>
      <c r="AT459" s="45">
        <v>0</v>
      </c>
    </row>
    <row r="460" spans="1:46" ht="20.100000000000001" customHeight="1" x14ac:dyDescent="0.2">
      <c r="B460" s="5"/>
      <c r="D460" s="2" t="s">
        <v>132</v>
      </c>
      <c r="F460" s="35">
        <v>0</v>
      </c>
      <c r="G460" s="35"/>
      <c r="H460" s="35"/>
      <c r="I460" s="35"/>
      <c r="J460" s="35">
        <v>0</v>
      </c>
      <c r="K460" s="35">
        <v>0</v>
      </c>
      <c r="L460" s="35">
        <v>0</v>
      </c>
      <c r="M460" s="35"/>
      <c r="N460" s="35">
        <v>0</v>
      </c>
      <c r="O460" s="35"/>
      <c r="P460" s="35"/>
      <c r="Q460" s="35"/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/>
      <c r="AB460" s="35">
        <v>0</v>
      </c>
      <c r="AC460" s="35"/>
      <c r="AD460" s="35"/>
      <c r="AE460" s="35"/>
      <c r="AF460" s="35">
        <v>0</v>
      </c>
      <c r="AG460" s="35">
        <v>0</v>
      </c>
      <c r="AH460" s="35"/>
      <c r="AI460" s="35">
        <v>0</v>
      </c>
      <c r="AJ460" s="35">
        <v>0</v>
      </c>
      <c r="AK460" s="35"/>
      <c r="AL460" s="35"/>
      <c r="AM460" s="35"/>
      <c r="AN460" s="35">
        <v>0</v>
      </c>
      <c r="AO460" s="35"/>
      <c r="AP460" s="35"/>
      <c r="AQ460" s="35"/>
      <c r="AR460" s="35">
        <v>0</v>
      </c>
      <c r="AS460" s="35"/>
      <c r="AT460" s="35">
        <v>0</v>
      </c>
    </row>
    <row r="461" spans="1:46" ht="19.5" customHeight="1" x14ac:dyDescent="0.2">
      <c r="D461" s="44" t="s">
        <v>151</v>
      </c>
      <c r="F461" s="45">
        <v>0</v>
      </c>
      <c r="G461" s="46"/>
      <c r="H461" s="46"/>
      <c r="I461" s="46"/>
      <c r="J461" s="45">
        <v>0</v>
      </c>
      <c r="K461" s="45">
        <v>0</v>
      </c>
      <c r="L461" s="45">
        <v>0</v>
      </c>
      <c r="M461" s="46"/>
      <c r="N461" s="45">
        <v>0</v>
      </c>
      <c r="O461" s="46"/>
      <c r="P461" s="46"/>
      <c r="Q461" s="46"/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6"/>
      <c r="AB461" s="45">
        <v>0</v>
      </c>
      <c r="AC461" s="46"/>
      <c r="AD461" s="46"/>
      <c r="AE461" s="46"/>
      <c r="AF461" s="45">
        <v>0</v>
      </c>
      <c r="AG461" s="45">
        <v>0</v>
      </c>
      <c r="AH461" s="46"/>
      <c r="AI461" s="45">
        <v>0</v>
      </c>
      <c r="AJ461" s="45">
        <v>0</v>
      </c>
      <c r="AK461" s="46"/>
      <c r="AL461" s="46"/>
      <c r="AM461" s="46"/>
      <c r="AN461" s="45">
        <v>0</v>
      </c>
      <c r="AO461" s="46"/>
      <c r="AP461" s="46"/>
      <c r="AQ461" s="46"/>
      <c r="AR461" s="45">
        <v>0</v>
      </c>
      <c r="AS461" s="46"/>
      <c r="AT461" s="45">
        <v>0</v>
      </c>
    </row>
    <row r="462" spans="1:46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2</v>
      </c>
      <c r="G463" s="51"/>
      <c r="H463" s="51"/>
      <c r="I463" s="51"/>
      <c r="J463" s="50">
        <v>0</v>
      </c>
      <c r="K463" s="50">
        <v>0</v>
      </c>
      <c r="L463" s="50">
        <v>5</v>
      </c>
      <c r="M463" s="51"/>
      <c r="N463" s="50">
        <v>5</v>
      </c>
      <c r="O463" s="51"/>
      <c r="P463" s="51"/>
      <c r="Q463" s="51"/>
      <c r="R463" s="50">
        <v>1</v>
      </c>
      <c r="S463" s="50">
        <v>1</v>
      </c>
      <c r="T463" s="50">
        <v>0</v>
      </c>
      <c r="U463" s="50">
        <v>0</v>
      </c>
      <c r="V463" s="50">
        <v>0</v>
      </c>
      <c r="W463" s="50">
        <v>0</v>
      </c>
      <c r="X463" s="50">
        <v>0</v>
      </c>
      <c r="Y463" s="50">
        <v>0</v>
      </c>
      <c r="Z463" s="50">
        <v>0</v>
      </c>
      <c r="AA463" s="51"/>
      <c r="AB463" s="50">
        <v>2</v>
      </c>
      <c r="AC463" s="51"/>
      <c r="AD463" s="51"/>
      <c r="AE463" s="51"/>
      <c r="AF463" s="50">
        <v>0</v>
      </c>
      <c r="AG463" s="50">
        <v>0</v>
      </c>
      <c r="AH463" s="51"/>
      <c r="AI463" s="50">
        <v>0</v>
      </c>
      <c r="AJ463" s="50">
        <v>0</v>
      </c>
      <c r="AK463" s="51"/>
      <c r="AL463" s="51"/>
      <c r="AM463" s="51"/>
      <c r="AN463" s="50">
        <v>5</v>
      </c>
      <c r="AO463" s="51"/>
      <c r="AP463" s="51"/>
      <c r="AQ463" s="51"/>
      <c r="AR463" s="50">
        <v>0</v>
      </c>
      <c r="AS463" s="51"/>
      <c r="AT463" s="50">
        <v>0</v>
      </c>
    </row>
    <row r="464" spans="1:46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B466" s="5"/>
      <c r="D466" s="57" t="s">
        <v>265</v>
      </c>
      <c r="F466" s="35">
        <v>70</v>
      </c>
      <c r="G466" s="35"/>
      <c r="H466" s="35"/>
      <c r="I466" s="35"/>
      <c r="J466" s="35">
        <v>75</v>
      </c>
      <c r="K466" s="35">
        <v>2</v>
      </c>
      <c r="L466" s="35">
        <v>9</v>
      </c>
      <c r="M466" s="35"/>
      <c r="N466" s="35">
        <v>86</v>
      </c>
      <c r="O466" s="35"/>
      <c r="P466" s="35"/>
      <c r="Q466" s="35"/>
      <c r="R466" s="35">
        <v>72</v>
      </c>
      <c r="S466" s="35">
        <v>8</v>
      </c>
      <c r="T466" s="35">
        <v>0</v>
      </c>
      <c r="U466" s="35">
        <v>0</v>
      </c>
      <c r="V466" s="35">
        <v>4</v>
      </c>
      <c r="W466" s="35">
        <v>0</v>
      </c>
      <c r="X466" s="35">
        <v>0</v>
      </c>
      <c r="Y466" s="35">
        <v>8</v>
      </c>
      <c r="Z466" s="35">
        <v>29</v>
      </c>
      <c r="AA466" s="35"/>
      <c r="AB466" s="35">
        <v>121</v>
      </c>
      <c r="AC466" s="35"/>
      <c r="AD466" s="35"/>
      <c r="AE466" s="35"/>
      <c r="AF466" s="35">
        <v>0</v>
      </c>
      <c r="AG466" s="35">
        <v>18</v>
      </c>
      <c r="AH466" s="35"/>
      <c r="AI466" s="35">
        <v>2</v>
      </c>
      <c r="AJ466" s="35">
        <v>24</v>
      </c>
      <c r="AK466" s="35"/>
      <c r="AL466" s="35"/>
      <c r="AM466" s="35"/>
      <c r="AN466" s="35">
        <v>43</v>
      </c>
      <c r="AO466" s="35"/>
      <c r="AP466" s="35"/>
      <c r="AQ466" s="35"/>
      <c r="AR466" s="35">
        <v>0</v>
      </c>
      <c r="AS466" s="35"/>
      <c r="AT466" s="35">
        <v>0</v>
      </c>
    </row>
    <row r="467" spans="1:46" ht="19.5" customHeight="1" x14ac:dyDescent="0.2">
      <c r="D467" s="44" t="s">
        <v>266</v>
      </c>
      <c r="F467" s="45">
        <v>70</v>
      </c>
      <c r="G467" s="46"/>
      <c r="H467" s="46"/>
      <c r="I467" s="46"/>
      <c r="J467" s="45">
        <v>87</v>
      </c>
      <c r="K467" s="45">
        <v>4</v>
      </c>
      <c r="L467" s="45">
        <v>15</v>
      </c>
      <c r="M467" s="46"/>
      <c r="N467" s="45">
        <v>106</v>
      </c>
      <c r="O467" s="46"/>
      <c r="P467" s="46"/>
      <c r="Q467" s="46"/>
      <c r="R467" s="45">
        <v>86</v>
      </c>
      <c r="S467" s="45">
        <v>10</v>
      </c>
      <c r="T467" s="45">
        <v>3</v>
      </c>
      <c r="U467" s="45">
        <v>0</v>
      </c>
      <c r="V467" s="45">
        <v>5</v>
      </c>
      <c r="W467" s="45">
        <v>0</v>
      </c>
      <c r="X467" s="45">
        <v>0</v>
      </c>
      <c r="Y467" s="45">
        <v>7</v>
      </c>
      <c r="Z467" s="45">
        <v>14</v>
      </c>
      <c r="AA467" s="46"/>
      <c r="AB467" s="45">
        <v>125</v>
      </c>
      <c r="AC467" s="46"/>
      <c r="AD467" s="46"/>
      <c r="AE467" s="46"/>
      <c r="AF467" s="45">
        <v>14</v>
      </c>
      <c r="AG467" s="45">
        <v>18</v>
      </c>
      <c r="AH467" s="46"/>
      <c r="AI467" s="45">
        <v>8</v>
      </c>
      <c r="AJ467" s="45">
        <v>16</v>
      </c>
      <c r="AK467" s="46"/>
      <c r="AL467" s="46"/>
      <c r="AM467" s="46"/>
      <c r="AN467" s="45">
        <v>43</v>
      </c>
      <c r="AO467" s="46"/>
      <c r="AP467" s="46"/>
      <c r="AQ467" s="46"/>
      <c r="AR467" s="45">
        <v>0</v>
      </c>
      <c r="AS467" s="46"/>
      <c r="AT467" s="45">
        <v>0</v>
      </c>
    </row>
    <row r="468" spans="1:46" ht="20.100000000000001" customHeight="1" x14ac:dyDescent="0.2">
      <c r="B468" s="5"/>
      <c r="D468" s="57" t="s">
        <v>267</v>
      </c>
      <c r="F468" s="35">
        <v>95</v>
      </c>
      <c r="G468" s="35"/>
      <c r="H468" s="35"/>
      <c r="I468" s="35"/>
      <c r="J468" s="35">
        <v>84</v>
      </c>
      <c r="K468" s="35">
        <v>0</v>
      </c>
      <c r="L468" s="35">
        <v>13</v>
      </c>
      <c r="M468" s="35"/>
      <c r="N468" s="35">
        <v>97</v>
      </c>
      <c r="O468" s="35"/>
      <c r="P468" s="35"/>
      <c r="Q468" s="35"/>
      <c r="R468" s="35">
        <v>89</v>
      </c>
      <c r="S468" s="35">
        <v>11</v>
      </c>
      <c r="T468" s="35">
        <v>24</v>
      </c>
      <c r="U468" s="35">
        <v>0</v>
      </c>
      <c r="V468" s="35">
        <v>9</v>
      </c>
      <c r="W468" s="35">
        <v>0</v>
      </c>
      <c r="X468" s="35">
        <v>0</v>
      </c>
      <c r="Y468" s="35">
        <v>9</v>
      </c>
      <c r="Z468" s="35">
        <v>3</v>
      </c>
      <c r="AA468" s="35"/>
      <c r="AB468" s="35">
        <v>145</v>
      </c>
      <c r="AC468" s="35"/>
      <c r="AD468" s="35"/>
      <c r="AE468" s="35"/>
      <c r="AF468" s="35">
        <v>2</v>
      </c>
      <c r="AG468" s="35">
        <v>20</v>
      </c>
      <c r="AH468" s="35"/>
      <c r="AI468" s="35">
        <v>9</v>
      </c>
      <c r="AJ468" s="35">
        <v>17</v>
      </c>
      <c r="AK468" s="35"/>
      <c r="AL468" s="35"/>
      <c r="AM468" s="35"/>
      <c r="AN468" s="35">
        <v>51</v>
      </c>
      <c r="AO468" s="35"/>
      <c r="AP468" s="35"/>
      <c r="AQ468" s="35"/>
      <c r="AR468" s="35">
        <v>0</v>
      </c>
      <c r="AS468" s="35"/>
      <c r="AT468" s="35">
        <v>0</v>
      </c>
    </row>
    <row r="469" spans="1:46" ht="19.5" customHeight="1" x14ac:dyDescent="0.2">
      <c r="D469" s="44" t="s">
        <v>268</v>
      </c>
      <c r="F469" s="45">
        <v>81</v>
      </c>
      <c r="G469" s="46"/>
      <c r="H469" s="46"/>
      <c r="I469" s="46"/>
      <c r="J469" s="45">
        <v>72</v>
      </c>
      <c r="K469" s="45">
        <v>0</v>
      </c>
      <c r="L469" s="45">
        <v>17</v>
      </c>
      <c r="M469" s="46"/>
      <c r="N469" s="45">
        <v>89</v>
      </c>
      <c r="O469" s="46"/>
      <c r="P469" s="46"/>
      <c r="Q469" s="46"/>
      <c r="R469" s="45">
        <v>85</v>
      </c>
      <c r="S469" s="45">
        <v>18</v>
      </c>
      <c r="T469" s="45">
        <v>1</v>
      </c>
      <c r="U469" s="45">
        <v>0</v>
      </c>
      <c r="V469" s="45">
        <v>5</v>
      </c>
      <c r="W469" s="45">
        <v>0</v>
      </c>
      <c r="X469" s="45">
        <v>0</v>
      </c>
      <c r="Y469" s="45">
        <v>4</v>
      </c>
      <c r="Z469" s="45">
        <v>0</v>
      </c>
      <c r="AA469" s="46"/>
      <c r="AB469" s="45">
        <v>113</v>
      </c>
      <c r="AC469" s="46"/>
      <c r="AD469" s="46"/>
      <c r="AE469" s="46"/>
      <c r="AF469" s="45">
        <v>4</v>
      </c>
      <c r="AG469" s="45">
        <v>33</v>
      </c>
      <c r="AH469" s="46"/>
      <c r="AI469" s="45">
        <v>6</v>
      </c>
      <c r="AJ469" s="45">
        <v>24</v>
      </c>
      <c r="AK469" s="46"/>
      <c r="AL469" s="46"/>
      <c r="AM469" s="46"/>
      <c r="AN469" s="45">
        <v>50</v>
      </c>
      <c r="AO469" s="46"/>
      <c r="AP469" s="46"/>
      <c r="AQ469" s="46"/>
      <c r="AR469" s="45">
        <v>0</v>
      </c>
      <c r="AS469" s="46"/>
      <c r="AT469" s="45">
        <v>0</v>
      </c>
    </row>
    <row r="470" spans="1:46" ht="20.100000000000001" customHeight="1" x14ac:dyDescent="0.2">
      <c r="D470" s="57" t="s">
        <v>269</v>
      </c>
      <c r="F470" s="35">
        <v>87</v>
      </c>
      <c r="G470" s="35"/>
      <c r="H470" s="35"/>
      <c r="I470" s="35"/>
      <c r="J470" s="35">
        <v>71</v>
      </c>
      <c r="K470" s="35">
        <v>3</v>
      </c>
      <c r="L470" s="35">
        <v>13</v>
      </c>
      <c r="M470" s="35"/>
      <c r="N470" s="35">
        <v>87</v>
      </c>
      <c r="O470" s="35"/>
      <c r="P470" s="35"/>
      <c r="Q470" s="35"/>
      <c r="R470" s="35">
        <v>77</v>
      </c>
      <c r="S470" s="35">
        <v>8</v>
      </c>
      <c r="T470" s="35">
        <v>0</v>
      </c>
      <c r="U470" s="35">
        <v>0</v>
      </c>
      <c r="V470" s="35">
        <v>9</v>
      </c>
      <c r="W470" s="35">
        <v>0</v>
      </c>
      <c r="X470" s="35">
        <v>0</v>
      </c>
      <c r="Y470" s="35">
        <v>10</v>
      </c>
      <c r="Z470" s="35">
        <v>4</v>
      </c>
      <c r="AA470" s="35"/>
      <c r="AB470" s="35">
        <v>108</v>
      </c>
      <c r="AC470" s="35"/>
      <c r="AD470" s="35"/>
      <c r="AE470" s="35"/>
      <c r="AF470" s="35">
        <v>3</v>
      </c>
      <c r="AG470" s="35">
        <v>44</v>
      </c>
      <c r="AH470" s="35"/>
      <c r="AI470" s="35">
        <v>3</v>
      </c>
      <c r="AJ470" s="35">
        <v>22</v>
      </c>
      <c r="AK470" s="35"/>
      <c r="AL470" s="35"/>
      <c r="AM470" s="35"/>
      <c r="AN470" s="35">
        <v>44</v>
      </c>
      <c r="AO470" s="35"/>
      <c r="AP470" s="35"/>
      <c r="AQ470" s="35"/>
      <c r="AR470" s="35">
        <v>0</v>
      </c>
      <c r="AS470" s="35"/>
      <c r="AT470" s="35">
        <v>0</v>
      </c>
    </row>
    <row r="471" spans="1:46" ht="19.5" customHeight="1" x14ac:dyDescent="0.2">
      <c r="D471" s="44" t="s">
        <v>270</v>
      </c>
      <c r="F471" s="45">
        <v>50</v>
      </c>
      <c r="G471" s="46"/>
      <c r="H471" s="46"/>
      <c r="I471" s="46"/>
      <c r="J471" s="45">
        <v>94</v>
      </c>
      <c r="K471" s="45">
        <v>1</v>
      </c>
      <c r="L471" s="45">
        <v>7</v>
      </c>
      <c r="M471" s="46"/>
      <c r="N471" s="45">
        <v>102</v>
      </c>
      <c r="O471" s="46"/>
      <c r="P471" s="46"/>
      <c r="Q471" s="46"/>
      <c r="R471" s="45">
        <v>81</v>
      </c>
      <c r="S471" s="45">
        <v>25</v>
      </c>
      <c r="T471" s="45">
        <v>2</v>
      </c>
      <c r="U471" s="45">
        <v>0</v>
      </c>
      <c r="V471" s="45">
        <v>8</v>
      </c>
      <c r="W471" s="45">
        <v>0</v>
      </c>
      <c r="X471" s="45">
        <v>0</v>
      </c>
      <c r="Y471" s="45">
        <v>9</v>
      </c>
      <c r="Z471" s="45">
        <v>3</v>
      </c>
      <c r="AA471" s="46"/>
      <c r="AB471" s="45">
        <v>128</v>
      </c>
      <c r="AC471" s="46"/>
      <c r="AD471" s="46"/>
      <c r="AE471" s="46"/>
      <c r="AF471" s="45">
        <v>4</v>
      </c>
      <c r="AG471" s="45">
        <v>34</v>
      </c>
      <c r="AH471" s="46"/>
      <c r="AI471" s="45">
        <v>7</v>
      </c>
      <c r="AJ471" s="45">
        <v>23</v>
      </c>
      <c r="AK471" s="46"/>
      <c r="AL471" s="46"/>
      <c r="AM471" s="46"/>
      <c r="AN471" s="45">
        <v>16</v>
      </c>
      <c r="AO471" s="46"/>
      <c r="AP471" s="46"/>
      <c r="AQ471" s="46"/>
      <c r="AR471" s="45">
        <v>0</v>
      </c>
      <c r="AS471" s="46"/>
      <c r="AT471" s="45">
        <v>0</v>
      </c>
    </row>
    <row r="472" spans="1:46" ht="20.100000000000001" customHeight="1" x14ac:dyDescent="0.2">
      <c r="D472" s="57" t="s">
        <v>271</v>
      </c>
      <c r="F472" s="35">
        <v>157</v>
      </c>
      <c r="G472" s="35"/>
      <c r="H472" s="35"/>
      <c r="I472" s="35"/>
      <c r="J472" s="35">
        <v>144</v>
      </c>
      <c r="K472" s="35">
        <v>1</v>
      </c>
      <c r="L472" s="35">
        <v>14</v>
      </c>
      <c r="M472" s="35"/>
      <c r="N472" s="35">
        <v>159</v>
      </c>
      <c r="O472" s="35"/>
      <c r="P472" s="35"/>
      <c r="Q472" s="35"/>
      <c r="R472" s="35">
        <v>134</v>
      </c>
      <c r="S472" s="35">
        <v>19</v>
      </c>
      <c r="T472" s="35">
        <v>0</v>
      </c>
      <c r="U472" s="35">
        <v>0</v>
      </c>
      <c r="V472" s="35">
        <v>1</v>
      </c>
      <c r="W472" s="35">
        <v>0</v>
      </c>
      <c r="X472" s="35">
        <v>0</v>
      </c>
      <c r="Y472" s="35">
        <v>44</v>
      </c>
      <c r="Z472" s="35">
        <v>9</v>
      </c>
      <c r="AA472" s="35"/>
      <c r="AB472" s="35">
        <v>207</v>
      </c>
      <c r="AC472" s="35"/>
      <c r="AD472" s="35"/>
      <c r="AE472" s="35"/>
      <c r="AF472" s="35">
        <v>7</v>
      </c>
      <c r="AG472" s="35">
        <v>49</v>
      </c>
      <c r="AH472" s="35"/>
      <c r="AI472" s="35">
        <v>4</v>
      </c>
      <c r="AJ472" s="35">
        <v>22</v>
      </c>
      <c r="AK472" s="35"/>
      <c r="AL472" s="35"/>
      <c r="AM472" s="35"/>
      <c r="AN472" s="35">
        <v>79</v>
      </c>
      <c r="AO472" s="35"/>
      <c r="AP472" s="35"/>
      <c r="AQ472" s="35"/>
      <c r="AR472" s="35">
        <v>0</v>
      </c>
      <c r="AS472" s="35"/>
      <c r="AT472" s="35">
        <v>0</v>
      </c>
    </row>
    <row r="473" spans="1:46" ht="19.5" customHeight="1" x14ac:dyDescent="0.2">
      <c r="D473" s="44" t="s">
        <v>272</v>
      </c>
      <c r="F473" s="45">
        <v>112</v>
      </c>
      <c r="G473" s="46"/>
      <c r="H473" s="46"/>
      <c r="I473" s="46"/>
      <c r="J473" s="45">
        <v>158</v>
      </c>
      <c r="K473" s="45">
        <v>0</v>
      </c>
      <c r="L473" s="45">
        <v>9</v>
      </c>
      <c r="M473" s="46"/>
      <c r="N473" s="45">
        <v>167</v>
      </c>
      <c r="O473" s="46"/>
      <c r="P473" s="46"/>
      <c r="Q473" s="46"/>
      <c r="R473" s="45">
        <v>141</v>
      </c>
      <c r="S473" s="45">
        <v>4</v>
      </c>
      <c r="T473" s="45">
        <v>4</v>
      </c>
      <c r="U473" s="45">
        <v>0</v>
      </c>
      <c r="V473" s="45">
        <v>0</v>
      </c>
      <c r="W473" s="45">
        <v>0</v>
      </c>
      <c r="X473" s="45">
        <v>0</v>
      </c>
      <c r="Y473" s="45">
        <v>38</v>
      </c>
      <c r="Z473" s="45">
        <v>13</v>
      </c>
      <c r="AA473" s="46"/>
      <c r="AB473" s="45">
        <v>200</v>
      </c>
      <c r="AC473" s="46"/>
      <c r="AD473" s="46"/>
      <c r="AE473" s="46"/>
      <c r="AF473" s="45">
        <v>5</v>
      </c>
      <c r="AG473" s="45">
        <v>40</v>
      </c>
      <c r="AH473" s="46"/>
      <c r="AI473" s="45">
        <v>3</v>
      </c>
      <c r="AJ473" s="45">
        <v>19</v>
      </c>
      <c r="AK473" s="46"/>
      <c r="AL473" s="46"/>
      <c r="AM473" s="46"/>
      <c r="AN473" s="45">
        <v>56</v>
      </c>
      <c r="AO473" s="46"/>
      <c r="AP473" s="46"/>
      <c r="AQ473" s="46"/>
      <c r="AR473" s="45">
        <v>0</v>
      </c>
      <c r="AS473" s="46"/>
      <c r="AT473" s="45">
        <v>0</v>
      </c>
    </row>
    <row r="474" spans="1:46" ht="20.100000000000001" customHeight="1" x14ac:dyDescent="0.2">
      <c r="D474" s="57" t="s">
        <v>273</v>
      </c>
      <c r="F474" s="35">
        <v>73</v>
      </c>
      <c r="G474" s="35"/>
      <c r="H474" s="35"/>
      <c r="I474" s="35"/>
      <c r="J474" s="35">
        <v>137</v>
      </c>
      <c r="K474" s="35">
        <v>0</v>
      </c>
      <c r="L474" s="35">
        <v>10</v>
      </c>
      <c r="M474" s="35"/>
      <c r="N474" s="35">
        <v>147</v>
      </c>
      <c r="O474" s="35"/>
      <c r="P474" s="35"/>
      <c r="Q474" s="35"/>
      <c r="R474" s="35">
        <v>108</v>
      </c>
      <c r="S474" s="35">
        <v>9</v>
      </c>
      <c r="T474" s="35">
        <v>0</v>
      </c>
      <c r="U474" s="35">
        <v>0</v>
      </c>
      <c r="V474" s="35">
        <v>3</v>
      </c>
      <c r="W474" s="35">
        <v>0</v>
      </c>
      <c r="X474" s="35">
        <v>0</v>
      </c>
      <c r="Y474" s="35">
        <v>20</v>
      </c>
      <c r="Z474" s="35">
        <v>1</v>
      </c>
      <c r="AA474" s="35"/>
      <c r="AB474" s="35">
        <v>141</v>
      </c>
      <c r="AC474" s="35"/>
      <c r="AD474" s="35"/>
      <c r="AE474" s="35"/>
      <c r="AF474" s="35">
        <v>4</v>
      </c>
      <c r="AG474" s="35">
        <v>53</v>
      </c>
      <c r="AH474" s="35"/>
      <c r="AI474" s="35">
        <v>1</v>
      </c>
      <c r="AJ474" s="35">
        <v>22</v>
      </c>
      <c r="AK474" s="35"/>
      <c r="AL474" s="35"/>
      <c r="AM474" s="35"/>
      <c r="AN474" s="35">
        <v>45</v>
      </c>
      <c r="AO474" s="35"/>
      <c r="AP474" s="35"/>
      <c r="AQ474" s="35"/>
      <c r="AR474" s="35">
        <v>0</v>
      </c>
      <c r="AS474" s="35"/>
      <c r="AT474" s="35">
        <v>0</v>
      </c>
    </row>
    <row r="475" spans="1:46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spans="1:46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795</v>
      </c>
      <c r="G476" s="51"/>
      <c r="H476" s="51"/>
      <c r="I476" s="51"/>
      <c r="J476" s="50">
        <v>922</v>
      </c>
      <c r="K476" s="50">
        <v>11</v>
      </c>
      <c r="L476" s="50">
        <v>107</v>
      </c>
      <c r="M476" s="51"/>
      <c r="N476" s="50">
        <v>1040</v>
      </c>
      <c r="O476" s="51"/>
      <c r="P476" s="51"/>
      <c r="Q476" s="51"/>
      <c r="R476" s="50">
        <v>873</v>
      </c>
      <c r="S476" s="50">
        <v>112</v>
      </c>
      <c r="T476" s="50">
        <v>34</v>
      </c>
      <c r="U476" s="50">
        <v>0</v>
      </c>
      <c r="V476" s="50">
        <v>44</v>
      </c>
      <c r="W476" s="50">
        <v>0</v>
      </c>
      <c r="X476" s="50">
        <v>0</v>
      </c>
      <c r="Y476" s="50">
        <v>149</v>
      </c>
      <c r="Z476" s="50">
        <v>76</v>
      </c>
      <c r="AA476" s="51"/>
      <c r="AB476" s="50">
        <v>1288</v>
      </c>
      <c r="AC476" s="51"/>
      <c r="AD476" s="51"/>
      <c r="AE476" s="51"/>
      <c r="AF476" s="50">
        <v>43</v>
      </c>
      <c r="AG476" s="50">
        <v>309</v>
      </c>
      <c r="AH476" s="51"/>
      <c r="AI476" s="50">
        <v>43</v>
      </c>
      <c r="AJ476" s="50">
        <v>189</v>
      </c>
      <c r="AK476" s="51"/>
      <c r="AL476" s="51"/>
      <c r="AM476" s="51"/>
      <c r="AN476" s="50">
        <v>427</v>
      </c>
      <c r="AO476" s="51"/>
      <c r="AP476" s="51"/>
      <c r="AQ476" s="51"/>
      <c r="AR476" s="50">
        <v>0</v>
      </c>
      <c r="AS476" s="51"/>
      <c r="AT476" s="50">
        <v>0</v>
      </c>
    </row>
    <row r="477" spans="1:46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 spans="1:46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1826</v>
      </c>
      <c r="G478" s="51"/>
      <c r="H478" s="51"/>
      <c r="I478" s="51"/>
      <c r="J478" s="56">
        <v>1911</v>
      </c>
      <c r="K478" s="56">
        <v>25</v>
      </c>
      <c r="L478" s="56">
        <v>265</v>
      </c>
      <c r="M478" s="51"/>
      <c r="N478" s="56">
        <v>2201</v>
      </c>
      <c r="O478" s="51"/>
      <c r="P478" s="51"/>
      <c r="Q478" s="51"/>
      <c r="R478" s="56">
        <v>1657</v>
      </c>
      <c r="S478" s="56">
        <v>206</v>
      </c>
      <c r="T478" s="56">
        <v>46</v>
      </c>
      <c r="U478" s="56">
        <v>3</v>
      </c>
      <c r="V478" s="56">
        <v>56</v>
      </c>
      <c r="W478" s="56">
        <v>0</v>
      </c>
      <c r="X478" s="56">
        <v>4</v>
      </c>
      <c r="Y478" s="56">
        <v>268</v>
      </c>
      <c r="Z478" s="56">
        <v>128</v>
      </c>
      <c r="AA478" s="51"/>
      <c r="AB478" s="56">
        <v>2368</v>
      </c>
      <c r="AC478" s="51"/>
      <c r="AD478" s="51"/>
      <c r="AE478" s="51"/>
      <c r="AF478" s="56">
        <v>152</v>
      </c>
      <c r="AG478" s="56">
        <v>750</v>
      </c>
      <c r="AH478" s="51"/>
      <c r="AI478" s="56">
        <v>158</v>
      </c>
      <c r="AJ478" s="56">
        <v>296</v>
      </c>
      <c r="AK478" s="51"/>
      <c r="AL478" s="51"/>
      <c r="AM478" s="51"/>
      <c r="AN478" s="56">
        <v>1211</v>
      </c>
      <c r="AO478" s="51"/>
      <c r="AP478" s="51"/>
      <c r="AQ478" s="51"/>
      <c r="AR478" s="56">
        <v>0</v>
      </c>
      <c r="AS478" s="51"/>
      <c r="AT478" s="56">
        <v>0</v>
      </c>
    </row>
    <row r="479" spans="1:46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spans="1:46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spans="1:46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D482" s="2" t="s">
        <v>115</v>
      </c>
      <c r="F482" s="35">
        <v>18</v>
      </c>
      <c r="G482" s="35"/>
      <c r="H482" s="35"/>
      <c r="I482" s="35"/>
      <c r="J482" s="35">
        <v>12</v>
      </c>
      <c r="K482" s="35">
        <v>2</v>
      </c>
      <c r="L482" s="35">
        <v>2</v>
      </c>
      <c r="M482" s="35"/>
      <c r="N482" s="35">
        <v>16</v>
      </c>
      <c r="O482" s="35"/>
      <c r="P482" s="35"/>
      <c r="Q482" s="35"/>
      <c r="R482" s="35">
        <v>10</v>
      </c>
      <c r="S482" s="35">
        <v>0</v>
      </c>
      <c r="T482" s="35">
        <v>0</v>
      </c>
      <c r="U482" s="35">
        <v>0</v>
      </c>
      <c r="V482" s="35">
        <v>4</v>
      </c>
      <c r="W482" s="35">
        <v>2</v>
      </c>
      <c r="X482" s="35">
        <v>0</v>
      </c>
      <c r="Y482" s="35">
        <v>7</v>
      </c>
      <c r="Z482" s="35">
        <v>1</v>
      </c>
      <c r="AA482" s="35"/>
      <c r="AB482" s="35">
        <v>24</v>
      </c>
      <c r="AC482" s="35"/>
      <c r="AD482" s="35"/>
      <c r="AE482" s="35"/>
      <c r="AF482" s="35">
        <v>0</v>
      </c>
      <c r="AG482" s="35">
        <v>1</v>
      </c>
      <c r="AH482" s="35"/>
      <c r="AI482" s="35">
        <v>0</v>
      </c>
      <c r="AJ482" s="35">
        <v>4</v>
      </c>
      <c r="AK482" s="35"/>
      <c r="AL482" s="35"/>
      <c r="AM482" s="35"/>
      <c r="AN482" s="35">
        <v>13</v>
      </c>
      <c r="AO482" s="35"/>
      <c r="AP482" s="35"/>
      <c r="AQ482" s="35"/>
      <c r="AR482" s="35">
        <v>0</v>
      </c>
      <c r="AS482" s="35"/>
      <c r="AT482" s="35">
        <v>0</v>
      </c>
    </row>
    <row r="483" spans="1:46" ht="19.5" customHeight="1" x14ac:dyDescent="0.2">
      <c r="D483" s="44" t="s">
        <v>116</v>
      </c>
      <c r="F483" s="45">
        <v>19</v>
      </c>
      <c r="G483" s="46"/>
      <c r="H483" s="46"/>
      <c r="I483" s="46"/>
      <c r="J483" s="45">
        <v>11</v>
      </c>
      <c r="K483" s="45">
        <v>0</v>
      </c>
      <c r="L483" s="45">
        <v>2</v>
      </c>
      <c r="M483" s="46"/>
      <c r="N483" s="45">
        <v>13</v>
      </c>
      <c r="O483" s="46"/>
      <c r="P483" s="46"/>
      <c r="Q483" s="46"/>
      <c r="R483" s="45">
        <v>12</v>
      </c>
      <c r="S483" s="45">
        <v>1</v>
      </c>
      <c r="T483" s="45">
        <v>0</v>
      </c>
      <c r="U483" s="45">
        <v>0</v>
      </c>
      <c r="V483" s="45">
        <v>7</v>
      </c>
      <c r="W483" s="45">
        <v>0</v>
      </c>
      <c r="X483" s="45">
        <v>0</v>
      </c>
      <c r="Y483" s="45">
        <v>2</v>
      </c>
      <c r="Z483" s="45">
        <v>0</v>
      </c>
      <c r="AA483" s="46"/>
      <c r="AB483" s="45">
        <v>22</v>
      </c>
      <c r="AC483" s="46"/>
      <c r="AD483" s="46"/>
      <c r="AE483" s="46"/>
      <c r="AF483" s="45">
        <v>4</v>
      </c>
      <c r="AG483" s="45">
        <v>0</v>
      </c>
      <c r="AH483" s="46"/>
      <c r="AI483" s="45">
        <v>7</v>
      </c>
      <c r="AJ483" s="45">
        <v>2</v>
      </c>
      <c r="AK483" s="46"/>
      <c r="AL483" s="46"/>
      <c r="AM483" s="46"/>
      <c r="AN483" s="45">
        <v>15</v>
      </c>
      <c r="AO483" s="46"/>
      <c r="AP483" s="46"/>
      <c r="AQ483" s="46"/>
      <c r="AR483" s="45">
        <v>0</v>
      </c>
      <c r="AS483" s="46"/>
      <c r="AT483" s="45">
        <v>0</v>
      </c>
    </row>
    <row r="484" spans="1:46" ht="20.100000000000001" customHeight="1" x14ac:dyDescent="0.2">
      <c r="B484" s="5"/>
      <c r="D484" s="2" t="s">
        <v>132</v>
      </c>
      <c r="F484" s="35">
        <v>78</v>
      </c>
      <c r="G484" s="35"/>
      <c r="H484" s="35"/>
      <c r="I484" s="35"/>
      <c r="J484" s="35">
        <v>19</v>
      </c>
      <c r="K484" s="35">
        <v>1</v>
      </c>
      <c r="L484" s="35">
        <v>8</v>
      </c>
      <c r="M484" s="35"/>
      <c r="N484" s="35">
        <v>28</v>
      </c>
      <c r="O484" s="35"/>
      <c r="P484" s="35"/>
      <c r="Q484" s="35"/>
      <c r="R484" s="35">
        <v>43</v>
      </c>
      <c r="S484" s="35">
        <v>13</v>
      </c>
      <c r="T484" s="35">
        <v>2</v>
      </c>
      <c r="U484" s="35">
        <v>1</v>
      </c>
      <c r="V484" s="35">
        <v>1</v>
      </c>
      <c r="W484" s="35">
        <v>1</v>
      </c>
      <c r="X484" s="35">
        <v>0</v>
      </c>
      <c r="Y484" s="35">
        <v>7</v>
      </c>
      <c r="Z484" s="35">
        <v>3</v>
      </c>
      <c r="AA484" s="35"/>
      <c r="AB484" s="35">
        <v>71</v>
      </c>
      <c r="AC484" s="35"/>
      <c r="AD484" s="35"/>
      <c r="AE484" s="35"/>
      <c r="AF484" s="35">
        <v>5</v>
      </c>
      <c r="AG484" s="35">
        <v>8</v>
      </c>
      <c r="AH484" s="35"/>
      <c r="AI484" s="35">
        <v>2</v>
      </c>
      <c r="AJ484" s="35">
        <v>12</v>
      </c>
      <c r="AK484" s="35"/>
      <c r="AL484" s="35"/>
      <c r="AM484" s="35"/>
      <c r="AN484" s="35">
        <v>36</v>
      </c>
      <c r="AO484" s="35"/>
      <c r="AP484" s="35"/>
      <c r="AQ484" s="35"/>
      <c r="AR484" s="35">
        <v>0</v>
      </c>
      <c r="AS484" s="35"/>
      <c r="AT484" s="35">
        <v>0</v>
      </c>
    </row>
    <row r="485" spans="1:46" ht="19.5" customHeight="1" x14ac:dyDescent="0.2">
      <c r="D485" s="44" t="s">
        <v>151</v>
      </c>
      <c r="F485" s="45">
        <v>81</v>
      </c>
      <c r="G485" s="46"/>
      <c r="H485" s="46"/>
      <c r="I485" s="46"/>
      <c r="J485" s="45">
        <v>16</v>
      </c>
      <c r="K485" s="45">
        <v>3</v>
      </c>
      <c r="L485" s="45">
        <v>9</v>
      </c>
      <c r="M485" s="46"/>
      <c r="N485" s="45">
        <v>28</v>
      </c>
      <c r="O485" s="46"/>
      <c r="P485" s="46"/>
      <c r="Q485" s="46"/>
      <c r="R485" s="45">
        <v>49</v>
      </c>
      <c r="S485" s="45">
        <v>3</v>
      </c>
      <c r="T485" s="45">
        <v>1</v>
      </c>
      <c r="U485" s="45">
        <v>0</v>
      </c>
      <c r="V485" s="45">
        <v>1</v>
      </c>
      <c r="W485" s="45">
        <v>0</v>
      </c>
      <c r="X485" s="45">
        <v>0</v>
      </c>
      <c r="Y485" s="45">
        <v>3</v>
      </c>
      <c r="Z485" s="45">
        <v>1</v>
      </c>
      <c r="AA485" s="46"/>
      <c r="AB485" s="45">
        <v>58</v>
      </c>
      <c r="AC485" s="46"/>
      <c r="AD485" s="46"/>
      <c r="AE485" s="46"/>
      <c r="AF485" s="45">
        <v>9</v>
      </c>
      <c r="AG485" s="45">
        <v>16</v>
      </c>
      <c r="AH485" s="46"/>
      <c r="AI485" s="45">
        <v>6</v>
      </c>
      <c r="AJ485" s="45">
        <v>10</v>
      </c>
      <c r="AK485" s="46"/>
      <c r="AL485" s="46"/>
      <c r="AM485" s="46"/>
      <c r="AN485" s="45">
        <v>42</v>
      </c>
      <c r="AO485" s="46"/>
      <c r="AP485" s="46"/>
      <c r="AQ485" s="46"/>
      <c r="AR485" s="45">
        <v>0</v>
      </c>
      <c r="AS485" s="46"/>
      <c r="AT485" s="45">
        <v>0</v>
      </c>
    </row>
    <row r="486" spans="1:46" ht="20.100000000000001" customHeight="1" x14ac:dyDescent="0.2">
      <c r="D486" s="2" t="s">
        <v>133</v>
      </c>
      <c r="F486" s="35">
        <v>5</v>
      </c>
      <c r="G486" s="35"/>
      <c r="H486" s="35"/>
      <c r="I486" s="35"/>
      <c r="J486" s="35">
        <v>24</v>
      </c>
      <c r="K486" s="35">
        <v>0</v>
      </c>
      <c r="L486" s="35">
        <v>2</v>
      </c>
      <c r="M486" s="35"/>
      <c r="N486" s="35">
        <v>26</v>
      </c>
      <c r="O486" s="35"/>
      <c r="P486" s="35"/>
      <c r="Q486" s="35"/>
      <c r="R486" s="35">
        <v>12</v>
      </c>
      <c r="S486" s="35">
        <v>0</v>
      </c>
      <c r="T486" s="35">
        <v>0</v>
      </c>
      <c r="U486" s="35">
        <v>0</v>
      </c>
      <c r="V486" s="35">
        <v>1</v>
      </c>
      <c r="W486" s="35">
        <v>0</v>
      </c>
      <c r="X486" s="35">
        <v>0</v>
      </c>
      <c r="Y486" s="35">
        <v>13</v>
      </c>
      <c r="Z486" s="35">
        <v>3</v>
      </c>
      <c r="AA486" s="35"/>
      <c r="AB486" s="35">
        <v>29</v>
      </c>
      <c r="AC486" s="35"/>
      <c r="AD486" s="35"/>
      <c r="AE486" s="35"/>
      <c r="AF486" s="35">
        <v>3</v>
      </c>
      <c r="AG486" s="35">
        <v>3</v>
      </c>
      <c r="AH486" s="35"/>
      <c r="AI486" s="35">
        <v>2</v>
      </c>
      <c r="AJ486" s="35">
        <v>7</v>
      </c>
      <c r="AK486" s="35"/>
      <c r="AL486" s="35"/>
      <c r="AM486" s="35"/>
      <c r="AN486" s="35">
        <v>5</v>
      </c>
      <c r="AO486" s="35"/>
      <c r="AP486" s="35"/>
      <c r="AQ486" s="35"/>
      <c r="AR486" s="35">
        <v>0</v>
      </c>
      <c r="AS486" s="35"/>
      <c r="AT486" s="35">
        <v>0</v>
      </c>
    </row>
    <row r="487" spans="1:46" ht="19.5" customHeight="1" x14ac:dyDescent="0.2">
      <c r="D487" s="44" t="s">
        <v>134</v>
      </c>
      <c r="F487" s="45">
        <v>34</v>
      </c>
      <c r="G487" s="46"/>
      <c r="H487" s="46"/>
      <c r="I487" s="46"/>
      <c r="J487" s="45">
        <v>28</v>
      </c>
      <c r="K487" s="45">
        <v>0</v>
      </c>
      <c r="L487" s="45">
        <v>3</v>
      </c>
      <c r="M487" s="46"/>
      <c r="N487" s="45">
        <v>31</v>
      </c>
      <c r="O487" s="46"/>
      <c r="P487" s="46"/>
      <c r="Q487" s="46"/>
      <c r="R487" s="45">
        <v>13</v>
      </c>
      <c r="S487" s="45">
        <v>9</v>
      </c>
      <c r="T487" s="45">
        <v>3</v>
      </c>
      <c r="U487" s="45">
        <v>0</v>
      </c>
      <c r="V487" s="45">
        <v>2</v>
      </c>
      <c r="W487" s="45">
        <v>0</v>
      </c>
      <c r="X487" s="45">
        <v>1</v>
      </c>
      <c r="Y487" s="45">
        <v>14</v>
      </c>
      <c r="Z487" s="45">
        <v>0</v>
      </c>
      <c r="AA487" s="46"/>
      <c r="AB487" s="45">
        <v>42</v>
      </c>
      <c r="AC487" s="46"/>
      <c r="AD487" s="46"/>
      <c r="AE487" s="46"/>
      <c r="AF487" s="45">
        <v>7</v>
      </c>
      <c r="AG487" s="45">
        <v>16</v>
      </c>
      <c r="AH487" s="46"/>
      <c r="AI487" s="45">
        <v>5</v>
      </c>
      <c r="AJ487" s="45">
        <v>7</v>
      </c>
      <c r="AK487" s="46"/>
      <c r="AL487" s="46"/>
      <c r="AM487" s="46"/>
      <c r="AN487" s="45">
        <v>12</v>
      </c>
      <c r="AO487" s="46"/>
      <c r="AP487" s="46"/>
      <c r="AQ487" s="46"/>
      <c r="AR487" s="45">
        <v>0</v>
      </c>
      <c r="AS487" s="46"/>
      <c r="AT487" s="45">
        <v>0</v>
      </c>
    </row>
    <row r="488" spans="1:46" ht="20.100000000000001" customHeight="1" x14ac:dyDescent="0.2">
      <c r="D488" s="2" t="s">
        <v>121</v>
      </c>
      <c r="F488" s="35">
        <v>54</v>
      </c>
      <c r="G488" s="35"/>
      <c r="H488" s="35"/>
      <c r="I488" s="35"/>
      <c r="J488" s="35">
        <v>22</v>
      </c>
      <c r="K488" s="35">
        <v>1</v>
      </c>
      <c r="L488" s="35">
        <v>11</v>
      </c>
      <c r="M488" s="35"/>
      <c r="N488" s="35">
        <v>34</v>
      </c>
      <c r="O488" s="35"/>
      <c r="P488" s="35"/>
      <c r="Q488" s="35"/>
      <c r="R488" s="35">
        <v>49</v>
      </c>
      <c r="S488" s="35">
        <v>6</v>
      </c>
      <c r="T488" s="35">
        <v>0</v>
      </c>
      <c r="U488" s="35">
        <v>0</v>
      </c>
      <c r="V488" s="35">
        <v>1</v>
      </c>
      <c r="W488" s="35">
        <v>0</v>
      </c>
      <c r="X488" s="35">
        <v>0</v>
      </c>
      <c r="Y488" s="35">
        <v>7</v>
      </c>
      <c r="Z488" s="35">
        <v>6</v>
      </c>
      <c r="AA488" s="35"/>
      <c r="AB488" s="35">
        <v>69</v>
      </c>
      <c r="AC488" s="35"/>
      <c r="AD488" s="35"/>
      <c r="AE488" s="35"/>
      <c r="AF488" s="35">
        <v>5</v>
      </c>
      <c r="AG488" s="35">
        <v>11</v>
      </c>
      <c r="AH488" s="35"/>
      <c r="AI488" s="35">
        <v>6</v>
      </c>
      <c r="AJ488" s="35">
        <v>10</v>
      </c>
      <c r="AK488" s="35"/>
      <c r="AL488" s="35"/>
      <c r="AM488" s="35"/>
      <c r="AN488" s="35">
        <v>19</v>
      </c>
      <c r="AO488" s="35"/>
      <c r="AP488" s="35"/>
      <c r="AQ488" s="35"/>
      <c r="AR488" s="35">
        <v>0</v>
      </c>
      <c r="AS488" s="35"/>
      <c r="AT488" s="35">
        <v>0</v>
      </c>
    </row>
    <row r="489" spans="1:46" ht="19.5" customHeight="1" x14ac:dyDescent="0.2">
      <c r="D489" s="44" t="s">
        <v>122</v>
      </c>
      <c r="F489" s="45">
        <v>17</v>
      </c>
      <c r="G489" s="46"/>
      <c r="H489" s="46"/>
      <c r="I489" s="46"/>
      <c r="J489" s="45">
        <v>26</v>
      </c>
      <c r="K489" s="45">
        <v>1</v>
      </c>
      <c r="L489" s="45">
        <v>2</v>
      </c>
      <c r="M489" s="46"/>
      <c r="N489" s="45">
        <v>29</v>
      </c>
      <c r="O489" s="46"/>
      <c r="P489" s="46"/>
      <c r="Q489" s="46"/>
      <c r="R489" s="45">
        <v>6</v>
      </c>
      <c r="S489" s="45">
        <v>3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22</v>
      </c>
      <c r="Z489" s="45">
        <v>2</v>
      </c>
      <c r="AA489" s="46"/>
      <c r="AB489" s="45">
        <v>33</v>
      </c>
      <c r="AC489" s="46"/>
      <c r="AD489" s="46"/>
      <c r="AE489" s="46"/>
      <c r="AF489" s="45">
        <v>7</v>
      </c>
      <c r="AG489" s="45">
        <v>3</v>
      </c>
      <c r="AH489" s="46"/>
      <c r="AI489" s="45">
        <v>8</v>
      </c>
      <c r="AJ489" s="45">
        <v>2</v>
      </c>
      <c r="AK489" s="46"/>
      <c r="AL489" s="46"/>
      <c r="AM489" s="46"/>
      <c r="AN489" s="45">
        <v>13</v>
      </c>
      <c r="AO489" s="46"/>
      <c r="AP489" s="46"/>
      <c r="AQ489" s="46"/>
      <c r="AR489" s="45">
        <v>0</v>
      </c>
      <c r="AS489" s="46"/>
      <c r="AT489" s="45">
        <v>0</v>
      </c>
    </row>
    <row r="490" spans="1:46" ht="20.100000000000001" customHeight="1" x14ac:dyDescent="0.2">
      <c r="B490" s="5"/>
      <c r="D490" s="2" t="s">
        <v>123</v>
      </c>
      <c r="F490" s="35">
        <v>130</v>
      </c>
      <c r="G490" s="35"/>
      <c r="H490" s="35"/>
      <c r="I490" s="35"/>
      <c r="J490" s="35">
        <v>38</v>
      </c>
      <c r="K490" s="35">
        <v>3</v>
      </c>
      <c r="L490" s="35">
        <v>6</v>
      </c>
      <c r="M490" s="35"/>
      <c r="N490" s="35">
        <v>47</v>
      </c>
      <c r="O490" s="35"/>
      <c r="P490" s="35"/>
      <c r="Q490" s="35"/>
      <c r="R490" s="35">
        <v>87</v>
      </c>
      <c r="S490" s="35">
        <v>16</v>
      </c>
      <c r="T490" s="35">
        <v>2</v>
      </c>
      <c r="U490" s="35">
        <v>0</v>
      </c>
      <c r="V490" s="35">
        <v>0</v>
      </c>
      <c r="W490" s="35">
        <v>2</v>
      </c>
      <c r="X490" s="35">
        <v>0</v>
      </c>
      <c r="Y490" s="35">
        <v>8</v>
      </c>
      <c r="Z490" s="35">
        <v>2</v>
      </c>
      <c r="AA490" s="35"/>
      <c r="AB490" s="35">
        <v>117</v>
      </c>
      <c r="AC490" s="35"/>
      <c r="AD490" s="35"/>
      <c r="AE490" s="35"/>
      <c r="AF490" s="35">
        <v>11</v>
      </c>
      <c r="AG490" s="35">
        <v>13</v>
      </c>
      <c r="AH490" s="35"/>
      <c r="AI490" s="35">
        <v>9</v>
      </c>
      <c r="AJ490" s="35">
        <v>8</v>
      </c>
      <c r="AK490" s="35"/>
      <c r="AL490" s="35"/>
      <c r="AM490" s="35"/>
      <c r="AN490" s="35">
        <v>64</v>
      </c>
      <c r="AO490" s="35"/>
      <c r="AP490" s="35"/>
      <c r="AQ490" s="35"/>
      <c r="AR490" s="35">
        <v>0</v>
      </c>
      <c r="AS490" s="35"/>
      <c r="AT490" s="35">
        <v>0</v>
      </c>
    </row>
    <row r="491" spans="1:46" ht="19.5" customHeight="1" x14ac:dyDescent="0.2">
      <c r="D491" s="44" t="s">
        <v>136</v>
      </c>
      <c r="F491" s="45">
        <v>37</v>
      </c>
      <c r="G491" s="46"/>
      <c r="H491" s="46"/>
      <c r="I491" s="46"/>
      <c r="J491" s="45">
        <v>66</v>
      </c>
      <c r="K491" s="45">
        <v>3</v>
      </c>
      <c r="L491" s="45">
        <v>2</v>
      </c>
      <c r="M491" s="46"/>
      <c r="N491" s="45">
        <v>71</v>
      </c>
      <c r="O491" s="46"/>
      <c r="P491" s="46"/>
      <c r="Q491" s="46"/>
      <c r="R491" s="45">
        <v>15</v>
      </c>
      <c r="S491" s="45">
        <v>14</v>
      </c>
      <c r="T491" s="45">
        <v>0</v>
      </c>
      <c r="U491" s="45">
        <v>0</v>
      </c>
      <c r="V491" s="45">
        <v>3</v>
      </c>
      <c r="W491" s="45">
        <v>0</v>
      </c>
      <c r="X491" s="45">
        <v>0</v>
      </c>
      <c r="Y491" s="45">
        <v>37</v>
      </c>
      <c r="Z491" s="45">
        <v>21</v>
      </c>
      <c r="AA491" s="46"/>
      <c r="AB491" s="45">
        <v>90</v>
      </c>
      <c r="AC491" s="46"/>
      <c r="AD491" s="46"/>
      <c r="AE491" s="46"/>
      <c r="AF491" s="45">
        <v>6</v>
      </c>
      <c r="AG491" s="45">
        <v>9</v>
      </c>
      <c r="AH491" s="46"/>
      <c r="AI491" s="45">
        <v>6</v>
      </c>
      <c r="AJ491" s="45">
        <v>8</v>
      </c>
      <c r="AK491" s="46"/>
      <c r="AL491" s="46"/>
      <c r="AM491" s="46"/>
      <c r="AN491" s="45">
        <v>17</v>
      </c>
      <c r="AO491" s="46"/>
      <c r="AP491" s="46"/>
      <c r="AQ491" s="46"/>
      <c r="AR491" s="45">
        <v>0</v>
      </c>
      <c r="AS491" s="46"/>
      <c r="AT491" s="45">
        <v>0</v>
      </c>
    </row>
    <row r="492" spans="1:46" ht="20.100000000000001" customHeight="1" x14ac:dyDescent="0.2">
      <c r="B492" s="5"/>
      <c r="D492" s="2" t="s">
        <v>165</v>
      </c>
      <c r="F492" s="35">
        <v>21</v>
      </c>
      <c r="G492" s="35"/>
      <c r="H492" s="35"/>
      <c r="I492" s="35"/>
      <c r="J492" s="35">
        <v>14</v>
      </c>
      <c r="K492" s="35">
        <v>0</v>
      </c>
      <c r="L492" s="35">
        <v>5</v>
      </c>
      <c r="M492" s="35"/>
      <c r="N492" s="35">
        <v>19</v>
      </c>
      <c r="O492" s="35"/>
      <c r="P492" s="35"/>
      <c r="Q492" s="35"/>
      <c r="R492" s="35">
        <v>16</v>
      </c>
      <c r="S492" s="35">
        <v>3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3</v>
      </c>
      <c r="Z492" s="35">
        <v>0</v>
      </c>
      <c r="AA492" s="35"/>
      <c r="AB492" s="35">
        <v>22</v>
      </c>
      <c r="AC492" s="35"/>
      <c r="AD492" s="35"/>
      <c r="AE492" s="35"/>
      <c r="AF492" s="35">
        <v>10</v>
      </c>
      <c r="AG492" s="35">
        <v>6</v>
      </c>
      <c r="AH492" s="35"/>
      <c r="AI492" s="35">
        <v>7</v>
      </c>
      <c r="AJ492" s="35">
        <v>2</v>
      </c>
      <c r="AK492" s="35"/>
      <c r="AL492" s="35"/>
      <c r="AM492" s="35"/>
      <c r="AN492" s="35">
        <v>11</v>
      </c>
      <c r="AO492" s="35"/>
      <c r="AP492" s="35"/>
      <c r="AQ492" s="35"/>
      <c r="AR492" s="35">
        <v>0</v>
      </c>
      <c r="AS492" s="35"/>
      <c r="AT492" s="35">
        <v>0</v>
      </c>
    </row>
    <row r="493" spans="1:46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spans="1:46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494</v>
      </c>
      <c r="G494" s="51"/>
      <c r="H494" s="51"/>
      <c r="I494" s="51"/>
      <c r="J494" s="50">
        <v>276</v>
      </c>
      <c r="K494" s="50">
        <v>14</v>
      </c>
      <c r="L494" s="50">
        <v>52</v>
      </c>
      <c r="M494" s="51"/>
      <c r="N494" s="50">
        <v>342</v>
      </c>
      <c r="O494" s="51"/>
      <c r="P494" s="51"/>
      <c r="Q494" s="51"/>
      <c r="R494" s="50">
        <v>312</v>
      </c>
      <c r="S494" s="50">
        <v>68</v>
      </c>
      <c r="T494" s="50">
        <v>8</v>
      </c>
      <c r="U494" s="50">
        <v>1</v>
      </c>
      <c r="V494" s="50">
        <v>20</v>
      </c>
      <c r="W494" s="50">
        <v>5</v>
      </c>
      <c r="X494" s="50">
        <v>1</v>
      </c>
      <c r="Y494" s="50">
        <v>123</v>
      </c>
      <c r="Z494" s="50">
        <v>39</v>
      </c>
      <c r="AA494" s="51"/>
      <c r="AB494" s="50">
        <v>577</v>
      </c>
      <c r="AC494" s="51"/>
      <c r="AD494" s="51"/>
      <c r="AE494" s="51"/>
      <c r="AF494" s="50">
        <v>67</v>
      </c>
      <c r="AG494" s="50">
        <v>86</v>
      </c>
      <c r="AH494" s="51"/>
      <c r="AI494" s="50">
        <v>58</v>
      </c>
      <c r="AJ494" s="50">
        <v>72</v>
      </c>
      <c r="AK494" s="51"/>
      <c r="AL494" s="51"/>
      <c r="AM494" s="51"/>
      <c r="AN494" s="50">
        <v>247</v>
      </c>
      <c r="AO494" s="51"/>
      <c r="AP494" s="51"/>
      <c r="AQ494" s="51"/>
      <c r="AR494" s="50">
        <v>0</v>
      </c>
      <c r="AS494" s="51"/>
      <c r="AT494" s="50">
        <v>0</v>
      </c>
    </row>
    <row r="495" spans="1:46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</row>
    <row r="496" spans="1:46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494</v>
      </c>
      <c r="G496" s="51"/>
      <c r="H496" s="51"/>
      <c r="I496" s="51"/>
      <c r="J496" s="56">
        <v>276</v>
      </c>
      <c r="K496" s="56">
        <v>14</v>
      </c>
      <c r="L496" s="56">
        <v>52</v>
      </c>
      <c r="M496" s="51"/>
      <c r="N496" s="56">
        <v>342</v>
      </c>
      <c r="O496" s="51"/>
      <c r="P496" s="51"/>
      <c r="Q496" s="51"/>
      <c r="R496" s="56">
        <v>312</v>
      </c>
      <c r="S496" s="56">
        <v>68</v>
      </c>
      <c r="T496" s="56">
        <v>8</v>
      </c>
      <c r="U496" s="56">
        <v>1</v>
      </c>
      <c r="V496" s="56">
        <v>20</v>
      </c>
      <c r="W496" s="56">
        <v>5</v>
      </c>
      <c r="X496" s="56">
        <v>1</v>
      </c>
      <c r="Y496" s="56">
        <v>123</v>
      </c>
      <c r="Z496" s="56">
        <v>39</v>
      </c>
      <c r="AA496" s="51"/>
      <c r="AB496" s="56">
        <v>577</v>
      </c>
      <c r="AC496" s="51"/>
      <c r="AD496" s="51"/>
      <c r="AE496" s="51"/>
      <c r="AF496" s="56">
        <v>67</v>
      </c>
      <c r="AG496" s="56">
        <v>86</v>
      </c>
      <c r="AH496" s="51"/>
      <c r="AI496" s="56">
        <v>58</v>
      </c>
      <c r="AJ496" s="56">
        <v>72</v>
      </c>
      <c r="AK496" s="51"/>
      <c r="AL496" s="51"/>
      <c r="AM496" s="51"/>
      <c r="AN496" s="56">
        <v>247</v>
      </c>
      <c r="AO496" s="51"/>
      <c r="AP496" s="51"/>
      <c r="AQ496" s="51"/>
      <c r="AR496" s="56">
        <v>0</v>
      </c>
      <c r="AS496" s="51"/>
      <c r="AT496" s="56">
        <v>0</v>
      </c>
    </row>
    <row r="497" spans="1:46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spans="1:46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D500" s="2" t="s">
        <v>141</v>
      </c>
      <c r="F500" s="35">
        <v>60</v>
      </c>
      <c r="G500" s="35"/>
      <c r="H500" s="35"/>
      <c r="I500" s="35"/>
      <c r="J500" s="35">
        <v>30</v>
      </c>
      <c r="K500" s="35">
        <v>1</v>
      </c>
      <c r="L500" s="35">
        <v>5</v>
      </c>
      <c r="M500" s="35"/>
      <c r="N500" s="35">
        <v>36</v>
      </c>
      <c r="O500" s="35"/>
      <c r="P500" s="35"/>
      <c r="Q500" s="35"/>
      <c r="R500" s="35">
        <v>40</v>
      </c>
      <c r="S500" s="35">
        <v>3</v>
      </c>
      <c r="T500" s="35">
        <v>1</v>
      </c>
      <c r="U500" s="35">
        <v>0</v>
      </c>
      <c r="V500" s="35">
        <v>6</v>
      </c>
      <c r="W500" s="35">
        <v>0</v>
      </c>
      <c r="X500" s="35">
        <v>0</v>
      </c>
      <c r="Y500" s="35">
        <v>10</v>
      </c>
      <c r="Z500" s="35">
        <v>1</v>
      </c>
      <c r="AA500" s="35"/>
      <c r="AB500" s="35">
        <v>61</v>
      </c>
      <c r="AC500" s="35"/>
      <c r="AD500" s="35"/>
      <c r="AE500" s="35"/>
      <c r="AF500" s="35">
        <v>5</v>
      </c>
      <c r="AG500" s="35">
        <v>18</v>
      </c>
      <c r="AH500" s="35"/>
      <c r="AI500" s="35">
        <v>7</v>
      </c>
      <c r="AJ500" s="35">
        <v>5</v>
      </c>
      <c r="AK500" s="35"/>
      <c r="AL500" s="35"/>
      <c r="AM500" s="35"/>
      <c r="AN500" s="35">
        <v>24</v>
      </c>
      <c r="AO500" s="35"/>
      <c r="AP500" s="35"/>
      <c r="AQ500" s="35"/>
      <c r="AR500" s="35">
        <v>0</v>
      </c>
      <c r="AS500" s="35"/>
      <c r="AT500" s="35">
        <v>0</v>
      </c>
    </row>
    <row r="501" spans="1:46" ht="19.5" customHeight="1" x14ac:dyDescent="0.2">
      <c r="D501" s="44" t="s">
        <v>116</v>
      </c>
      <c r="F501" s="45">
        <v>141</v>
      </c>
      <c r="G501" s="46"/>
      <c r="H501" s="46"/>
      <c r="I501" s="46"/>
      <c r="J501" s="45">
        <v>20</v>
      </c>
      <c r="K501" s="45">
        <v>0</v>
      </c>
      <c r="L501" s="45">
        <v>5</v>
      </c>
      <c r="M501" s="46"/>
      <c r="N501" s="45">
        <v>25</v>
      </c>
      <c r="O501" s="46"/>
      <c r="P501" s="46"/>
      <c r="Q501" s="46"/>
      <c r="R501" s="45">
        <v>70</v>
      </c>
      <c r="S501" s="45">
        <v>1</v>
      </c>
      <c r="T501" s="45">
        <v>6</v>
      </c>
      <c r="U501" s="45">
        <v>0</v>
      </c>
      <c r="V501" s="45">
        <v>5</v>
      </c>
      <c r="W501" s="45">
        <v>0</v>
      </c>
      <c r="X501" s="45">
        <v>1</v>
      </c>
      <c r="Y501" s="45">
        <v>2</v>
      </c>
      <c r="Z501" s="45">
        <v>0</v>
      </c>
      <c r="AA501" s="46"/>
      <c r="AB501" s="45">
        <v>85</v>
      </c>
      <c r="AC501" s="46"/>
      <c r="AD501" s="46"/>
      <c r="AE501" s="46"/>
      <c r="AF501" s="45">
        <v>7</v>
      </c>
      <c r="AG501" s="45">
        <v>15</v>
      </c>
      <c r="AH501" s="46"/>
      <c r="AI501" s="45">
        <v>6</v>
      </c>
      <c r="AJ501" s="45">
        <v>5</v>
      </c>
      <c r="AK501" s="46"/>
      <c r="AL501" s="46"/>
      <c r="AM501" s="46"/>
      <c r="AN501" s="45">
        <v>70</v>
      </c>
      <c r="AO501" s="46"/>
      <c r="AP501" s="46"/>
      <c r="AQ501" s="46"/>
      <c r="AR501" s="45">
        <v>0</v>
      </c>
      <c r="AS501" s="46"/>
      <c r="AT501" s="45">
        <v>0</v>
      </c>
    </row>
    <row r="502" spans="1:46" ht="20.100000000000001" customHeight="1" x14ac:dyDescent="0.2">
      <c r="D502" s="2" t="s">
        <v>117</v>
      </c>
      <c r="F502" s="35">
        <v>113</v>
      </c>
      <c r="G502" s="35"/>
      <c r="H502" s="35"/>
      <c r="I502" s="35"/>
      <c r="J502" s="35">
        <v>18</v>
      </c>
      <c r="K502" s="35">
        <v>2</v>
      </c>
      <c r="L502" s="35">
        <v>9</v>
      </c>
      <c r="M502" s="35"/>
      <c r="N502" s="35">
        <v>29</v>
      </c>
      <c r="O502" s="35"/>
      <c r="P502" s="35"/>
      <c r="Q502" s="35"/>
      <c r="R502" s="35">
        <v>67</v>
      </c>
      <c r="S502" s="35">
        <v>1</v>
      </c>
      <c r="T502" s="35">
        <v>2</v>
      </c>
      <c r="U502" s="35">
        <v>0</v>
      </c>
      <c r="V502" s="35">
        <v>4</v>
      </c>
      <c r="W502" s="35">
        <v>3</v>
      </c>
      <c r="X502" s="35">
        <v>1</v>
      </c>
      <c r="Y502" s="35">
        <v>1</v>
      </c>
      <c r="Z502" s="35">
        <v>0</v>
      </c>
      <c r="AA502" s="35"/>
      <c r="AB502" s="35">
        <v>79</v>
      </c>
      <c r="AC502" s="35"/>
      <c r="AD502" s="35"/>
      <c r="AE502" s="35"/>
      <c r="AF502" s="35">
        <v>5</v>
      </c>
      <c r="AG502" s="35">
        <v>16</v>
      </c>
      <c r="AH502" s="35"/>
      <c r="AI502" s="35">
        <v>11</v>
      </c>
      <c r="AJ502" s="35">
        <v>13</v>
      </c>
      <c r="AK502" s="35"/>
      <c r="AL502" s="35"/>
      <c r="AM502" s="35"/>
      <c r="AN502" s="35">
        <v>66</v>
      </c>
      <c r="AO502" s="35"/>
      <c r="AP502" s="35"/>
      <c r="AQ502" s="35"/>
      <c r="AR502" s="35">
        <v>0</v>
      </c>
      <c r="AS502" s="35"/>
      <c r="AT502" s="35">
        <v>0</v>
      </c>
    </row>
    <row r="503" spans="1:46" ht="19.5" customHeight="1" x14ac:dyDescent="0.2">
      <c r="D503" s="44" t="s">
        <v>118</v>
      </c>
      <c r="F503" s="45">
        <v>64</v>
      </c>
      <c r="G503" s="46"/>
      <c r="H503" s="46"/>
      <c r="I503" s="46"/>
      <c r="J503" s="45">
        <v>18</v>
      </c>
      <c r="K503" s="45">
        <v>0</v>
      </c>
      <c r="L503" s="45">
        <v>20</v>
      </c>
      <c r="M503" s="46"/>
      <c r="N503" s="45">
        <v>38</v>
      </c>
      <c r="O503" s="46"/>
      <c r="P503" s="46"/>
      <c r="Q503" s="46"/>
      <c r="R503" s="45">
        <v>48</v>
      </c>
      <c r="S503" s="45">
        <v>3</v>
      </c>
      <c r="T503" s="45">
        <v>6</v>
      </c>
      <c r="U503" s="45">
        <v>0</v>
      </c>
      <c r="V503" s="45">
        <v>2</v>
      </c>
      <c r="W503" s="45">
        <v>0</v>
      </c>
      <c r="X503" s="45">
        <v>0</v>
      </c>
      <c r="Y503" s="45">
        <v>6</v>
      </c>
      <c r="Z503" s="45">
        <v>0</v>
      </c>
      <c r="AA503" s="46"/>
      <c r="AB503" s="45">
        <v>65</v>
      </c>
      <c r="AC503" s="46"/>
      <c r="AD503" s="46"/>
      <c r="AE503" s="46"/>
      <c r="AF503" s="45">
        <v>5</v>
      </c>
      <c r="AG503" s="45">
        <v>14</v>
      </c>
      <c r="AH503" s="46"/>
      <c r="AI503" s="45">
        <v>18</v>
      </c>
      <c r="AJ503" s="45">
        <v>4</v>
      </c>
      <c r="AK503" s="46"/>
      <c r="AL503" s="46"/>
      <c r="AM503" s="46"/>
      <c r="AN503" s="45">
        <v>40</v>
      </c>
      <c r="AO503" s="46"/>
      <c r="AP503" s="46"/>
      <c r="AQ503" s="46"/>
      <c r="AR503" s="45">
        <v>0</v>
      </c>
      <c r="AS503" s="46"/>
      <c r="AT503" s="45">
        <v>0</v>
      </c>
    </row>
    <row r="504" spans="1:46" ht="20.100000000000001" customHeight="1" x14ac:dyDescent="0.2">
      <c r="D504" s="2" t="s">
        <v>133</v>
      </c>
      <c r="F504" s="35">
        <v>67</v>
      </c>
      <c r="G504" s="35"/>
      <c r="H504" s="35"/>
      <c r="I504" s="35"/>
      <c r="J504" s="35">
        <v>23</v>
      </c>
      <c r="K504" s="35">
        <v>1</v>
      </c>
      <c r="L504" s="35">
        <v>23</v>
      </c>
      <c r="M504" s="35"/>
      <c r="N504" s="35">
        <v>47</v>
      </c>
      <c r="O504" s="35"/>
      <c r="P504" s="35"/>
      <c r="Q504" s="35"/>
      <c r="R504" s="35">
        <v>74</v>
      </c>
      <c r="S504" s="35">
        <v>5</v>
      </c>
      <c r="T504" s="35">
        <v>5</v>
      </c>
      <c r="U504" s="35">
        <v>1</v>
      </c>
      <c r="V504" s="35">
        <v>5</v>
      </c>
      <c r="W504" s="35">
        <v>0</v>
      </c>
      <c r="X504" s="35">
        <v>0</v>
      </c>
      <c r="Y504" s="35">
        <v>5</v>
      </c>
      <c r="Z504" s="35">
        <v>0</v>
      </c>
      <c r="AA504" s="35"/>
      <c r="AB504" s="35">
        <v>95</v>
      </c>
      <c r="AC504" s="35"/>
      <c r="AD504" s="35"/>
      <c r="AE504" s="35"/>
      <c r="AF504" s="35">
        <v>10</v>
      </c>
      <c r="AG504" s="35">
        <v>8</v>
      </c>
      <c r="AH504" s="35"/>
      <c r="AI504" s="35">
        <v>16</v>
      </c>
      <c r="AJ504" s="35">
        <v>11</v>
      </c>
      <c r="AK504" s="35"/>
      <c r="AL504" s="35"/>
      <c r="AM504" s="35"/>
      <c r="AN504" s="35">
        <v>28</v>
      </c>
      <c r="AO504" s="35"/>
      <c r="AP504" s="35"/>
      <c r="AQ504" s="35"/>
      <c r="AR504" s="35">
        <v>0</v>
      </c>
      <c r="AS504" s="35"/>
      <c r="AT504" s="35">
        <v>0</v>
      </c>
    </row>
    <row r="505" spans="1:46" ht="19.5" customHeight="1" x14ac:dyDescent="0.2">
      <c r="D505" s="44" t="s">
        <v>134</v>
      </c>
      <c r="F505" s="45">
        <v>138</v>
      </c>
      <c r="G505" s="46"/>
      <c r="H505" s="46"/>
      <c r="I505" s="46"/>
      <c r="J505" s="45">
        <v>20</v>
      </c>
      <c r="K505" s="45">
        <v>1</v>
      </c>
      <c r="L505" s="45">
        <v>13</v>
      </c>
      <c r="M505" s="46"/>
      <c r="N505" s="45">
        <v>34</v>
      </c>
      <c r="O505" s="46"/>
      <c r="P505" s="46"/>
      <c r="Q505" s="46"/>
      <c r="R505" s="45">
        <v>60</v>
      </c>
      <c r="S505" s="45">
        <v>5</v>
      </c>
      <c r="T505" s="45">
        <v>0</v>
      </c>
      <c r="U505" s="45">
        <v>0</v>
      </c>
      <c r="V505" s="45">
        <v>2</v>
      </c>
      <c r="W505" s="45">
        <v>0</v>
      </c>
      <c r="X505" s="45">
        <v>5</v>
      </c>
      <c r="Y505" s="45">
        <v>8</v>
      </c>
      <c r="Z505" s="45">
        <v>0</v>
      </c>
      <c r="AA505" s="46"/>
      <c r="AB505" s="45">
        <v>80</v>
      </c>
      <c r="AC505" s="46"/>
      <c r="AD505" s="46"/>
      <c r="AE505" s="46"/>
      <c r="AF505" s="45">
        <v>10</v>
      </c>
      <c r="AG505" s="45">
        <v>15</v>
      </c>
      <c r="AH505" s="46"/>
      <c r="AI505" s="45">
        <v>10</v>
      </c>
      <c r="AJ505" s="45">
        <v>17</v>
      </c>
      <c r="AK505" s="46"/>
      <c r="AL505" s="46"/>
      <c r="AM505" s="46"/>
      <c r="AN505" s="45">
        <v>94</v>
      </c>
      <c r="AO505" s="46"/>
      <c r="AP505" s="46"/>
      <c r="AQ505" s="46"/>
      <c r="AR505" s="45">
        <v>0</v>
      </c>
      <c r="AS505" s="46"/>
      <c r="AT505" s="45">
        <v>0</v>
      </c>
    </row>
    <row r="506" spans="1:46" ht="20.100000000000001" customHeight="1" x14ac:dyDescent="0.2">
      <c r="D506" s="2" t="s">
        <v>135</v>
      </c>
      <c r="F506" s="35">
        <v>83</v>
      </c>
      <c r="G506" s="35"/>
      <c r="H506" s="35"/>
      <c r="I506" s="35"/>
      <c r="J506" s="35">
        <v>21</v>
      </c>
      <c r="K506" s="35">
        <v>2</v>
      </c>
      <c r="L506" s="35">
        <v>14</v>
      </c>
      <c r="M506" s="35"/>
      <c r="N506" s="35">
        <v>37</v>
      </c>
      <c r="O506" s="35"/>
      <c r="P506" s="35"/>
      <c r="Q506" s="35"/>
      <c r="R506" s="35">
        <v>62</v>
      </c>
      <c r="S506" s="35">
        <v>5</v>
      </c>
      <c r="T506" s="35">
        <v>0</v>
      </c>
      <c r="U506" s="35">
        <v>0</v>
      </c>
      <c r="V506" s="35">
        <v>1</v>
      </c>
      <c r="W506" s="35">
        <v>1</v>
      </c>
      <c r="X506" s="35">
        <v>0</v>
      </c>
      <c r="Y506" s="35">
        <v>9</v>
      </c>
      <c r="Z506" s="35">
        <v>1</v>
      </c>
      <c r="AA506" s="35"/>
      <c r="AB506" s="35">
        <v>79</v>
      </c>
      <c r="AC506" s="35"/>
      <c r="AD506" s="35"/>
      <c r="AE506" s="35"/>
      <c r="AF506" s="35">
        <v>7</v>
      </c>
      <c r="AG506" s="35">
        <v>14</v>
      </c>
      <c r="AH506" s="35"/>
      <c r="AI506" s="35">
        <v>13</v>
      </c>
      <c r="AJ506" s="35">
        <v>10</v>
      </c>
      <c r="AK506" s="35"/>
      <c r="AL506" s="35"/>
      <c r="AM506" s="35"/>
      <c r="AN506" s="35">
        <v>43</v>
      </c>
      <c r="AO506" s="35"/>
      <c r="AP506" s="35"/>
      <c r="AQ506" s="35"/>
      <c r="AR506" s="35">
        <v>0</v>
      </c>
      <c r="AS506" s="35"/>
      <c r="AT506" s="35">
        <v>0</v>
      </c>
    </row>
    <row r="507" spans="1:46" ht="19.5" customHeight="1" x14ac:dyDescent="0.2">
      <c r="D507" s="44" t="s">
        <v>122</v>
      </c>
      <c r="F507" s="45">
        <v>62</v>
      </c>
      <c r="G507" s="46"/>
      <c r="H507" s="46"/>
      <c r="I507" s="46"/>
      <c r="J507" s="45">
        <v>21</v>
      </c>
      <c r="K507" s="45">
        <v>1</v>
      </c>
      <c r="L507" s="45">
        <v>2</v>
      </c>
      <c r="M507" s="46"/>
      <c r="N507" s="45">
        <v>24</v>
      </c>
      <c r="O507" s="46"/>
      <c r="P507" s="46"/>
      <c r="Q507" s="46"/>
      <c r="R507" s="45">
        <v>30</v>
      </c>
      <c r="S507" s="45">
        <v>12</v>
      </c>
      <c r="T507" s="45">
        <v>3</v>
      </c>
      <c r="U507" s="45">
        <v>0</v>
      </c>
      <c r="V507" s="45">
        <v>1</v>
      </c>
      <c r="W507" s="45">
        <v>0</v>
      </c>
      <c r="X507" s="45">
        <v>0</v>
      </c>
      <c r="Y507" s="45">
        <v>11</v>
      </c>
      <c r="Z507" s="45">
        <v>1</v>
      </c>
      <c r="AA507" s="46"/>
      <c r="AB507" s="45">
        <v>58</v>
      </c>
      <c r="AC507" s="46"/>
      <c r="AD507" s="46"/>
      <c r="AE507" s="46"/>
      <c r="AF507" s="45">
        <v>5</v>
      </c>
      <c r="AG507" s="45">
        <v>8</v>
      </c>
      <c r="AH507" s="46"/>
      <c r="AI507" s="45">
        <v>12</v>
      </c>
      <c r="AJ507" s="45">
        <v>3</v>
      </c>
      <c r="AK507" s="46"/>
      <c r="AL507" s="46"/>
      <c r="AM507" s="46"/>
      <c r="AN507" s="45">
        <v>30</v>
      </c>
      <c r="AO507" s="46"/>
      <c r="AP507" s="46"/>
      <c r="AQ507" s="46"/>
      <c r="AR507" s="45">
        <v>0</v>
      </c>
      <c r="AS507" s="46"/>
      <c r="AT507" s="45">
        <v>0</v>
      </c>
    </row>
    <row r="508" spans="1:46" ht="20.100000000000001" customHeight="1" x14ac:dyDescent="0.2">
      <c r="D508" s="2" t="s">
        <v>123</v>
      </c>
      <c r="F508" s="35">
        <v>42</v>
      </c>
      <c r="G508" s="35"/>
      <c r="H508" s="35"/>
      <c r="I508" s="35"/>
      <c r="J508" s="35">
        <v>24</v>
      </c>
      <c r="K508" s="35">
        <v>0</v>
      </c>
      <c r="L508" s="35">
        <v>16</v>
      </c>
      <c r="M508" s="35"/>
      <c r="N508" s="35">
        <v>40</v>
      </c>
      <c r="O508" s="35"/>
      <c r="P508" s="35"/>
      <c r="Q508" s="35"/>
      <c r="R508" s="35">
        <v>34</v>
      </c>
      <c r="S508" s="35">
        <v>17</v>
      </c>
      <c r="T508" s="35">
        <v>0</v>
      </c>
      <c r="U508" s="35">
        <v>0</v>
      </c>
      <c r="V508" s="35">
        <v>0</v>
      </c>
      <c r="W508" s="35">
        <v>0</v>
      </c>
      <c r="X508" s="35">
        <v>0</v>
      </c>
      <c r="Y508" s="35">
        <v>11</v>
      </c>
      <c r="Z508" s="35">
        <v>0</v>
      </c>
      <c r="AA508" s="35"/>
      <c r="AB508" s="35">
        <v>62</v>
      </c>
      <c r="AC508" s="35"/>
      <c r="AD508" s="35"/>
      <c r="AE508" s="35"/>
      <c r="AF508" s="35">
        <v>10</v>
      </c>
      <c r="AG508" s="35">
        <v>18</v>
      </c>
      <c r="AH508" s="35"/>
      <c r="AI508" s="35">
        <v>8</v>
      </c>
      <c r="AJ508" s="35">
        <v>9</v>
      </c>
      <c r="AK508" s="35"/>
      <c r="AL508" s="35"/>
      <c r="AM508" s="35"/>
      <c r="AN508" s="35">
        <v>9</v>
      </c>
      <c r="AO508" s="35"/>
      <c r="AP508" s="35"/>
      <c r="AQ508" s="35"/>
      <c r="AR508" s="35">
        <v>0</v>
      </c>
      <c r="AS508" s="35"/>
      <c r="AT508" s="35">
        <v>0</v>
      </c>
    </row>
    <row r="509" spans="1:46" ht="19.5" customHeight="1" x14ac:dyDescent="0.2">
      <c r="D509" s="44" t="s">
        <v>136</v>
      </c>
      <c r="F509" s="45">
        <v>92</v>
      </c>
      <c r="G509" s="46"/>
      <c r="H509" s="46"/>
      <c r="I509" s="46"/>
      <c r="J509" s="45">
        <v>26</v>
      </c>
      <c r="K509" s="45">
        <v>1</v>
      </c>
      <c r="L509" s="45">
        <v>9</v>
      </c>
      <c r="M509" s="46"/>
      <c r="N509" s="45">
        <v>36</v>
      </c>
      <c r="O509" s="46"/>
      <c r="P509" s="46"/>
      <c r="Q509" s="46"/>
      <c r="R509" s="45">
        <v>60</v>
      </c>
      <c r="S509" s="45">
        <v>8</v>
      </c>
      <c r="T509" s="45">
        <v>2</v>
      </c>
      <c r="U509" s="45">
        <v>0</v>
      </c>
      <c r="V509" s="45">
        <v>13</v>
      </c>
      <c r="W509" s="45">
        <v>0</v>
      </c>
      <c r="X509" s="45">
        <v>0</v>
      </c>
      <c r="Y509" s="45">
        <v>5</v>
      </c>
      <c r="Z509" s="45">
        <v>1</v>
      </c>
      <c r="AA509" s="46"/>
      <c r="AB509" s="45">
        <v>89</v>
      </c>
      <c r="AC509" s="46"/>
      <c r="AD509" s="46"/>
      <c r="AE509" s="46"/>
      <c r="AF509" s="45">
        <v>1</v>
      </c>
      <c r="AG509" s="45">
        <v>13</v>
      </c>
      <c r="AH509" s="46"/>
      <c r="AI509" s="45">
        <v>4</v>
      </c>
      <c r="AJ509" s="45">
        <v>8</v>
      </c>
      <c r="AK509" s="46"/>
      <c r="AL509" s="46"/>
      <c r="AM509" s="46"/>
      <c r="AN509" s="45">
        <v>37</v>
      </c>
      <c r="AO509" s="46"/>
      <c r="AP509" s="46"/>
      <c r="AQ509" s="46"/>
      <c r="AR509" s="45">
        <v>0</v>
      </c>
      <c r="AS509" s="46"/>
      <c r="AT509" s="45">
        <v>0</v>
      </c>
    </row>
    <row r="510" spans="1:46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spans="1:46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862</v>
      </c>
      <c r="G511" s="51"/>
      <c r="H511" s="51"/>
      <c r="I511" s="51"/>
      <c r="J511" s="50">
        <v>221</v>
      </c>
      <c r="K511" s="50">
        <v>9</v>
      </c>
      <c r="L511" s="50">
        <v>116</v>
      </c>
      <c r="M511" s="51"/>
      <c r="N511" s="50">
        <v>346</v>
      </c>
      <c r="O511" s="51"/>
      <c r="P511" s="51"/>
      <c r="Q511" s="51"/>
      <c r="R511" s="50">
        <v>545</v>
      </c>
      <c r="S511" s="50">
        <v>60</v>
      </c>
      <c r="T511" s="50">
        <v>25</v>
      </c>
      <c r="U511" s="50">
        <v>1</v>
      </c>
      <c r="V511" s="50">
        <v>39</v>
      </c>
      <c r="W511" s="50">
        <v>4</v>
      </c>
      <c r="X511" s="50">
        <v>7</v>
      </c>
      <c r="Y511" s="50">
        <v>68</v>
      </c>
      <c r="Z511" s="50">
        <v>4</v>
      </c>
      <c r="AA511" s="51"/>
      <c r="AB511" s="50">
        <v>753</v>
      </c>
      <c r="AC511" s="51"/>
      <c r="AD511" s="51"/>
      <c r="AE511" s="51"/>
      <c r="AF511" s="50">
        <v>65</v>
      </c>
      <c r="AG511" s="50">
        <v>139</v>
      </c>
      <c r="AH511" s="51"/>
      <c r="AI511" s="50">
        <v>105</v>
      </c>
      <c r="AJ511" s="50">
        <v>85</v>
      </c>
      <c r="AK511" s="51"/>
      <c r="AL511" s="51"/>
      <c r="AM511" s="51"/>
      <c r="AN511" s="50">
        <v>441</v>
      </c>
      <c r="AO511" s="51"/>
      <c r="AP511" s="51"/>
      <c r="AQ511" s="51"/>
      <c r="AR511" s="50">
        <v>0</v>
      </c>
      <c r="AS511" s="51"/>
      <c r="AT511" s="50">
        <v>0</v>
      </c>
    </row>
    <row r="512" spans="1:46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</row>
    <row r="513" spans="1:46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862</v>
      </c>
      <c r="G513" s="51"/>
      <c r="H513" s="51"/>
      <c r="I513" s="51"/>
      <c r="J513" s="56">
        <v>221</v>
      </c>
      <c r="K513" s="56">
        <v>9</v>
      </c>
      <c r="L513" s="56">
        <v>116</v>
      </c>
      <c r="M513" s="51"/>
      <c r="N513" s="56">
        <v>346</v>
      </c>
      <c r="O513" s="51"/>
      <c r="P513" s="51"/>
      <c r="Q513" s="51"/>
      <c r="R513" s="56">
        <v>545</v>
      </c>
      <c r="S513" s="56">
        <v>60</v>
      </c>
      <c r="T513" s="56">
        <v>25</v>
      </c>
      <c r="U513" s="56">
        <v>1</v>
      </c>
      <c r="V513" s="56">
        <v>39</v>
      </c>
      <c r="W513" s="56">
        <v>4</v>
      </c>
      <c r="X513" s="56">
        <v>7</v>
      </c>
      <c r="Y513" s="56">
        <v>68</v>
      </c>
      <c r="Z513" s="56">
        <v>4</v>
      </c>
      <c r="AA513" s="51"/>
      <c r="AB513" s="56">
        <v>753</v>
      </c>
      <c r="AC513" s="51"/>
      <c r="AD513" s="51"/>
      <c r="AE513" s="51"/>
      <c r="AF513" s="56">
        <v>65</v>
      </c>
      <c r="AG513" s="56">
        <v>139</v>
      </c>
      <c r="AH513" s="51"/>
      <c r="AI513" s="56">
        <v>105</v>
      </c>
      <c r="AJ513" s="56">
        <v>85</v>
      </c>
      <c r="AK513" s="51"/>
      <c r="AL513" s="51"/>
      <c r="AM513" s="51"/>
      <c r="AN513" s="56">
        <v>441</v>
      </c>
      <c r="AO513" s="51"/>
      <c r="AP513" s="51"/>
      <c r="AQ513" s="51"/>
      <c r="AR513" s="56">
        <v>0</v>
      </c>
      <c r="AS513" s="51"/>
      <c r="AT513" s="56">
        <v>0</v>
      </c>
    </row>
    <row r="514" spans="1:46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spans="1:46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spans="1:46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ht="20.100000000000001" customHeight="1" x14ac:dyDescent="0.2">
      <c r="D517" s="2" t="s">
        <v>115</v>
      </c>
      <c r="F517" s="35">
        <v>57</v>
      </c>
      <c r="G517" s="35"/>
      <c r="H517" s="35"/>
      <c r="I517" s="35"/>
      <c r="J517" s="35">
        <v>25</v>
      </c>
      <c r="K517" s="35">
        <v>2</v>
      </c>
      <c r="L517" s="35">
        <v>22</v>
      </c>
      <c r="M517" s="35"/>
      <c r="N517" s="35">
        <v>49</v>
      </c>
      <c r="O517" s="35"/>
      <c r="P517" s="35"/>
      <c r="Q517" s="35"/>
      <c r="R517" s="35">
        <v>38</v>
      </c>
      <c r="S517" s="35">
        <v>11</v>
      </c>
      <c r="T517" s="35">
        <v>0</v>
      </c>
      <c r="U517" s="35">
        <v>1</v>
      </c>
      <c r="V517" s="35">
        <v>1</v>
      </c>
      <c r="W517" s="35">
        <v>0</v>
      </c>
      <c r="X517" s="35">
        <v>0</v>
      </c>
      <c r="Y517" s="35">
        <v>5</v>
      </c>
      <c r="Z517" s="35">
        <v>6</v>
      </c>
      <c r="AA517" s="35"/>
      <c r="AB517" s="35">
        <v>62</v>
      </c>
      <c r="AC517" s="35"/>
      <c r="AD517" s="35"/>
      <c r="AE517" s="35"/>
      <c r="AF517" s="35">
        <v>2</v>
      </c>
      <c r="AG517" s="35">
        <v>8</v>
      </c>
      <c r="AH517" s="35"/>
      <c r="AI517" s="35">
        <v>5</v>
      </c>
      <c r="AJ517" s="35">
        <v>8</v>
      </c>
      <c r="AK517" s="35"/>
      <c r="AL517" s="35"/>
      <c r="AM517" s="35"/>
      <c r="AN517" s="35">
        <v>47</v>
      </c>
      <c r="AO517" s="35"/>
      <c r="AP517" s="35"/>
      <c r="AQ517" s="35"/>
      <c r="AR517" s="35">
        <v>0</v>
      </c>
      <c r="AS517" s="35"/>
      <c r="AT517" s="35">
        <v>0</v>
      </c>
    </row>
    <row r="518" spans="1:46" ht="19.5" customHeight="1" x14ac:dyDescent="0.2">
      <c r="D518" s="44" t="s">
        <v>116</v>
      </c>
      <c r="F518" s="45">
        <v>82</v>
      </c>
      <c r="G518" s="46"/>
      <c r="H518" s="46"/>
      <c r="I518" s="46"/>
      <c r="J518" s="45">
        <v>27</v>
      </c>
      <c r="K518" s="45">
        <v>0</v>
      </c>
      <c r="L518" s="45">
        <v>24</v>
      </c>
      <c r="M518" s="46"/>
      <c r="N518" s="45">
        <v>51</v>
      </c>
      <c r="O518" s="46"/>
      <c r="P518" s="46"/>
      <c r="Q518" s="46"/>
      <c r="R518" s="45">
        <v>42</v>
      </c>
      <c r="S518" s="45">
        <v>7</v>
      </c>
      <c r="T518" s="45">
        <v>1</v>
      </c>
      <c r="U518" s="45">
        <v>0</v>
      </c>
      <c r="V518" s="45">
        <v>4</v>
      </c>
      <c r="W518" s="45">
        <v>0</v>
      </c>
      <c r="X518" s="45">
        <v>0</v>
      </c>
      <c r="Y518" s="45">
        <v>2</v>
      </c>
      <c r="Z518" s="45">
        <v>0</v>
      </c>
      <c r="AA518" s="46"/>
      <c r="AB518" s="45">
        <v>56</v>
      </c>
      <c r="AC518" s="46"/>
      <c r="AD518" s="46"/>
      <c r="AE518" s="46"/>
      <c r="AF518" s="45">
        <v>6</v>
      </c>
      <c r="AG518" s="45">
        <v>2</v>
      </c>
      <c r="AH518" s="46"/>
      <c r="AI518" s="45">
        <v>12</v>
      </c>
      <c r="AJ518" s="45">
        <v>1</v>
      </c>
      <c r="AK518" s="46"/>
      <c r="AL518" s="46"/>
      <c r="AM518" s="46"/>
      <c r="AN518" s="45">
        <v>82</v>
      </c>
      <c r="AO518" s="46"/>
      <c r="AP518" s="46"/>
      <c r="AQ518" s="46"/>
      <c r="AR518" s="45">
        <v>0</v>
      </c>
      <c r="AS518" s="46"/>
      <c r="AT518" s="45">
        <v>0</v>
      </c>
    </row>
    <row r="519" spans="1:46" ht="20.100000000000001" customHeight="1" x14ac:dyDescent="0.2">
      <c r="D519" s="2" t="s">
        <v>132</v>
      </c>
      <c r="F519" s="35">
        <v>55</v>
      </c>
      <c r="G519" s="35"/>
      <c r="H519" s="35"/>
      <c r="I519" s="35"/>
      <c r="J519" s="35">
        <v>27</v>
      </c>
      <c r="K519" s="35">
        <v>3</v>
      </c>
      <c r="L519" s="35">
        <v>13</v>
      </c>
      <c r="M519" s="35"/>
      <c r="N519" s="35">
        <v>43</v>
      </c>
      <c r="O519" s="35"/>
      <c r="P519" s="35"/>
      <c r="Q519" s="35"/>
      <c r="R519" s="35">
        <v>35</v>
      </c>
      <c r="S519" s="35">
        <v>2</v>
      </c>
      <c r="T519" s="35">
        <v>0</v>
      </c>
      <c r="U519" s="35">
        <v>0</v>
      </c>
      <c r="V519" s="35">
        <v>1</v>
      </c>
      <c r="W519" s="35">
        <v>0</v>
      </c>
      <c r="X519" s="35">
        <v>0</v>
      </c>
      <c r="Y519" s="35">
        <v>3</v>
      </c>
      <c r="Z519" s="35">
        <v>2</v>
      </c>
      <c r="AA519" s="35"/>
      <c r="AB519" s="35">
        <v>43</v>
      </c>
      <c r="AC519" s="35"/>
      <c r="AD519" s="35"/>
      <c r="AE519" s="35"/>
      <c r="AF519" s="35">
        <v>10</v>
      </c>
      <c r="AG519" s="35">
        <v>11</v>
      </c>
      <c r="AH519" s="35"/>
      <c r="AI519" s="35">
        <v>9</v>
      </c>
      <c r="AJ519" s="35">
        <v>6</v>
      </c>
      <c r="AK519" s="35"/>
      <c r="AL519" s="35"/>
      <c r="AM519" s="35"/>
      <c r="AN519" s="35">
        <v>49</v>
      </c>
      <c r="AO519" s="35"/>
      <c r="AP519" s="35"/>
      <c r="AQ519" s="35"/>
      <c r="AR519" s="35">
        <v>0</v>
      </c>
      <c r="AS519" s="35"/>
      <c r="AT519" s="35">
        <v>0</v>
      </c>
    </row>
    <row r="520" spans="1:46" ht="19.5" customHeight="1" x14ac:dyDescent="0.2">
      <c r="D520" s="44" t="s">
        <v>118</v>
      </c>
      <c r="F520" s="45">
        <v>66</v>
      </c>
      <c r="G520" s="46"/>
      <c r="H520" s="46"/>
      <c r="I520" s="46"/>
      <c r="J520" s="45">
        <v>24</v>
      </c>
      <c r="K520" s="45">
        <v>1</v>
      </c>
      <c r="L520" s="45">
        <v>12</v>
      </c>
      <c r="M520" s="46"/>
      <c r="N520" s="45">
        <v>37</v>
      </c>
      <c r="O520" s="46"/>
      <c r="P520" s="46"/>
      <c r="Q520" s="46"/>
      <c r="R520" s="45">
        <v>32</v>
      </c>
      <c r="S520" s="45">
        <v>10</v>
      </c>
      <c r="T520" s="45">
        <v>0</v>
      </c>
      <c r="U520" s="45">
        <v>1</v>
      </c>
      <c r="V520" s="45">
        <v>4</v>
      </c>
      <c r="W520" s="45">
        <v>0</v>
      </c>
      <c r="X520" s="45">
        <v>0</v>
      </c>
      <c r="Y520" s="45">
        <v>1</v>
      </c>
      <c r="Z520" s="45">
        <v>0</v>
      </c>
      <c r="AA520" s="46"/>
      <c r="AB520" s="45">
        <v>48</v>
      </c>
      <c r="AC520" s="46"/>
      <c r="AD520" s="46"/>
      <c r="AE520" s="46"/>
      <c r="AF520" s="45">
        <v>5</v>
      </c>
      <c r="AG520" s="45">
        <v>10</v>
      </c>
      <c r="AH520" s="46"/>
      <c r="AI520" s="45">
        <v>6</v>
      </c>
      <c r="AJ520" s="45">
        <v>8</v>
      </c>
      <c r="AK520" s="46"/>
      <c r="AL520" s="46"/>
      <c r="AM520" s="46"/>
      <c r="AN520" s="45">
        <v>54</v>
      </c>
      <c r="AO520" s="46"/>
      <c r="AP520" s="46"/>
      <c r="AQ520" s="46"/>
      <c r="AR520" s="45">
        <v>0</v>
      </c>
      <c r="AS520" s="46"/>
      <c r="AT520" s="45">
        <v>0</v>
      </c>
    </row>
    <row r="521" spans="1:46" ht="20.100000000000001" customHeight="1" x14ac:dyDescent="0.2">
      <c r="D521" s="2" t="s">
        <v>133</v>
      </c>
      <c r="F521" s="35">
        <v>52</v>
      </c>
      <c r="G521" s="35"/>
      <c r="H521" s="35"/>
      <c r="I521" s="35"/>
      <c r="J521" s="35">
        <v>34</v>
      </c>
      <c r="K521" s="35">
        <v>1</v>
      </c>
      <c r="L521" s="35">
        <v>18</v>
      </c>
      <c r="M521" s="35"/>
      <c r="N521" s="35">
        <v>53</v>
      </c>
      <c r="O521" s="35"/>
      <c r="P521" s="35"/>
      <c r="Q521" s="35"/>
      <c r="R521" s="35">
        <v>50</v>
      </c>
      <c r="S521" s="35">
        <v>3</v>
      </c>
      <c r="T521" s="35">
        <v>0</v>
      </c>
      <c r="U521" s="35">
        <v>2</v>
      </c>
      <c r="V521" s="35">
        <v>4</v>
      </c>
      <c r="W521" s="35">
        <v>0</v>
      </c>
      <c r="X521" s="35">
        <v>1</v>
      </c>
      <c r="Y521" s="35">
        <v>4</v>
      </c>
      <c r="Z521" s="35">
        <v>1</v>
      </c>
      <c r="AA521" s="35"/>
      <c r="AB521" s="35">
        <v>65</v>
      </c>
      <c r="AC521" s="35"/>
      <c r="AD521" s="35"/>
      <c r="AE521" s="35"/>
      <c r="AF521" s="35">
        <v>7</v>
      </c>
      <c r="AG521" s="35">
        <v>1</v>
      </c>
      <c r="AH521" s="35"/>
      <c r="AI521" s="35">
        <v>2</v>
      </c>
      <c r="AJ521" s="35">
        <v>5</v>
      </c>
      <c r="AK521" s="35"/>
      <c r="AL521" s="35"/>
      <c r="AM521" s="35"/>
      <c r="AN521" s="35">
        <v>39</v>
      </c>
      <c r="AO521" s="35"/>
      <c r="AP521" s="35"/>
      <c r="AQ521" s="35"/>
      <c r="AR521" s="35">
        <v>0</v>
      </c>
      <c r="AS521" s="35"/>
      <c r="AT521" s="35">
        <v>0</v>
      </c>
    </row>
    <row r="522" spans="1:46" ht="19.5" customHeight="1" x14ac:dyDescent="0.2">
      <c r="D522" s="44" t="s">
        <v>134</v>
      </c>
      <c r="F522" s="45">
        <v>34</v>
      </c>
      <c r="G522" s="46"/>
      <c r="H522" s="46"/>
      <c r="I522" s="46"/>
      <c r="J522" s="45">
        <v>30</v>
      </c>
      <c r="K522" s="45">
        <v>0</v>
      </c>
      <c r="L522" s="45">
        <v>5</v>
      </c>
      <c r="M522" s="46"/>
      <c r="N522" s="45">
        <v>35</v>
      </c>
      <c r="O522" s="46"/>
      <c r="P522" s="46"/>
      <c r="Q522" s="46"/>
      <c r="R522" s="45">
        <v>31</v>
      </c>
      <c r="S522" s="45">
        <v>5</v>
      </c>
      <c r="T522" s="45">
        <v>0</v>
      </c>
      <c r="U522" s="45">
        <v>0</v>
      </c>
      <c r="V522" s="45">
        <v>1</v>
      </c>
      <c r="W522" s="45">
        <v>0</v>
      </c>
      <c r="X522" s="45">
        <v>0</v>
      </c>
      <c r="Y522" s="45">
        <v>12</v>
      </c>
      <c r="Z522" s="45">
        <v>1</v>
      </c>
      <c r="AA522" s="46"/>
      <c r="AB522" s="45">
        <v>50</v>
      </c>
      <c r="AC522" s="46"/>
      <c r="AD522" s="46"/>
      <c r="AE522" s="46"/>
      <c r="AF522" s="45">
        <v>1</v>
      </c>
      <c r="AG522" s="45">
        <v>9</v>
      </c>
      <c r="AH522" s="46"/>
      <c r="AI522" s="45">
        <v>3</v>
      </c>
      <c r="AJ522" s="45">
        <v>6</v>
      </c>
      <c r="AK522" s="46"/>
      <c r="AL522" s="46"/>
      <c r="AM522" s="46"/>
      <c r="AN522" s="45">
        <v>18</v>
      </c>
      <c r="AO522" s="46"/>
      <c r="AP522" s="46"/>
      <c r="AQ522" s="46"/>
      <c r="AR522" s="45">
        <v>0</v>
      </c>
      <c r="AS522" s="46"/>
      <c r="AT522" s="45">
        <v>0</v>
      </c>
    </row>
    <row r="523" spans="1:46" ht="20.100000000000001" customHeight="1" x14ac:dyDescent="0.2">
      <c r="D523" s="2" t="s">
        <v>135</v>
      </c>
      <c r="F523" s="35">
        <v>41</v>
      </c>
      <c r="G523" s="35"/>
      <c r="H523" s="35"/>
      <c r="I523" s="35"/>
      <c r="J523" s="35">
        <v>25</v>
      </c>
      <c r="K523" s="35">
        <v>2</v>
      </c>
      <c r="L523" s="35">
        <v>9</v>
      </c>
      <c r="M523" s="35"/>
      <c r="N523" s="35">
        <v>36</v>
      </c>
      <c r="O523" s="35"/>
      <c r="P523" s="35"/>
      <c r="Q523" s="35"/>
      <c r="R523" s="35">
        <v>26</v>
      </c>
      <c r="S523" s="35">
        <v>2</v>
      </c>
      <c r="T523" s="35">
        <v>0</v>
      </c>
      <c r="U523" s="35">
        <v>0</v>
      </c>
      <c r="V523" s="35">
        <v>3</v>
      </c>
      <c r="W523" s="35">
        <v>0</v>
      </c>
      <c r="X523" s="35">
        <v>0</v>
      </c>
      <c r="Y523" s="35">
        <v>3</v>
      </c>
      <c r="Z523" s="35">
        <v>1</v>
      </c>
      <c r="AA523" s="35"/>
      <c r="AB523" s="35">
        <v>35</v>
      </c>
      <c r="AC523" s="35"/>
      <c r="AD523" s="35"/>
      <c r="AE523" s="35"/>
      <c r="AF523" s="35">
        <v>5</v>
      </c>
      <c r="AG523" s="35">
        <v>2</v>
      </c>
      <c r="AH523" s="35"/>
      <c r="AI523" s="35">
        <v>8</v>
      </c>
      <c r="AJ523" s="35">
        <v>1</v>
      </c>
      <c r="AK523" s="35"/>
      <c r="AL523" s="35"/>
      <c r="AM523" s="35"/>
      <c r="AN523" s="35">
        <v>44</v>
      </c>
      <c r="AO523" s="35"/>
      <c r="AP523" s="35"/>
      <c r="AQ523" s="35"/>
      <c r="AR523" s="35">
        <v>0</v>
      </c>
      <c r="AS523" s="35"/>
      <c r="AT523" s="35">
        <v>0</v>
      </c>
    </row>
    <row r="524" spans="1:46" ht="19.5" customHeight="1" x14ac:dyDescent="0.2">
      <c r="D524" s="44" t="s">
        <v>122</v>
      </c>
      <c r="F524" s="45">
        <v>29</v>
      </c>
      <c r="G524" s="46"/>
      <c r="H524" s="46"/>
      <c r="I524" s="46"/>
      <c r="J524" s="45">
        <v>20</v>
      </c>
      <c r="K524" s="45">
        <v>1</v>
      </c>
      <c r="L524" s="45">
        <v>3</v>
      </c>
      <c r="M524" s="46"/>
      <c r="N524" s="45">
        <v>24</v>
      </c>
      <c r="O524" s="46"/>
      <c r="P524" s="46"/>
      <c r="Q524" s="46"/>
      <c r="R524" s="45">
        <v>28</v>
      </c>
      <c r="S524" s="45">
        <v>0</v>
      </c>
      <c r="T524" s="45">
        <v>1</v>
      </c>
      <c r="U524" s="45">
        <v>0</v>
      </c>
      <c r="V524" s="45">
        <v>3</v>
      </c>
      <c r="W524" s="45">
        <v>0</v>
      </c>
      <c r="X524" s="45">
        <v>0</v>
      </c>
      <c r="Y524" s="45">
        <v>1</v>
      </c>
      <c r="Z524" s="45">
        <v>3</v>
      </c>
      <c r="AA524" s="46"/>
      <c r="AB524" s="45">
        <v>36</v>
      </c>
      <c r="AC524" s="46"/>
      <c r="AD524" s="46"/>
      <c r="AE524" s="46"/>
      <c r="AF524" s="45">
        <v>5</v>
      </c>
      <c r="AG524" s="45">
        <v>3</v>
      </c>
      <c r="AH524" s="46"/>
      <c r="AI524" s="45">
        <v>4</v>
      </c>
      <c r="AJ524" s="45">
        <v>4</v>
      </c>
      <c r="AK524" s="46"/>
      <c r="AL524" s="46"/>
      <c r="AM524" s="46"/>
      <c r="AN524" s="45">
        <v>17</v>
      </c>
      <c r="AO524" s="46"/>
      <c r="AP524" s="46"/>
      <c r="AQ524" s="46"/>
      <c r="AR524" s="45">
        <v>0</v>
      </c>
      <c r="AS524" s="46"/>
      <c r="AT524" s="45">
        <v>0</v>
      </c>
    </row>
    <row r="525" spans="1:46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spans="1:46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416</v>
      </c>
      <c r="G526" s="51"/>
      <c r="H526" s="51"/>
      <c r="I526" s="51"/>
      <c r="J526" s="50">
        <v>212</v>
      </c>
      <c r="K526" s="50">
        <v>10</v>
      </c>
      <c r="L526" s="50">
        <v>106</v>
      </c>
      <c r="M526" s="51"/>
      <c r="N526" s="50">
        <v>328</v>
      </c>
      <c r="O526" s="51"/>
      <c r="P526" s="51"/>
      <c r="Q526" s="51"/>
      <c r="R526" s="50">
        <v>282</v>
      </c>
      <c r="S526" s="50">
        <v>40</v>
      </c>
      <c r="T526" s="50">
        <v>2</v>
      </c>
      <c r="U526" s="50">
        <v>4</v>
      </c>
      <c r="V526" s="50">
        <v>21</v>
      </c>
      <c r="W526" s="50">
        <v>0</v>
      </c>
      <c r="X526" s="50">
        <v>1</v>
      </c>
      <c r="Y526" s="50">
        <v>31</v>
      </c>
      <c r="Z526" s="50">
        <v>14</v>
      </c>
      <c r="AA526" s="51"/>
      <c r="AB526" s="50">
        <v>395</v>
      </c>
      <c r="AC526" s="51"/>
      <c r="AD526" s="51"/>
      <c r="AE526" s="51"/>
      <c r="AF526" s="50">
        <v>41</v>
      </c>
      <c r="AG526" s="50">
        <v>46</v>
      </c>
      <c r="AH526" s="51"/>
      <c r="AI526" s="50">
        <v>49</v>
      </c>
      <c r="AJ526" s="50">
        <v>39</v>
      </c>
      <c r="AK526" s="51"/>
      <c r="AL526" s="51"/>
      <c r="AM526" s="51"/>
      <c r="AN526" s="50">
        <v>350</v>
      </c>
      <c r="AO526" s="51"/>
      <c r="AP526" s="51"/>
      <c r="AQ526" s="51"/>
      <c r="AR526" s="50">
        <v>0</v>
      </c>
      <c r="AS526" s="51"/>
      <c r="AT526" s="50">
        <v>0</v>
      </c>
    </row>
    <row r="527" spans="1:46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</row>
    <row r="528" spans="1:46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416</v>
      </c>
      <c r="G528" s="51"/>
      <c r="H528" s="51"/>
      <c r="I528" s="51"/>
      <c r="J528" s="56">
        <v>212</v>
      </c>
      <c r="K528" s="56">
        <v>10</v>
      </c>
      <c r="L528" s="56">
        <v>106</v>
      </c>
      <c r="M528" s="51"/>
      <c r="N528" s="56">
        <v>328</v>
      </c>
      <c r="O528" s="51"/>
      <c r="P528" s="51"/>
      <c r="Q528" s="51"/>
      <c r="R528" s="56">
        <v>282</v>
      </c>
      <c r="S528" s="56">
        <v>40</v>
      </c>
      <c r="T528" s="56">
        <v>2</v>
      </c>
      <c r="U528" s="56">
        <v>4</v>
      </c>
      <c r="V528" s="56">
        <v>21</v>
      </c>
      <c r="W528" s="56">
        <v>0</v>
      </c>
      <c r="X528" s="56">
        <v>1</v>
      </c>
      <c r="Y528" s="56">
        <v>31</v>
      </c>
      <c r="Z528" s="56">
        <v>14</v>
      </c>
      <c r="AA528" s="51"/>
      <c r="AB528" s="56">
        <v>395</v>
      </c>
      <c r="AC528" s="51"/>
      <c r="AD528" s="51"/>
      <c r="AE528" s="51"/>
      <c r="AF528" s="56">
        <v>41</v>
      </c>
      <c r="AG528" s="56">
        <v>46</v>
      </c>
      <c r="AH528" s="51"/>
      <c r="AI528" s="56">
        <v>49</v>
      </c>
      <c r="AJ528" s="56">
        <v>39</v>
      </c>
      <c r="AK528" s="51"/>
      <c r="AL528" s="51"/>
      <c r="AM528" s="51"/>
      <c r="AN528" s="56">
        <v>350</v>
      </c>
      <c r="AO528" s="51"/>
      <c r="AP528" s="51"/>
      <c r="AQ528" s="51"/>
      <c r="AR528" s="56">
        <v>0</v>
      </c>
      <c r="AS528" s="51"/>
      <c r="AT528" s="56">
        <v>0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spans="1:46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spans="1:46" ht="20.100000000000001" customHeight="1" x14ac:dyDescent="0.2">
      <c r="D532" s="2" t="s">
        <v>282</v>
      </c>
      <c r="F532" s="35">
        <v>119</v>
      </c>
      <c r="G532" s="35"/>
      <c r="H532" s="35"/>
      <c r="I532" s="35"/>
      <c r="J532" s="35">
        <v>55</v>
      </c>
      <c r="K532" s="35">
        <v>2</v>
      </c>
      <c r="L532" s="35">
        <v>4</v>
      </c>
      <c r="M532" s="35"/>
      <c r="N532" s="35">
        <v>61</v>
      </c>
      <c r="O532" s="35"/>
      <c r="P532" s="35"/>
      <c r="Q532" s="35"/>
      <c r="R532" s="35">
        <v>29</v>
      </c>
      <c r="S532" s="35">
        <v>4</v>
      </c>
      <c r="T532" s="35">
        <v>1</v>
      </c>
      <c r="U532" s="35">
        <v>0</v>
      </c>
      <c r="V532" s="35">
        <v>14</v>
      </c>
      <c r="W532" s="35">
        <v>0</v>
      </c>
      <c r="X532" s="35">
        <v>0</v>
      </c>
      <c r="Y532" s="35">
        <v>2</v>
      </c>
      <c r="Z532" s="35">
        <v>0</v>
      </c>
      <c r="AA532" s="35"/>
      <c r="AB532" s="35">
        <v>50</v>
      </c>
      <c r="AC532" s="35"/>
      <c r="AD532" s="35"/>
      <c r="AE532" s="35"/>
      <c r="AF532" s="35">
        <v>11</v>
      </c>
      <c r="AG532" s="35">
        <v>12</v>
      </c>
      <c r="AH532" s="35"/>
      <c r="AI532" s="35">
        <v>11</v>
      </c>
      <c r="AJ532" s="35">
        <v>8</v>
      </c>
      <c r="AK532" s="35"/>
      <c r="AL532" s="35"/>
      <c r="AM532" s="35"/>
      <c r="AN532" s="35">
        <v>126</v>
      </c>
      <c r="AO532" s="35"/>
      <c r="AP532" s="35"/>
      <c r="AQ532" s="35"/>
      <c r="AR532" s="35">
        <v>0</v>
      </c>
      <c r="AS532" s="35"/>
      <c r="AT532" s="35">
        <v>0</v>
      </c>
    </row>
    <row r="533" spans="1:46" ht="19.5" customHeight="1" x14ac:dyDescent="0.2">
      <c r="D533" s="44" t="s">
        <v>283</v>
      </c>
      <c r="F533" s="45">
        <v>96</v>
      </c>
      <c r="G533" s="46"/>
      <c r="H533" s="46"/>
      <c r="I533" s="46"/>
      <c r="J533" s="45">
        <v>59</v>
      </c>
      <c r="K533" s="45">
        <v>6</v>
      </c>
      <c r="L533" s="45">
        <v>3</v>
      </c>
      <c r="M533" s="46"/>
      <c r="N533" s="45">
        <v>68</v>
      </c>
      <c r="O533" s="46"/>
      <c r="P533" s="46"/>
      <c r="Q533" s="46"/>
      <c r="R533" s="45">
        <v>32</v>
      </c>
      <c r="S533" s="45">
        <v>0</v>
      </c>
      <c r="T533" s="45">
        <v>1</v>
      </c>
      <c r="U533" s="45">
        <v>0</v>
      </c>
      <c r="V533" s="45">
        <v>11</v>
      </c>
      <c r="W533" s="45">
        <v>0</v>
      </c>
      <c r="X533" s="45">
        <v>0</v>
      </c>
      <c r="Y533" s="45">
        <v>10</v>
      </c>
      <c r="Z533" s="45">
        <v>2</v>
      </c>
      <c r="AA533" s="46"/>
      <c r="AB533" s="45">
        <v>56</v>
      </c>
      <c r="AC533" s="46"/>
      <c r="AD533" s="46"/>
      <c r="AE533" s="46"/>
      <c r="AF533" s="45">
        <v>3</v>
      </c>
      <c r="AG533" s="45">
        <v>12</v>
      </c>
      <c r="AH533" s="46"/>
      <c r="AI533" s="45">
        <v>0</v>
      </c>
      <c r="AJ533" s="45">
        <v>6</v>
      </c>
      <c r="AK533" s="46"/>
      <c r="AL533" s="46"/>
      <c r="AM533" s="46"/>
      <c r="AN533" s="45">
        <v>99</v>
      </c>
      <c r="AO533" s="46"/>
      <c r="AP533" s="46"/>
      <c r="AQ533" s="46"/>
      <c r="AR533" s="45">
        <v>0</v>
      </c>
      <c r="AS533" s="46"/>
      <c r="AT533" s="45">
        <v>0</v>
      </c>
    </row>
    <row r="534" spans="1:46" ht="20.100000000000001" customHeight="1" x14ac:dyDescent="0.2">
      <c r="D534" s="2" t="s">
        <v>132</v>
      </c>
      <c r="F534" s="35">
        <v>82</v>
      </c>
      <c r="G534" s="35"/>
      <c r="H534" s="35"/>
      <c r="I534" s="35"/>
      <c r="J534" s="35">
        <v>65</v>
      </c>
      <c r="K534" s="35">
        <v>1</v>
      </c>
      <c r="L534" s="35">
        <v>23</v>
      </c>
      <c r="M534" s="35"/>
      <c r="N534" s="35">
        <v>89</v>
      </c>
      <c r="O534" s="35"/>
      <c r="P534" s="35"/>
      <c r="Q534" s="35"/>
      <c r="R534" s="35">
        <v>33</v>
      </c>
      <c r="S534" s="35">
        <v>3</v>
      </c>
      <c r="T534" s="35">
        <v>0</v>
      </c>
      <c r="U534" s="35">
        <v>0</v>
      </c>
      <c r="V534" s="35">
        <v>13</v>
      </c>
      <c r="W534" s="35">
        <v>0</v>
      </c>
      <c r="X534" s="35">
        <v>0</v>
      </c>
      <c r="Y534" s="35">
        <v>11</v>
      </c>
      <c r="Z534" s="35">
        <v>3</v>
      </c>
      <c r="AA534" s="35"/>
      <c r="AB534" s="35">
        <v>63</v>
      </c>
      <c r="AC534" s="35"/>
      <c r="AD534" s="35"/>
      <c r="AE534" s="35"/>
      <c r="AF534" s="35">
        <v>4</v>
      </c>
      <c r="AG534" s="35">
        <v>25</v>
      </c>
      <c r="AH534" s="35"/>
      <c r="AI534" s="35">
        <v>4</v>
      </c>
      <c r="AJ534" s="35">
        <v>6</v>
      </c>
      <c r="AK534" s="35"/>
      <c r="AL534" s="35"/>
      <c r="AM534" s="35"/>
      <c r="AN534" s="35">
        <v>89</v>
      </c>
      <c r="AO534" s="35"/>
      <c r="AP534" s="35"/>
      <c r="AQ534" s="35"/>
      <c r="AR534" s="35">
        <v>0</v>
      </c>
      <c r="AS534" s="35"/>
      <c r="AT534" s="35">
        <v>0</v>
      </c>
    </row>
    <row r="535" spans="1:46" ht="19.5" customHeight="1" x14ac:dyDescent="0.2">
      <c r="D535" s="44" t="s">
        <v>118</v>
      </c>
      <c r="F535" s="45">
        <v>96</v>
      </c>
      <c r="G535" s="46"/>
      <c r="H535" s="46"/>
      <c r="I535" s="46"/>
      <c r="J535" s="45">
        <v>65</v>
      </c>
      <c r="K535" s="45">
        <v>4</v>
      </c>
      <c r="L535" s="45">
        <v>13</v>
      </c>
      <c r="M535" s="46"/>
      <c r="N535" s="45">
        <v>82</v>
      </c>
      <c r="O535" s="46"/>
      <c r="P535" s="46"/>
      <c r="Q535" s="46"/>
      <c r="R535" s="45">
        <v>31</v>
      </c>
      <c r="S535" s="45">
        <v>3</v>
      </c>
      <c r="T535" s="45">
        <v>0</v>
      </c>
      <c r="U535" s="45">
        <v>0</v>
      </c>
      <c r="V535" s="45">
        <v>15</v>
      </c>
      <c r="W535" s="45">
        <v>2</v>
      </c>
      <c r="X535" s="45">
        <v>0</v>
      </c>
      <c r="Y535" s="45">
        <v>7</v>
      </c>
      <c r="Z535" s="45">
        <v>0</v>
      </c>
      <c r="AA535" s="46"/>
      <c r="AB535" s="45">
        <v>58</v>
      </c>
      <c r="AC535" s="46"/>
      <c r="AD535" s="46"/>
      <c r="AE535" s="46"/>
      <c r="AF535" s="45">
        <v>6</v>
      </c>
      <c r="AG535" s="45">
        <v>46</v>
      </c>
      <c r="AH535" s="46"/>
      <c r="AI535" s="45">
        <v>4</v>
      </c>
      <c r="AJ535" s="45">
        <v>7</v>
      </c>
      <c r="AK535" s="46"/>
      <c r="AL535" s="46"/>
      <c r="AM535" s="46"/>
      <c r="AN535" s="45">
        <v>79</v>
      </c>
      <c r="AO535" s="46"/>
      <c r="AP535" s="46"/>
      <c r="AQ535" s="46"/>
      <c r="AR535" s="45">
        <v>0</v>
      </c>
      <c r="AS535" s="46"/>
      <c r="AT535" s="45">
        <v>0</v>
      </c>
    </row>
    <row r="536" spans="1:46" ht="20.100000000000001" customHeight="1" x14ac:dyDescent="0.2">
      <c r="D536" s="2" t="s">
        <v>135</v>
      </c>
      <c r="F536" s="35">
        <v>221</v>
      </c>
      <c r="G536" s="35"/>
      <c r="H536" s="35"/>
      <c r="I536" s="35"/>
      <c r="J536" s="35">
        <v>78</v>
      </c>
      <c r="K536" s="35">
        <v>4</v>
      </c>
      <c r="L536" s="35">
        <v>11</v>
      </c>
      <c r="M536" s="35"/>
      <c r="N536" s="35">
        <v>93</v>
      </c>
      <c r="O536" s="35"/>
      <c r="P536" s="35"/>
      <c r="Q536" s="35"/>
      <c r="R536" s="35">
        <v>63</v>
      </c>
      <c r="S536" s="35">
        <v>10</v>
      </c>
      <c r="T536" s="35">
        <v>3</v>
      </c>
      <c r="U536" s="35">
        <v>0</v>
      </c>
      <c r="V536" s="35">
        <v>6</v>
      </c>
      <c r="W536" s="35">
        <v>0</v>
      </c>
      <c r="X536" s="35">
        <v>0</v>
      </c>
      <c r="Y536" s="35">
        <v>6</v>
      </c>
      <c r="Z536" s="35">
        <v>1</v>
      </c>
      <c r="AA536" s="35"/>
      <c r="AB536" s="35">
        <v>89</v>
      </c>
      <c r="AC536" s="35"/>
      <c r="AD536" s="35"/>
      <c r="AE536" s="35"/>
      <c r="AF536" s="35">
        <v>13</v>
      </c>
      <c r="AG536" s="35">
        <v>39</v>
      </c>
      <c r="AH536" s="35"/>
      <c r="AI536" s="35">
        <v>9</v>
      </c>
      <c r="AJ536" s="35">
        <v>7</v>
      </c>
      <c r="AK536" s="35"/>
      <c r="AL536" s="35"/>
      <c r="AM536" s="35"/>
      <c r="AN536" s="35">
        <v>189</v>
      </c>
      <c r="AO536" s="35"/>
      <c r="AP536" s="35"/>
      <c r="AQ536" s="35"/>
      <c r="AR536" s="35">
        <v>0</v>
      </c>
      <c r="AS536" s="35"/>
      <c r="AT536" s="35">
        <v>0</v>
      </c>
    </row>
    <row r="537" spans="1:46" ht="19.5" customHeight="1" x14ac:dyDescent="0.2">
      <c r="D537" s="44" t="s">
        <v>122</v>
      </c>
      <c r="F537" s="45">
        <v>263</v>
      </c>
      <c r="G537" s="46"/>
      <c r="H537" s="46"/>
      <c r="I537" s="46"/>
      <c r="J537" s="45">
        <v>83</v>
      </c>
      <c r="K537" s="45">
        <v>3</v>
      </c>
      <c r="L537" s="45">
        <v>18</v>
      </c>
      <c r="M537" s="46"/>
      <c r="N537" s="45">
        <v>104</v>
      </c>
      <c r="O537" s="46"/>
      <c r="P537" s="46"/>
      <c r="Q537" s="46"/>
      <c r="R537" s="45">
        <v>63</v>
      </c>
      <c r="S537" s="45">
        <v>5</v>
      </c>
      <c r="T537" s="45">
        <v>1</v>
      </c>
      <c r="U537" s="45">
        <v>1</v>
      </c>
      <c r="V537" s="45">
        <v>10</v>
      </c>
      <c r="W537" s="45">
        <v>0</v>
      </c>
      <c r="X537" s="45">
        <v>1</v>
      </c>
      <c r="Y537" s="45">
        <v>11</v>
      </c>
      <c r="Z537" s="45">
        <v>0</v>
      </c>
      <c r="AA537" s="46"/>
      <c r="AB537" s="45">
        <v>92</v>
      </c>
      <c r="AC537" s="46"/>
      <c r="AD537" s="46"/>
      <c r="AE537" s="46"/>
      <c r="AF537" s="45">
        <v>14</v>
      </c>
      <c r="AG537" s="45">
        <v>31</v>
      </c>
      <c r="AH537" s="46"/>
      <c r="AI537" s="45">
        <v>6</v>
      </c>
      <c r="AJ537" s="45">
        <v>7</v>
      </c>
      <c r="AK537" s="46"/>
      <c r="AL537" s="46"/>
      <c r="AM537" s="46"/>
      <c r="AN537" s="45">
        <v>243</v>
      </c>
      <c r="AO537" s="46"/>
      <c r="AP537" s="46"/>
      <c r="AQ537" s="46"/>
      <c r="AR537" s="45">
        <v>0</v>
      </c>
      <c r="AS537" s="46"/>
      <c r="AT537" s="45">
        <v>0</v>
      </c>
    </row>
    <row r="538" spans="1:46" ht="20.100000000000001" customHeight="1" x14ac:dyDescent="0.2">
      <c r="D538" s="2" t="s">
        <v>284</v>
      </c>
      <c r="F538" s="35">
        <v>134</v>
      </c>
      <c r="G538" s="35"/>
      <c r="H538" s="35"/>
      <c r="I538" s="35"/>
      <c r="J538" s="35">
        <v>36</v>
      </c>
      <c r="K538" s="35">
        <v>1</v>
      </c>
      <c r="L538" s="35">
        <v>13</v>
      </c>
      <c r="M538" s="35"/>
      <c r="N538" s="35">
        <v>50</v>
      </c>
      <c r="O538" s="35"/>
      <c r="P538" s="35"/>
      <c r="Q538" s="35"/>
      <c r="R538" s="35">
        <v>29</v>
      </c>
      <c r="S538" s="35">
        <v>0</v>
      </c>
      <c r="T538" s="35">
        <v>3</v>
      </c>
      <c r="U538" s="35">
        <v>0</v>
      </c>
      <c r="V538" s="35">
        <v>2</v>
      </c>
      <c r="W538" s="35">
        <v>7</v>
      </c>
      <c r="X538" s="35">
        <v>1</v>
      </c>
      <c r="Y538" s="35">
        <v>4</v>
      </c>
      <c r="Z538" s="35">
        <v>0</v>
      </c>
      <c r="AA538" s="35"/>
      <c r="AB538" s="35">
        <v>46</v>
      </c>
      <c r="AC538" s="35"/>
      <c r="AD538" s="35"/>
      <c r="AE538" s="35"/>
      <c r="AF538" s="35">
        <v>5</v>
      </c>
      <c r="AG538" s="35">
        <v>21</v>
      </c>
      <c r="AH538" s="35"/>
      <c r="AI538" s="35">
        <v>6</v>
      </c>
      <c r="AJ538" s="35">
        <v>8</v>
      </c>
      <c r="AK538" s="35"/>
      <c r="AL538" s="35"/>
      <c r="AM538" s="35"/>
      <c r="AN538" s="35">
        <v>126</v>
      </c>
      <c r="AO538" s="35"/>
      <c r="AP538" s="35"/>
      <c r="AQ538" s="35"/>
      <c r="AR538" s="35">
        <v>0</v>
      </c>
      <c r="AS538" s="35"/>
      <c r="AT538" s="35">
        <v>0</v>
      </c>
    </row>
    <row r="539" spans="1:46" ht="19.5" customHeight="1" x14ac:dyDescent="0.2">
      <c r="D539" s="44" t="s">
        <v>285</v>
      </c>
      <c r="F539" s="45">
        <v>122</v>
      </c>
      <c r="G539" s="46"/>
      <c r="H539" s="46"/>
      <c r="I539" s="46"/>
      <c r="J539" s="45">
        <v>40</v>
      </c>
      <c r="K539" s="45">
        <v>0</v>
      </c>
      <c r="L539" s="45">
        <v>9</v>
      </c>
      <c r="M539" s="46"/>
      <c r="N539" s="45">
        <v>49</v>
      </c>
      <c r="O539" s="46"/>
      <c r="P539" s="46"/>
      <c r="Q539" s="46"/>
      <c r="R539" s="45">
        <v>23</v>
      </c>
      <c r="S539" s="45">
        <v>1</v>
      </c>
      <c r="T539" s="45">
        <v>2</v>
      </c>
      <c r="U539" s="45">
        <v>0</v>
      </c>
      <c r="V539" s="45">
        <v>9</v>
      </c>
      <c r="W539" s="45">
        <v>0</v>
      </c>
      <c r="X539" s="45">
        <v>0</v>
      </c>
      <c r="Y539" s="45">
        <v>8</v>
      </c>
      <c r="Z539" s="45">
        <v>0</v>
      </c>
      <c r="AA539" s="46"/>
      <c r="AB539" s="45">
        <v>43</v>
      </c>
      <c r="AC539" s="46"/>
      <c r="AD539" s="46"/>
      <c r="AE539" s="46"/>
      <c r="AF539" s="45">
        <v>4</v>
      </c>
      <c r="AG539" s="45">
        <v>15</v>
      </c>
      <c r="AH539" s="46"/>
      <c r="AI539" s="45">
        <v>9</v>
      </c>
      <c r="AJ539" s="45">
        <v>6</v>
      </c>
      <c r="AK539" s="46"/>
      <c r="AL539" s="46"/>
      <c r="AM539" s="46"/>
      <c r="AN539" s="45">
        <v>124</v>
      </c>
      <c r="AO539" s="46"/>
      <c r="AP539" s="46"/>
      <c r="AQ539" s="46"/>
      <c r="AR539" s="45">
        <v>0</v>
      </c>
      <c r="AS539" s="46"/>
      <c r="AT539" s="45">
        <v>0</v>
      </c>
    </row>
    <row r="540" spans="1:46" ht="20.100000000000001" customHeight="1" x14ac:dyDescent="0.2">
      <c r="D540" s="2" t="s">
        <v>286</v>
      </c>
      <c r="F540" s="35">
        <v>96</v>
      </c>
      <c r="G540" s="35"/>
      <c r="H540" s="35"/>
      <c r="I540" s="35"/>
      <c r="J540" s="35">
        <v>63</v>
      </c>
      <c r="K540" s="35">
        <v>11</v>
      </c>
      <c r="L540" s="35">
        <v>7</v>
      </c>
      <c r="M540" s="35"/>
      <c r="N540" s="35">
        <v>81</v>
      </c>
      <c r="O540" s="35"/>
      <c r="P540" s="35"/>
      <c r="Q540" s="35"/>
      <c r="R540" s="35">
        <v>32</v>
      </c>
      <c r="S540" s="35">
        <v>1</v>
      </c>
      <c r="T540" s="35">
        <v>0</v>
      </c>
      <c r="U540" s="35">
        <v>0</v>
      </c>
      <c r="V540" s="35">
        <v>11</v>
      </c>
      <c r="W540" s="35">
        <v>0</v>
      </c>
      <c r="X540" s="35">
        <v>0</v>
      </c>
      <c r="Y540" s="35">
        <v>4</v>
      </c>
      <c r="Z540" s="35">
        <v>0</v>
      </c>
      <c r="AA540" s="35"/>
      <c r="AB540" s="35">
        <v>48</v>
      </c>
      <c r="AC540" s="35"/>
      <c r="AD540" s="35"/>
      <c r="AE540" s="35"/>
      <c r="AF540" s="35">
        <v>7</v>
      </c>
      <c r="AG540" s="35">
        <v>27</v>
      </c>
      <c r="AH540" s="35"/>
      <c r="AI540" s="35">
        <v>8</v>
      </c>
      <c r="AJ540" s="35">
        <v>4</v>
      </c>
      <c r="AK540" s="35"/>
      <c r="AL540" s="35"/>
      <c r="AM540" s="35"/>
      <c r="AN540" s="35">
        <v>107</v>
      </c>
      <c r="AO540" s="35"/>
      <c r="AP540" s="35"/>
      <c r="AQ540" s="35"/>
      <c r="AR540" s="35">
        <v>0</v>
      </c>
      <c r="AS540" s="35"/>
      <c r="AT540" s="35">
        <v>0</v>
      </c>
    </row>
    <row r="541" spans="1:46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0</v>
      </c>
      <c r="K541" s="45">
        <v>0</v>
      </c>
      <c r="L541" s="45">
        <v>0</v>
      </c>
      <c r="M541" s="46"/>
      <c r="N541" s="45">
        <v>0</v>
      </c>
      <c r="O541" s="46"/>
      <c r="P541" s="46"/>
      <c r="Q541" s="46"/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6"/>
      <c r="AB541" s="45">
        <v>0</v>
      </c>
      <c r="AC541" s="46"/>
      <c r="AD541" s="46"/>
      <c r="AE541" s="46"/>
      <c r="AF541" s="45">
        <v>0</v>
      </c>
      <c r="AG541" s="45">
        <v>0</v>
      </c>
      <c r="AH541" s="46"/>
      <c r="AI541" s="45">
        <v>0</v>
      </c>
      <c r="AJ541" s="45">
        <v>0</v>
      </c>
      <c r="AK541" s="46"/>
      <c r="AL541" s="46"/>
      <c r="AM541" s="46"/>
      <c r="AN541" s="45">
        <v>0</v>
      </c>
      <c r="AO541" s="46"/>
      <c r="AP541" s="46"/>
      <c r="AQ541" s="46"/>
      <c r="AR541" s="45">
        <v>0</v>
      </c>
      <c r="AS541" s="46"/>
      <c r="AT541" s="45">
        <v>0</v>
      </c>
    </row>
    <row r="542" spans="1:46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3</v>
      </c>
      <c r="K542" s="35">
        <v>0</v>
      </c>
      <c r="L542" s="35">
        <v>0</v>
      </c>
      <c r="M542" s="35"/>
      <c r="N542" s="35">
        <v>3</v>
      </c>
      <c r="O542" s="35"/>
      <c r="P542" s="35"/>
      <c r="Q542" s="35"/>
      <c r="R542" s="35">
        <v>0</v>
      </c>
      <c r="S542" s="35">
        <v>0</v>
      </c>
      <c r="T542" s="35">
        <v>0</v>
      </c>
      <c r="U542" s="35">
        <v>0</v>
      </c>
      <c r="V542" s="35">
        <v>2</v>
      </c>
      <c r="W542" s="35">
        <v>0</v>
      </c>
      <c r="X542" s="35">
        <v>1</v>
      </c>
      <c r="Y542" s="35">
        <v>0</v>
      </c>
      <c r="Z542" s="35">
        <v>0</v>
      </c>
      <c r="AA542" s="35"/>
      <c r="AB542" s="35">
        <v>3</v>
      </c>
      <c r="AC542" s="35"/>
      <c r="AD542" s="35"/>
      <c r="AE542" s="35"/>
      <c r="AF542" s="35">
        <v>0</v>
      </c>
      <c r="AG542" s="35">
        <v>0</v>
      </c>
      <c r="AH542" s="35"/>
      <c r="AI542" s="35">
        <v>0</v>
      </c>
      <c r="AJ542" s="35">
        <v>0</v>
      </c>
      <c r="AK542" s="35"/>
      <c r="AL542" s="35"/>
      <c r="AM542" s="35"/>
      <c r="AN542" s="35">
        <v>0</v>
      </c>
      <c r="AO542" s="35"/>
      <c r="AP542" s="35"/>
      <c r="AQ542" s="35"/>
      <c r="AR542" s="35">
        <v>0</v>
      </c>
      <c r="AS542" s="35"/>
      <c r="AT542" s="35">
        <v>0</v>
      </c>
    </row>
    <row r="543" spans="1:46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spans="1:46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1229</v>
      </c>
      <c r="G544" s="51"/>
      <c r="H544" s="51"/>
      <c r="I544" s="51"/>
      <c r="J544" s="50">
        <v>547</v>
      </c>
      <c r="K544" s="50">
        <v>32</v>
      </c>
      <c r="L544" s="50">
        <v>101</v>
      </c>
      <c r="M544" s="51"/>
      <c r="N544" s="50">
        <v>680</v>
      </c>
      <c r="O544" s="51"/>
      <c r="P544" s="51"/>
      <c r="Q544" s="51"/>
      <c r="R544" s="50">
        <v>335</v>
      </c>
      <c r="S544" s="50">
        <v>27</v>
      </c>
      <c r="T544" s="50">
        <v>11</v>
      </c>
      <c r="U544" s="50">
        <v>1</v>
      </c>
      <c r="V544" s="50">
        <v>93</v>
      </c>
      <c r="W544" s="50">
        <v>9</v>
      </c>
      <c r="X544" s="50">
        <v>3</v>
      </c>
      <c r="Y544" s="50">
        <v>63</v>
      </c>
      <c r="Z544" s="50">
        <v>6</v>
      </c>
      <c r="AA544" s="51"/>
      <c r="AB544" s="50">
        <v>548</v>
      </c>
      <c r="AC544" s="51"/>
      <c r="AD544" s="51"/>
      <c r="AE544" s="51"/>
      <c r="AF544" s="50">
        <v>67</v>
      </c>
      <c r="AG544" s="50">
        <v>228</v>
      </c>
      <c r="AH544" s="51"/>
      <c r="AI544" s="50">
        <v>57</v>
      </c>
      <c r="AJ544" s="50">
        <v>59</v>
      </c>
      <c r="AK544" s="51"/>
      <c r="AL544" s="51"/>
      <c r="AM544" s="51"/>
      <c r="AN544" s="50">
        <v>1182</v>
      </c>
      <c r="AO544" s="51"/>
      <c r="AP544" s="51"/>
      <c r="AQ544" s="51"/>
      <c r="AR544" s="50">
        <v>0</v>
      </c>
      <c r="AS544" s="51"/>
      <c r="AT544" s="50">
        <v>0</v>
      </c>
    </row>
    <row r="545" spans="1:46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 spans="1:46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</row>
    <row r="547" spans="1:46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0</v>
      </c>
      <c r="G547" s="35"/>
      <c r="H547" s="35"/>
      <c r="I547" s="35"/>
      <c r="J547" s="35">
        <v>0</v>
      </c>
      <c r="K547" s="35">
        <v>0</v>
      </c>
      <c r="L547" s="35">
        <v>0</v>
      </c>
      <c r="M547" s="35"/>
      <c r="N547" s="35">
        <v>0</v>
      </c>
      <c r="O547" s="35"/>
      <c r="P547" s="35"/>
      <c r="Q547" s="35"/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/>
      <c r="AB547" s="35">
        <v>0</v>
      </c>
      <c r="AC547" s="35"/>
      <c r="AD547" s="35"/>
      <c r="AE547" s="35"/>
      <c r="AF547" s="35">
        <v>0</v>
      </c>
      <c r="AG547" s="35">
        <v>0</v>
      </c>
      <c r="AH547" s="35"/>
      <c r="AI547" s="35">
        <v>0</v>
      </c>
      <c r="AJ547" s="35">
        <v>0</v>
      </c>
      <c r="AK547" s="35"/>
      <c r="AL547" s="35"/>
      <c r="AM547" s="35"/>
      <c r="AN547" s="35">
        <v>0</v>
      </c>
      <c r="AO547" s="35"/>
      <c r="AP547" s="35"/>
      <c r="AQ547" s="35"/>
      <c r="AR547" s="35">
        <v>0</v>
      </c>
      <c r="AS547" s="35"/>
      <c r="AT547" s="35">
        <v>0</v>
      </c>
    </row>
    <row r="548" spans="1:46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</row>
    <row r="549" spans="1:46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0</v>
      </c>
      <c r="G549" s="51"/>
      <c r="H549" s="51"/>
      <c r="I549" s="51"/>
      <c r="J549" s="50">
        <v>0</v>
      </c>
      <c r="K549" s="50">
        <v>0</v>
      </c>
      <c r="L549" s="50">
        <v>0</v>
      </c>
      <c r="M549" s="51"/>
      <c r="N549" s="50">
        <v>0</v>
      </c>
      <c r="O549" s="51"/>
      <c r="P549" s="51"/>
      <c r="Q549" s="51"/>
      <c r="R549" s="50">
        <v>0</v>
      </c>
      <c r="S549" s="50">
        <v>0</v>
      </c>
      <c r="T549" s="50">
        <v>0</v>
      </c>
      <c r="U549" s="50">
        <v>0</v>
      </c>
      <c r="V549" s="50">
        <v>0</v>
      </c>
      <c r="W549" s="50">
        <v>0</v>
      </c>
      <c r="X549" s="50">
        <v>0</v>
      </c>
      <c r="Y549" s="50">
        <v>0</v>
      </c>
      <c r="Z549" s="50">
        <v>0</v>
      </c>
      <c r="AA549" s="51"/>
      <c r="AB549" s="50">
        <v>0</v>
      </c>
      <c r="AC549" s="51"/>
      <c r="AD549" s="51"/>
      <c r="AE549" s="51"/>
      <c r="AF549" s="50">
        <v>0</v>
      </c>
      <c r="AG549" s="50">
        <v>0</v>
      </c>
      <c r="AH549" s="51"/>
      <c r="AI549" s="50">
        <v>0</v>
      </c>
      <c r="AJ549" s="50">
        <v>0</v>
      </c>
      <c r="AK549" s="51"/>
      <c r="AL549" s="51"/>
      <c r="AM549" s="51"/>
      <c r="AN549" s="50">
        <v>0</v>
      </c>
      <c r="AO549" s="51"/>
      <c r="AP549" s="51"/>
      <c r="AQ549" s="51"/>
      <c r="AR549" s="50">
        <v>0</v>
      </c>
      <c r="AS549" s="51"/>
      <c r="AT549" s="50">
        <v>0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</row>
    <row r="551" spans="1:46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</row>
    <row r="552" spans="1:46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235</v>
      </c>
      <c r="G552" s="35"/>
      <c r="H552" s="35"/>
      <c r="I552" s="35"/>
      <c r="J552" s="35">
        <v>47</v>
      </c>
      <c r="K552" s="35">
        <v>1</v>
      </c>
      <c r="L552" s="35">
        <v>45</v>
      </c>
      <c r="M552" s="35"/>
      <c r="N552" s="35">
        <v>93</v>
      </c>
      <c r="O552" s="35"/>
      <c r="P552" s="35"/>
      <c r="Q552" s="35"/>
      <c r="R552" s="35">
        <v>65</v>
      </c>
      <c r="S552" s="35">
        <v>7</v>
      </c>
      <c r="T552" s="35">
        <v>0</v>
      </c>
      <c r="U552" s="35">
        <v>0</v>
      </c>
      <c r="V552" s="35">
        <v>21</v>
      </c>
      <c r="W552" s="35">
        <v>0</v>
      </c>
      <c r="X552" s="35">
        <v>0</v>
      </c>
      <c r="Y552" s="35">
        <v>3</v>
      </c>
      <c r="Z552" s="35">
        <v>3</v>
      </c>
      <c r="AA552" s="35"/>
      <c r="AB552" s="35">
        <v>99</v>
      </c>
      <c r="AC552" s="35"/>
      <c r="AD552" s="35"/>
      <c r="AE552" s="35"/>
      <c r="AF552" s="35">
        <v>5</v>
      </c>
      <c r="AG552" s="35">
        <v>22</v>
      </c>
      <c r="AH552" s="35"/>
      <c r="AI552" s="35">
        <v>4</v>
      </c>
      <c r="AJ552" s="35">
        <v>1</v>
      </c>
      <c r="AK552" s="35"/>
      <c r="AL552" s="35"/>
      <c r="AM552" s="35"/>
      <c r="AN552" s="35">
        <v>207</v>
      </c>
      <c r="AO552" s="35"/>
      <c r="AP552" s="35"/>
      <c r="AQ552" s="35"/>
      <c r="AR552" s="35">
        <v>0</v>
      </c>
      <c r="AS552" s="35"/>
      <c r="AT552" s="35">
        <v>0</v>
      </c>
    </row>
    <row r="553" spans="1:46" ht="19.5" customHeight="1" x14ac:dyDescent="0.2">
      <c r="D553" s="44" t="s">
        <v>116</v>
      </c>
      <c r="F553" s="45">
        <v>233</v>
      </c>
      <c r="G553" s="46"/>
      <c r="H553" s="46"/>
      <c r="I553" s="46"/>
      <c r="J553" s="45">
        <v>42</v>
      </c>
      <c r="K553" s="45">
        <v>4</v>
      </c>
      <c r="L553" s="45">
        <v>42</v>
      </c>
      <c r="M553" s="46"/>
      <c r="N553" s="45">
        <v>88</v>
      </c>
      <c r="O553" s="46"/>
      <c r="P553" s="46"/>
      <c r="Q553" s="46"/>
      <c r="R553" s="45">
        <v>26</v>
      </c>
      <c r="S553" s="45">
        <v>2</v>
      </c>
      <c r="T553" s="45">
        <v>2</v>
      </c>
      <c r="U553" s="45">
        <v>0</v>
      </c>
      <c r="V553" s="45">
        <v>10</v>
      </c>
      <c r="W553" s="45">
        <v>0</v>
      </c>
      <c r="X553" s="45">
        <v>0</v>
      </c>
      <c r="Y553" s="45">
        <v>3</v>
      </c>
      <c r="Z553" s="45">
        <v>4</v>
      </c>
      <c r="AA553" s="46"/>
      <c r="AB553" s="45">
        <v>47</v>
      </c>
      <c r="AC553" s="46"/>
      <c r="AD553" s="46"/>
      <c r="AE553" s="46"/>
      <c r="AF553" s="45">
        <v>12</v>
      </c>
      <c r="AG553" s="45">
        <v>26</v>
      </c>
      <c r="AH553" s="46"/>
      <c r="AI553" s="45">
        <v>6</v>
      </c>
      <c r="AJ553" s="45">
        <v>4</v>
      </c>
      <c r="AK553" s="46"/>
      <c r="AL553" s="46"/>
      <c r="AM553" s="46"/>
      <c r="AN553" s="45">
        <v>246</v>
      </c>
      <c r="AO553" s="46"/>
      <c r="AP553" s="46"/>
      <c r="AQ553" s="46"/>
      <c r="AR553" s="45">
        <v>0</v>
      </c>
      <c r="AS553" s="46"/>
      <c r="AT553" s="45">
        <v>0</v>
      </c>
    </row>
    <row r="554" spans="1:46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72</v>
      </c>
      <c r="G554" s="35"/>
      <c r="H554" s="35"/>
      <c r="I554" s="35"/>
      <c r="J554" s="35">
        <v>43</v>
      </c>
      <c r="K554" s="35">
        <v>1</v>
      </c>
      <c r="L554" s="35">
        <v>7</v>
      </c>
      <c r="M554" s="35"/>
      <c r="N554" s="35">
        <v>51</v>
      </c>
      <c r="O554" s="35"/>
      <c r="P554" s="35"/>
      <c r="Q554" s="35"/>
      <c r="R554" s="35">
        <v>26</v>
      </c>
      <c r="S554" s="35">
        <v>0</v>
      </c>
      <c r="T554" s="35">
        <v>0</v>
      </c>
      <c r="U554" s="35">
        <v>2</v>
      </c>
      <c r="V554" s="35">
        <v>1</v>
      </c>
      <c r="W554" s="35">
        <v>1</v>
      </c>
      <c r="X554" s="35">
        <v>1</v>
      </c>
      <c r="Y554" s="35">
        <v>18</v>
      </c>
      <c r="Z554" s="35">
        <v>3</v>
      </c>
      <c r="AA554" s="35"/>
      <c r="AB554" s="35">
        <v>52</v>
      </c>
      <c r="AC554" s="35"/>
      <c r="AD554" s="35"/>
      <c r="AE554" s="35"/>
      <c r="AF554" s="35">
        <v>5</v>
      </c>
      <c r="AG554" s="35">
        <v>21</v>
      </c>
      <c r="AH554" s="35"/>
      <c r="AI554" s="35">
        <v>1</v>
      </c>
      <c r="AJ554" s="35">
        <v>3</v>
      </c>
      <c r="AK554" s="35"/>
      <c r="AL554" s="35"/>
      <c r="AM554" s="35"/>
      <c r="AN554" s="35">
        <v>49</v>
      </c>
      <c r="AO554" s="35"/>
      <c r="AP554" s="35"/>
      <c r="AQ554" s="35"/>
      <c r="AR554" s="35">
        <v>0</v>
      </c>
      <c r="AS554" s="35"/>
      <c r="AT554" s="35">
        <v>0</v>
      </c>
    </row>
    <row r="555" spans="1:46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</row>
    <row r="556" spans="1:46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540</v>
      </c>
      <c r="G556" s="51"/>
      <c r="H556" s="51"/>
      <c r="I556" s="51"/>
      <c r="J556" s="50">
        <v>132</v>
      </c>
      <c r="K556" s="50">
        <v>6</v>
      </c>
      <c r="L556" s="50">
        <v>94</v>
      </c>
      <c r="M556" s="51"/>
      <c r="N556" s="50">
        <v>232</v>
      </c>
      <c r="O556" s="51"/>
      <c r="P556" s="51"/>
      <c r="Q556" s="51"/>
      <c r="R556" s="50">
        <v>117</v>
      </c>
      <c r="S556" s="50">
        <v>9</v>
      </c>
      <c r="T556" s="50">
        <v>2</v>
      </c>
      <c r="U556" s="50">
        <v>2</v>
      </c>
      <c r="V556" s="50">
        <v>32</v>
      </c>
      <c r="W556" s="50">
        <v>1</v>
      </c>
      <c r="X556" s="50">
        <v>1</v>
      </c>
      <c r="Y556" s="50">
        <v>24</v>
      </c>
      <c r="Z556" s="50">
        <v>10</v>
      </c>
      <c r="AA556" s="51"/>
      <c r="AB556" s="50">
        <v>198</v>
      </c>
      <c r="AC556" s="51"/>
      <c r="AD556" s="51"/>
      <c r="AE556" s="51"/>
      <c r="AF556" s="50">
        <v>22</v>
      </c>
      <c r="AG556" s="50">
        <v>69</v>
      </c>
      <c r="AH556" s="51"/>
      <c r="AI556" s="50">
        <v>11</v>
      </c>
      <c r="AJ556" s="50">
        <v>8</v>
      </c>
      <c r="AK556" s="51"/>
      <c r="AL556" s="51"/>
      <c r="AM556" s="51"/>
      <c r="AN556" s="50">
        <v>502</v>
      </c>
      <c r="AO556" s="51"/>
      <c r="AP556" s="51"/>
      <c r="AQ556" s="51"/>
      <c r="AR556" s="50">
        <v>0</v>
      </c>
      <c r="AS556" s="51"/>
      <c r="AT556" s="50">
        <v>0</v>
      </c>
    </row>
    <row r="557" spans="1:46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</row>
    <row r="558" spans="1:46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1769</v>
      </c>
      <c r="G558" s="51"/>
      <c r="H558" s="51"/>
      <c r="I558" s="51"/>
      <c r="J558" s="56">
        <v>679</v>
      </c>
      <c r="K558" s="56">
        <v>38</v>
      </c>
      <c r="L558" s="56">
        <v>195</v>
      </c>
      <c r="M558" s="51"/>
      <c r="N558" s="56">
        <v>912</v>
      </c>
      <c r="O558" s="51"/>
      <c r="P558" s="51"/>
      <c r="Q558" s="51"/>
      <c r="R558" s="56">
        <v>452</v>
      </c>
      <c r="S558" s="56">
        <v>36</v>
      </c>
      <c r="T558" s="56">
        <v>13</v>
      </c>
      <c r="U558" s="56">
        <v>3</v>
      </c>
      <c r="V558" s="56">
        <v>125</v>
      </c>
      <c r="W558" s="56">
        <v>10</v>
      </c>
      <c r="X558" s="56">
        <v>4</v>
      </c>
      <c r="Y558" s="56">
        <v>87</v>
      </c>
      <c r="Z558" s="56">
        <v>16</v>
      </c>
      <c r="AA558" s="51"/>
      <c r="AB558" s="56">
        <v>746</v>
      </c>
      <c r="AC558" s="51"/>
      <c r="AD558" s="51"/>
      <c r="AE558" s="51"/>
      <c r="AF558" s="56">
        <v>89</v>
      </c>
      <c r="AG558" s="56">
        <v>297</v>
      </c>
      <c r="AH558" s="51"/>
      <c r="AI558" s="56">
        <v>68</v>
      </c>
      <c r="AJ558" s="56">
        <v>67</v>
      </c>
      <c r="AK558" s="51"/>
      <c r="AL558" s="51"/>
      <c r="AM558" s="51"/>
      <c r="AN558" s="56">
        <v>1684</v>
      </c>
      <c r="AO558" s="51"/>
      <c r="AP558" s="51"/>
      <c r="AQ558" s="51"/>
      <c r="AR558" s="56">
        <v>0</v>
      </c>
      <c r="AS558" s="51"/>
      <c r="AT558" s="56">
        <v>0</v>
      </c>
    </row>
    <row r="559" spans="1:46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spans="1:46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spans="1:46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spans="1:46" ht="20.100000000000001" customHeight="1" x14ac:dyDescent="0.2">
      <c r="D562" s="2" t="s">
        <v>115</v>
      </c>
      <c r="F562" s="35">
        <v>13</v>
      </c>
      <c r="G562" s="35"/>
      <c r="H562" s="35"/>
      <c r="I562" s="35"/>
      <c r="J562" s="35">
        <v>36</v>
      </c>
      <c r="K562" s="35">
        <v>20</v>
      </c>
      <c r="L562" s="35">
        <v>4</v>
      </c>
      <c r="M562" s="35"/>
      <c r="N562" s="35">
        <v>60</v>
      </c>
      <c r="O562" s="35"/>
      <c r="P562" s="35"/>
      <c r="Q562" s="35"/>
      <c r="R562" s="35">
        <v>13</v>
      </c>
      <c r="S562" s="35">
        <v>32</v>
      </c>
      <c r="T562" s="35">
        <v>2</v>
      </c>
      <c r="U562" s="35">
        <v>0</v>
      </c>
      <c r="V562" s="35">
        <v>22</v>
      </c>
      <c r="W562" s="35">
        <v>0</v>
      </c>
      <c r="X562" s="35">
        <v>0</v>
      </c>
      <c r="Y562" s="35">
        <v>26</v>
      </c>
      <c r="Z562" s="35">
        <v>5</v>
      </c>
      <c r="AA562" s="35"/>
      <c r="AB562" s="35">
        <v>100</v>
      </c>
      <c r="AC562" s="35"/>
      <c r="AD562" s="35"/>
      <c r="AE562" s="35"/>
      <c r="AF562" s="35">
        <v>0</v>
      </c>
      <c r="AG562" s="35">
        <v>24</v>
      </c>
      <c r="AH562" s="35"/>
      <c r="AI562" s="35">
        <v>10</v>
      </c>
      <c r="AJ562" s="35">
        <v>1</v>
      </c>
      <c r="AK562" s="35"/>
      <c r="AL562" s="35"/>
      <c r="AM562" s="35"/>
      <c r="AN562" s="35">
        <v>18</v>
      </c>
      <c r="AO562" s="35"/>
      <c r="AP562" s="35"/>
      <c r="AQ562" s="35"/>
      <c r="AR562" s="35">
        <v>58</v>
      </c>
      <c r="AS562" s="35"/>
      <c r="AT562" s="35">
        <v>0</v>
      </c>
    </row>
    <row r="563" spans="1:46" ht="19.5" customHeight="1" x14ac:dyDescent="0.2">
      <c r="D563" s="44" t="s">
        <v>116</v>
      </c>
      <c r="F563" s="45">
        <v>24</v>
      </c>
      <c r="G563" s="46"/>
      <c r="H563" s="46"/>
      <c r="I563" s="46"/>
      <c r="J563" s="45">
        <v>34</v>
      </c>
      <c r="K563" s="45">
        <v>5</v>
      </c>
      <c r="L563" s="45">
        <v>2</v>
      </c>
      <c r="M563" s="46"/>
      <c r="N563" s="45">
        <v>41</v>
      </c>
      <c r="O563" s="46"/>
      <c r="P563" s="46"/>
      <c r="Q563" s="46"/>
      <c r="R563" s="45">
        <v>28</v>
      </c>
      <c r="S563" s="45">
        <v>5</v>
      </c>
      <c r="T563" s="45">
        <v>1</v>
      </c>
      <c r="U563" s="45">
        <v>0</v>
      </c>
      <c r="V563" s="45">
        <v>7</v>
      </c>
      <c r="W563" s="45">
        <v>0</v>
      </c>
      <c r="X563" s="45">
        <v>0</v>
      </c>
      <c r="Y563" s="45">
        <v>15</v>
      </c>
      <c r="Z563" s="45">
        <v>7</v>
      </c>
      <c r="AA563" s="46"/>
      <c r="AB563" s="45">
        <v>63</v>
      </c>
      <c r="AC563" s="46"/>
      <c r="AD563" s="46"/>
      <c r="AE563" s="46"/>
      <c r="AF563" s="45">
        <v>13</v>
      </c>
      <c r="AG563" s="45">
        <v>11</v>
      </c>
      <c r="AH563" s="46"/>
      <c r="AI563" s="45">
        <v>18</v>
      </c>
      <c r="AJ563" s="45">
        <v>2</v>
      </c>
      <c r="AK563" s="46"/>
      <c r="AL563" s="46"/>
      <c r="AM563" s="46"/>
      <c r="AN563" s="45">
        <v>59</v>
      </c>
      <c r="AO563" s="46"/>
      <c r="AP563" s="46"/>
      <c r="AQ563" s="46"/>
      <c r="AR563" s="45">
        <v>61</v>
      </c>
      <c r="AS563" s="46"/>
      <c r="AT563" s="45">
        <v>0</v>
      </c>
    </row>
    <row r="564" spans="1:46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spans="1:46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37</v>
      </c>
      <c r="G565" s="51"/>
      <c r="H565" s="51"/>
      <c r="I565" s="51"/>
      <c r="J565" s="50">
        <v>70</v>
      </c>
      <c r="K565" s="50">
        <v>25</v>
      </c>
      <c r="L565" s="50">
        <v>6</v>
      </c>
      <c r="M565" s="51"/>
      <c r="N565" s="50">
        <v>101</v>
      </c>
      <c r="O565" s="51"/>
      <c r="P565" s="51"/>
      <c r="Q565" s="51"/>
      <c r="R565" s="50">
        <v>41</v>
      </c>
      <c r="S565" s="50">
        <v>37</v>
      </c>
      <c r="T565" s="50">
        <v>3</v>
      </c>
      <c r="U565" s="50">
        <v>0</v>
      </c>
      <c r="V565" s="50">
        <v>29</v>
      </c>
      <c r="W565" s="50">
        <v>0</v>
      </c>
      <c r="X565" s="50">
        <v>0</v>
      </c>
      <c r="Y565" s="50">
        <v>41</v>
      </c>
      <c r="Z565" s="50">
        <v>12</v>
      </c>
      <c r="AA565" s="51"/>
      <c r="AB565" s="50">
        <v>163</v>
      </c>
      <c r="AC565" s="51"/>
      <c r="AD565" s="51"/>
      <c r="AE565" s="51"/>
      <c r="AF565" s="50">
        <v>13</v>
      </c>
      <c r="AG565" s="50">
        <v>35</v>
      </c>
      <c r="AH565" s="51"/>
      <c r="AI565" s="50">
        <v>28</v>
      </c>
      <c r="AJ565" s="50">
        <v>3</v>
      </c>
      <c r="AK565" s="51"/>
      <c r="AL565" s="51"/>
      <c r="AM565" s="51"/>
      <c r="AN565" s="50">
        <v>77</v>
      </c>
      <c r="AO565" s="51"/>
      <c r="AP565" s="51"/>
      <c r="AQ565" s="51"/>
      <c r="AR565" s="50">
        <v>119</v>
      </c>
      <c r="AS565" s="51"/>
      <c r="AT565" s="50">
        <v>0</v>
      </c>
    </row>
    <row r="566" spans="1:46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spans="1:46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spans="1:46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0</v>
      </c>
      <c r="K568" s="35">
        <v>0</v>
      </c>
      <c r="L568" s="35">
        <v>0</v>
      </c>
      <c r="M568" s="35"/>
      <c r="N568" s="35">
        <v>0</v>
      </c>
      <c r="O568" s="35"/>
      <c r="P568" s="35"/>
      <c r="Q568" s="35"/>
      <c r="R568" s="35">
        <v>0</v>
      </c>
      <c r="S568" s="35">
        <v>0</v>
      </c>
      <c r="T568" s="35">
        <v>0</v>
      </c>
      <c r="U568" s="35">
        <v>0</v>
      </c>
      <c r="V568" s="35">
        <v>0</v>
      </c>
      <c r="W568" s="35">
        <v>0</v>
      </c>
      <c r="X568" s="35">
        <v>0</v>
      </c>
      <c r="Y568" s="35">
        <v>0</v>
      </c>
      <c r="Z568" s="35">
        <v>0</v>
      </c>
      <c r="AA568" s="35"/>
      <c r="AB568" s="35">
        <v>0</v>
      </c>
      <c r="AC568" s="35"/>
      <c r="AD568" s="35"/>
      <c r="AE568" s="35"/>
      <c r="AF568" s="35">
        <v>0</v>
      </c>
      <c r="AG568" s="35">
        <v>0</v>
      </c>
      <c r="AH568" s="35"/>
      <c r="AI568" s="35">
        <v>0</v>
      </c>
      <c r="AJ568" s="35">
        <v>0</v>
      </c>
      <c r="AK568" s="35"/>
      <c r="AL568" s="35"/>
      <c r="AM568" s="35"/>
      <c r="AN568" s="35">
        <v>0</v>
      </c>
      <c r="AO568" s="35"/>
      <c r="AP568" s="35"/>
      <c r="AQ568" s="35"/>
      <c r="AR568" s="35">
        <v>0</v>
      </c>
      <c r="AS568" s="35"/>
      <c r="AT568" s="35">
        <v>0</v>
      </c>
    </row>
    <row r="569" spans="1:46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0</v>
      </c>
      <c r="K569" s="45">
        <v>3</v>
      </c>
      <c r="L569" s="45">
        <v>0</v>
      </c>
      <c r="M569" s="46"/>
      <c r="N569" s="45">
        <v>3</v>
      </c>
      <c r="O569" s="46"/>
      <c r="P569" s="46"/>
      <c r="Q569" s="46"/>
      <c r="R569" s="45">
        <v>0</v>
      </c>
      <c r="S569" s="45">
        <v>0</v>
      </c>
      <c r="T569" s="45">
        <v>1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6"/>
      <c r="AB569" s="45">
        <v>1</v>
      </c>
      <c r="AC569" s="46"/>
      <c r="AD569" s="46"/>
      <c r="AE569" s="46"/>
      <c r="AF569" s="45">
        <v>0</v>
      </c>
      <c r="AG569" s="45">
        <v>0</v>
      </c>
      <c r="AH569" s="46"/>
      <c r="AI569" s="45">
        <v>0</v>
      </c>
      <c r="AJ569" s="45">
        <v>0</v>
      </c>
      <c r="AK569" s="46"/>
      <c r="AL569" s="46"/>
      <c r="AM569" s="46"/>
      <c r="AN569" s="45">
        <v>2</v>
      </c>
      <c r="AO569" s="46"/>
      <c r="AP569" s="46"/>
      <c r="AQ569" s="46"/>
      <c r="AR569" s="45">
        <v>0</v>
      </c>
      <c r="AS569" s="46"/>
      <c r="AT569" s="45">
        <v>0</v>
      </c>
    </row>
    <row r="570" spans="1:46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3</v>
      </c>
      <c r="K570" s="35">
        <v>0</v>
      </c>
      <c r="L570" s="35">
        <v>4</v>
      </c>
      <c r="M570" s="35"/>
      <c r="N570" s="35">
        <v>7</v>
      </c>
      <c r="O570" s="35"/>
      <c r="P570" s="35"/>
      <c r="Q570" s="35"/>
      <c r="R570" s="35">
        <v>1</v>
      </c>
      <c r="S570" s="35">
        <v>1</v>
      </c>
      <c r="T570" s="35">
        <v>0</v>
      </c>
      <c r="U570" s="35">
        <v>0</v>
      </c>
      <c r="V570" s="35">
        <v>0</v>
      </c>
      <c r="W570" s="35">
        <v>0</v>
      </c>
      <c r="X570" s="35">
        <v>0</v>
      </c>
      <c r="Y570" s="35">
        <v>0</v>
      </c>
      <c r="Z570" s="35">
        <v>0</v>
      </c>
      <c r="AA570" s="35"/>
      <c r="AB570" s="35">
        <v>2</v>
      </c>
      <c r="AC570" s="35"/>
      <c r="AD570" s="35"/>
      <c r="AE570" s="35"/>
      <c r="AF570" s="35">
        <v>4</v>
      </c>
      <c r="AG570" s="35">
        <v>0</v>
      </c>
      <c r="AH570" s="35"/>
      <c r="AI570" s="35">
        <v>0</v>
      </c>
      <c r="AJ570" s="35">
        <v>0</v>
      </c>
      <c r="AK570" s="35"/>
      <c r="AL570" s="35"/>
      <c r="AM570" s="35"/>
      <c r="AN570" s="35">
        <v>1</v>
      </c>
      <c r="AO570" s="35"/>
      <c r="AP570" s="35"/>
      <c r="AQ570" s="35"/>
      <c r="AR570" s="35">
        <v>0</v>
      </c>
      <c r="AS570" s="35"/>
      <c r="AT570" s="35">
        <v>0</v>
      </c>
    </row>
    <row r="571" spans="1:46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0</v>
      </c>
      <c r="K571" s="45">
        <v>0</v>
      </c>
      <c r="L571" s="45">
        <v>0</v>
      </c>
      <c r="M571" s="46"/>
      <c r="N571" s="45">
        <v>0</v>
      </c>
      <c r="O571" s="46"/>
      <c r="P571" s="46"/>
      <c r="Q571" s="46"/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6"/>
      <c r="AB571" s="45">
        <v>0</v>
      </c>
      <c r="AC571" s="46"/>
      <c r="AD571" s="46"/>
      <c r="AE571" s="46"/>
      <c r="AF571" s="45">
        <v>0</v>
      </c>
      <c r="AG571" s="45">
        <v>0</v>
      </c>
      <c r="AH571" s="46"/>
      <c r="AI571" s="45">
        <v>0</v>
      </c>
      <c r="AJ571" s="45">
        <v>0</v>
      </c>
      <c r="AK571" s="46"/>
      <c r="AL571" s="46"/>
      <c r="AM571" s="46"/>
      <c r="AN571" s="45">
        <v>0</v>
      </c>
      <c r="AO571" s="46"/>
      <c r="AP571" s="46"/>
      <c r="AQ571" s="46"/>
      <c r="AR571" s="45">
        <v>0</v>
      </c>
      <c r="AS571" s="46"/>
      <c r="AT571" s="45">
        <v>0</v>
      </c>
    </row>
    <row r="572" spans="1:46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0</v>
      </c>
      <c r="K572" s="35">
        <v>0</v>
      </c>
      <c r="L572" s="35">
        <v>0</v>
      </c>
      <c r="M572" s="35"/>
      <c r="N572" s="35">
        <v>0</v>
      </c>
      <c r="O572" s="35"/>
      <c r="P572" s="35"/>
      <c r="Q572" s="35"/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/>
      <c r="AB572" s="35">
        <v>0</v>
      </c>
      <c r="AC572" s="35"/>
      <c r="AD572" s="35"/>
      <c r="AE572" s="35"/>
      <c r="AF572" s="35">
        <v>0</v>
      </c>
      <c r="AG572" s="35">
        <v>0</v>
      </c>
      <c r="AH572" s="35"/>
      <c r="AI572" s="35">
        <v>0</v>
      </c>
      <c r="AJ572" s="35">
        <v>0</v>
      </c>
      <c r="AK572" s="35"/>
      <c r="AL572" s="35"/>
      <c r="AM572" s="35"/>
      <c r="AN572" s="35">
        <v>0</v>
      </c>
      <c r="AO572" s="35"/>
      <c r="AP572" s="35"/>
      <c r="AQ572" s="35"/>
      <c r="AR572" s="35">
        <v>0</v>
      </c>
      <c r="AS572" s="35"/>
      <c r="AT572" s="35">
        <v>0</v>
      </c>
    </row>
    <row r="573" spans="1:46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spans="1:46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3</v>
      </c>
      <c r="K574" s="50">
        <v>3</v>
      </c>
      <c r="L574" s="50">
        <v>4</v>
      </c>
      <c r="M574" s="51"/>
      <c r="N574" s="50">
        <v>10</v>
      </c>
      <c r="O574" s="51"/>
      <c r="P574" s="51"/>
      <c r="Q574" s="51"/>
      <c r="R574" s="50">
        <v>1</v>
      </c>
      <c r="S574" s="50">
        <v>1</v>
      </c>
      <c r="T574" s="50">
        <v>1</v>
      </c>
      <c r="U574" s="50">
        <v>0</v>
      </c>
      <c r="V574" s="50">
        <v>0</v>
      </c>
      <c r="W574" s="50">
        <v>0</v>
      </c>
      <c r="X574" s="50">
        <v>0</v>
      </c>
      <c r="Y574" s="50">
        <v>0</v>
      </c>
      <c r="Z574" s="50">
        <v>0</v>
      </c>
      <c r="AA574" s="51"/>
      <c r="AB574" s="50">
        <v>3</v>
      </c>
      <c r="AC574" s="51"/>
      <c r="AD574" s="51"/>
      <c r="AE574" s="51"/>
      <c r="AF574" s="50">
        <v>4</v>
      </c>
      <c r="AG574" s="50">
        <v>0</v>
      </c>
      <c r="AH574" s="51"/>
      <c r="AI574" s="50">
        <v>0</v>
      </c>
      <c r="AJ574" s="50">
        <v>0</v>
      </c>
      <c r="AK574" s="51"/>
      <c r="AL574" s="51"/>
      <c r="AM574" s="51"/>
      <c r="AN574" s="50">
        <v>3</v>
      </c>
      <c r="AO574" s="51"/>
      <c r="AP574" s="51"/>
      <c r="AQ574" s="51"/>
      <c r="AR574" s="50">
        <v>0</v>
      </c>
      <c r="AS574" s="51"/>
      <c r="AT574" s="50">
        <v>0</v>
      </c>
    </row>
    <row r="575" spans="1:46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spans="1:46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spans="1:46" ht="20.100000000000001" customHeight="1" x14ac:dyDescent="0.2">
      <c r="D577" s="2" t="s">
        <v>291</v>
      </c>
      <c r="F577" s="35">
        <v>34</v>
      </c>
      <c r="G577" s="35"/>
      <c r="H577" s="35"/>
      <c r="I577" s="35"/>
      <c r="J577" s="35">
        <v>4</v>
      </c>
      <c r="K577" s="35">
        <v>0</v>
      </c>
      <c r="L577" s="35">
        <v>2</v>
      </c>
      <c r="M577" s="35"/>
      <c r="N577" s="35">
        <v>6</v>
      </c>
      <c r="O577" s="35"/>
      <c r="P577" s="35"/>
      <c r="Q577" s="35"/>
      <c r="R577" s="35">
        <v>6</v>
      </c>
      <c r="S577" s="35">
        <v>2</v>
      </c>
      <c r="T577" s="35">
        <v>0</v>
      </c>
      <c r="U577" s="35">
        <v>0</v>
      </c>
      <c r="V577" s="35">
        <v>0</v>
      </c>
      <c r="W577" s="35">
        <v>0</v>
      </c>
      <c r="X577" s="35">
        <v>0</v>
      </c>
      <c r="Y577" s="35">
        <v>0</v>
      </c>
      <c r="Z577" s="35">
        <v>0</v>
      </c>
      <c r="AA577" s="35"/>
      <c r="AB577" s="35">
        <v>8</v>
      </c>
      <c r="AC577" s="35"/>
      <c r="AD577" s="35"/>
      <c r="AE577" s="35"/>
      <c r="AF577" s="35">
        <v>3</v>
      </c>
      <c r="AG577" s="35">
        <v>3</v>
      </c>
      <c r="AH577" s="35"/>
      <c r="AI577" s="35">
        <v>2</v>
      </c>
      <c r="AJ577" s="35">
        <v>1</v>
      </c>
      <c r="AK577" s="35"/>
      <c r="AL577" s="35"/>
      <c r="AM577" s="35"/>
      <c r="AN577" s="35">
        <v>0</v>
      </c>
      <c r="AO577" s="35"/>
      <c r="AP577" s="35"/>
      <c r="AQ577" s="35"/>
      <c r="AR577" s="35">
        <v>0</v>
      </c>
      <c r="AS577" s="35"/>
      <c r="AT577" s="35">
        <v>29</v>
      </c>
    </row>
    <row r="578" spans="1:46" ht="19.5" customHeight="1" x14ac:dyDescent="0.2">
      <c r="D578" s="44" t="s">
        <v>292</v>
      </c>
      <c r="F578" s="45">
        <v>33</v>
      </c>
      <c r="G578" s="46"/>
      <c r="H578" s="46"/>
      <c r="I578" s="46"/>
      <c r="J578" s="45">
        <v>4</v>
      </c>
      <c r="K578" s="45">
        <v>2</v>
      </c>
      <c r="L578" s="45">
        <v>0</v>
      </c>
      <c r="M578" s="46"/>
      <c r="N578" s="45">
        <v>6</v>
      </c>
      <c r="O578" s="46"/>
      <c r="P578" s="46"/>
      <c r="Q578" s="46"/>
      <c r="R578" s="45">
        <v>1</v>
      </c>
      <c r="S578" s="45">
        <v>11</v>
      </c>
      <c r="T578" s="45">
        <v>0</v>
      </c>
      <c r="U578" s="45">
        <v>0</v>
      </c>
      <c r="V578" s="45">
        <v>1</v>
      </c>
      <c r="W578" s="45">
        <v>0</v>
      </c>
      <c r="X578" s="45">
        <v>0</v>
      </c>
      <c r="Y578" s="45">
        <v>0</v>
      </c>
      <c r="Z578" s="45">
        <v>0</v>
      </c>
      <c r="AA578" s="46"/>
      <c r="AB578" s="45">
        <v>13</v>
      </c>
      <c r="AC578" s="46"/>
      <c r="AD578" s="46"/>
      <c r="AE578" s="46"/>
      <c r="AF578" s="45">
        <v>0</v>
      </c>
      <c r="AG578" s="45">
        <v>8</v>
      </c>
      <c r="AH578" s="46"/>
      <c r="AI578" s="45">
        <v>2</v>
      </c>
      <c r="AJ578" s="45">
        <v>2</v>
      </c>
      <c r="AK578" s="46"/>
      <c r="AL578" s="46"/>
      <c r="AM578" s="46"/>
      <c r="AN578" s="45">
        <v>0</v>
      </c>
      <c r="AO578" s="46"/>
      <c r="AP578" s="46"/>
      <c r="AQ578" s="46"/>
      <c r="AR578" s="45">
        <v>0</v>
      </c>
      <c r="AS578" s="46"/>
      <c r="AT578" s="45">
        <v>22</v>
      </c>
    </row>
    <row r="579" spans="1:46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29</v>
      </c>
      <c r="K579" s="46">
        <v>0</v>
      </c>
      <c r="L579" s="46">
        <v>1</v>
      </c>
      <c r="M579" s="46"/>
      <c r="N579" s="46">
        <v>30</v>
      </c>
      <c r="O579" s="46"/>
      <c r="P579" s="46"/>
      <c r="Q579" s="46"/>
      <c r="R579" s="46">
        <v>16</v>
      </c>
      <c r="S579" s="46">
        <v>6</v>
      </c>
      <c r="T579" s="46">
        <v>0</v>
      </c>
      <c r="U579" s="46">
        <v>1</v>
      </c>
      <c r="V579" s="46">
        <v>11</v>
      </c>
      <c r="W579" s="46">
        <v>0</v>
      </c>
      <c r="X579" s="46">
        <v>0</v>
      </c>
      <c r="Y579" s="46">
        <v>14</v>
      </c>
      <c r="Z579" s="46">
        <v>0</v>
      </c>
      <c r="AA579" s="46"/>
      <c r="AB579" s="46">
        <v>48</v>
      </c>
      <c r="AC579" s="46"/>
      <c r="AD579" s="46"/>
      <c r="AE579" s="46"/>
      <c r="AF579" s="46">
        <v>2</v>
      </c>
      <c r="AG579" s="46">
        <v>8</v>
      </c>
      <c r="AH579" s="46"/>
      <c r="AI579" s="46">
        <v>3</v>
      </c>
      <c r="AJ579" s="46">
        <v>4</v>
      </c>
      <c r="AK579" s="46"/>
      <c r="AL579" s="46"/>
      <c r="AM579" s="46"/>
      <c r="AN579" s="46">
        <v>28</v>
      </c>
      <c r="AO579" s="46"/>
      <c r="AP579" s="46"/>
      <c r="AQ579" s="46"/>
      <c r="AR579" s="46">
        <v>49</v>
      </c>
      <c r="AS579" s="46"/>
      <c r="AT579" s="46">
        <v>0</v>
      </c>
    </row>
    <row r="580" spans="1:46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26</v>
      </c>
      <c r="K580" s="45">
        <v>0</v>
      </c>
      <c r="L580" s="45">
        <v>2</v>
      </c>
      <c r="M580" s="46"/>
      <c r="N580" s="45">
        <v>28</v>
      </c>
      <c r="O580" s="46"/>
      <c r="P580" s="46"/>
      <c r="Q580" s="46"/>
      <c r="R580" s="45">
        <v>19</v>
      </c>
      <c r="S580" s="45">
        <v>7</v>
      </c>
      <c r="T580" s="45">
        <v>3</v>
      </c>
      <c r="U580" s="45">
        <v>0</v>
      </c>
      <c r="V580" s="45">
        <v>8</v>
      </c>
      <c r="W580" s="45">
        <v>0</v>
      </c>
      <c r="X580" s="45">
        <v>0</v>
      </c>
      <c r="Y580" s="45">
        <v>3</v>
      </c>
      <c r="Z580" s="45">
        <v>0</v>
      </c>
      <c r="AA580" s="46"/>
      <c r="AB580" s="45">
        <v>40</v>
      </c>
      <c r="AC580" s="46"/>
      <c r="AD580" s="46"/>
      <c r="AE580" s="46"/>
      <c r="AF580" s="45">
        <v>12</v>
      </c>
      <c r="AG580" s="45">
        <v>10</v>
      </c>
      <c r="AH580" s="46"/>
      <c r="AI580" s="45">
        <v>11</v>
      </c>
      <c r="AJ580" s="45">
        <v>3</v>
      </c>
      <c r="AK580" s="46"/>
      <c r="AL580" s="46"/>
      <c r="AM580" s="46"/>
      <c r="AN580" s="45">
        <v>31</v>
      </c>
      <c r="AO580" s="46"/>
      <c r="AP580" s="46"/>
      <c r="AQ580" s="46"/>
      <c r="AR580" s="45">
        <v>51</v>
      </c>
      <c r="AS580" s="46"/>
      <c r="AT580" s="45">
        <v>0</v>
      </c>
    </row>
    <row r="581" spans="1:46" ht="20.100000000000001" customHeight="1" x14ac:dyDescent="0.2">
      <c r="D581" s="2" t="s">
        <v>293</v>
      </c>
      <c r="F581" s="35">
        <v>53</v>
      </c>
      <c r="G581" s="35"/>
      <c r="H581" s="35"/>
      <c r="I581" s="35"/>
      <c r="J581" s="35">
        <v>11</v>
      </c>
      <c r="K581" s="35">
        <v>0</v>
      </c>
      <c r="L581" s="35">
        <v>3</v>
      </c>
      <c r="M581" s="35"/>
      <c r="N581" s="35">
        <v>14</v>
      </c>
      <c r="O581" s="35"/>
      <c r="P581" s="35"/>
      <c r="Q581" s="35"/>
      <c r="R581" s="35">
        <v>4</v>
      </c>
      <c r="S581" s="35">
        <v>3</v>
      </c>
      <c r="T581" s="35">
        <v>0</v>
      </c>
      <c r="U581" s="35">
        <v>0</v>
      </c>
      <c r="V581" s="35">
        <v>0</v>
      </c>
      <c r="W581" s="35">
        <v>0</v>
      </c>
      <c r="X581" s="35">
        <v>0</v>
      </c>
      <c r="Y581" s="35">
        <v>2</v>
      </c>
      <c r="Z581" s="35">
        <v>0</v>
      </c>
      <c r="AA581" s="35"/>
      <c r="AB581" s="35">
        <v>9</v>
      </c>
      <c r="AC581" s="35"/>
      <c r="AD581" s="35"/>
      <c r="AE581" s="35"/>
      <c r="AF581" s="35">
        <v>6</v>
      </c>
      <c r="AG581" s="35">
        <v>11</v>
      </c>
      <c r="AH581" s="35"/>
      <c r="AI581" s="35">
        <v>5</v>
      </c>
      <c r="AJ581" s="35">
        <v>3</v>
      </c>
      <c r="AK581" s="35"/>
      <c r="AL581" s="35"/>
      <c r="AM581" s="35"/>
      <c r="AN581" s="35">
        <v>0</v>
      </c>
      <c r="AO581" s="35"/>
      <c r="AP581" s="35"/>
      <c r="AQ581" s="35"/>
      <c r="AR581" s="35">
        <v>0</v>
      </c>
      <c r="AS581" s="35"/>
      <c r="AT581" s="35">
        <v>49</v>
      </c>
    </row>
    <row r="582" spans="1:46" ht="19.5" customHeight="1" x14ac:dyDescent="0.2">
      <c r="D582" s="44" t="s">
        <v>294</v>
      </c>
      <c r="F582" s="45">
        <v>72</v>
      </c>
      <c r="G582" s="46"/>
      <c r="H582" s="46"/>
      <c r="I582" s="46"/>
      <c r="J582" s="45">
        <v>11</v>
      </c>
      <c r="K582" s="45">
        <v>0</v>
      </c>
      <c r="L582" s="45">
        <v>1</v>
      </c>
      <c r="M582" s="46"/>
      <c r="N582" s="45">
        <v>12</v>
      </c>
      <c r="O582" s="46"/>
      <c r="P582" s="46"/>
      <c r="Q582" s="46"/>
      <c r="R582" s="45">
        <v>11</v>
      </c>
      <c r="S582" s="45">
        <v>8</v>
      </c>
      <c r="T582" s="45">
        <v>1</v>
      </c>
      <c r="U582" s="45">
        <v>0</v>
      </c>
      <c r="V582" s="45">
        <v>0</v>
      </c>
      <c r="W582" s="45">
        <v>0</v>
      </c>
      <c r="X582" s="45">
        <v>0</v>
      </c>
      <c r="Y582" s="45">
        <v>2</v>
      </c>
      <c r="Z582" s="45">
        <v>0</v>
      </c>
      <c r="AA582" s="46"/>
      <c r="AB582" s="45">
        <v>22</v>
      </c>
      <c r="AC582" s="46"/>
      <c r="AD582" s="46"/>
      <c r="AE582" s="46"/>
      <c r="AF582" s="45">
        <v>10</v>
      </c>
      <c r="AG582" s="45">
        <v>10</v>
      </c>
      <c r="AH582" s="46"/>
      <c r="AI582" s="45">
        <v>7</v>
      </c>
      <c r="AJ582" s="45">
        <v>2</v>
      </c>
      <c r="AK582" s="46"/>
      <c r="AL582" s="46"/>
      <c r="AM582" s="46"/>
      <c r="AN582" s="45">
        <v>0</v>
      </c>
      <c r="AO582" s="46"/>
      <c r="AP582" s="46"/>
      <c r="AQ582" s="46"/>
      <c r="AR582" s="45">
        <v>0</v>
      </c>
      <c r="AS582" s="46"/>
      <c r="AT582" s="45">
        <v>51</v>
      </c>
    </row>
    <row r="583" spans="1:46" ht="20.100000000000001" customHeight="1" x14ac:dyDescent="0.2">
      <c r="D583" s="2" t="s">
        <v>295</v>
      </c>
      <c r="F583" s="35">
        <v>30</v>
      </c>
      <c r="G583" s="35"/>
      <c r="H583" s="35"/>
      <c r="I583" s="35"/>
      <c r="J583" s="35">
        <v>5</v>
      </c>
      <c r="K583" s="35">
        <v>0</v>
      </c>
      <c r="L583" s="35">
        <v>0</v>
      </c>
      <c r="M583" s="35"/>
      <c r="N583" s="35">
        <v>5</v>
      </c>
      <c r="O583" s="35"/>
      <c r="P583" s="35"/>
      <c r="Q583" s="35"/>
      <c r="R583" s="35">
        <v>4</v>
      </c>
      <c r="S583" s="35">
        <v>4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/>
      <c r="AB583" s="35">
        <v>8</v>
      </c>
      <c r="AC583" s="35"/>
      <c r="AD583" s="35"/>
      <c r="AE583" s="35"/>
      <c r="AF583" s="35">
        <v>8</v>
      </c>
      <c r="AG583" s="35">
        <v>3</v>
      </c>
      <c r="AH583" s="35"/>
      <c r="AI583" s="35">
        <v>4</v>
      </c>
      <c r="AJ583" s="35">
        <v>1</v>
      </c>
      <c r="AK583" s="35"/>
      <c r="AL583" s="35"/>
      <c r="AM583" s="35"/>
      <c r="AN583" s="35">
        <v>0</v>
      </c>
      <c r="AO583" s="35"/>
      <c r="AP583" s="35"/>
      <c r="AQ583" s="35"/>
      <c r="AR583" s="35">
        <v>0</v>
      </c>
      <c r="AS583" s="35"/>
      <c r="AT583" s="35">
        <v>21</v>
      </c>
    </row>
    <row r="584" spans="1:46" ht="19.5" customHeight="1" x14ac:dyDescent="0.2">
      <c r="D584" s="44" t="s">
        <v>298</v>
      </c>
      <c r="F584" s="45">
        <v>28</v>
      </c>
      <c r="G584" s="46"/>
      <c r="H584" s="46"/>
      <c r="I584" s="46"/>
      <c r="J584" s="45">
        <v>1</v>
      </c>
      <c r="K584" s="45">
        <v>0</v>
      </c>
      <c r="L584" s="45">
        <v>1</v>
      </c>
      <c r="M584" s="46"/>
      <c r="N584" s="45">
        <v>2</v>
      </c>
      <c r="O584" s="46"/>
      <c r="P584" s="46"/>
      <c r="Q584" s="46"/>
      <c r="R584" s="45">
        <v>3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1</v>
      </c>
      <c r="Z584" s="45">
        <v>0</v>
      </c>
      <c r="AA584" s="46"/>
      <c r="AB584" s="45">
        <v>4</v>
      </c>
      <c r="AC584" s="46"/>
      <c r="AD584" s="46"/>
      <c r="AE584" s="46"/>
      <c r="AF584" s="45">
        <v>0</v>
      </c>
      <c r="AG584" s="45">
        <v>2</v>
      </c>
      <c r="AH584" s="46"/>
      <c r="AI584" s="45">
        <v>0</v>
      </c>
      <c r="AJ584" s="45">
        <v>2</v>
      </c>
      <c r="AK584" s="46"/>
      <c r="AL584" s="46"/>
      <c r="AM584" s="46"/>
      <c r="AN584" s="45">
        <v>0</v>
      </c>
      <c r="AO584" s="46"/>
      <c r="AP584" s="46"/>
      <c r="AQ584" s="46"/>
      <c r="AR584" s="45">
        <v>0</v>
      </c>
      <c r="AS584" s="46"/>
      <c r="AT584" s="45">
        <v>26</v>
      </c>
    </row>
    <row r="585" spans="1:46" ht="20.100000000000001" customHeight="1" x14ac:dyDescent="0.2">
      <c r="D585" s="2" t="s">
        <v>299</v>
      </c>
      <c r="F585" s="35">
        <v>24</v>
      </c>
      <c r="G585" s="35"/>
      <c r="H585" s="35"/>
      <c r="I585" s="35"/>
      <c r="J585" s="35">
        <v>6</v>
      </c>
      <c r="K585" s="35">
        <v>0</v>
      </c>
      <c r="L585" s="35">
        <v>0</v>
      </c>
      <c r="M585" s="35"/>
      <c r="N585" s="35">
        <v>6</v>
      </c>
      <c r="O585" s="35"/>
      <c r="P585" s="35"/>
      <c r="Q585" s="35"/>
      <c r="R585" s="35">
        <v>5</v>
      </c>
      <c r="S585" s="35">
        <v>1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1</v>
      </c>
      <c r="Z585" s="35">
        <v>0</v>
      </c>
      <c r="AA585" s="35"/>
      <c r="AB585" s="35">
        <v>7</v>
      </c>
      <c r="AC585" s="35"/>
      <c r="AD585" s="35"/>
      <c r="AE585" s="35"/>
      <c r="AF585" s="35">
        <v>1</v>
      </c>
      <c r="AG585" s="35">
        <v>5</v>
      </c>
      <c r="AH585" s="35"/>
      <c r="AI585" s="35">
        <v>0</v>
      </c>
      <c r="AJ585" s="35">
        <v>0</v>
      </c>
      <c r="AK585" s="35"/>
      <c r="AL585" s="35"/>
      <c r="AM585" s="35"/>
      <c r="AN585" s="35">
        <v>0</v>
      </c>
      <c r="AO585" s="35"/>
      <c r="AP585" s="35"/>
      <c r="AQ585" s="35"/>
      <c r="AR585" s="35">
        <v>0</v>
      </c>
      <c r="AS585" s="35"/>
      <c r="AT585" s="35">
        <v>17</v>
      </c>
    </row>
    <row r="586" spans="1:46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274</v>
      </c>
      <c r="G587" s="51"/>
      <c r="H587" s="51"/>
      <c r="I587" s="51"/>
      <c r="J587" s="50">
        <v>97</v>
      </c>
      <c r="K587" s="50">
        <v>2</v>
      </c>
      <c r="L587" s="50">
        <v>10</v>
      </c>
      <c r="M587" s="51"/>
      <c r="N587" s="50">
        <v>109</v>
      </c>
      <c r="O587" s="51"/>
      <c r="P587" s="51"/>
      <c r="Q587" s="51"/>
      <c r="R587" s="50">
        <v>69</v>
      </c>
      <c r="S587" s="50">
        <v>42</v>
      </c>
      <c r="T587" s="50">
        <v>4</v>
      </c>
      <c r="U587" s="50">
        <v>1</v>
      </c>
      <c r="V587" s="50">
        <v>20</v>
      </c>
      <c r="W587" s="50">
        <v>0</v>
      </c>
      <c r="X587" s="50">
        <v>0</v>
      </c>
      <c r="Y587" s="50">
        <v>23</v>
      </c>
      <c r="Z587" s="50">
        <v>0</v>
      </c>
      <c r="AA587" s="51"/>
      <c r="AB587" s="50">
        <v>159</v>
      </c>
      <c r="AC587" s="51"/>
      <c r="AD587" s="51"/>
      <c r="AE587" s="51"/>
      <c r="AF587" s="50">
        <v>42</v>
      </c>
      <c r="AG587" s="50">
        <v>60</v>
      </c>
      <c r="AH587" s="51"/>
      <c r="AI587" s="50">
        <v>34</v>
      </c>
      <c r="AJ587" s="50">
        <v>18</v>
      </c>
      <c r="AK587" s="51"/>
      <c r="AL587" s="51"/>
      <c r="AM587" s="51"/>
      <c r="AN587" s="50">
        <v>59</v>
      </c>
      <c r="AO587" s="51"/>
      <c r="AP587" s="51"/>
      <c r="AQ587" s="51"/>
      <c r="AR587" s="50">
        <v>100</v>
      </c>
      <c r="AS587" s="51"/>
      <c r="AT587" s="50">
        <v>215</v>
      </c>
    </row>
    <row r="588" spans="1:46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</row>
    <row r="589" spans="1:46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311</v>
      </c>
      <c r="G589" s="51"/>
      <c r="H589" s="51"/>
      <c r="I589" s="51"/>
      <c r="J589" s="56">
        <v>170</v>
      </c>
      <c r="K589" s="56">
        <v>30</v>
      </c>
      <c r="L589" s="56">
        <v>20</v>
      </c>
      <c r="M589" s="51"/>
      <c r="N589" s="56">
        <v>220</v>
      </c>
      <c r="O589" s="51"/>
      <c r="P589" s="51"/>
      <c r="Q589" s="51"/>
      <c r="R589" s="56">
        <v>111</v>
      </c>
      <c r="S589" s="56">
        <v>80</v>
      </c>
      <c r="T589" s="56">
        <v>8</v>
      </c>
      <c r="U589" s="56">
        <v>1</v>
      </c>
      <c r="V589" s="56">
        <v>49</v>
      </c>
      <c r="W589" s="56">
        <v>0</v>
      </c>
      <c r="X589" s="56">
        <v>0</v>
      </c>
      <c r="Y589" s="56">
        <v>64</v>
      </c>
      <c r="Z589" s="56">
        <v>12</v>
      </c>
      <c r="AA589" s="51"/>
      <c r="AB589" s="56">
        <v>325</v>
      </c>
      <c r="AC589" s="51"/>
      <c r="AD589" s="51"/>
      <c r="AE589" s="51"/>
      <c r="AF589" s="56">
        <v>59</v>
      </c>
      <c r="AG589" s="56">
        <v>95</v>
      </c>
      <c r="AH589" s="51"/>
      <c r="AI589" s="56">
        <v>62</v>
      </c>
      <c r="AJ589" s="56">
        <v>21</v>
      </c>
      <c r="AK589" s="51"/>
      <c r="AL589" s="51"/>
      <c r="AM589" s="51"/>
      <c r="AN589" s="56">
        <v>139</v>
      </c>
      <c r="AO589" s="51"/>
      <c r="AP589" s="51"/>
      <c r="AQ589" s="51"/>
      <c r="AR589" s="56">
        <v>219</v>
      </c>
      <c r="AS589" s="51"/>
      <c r="AT589" s="56">
        <v>215</v>
      </c>
    </row>
    <row r="590" spans="1:46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spans="1:46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spans="1:46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spans="1:46" ht="20.100000000000001" customHeight="1" x14ac:dyDescent="0.2">
      <c r="D593" s="2" t="s">
        <v>141</v>
      </c>
      <c r="F593" s="35">
        <v>38</v>
      </c>
      <c r="G593" s="35"/>
      <c r="H593" s="35"/>
      <c r="I593" s="35"/>
      <c r="J593" s="35">
        <v>35</v>
      </c>
      <c r="K593" s="35">
        <v>1</v>
      </c>
      <c r="L593" s="35">
        <v>6</v>
      </c>
      <c r="M593" s="35"/>
      <c r="N593" s="35">
        <v>42</v>
      </c>
      <c r="O593" s="35"/>
      <c r="P593" s="35"/>
      <c r="Q593" s="35"/>
      <c r="R593" s="35">
        <v>23</v>
      </c>
      <c r="S593" s="35">
        <v>0</v>
      </c>
      <c r="T593" s="35">
        <v>0</v>
      </c>
      <c r="U593" s="35">
        <v>1</v>
      </c>
      <c r="V593" s="35">
        <v>3</v>
      </c>
      <c r="W593" s="35">
        <v>0</v>
      </c>
      <c r="X593" s="35">
        <v>0</v>
      </c>
      <c r="Y593" s="35">
        <v>5</v>
      </c>
      <c r="Z593" s="35">
        <v>4</v>
      </c>
      <c r="AA593" s="35"/>
      <c r="AB593" s="35">
        <v>36</v>
      </c>
      <c r="AC593" s="35"/>
      <c r="AD593" s="35"/>
      <c r="AE593" s="35"/>
      <c r="AF593" s="35">
        <v>6</v>
      </c>
      <c r="AG593" s="35">
        <v>6</v>
      </c>
      <c r="AH593" s="35"/>
      <c r="AI593" s="35">
        <v>5</v>
      </c>
      <c r="AJ593" s="35">
        <v>1</v>
      </c>
      <c r="AK593" s="35"/>
      <c r="AL593" s="35"/>
      <c r="AM593" s="35"/>
      <c r="AN593" s="35">
        <v>38</v>
      </c>
      <c r="AO593" s="35"/>
      <c r="AP593" s="35"/>
      <c r="AQ593" s="35"/>
      <c r="AR593" s="35">
        <v>0</v>
      </c>
      <c r="AS593" s="35"/>
      <c r="AT593" s="35">
        <v>0</v>
      </c>
    </row>
    <row r="594" spans="1:46" ht="19.5" customHeight="1" x14ac:dyDescent="0.2">
      <c r="D594" s="44" t="s">
        <v>150</v>
      </c>
      <c r="F594" s="45">
        <v>56</v>
      </c>
      <c r="G594" s="46"/>
      <c r="H594" s="46"/>
      <c r="I594" s="46"/>
      <c r="J594" s="45">
        <v>52</v>
      </c>
      <c r="K594" s="45">
        <v>0</v>
      </c>
      <c r="L594" s="45">
        <v>25</v>
      </c>
      <c r="M594" s="46"/>
      <c r="N594" s="45">
        <v>77</v>
      </c>
      <c r="O594" s="46"/>
      <c r="P594" s="46"/>
      <c r="Q594" s="46"/>
      <c r="R594" s="45">
        <v>52</v>
      </c>
      <c r="S594" s="45">
        <v>0</v>
      </c>
      <c r="T594" s="45">
        <v>0</v>
      </c>
      <c r="U594" s="45">
        <v>0</v>
      </c>
      <c r="V594" s="45">
        <v>5</v>
      </c>
      <c r="W594" s="45">
        <v>0</v>
      </c>
      <c r="X594" s="45">
        <v>0</v>
      </c>
      <c r="Y594" s="45">
        <v>4</v>
      </c>
      <c r="Z594" s="45">
        <v>0</v>
      </c>
      <c r="AA594" s="46"/>
      <c r="AB594" s="45">
        <v>61</v>
      </c>
      <c r="AC594" s="46"/>
      <c r="AD594" s="46"/>
      <c r="AE594" s="46"/>
      <c r="AF594" s="45">
        <v>4</v>
      </c>
      <c r="AG594" s="45">
        <v>13</v>
      </c>
      <c r="AH594" s="46"/>
      <c r="AI594" s="45">
        <v>2</v>
      </c>
      <c r="AJ594" s="45">
        <v>1</v>
      </c>
      <c r="AK594" s="46"/>
      <c r="AL594" s="46"/>
      <c r="AM594" s="46"/>
      <c r="AN594" s="45">
        <v>58</v>
      </c>
      <c r="AO594" s="46"/>
      <c r="AP594" s="46"/>
      <c r="AQ594" s="46"/>
      <c r="AR594" s="45">
        <v>0</v>
      </c>
      <c r="AS594" s="46"/>
      <c r="AT594" s="45">
        <v>0</v>
      </c>
    </row>
    <row r="595" spans="1:46" ht="20.100000000000001" customHeight="1" x14ac:dyDescent="0.2">
      <c r="D595" s="2" t="s">
        <v>117</v>
      </c>
      <c r="F595" s="35">
        <v>60</v>
      </c>
      <c r="G595" s="35"/>
      <c r="H595" s="35"/>
      <c r="I595" s="35"/>
      <c r="J595" s="35">
        <v>49</v>
      </c>
      <c r="K595" s="35">
        <v>1</v>
      </c>
      <c r="L595" s="35">
        <v>15</v>
      </c>
      <c r="M595" s="35"/>
      <c r="N595" s="35">
        <v>65</v>
      </c>
      <c r="O595" s="35"/>
      <c r="P595" s="35"/>
      <c r="Q595" s="35"/>
      <c r="R595" s="35">
        <v>45</v>
      </c>
      <c r="S595" s="35">
        <v>3</v>
      </c>
      <c r="T595" s="35">
        <v>0</v>
      </c>
      <c r="U595" s="35">
        <v>0</v>
      </c>
      <c r="V595" s="35">
        <v>6</v>
      </c>
      <c r="W595" s="35">
        <v>0</v>
      </c>
      <c r="X595" s="35">
        <v>1</v>
      </c>
      <c r="Y595" s="35">
        <v>5</v>
      </c>
      <c r="Z595" s="35">
        <v>6</v>
      </c>
      <c r="AA595" s="35"/>
      <c r="AB595" s="35">
        <v>66</v>
      </c>
      <c r="AC595" s="35"/>
      <c r="AD595" s="35"/>
      <c r="AE595" s="35"/>
      <c r="AF595" s="35">
        <v>4</v>
      </c>
      <c r="AG595" s="35">
        <v>8</v>
      </c>
      <c r="AH595" s="35"/>
      <c r="AI595" s="35">
        <v>4</v>
      </c>
      <c r="AJ595" s="35">
        <v>0</v>
      </c>
      <c r="AK595" s="35"/>
      <c r="AL595" s="35"/>
      <c r="AM595" s="35"/>
      <c r="AN595" s="35">
        <v>51</v>
      </c>
      <c r="AO595" s="35"/>
      <c r="AP595" s="35"/>
      <c r="AQ595" s="35"/>
      <c r="AR595" s="35">
        <v>0</v>
      </c>
      <c r="AS595" s="35"/>
      <c r="AT595" s="35">
        <v>0</v>
      </c>
    </row>
    <row r="596" spans="1:46" ht="19.5" customHeight="1" x14ac:dyDescent="0.2">
      <c r="D596" s="44" t="s">
        <v>151</v>
      </c>
      <c r="F596" s="45">
        <v>67</v>
      </c>
      <c r="G596" s="46"/>
      <c r="H596" s="46"/>
      <c r="I596" s="46"/>
      <c r="J596" s="45">
        <v>54</v>
      </c>
      <c r="K596" s="45">
        <v>2</v>
      </c>
      <c r="L596" s="45">
        <v>15</v>
      </c>
      <c r="M596" s="46"/>
      <c r="N596" s="45">
        <v>71</v>
      </c>
      <c r="O596" s="46"/>
      <c r="P596" s="46"/>
      <c r="Q596" s="46"/>
      <c r="R596" s="45">
        <v>48</v>
      </c>
      <c r="S596" s="45">
        <v>5</v>
      </c>
      <c r="T596" s="45">
        <v>0</v>
      </c>
      <c r="U596" s="45">
        <v>0</v>
      </c>
      <c r="V596" s="45">
        <v>8</v>
      </c>
      <c r="W596" s="45">
        <v>0</v>
      </c>
      <c r="X596" s="45">
        <v>0</v>
      </c>
      <c r="Y596" s="45">
        <v>3</v>
      </c>
      <c r="Z596" s="45">
        <v>0</v>
      </c>
      <c r="AA596" s="46"/>
      <c r="AB596" s="45">
        <v>64</v>
      </c>
      <c r="AC596" s="46"/>
      <c r="AD596" s="46"/>
      <c r="AE596" s="46"/>
      <c r="AF596" s="45">
        <v>2</v>
      </c>
      <c r="AG596" s="45">
        <v>5</v>
      </c>
      <c r="AH596" s="46"/>
      <c r="AI596" s="45">
        <v>4</v>
      </c>
      <c r="AJ596" s="45">
        <v>3</v>
      </c>
      <c r="AK596" s="46"/>
      <c r="AL596" s="46"/>
      <c r="AM596" s="46"/>
      <c r="AN596" s="45">
        <v>74</v>
      </c>
      <c r="AO596" s="46"/>
      <c r="AP596" s="46"/>
      <c r="AQ596" s="46"/>
      <c r="AR596" s="45">
        <v>0</v>
      </c>
      <c r="AS596" s="46"/>
      <c r="AT596" s="45">
        <v>0</v>
      </c>
    </row>
    <row r="597" spans="1:46" ht="20.100000000000001" customHeight="1" x14ac:dyDescent="0.2">
      <c r="D597" s="2" t="s">
        <v>119</v>
      </c>
      <c r="F597" s="35">
        <v>70</v>
      </c>
      <c r="G597" s="35"/>
      <c r="H597" s="35"/>
      <c r="I597" s="35"/>
      <c r="J597" s="35">
        <v>50</v>
      </c>
      <c r="K597" s="35">
        <v>1</v>
      </c>
      <c r="L597" s="35">
        <v>17</v>
      </c>
      <c r="M597" s="35"/>
      <c r="N597" s="35">
        <v>68</v>
      </c>
      <c r="O597" s="35"/>
      <c r="P597" s="35"/>
      <c r="Q597" s="35"/>
      <c r="R597" s="35">
        <v>28</v>
      </c>
      <c r="S597" s="35">
        <v>0</v>
      </c>
      <c r="T597" s="35">
        <v>4</v>
      </c>
      <c r="U597" s="35">
        <v>0</v>
      </c>
      <c r="V597" s="35">
        <v>5</v>
      </c>
      <c r="W597" s="35">
        <v>0</v>
      </c>
      <c r="X597" s="35">
        <v>1</v>
      </c>
      <c r="Y597" s="35">
        <v>6</v>
      </c>
      <c r="Z597" s="35">
        <v>0</v>
      </c>
      <c r="AA597" s="35"/>
      <c r="AB597" s="35">
        <v>44</v>
      </c>
      <c r="AC597" s="35"/>
      <c r="AD597" s="35"/>
      <c r="AE597" s="35"/>
      <c r="AF597" s="35">
        <v>9</v>
      </c>
      <c r="AG597" s="35">
        <v>17</v>
      </c>
      <c r="AH597" s="35"/>
      <c r="AI597" s="35">
        <v>6</v>
      </c>
      <c r="AJ597" s="35">
        <v>4</v>
      </c>
      <c r="AK597" s="35"/>
      <c r="AL597" s="35"/>
      <c r="AM597" s="35"/>
      <c r="AN597" s="35">
        <v>78</v>
      </c>
      <c r="AO597" s="35"/>
      <c r="AP597" s="35"/>
      <c r="AQ597" s="35"/>
      <c r="AR597" s="35">
        <v>0</v>
      </c>
      <c r="AS597" s="35"/>
      <c r="AT597" s="35">
        <v>0</v>
      </c>
    </row>
    <row r="598" spans="1:46" ht="19.5" customHeight="1" x14ac:dyDescent="0.2">
      <c r="D598" s="44" t="s">
        <v>120</v>
      </c>
      <c r="F598" s="45">
        <v>41</v>
      </c>
      <c r="G598" s="46"/>
      <c r="H598" s="46"/>
      <c r="I598" s="46"/>
      <c r="J598" s="45">
        <v>42</v>
      </c>
      <c r="K598" s="45">
        <v>3</v>
      </c>
      <c r="L598" s="45">
        <v>13</v>
      </c>
      <c r="M598" s="46"/>
      <c r="N598" s="45">
        <v>58</v>
      </c>
      <c r="O598" s="46"/>
      <c r="P598" s="46"/>
      <c r="Q598" s="46"/>
      <c r="R598" s="45">
        <v>44</v>
      </c>
      <c r="S598" s="45">
        <v>1</v>
      </c>
      <c r="T598" s="45">
        <v>2</v>
      </c>
      <c r="U598" s="45">
        <v>0</v>
      </c>
      <c r="V598" s="45">
        <v>6</v>
      </c>
      <c r="W598" s="45">
        <v>0</v>
      </c>
      <c r="X598" s="45">
        <v>0</v>
      </c>
      <c r="Y598" s="45">
        <v>3</v>
      </c>
      <c r="Z598" s="45">
        <v>1</v>
      </c>
      <c r="AA598" s="46"/>
      <c r="AB598" s="45">
        <v>57</v>
      </c>
      <c r="AC598" s="46"/>
      <c r="AD598" s="46"/>
      <c r="AE598" s="46"/>
      <c r="AF598" s="45">
        <v>2</v>
      </c>
      <c r="AG598" s="45">
        <v>2</v>
      </c>
      <c r="AH598" s="46"/>
      <c r="AI598" s="45">
        <v>0</v>
      </c>
      <c r="AJ598" s="45">
        <v>0</v>
      </c>
      <c r="AK598" s="46"/>
      <c r="AL598" s="46"/>
      <c r="AM598" s="46"/>
      <c r="AN598" s="45">
        <v>38</v>
      </c>
      <c r="AO598" s="46"/>
      <c r="AP598" s="46"/>
      <c r="AQ598" s="46"/>
      <c r="AR598" s="45">
        <v>0</v>
      </c>
      <c r="AS598" s="46"/>
      <c r="AT598" s="45">
        <v>0</v>
      </c>
    </row>
    <row r="599" spans="1:46" ht="20.100000000000001" customHeight="1" x14ac:dyDescent="0.2">
      <c r="B599" s="5"/>
      <c r="D599" s="2" t="s">
        <v>121</v>
      </c>
      <c r="F599" s="35">
        <v>66</v>
      </c>
      <c r="G599" s="35"/>
      <c r="H599" s="35"/>
      <c r="I599" s="35"/>
      <c r="J599" s="35">
        <v>28</v>
      </c>
      <c r="K599" s="35">
        <v>0</v>
      </c>
      <c r="L599" s="35">
        <v>6</v>
      </c>
      <c r="M599" s="35"/>
      <c r="N599" s="35">
        <v>34</v>
      </c>
      <c r="O599" s="35"/>
      <c r="P599" s="35"/>
      <c r="Q599" s="35"/>
      <c r="R599" s="35">
        <v>29</v>
      </c>
      <c r="S599" s="35">
        <v>1</v>
      </c>
      <c r="T599" s="35">
        <v>0</v>
      </c>
      <c r="U599" s="35">
        <v>0</v>
      </c>
      <c r="V599" s="35">
        <v>2</v>
      </c>
      <c r="W599" s="35">
        <v>0</v>
      </c>
      <c r="X599" s="35">
        <v>1</v>
      </c>
      <c r="Y599" s="35">
        <v>5</v>
      </c>
      <c r="Z599" s="35">
        <v>1</v>
      </c>
      <c r="AA599" s="35"/>
      <c r="AB599" s="35">
        <v>39</v>
      </c>
      <c r="AC599" s="35"/>
      <c r="AD599" s="35"/>
      <c r="AE599" s="35"/>
      <c r="AF599" s="35">
        <v>6</v>
      </c>
      <c r="AG599" s="35">
        <v>9</v>
      </c>
      <c r="AH599" s="35"/>
      <c r="AI599" s="35">
        <v>6</v>
      </c>
      <c r="AJ599" s="35">
        <v>1</v>
      </c>
      <c r="AK599" s="35"/>
      <c r="AL599" s="35"/>
      <c r="AM599" s="35"/>
      <c r="AN599" s="35">
        <v>53</v>
      </c>
      <c r="AO599" s="35"/>
      <c r="AP599" s="35"/>
      <c r="AQ599" s="35"/>
      <c r="AR599" s="35">
        <v>0</v>
      </c>
      <c r="AS599" s="35"/>
      <c r="AT599" s="35">
        <v>0</v>
      </c>
    </row>
    <row r="600" spans="1:46" ht="19.5" customHeight="1" x14ac:dyDescent="0.2">
      <c r="D600" s="44" t="s">
        <v>122</v>
      </c>
      <c r="F600" s="45">
        <v>63</v>
      </c>
      <c r="G600" s="46"/>
      <c r="H600" s="46"/>
      <c r="I600" s="46"/>
      <c r="J600" s="45">
        <v>53</v>
      </c>
      <c r="K600" s="45">
        <v>3</v>
      </c>
      <c r="L600" s="45">
        <v>11</v>
      </c>
      <c r="M600" s="46"/>
      <c r="N600" s="45">
        <v>67</v>
      </c>
      <c r="O600" s="46"/>
      <c r="P600" s="46"/>
      <c r="Q600" s="46"/>
      <c r="R600" s="45">
        <v>34</v>
      </c>
      <c r="S600" s="45">
        <v>2</v>
      </c>
      <c r="T600" s="45">
        <v>0</v>
      </c>
      <c r="U600" s="45">
        <v>0</v>
      </c>
      <c r="V600" s="45">
        <v>4</v>
      </c>
      <c r="W600" s="45">
        <v>0</v>
      </c>
      <c r="X600" s="45">
        <v>0</v>
      </c>
      <c r="Y600" s="45">
        <v>7</v>
      </c>
      <c r="Z600" s="45">
        <v>3</v>
      </c>
      <c r="AA600" s="46"/>
      <c r="AB600" s="45">
        <v>50</v>
      </c>
      <c r="AC600" s="46"/>
      <c r="AD600" s="46"/>
      <c r="AE600" s="46"/>
      <c r="AF600" s="45">
        <v>7</v>
      </c>
      <c r="AG600" s="45">
        <v>8</v>
      </c>
      <c r="AH600" s="46"/>
      <c r="AI600" s="45">
        <v>1</v>
      </c>
      <c r="AJ600" s="45">
        <v>4</v>
      </c>
      <c r="AK600" s="46"/>
      <c r="AL600" s="46"/>
      <c r="AM600" s="46"/>
      <c r="AN600" s="45">
        <v>70</v>
      </c>
      <c r="AO600" s="46"/>
      <c r="AP600" s="46"/>
      <c r="AQ600" s="46"/>
      <c r="AR600" s="45">
        <v>0</v>
      </c>
      <c r="AS600" s="46"/>
      <c r="AT600" s="45">
        <v>0</v>
      </c>
    </row>
    <row r="601" spans="1:46" ht="20.100000000000001" customHeight="1" x14ac:dyDescent="0.2">
      <c r="B601" s="5"/>
      <c r="D601" s="47" t="s">
        <v>152</v>
      </c>
      <c r="F601" s="46">
        <v>84</v>
      </c>
      <c r="G601" s="46"/>
      <c r="H601" s="46"/>
      <c r="I601" s="46"/>
      <c r="J601" s="46">
        <v>67</v>
      </c>
      <c r="K601" s="46">
        <v>2</v>
      </c>
      <c r="L601" s="46">
        <v>1</v>
      </c>
      <c r="M601" s="46"/>
      <c r="N601" s="46">
        <v>70</v>
      </c>
      <c r="O601" s="46"/>
      <c r="P601" s="46"/>
      <c r="Q601" s="46"/>
      <c r="R601" s="46">
        <v>22</v>
      </c>
      <c r="S601" s="46">
        <v>5</v>
      </c>
      <c r="T601" s="46">
        <v>6</v>
      </c>
      <c r="U601" s="46">
        <v>0</v>
      </c>
      <c r="V601" s="46">
        <v>3</v>
      </c>
      <c r="W601" s="46">
        <v>0</v>
      </c>
      <c r="X601" s="46">
        <v>0</v>
      </c>
      <c r="Y601" s="46">
        <v>4</v>
      </c>
      <c r="Z601" s="46">
        <v>1</v>
      </c>
      <c r="AA601" s="46"/>
      <c r="AB601" s="46">
        <v>41</v>
      </c>
      <c r="AC601" s="46"/>
      <c r="AD601" s="46"/>
      <c r="AE601" s="46"/>
      <c r="AF601" s="46">
        <v>25</v>
      </c>
      <c r="AG601" s="46">
        <v>9</v>
      </c>
      <c r="AH601" s="46"/>
      <c r="AI601" s="46">
        <v>9</v>
      </c>
      <c r="AJ601" s="46">
        <v>0</v>
      </c>
      <c r="AK601" s="46"/>
      <c r="AL601" s="46"/>
      <c r="AM601" s="46"/>
      <c r="AN601" s="46">
        <v>88</v>
      </c>
      <c r="AO601" s="46"/>
      <c r="AP601" s="46"/>
      <c r="AQ601" s="46"/>
      <c r="AR601" s="46">
        <v>0</v>
      </c>
      <c r="AS601" s="46"/>
      <c r="AT601" s="46">
        <v>0</v>
      </c>
    </row>
    <row r="602" spans="1:46" ht="19.5" customHeight="1" x14ac:dyDescent="0.2">
      <c r="D602" s="44" t="s">
        <v>124</v>
      </c>
      <c r="F602" s="45">
        <v>37</v>
      </c>
      <c r="G602" s="46"/>
      <c r="H602" s="46"/>
      <c r="I602" s="46"/>
      <c r="J602" s="45">
        <v>27</v>
      </c>
      <c r="K602" s="45">
        <v>1</v>
      </c>
      <c r="L602" s="45">
        <v>2</v>
      </c>
      <c r="M602" s="46"/>
      <c r="N602" s="45">
        <v>30</v>
      </c>
      <c r="O602" s="46"/>
      <c r="P602" s="46"/>
      <c r="Q602" s="46"/>
      <c r="R602" s="45">
        <v>20</v>
      </c>
      <c r="S602" s="45">
        <v>2</v>
      </c>
      <c r="T602" s="45">
        <v>0</v>
      </c>
      <c r="U602" s="45">
        <v>0</v>
      </c>
      <c r="V602" s="45">
        <v>1</v>
      </c>
      <c r="W602" s="45">
        <v>0</v>
      </c>
      <c r="X602" s="45">
        <v>0</v>
      </c>
      <c r="Y602" s="45">
        <v>6</v>
      </c>
      <c r="Z602" s="45">
        <v>1</v>
      </c>
      <c r="AA602" s="46"/>
      <c r="AB602" s="45">
        <v>30</v>
      </c>
      <c r="AC602" s="46"/>
      <c r="AD602" s="46"/>
      <c r="AE602" s="46"/>
      <c r="AF602" s="45">
        <v>7</v>
      </c>
      <c r="AG602" s="45">
        <v>3</v>
      </c>
      <c r="AH602" s="46"/>
      <c r="AI602" s="45">
        <v>1</v>
      </c>
      <c r="AJ602" s="45">
        <v>0</v>
      </c>
      <c r="AK602" s="46"/>
      <c r="AL602" s="46"/>
      <c r="AM602" s="46"/>
      <c r="AN602" s="45">
        <v>28</v>
      </c>
      <c r="AO602" s="46"/>
      <c r="AP602" s="46"/>
      <c r="AQ602" s="46"/>
      <c r="AR602" s="45">
        <v>0</v>
      </c>
      <c r="AS602" s="46"/>
      <c r="AT602" s="45">
        <v>0</v>
      </c>
    </row>
    <row r="603" spans="1:46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spans="1:46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582</v>
      </c>
      <c r="G604" s="51"/>
      <c r="H604" s="51"/>
      <c r="I604" s="51"/>
      <c r="J604" s="50">
        <v>457</v>
      </c>
      <c r="K604" s="50">
        <v>14</v>
      </c>
      <c r="L604" s="50">
        <v>111</v>
      </c>
      <c r="M604" s="51"/>
      <c r="N604" s="50">
        <v>582</v>
      </c>
      <c r="O604" s="51"/>
      <c r="P604" s="51"/>
      <c r="Q604" s="51"/>
      <c r="R604" s="50">
        <v>345</v>
      </c>
      <c r="S604" s="50">
        <v>19</v>
      </c>
      <c r="T604" s="50">
        <v>12</v>
      </c>
      <c r="U604" s="50">
        <v>1</v>
      </c>
      <c r="V604" s="50">
        <v>43</v>
      </c>
      <c r="W604" s="50">
        <v>0</v>
      </c>
      <c r="X604" s="50">
        <v>3</v>
      </c>
      <c r="Y604" s="50">
        <v>48</v>
      </c>
      <c r="Z604" s="50">
        <v>17</v>
      </c>
      <c r="AA604" s="51"/>
      <c r="AB604" s="50">
        <v>488</v>
      </c>
      <c r="AC604" s="51"/>
      <c r="AD604" s="51"/>
      <c r="AE604" s="51"/>
      <c r="AF604" s="50">
        <v>72</v>
      </c>
      <c r="AG604" s="50">
        <v>80</v>
      </c>
      <c r="AH604" s="51"/>
      <c r="AI604" s="50">
        <v>38</v>
      </c>
      <c r="AJ604" s="50">
        <v>14</v>
      </c>
      <c r="AK604" s="51"/>
      <c r="AL604" s="51"/>
      <c r="AM604" s="51"/>
      <c r="AN604" s="50">
        <v>576</v>
      </c>
      <c r="AO604" s="51"/>
      <c r="AP604" s="51"/>
      <c r="AQ604" s="51"/>
      <c r="AR604" s="50">
        <v>0</v>
      </c>
      <c r="AS604" s="51"/>
      <c r="AT604" s="50">
        <v>0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</row>
    <row r="606" spans="1:46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582</v>
      </c>
      <c r="G606" s="51"/>
      <c r="H606" s="51"/>
      <c r="I606" s="51"/>
      <c r="J606" s="56">
        <v>457</v>
      </c>
      <c r="K606" s="56">
        <v>14</v>
      </c>
      <c r="L606" s="56">
        <v>111</v>
      </c>
      <c r="M606" s="51"/>
      <c r="N606" s="56">
        <v>582</v>
      </c>
      <c r="O606" s="51"/>
      <c r="P606" s="51"/>
      <c r="Q606" s="51"/>
      <c r="R606" s="56">
        <v>345</v>
      </c>
      <c r="S606" s="56">
        <v>19</v>
      </c>
      <c r="T606" s="56">
        <v>12</v>
      </c>
      <c r="U606" s="56">
        <v>1</v>
      </c>
      <c r="V606" s="56">
        <v>43</v>
      </c>
      <c r="W606" s="56">
        <v>0</v>
      </c>
      <c r="X606" s="56">
        <v>3</v>
      </c>
      <c r="Y606" s="56">
        <v>48</v>
      </c>
      <c r="Z606" s="56">
        <v>17</v>
      </c>
      <c r="AA606" s="51"/>
      <c r="AB606" s="56">
        <v>488</v>
      </c>
      <c r="AC606" s="51"/>
      <c r="AD606" s="51"/>
      <c r="AE606" s="51"/>
      <c r="AF606" s="56">
        <v>72</v>
      </c>
      <c r="AG606" s="56">
        <v>80</v>
      </c>
      <c r="AH606" s="51"/>
      <c r="AI606" s="56">
        <v>38</v>
      </c>
      <c r="AJ606" s="56">
        <v>14</v>
      </c>
      <c r="AK606" s="51"/>
      <c r="AL606" s="51"/>
      <c r="AM606" s="51"/>
      <c r="AN606" s="56">
        <v>576</v>
      </c>
      <c r="AO606" s="51"/>
      <c r="AP606" s="51"/>
      <c r="AQ606" s="51"/>
      <c r="AR606" s="56">
        <v>0</v>
      </c>
      <c r="AS606" s="51"/>
      <c r="AT606" s="56">
        <v>0</v>
      </c>
    </row>
    <row r="607" spans="1:46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spans="1:46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spans="1:46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spans="1:46" ht="20.100000000000001" customHeight="1" x14ac:dyDescent="0.2">
      <c r="D610" s="2" t="s">
        <v>141</v>
      </c>
      <c r="F610" s="35">
        <v>16</v>
      </c>
      <c r="G610" s="35"/>
      <c r="H610" s="35"/>
      <c r="I610" s="35"/>
      <c r="J610" s="35">
        <v>35</v>
      </c>
      <c r="K610" s="35">
        <v>2</v>
      </c>
      <c r="L610" s="35">
        <v>0</v>
      </c>
      <c r="M610" s="35"/>
      <c r="N610" s="35">
        <v>37</v>
      </c>
      <c r="O610" s="35"/>
      <c r="P610" s="35"/>
      <c r="Q610" s="35"/>
      <c r="R610" s="35">
        <v>14</v>
      </c>
      <c r="S610" s="35">
        <v>2</v>
      </c>
      <c r="T610" s="35">
        <v>0</v>
      </c>
      <c r="U610" s="35">
        <v>0</v>
      </c>
      <c r="V610" s="35">
        <v>1</v>
      </c>
      <c r="W610" s="35">
        <v>0</v>
      </c>
      <c r="X610" s="35">
        <v>0</v>
      </c>
      <c r="Y610" s="35">
        <v>19</v>
      </c>
      <c r="Z610" s="35">
        <v>2</v>
      </c>
      <c r="AA610" s="35"/>
      <c r="AB610" s="35">
        <v>38</v>
      </c>
      <c r="AC610" s="35"/>
      <c r="AD610" s="35"/>
      <c r="AE610" s="35"/>
      <c r="AF610" s="35">
        <v>3</v>
      </c>
      <c r="AG610" s="35">
        <v>6</v>
      </c>
      <c r="AH610" s="35"/>
      <c r="AI610" s="35">
        <v>4</v>
      </c>
      <c r="AJ610" s="35">
        <v>2</v>
      </c>
      <c r="AK610" s="35"/>
      <c r="AL610" s="35"/>
      <c r="AM610" s="35"/>
      <c r="AN610" s="35">
        <v>12</v>
      </c>
      <c r="AO610" s="35"/>
      <c r="AP610" s="35"/>
      <c r="AQ610" s="35"/>
      <c r="AR610" s="35">
        <v>0</v>
      </c>
      <c r="AS610" s="35"/>
      <c r="AT610" s="35">
        <v>0</v>
      </c>
    </row>
    <row r="611" spans="1:46" ht="19.5" customHeight="1" x14ac:dyDescent="0.2">
      <c r="D611" s="44" t="s">
        <v>150</v>
      </c>
      <c r="F611" s="45">
        <v>65</v>
      </c>
      <c r="G611" s="46"/>
      <c r="H611" s="46"/>
      <c r="I611" s="46"/>
      <c r="J611" s="45">
        <v>34</v>
      </c>
      <c r="K611" s="45">
        <v>3</v>
      </c>
      <c r="L611" s="45">
        <v>11</v>
      </c>
      <c r="M611" s="46"/>
      <c r="N611" s="45">
        <v>48</v>
      </c>
      <c r="O611" s="46"/>
      <c r="P611" s="46"/>
      <c r="Q611" s="46"/>
      <c r="R611" s="45">
        <v>36</v>
      </c>
      <c r="S611" s="45">
        <v>7</v>
      </c>
      <c r="T611" s="45">
        <v>5</v>
      </c>
      <c r="U611" s="45">
        <v>0</v>
      </c>
      <c r="V611" s="45">
        <v>1</v>
      </c>
      <c r="W611" s="45">
        <v>0</v>
      </c>
      <c r="X611" s="45">
        <v>0</v>
      </c>
      <c r="Y611" s="45">
        <v>20</v>
      </c>
      <c r="Z611" s="45">
        <v>0</v>
      </c>
      <c r="AA611" s="46"/>
      <c r="AB611" s="45">
        <v>69</v>
      </c>
      <c r="AC611" s="46"/>
      <c r="AD611" s="46"/>
      <c r="AE611" s="46"/>
      <c r="AF611" s="45">
        <v>4</v>
      </c>
      <c r="AG611" s="45">
        <v>12</v>
      </c>
      <c r="AH611" s="46"/>
      <c r="AI611" s="45">
        <v>4</v>
      </c>
      <c r="AJ611" s="45">
        <v>3</v>
      </c>
      <c r="AK611" s="46"/>
      <c r="AL611" s="46"/>
      <c r="AM611" s="46"/>
      <c r="AN611" s="45">
        <v>35</v>
      </c>
      <c r="AO611" s="46"/>
      <c r="AP611" s="46"/>
      <c r="AQ611" s="46"/>
      <c r="AR611" s="45">
        <v>0</v>
      </c>
      <c r="AS611" s="46"/>
      <c r="AT611" s="45">
        <v>0</v>
      </c>
    </row>
    <row r="612" spans="1:46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</row>
    <row r="613" spans="1:46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81</v>
      </c>
      <c r="G613" s="51"/>
      <c r="H613" s="51"/>
      <c r="I613" s="51"/>
      <c r="J613" s="50">
        <v>69</v>
      </c>
      <c r="K613" s="50">
        <v>5</v>
      </c>
      <c r="L613" s="50">
        <v>11</v>
      </c>
      <c r="M613" s="51"/>
      <c r="N613" s="50">
        <v>85</v>
      </c>
      <c r="O613" s="51"/>
      <c r="P613" s="51"/>
      <c r="Q613" s="51"/>
      <c r="R613" s="50">
        <v>50</v>
      </c>
      <c r="S613" s="50">
        <v>9</v>
      </c>
      <c r="T613" s="50">
        <v>5</v>
      </c>
      <c r="U613" s="50">
        <v>0</v>
      </c>
      <c r="V613" s="50">
        <v>2</v>
      </c>
      <c r="W613" s="50">
        <v>0</v>
      </c>
      <c r="X613" s="50">
        <v>0</v>
      </c>
      <c r="Y613" s="50">
        <v>39</v>
      </c>
      <c r="Z613" s="50">
        <v>2</v>
      </c>
      <c r="AA613" s="51"/>
      <c r="AB613" s="50">
        <v>107</v>
      </c>
      <c r="AC613" s="51"/>
      <c r="AD613" s="51"/>
      <c r="AE613" s="51"/>
      <c r="AF613" s="50">
        <v>7</v>
      </c>
      <c r="AG613" s="50">
        <v>18</v>
      </c>
      <c r="AH613" s="51"/>
      <c r="AI613" s="50">
        <v>8</v>
      </c>
      <c r="AJ613" s="50">
        <v>5</v>
      </c>
      <c r="AK613" s="51"/>
      <c r="AL613" s="51"/>
      <c r="AM613" s="51"/>
      <c r="AN613" s="50">
        <v>47</v>
      </c>
      <c r="AO613" s="51"/>
      <c r="AP613" s="51"/>
      <c r="AQ613" s="51"/>
      <c r="AR613" s="50">
        <v>0</v>
      </c>
      <c r="AS613" s="51"/>
      <c r="AT613" s="50">
        <v>0</v>
      </c>
    </row>
    <row r="614" spans="1:46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</row>
    <row r="615" spans="1:46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</row>
    <row r="616" spans="1:46" ht="20.100000000000001" customHeight="1" x14ac:dyDescent="0.2">
      <c r="D616" s="2" t="s">
        <v>304</v>
      </c>
      <c r="F616" s="35">
        <v>0</v>
      </c>
      <c r="G616" s="35"/>
      <c r="H616" s="35"/>
      <c r="I616" s="35"/>
      <c r="J616" s="35">
        <v>0</v>
      </c>
      <c r="K616" s="35">
        <v>0</v>
      </c>
      <c r="L616" s="35">
        <v>0</v>
      </c>
      <c r="M616" s="35"/>
      <c r="N616" s="35">
        <v>0</v>
      </c>
      <c r="O616" s="35"/>
      <c r="P616" s="35"/>
      <c r="Q616" s="35"/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0</v>
      </c>
      <c r="Z616" s="35">
        <v>0</v>
      </c>
      <c r="AA616" s="35"/>
      <c r="AB616" s="35">
        <v>0</v>
      </c>
      <c r="AC616" s="35"/>
      <c r="AD616" s="35"/>
      <c r="AE616" s="35"/>
      <c r="AF616" s="35">
        <v>0</v>
      </c>
      <c r="AG616" s="35">
        <v>0</v>
      </c>
      <c r="AH616" s="35"/>
      <c r="AI616" s="35">
        <v>0</v>
      </c>
      <c r="AJ616" s="35">
        <v>0</v>
      </c>
      <c r="AK616" s="35"/>
      <c r="AL616" s="35"/>
      <c r="AM616" s="35"/>
      <c r="AN616" s="35">
        <v>0</v>
      </c>
      <c r="AO616" s="35"/>
      <c r="AP616" s="35"/>
      <c r="AQ616" s="35"/>
      <c r="AR616" s="35">
        <v>0</v>
      </c>
      <c r="AS616" s="35"/>
      <c r="AT616" s="35">
        <v>0</v>
      </c>
    </row>
    <row r="617" spans="1:46" ht="19.5" customHeight="1" x14ac:dyDescent="0.2">
      <c r="D617" s="44" t="s">
        <v>305</v>
      </c>
      <c r="F617" s="45">
        <v>0</v>
      </c>
      <c r="G617" s="46"/>
      <c r="H617" s="46"/>
      <c r="I617" s="46"/>
      <c r="J617" s="45">
        <v>0</v>
      </c>
      <c r="K617" s="45">
        <v>0</v>
      </c>
      <c r="L617" s="45">
        <v>0</v>
      </c>
      <c r="M617" s="46"/>
      <c r="N617" s="45">
        <v>0</v>
      </c>
      <c r="O617" s="46"/>
      <c r="P617" s="46"/>
      <c r="Q617" s="46"/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6"/>
      <c r="AB617" s="45">
        <v>0</v>
      </c>
      <c r="AC617" s="46"/>
      <c r="AD617" s="46"/>
      <c r="AE617" s="46"/>
      <c r="AF617" s="45">
        <v>0</v>
      </c>
      <c r="AG617" s="45">
        <v>0</v>
      </c>
      <c r="AH617" s="46"/>
      <c r="AI617" s="45">
        <v>0</v>
      </c>
      <c r="AJ617" s="45">
        <v>0</v>
      </c>
      <c r="AK617" s="46"/>
      <c r="AL617" s="46"/>
      <c r="AM617" s="46"/>
      <c r="AN617" s="45">
        <v>0</v>
      </c>
      <c r="AO617" s="46"/>
      <c r="AP617" s="46"/>
      <c r="AQ617" s="46"/>
      <c r="AR617" s="45">
        <v>0</v>
      </c>
      <c r="AS617" s="46"/>
      <c r="AT617" s="45">
        <v>0</v>
      </c>
    </row>
    <row r="618" spans="1:46" ht="20.100000000000001" customHeight="1" x14ac:dyDescent="0.2">
      <c r="D618" s="47" t="s">
        <v>306</v>
      </c>
      <c r="F618" s="46">
        <v>0</v>
      </c>
      <c r="G618" s="46"/>
      <c r="H618" s="46"/>
      <c r="I618" s="46"/>
      <c r="J618" s="46">
        <v>0</v>
      </c>
      <c r="K618" s="46">
        <v>0</v>
      </c>
      <c r="L618" s="46">
        <v>0</v>
      </c>
      <c r="M618" s="46"/>
      <c r="N618" s="46">
        <v>0</v>
      </c>
      <c r="O618" s="46"/>
      <c r="P618" s="46"/>
      <c r="Q618" s="46"/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  <c r="Z618" s="46">
        <v>0</v>
      </c>
      <c r="AA618" s="46"/>
      <c r="AB618" s="46">
        <v>0</v>
      </c>
      <c r="AC618" s="46"/>
      <c r="AD618" s="46"/>
      <c r="AE618" s="46"/>
      <c r="AF618" s="46">
        <v>0</v>
      </c>
      <c r="AG618" s="46">
        <v>0</v>
      </c>
      <c r="AH618" s="46"/>
      <c r="AI618" s="46">
        <v>0</v>
      </c>
      <c r="AJ618" s="46">
        <v>0</v>
      </c>
      <c r="AK618" s="46"/>
      <c r="AL618" s="46"/>
      <c r="AM618" s="46"/>
      <c r="AN618" s="46">
        <v>0</v>
      </c>
      <c r="AO618" s="46"/>
      <c r="AP618" s="46"/>
      <c r="AQ618" s="46"/>
      <c r="AR618" s="46">
        <v>0</v>
      </c>
      <c r="AS618" s="46"/>
      <c r="AT618" s="46">
        <v>0</v>
      </c>
    </row>
    <row r="619" spans="1:46" ht="19.5" customHeight="1" x14ac:dyDescent="0.2">
      <c r="D619" s="44" t="s">
        <v>307</v>
      </c>
      <c r="F619" s="45">
        <v>0</v>
      </c>
      <c r="G619" s="46"/>
      <c r="H619" s="46"/>
      <c r="I619" s="46"/>
      <c r="J619" s="45">
        <v>0</v>
      </c>
      <c r="K619" s="45">
        <v>0</v>
      </c>
      <c r="L619" s="45">
        <v>0</v>
      </c>
      <c r="M619" s="46"/>
      <c r="N619" s="45">
        <v>0</v>
      </c>
      <c r="O619" s="46"/>
      <c r="P619" s="46"/>
      <c r="Q619" s="46"/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6"/>
      <c r="AB619" s="45">
        <v>0</v>
      </c>
      <c r="AC619" s="46"/>
      <c r="AD619" s="46"/>
      <c r="AE619" s="46"/>
      <c r="AF619" s="45">
        <v>0</v>
      </c>
      <c r="AG619" s="45">
        <v>0</v>
      </c>
      <c r="AH619" s="46"/>
      <c r="AI619" s="45">
        <v>0</v>
      </c>
      <c r="AJ619" s="45">
        <v>0</v>
      </c>
      <c r="AK619" s="46"/>
      <c r="AL619" s="46"/>
      <c r="AM619" s="46"/>
      <c r="AN619" s="45">
        <v>0</v>
      </c>
      <c r="AO619" s="46"/>
      <c r="AP619" s="46"/>
      <c r="AQ619" s="46"/>
      <c r="AR619" s="45">
        <v>0</v>
      </c>
      <c r="AS619" s="46"/>
      <c r="AT619" s="45">
        <v>0</v>
      </c>
    </row>
    <row r="620" spans="1:46" ht="20.100000000000001" customHeight="1" x14ac:dyDescent="0.2">
      <c r="D620" s="47" t="s">
        <v>308</v>
      </c>
      <c r="F620" s="46">
        <v>0</v>
      </c>
      <c r="G620" s="46"/>
      <c r="H620" s="46"/>
      <c r="I620" s="46"/>
      <c r="J620" s="46">
        <v>0</v>
      </c>
      <c r="K620" s="46">
        <v>0</v>
      </c>
      <c r="L620" s="46">
        <v>0</v>
      </c>
      <c r="M620" s="46"/>
      <c r="N620" s="46">
        <v>0</v>
      </c>
      <c r="O620" s="46"/>
      <c r="P620" s="46"/>
      <c r="Q620" s="46"/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  <c r="Z620" s="46">
        <v>0</v>
      </c>
      <c r="AA620" s="46"/>
      <c r="AB620" s="46">
        <v>0</v>
      </c>
      <c r="AC620" s="46"/>
      <c r="AD620" s="46"/>
      <c r="AE620" s="46"/>
      <c r="AF620" s="46">
        <v>0</v>
      </c>
      <c r="AG620" s="46">
        <v>0</v>
      </c>
      <c r="AH620" s="46"/>
      <c r="AI620" s="46">
        <v>0</v>
      </c>
      <c r="AJ620" s="46">
        <v>0</v>
      </c>
      <c r="AK620" s="46"/>
      <c r="AL620" s="46"/>
      <c r="AM620" s="46"/>
      <c r="AN620" s="46">
        <v>0</v>
      </c>
      <c r="AO620" s="46"/>
      <c r="AP620" s="46"/>
      <c r="AQ620" s="46"/>
      <c r="AR620" s="46">
        <v>0</v>
      </c>
      <c r="AS620" s="46"/>
      <c r="AT620" s="46">
        <v>0</v>
      </c>
    </row>
    <row r="621" spans="1:46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0</v>
      </c>
      <c r="K621" s="45">
        <v>0</v>
      </c>
      <c r="L621" s="45">
        <v>0</v>
      </c>
      <c r="M621" s="46"/>
      <c r="N621" s="45">
        <v>0</v>
      </c>
      <c r="O621" s="46"/>
      <c r="P621" s="46"/>
      <c r="Q621" s="46"/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6"/>
      <c r="AB621" s="45">
        <v>0</v>
      </c>
      <c r="AC621" s="46"/>
      <c r="AD621" s="46"/>
      <c r="AE621" s="46"/>
      <c r="AF621" s="45">
        <v>0</v>
      </c>
      <c r="AG621" s="45">
        <v>0</v>
      </c>
      <c r="AH621" s="46"/>
      <c r="AI621" s="45">
        <v>0</v>
      </c>
      <c r="AJ621" s="45">
        <v>0</v>
      </c>
      <c r="AK621" s="46"/>
      <c r="AL621" s="46"/>
      <c r="AM621" s="46"/>
      <c r="AN621" s="45">
        <v>0</v>
      </c>
      <c r="AO621" s="46"/>
      <c r="AP621" s="46"/>
      <c r="AQ621" s="46"/>
      <c r="AR621" s="45">
        <v>0</v>
      </c>
      <c r="AS621" s="46"/>
      <c r="AT621" s="45">
        <v>0</v>
      </c>
    </row>
    <row r="622" spans="1:46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0</v>
      </c>
      <c r="K622" s="46">
        <v>0</v>
      </c>
      <c r="L622" s="46">
        <v>0</v>
      </c>
      <c r="M622" s="46"/>
      <c r="N622" s="46">
        <v>0</v>
      </c>
      <c r="O622" s="46"/>
      <c r="P622" s="46"/>
      <c r="Q622" s="46"/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  <c r="Z622" s="46">
        <v>0</v>
      </c>
      <c r="AA622" s="46"/>
      <c r="AB622" s="46">
        <v>0</v>
      </c>
      <c r="AC622" s="46"/>
      <c r="AD622" s="46"/>
      <c r="AE622" s="46"/>
      <c r="AF622" s="46">
        <v>0</v>
      </c>
      <c r="AG622" s="46">
        <v>0</v>
      </c>
      <c r="AH622" s="46"/>
      <c r="AI622" s="46">
        <v>0</v>
      </c>
      <c r="AJ622" s="46">
        <v>0</v>
      </c>
      <c r="AK622" s="46"/>
      <c r="AL622" s="46"/>
      <c r="AM622" s="46"/>
      <c r="AN622" s="46">
        <v>0</v>
      </c>
      <c r="AO622" s="46"/>
      <c r="AP622" s="46"/>
      <c r="AQ622" s="46"/>
      <c r="AR622" s="46">
        <v>0</v>
      </c>
      <c r="AS622" s="46"/>
      <c r="AT622" s="46">
        <v>0</v>
      </c>
    </row>
    <row r="623" spans="1:46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spans="1:46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0</v>
      </c>
      <c r="G624" s="51"/>
      <c r="H624" s="51"/>
      <c r="I624" s="51"/>
      <c r="J624" s="50">
        <v>0</v>
      </c>
      <c r="K624" s="50">
        <v>0</v>
      </c>
      <c r="L624" s="50">
        <v>0</v>
      </c>
      <c r="M624" s="51"/>
      <c r="N624" s="50">
        <v>0</v>
      </c>
      <c r="O624" s="51"/>
      <c r="P624" s="51"/>
      <c r="Q624" s="51"/>
      <c r="R624" s="50">
        <v>0</v>
      </c>
      <c r="S624" s="50">
        <v>0</v>
      </c>
      <c r="T624" s="50">
        <v>0</v>
      </c>
      <c r="U624" s="50">
        <v>0</v>
      </c>
      <c r="V624" s="50">
        <v>0</v>
      </c>
      <c r="W624" s="50">
        <v>0</v>
      </c>
      <c r="X624" s="50">
        <v>0</v>
      </c>
      <c r="Y624" s="50">
        <v>0</v>
      </c>
      <c r="Z624" s="50">
        <v>0</v>
      </c>
      <c r="AA624" s="51"/>
      <c r="AB624" s="50">
        <v>0</v>
      </c>
      <c r="AC624" s="51"/>
      <c r="AD624" s="51"/>
      <c r="AE624" s="51"/>
      <c r="AF624" s="50">
        <v>0</v>
      </c>
      <c r="AG624" s="50">
        <v>0</v>
      </c>
      <c r="AH624" s="51"/>
      <c r="AI624" s="50">
        <v>0</v>
      </c>
      <c r="AJ624" s="50">
        <v>0</v>
      </c>
      <c r="AK624" s="51"/>
      <c r="AL624" s="51"/>
      <c r="AM624" s="51"/>
      <c r="AN624" s="50">
        <v>0</v>
      </c>
      <c r="AO624" s="51"/>
      <c r="AP624" s="51"/>
      <c r="AQ624" s="51"/>
      <c r="AR624" s="50">
        <v>0</v>
      </c>
      <c r="AS624" s="51"/>
      <c r="AT624" s="50">
        <v>0</v>
      </c>
    </row>
    <row r="625" spans="1:46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</row>
    <row r="626" spans="1:46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81</v>
      </c>
      <c r="G626" s="51"/>
      <c r="H626" s="51"/>
      <c r="I626" s="51"/>
      <c r="J626" s="56">
        <v>69</v>
      </c>
      <c r="K626" s="56">
        <v>5</v>
      </c>
      <c r="L626" s="56">
        <v>11</v>
      </c>
      <c r="M626" s="51"/>
      <c r="N626" s="56">
        <v>85</v>
      </c>
      <c r="O626" s="51"/>
      <c r="P626" s="51"/>
      <c r="Q626" s="51"/>
      <c r="R626" s="56">
        <v>50</v>
      </c>
      <c r="S626" s="56">
        <v>9</v>
      </c>
      <c r="T626" s="56">
        <v>5</v>
      </c>
      <c r="U626" s="56">
        <v>0</v>
      </c>
      <c r="V626" s="56">
        <v>2</v>
      </c>
      <c r="W626" s="56">
        <v>0</v>
      </c>
      <c r="X626" s="56">
        <v>0</v>
      </c>
      <c r="Y626" s="56">
        <v>39</v>
      </c>
      <c r="Z626" s="56">
        <v>2</v>
      </c>
      <c r="AA626" s="51"/>
      <c r="AB626" s="56">
        <v>107</v>
      </c>
      <c r="AC626" s="51"/>
      <c r="AD626" s="51"/>
      <c r="AE626" s="51"/>
      <c r="AF626" s="56">
        <v>7</v>
      </c>
      <c r="AG626" s="56">
        <v>18</v>
      </c>
      <c r="AH626" s="51"/>
      <c r="AI626" s="56">
        <v>8</v>
      </c>
      <c r="AJ626" s="56">
        <v>5</v>
      </c>
      <c r="AK626" s="51"/>
      <c r="AL626" s="51"/>
      <c r="AM626" s="51"/>
      <c r="AN626" s="56">
        <v>47</v>
      </c>
      <c r="AO626" s="51"/>
      <c r="AP626" s="51"/>
      <c r="AQ626" s="51"/>
      <c r="AR626" s="56">
        <v>0</v>
      </c>
      <c r="AS626" s="51"/>
      <c r="AT626" s="56">
        <v>0</v>
      </c>
    </row>
    <row r="627" spans="1:46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spans="1:46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spans="1:46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spans="1:46" ht="20.100000000000001" customHeight="1" x14ac:dyDescent="0.2">
      <c r="D630" s="2" t="s">
        <v>313</v>
      </c>
      <c r="F630" s="35">
        <v>0</v>
      </c>
      <c r="G630" s="35"/>
      <c r="H630" s="35"/>
      <c r="I630" s="35"/>
      <c r="J630" s="35">
        <v>10</v>
      </c>
      <c r="K630" s="35">
        <v>1</v>
      </c>
      <c r="L630" s="35">
        <v>1</v>
      </c>
      <c r="M630" s="35"/>
      <c r="N630" s="35">
        <v>12</v>
      </c>
      <c r="O630" s="35"/>
      <c r="P630" s="35"/>
      <c r="Q630" s="35"/>
      <c r="R630" s="35">
        <v>0</v>
      </c>
      <c r="S630" s="35">
        <v>0</v>
      </c>
      <c r="T630" s="35">
        <v>0</v>
      </c>
      <c r="U630" s="35">
        <v>0</v>
      </c>
      <c r="V630" s="35">
        <v>1</v>
      </c>
      <c r="W630" s="35">
        <v>0</v>
      </c>
      <c r="X630" s="35">
        <v>0</v>
      </c>
      <c r="Y630" s="35">
        <v>6</v>
      </c>
      <c r="Z630" s="35">
        <v>1</v>
      </c>
      <c r="AA630" s="35"/>
      <c r="AB630" s="35">
        <v>8</v>
      </c>
      <c r="AC630" s="35"/>
      <c r="AD630" s="35"/>
      <c r="AE630" s="35"/>
      <c r="AF630" s="35">
        <v>1</v>
      </c>
      <c r="AG630" s="35">
        <v>1</v>
      </c>
      <c r="AH630" s="35"/>
      <c r="AI630" s="35">
        <v>1</v>
      </c>
      <c r="AJ630" s="35">
        <v>0</v>
      </c>
      <c r="AK630" s="35"/>
      <c r="AL630" s="35"/>
      <c r="AM630" s="35"/>
      <c r="AN630" s="35">
        <v>3</v>
      </c>
      <c r="AO630" s="35"/>
      <c r="AP630" s="35"/>
      <c r="AQ630" s="35"/>
      <c r="AR630" s="35">
        <v>0</v>
      </c>
      <c r="AS630" s="35"/>
      <c r="AT630" s="35">
        <v>0</v>
      </c>
    </row>
    <row r="631" spans="1:46" ht="19.5" customHeight="1" x14ac:dyDescent="0.2">
      <c r="D631" s="44" t="s">
        <v>314</v>
      </c>
      <c r="F631" s="45">
        <v>187</v>
      </c>
      <c r="G631" s="46"/>
      <c r="H631" s="46"/>
      <c r="I631" s="46"/>
      <c r="J631" s="45">
        <v>29</v>
      </c>
      <c r="K631" s="45">
        <v>1</v>
      </c>
      <c r="L631" s="45">
        <v>25</v>
      </c>
      <c r="M631" s="46"/>
      <c r="N631" s="45">
        <v>55</v>
      </c>
      <c r="O631" s="46"/>
      <c r="P631" s="46"/>
      <c r="Q631" s="46"/>
      <c r="R631" s="45">
        <v>70</v>
      </c>
      <c r="S631" s="45">
        <v>6</v>
      </c>
      <c r="T631" s="45">
        <v>2</v>
      </c>
      <c r="U631" s="45">
        <v>0</v>
      </c>
      <c r="V631" s="45">
        <v>3</v>
      </c>
      <c r="W631" s="45">
        <v>0</v>
      </c>
      <c r="X631" s="45">
        <v>0</v>
      </c>
      <c r="Y631" s="45">
        <v>11</v>
      </c>
      <c r="Z631" s="45">
        <v>1</v>
      </c>
      <c r="AA631" s="46"/>
      <c r="AB631" s="45">
        <v>93</v>
      </c>
      <c r="AC631" s="46"/>
      <c r="AD631" s="46"/>
      <c r="AE631" s="46"/>
      <c r="AF631" s="45">
        <v>14</v>
      </c>
      <c r="AG631" s="45">
        <v>28</v>
      </c>
      <c r="AH631" s="46"/>
      <c r="AI631" s="45">
        <v>11</v>
      </c>
      <c r="AJ631" s="45">
        <v>4</v>
      </c>
      <c r="AK631" s="46"/>
      <c r="AL631" s="46"/>
      <c r="AM631" s="46"/>
      <c r="AN631" s="45">
        <v>122</v>
      </c>
      <c r="AO631" s="46"/>
      <c r="AP631" s="46"/>
      <c r="AQ631" s="46"/>
      <c r="AR631" s="45">
        <v>0</v>
      </c>
      <c r="AS631" s="46"/>
      <c r="AT631" s="45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187</v>
      </c>
      <c r="G633" s="51"/>
      <c r="H633" s="51"/>
      <c r="I633" s="51"/>
      <c r="J633" s="50">
        <v>39</v>
      </c>
      <c r="K633" s="50">
        <v>2</v>
      </c>
      <c r="L633" s="50">
        <v>26</v>
      </c>
      <c r="M633" s="51"/>
      <c r="N633" s="50">
        <v>67</v>
      </c>
      <c r="O633" s="51"/>
      <c r="P633" s="51"/>
      <c r="Q633" s="51"/>
      <c r="R633" s="50">
        <v>70</v>
      </c>
      <c r="S633" s="50">
        <v>6</v>
      </c>
      <c r="T633" s="50">
        <v>2</v>
      </c>
      <c r="U633" s="50">
        <v>0</v>
      </c>
      <c r="V633" s="50">
        <v>4</v>
      </c>
      <c r="W633" s="50">
        <v>0</v>
      </c>
      <c r="X633" s="50">
        <v>0</v>
      </c>
      <c r="Y633" s="50">
        <v>17</v>
      </c>
      <c r="Z633" s="50">
        <v>2</v>
      </c>
      <c r="AA633" s="51"/>
      <c r="AB633" s="50">
        <v>101</v>
      </c>
      <c r="AC633" s="51"/>
      <c r="AD633" s="51"/>
      <c r="AE633" s="51"/>
      <c r="AF633" s="50">
        <v>15</v>
      </c>
      <c r="AG633" s="50">
        <v>29</v>
      </c>
      <c r="AH633" s="51"/>
      <c r="AI633" s="50">
        <v>12</v>
      </c>
      <c r="AJ633" s="50">
        <v>4</v>
      </c>
      <c r="AK633" s="51"/>
      <c r="AL633" s="51"/>
      <c r="AM633" s="51"/>
      <c r="AN633" s="50">
        <v>125</v>
      </c>
      <c r="AO633" s="51"/>
      <c r="AP633" s="51"/>
      <c r="AQ633" s="51"/>
      <c r="AR633" s="50">
        <v>0</v>
      </c>
      <c r="AS633" s="51"/>
      <c r="AT633" s="50">
        <v>0</v>
      </c>
    </row>
    <row r="634" spans="1:46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</row>
    <row r="635" spans="1:46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187</v>
      </c>
      <c r="G635" s="51"/>
      <c r="H635" s="51"/>
      <c r="I635" s="51"/>
      <c r="J635" s="56">
        <v>39</v>
      </c>
      <c r="K635" s="56">
        <v>2</v>
      </c>
      <c r="L635" s="56">
        <v>26</v>
      </c>
      <c r="M635" s="51"/>
      <c r="N635" s="56">
        <v>67</v>
      </c>
      <c r="O635" s="51"/>
      <c r="P635" s="51"/>
      <c r="Q635" s="51"/>
      <c r="R635" s="56">
        <v>70</v>
      </c>
      <c r="S635" s="56">
        <v>6</v>
      </c>
      <c r="T635" s="56">
        <v>2</v>
      </c>
      <c r="U635" s="56">
        <v>0</v>
      </c>
      <c r="V635" s="56">
        <v>4</v>
      </c>
      <c r="W635" s="56">
        <v>0</v>
      </c>
      <c r="X635" s="56">
        <v>0</v>
      </c>
      <c r="Y635" s="56">
        <v>17</v>
      </c>
      <c r="Z635" s="56">
        <v>2</v>
      </c>
      <c r="AA635" s="51"/>
      <c r="AB635" s="56">
        <v>101</v>
      </c>
      <c r="AC635" s="51"/>
      <c r="AD635" s="51"/>
      <c r="AE635" s="51"/>
      <c r="AF635" s="56">
        <v>15</v>
      </c>
      <c r="AG635" s="56">
        <v>29</v>
      </c>
      <c r="AH635" s="51"/>
      <c r="AI635" s="56">
        <v>12</v>
      </c>
      <c r="AJ635" s="56">
        <v>4</v>
      </c>
      <c r="AK635" s="51"/>
      <c r="AL635" s="51"/>
      <c r="AM635" s="51"/>
      <c r="AN635" s="56">
        <v>125</v>
      </c>
      <c r="AO635" s="51"/>
      <c r="AP635" s="51"/>
      <c r="AQ635" s="51"/>
      <c r="AR635" s="56">
        <v>0</v>
      </c>
      <c r="AS635" s="51"/>
      <c r="AT635" s="56">
        <v>0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spans="1:46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spans="1:46" ht="20.100000000000001" customHeight="1" x14ac:dyDescent="0.2">
      <c r="D639" s="2" t="s">
        <v>141</v>
      </c>
      <c r="F639" s="35">
        <v>93</v>
      </c>
      <c r="G639" s="35"/>
      <c r="H639" s="35"/>
      <c r="I639" s="35"/>
      <c r="J639" s="35">
        <v>27</v>
      </c>
      <c r="K639" s="35">
        <v>1</v>
      </c>
      <c r="L639" s="35">
        <v>28</v>
      </c>
      <c r="M639" s="35"/>
      <c r="N639" s="35">
        <v>56</v>
      </c>
      <c r="O639" s="35"/>
      <c r="P639" s="35"/>
      <c r="Q639" s="35"/>
      <c r="R639" s="35">
        <v>44</v>
      </c>
      <c r="S639" s="35">
        <v>5</v>
      </c>
      <c r="T639" s="35">
        <v>0</v>
      </c>
      <c r="U639" s="35">
        <v>1</v>
      </c>
      <c r="V639" s="35">
        <v>7</v>
      </c>
      <c r="W639" s="35">
        <v>0</v>
      </c>
      <c r="X639" s="35">
        <v>0</v>
      </c>
      <c r="Y639" s="35">
        <v>10</v>
      </c>
      <c r="Z639" s="35">
        <v>1</v>
      </c>
      <c r="AA639" s="35"/>
      <c r="AB639" s="35">
        <v>68</v>
      </c>
      <c r="AC639" s="35"/>
      <c r="AD639" s="35"/>
      <c r="AE639" s="35"/>
      <c r="AF639" s="35">
        <v>16</v>
      </c>
      <c r="AG639" s="35">
        <v>3</v>
      </c>
      <c r="AH639" s="35"/>
      <c r="AI639" s="35">
        <v>17</v>
      </c>
      <c r="AJ639" s="35">
        <v>2</v>
      </c>
      <c r="AK639" s="35"/>
      <c r="AL639" s="35"/>
      <c r="AM639" s="35"/>
      <c r="AN639" s="35">
        <v>81</v>
      </c>
      <c r="AO639" s="35"/>
      <c r="AP639" s="35"/>
      <c r="AQ639" s="35"/>
      <c r="AR639" s="35">
        <v>0</v>
      </c>
      <c r="AS639" s="35"/>
      <c r="AT639" s="35">
        <v>0</v>
      </c>
    </row>
    <row r="640" spans="1:46" ht="19.5" customHeight="1" x14ac:dyDescent="0.2">
      <c r="D640" s="44" t="s">
        <v>116</v>
      </c>
      <c r="F640" s="45">
        <v>128</v>
      </c>
      <c r="G640" s="46"/>
      <c r="H640" s="46"/>
      <c r="I640" s="46"/>
      <c r="J640" s="45">
        <v>34</v>
      </c>
      <c r="K640" s="45">
        <v>1</v>
      </c>
      <c r="L640" s="45">
        <v>54</v>
      </c>
      <c r="M640" s="46"/>
      <c r="N640" s="45">
        <v>89</v>
      </c>
      <c r="O640" s="46"/>
      <c r="P640" s="46"/>
      <c r="Q640" s="46"/>
      <c r="R640" s="45">
        <v>43</v>
      </c>
      <c r="S640" s="45">
        <v>8</v>
      </c>
      <c r="T640" s="45">
        <v>1</v>
      </c>
      <c r="U640" s="45">
        <v>0</v>
      </c>
      <c r="V640" s="45">
        <v>3</v>
      </c>
      <c r="W640" s="45">
        <v>1</v>
      </c>
      <c r="X640" s="45">
        <v>0</v>
      </c>
      <c r="Y640" s="45">
        <v>21</v>
      </c>
      <c r="Z640" s="45">
        <v>3</v>
      </c>
      <c r="AA640" s="46"/>
      <c r="AB640" s="45">
        <v>80</v>
      </c>
      <c r="AC640" s="46"/>
      <c r="AD640" s="46"/>
      <c r="AE640" s="46"/>
      <c r="AF640" s="45">
        <v>7</v>
      </c>
      <c r="AG640" s="45">
        <v>33</v>
      </c>
      <c r="AH640" s="46"/>
      <c r="AI640" s="45">
        <v>13</v>
      </c>
      <c r="AJ640" s="45">
        <v>9</v>
      </c>
      <c r="AK640" s="46"/>
      <c r="AL640" s="46"/>
      <c r="AM640" s="46"/>
      <c r="AN640" s="45">
        <v>119</v>
      </c>
      <c r="AO640" s="46"/>
      <c r="AP640" s="46"/>
      <c r="AQ640" s="46"/>
      <c r="AR640" s="45">
        <v>0</v>
      </c>
      <c r="AS640" s="46"/>
      <c r="AT640" s="45">
        <v>0</v>
      </c>
    </row>
    <row r="641" spans="1:46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221</v>
      </c>
      <c r="G642" s="51"/>
      <c r="H642" s="51"/>
      <c r="I642" s="51"/>
      <c r="J642" s="50">
        <v>61</v>
      </c>
      <c r="K642" s="50">
        <v>2</v>
      </c>
      <c r="L642" s="50">
        <v>82</v>
      </c>
      <c r="M642" s="51"/>
      <c r="N642" s="50">
        <v>145</v>
      </c>
      <c r="O642" s="51"/>
      <c r="P642" s="51"/>
      <c r="Q642" s="51"/>
      <c r="R642" s="50">
        <v>87</v>
      </c>
      <c r="S642" s="50">
        <v>13</v>
      </c>
      <c r="T642" s="50">
        <v>1</v>
      </c>
      <c r="U642" s="50">
        <v>1</v>
      </c>
      <c r="V642" s="50">
        <v>10</v>
      </c>
      <c r="W642" s="50">
        <v>1</v>
      </c>
      <c r="X642" s="50">
        <v>0</v>
      </c>
      <c r="Y642" s="50">
        <v>31</v>
      </c>
      <c r="Z642" s="50">
        <v>4</v>
      </c>
      <c r="AA642" s="51"/>
      <c r="AB642" s="50">
        <v>148</v>
      </c>
      <c r="AC642" s="51"/>
      <c r="AD642" s="51"/>
      <c r="AE642" s="51"/>
      <c r="AF642" s="50">
        <v>23</v>
      </c>
      <c r="AG642" s="50">
        <v>36</v>
      </c>
      <c r="AH642" s="51"/>
      <c r="AI642" s="50">
        <v>30</v>
      </c>
      <c r="AJ642" s="50">
        <v>11</v>
      </c>
      <c r="AK642" s="51"/>
      <c r="AL642" s="51"/>
      <c r="AM642" s="51"/>
      <c r="AN642" s="50">
        <v>200</v>
      </c>
      <c r="AO642" s="51"/>
      <c r="AP642" s="51"/>
      <c r="AQ642" s="51"/>
      <c r="AR642" s="50">
        <v>0</v>
      </c>
      <c r="AS642" s="51"/>
      <c r="AT642" s="50">
        <v>0</v>
      </c>
    </row>
    <row r="643" spans="1:46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spans="1:46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>
        <v>0</v>
      </c>
      <c r="M645" s="35"/>
      <c r="N645" s="35">
        <v>0</v>
      </c>
      <c r="O645" s="35"/>
      <c r="P645" s="35"/>
      <c r="Q645" s="35"/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/>
      <c r="AB645" s="35">
        <v>0</v>
      </c>
      <c r="AC645" s="35"/>
      <c r="AD645" s="35"/>
      <c r="AE645" s="35"/>
      <c r="AF645" s="35">
        <v>0</v>
      </c>
      <c r="AG645" s="35">
        <v>0</v>
      </c>
      <c r="AH645" s="35"/>
      <c r="AI645" s="35">
        <v>0</v>
      </c>
      <c r="AJ645" s="35">
        <v>0</v>
      </c>
      <c r="AK645" s="35"/>
      <c r="AL645" s="35"/>
      <c r="AM645" s="35"/>
      <c r="AN645" s="35">
        <v>0</v>
      </c>
      <c r="AO645" s="35"/>
      <c r="AP645" s="35"/>
      <c r="AQ645" s="35"/>
      <c r="AR645" s="35">
        <v>0</v>
      </c>
      <c r="AS645" s="35"/>
      <c r="AT645" s="35">
        <v>0</v>
      </c>
    </row>
    <row r="646" spans="1:46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5">
        <v>0</v>
      </c>
      <c r="M646" s="46"/>
      <c r="N646" s="45">
        <v>0</v>
      </c>
      <c r="O646" s="46"/>
      <c r="P646" s="46"/>
      <c r="Q646" s="46"/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6"/>
      <c r="AB646" s="45">
        <v>0</v>
      </c>
      <c r="AC646" s="46"/>
      <c r="AD646" s="46"/>
      <c r="AE646" s="46"/>
      <c r="AF646" s="45">
        <v>0</v>
      </c>
      <c r="AG646" s="45">
        <v>0</v>
      </c>
      <c r="AH646" s="46"/>
      <c r="AI646" s="45">
        <v>0</v>
      </c>
      <c r="AJ646" s="45">
        <v>0</v>
      </c>
      <c r="AK646" s="46"/>
      <c r="AL646" s="46"/>
      <c r="AM646" s="46"/>
      <c r="AN646" s="45">
        <v>0</v>
      </c>
      <c r="AO646" s="46"/>
      <c r="AP646" s="46"/>
      <c r="AQ646" s="46"/>
      <c r="AR646" s="45">
        <v>0</v>
      </c>
      <c r="AS646" s="46"/>
      <c r="AT646" s="45">
        <v>0</v>
      </c>
    </row>
    <row r="647" spans="1:46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0</v>
      </c>
      <c r="K647" s="35">
        <v>0</v>
      </c>
      <c r="L647" s="35">
        <v>0</v>
      </c>
      <c r="M647" s="35"/>
      <c r="N647" s="35">
        <v>0</v>
      </c>
      <c r="O647" s="35"/>
      <c r="P647" s="35"/>
      <c r="Q647" s="35"/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/>
      <c r="AB647" s="35">
        <v>0</v>
      </c>
      <c r="AC647" s="35"/>
      <c r="AD647" s="35"/>
      <c r="AE647" s="35"/>
      <c r="AF647" s="35">
        <v>0</v>
      </c>
      <c r="AG647" s="35">
        <v>0</v>
      </c>
      <c r="AH647" s="35"/>
      <c r="AI647" s="35">
        <v>0</v>
      </c>
      <c r="AJ647" s="35">
        <v>0</v>
      </c>
      <c r="AK647" s="35"/>
      <c r="AL647" s="35"/>
      <c r="AM647" s="35"/>
      <c r="AN647" s="35">
        <v>0</v>
      </c>
      <c r="AO647" s="35"/>
      <c r="AP647" s="35"/>
      <c r="AQ647" s="35"/>
      <c r="AR647" s="35">
        <v>0</v>
      </c>
      <c r="AS647" s="35"/>
      <c r="AT647" s="35">
        <v>0</v>
      </c>
    </row>
    <row r="648" spans="1:46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spans="1:46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0</v>
      </c>
      <c r="K649" s="50">
        <v>0</v>
      </c>
      <c r="L649" s="50">
        <v>0</v>
      </c>
      <c r="M649" s="51"/>
      <c r="N649" s="50">
        <v>0</v>
      </c>
      <c r="O649" s="51"/>
      <c r="P649" s="51"/>
      <c r="Q649" s="51"/>
      <c r="R649" s="50">
        <v>0</v>
      </c>
      <c r="S649" s="50">
        <v>0</v>
      </c>
      <c r="T649" s="50">
        <v>0</v>
      </c>
      <c r="U649" s="50">
        <v>0</v>
      </c>
      <c r="V649" s="50">
        <v>0</v>
      </c>
      <c r="W649" s="50">
        <v>0</v>
      </c>
      <c r="X649" s="50">
        <v>0</v>
      </c>
      <c r="Y649" s="50">
        <v>0</v>
      </c>
      <c r="Z649" s="50">
        <v>0</v>
      </c>
      <c r="AA649" s="51"/>
      <c r="AB649" s="50">
        <v>0</v>
      </c>
      <c r="AC649" s="51"/>
      <c r="AD649" s="51"/>
      <c r="AE649" s="51"/>
      <c r="AF649" s="50">
        <v>0</v>
      </c>
      <c r="AG649" s="50">
        <v>0</v>
      </c>
      <c r="AH649" s="51"/>
      <c r="AI649" s="50">
        <v>0</v>
      </c>
      <c r="AJ649" s="50">
        <v>0</v>
      </c>
      <c r="AK649" s="51"/>
      <c r="AL649" s="51"/>
      <c r="AM649" s="51"/>
      <c r="AN649" s="50">
        <v>0</v>
      </c>
      <c r="AO649" s="51"/>
      <c r="AP649" s="51"/>
      <c r="AQ649" s="51"/>
      <c r="AR649" s="50">
        <v>0</v>
      </c>
      <c r="AS649" s="51"/>
      <c r="AT649" s="50">
        <v>0</v>
      </c>
    </row>
    <row r="650" spans="1:46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spans="1:46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spans="1:46" ht="20.100000000000001" customHeight="1" x14ac:dyDescent="0.2">
      <c r="D652" s="2" t="s">
        <v>115</v>
      </c>
      <c r="F652" s="35">
        <v>0</v>
      </c>
      <c r="G652" s="35"/>
      <c r="H652" s="35"/>
      <c r="I652" s="35"/>
      <c r="J652" s="35">
        <v>0</v>
      </c>
      <c r="K652" s="35">
        <v>0</v>
      </c>
      <c r="L652" s="35">
        <v>0</v>
      </c>
      <c r="M652" s="35"/>
      <c r="N652" s="35">
        <v>0</v>
      </c>
      <c r="O652" s="35"/>
      <c r="P652" s="35"/>
      <c r="Q652" s="35"/>
      <c r="R652" s="35">
        <v>0</v>
      </c>
      <c r="S652" s="35">
        <v>0</v>
      </c>
      <c r="T652" s="35">
        <v>0</v>
      </c>
      <c r="U652" s="35">
        <v>0</v>
      </c>
      <c r="V652" s="35">
        <v>0</v>
      </c>
      <c r="W652" s="35">
        <v>0</v>
      </c>
      <c r="X652" s="35">
        <v>0</v>
      </c>
      <c r="Y652" s="35">
        <v>0</v>
      </c>
      <c r="Z652" s="35">
        <v>0</v>
      </c>
      <c r="AA652" s="35"/>
      <c r="AB652" s="35">
        <v>0</v>
      </c>
      <c r="AC652" s="35"/>
      <c r="AD652" s="35"/>
      <c r="AE652" s="35"/>
      <c r="AF652" s="35">
        <v>0</v>
      </c>
      <c r="AG652" s="35">
        <v>0</v>
      </c>
      <c r="AH652" s="35"/>
      <c r="AI652" s="35">
        <v>0</v>
      </c>
      <c r="AJ652" s="35">
        <v>0</v>
      </c>
      <c r="AK652" s="35"/>
      <c r="AL652" s="35"/>
      <c r="AM652" s="35"/>
      <c r="AN652" s="35">
        <v>0</v>
      </c>
      <c r="AO652" s="35"/>
      <c r="AP652" s="35"/>
      <c r="AQ652" s="35"/>
      <c r="AR652" s="35">
        <v>0</v>
      </c>
      <c r="AS652" s="35"/>
      <c r="AT652" s="35">
        <v>0</v>
      </c>
    </row>
    <row r="653" spans="1:46" ht="19.5" customHeight="1" x14ac:dyDescent="0.2">
      <c r="D653" s="44" t="s">
        <v>116</v>
      </c>
      <c r="F653" s="45">
        <v>0</v>
      </c>
      <c r="G653" s="46"/>
      <c r="H653" s="46"/>
      <c r="I653" s="46"/>
      <c r="J653" s="45">
        <v>0</v>
      </c>
      <c r="K653" s="45">
        <v>0</v>
      </c>
      <c r="L653" s="45">
        <v>0</v>
      </c>
      <c r="M653" s="46"/>
      <c r="N653" s="45">
        <v>0</v>
      </c>
      <c r="O653" s="46"/>
      <c r="P653" s="46"/>
      <c r="Q653" s="46"/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6"/>
      <c r="AB653" s="45">
        <v>0</v>
      </c>
      <c r="AC653" s="46"/>
      <c r="AD653" s="46"/>
      <c r="AE653" s="46"/>
      <c r="AF653" s="45">
        <v>0</v>
      </c>
      <c r="AG653" s="45">
        <v>0</v>
      </c>
      <c r="AH653" s="46"/>
      <c r="AI653" s="45">
        <v>0</v>
      </c>
      <c r="AJ653" s="45">
        <v>0</v>
      </c>
      <c r="AK653" s="46"/>
      <c r="AL653" s="46"/>
      <c r="AM653" s="46"/>
      <c r="AN653" s="45">
        <v>0</v>
      </c>
      <c r="AO653" s="46"/>
      <c r="AP653" s="46"/>
      <c r="AQ653" s="46"/>
      <c r="AR653" s="45">
        <v>0</v>
      </c>
      <c r="AS653" s="46"/>
      <c r="AT653" s="45">
        <v>0</v>
      </c>
    </row>
    <row r="654" spans="1:46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spans="1:46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0</v>
      </c>
      <c r="G655" s="51"/>
      <c r="H655" s="51"/>
      <c r="I655" s="51"/>
      <c r="J655" s="50">
        <v>0</v>
      </c>
      <c r="K655" s="50">
        <v>0</v>
      </c>
      <c r="L655" s="50">
        <v>0</v>
      </c>
      <c r="M655" s="51"/>
      <c r="N655" s="50">
        <v>0</v>
      </c>
      <c r="O655" s="51"/>
      <c r="P655" s="51"/>
      <c r="Q655" s="51"/>
      <c r="R655" s="50">
        <v>0</v>
      </c>
      <c r="S655" s="50">
        <v>0</v>
      </c>
      <c r="T655" s="50">
        <v>0</v>
      </c>
      <c r="U655" s="50">
        <v>0</v>
      </c>
      <c r="V655" s="50">
        <v>0</v>
      </c>
      <c r="W655" s="50">
        <v>0</v>
      </c>
      <c r="X655" s="50">
        <v>0</v>
      </c>
      <c r="Y655" s="50">
        <v>0</v>
      </c>
      <c r="Z655" s="50">
        <v>0</v>
      </c>
      <c r="AA655" s="51"/>
      <c r="AB655" s="50">
        <v>0</v>
      </c>
      <c r="AC655" s="51"/>
      <c r="AD655" s="51"/>
      <c r="AE655" s="51"/>
      <c r="AF655" s="50">
        <v>0</v>
      </c>
      <c r="AG655" s="50">
        <v>0</v>
      </c>
      <c r="AH655" s="51"/>
      <c r="AI655" s="50">
        <v>0</v>
      </c>
      <c r="AJ655" s="50">
        <v>0</v>
      </c>
      <c r="AK655" s="51"/>
      <c r="AL655" s="51"/>
      <c r="AM655" s="51"/>
      <c r="AN655" s="50">
        <v>0</v>
      </c>
      <c r="AO655" s="51"/>
      <c r="AP655" s="51"/>
      <c r="AQ655" s="51"/>
      <c r="AR655" s="50">
        <v>0</v>
      </c>
      <c r="AS655" s="51"/>
      <c r="AT655" s="50">
        <v>0</v>
      </c>
    </row>
    <row r="656" spans="1:46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</row>
    <row r="657" spans="1:46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221</v>
      </c>
      <c r="G657" s="51"/>
      <c r="H657" s="51"/>
      <c r="I657" s="51"/>
      <c r="J657" s="56">
        <v>61</v>
      </c>
      <c r="K657" s="56">
        <v>2</v>
      </c>
      <c r="L657" s="56">
        <v>82</v>
      </c>
      <c r="M657" s="51"/>
      <c r="N657" s="56">
        <v>145</v>
      </c>
      <c r="O657" s="51"/>
      <c r="P657" s="51"/>
      <c r="Q657" s="51"/>
      <c r="R657" s="56">
        <v>87</v>
      </c>
      <c r="S657" s="56">
        <v>13</v>
      </c>
      <c r="T657" s="56">
        <v>1</v>
      </c>
      <c r="U657" s="56">
        <v>1</v>
      </c>
      <c r="V657" s="56">
        <v>10</v>
      </c>
      <c r="W657" s="56">
        <v>1</v>
      </c>
      <c r="X657" s="56">
        <v>0</v>
      </c>
      <c r="Y657" s="56">
        <v>31</v>
      </c>
      <c r="Z657" s="56">
        <v>4</v>
      </c>
      <c r="AA657" s="51"/>
      <c r="AB657" s="56">
        <v>148</v>
      </c>
      <c r="AC657" s="51"/>
      <c r="AD657" s="51"/>
      <c r="AE657" s="51"/>
      <c r="AF657" s="56">
        <v>23</v>
      </c>
      <c r="AG657" s="56">
        <v>36</v>
      </c>
      <c r="AH657" s="51"/>
      <c r="AI657" s="56">
        <v>30</v>
      </c>
      <c r="AJ657" s="56">
        <v>11</v>
      </c>
      <c r="AK657" s="51"/>
      <c r="AL657" s="51"/>
      <c r="AM657" s="51"/>
      <c r="AN657" s="56">
        <v>200</v>
      </c>
      <c r="AO657" s="51"/>
      <c r="AP657" s="51"/>
      <c r="AQ657" s="51"/>
      <c r="AR657" s="56">
        <v>0</v>
      </c>
      <c r="AS657" s="51"/>
      <c r="AT657" s="56">
        <v>0</v>
      </c>
    </row>
    <row r="658" spans="1:46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spans="1:46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spans="1:46" ht="20.100000000000001" customHeight="1" x14ac:dyDescent="0.2">
      <c r="B661" s="5"/>
      <c r="D661" s="2" t="s">
        <v>115</v>
      </c>
      <c r="F661" s="35">
        <v>48</v>
      </c>
      <c r="G661" s="35"/>
      <c r="H661" s="35"/>
      <c r="I661" s="35"/>
      <c r="J661" s="35">
        <v>22</v>
      </c>
      <c r="K661" s="35">
        <v>1</v>
      </c>
      <c r="L661" s="35">
        <v>7</v>
      </c>
      <c r="M661" s="35"/>
      <c r="N661" s="35">
        <v>30</v>
      </c>
      <c r="O661" s="35"/>
      <c r="P661" s="35"/>
      <c r="Q661" s="35"/>
      <c r="R661" s="35">
        <v>15</v>
      </c>
      <c r="S661" s="35">
        <v>9</v>
      </c>
      <c r="T661" s="35">
        <v>0</v>
      </c>
      <c r="U661" s="35">
        <v>0</v>
      </c>
      <c r="V661" s="35">
        <v>3</v>
      </c>
      <c r="W661" s="35">
        <v>2</v>
      </c>
      <c r="X661" s="35">
        <v>1</v>
      </c>
      <c r="Y661" s="35">
        <v>12</v>
      </c>
      <c r="Z661" s="35">
        <v>0</v>
      </c>
      <c r="AA661" s="35"/>
      <c r="AB661" s="35">
        <v>42</v>
      </c>
      <c r="AC661" s="35"/>
      <c r="AD661" s="35"/>
      <c r="AE661" s="35"/>
      <c r="AF661" s="35">
        <v>4</v>
      </c>
      <c r="AG661" s="35">
        <v>0</v>
      </c>
      <c r="AH661" s="35"/>
      <c r="AI661" s="35">
        <v>4</v>
      </c>
      <c r="AJ661" s="35">
        <v>0</v>
      </c>
      <c r="AK661" s="35"/>
      <c r="AL661" s="35"/>
      <c r="AM661" s="35"/>
      <c r="AN661" s="35">
        <v>36</v>
      </c>
      <c r="AO661" s="35"/>
      <c r="AP661" s="35"/>
      <c r="AQ661" s="35"/>
      <c r="AR661" s="35">
        <v>0</v>
      </c>
      <c r="AS661" s="35"/>
      <c r="AT661" s="35">
        <v>0</v>
      </c>
    </row>
    <row r="662" spans="1:46" ht="19.5" customHeight="1" x14ac:dyDescent="0.2">
      <c r="D662" s="44" t="s">
        <v>116</v>
      </c>
      <c r="F662" s="45">
        <v>24</v>
      </c>
      <c r="G662" s="46"/>
      <c r="H662" s="46"/>
      <c r="I662" s="46"/>
      <c r="J662" s="45">
        <v>21</v>
      </c>
      <c r="K662" s="45">
        <v>1</v>
      </c>
      <c r="L662" s="45">
        <v>8</v>
      </c>
      <c r="M662" s="46"/>
      <c r="N662" s="45">
        <v>30</v>
      </c>
      <c r="O662" s="46"/>
      <c r="P662" s="46"/>
      <c r="Q662" s="46"/>
      <c r="R662" s="45">
        <v>17</v>
      </c>
      <c r="S662" s="45">
        <v>2</v>
      </c>
      <c r="T662" s="45">
        <v>0</v>
      </c>
      <c r="U662" s="45">
        <v>0</v>
      </c>
      <c r="V662" s="45">
        <v>4</v>
      </c>
      <c r="W662" s="45">
        <v>0</v>
      </c>
      <c r="X662" s="45">
        <v>0</v>
      </c>
      <c r="Y662" s="45">
        <v>11</v>
      </c>
      <c r="Z662" s="45">
        <v>1</v>
      </c>
      <c r="AA662" s="46"/>
      <c r="AB662" s="45">
        <v>35</v>
      </c>
      <c r="AC662" s="46"/>
      <c r="AD662" s="46"/>
      <c r="AE662" s="46"/>
      <c r="AF662" s="45">
        <v>8</v>
      </c>
      <c r="AG662" s="45">
        <v>9</v>
      </c>
      <c r="AH662" s="46"/>
      <c r="AI662" s="45">
        <v>4</v>
      </c>
      <c r="AJ662" s="45">
        <v>2</v>
      </c>
      <c r="AK662" s="46"/>
      <c r="AL662" s="46"/>
      <c r="AM662" s="46"/>
      <c r="AN662" s="45">
        <v>8</v>
      </c>
      <c r="AO662" s="46"/>
      <c r="AP662" s="46"/>
      <c r="AQ662" s="46"/>
      <c r="AR662" s="45">
        <v>0</v>
      </c>
      <c r="AS662" s="46"/>
      <c r="AT662" s="45">
        <v>0</v>
      </c>
    </row>
    <row r="663" spans="1:46" ht="20.100000000000001" customHeight="1" x14ac:dyDescent="0.2">
      <c r="D663" s="2" t="s">
        <v>132</v>
      </c>
      <c r="F663" s="35">
        <v>59</v>
      </c>
      <c r="G663" s="35"/>
      <c r="H663" s="35"/>
      <c r="I663" s="35"/>
      <c r="J663" s="35">
        <v>16</v>
      </c>
      <c r="K663" s="35">
        <v>0</v>
      </c>
      <c r="L663" s="35">
        <v>5</v>
      </c>
      <c r="M663" s="35"/>
      <c r="N663" s="35">
        <v>21</v>
      </c>
      <c r="O663" s="35"/>
      <c r="P663" s="35"/>
      <c r="Q663" s="35"/>
      <c r="R663" s="35">
        <v>9</v>
      </c>
      <c r="S663" s="35">
        <v>4</v>
      </c>
      <c r="T663" s="35">
        <v>0</v>
      </c>
      <c r="U663" s="35">
        <v>0</v>
      </c>
      <c r="V663" s="35">
        <v>5</v>
      </c>
      <c r="W663" s="35">
        <v>1</v>
      </c>
      <c r="X663" s="35">
        <v>0</v>
      </c>
      <c r="Y663" s="35">
        <v>10</v>
      </c>
      <c r="Z663" s="35">
        <v>0</v>
      </c>
      <c r="AA663" s="35"/>
      <c r="AB663" s="35">
        <v>29</v>
      </c>
      <c r="AC663" s="35"/>
      <c r="AD663" s="35"/>
      <c r="AE663" s="35"/>
      <c r="AF663" s="35">
        <v>0</v>
      </c>
      <c r="AG663" s="35">
        <v>5</v>
      </c>
      <c r="AH663" s="35"/>
      <c r="AI663" s="35">
        <v>3</v>
      </c>
      <c r="AJ663" s="35">
        <v>1</v>
      </c>
      <c r="AK663" s="35"/>
      <c r="AL663" s="35"/>
      <c r="AM663" s="35"/>
      <c r="AN663" s="35">
        <v>50</v>
      </c>
      <c r="AO663" s="35"/>
      <c r="AP663" s="35"/>
      <c r="AQ663" s="35"/>
      <c r="AR663" s="35">
        <v>0</v>
      </c>
      <c r="AS663" s="35"/>
      <c r="AT663" s="35">
        <v>0</v>
      </c>
    </row>
    <row r="664" spans="1:46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131</v>
      </c>
      <c r="G665" s="51"/>
      <c r="H665" s="51"/>
      <c r="I665" s="51"/>
      <c r="J665" s="50">
        <v>59</v>
      </c>
      <c r="K665" s="50">
        <v>2</v>
      </c>
      <c r="L665" s="50">
        <v>20</v>
      </c>
      <c r="M665" s="51"/>
      <c r="N665" s="50">
        <v>81</v>
      </c>
      <c r="O665" s="51"/>
      <c r="P665" s="51"/>
      <c r="Q665" s="51"/>
      <c r="R665" s="50">
        <v>41</v>
      </c>
      <c r="S665" s="50">
        <v>15</v>
      </c>
      <c r="T665" s="50">
        <v>0</v>
      </c>
      <c r="U665" s="50">
        <v>0</v>
      </c>
      <c r="V665" s="50">
        <v>12</v>
      </c>
      <c r="W665" s="50">
        <v>3</v>
      </c>
      <c r="X665" s="50">
        <v>1</v>
      </c>
      <c r="Y665" s="50">
        <v>33</v>
      </c>
      <c r="Z665" s="50">
        <v>1</v>
      </c>
      <c r="AA665" s="51"/>
      <c r="AB665" s="50">
        <v>106</v>
      </c>
      <c r="AC665" s="51"/>
      <c r="AD665" s="51"/>
      <c r="AE665" s="51"/>
      <c r="AF665" s="50">
        <v>12</v>
      </c>
      <c r="AG665" s="50">
        <v>14</v>
      </c>
      <c r="AH665" s="51"/>
      <c r="AI665" s="50">
        <v>11</v>
      </c>
      <c r="AJ665" s="50">
        <v>3</v>
      </c>
      <c r="AK665" s="51"/>
      <c r="AL665" s="51"/>
      <c r="AM665" s="51"/>
      <c r="AN665" s="50">
        <v>94</v>
      </c>
      <c r="AO665" s="51"/>
      <c r="AP665" s="51"/>
      <c r="AQ665" s="51"/>
      <c r="AR665" s="50">
        <v>0</v>
      </c>
      <c r="AS665" s="51"/>
      <c r="AT665" s="50">
        <v>0</v>
      </c>
    </row>
    <row r="666" spans="1:46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</row>
    <row r="667" spans="1:46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131</v>
      </c>
      <c r="G667" s="51"/>
      <c r="H667" s="51"/>
      <c r="I667" s="51"/>
      <c r="J667" s="56">
        <v>59</v>
      </c>
      <c r="K667" s="56">
        <v>2</v>
      </c>
      <c r="L667" s="56">
        <v>20</v>
      </c>
      <c r="M667" s="51"/>
      <c r="N667" s="56">
        <v>81</v>
      </c>
      <c r="O667" s="51"/>
      <c r="P667" s="51"/>
      <c r="Q667" s="51"/>
      <c r="R667" s="56">
        <v>41</v>
      </c>
      <c r="S667" s="56">
        <v>15</v>
      </c>
      <c r="T667" s="56">
        <v>0</v>
      </c>
      <c r="U667" s="56">
        <v>0</v>
      </c>
      <c r="V667" s="56">
        <v>12</v>
      </c>
      <c r="W667" s="56">
        <v>3</v>
      </c>
      <c r="X667" s="56">
        <v>1</v>
      </c>
      <c r="Y667" s="56">
        <v>33</v>
      </c>
      <c r="Z667" s="56">
        <v>1</v>
      </c>
      <c r="AA667" s="51"/>
      <c r="AB667" s="56">
        <v>106</v>
      </c>
      <c r="AC667" s="51"/>
      <c r="AD667" s="51"/>
      <c r="AE667" s="51"/>
      <c r="AF667" s="56">
        <v>12</v>
      </c>
      <c r="AG667" s="56">
        <v>14</v>
      </c>
      <c r="AH667" s="51"/>
      <c r="AI667" s="56">
        <v>11</v>
      </c>
      <c r="AJ667" s="56">
        <v>3</v>
      </c>
      <c r="AK667" s="51"/>
      <c r="AL667" s="51"/>
      <c r="AM667" s="51"/>
      <c r="AN667" s="56">
        <v>94</v>
      </c>
      <c r="AO667" s="51"/>
      <c r="AP667" s="51"/>
      <c r="AQ667" s="51"/>
      <c r="AR667" s="56">
        <v>0</v>
      </c>
      <c r="AS667" s="51"/>
      <c r="AT667" s="56">
        <v>0</v>
      </c>
    </row>
    <row r="668" spans="1:46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spans="1:46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spans="1:46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spans="1:46" ht="20.100000000000001" customHeight="1" x14ac:dyDescent="0.2">
      <c r="B671" s="5"/>
      <c r="D671" s="2" t="s">
        <v>115</v>
      </c>
      <c r="F671" s="35">
        <v>33</v>
      </c>
      <c r="G671" s="35"/>
      <c r="H671" s="35"/>
      <c r="I671" s="35"/>
      <c r="J671" s="35">
        <v>25</v>
      </c>
      <c r="K671" s="35">
        <v>3</v>
      </c>
      <c r="L671" s="35">
        <v>12</v>
      </c>
      <c r="M671" s="35"/>
      <c r="N671" s="35">
        <v>40</v>
      </c>
      <c r="O671" s="35"/>
      <c r="P671" s="35"/>
      <c r="Q671" s="35"/>
      <c r="R671" s="35">
        <v>28</v>
      </c>
      <c r="S671" s="35">
        <v>1</v>
      </c>
      <c r="T671" s="35">
        <v>1</v>
      </c>
      <c r="U671" s="35">
        <v>0</v>
      </c>
      <c r="V671" s="35">
        <v>2</v>
      </c>
      <c r="W671" s="35">
        <v>1</v>
      </c>
      <c r="X671" s="35">
        <v>2</v>
      </c>
      <c r="Y671" s="35">
        <v>12</v>
      </c>
      <c r="Z671" s="35">
        <v>0</v>
      </c>
      <c r="AA671" s="35"/>
      <c r="AB671" s="35">
        <v>47</v>
      </c>
      <c r="AC671" s="35"/>
      <c r="AD671" s="35"/>
      <c r="AE671" s="35"/>
      <c r="AF671" s="35">
        <v>10</v>
      </c>
      <c r="AG671" s="35">
        <v>4</v>
      </c>
      <c r="AH671" s="35"/>
      <c r="AI671" s="35">
        <v>10</v>
      </c>
      <c r="AJ671" s="35">
        <v>4</v>
      </c>
      <c r="AK671" s="35"/>
      <c r="AL671" s="35"/>
      <c r="AM671" s="35"/>
      <c r="AN671" s="35">
        <v>26</v>
      </c>
      <c r="AO671" s="35"/>
      <c r="AP671" s="35"/>
      <c r="AQ671" s="35"/>
      <c r="AR671" s="35">
        <v>0</v>
      </c>
      <c r="AS671" s="35"/>
      <c r="AT671" s="35">
        <v>0</v>
      </c>
    </row>
    <row r="672" spans="1:46" ht="19.5" customHeight="1" x14ac:dyDescent="0.2">
      <c r="D672" s="44" t="s">
        <v>116</v>
      </c>
      <c r="F672" s="45">
        <v>37</v>
      </c>
      <c r="G672" s="46"/>
      <c r="H672" s="46"/>
      <c r="I672" s="46"/>
      <c r="J672" s="45">
        <v>21</v>
      </c>
      <c r="K672" s="45">
        <v>4</v>
      </c>
      <c r="L672" s="45">
        <v>11</v>
      </c>
      <c r="M672" s="46"/>
      <c r="N672" s="45">
        <v>36</v>
      </c>
      <c r="O672" s="46"/>
      <c r="P672" s="46"/>
      <c r="Q672" s="46"/>
      <c r="R672" s="45">
        <v>17</v>
      </c>
      <c r="S672" s="45">
        <v>3</v>
      </c>
      <c r="T672" s="45">
        <v>1</v>
      </c>
      <c r="U672" s="45">
        <v>0</v>
      </c>
      <c r="V672" s="45">
        <v>3</v>
      </c>
      <c r="W672" s="45">
        <v>0</v>
      </c>
      <c r="X672" s="45">
        <v>0</v>
      </c>
      <c r="Y672" s="45">
        <v>10</v>
      </c>
      <c r="Z672" s="45">
        <v>2</v>
      </c>
      <c r="AA672" s="46"/>
      <c r="AB672" s="45">
        <v>36</v>
      </c>
      <c r="AC672" s="46"/>
      <c r="AD672" s="46"/>
      <c r="AE672" s="46"/>
      <c r="AF672" s="45">
        <v>11</v>
      </c>
      <c r="AG672" s="45">
        <v>15</v>
      </c>
      <c r="AH672" s="46"/>
      <c r="AI672" s="45">
        <v>9</v>
      </c>
      <c r="AJ672" s="45">
        <v>4</v>
      </c>
      <c r="AK672" s="46"/>
      <c r="AL672" s="46"/>
      <c r="AM672" s="46"/>
      <c r="AN672" s="45">
        <v>24</v>
      </c>
      <c r="AO672" s="46"/>
      <c r="AP672" s="46"/>
      <c r="AQ672" s="46"/>
      <c r="AR672" s="45">
        <v>0</v>
      </c>
      <c r="AS672" s="46"/>
      <c r="AT672" s="45">
        <v>0</v>
      </c>
    </row>
    <row r="673" spans="1:46" ht="20.100000000000001" customHeight="1" x14ac:dyDescent="0.2">
      <c r="D673" s="2" t="s">
        <v>117</v>
      </c>
      <c r="F673" s="35">
        <v>42</v>
      </c>
      <c r="G673" s="35"/>
      <c r="H673" s="35"/>
      <c r="I673" s="35"/>
      <c r="J673" s="35">
        <v>19</v>
      </c>
      <c r="K673" s="35">
        <v>10</v>
      </c>
      <c r="L673" s="35">
        <v>8</v>
      </c>
      <c r="M673" s="35"/>
      <c r="N673" s="35">
        <v>37</v>
      </c>
      <c r="O673" s="35"/>
      <c r="P673" s="35"/>
      <c r="Q673" s="35"/>
      <c r="R673" s="35">
        <v>25</v>
      </c>
      <c r="S673" s="35">
        <v>6</v>
      </c>
      <c r="T673" s="35">
        <v>1</v>
      </c>
      <c r="U673" s="35">
        <v>0</v>
      </c>
      <c r="V673" s="35">
        <v>3</v>
      </c>
      <c r="W673" s="35">
        <v>0</v>
      </c>
      <c r="X673" s="35">
        <v>0</v>
      </c>
      <c r="Y673" s="35">
        <v>13</v>
      </c>
      <c r="Z673" s="35">
        <v>0</v>
      </c>
      <c r="AA673" s="35"/>
      <c r="AB673" s="35">
        <v>48</v>
      </c>
      <c r="AC673" s="35"/>
      <c r="AD673" s="35"/>
      <c r="AE673" s="35"/>
      <c r="AF673" s="35">
        <v>4</v>
      </c>
      <c r="AG673" s="35">
        <v>8</v>
      </c>
      <c r="AH673" s="35"/>
      <c r="AI673" s="35">
        <v>4</v>
      </c>
      <c r="AJ673" s="35">
        <v>6</v>
      </c>
      <c r="AK673" s="35"/>
      <c r="AL673" s="35"/>
      <c r="AM673" s="35"/>
      <c r="AN673" s="35">
        <v>29</v>
      </c>
      <c r="AO673" s="35"/>
      <c r="AP673" s="35"/>
      <c r="AQ673" s="35"/>
      <c r="AR673" s="35">
        <v>0</v>
      </c>
      <c r="AS673" s="35"/>
      <c r="AT673" s="35">
        <v>0</v>
      </c>
    </row>
    <row r="674" spans="1:46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spans="1:46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112</v>
      </c>
      <c r="G675" s="51"/>
      <c r="H675" s="51"/>
      <c r="I675" s="51"/>
      <c r="J675" s="50">
        <v>65</v>
      </c>
      <c r="K675" s="50">
        <v>17</v>
      </c>
      <c r="L675" s="50">
        <v>31</v>
      </c>
      <c r="M675" s="51"/>
      <c r="N675" s="50">
        <v>113</v>
      </c>
      <c r="O675" s="51"/>
      <c r="P675" s="51"/>
      <c r="Q675" s="51"/>
      <c r="R675" s="50">
        <v>70</v>
      </c>
      <c r="S675" s="50">
        <v>10</v>
      </c>
      <c r="T675" s="50">
        <v>3</v>
      </c>
      <c r="U675" s="50">
        <v>0</v>
      </c>
      <c r="V675" s="50">
        <v>8</v>
      </c>
      <c r="W675" s="50">
        <v>1</v>
      </c>
      <c r="X675" s="50">
        <v>2</v>
      </c>
      <c r="Y675" s="50">
        <v>35</v>
      </c>
      <c r="Z675" s="50">
        <v>2</v>
      </c>
      <c r="AA675" s="51"/>
      <c r="AB675" s="50">
        <v>131</v>
      </c>
      <c r="AC675" s="51"/>
      <c r="AD675" s="51"/>
      <c r="AE675" s="51"/>
      <c r="AF675" s="50">
        <v>25</v>
      </c>
      <c r="AG675" s="50">
        <v>27</v>
      </c>
      <c r="AH675" s="51"/>
      <c r="AI675" s="50">
        <v>23</v>
      </c>
      <c r="AJ675" s="50">
        <v>14</v>
      </c>
      <c r="AK675" s="51"/>
      <c r="AL675" s="51"/>
      <c r="AM675" s="51"/>
      <c r="AN675" s="50">
        <v>79</v>
      </c>
      <c r="AO675" s="51"/>
      <c r="AP675" s="51"/>
      <c r="AQ675" s="51"/>
      <c r="AR675" s="50">
        <v>0</v>
      </c>
      <c r="AS675" s="51"/>
      <c r="AT675" s="50">
        <v>0</v>
      </c>
    </row>
    <row r="676" spans="1:46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</row>
    <row r="677" spans="1:46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112</v>
      </c>
      <c r="G677" s="51"/>
      <c r="H677" s="51"/>
      <c r="I677" s="51"/>
      <c r="J677" s="56">
        <v>65</v>
      </c>
      <c r="K677" s="56">
        <v>17</v>
      </c>
      <c r="L677" s="56">
        <v>31</v>
      </c>
      <c r="M677" s="51"/>
      <c r="N677" s="56">
        <v>113</v>
      </c>
      <c r="O677" s="51"/>
      <c r="P677" s="51"/>
      <c r="Q677" s="51"/>
      <c r="R677" s="56">
        <v>70</v>
      </c>
      <c r="S677" s="56">
        <v>10</v>
      </c>
      <c r="T677" s="56">
        <v>3</v>
      </c>
      <c r="U677" s="56">
        <v>0</v>
      </c>
      <c r="V677" s="56">
        <v>8</v>
      </c>
      <c r="W677" s="56">
        <v>1</v>
      </c>
      <c r="X677" s="56">
        <v>2</v>
      </c>
      <c r="Y677" s="56">
        <v>35</v>
      </c>
      <c r="Z677" s="56">
        <v>2</v>
      </c>
      <c r="AA677" s="51"/>
      <c r="AB677" s="56">
        <v>131</v>
      </c>
      <c r="AC677" s="51"/>
      <c r="AD677" s="51"/>
      <c r="AE677" s="51"/>
      <c r="AF677" s="56">
        <v>25</v>
      </c>
      <c r="AG677" s="56">
        <v>27</v>
      </c>
      <c r="AH677" s="51"/>
      <c r="AI677" s="56">
        <v>23</v>
      </c>
      <c r="AJ677" s="56">
        <v>14</v>
      </c>
      <c r="AK677" s="51"/>
      <c r="AL677" s="51"/>
      <c r="AM677" s="51"/>
      <c r="AN677" s="56">
        <v>79</v>
      </c>
      <c r="AO677" s="51"/>
      <c r="AP677" s="51"/>
      <c r="AQ677" s="51"/>
      <c r="AR677" s="56">
        <v>0</v>
      </c>
      <c r="AS677" s="51"/>
      <c r="AT677" s="56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spans="1:46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spans="1:46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>
        <v>0</v>
      </c>
      <c r="M681" s="35"/>
      <c r="N681" s="35">
        <v>0</v>
      </c>
      <c r="O681" s="35"/>
      <c r="P681" s="35"/>
      <c r="Q681" s="35"/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/>
      <c r="AB681" s="35">
        <v>0</v>
      </c>
      <c r="AC681" s="35"/>
      <c r="AD681" s="35"/>
      <c r="AE681" s="35"/>
      <c r="AF681" s="35">
        <v>0</v>
      </c>
      <c r="AG681" s="35">
        <v>0</v>
      </c>
      <c r="AH681" s="35"/>
      <c r="AI681" s="35">
        <v>0</v>
      </c>
      <c r="AJ681" s="35">
        <v>0</v>
      </c>
      <c r="AK681" s="35"/>
      <c r="AL681" s="35"/>
      <c r="AM681" s="35"/>
      <c r="AN681" s="35">
        <v>0</v>
      </c>
      <c r="AO681" s="35"/>
      <c r="AP681" s="35"/>
      <c r="AQ681" s="35"/>
      <c r="AR681" s="35">
        <v>0</v>
      </c>
      <c r="AS681" s="35"/>
      <c r="AT681" s="35">
        <v>0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0">
        <v>0</v>
      </c>
      <c r="M683" s="51"/>
      <c r="N683" s="50">
        <v>0</v>
      </c>
      <c r="O683" s="51"/>
      <c r="P683" s="51"/>
      <c r="Q683" s="51"/>
      <c r="R683" s="50">
        <v>0</v>
      </c>
      <c r="S683" s="50">
        <v>0</v>
      </c>
      <c r="T683" s="50">
        <v>0</v>
      </c>
      <c r="U683" s="50">
        <v>0</v>
      </c>
      <c r="V683" s="50">
        <v>0</v>
      </c>
      <c r="W683" s="50">
        <v>0</v>
      </c>
      <c r="X683" s="50">
        <v>0</v>
      </c>
      <c r="Y683" s="50">
        <v>0</v>
      </c>
      <c r="Z683" s="50">
        <v>0</v>
      </c>
      <c r="AA683" s="51"/>
      <c r="AB683" s="50">
        <v>0</v>
      </c>
      <c r="AC683" s="51"/>
      <c r="AD683" s="51"/>
      <c r="AE683" s="51"/>
      <c r="AF683" s="50">
        <v>0</v>
      </c>
      <c r="AG683" s="50">
        <v>0</v>
      </c>
      <c r="AH683" s="51"/>
      <c r="AI683" s="50">
        <v>0</v>
      </c>
      <c r="AJ683" s="50">
        <v>0</v>
      </c>
      <c r="AK683" s="51"/>
      <c r="AL683" s="51"/>
      <c r="AM683" s="51"/>
      <c r="AN683" s="50">
        <v>0</v>
      </c>
      <c r="AO683" s="51"/>
      <c r="AP683" s="51"/>
      <c r="AQ683" s="51"/>
      <c r="AR683" s="50">
        <v>0</v>
      </c>
      <c r="AS683" s="51"/>
      <c r="AT683" s="50">
        <v>0</v>
      </c>
    </row>
    <row r="684" spans="1:46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spans="1:46" ht="20.100000000000001" customHeight="1" x14ac:dyDescent="0.2">
      <c r="D686" s="2" t="s">
        <v>141</v>
      </c>
      <c r="F686" s="35">
        <v>7</v>
      </c>
      <c r="G686" s="35"/>
      <c r="H686" s="35"/>
      <c r="I686" s="35"/>
      <c r="J686" s="35">
        <v>33</v>
      </c>
      <c r="K686" s="35">
        <v>0</v>
      </c>
      <c r="L686" s="35">
        <v>4</v>
      </c>
      <c r="M686" s="35"/>
      <c r="N686" s="35">
        <v>37</v>
      </c>
      <c r="O686" s="35"/>
      <c r="P686" s="35"/>
      <c r="Q686" s="35"/>
      <c r="R686" s="35">
        <v>4</v>
      </c>
      <c r="S686" s="35">
        <v>1</v>
      </c>
      <c r="T686" s="35">
        <v>2</v>
      </c>
      <c r="U686" s="35">
        <v>0</v>
      </c>
      <c r="V686" s="35">
        <v>0</v>
      </c>
      <c r="W686" s="35">
        <v>0</v>
      </c>
      <c r="X686" s="35">
        <v>1</v>
      </c>
      <c r="Y686" s="35">
        <v>9</v>
      </c>
      <c r="Z686" s="35">
        <v>1</v>
      </c>
      <c r="AA686" s="35"/>
      <c r="AB686" s="35">
        <v>18</v>
      </c>
      <c r="AC686" s="35"/>
      <c r="AD686" s="35"/>
      <c r="AE686" s="35"/>
      <c r="AF686" s="35">
        <v>11</v>
      </c>
      <c r="AG686" s="35">
        <v>8</v>
      </c>
      <c r="AH686" s="35"/>
      <c r="AI686" s="35">
        <v>4</v>
      </c>
      <c r="AJ686" s="35">
        <v>0</v>
      </c>
      <c r="AK686" s="35"/>
      <c r="AL686" s="35"/>
      <c r="AM686" s="35"/>
      <c r="AN686" s="35">
        <v>11</v>
      </c>
      <c r="AO686" s="35"/>
      <c r="AP686" s="35"/>
      <c r="AQ686" s="35"/>
      <c r="AR686" s="35">
        <v>0</v>
      </c>
      <c r="AS686" s="35"/>
      <c r="AT686" s="35">
        <v>0</v>
      </c>
    </row>
    <row r="687" spans="1:46" ht="19.5" customHeight="1" x14ac:dyDescent="0.2">
      <c r="D687" s="44" t="s">
        <v>150</v>
      </c>
      <c r="F687" s="45">
        <v>30</v>
      </c>
      <c r="G687" s="46"/>
      <c r="H687" s="46"/>
      <c r="I687" s="46"/>
      <c r="J687" s="45">
        <v>74</v>
      </c>
      <c r="K687" s="45">
        <v>9</v>
      </c>
      <c r="L687" s="45">
        <v>4</v>
      </c>
      <c r="M687" s="46"/>
      <c r="N687" s="45">
        <v>87</v>
      </c>
      <c r="O687" s="46"/>
      <c r="P687" s="46"/>
      <c r="Q687" s="46"/>
      <c r="R687" s="45">
        <v>23</v>
      </c>
      <c r="S687" s="45">
        <v>0</v>
      </c>
      <c r="T687" s="45">
        <v>0</v>
      </c>
      <c r="U687" s="45">
        <v>0</v>
      </c>
      <c r="V687" s="45">
        <v>2</v>
      </c>
      <c r="W687" s="45">
        <v>9</v>
      </c>
      <c r="X687" s="45">
        <v>0</v>
      </c>
      <c r="Y687" s="45">
        <v>2</v>
      </c>
      <c r="Z687" s="45">
        <v>6</v>
      </c>
      <c r="AA687" s="46"/>
      <c r="AB687" s="45">
        <v>42</v>
      </c>
      <c r="AC687" s="46"/>
      <c r="AD687" s="46"/>
      <c r="AE687" s="46"/>
      <c r="AF687" s="45">
        <v>57</v>
      </c>
      <c r="AG687" s="45">
        <v>4</v>
      </c>
      <c r="AH687" s="46"/>
      <c r="AI687" s="45">
        <v>8</v>
      </c>
      <c r="AJ687" s="45">
        <v>2</v>
      </c>
      <c r="AK687" s="46"/>
      <c r="AL687" s="46"/>
      <c r="AM687" s="46"/>
      <c r="AN687" s="45">
        <v>24</v>
      </c>
      <c r="AO687" s="46"/>
      <c r="AP687" s="46"/>
      <c r="AQ687" s="46"/>
      <c r="AR687" s="45">
        <v>0</v>
      </c>
      <c r="AS687" s="46"/>
      <c r="AT687" s="45">
        <v>0</v>
      </c>
    </row>
    <row r="688" spans="1:46" ht="20.100000000000001" customHeight="1" x14ac:dyDescent="0.2">
      <c r="B688" s="5"/>
      <c r="D688" s="2" t="s">
        <v>117</v>
      </c>
      <c r="F688" s="35">
        <v>33</v>
      </c>
      <c r="G688" s="35"/>
      <c r="H688" s="35"/>
      <c r="I688" s="35"/>
      <c r="J688" s="35">
        <v>98</v>
      </c>
      <c r="K688" s="35">
        <v>13</v>
      </c>
      <c r="L688" s="35">
        <v>0</v>
      </c>
      <c r="M688" s="35"/>
      <c r="N688" s="35">
        <v>111</v>
      </c>
      <c r="O688" s="35"/>
      <c r="P688" s="35"/>
      <c r="Q688" s="35"/>
      <c r="R688" s="35">
        <v>21</v>
      </c>
      <c r="S688" s="35">
        <v>4</v>
      </c>
      <c r="T688" s="35">
        <v>4</v>
      </c>
      <c r="U688" s="35">
        <v>1</v>
      </c>
      <c r="V688" s="35">
        <v>8</v>
      </c>
      <c r="W688" s="35">
        <v>0</v>
      </c>
      <c r="X688" s="35">
        <v>0</v>
      </c>
      <c r="Y688" s="35">
        <v>42</v>
      </c>
      <c r="Z688" s="35">
        <v>5</v>
      </c>
      <c r="AA688" s="35"/>
      <c r="AB688" s="35">
        <v>85</v>
      </c>
      <c r="AC688" s="35"/>
      <c r="AD688" s="35"/>
      <c r="AE688" s="35"/>
      <c r="AF688" s="35">
        <v>42</v>
      </c>
      <c r="AG688" s="35">
        <v>8</v>
      </c>
      <c r="AH688" s="35"/>
      <c r="AI688" s="35">
        <v>14</v>
      </c>
      <c r="AJ688" s="35">
        <v>1</v>
      </c>
      <c r="AK688" s="35"/>
      <c r="AL688" s="35"/>
      <c r="AM688" s="35"/>
      <c r="AN688" s="35">
        <v>24</v>
      </c>
      <c r="AO688" s="35"/>
      <c r="AP688" s="35"/>
      <c r="AQ688" s="35"/>
      <c r="AR688" s="35">
        <v>0</v>
      </c>
      <c r="AS688" s="35"/>
      <c r="AT688" s="35">
        <v>0</v>
      </c>
    </row>
    <row r="689" spans="1:46" ht="19.5" customHeight="1" x14ac:dyDescent="0.2">
      <c r="D689" s="44" t="s">
        <v>118</v>
      </c>
      <c r="F689" s="45">
        <v>39</v>
      </c>
      <c r="G689" s="46"/>
      <c r="H689" s="46"/>
      <c r="I689" s="46"/>
      <c r="J689" s="45">
        <v>77</v>
      </c>
      <c r="K689" s="45">
        <v>16</v>
      </c>
      <c r="L689" s="45">
        <v>7</v>
      </c>
      <c r="M689" s="46"/>
      <c r="N689" s="45">
        <v>100</v>
      </c>
      <c r="O689" s="46"/>
      <c r="P689" s="46"/>
      <c r="Q689" s="46"/>
      <c r="R689" s="45">
        <v>13</v>
      </c>
      <c r="S689" s="45">
        <v>0</v>
      </c>
      <c r="T689" s="45">
        <v>3</v>
      </c>
      <c r="U689" s="45">
        <v>0</v>
      </c>
      <c r="V689" s="45">
        <v>14</v>
      </c>
      <c r="W689" s="45">
        <v>0</v>
      </c>
      <c r="X689" s="45">
        <v>0</v>
      </c>
      <c r="Y689" s="45">
        <v>13</v>
      </c>
      <c r="Z689" s="45">
        <v>0</v>
      </c>
      <c r="AA689" s="46"/>
      <c r="AB689" s="45">
        <v>43</v>
      </c>
      <c r="AC689" s="46"/>
      <c r="AD689" s="46"/>
      <c r="AE689" s="46"/>
      <c r="AF689" s="45">
        <v>54</v>
      </c>
      <c r="AG689" s="45">
        <v>10</v>
      </c>
      <c r="AH689" s="46"/>
      <c r="AI689" s="45">
        <v>13</v>
      </c>
      <c r="AJ689" s="45">
        <v>6</v>
      </c>
      <c r="AK689" s="46"/>
      <c r="AL689" s="46"/>
      <c r="AM689" s="46"/>
      <c r="AN689" s="45">
        <v>51</v>
      </c>
      <c r="AO689" s="46"/>
      <c r="AP689" s="46"/>
      <c r="AQ689" s="46"/>
      <c r="AR689" s="45">
        <v>0</v>
      </c>
      <c r="AS689" s="46"/>
      <c r="AT689" s="45">
        <v>0</v>
      </c>
    </row>
    <row r="690" spans="1:46" ht="20.100000000000001" customHeight="1" x14ac:dyDescent="0.2">
      <c r="D690" s="2" t="s">
        <v>133</v>
      </c>
      <c r="F690" s="35">
        <v>26</v>
      </c>
      <c r="G690" s="35"/>
      <c r="H690" s="35"/>
      <c r="I690" s="35"/>
      <c r="J690" s="35">
        <v>69</v>
      </c>
      <c r="K690" s="35">
        <v>17</v>
      </c>
      <c r="L690" s="35">
        <v>3</v>
      </c>
      <c r="M690" s="35"/>
      <c r="N690" s="35">
        <v>89</v>
      </c>
      <c r="O690" s="35"/>
      <c r="P690" s="35"/>
      <c r="Q690" s="35"/>
      <c r="R690" s="35">
        <v>10</v>
      </c>
      <c r="S690" s="35">
        <v>8</v>
      </c>
      <c r="T690" s="35">
        <v>1</v>
      </c>
      <c r="U690" s="35">
        <v>0</v>
      </c>
      <c r="V690" s="35">
        <v>9</v>
      </c>
      <c r="W690" s="35">
        <v>0</v>
      </c>
      <c r="X690" s="35">
        <v>1</v>
      </c>
      <c r="Y690" s="35">
        <v>35</v>
      </c>
      <c r="Z690" s="35">
        <v>0</v>
      </c>
      <c r="AA690" s="35"/>
      <c r="AB690" s="35">
        <v>64</v>
      </c>
      <c r="AC690" s="35"/>
      <c r="AD690" s="35"/>
      <c r="AE690" s="35"/>
      <c r="AF690" s="35">
        <v>37</v>
      </c>
      <c r="AG690" s="35">
        <v>19</v>
      </c>
      <c r="AH690" s="35"/>
      <c r="AI690" s="35">
        <v>17</v>
      </c>
      <c r="AJ690" s="35">
        <v>4</v>
      </c>
      <c r="AK690" s="35"/>
      <c r="AL690" s="35"/>
      <c r="AM690" s="35"/>
      <c r="AN690" s="35">
        <v>16</v>
      </c>
      <c r="AO690" s="35"/>
      <c r="AP690" s="35"/>
      <c r="AQ690" s="35"/>
      <c r="AR690" s="35">
        <v>0</v>
      </c>
      <c r="AS690" s="35"/>
      <c r="AT690" s="35">
        <v>0</v>
      </c>
    </row>
    <row r="691" spans="1:46" ht="19.5" customHeight="1" x14ac:dyDescent="0.2">
      <c r="D691" s="44" t="s">
        <v>120</v>
      </c>
      <c r="F691" s="45">
        <v>32</v>
      </c>
      <c r="G691" s="46"/>
      <c r="H691" s="46"/>
      <c r="I691" s="46"/>
      <c r="J691" s="45">
        <v>31</v>
      </c>
      <c r="K691" s="45">
        <v>5</v>
      </c>
      <c r="L691" s="45">
        <v>1</v>
      </c>
      <c r="M691" s="46"/>
      <c r="N691" s="45">
        <v>37</v>
      </c>
      <c r="O691" s="46"/>
      <c r="P691" s="46"/>
      <c r="Q691" s="46"/>
      <c r="R691" s="45">
        <v>17</v>
      </c>
      <c r="S691" s="45">
        <v>6</v>
      </c>
      <c r="T691" s="45">
        <v>3</v>
      </c>
      <c r="U691" s="45">
        <v>0</v>
      </c>
      <c r="V691" s="45">
        <v>0</v>
      </c>
      <c r="W691" s="45">
        <v>0</v>
      </c>
      <c r="X691" s="45">
        <v>0</v>
      </c>
      <c r="Y691" s="45">
        <v>16</v>
      </c>
      <c r="Z691" s="45">
        <v>4</v>
      </c>
      <c r="AA691" s="46"/>
      <c r="AB691" s="45">
        <v>46</v>
      </c>
      <c r="AC691" s="46"/>
      <c r="AD691" s="46"/>
      <c r="AE691" s="46"/>
      <c r="AF691" s="45">
        <v>5</v>
      </c>
      <c r="AG691" s="45">
        <v>5</v>
      </c>
      <c r="AH691" s="46"/>
      <c r="AI691" s="45">
        <v>3</v>
      </c>
      <c r="AJ691" s="45">
        <v>1</v>
      </c>
      <c r="AK691" s="46"/>
      <c r="AL691" s="46"/>
      <c r="AM691" s="46"/>
      <c r="AN691" s="45">
        <v>17</v>
      </c>
      <c r="AO691" s="46"/>
      <c r="AP691" s="46"/>
      <c r="AQ691" s="46"/>
      <c r="AR691" s="45">
        <v>0</v>
      </c>
      <c r="AS691" s="46"/>
      <c r="AT691" s="45">
        <v>0</v>
      </c>
    </row>
    <row r="692" spans="1:46" ht="20.100000000000001" customHeight="1" x14ac:dyDescent="0.2">
      <c r="D692" s="2" t="s">
        <v>121</v>
      </c>
      <c r="F692" s="35">
        <v>12</v>
      </c>
      <c r="G692" s="35"/>
      <c r="H692" s="35"/>
      <c r="I692" s="35"/>
      <c r="J692" s="35">
        <v>85</v>
      </c>
      <c r="K692" s="35">
        <v>3</v>
      </c>
      <c r="L692" s="35">
        <v>6</v>
      </c>
      <c r="M692" s="35"/>
      <c r="N692" s="35">
        <v>94</v>
      </c>
      <c r="O692" s="35"/>
      <c r="P692" s="35"/>
      <c r="Q692" s="35"/>
      <c r="R692" s="35">
        <v>22</v>
      </c>
      <c r="S692" s="35">
        <v>0</v>
      </c>
      <c r="T692" s="35">
        <v>0</v>
      </c>
      <c r="U692" s="35">
        <v>0</v>
      </c>
      <c r="V692" s="35">
        <v>2</v>
      </c>
      <c r="W692" s="35">
        <v>0</v>
      </c>
      <c r="X692" s="35">
        <v>1</v>
      </c>
      <c r="Y692" s="35">
        <v>17</v>
      </c>
      <c r="Z692" s="35">
        <v>13</v>
      </c>
      <c r="AA692" s="35"/>
      <c r="AB692" s="35">
        <v>55</v>
      </c>
      <c r="AC692" s="35"/>
      <c r="AD692" s="35"/>
      <c r="AE692" s="35"/>
      <c r="AF692" s="35">
        <v>47</v>
      </c>
      <c r="AG692" s="35">
        <v>5</v>
      </c>
      <c r="AH692" s="35"/>
      <c r="AI692" s="35">
        <v>11</v>
      </c>
      <c r="AJ692" s="35">
        <v>3</v>
      </c>
      <c r="AK692" s="35"/>
      <c r="AL692" s="35"/>
      <c r="AM692" s="35"/>
      <c r="AN692" s="35">
        <v>13</v>
      </c>
      <c r="AO692" s="35"/>
      <c r="AP692" s="35"/>
      <c r="AQ692" s="35"/>
      <c r="AR692" s="35">
        <v>0</v>
      </c>
      <c r="AS692" s="35"/>
      <c r="AT692" s="35">
        <v>0</v>
      </c>
    </row>
    <row r="693" spans="1:46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179</v>
      </c>
      <c r="G694" s="51"/>
      <c r="H694" s="51"/>
      <c r="I694" s="51"/>
      <c r="J694" s="50">
        <v>467</v>
      </c>
      <c r="K694" s="50">
        <v>63</v>
      </c>
      <c r="L694" s="50">
        <v>25</v>
      </c>
      <c r="M694" s="51"/>
      <c r="N694" s="50">
        <v>555</v>
      </c>
      <c r="O694" s="51"/>
      <c r="P694" s="51"/>
      <c r="Q694" s="51"/>
      <c r="R694" s="50">
        <v>110</v>
      </c>
      <c r="S694" s="50">
        <v>19</v>
      </c>
      <c r="T694" s="50">
        <v>13</v>
      </c>
      <c r="U694" s="50">
        <v>1</v>
      </c>
      <c r="V694" s="50">
        <v>35</v>
      </c>
      <c r="W694" s="50">
        <v>9</v>
      </c>
      <c r="X694" s="50">
        <v>3</v>
      </c>
      <c r="Y694" s="50">
        <v>134</v>
      </c>
      <c r="Z694" s="50">
        <v>29</v>
      </c>
      <c r="AA694" s="51"/>
      <c r="AB694" s="50">
        <v>353</v>
      </c>
      <c r="AC694" s="51"/>
      <c r="AD694" s="51"/>
      <c r="AE694" s="51"/>
      <c r="AF694" s="50">
        <v>253</v>
      </c>
      <c r="AG694" s="50">
        <v>59</v>
      </c>
      <c r="AH694" s="51"/>
      <c r="AI694" s="50">
        <v>70</v>
      </c>
      <c r="AJ694" s="50">
        <v>17</v>
      </c>
      <c r="AK694" s="51"/>
      <c r="AL694" s="51"/>
      <c r="AM694" s="51"/>
      <c r="AN694" s="50">
        <v>156</v>
      </c>
      <c r="AO694" s="51"/>
      <c r="AP694" s="51"/>
      <c r="AQ694" s="51"/>
      <c r="AR694" s="50">
        <v>0</v>
      </c>
      <c r="AS694" s="51"/>
      <c r="AT694" s="50">
        <v>0</v>
      </c>
    </row>
    <row r="695" spans="1:46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</row>
    <row r="696" spans="1:46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179</v>
      </c>
      <c r="G696" s="51"/>
      <c r="H696" s="51"/>
      <c r="I696" s="51"/>
      <c r="J696" s="56">
        <v>467</v>
      </c>
      <c r="K696" s="56">
        <v>63</v>
      </c>
      <c r="L696" s="56">
        <v>25</v>
      </c>
      <c r="M696" s="51"/>
      <c r="N696" s="56">
        <v>555</v>
      </c>
      <c r="O696" s="51"/>
      <c r="P696" s="51"/>
      <c r="Q696" s="51"/>
      <c r="R696" s="56">
        <v>110</v>
      </c>
      <c r="S696" s="56">
        <v>19</v>
      </c>
      <c r="T696" s="56">
        <v>13</v>
      </c>
      <c r="U696" s="56">
        <v>1</v>
      </c>
      <c r="V696" s="56">
        <v>35</v>
      </c>
      <c r="W696" s="56">
        <v>9</v>
      </c>
      <c r="X696" s="56">
        <v>3</v>
      </c>
      <c r="Y696" s="56">
        <v>134</v>
      </c>
      <c r="Z696" s="56">
        <v>29</v>
      </c>
      <c r="AA696" s="51"/>
      <c r="AB696" s="56">
        <v>353</v>
      </c>
      <c r="AC696" s="51"/>
      <c r="AD696" s="51"/>
      <c r="AE696" s="51"/>
      <c r="AF696" s="56">
        <v>253</v>
      </c>
      <c r="AG696" s="56">
        <v>59</v>
      </c>
      <c r="AH696" s="51"/>
      <c r="AI696" s="56">
        <v>70</v>
      </c>
      <c r="AJ696" s="56">
        <v>17</v>
      </c>
      <c r="AK696" s="51"/>
      <c r="AL696" s="51"/>
      <c r="AM696" s="51"/>
      <c r="AN696" s="56">
        <v>156</v>
      </c>
      <c r="AO696" s="51"/>
      <c r="AP696" s="51"/>
      <c r="AQ696" s="51"/>
      <c r="AR696" s="56">
        <v>0</v>
      </c>
      <c r="AS696" s="51"/>
      <c r="AT696" s="56">
        <v>0</v>
      </c>
    </row>
    <row r="697" spans="1:46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spans="1:46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115</v>
      </c>
      <c r="F700" s="35">
        <v>25</v>
      </c>
      <c r="G700" s="35"/>
      <c r="H700" s="35"/>
      <c r="I700" s="35"/>
      <c r="J700" s="35">
        <v>17</v>
      </c>
      <c r="K700" s="35">
        <v>3</v>
      </c>
      <c r="L700" s="35">
        <v>5</v>
      </c>
      <c r="M700" s="35"/>
      <c r="N700" s="35">
        <v>25</v>
      </c>
      <c r="O700" s="35"/>
      <c r="P700" s="35"/>
      <c r="Q700" s="35"/>
      <c r="R700" s="35">
        <v>18</v>
      </c>
      <c r="S700" s="35">
        <v>6</v>
      </c>
      <c r="T700" s="35">
        <v>0</v>
      </c>
      <c r="U700" s="35">
        <v>0</v>
      </c>
      <c r="V700" s="35">
        <v>1</v>
      </c>
      <c r="W700" s="35">
        <v>0</v>
      </c>
      <c r="X700" s="35">
        <v>0</v>
      </c>
      <c r="Y700" s="35">
        <v>10</v>
      </c>
      <c r="Z700" s="35">
        <v>1</v>
      </c>
      <c r="AA700" s="35"/>
      <c r="AB700" s="35">
        <v>36</v>
      </c>
      <c r="AC700" s="35"/>
      <c r="AD700" s="35"/>
      <c r="AE700" s="35"/>
      <c r="AF700" s="35">
        <v>2</v>
      </c>
      <c r="AG700" s="35">
        <v>8</v>
      </c>
      <c r="AH700" s="35"/>
      <c r="AI700" s="35">
        <v>2</v>
      </c>
      <c r="AJ700" s="35">
        <v>4</v>
      </c>
      <c r="AK700" s="35"/>
      <c r="AL700" s="35"/>
      <c r="AM700" s="35"/>
      <c r="AN700" s="35">
        <v>10</v>
      </c>
      <c r="AO700" s="35"/>
      <c r="AP700" s="35"/>
      <c r="AQ700" s="35"/>
      <c r="AR700" s="35">
        <v>0</v>
      </c>
      <c r="AS700" s="35"/>
      <c r="AT700" s="35">
        <v>0</v>
      </c>
    </row>
    <row r="701" spans="1:46" ht="19.5" customHeight="1" x14ac:dyDescent="0.2">
      <c r="D701" s="44" t="s">
        <v>116</v>
      </c>
      <c r="F701" s="45">
        <v>38</v>
      </c>
      <c r="G701" s="46"/>
      <c r="H701" s="46"/>
      <c r="I701" s="46"/>
      <c r="J701" s="45">
        <v>17</v>
      </c>
      <c r="K701" s="45">
        <v>3</v>
      </c>
      <c r="L701" s="45">
        <v>3</v>
      </c>
      <c r="M701" s="46"/>
      <c r="N701" s="45">
        <v>23</v>
      </c>
      <c r="O701" s="46"/>
      <c r="P701" s="46"/>
      <c r="Q701" s="46"/>
      <c r="R701" s="45">
        <v>14</v>
      </c>
      <c r="S701" s="45">
        <v>4</v>
      </c>
      <c r="T701" s="45">
        <v>0</v>
      </c>
      <c r="U701" s="45">
        <v>0</v>
      </c>
      <c r="V701" s="45">
        <v>1</v>
      </c>
      <c r="W701" s="45">
        <v>0</v>
      </c>
      <c r="X701" s="45">
        <v>0</v>
      </c>
      <c r="Y701" s="45">
        <v>9</v>
      </c>
      <c r="Z701" s="45">
        <v>4</v>
      </c>
      <c r="AA701" s="46"/>
      <c r="AB701" s="45">
        <v>32</v>
      </c>
      <c r="AC701" s="46"/>
      <c r="AD701" s="46"/>
      <c r="AE701" s="46"/>
      <c r="AF701" s="45">
        <v>2</v>
      </c>
      <c r="AG701" s="45">
        <v>15</v>
      </c>
      <c r="AH701" s="46"/>
      <c r="AI701" s="45">
        <v>3</v>
      </c>
      <c r="AJ701" s="45">
        <v>3</v>
      </c>
      <c r="AK701" s="46"/>
      <c r="AL701" s="46"/>
      <c r="AM701" s="46"/>
      <c r="AN701" s="45">
        <v>18</v>
      </c>
      <c r="AO701" s="46"/>
      <c r="AP701" s="46"/>
      <c r="AQ701" s="46"/>
      <c r="AR701" s="45">
        <v>0</v>
      </c>
      <c r="AS701" s="46"/>
      <c r="AT701" s="45">
        <v>0</v>
      </c>
    </row>
    <row r="702" spans="1:46" ht="20.100000000000001" customHeight="1" x14ac:dyDescent="0.2">
      <c r="D702" s="2" t="s">
        <v>117</v>
      </c>
      <c r="F702" s="46">
        <v>21</v>
      </c>
      <c r="G702" s="46"/>
      <c r="H702" s="46"/>
      <c r="I702" s="46"/>
      <c r="J702" s="46">
        <v>13</v>
      </c>
      <c r="K702" s="46">
        <v>3</v>
      </c>
      <c r="L702" s="46">
        <v>2</v>
      </c>
      <c r="M702" s="46"/>
      <c r="N702" s="46">
        <v>18</v>
      </c>
      <c r="O702" s="46"/>
      <c r="P702" s="46"/>
      <c r="Q702" s="46"/>
      <c r="R702" s="46">
        <v>9</v>
      </c>
      <c r="S702" s="46">
        <v>4</v>
      </c>
      <c r="T702" s="46">
        <v>0</v>
      </c>
      <c r="U702" s="46">
        <v>0</v>
      </c>
      <c r="V702" s="46">
        <v>4</v>
      </c>
      <c r="W702" s="46">
        <v>0</v>
      </c>
      <c r="X702" s="46">
        <v>0</v>
      </c>
      <c r="Y702" s="46">
        <v>5</v>
      </c>
      <c r="Z702" s="46">
        <v>0</v>
      </c>
      <c r="AA702" s="46"/>
      <c r="AB702" s="46">
        <v>22</v>
      </c>
      <c r="AC702" s="46"/>
      <c r="AD702" s="46"/>
      <c r="AE702" s="46"/>
      <c r="AF702" s="46">
        <v>6</v>
      </c>
      <c r="AG702" s="46">
        <v>6</v>
      </c>
      <c r="AH702" s="46"/>
      <c r="AI702" s="46">
        <v>4</v>
      </c>
      <c r="AJ702" s="46">
        <v>3</v>
      </c>
      <c r="AK702" s="46"/>
      <c r="AL702" s="46"/>
      <c r="AM702" s="46"/>
      <c r="AN702" s="46">
        <v>12</v>
      </c>
      <c r="AO702" s="46"/>
      <c r="AP702" s="46"/>
      <c r="AQ702" s="46"/>
      <c r="AR702" s="46">
        <v>0</v>
      </c>
      <c r="AS702" s="46"/>
      <c r="AT702" s="46">
        <v>0</v>
      </c>
    </row>
    <row r="703" spans="1:46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spans="1:46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84</v>
      </c>
      <c r="G704" s="51"/>
      <c r="H704" s="51"/>
      <c r="I704" s="51"/>
      <c r="J704" s="50">
        <v>47</v>
      </c>
      <c r="K704" s="50">
        <v>9</v>
      </c>
      <c r="L704" s="50">
        <v>10</v>
      </c>
      <c r="M704" s="51"/>
      <c r="N704" s="50">
        <v>66</v>
      </c>
      <c r="O704" s="51"/>
      <c r="P704" s="51"/>
      <c r="Q704" s="51"/>
      <c r="R704" s="50">
        <v>41</v>
      </c>
      <c r="S704" s="50">
        <v>14</v>
      </c>
      <c r="T704" s="50">
        <v>0</v>
      </c>
      <c r="U704" s="50">
        <v>0</v>
      </c>
      <c r="V704" s="50">
        <v>6</v>
      </c>
      <c r="W704" s="50">
        <v>0</v>
      </c>
      <c r="X704" s="50">
        <v>0</v>
      </c>
      <c r="Y704" s="50">
        <v>24</v>
      </c>
      <c r="Z704" s="50">
        <v>5</v>
      </c>
      <c r="AA704" s="51"/>
      <c r="AB704" s="50">
        <v>90</v>
      </c>
      <c r="AC704" s="51"/>
      <c r="AD704" s="51"/>
      <c r="AE704" s="51"/>
      <c r="AF704" s="50">
        <v>10</v>
      </c>
      <c r="AG704" s="50">
        <v>29</v>
      </c>
      <c r="AH704" s="51"/>
      <c r="AI704" s="50">
        <v>9</v>
      </c>
      <c r="AJ704" s="50">
        <v>10</v>
      </c>
      <c r="AK704" s="51"/>
      <c r="AL704" s="51"/>
      <c r="AM704" s="51"/>
      <c r="AN704" s="50">
        <v>40</v>
      </c>
      <c r="AO704" s="51"/>
      <c r="AP704" s="51"/>
      <c r="AQ704" s="51"/>
      <c r="AR704" s="50">
        <v>0</v>
      </c>
      <c r="AS704" s="51"/>
      <c r="AT704" s="50">
        <v>0</v>
      </c>
    </row>
    <row r="705" spans="1:46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</row>
    <row r="706" spans="1:46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84</v>
      </c>
      <c r="G706" s="51"/>
      <c r="H706" s="51"/>
      <c r="I706" s="51"/>
      <c r="J706" s="56">
        <v>47</v>
      </c>
      <c r="K706" s="56">
        <v>9</v>
      </c>
      <c r="L706" s="56">
        <v>10</v>
      </c>
      <c r="M706" s="51"/>
      <c r="N706" s="56">
        <v>66</v>
      </c>
      <c r="O706" s="51"/>
      <c r="P706" s="51"/>
      <c r="Q706" s="51"/>
      <c r="R706" s="56">
        <v>41</v>
      </c>
      <c r="S706" s="56">
        <v>14</v>
      </c>
      <c r="T706" s="56">
        <v>0</v>
      </c>
      <c r="U706" s="56">
        <v>0</v>
      </c>
      <c r="V706" s="56">
        <v>6</v>
      </c>
      <c r="W706" s="56">
        <v>0</v>
      </c>
      <c r="X706" s="56">
        <v>0</v>
      </c>
      <c r="Y706" s="56">
        <v>24</v>
      </c>
      <c r="Z706" s="56">
        <v>5</v>
      </c>
      <c r="AA706" s="51"/>
      <c r="AB706" s="56">
        <v>90</v>
      </c>
      <c r="AC706" s="51"/>
      <c r="AD706" s="51"/>
      <c r="AE706" s="51"/>
      <c r="AF706" s="56">
        <v>10</v>
      </c>
      <c r="AG706" s="56">
        <v>29</v>
      </c>
      <c r="AH706" s="51"/>
      <c r="AI706" s="56">
        <v>9</v>
      </c>
      <c r="AJ706" s="56">
        <v>10</v>
      </c>
      <c r="AK706" s="51"/>
      <c r="AL706" s="51"/>
      <c r="AM706" s="51"/>
      <c r="AN706" s="56">
        <v>40</v>
      </c>
      <c r="AO706" s="51"/>
      <c r="AP706" s="51"/>
      <c r="AQ706" s="51"/>
      <c r="AR706" s="56">
        <v>0</v>
      </c>
      <c r="AS706" s="51"/>
      <c r="AT706" s="56">
        <v>0</v>
      </c>
    </row>
    <row r="707" spans="1:46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spans="1:46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spans="1:46" ht="20.100000000000001" customHeight="1" x14ac:dyDescent="0.2">
      <c r="B710" s="5"/>
      <c r="D710" s="2" t="s">
        <v>115</v>
      </c>
      <c r="F710" s="35">
        <v>59</v>
      </c>
      <c r="G710" s="35"/>
      <c r="H710" s="35"/>
      <c r="I710" s="35"/>
      <c r="J710" s="35">
        <v>128</v>
      </c>
      <c r="K710" s="35">
        <v>3</v>
      </c>
      <c r="L710" s="35">
        <v>4</v>
      </c>
      <c r="M710" s="35"/>
      <c r="N710" s="35">
        <v>135</v>
      </c>
      <c r="O710" s="35"/>
      <c r="P710" s="35"/>
      <c r="Q710" s="35"/>
      <c r="R710" s="35">
        <v>40</v>
      </c>
      <c r="S710" s="35">
        <v>9</v>
      </c>
      <c r="T710" s="35">
        <v>3</v>
      </c>
      <c r="U710" s="35">
        <v>0</v>
      </c>
      <c r="V710" s="35">
        <v>7</v>
      </c>
      <c r="W710" s="35">
        <v>0</v>
      </c>
      <c r="X710" s="35">
        <v>1</v>
      </c>
      <c r="Y710" s="35">
        <v>17</v>
      </c>
      <c r="Z710" s="35">
        <v>78</v>
      </c>
      <c r="AA710" s="35"/>
      <c r="AB710" s="35">
        <v>155</v>
      </c>
      <c r="AC710" s="35"/>
      <c r="AD710" s="35"/>
      <c r="AE710" s="35"/>
      <c r="AF710" s="35">
        <v>7</v>
      </c>
      <c r="AG710" s="35">
        <v>16</v>
      </c>
      <c r="AH710" s="35"/>
      <c r="AI710" s="35">
        <v>6</v>
      </c>
      <c r="AJ710" s="35">
        <v>7</v>
      </c>
      <c r="AK710" s="35"/>
      <c r="AL710" s="35"/>
      <c r="AM710" s="35"/>
      <c r="AN710" s="35">
        <v>29</v>
      </c>
      <c r="AO710" s="35"/>
      <c r="AP710" s="35"/>
      <c r="AQ710" s="35"/>
      <c r="AR710" s="35">
        <v>0</v>
      </c>
      <c r="AS710" s="35"/>
      <c r="AT710" s="35">
        <v>0</v>
      </c>
    </row>
    <row r="711" spans="1:46" ht="19.5" customHeight="1" x14ac:dyDescent="0.2">
      <c r="D711" s="44" t="s">
        <v>116</v>
      </c>
      <c r="F711" s="45">
        <v>64</v>
      </c>
      <c r="G711" s="46"/>
      <c r="H711" s="46"/>
      <c r="I711" s="46"/>
      <c r="J711" s="45">
        <v>94</v>
      </c>
      <c r="K711" s="45">
        <v>4</v>
      </c>
      <c r="L711" s="45">
        <v>2</v>
      </c>
      <c r="M711" s="46"/>
      <c r="N711" s="45">
        <v>100</v>
      </c>
      <c r="O711" s="46"/>
      <c r="P711" s="46"/>
      <c r="Q711" s="46"/>
      <c r="R711" s="45">
        <v>35</v>
      </c>
      <c r="S711" s="45">
        <v>5</v>
      </c>
      <c r="T711" s="45">
        <v>3</v>
      </c>
      <c r="U711" s="45">
        <v>0</v>
      </c>
      <c r="V711" s="45">
        <v>3</v>
      </c>
      <c r="W711" s="45">
        <v>0</v>
      </c>
      <c r="X711" s="45">
        <v>0</v>
      </c>
      <c r="Y711" s="45">
        <v>61</v>
      </c>
      <c r="Z711" s="45">
        <v>0</v>
      </c>
      <c r="AA711" s="46"/>
      <c r="AB711" s="45">
        <v>107</v>
      </c>
      <c r="AC711" s="46"/>
      <c r="AD711" s="46"/>
      <c r="AE711" s="46"/>
      <c r="AF711" s="45">
        <v>5</v>
      </c>
      <c r="AG711" s="45">
        <v>12</v>
      </c>
      <c r="AH711" s="46"/>
      <c r="AI711" s="45">
        <v>3</v>
      </c>
      <c r="AJ711" s="45">
        <v>8</v>
      </c>
      <c r="AK711" s="46"/>
      <c r="AL711" s="46"/>
      <c r="AM711" s="46"/>
      <c r="AN711" s="45">
        <v>51</v>
      </c>
      <c r="AO711" s="46"/>
      <c r="AP711" s="46"/>
      <c r="AQ711" s="46"/>
      <c r="AR711" s="45">
        <v>0</v>
      </c>
      <c r="AS711" s="46"/>
      <c r="AT711" s="45">
        <v>0</v>
      </c>
    </row>
    <row r="712" spans="1:46" ht="20.100000000000001" customHeight="1" x14ac:dyDescent="0.2">
      <c r="D712" s="2" t="s">
        <v>132</v>
      </c>
      <c r="F712" s="35">
        <v>51</v>
      </c>
      <c r="G712" s="35"/>
      <c r="H712" s="35"/>
      <c r="I712" s="35"/>
      <c r="J712" s="35">
        <v>92</v>
      </c>
      <c r="K712" s="35">
        <v>1</v>
      </c>
      <c r="L712" s="35">
        <v>2</v>
      </c>
      <c r="M712" s="35"/>
      <c r="N712" s="35">
        <v>95</v>
      </c>
      <c r="O712" s="35"/>
      <c r="P712" s="35"/>
      <c r="Q712" s="35"/>
      <c r="R712" s="35">
        <v>28</v>
      </c>
      <c r="S712" s="35">
        <v>17</v>
      </c>
      <c r="T712" s="35">
        <v>3</v>
      </c>
      <c r="U712" s="35">
        <v>0</v>
      </c>
      <c r="V712" s="35">
        <v>0</v>
      </c>
      <c r="W712" s="35">
        <v>0</v>
      </c>
      <c r="X712" s="35">
        <v>0</v>
      </c>
      <c r="Y712" s="35">
        <v>46</v>
      </c>
      <c r="Z712" s="35">
        <v>10</v>
      </c>
      <c r="AA712" s="35"/>
      <c r="AB712" s="35">
        <v>104</v>
      </c>
      <c r="AC712" s="35"/>
      <c r="AD712" s="35"/>
      <c r="AE712" s="35"/>
      <c r="AF712" s="35">
        <v>14</v>
      </c>
      <c r="AG712" s="35">
        <v>13</v>
      </c>
      <c r="AH712" s="35"/>
      <c r="AI712" s="35">
        <v>12</v>
      </c>
      <c r="AJ712" s="35">
        <v>3</v>
      </c>
      <c r="AK712" s="35"/>
      <c r="AL712" s="35"/>
      <c r="AM712" s="35"/>
      <c r="AN712" s="35">
        <v>30</v>
      </c>
      <c r="AO712" s="35"/>
      <c r="AP712" s="35"/>
      <c r="AQ712" s="35"/>
      <c r="AR712" s="35">
        <v>0</v>
      </c>
      <c r="AS712" s="35"/>
      <c r="AT712" s="35">
        <v>0</v>
      </c>
    </row>
    <row r="713" spans="1:46" ht="19.5" customHeight="1" x14ac:dyDescent="0.2">
      <c r="D713" s="44" t="s">
        <v>151</v>
      </c>
      <c r="F713" s="45">
        <v>55</v>
      </c>
      <c r="G713" s="46"/>
      <c r="H713" s="46"/>
      <c r="I713" s="46"/>
      <c r="J713" s="45">
        <v>93</v>
      </c>
      <c r="K713" s="45">
        <v>1</v>
      </c>
      <c r="L713" s="45">
        <v>5</v>
      </c>
      <c r="M713" s="46"/>
      <c r="N713" s="45">
        <v>99</v>
      </c>
      <c r="O713" s="46"/>
      <c r="P713" s="46"/>
      <c r="Q713" s="46"/>
      <c r="R713" s="45">
        <v>36</v>
      </c>
      <c r="S713" s="45">
        <v>10</v>
      </c>
      <c r="T713" s="45">
        <v>0</v>
      </c>
      <c r="U713" s="45">
        <v>0</v>
      </c>
      <c r="V713" s="45">
        <v>5</v>
      </c>
      <c r="W713" s="45">
        <v>0</v>
      </c>
      <c r="X713" s="45">
        <v>2</v>
      </c>
      <c r="Y713" s="45">
        <v>35</v>
      </c>
      <c r="Z713" s="45">
        <v>2</v>
      </c>
      <c r="AA713" s="46"/>
      <c r="AB713" s="45">
        <v>90</v>
      </c>
      <c r="AC713" s="46"/>
      <c r="AD713" s="46"/>
      <c r="AE713" s="46"/>
      <c r="AF713" s="45">
        <v>26</v>
      </c>
      <c r="AG713" s="45">
        <v>12</v>
      </c>
      <c r="AH713" s="46"/>
      <c r="AI713" s="45">
        <v>14</v>
      </c>
      <c r="AJ713" s="45">
        <v>3</v>
      </c>
      <c r="AK713" s="46"/>
      <c r="AL713" s="46"/>
      <c r="AM713" s="46"/>
      <c r="AN713" s="45">
        <v>43</v>
      </c>
      <c r="AO713" s="46"/>
      <c r="AP713" s="46"/>
      <c r="AQ713" s="46"/>
      <c r="AR713" s="45">
        <v>0</v>
      </c>
      <c r="AS713" s="46"/>
      <c r="AT713" s="45">
        <v>0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229</v>
      </c>
      <c r="G715" s="51"/>
      <c r="H715" s="51"/>
      <c r="I715" s="51"/>
      <c r="J715" s="50">
        <v>407</v>
      </c>
      <c r="K715" s="50">
        <v>9</v>
      </c>
      <c r="L715" s="50">
        <v>13</v>
      </c>
      <c r="M715" s="51"/>
      <c r="N715" s="50">
        <v>429</v>
      </c>
      <c r="O715" s="51"/>
      <c r="P715" s="51"/>
      <c r="Q715" s="51"/>
      <c r="R715" s="50">
        <v>139</v>
      </c>
      <c r="S715" s="50">
        <v>41</v>
      </c>
      <c r="T715" s="50">
        <v>9</v>
      </c>
      <c r="U715" s="50">
        <v>0</v>
      </c>
      <c r="V715" s="50">
        <v>15</v>
      </c>
      <c r="W715" s="50">
        <v>0</v>
      </c>
      <c r="X715" s="50">
        <v>3</v>
      </c>
      <c r="Y715" s="50">
        <v>159</v>
      </c>
      <c r="Z715" s="50">
        <v>90</v>
      </c>
      <c r="AA715" s="51"/>
      <c r="AB715" s="50">
        <v>456</v>
      </c>
      <c r="AC715" s="51"/>
      <c r="AD715" s="51"/>
      <c r="AE715" s="51"/>
      <c r="AF715" s="50">
        <v>52</v>
      </c>
      <c r="AG715" s="50">
        <v>53</v>
      </c>
      <c r="AH715" s="51"/>
      <c r="AI715" s="50">
        <v>35</v>
      </c>
      <c r="AJ715" s="50">
        <v>21</v>
      </c>
      <c r="AK715" s="51"/>
      <c r="AL715" s="51"/>
      <c r="AM715" s="51"/>
      <c r="AN715" s="50">
        <v>153</v>
      </c>
      <c r="AO715" s="51"/>
      <c r="AP715" s="51"/>
      <c r="AQ715" s="51"/>
      <c r="AR715" s="50">
        <v>0</v>
      </c>
      <c r="AS715" s="51"/>
      <c r="AT715" s="50">
        <v>0</v>
      </c>
    </row>
    <row r="716" spans="1:46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</row>
    <row r="717" spans="1:46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229</v>
      </c>
      <c r="G717" s="51"/>
      <c r="H717" s="51"/>
      <c r="I717" s="51"/>
      <c r="J717" s="56">
        <v>407</v>
      </c>
      <c r="K717" s="56">
        <v>9</v>
      </c>
      <c r="L717" s="56">
        <v>13</v>
      </c>
      <c r="M717" s="51"/>
      <c r="N717" s="56">
        <v>429</v>
      </c>
      <c r="O717" s="51"/>
      <c r="P717" s="51"/>
      <c r="Q717" s="51"/>
      <c r="R717" s="56">
        <v>139</v>
      </c>
      <c r="S717" s="56">
        <v>41</v>
      </c>
      <c r="T717" s="56">
        <v>9</v>
      </c>
      <c r="U717" s="56">
        <v>0</v>
      </c>
      <c r="V717" s="56">
        <v>15</v>
      </c>
      <c r="W717" s="56">
        <v>0</v>
      </c>
      <c r="X717" s="56">
        <v>3</v>
      </c>
      <c r="Y717" s="56">
        <v>159</v>
      </c>
      <c r="Z717" s="56">
        <v>90</v>
      </c>
      <c r="AA717" s="51"/>
      <c r="AB717" s="56">
        <v>456</v>
      </c>
      <c r="AC717" s="51"/>
      <c r="AD717" s="51"/>
      <c r="AE717" s="51"/>
      <c r="AF717" s="56">
        <v>52</v>
      </c>
      <c r="AG717" s="56">
        <v>53</v>
      </c>
      <c r="AH717" s="51"/>
      <c r="AI717" s="56">
        <v>35</v>
      </c>
      <c r="AJ717" s="56">
        <v>21</v>
      </c>
      <c r="AK717" s="51"/>
      <c r="AL717" s="51"/>
      <c r="AM717" s="51"/>
      <c r="AN717" s="56">
        <v>153</v>
      </c>
      <c r="AO717" s="51"/>
      <c r="AP717" s="51"/>
      <c r="AQ717" s="51"/>
      <c r="AR717" s="56">
        <v>0</v>
      </c>
      <c r="AS717" s="51"/>
      <c r="AT717" s="56">
        <v>0</v>
      </c>
    </row>
    <row r="718" spans="1:46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</row>
    <row r="719" spans="1:46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</row>
    <row r="720" spans="1:46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</row>
    <row r="721" spans="1:46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74</v>
      </c>
      <c r="G721" s="35"/>
      <c r="H721" s="35"/>
      <c r="I721" s="35"/>
      <c r="J721" s="35">
        <v>18</v>
      </c>
      <c r="K721" s="35">
        <v>0</v>
      </c>
      <c r="L721" s="35">
        <v>6</v>
      </c>
      <c r="M721" s="35"/>
      <c r="N721" s="35">
        <v>24</v>
      </c>
      <c r="O721" s="35"/>
      <c r="P721" s="35"/>
      <c r="Q721" s="35"/>
      <c r="R721" s="35">
        <v>50</v>
      </c>
      <c r="S721" s="35">
        <v>4</v>
      </c>
      <c r="T721" s="35">
        <v>1</v>
      </c>
      <c r="U721" s="35">
        <v>0</v>
      </c>
      <c r="V721" s="35">
        <v>4</v>
      </c>
      <c r="W721" s="35">
        <v>0</v>
      </c>
      <c r="X721" s="35">
        <v>0</v>
      </c>
      <c r="Y721" s="35">
        <v>1</v>
      </c>
      <c r="Z721" s="35">
        <v>0</v>
      </c>
      <c r="AA721" s="35"/>
      <c r="AB721" s="35">
        <v>60</v>
      </c>
      <c r="AC721" s="35"/>
      <c r="AD721" s="35"/>
      <c r="AE721" s="35"/>
      <c r="AF721" s="35">
        <v>5</v>
      </c>
      <c r="AG721" s="35">
        <v>16</v>
      </c>
      <c r="AH721" s="35"/>
      <c r="AI721" s="35">
        <v>6</v>
      </c>
      <c r="AJ721" s="35">
        <v>8</v>
      </c>
      <c r="AK721" s="35"/>
      <c r="AL721" s="35"/>
      <c r="AM721" s="35"/>
      <c r="AN721" s="35">
        <v>31</v>
      </c>
      <c r="AO721" s="35"/>
      <c r="AP721" s="35"/>
      <c r="AQ721" s="35"/>
      <c r="AR721" s="35">
        <v>0</v>
      </c>
      <c r="AS721" s="35"/>
      <c r="AT721" s="35">
        <v>0</v>
      </c>
    </row>
    <row r="722" spans="1:46" ht="19.5" customHeight="1" x14ac:dyDescent="0.2">
      <c r="D722" s="44" t="s">
        <v>332</v>
      </c>
      <c r="F722" s="45">
        <v>53</v>
      </c>
      <c r="G722" s="46"/>
      <c r="H722" s="46"/>
      <c r="I722" s="46"/>
      <c r="J722" s="45">
        <v>24</v>
      </c>
      <c r="K722" s="45">
        <v>4</v>
      </c>
      <c r="L722" s="45">
        <v>3</v>
      </c>
      <c r="M722" s="46"/>
      <c r="N722" s="45">
        <v>31</v>
      </c>
      <c r="O722" s="46"/>
      <c r="P722" s="46"/>
      <c r="Q722" s="46"/>
      <c r="R722" s="45">
        <v>35</v>
      </c>
      <c r="S722" s="45">
        <v>7</v>
      </c>
      <c r="T722" s="45">
        <v>0</v>
      </c>
      <c r="U722" s="45">
        <v>0</v>
      </c>
      <c r="V722" s="45">
        <v>4</v>
      </c>
      <c r="W722" s="45">
        <v>0</v>
      </c>
      <c r="X722" s="45">
        <v>0</v>
      </c>
      <c r="Y722" s="45">
        <v>8</v>
      </c>
      <c r="Z722" s="45">
        <v>0</v>
      </c>
      <c r="AA722" s="46"/>
      <c r="AB722" s="45">
        <v>54</v>
      </c>
      <c r="AC722" s="46"/>
      <c r="AD722" s="46"/>
      <c r="AE722" s="46"/>
      <c r="AF722" s="45">
        <v>3</v>
      </c>
      <c r="AG722" s="45">
        <v>18</v>
      </c>
      <c r="AH722" s="46"/>
      <c r="AI722" s="45">
        <v>4</v>
      </c>
      <c r="AJ722" s="45">
        <v>5</v>
      </c>
      <c r="AK722" s="46"/>
      <c r="AL722" s="46"/>
      <c r="AM722" s="46"/>
      <c r="AN722" s="45">
        <v>18</v>
      </c>
      <c r="AO722" s="46"/>
      <c r="AP722" s="46"/>
      <c r="AQ722" s="46"/>
      <c r="AR722" s="45">
        <v>0</v>
      </c>
      <c r="AS722" s="46"/>
      <c r="AT722" s="45">
        <v>0</v>
      </c>
    </row>
    <row r="723" spans="1:46" s="1" customFormat="1" ht="19.5" customHeight="1" x14ac:dyDescent="0.2">
      <c r="A723" s="3"/>
      <c r="B723" s="60"/>
      <c r="C723" s="3"/>
      <c r="D723" s="2" t="s">
        <v>333</v>
      </c>
      <c r="E723" s="5"/>
      <c r="F723" s="35">
        <v>92</v>
      </c>
      <c r="G723" s="35"/>
      <c r="H723" s="35"/>
      <c r="I723" s="35"/>
      <c r="J723" s="35">
        <v>18</v>
      </c>
      <c r="K723" s="35">
        <v>3</v>
      </c>
      <c r="L723" s="35">
        <v>2</v>
      </c>
      <c r="M723" s="35"/>
      <c r="N723" s="35">
        <v>23</v>
      </c>
      <c r="O723" s="35"/>
      <c r="P723" s="35"/>
      <c r="Q723" s="35"/>
      <c r="R723" s="35">
        <v>38</v>
      </c>
      <c r="S723" s="35">
        <v>26</v>
      </c>
      <c r="T723" s="35">
        <v>2</v>
      </c>
      <c r="U723" s="35">
        <v>0</v>
      </c>
      <c r="V723" s="35">
        <v>5</v>
      </c>
      <c r="W723" s="35">
        <v>0</v>
      </c>
      <c r="X723" s="35">
        <v>0</v>
      </c>
      <c r="Y723" s="35">
        <v>5</v>
      </c>
      <c r="Z723" s="35">
        <v>0</v>
      </c>
      <c r="AA723" s="35"/>
      <c r="AB723" s="35">
        <v>76</v>
      </c>
      <c r="AC723" s="35"/>
      <c r="AD723" s="35"/>
      <c r="AE723" s="35"/>
      <c r="AF723" s="35">
        <v>3</v>
      </c>
      <c r="AG723" s="35">
        <v>20</v>
      </c>
      <c r="AH723" s="35"/>
      <c r="AI723" s="35">
        <v>3</v>
      </c>
      <c r="AJ723" s="35">
        <v>6</v>
      </c>
      <c r="AK723" s="35"/>
      <c r="AL723" s="35"/>
      <c r="AM723" s="35"/>
      <c r="AN723" s="35">
        <v>25</v>
      </c>
      <c r="AO723" s="35"/>
      <c r="AP723" s="35"/>
      <c r="AQ723" s="35"/>
      <c r="AR723" s="35">
        <v>0</v>
      </c>
      <c r="AS723" s="35"/>
      <c r="AT723" s="35">
        <v>0</v>
      </c>
    </row>
    <row r="724" spans="1:46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15</v>
      </c>
      <c r="K724" s="45">
        <v>0</v>
      </c>
      <c r="L724" s="45">
        <v>0</v>
      </c>
      <c r="M724" s="46"/>
      <c r="N724" s="45">
        <v>15</v>
      </c>
      <c r="O724" s="46"/>
      <c r="P724" s="46"/>
      <c r="Q724" s="46"/>
      <c r="R724" s="45">
        <v>9</v>
      </c>
      <c r="S724" s="45">
        <v>0</v>
      </c>
      <c r="T724" s="45">
        <v>1</v>
      </c>
      <c r="U724" s="45">
        <v>0</v>
      </c>
      <c r="V724" s="45">
        <v>1</v>
      </c>
      <c r="W724" s="45">
        <v>0</v>
      </c>
      <c r="X724" s="45">
        <v>0</v>
      </c>
      <c r="Y724" s="45">
        <v>3</v>
      </c>
      <c r="Z724" s="45">
        <v>0</v>
      </c>
      <c r="AA724" s="46"/>
      <c r="AB724" s="45">
        <v>14</v>
      </c>
      <c r="AC724" s="46"/>
      <c r="AD724" s="46"/>
      <c r="AE724" s="46"/>
      <c r="AF724" s="45">
        <v>1</v>
      </c>
      <c r="AG724" s="45">
        <v>0</v>
      </c>
      <c r="AH724" s="46"/>
      <c r="AI724" s="45">
        <v>1</v>
      </c>
      <c r="AJ724" s="45">
        <v>0</v>
      </c>
      <c r="AK724" s="46"/>
      <c r="AL724" s="46"/>
      <c r="AM724" s="46"/>
      <c r="AN724" s="45">
        <v>1</v>
      </c>
      <c r="AO724" s="46"/>
      <c r="AP724" s="46"/>
      <c r="AQ724" s="46"/>
      <c r="AR724" s="45">
        <v>0</v>
      </c>
      <c r="AS724" s="46"/>
      <c r="AT724" s="45">
        <v>0</v>
      </c>
    </row>
    <row r="725" spans="1:46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16</v>
      </c>
      <c r="K725" s="35">
        <v>0</v>
      </c>
      <c r="L725" s="35">
        <v>0</v>
      </c>
      <c r="M725" s="35"/>
      <c r="N725" s="35">
        <v>16</v>
      </c>
      <c r="O725" s="35"/>
      <c r="P725" s="35"/>
      <c r="Q725" s="35"/>
      <c r="R725" s="35">
        <v>6</v>
      </c>
      <c r="S725" s="35">
        <v>0</v>
      </c>
      <c r="T725" s="35">
        <v>1</v>
      </c>
      <c r="U725" s="35">
        <v>0</v>
      </c>
      <c r="V725" s="35">
        <v>2</v>
      </c>
      <c r="W725" s="35">
        <v>0</v>
      </c>
      <c r="X725" s="35">
        <v>0</v>
      </c>
      <c r="Y725" s="35">
        <v>3</v>
      </c>
      <c r="Z725" s="35">
        <v>0</v>
      </c>
      <c r="AA725" s="35"/>
      <c r="AB725" s="35">
        <v>12</v>
      </c>
      <c r="AC725" s="35"/>
      <c r="AD725" s="35"/>
      <c r="AE725" s="35"/>
      <c r="AF725" s="35">
        <v>2</v>
      </c>
      <c r="AG725" s="35">
        <v>1</v>
      </c>
      <c r="AH725" s="35"/>
      <c r="AI725" s="35">
        <v>2</v>
      </c>
      <c r="AJ725" s="35">
        <v>0</v>
      </c>
      <c r="AK725" s="35"/>
      <c r="AL725" s="35"/>
      <c r="AM725" s="35"/>
      <c r="AN725" s="35">
        <v>3</v>
      </c>
      <c r="AO725" s="35"/>
      <c r="AP725" s="35"/>
      <c r="AQ725" s="35"/>
      <c r="AR725" s="35">
        <v>0</v>
      </c>
      <c r="AS725" s="35"/>
      <c r="AT725" s="35">
        <v>0</v>
      </c>
    </row>
    <row r="726" spans="1:46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</row>
    <row r="727" spans="1:46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219</v>
      </c>
      <c r="G727" s="51"/>
      <c r="H727" s="51"/>
      <c r="I727" s="51"/>
      <c r="J727" s="50">
        <v>91</v>
      </c>
      <c r="K727" s="50">
        <v>7</v>
      </c>
      <c r="L727" s="50">
        <v>11</v>
      </c>
      <c r="M727" s="51"/>
      <c r="N727" s="50">
        <v>109</v>
      </c>
      <c r="O727" s="51"/>
      <c r="P727" s="51"/>
      <c r="Q727" s="51"/>
      <c r="R727" s="50">
        <v>138</v>
      </c>
      <c r="S727" s="50">
        <v>37</v>
      </c>
      <c r="T727" s="50">
        <v>5</v>
      </c>
      <c r="U727" s="50">
        <v>0</v>
      </c>
      <c r="V727" s="50">
        <v>16</v>
      </c>
      <c r="W727" s="50">
        <v>0</v>
      </c>
      <c r="X727" s="50">
        <v>0</v>
      </c>
      <c r="Y727" s="50">
        <v>20</v>
      </c>
      <c r="Z727" s="50">
        <v>0</v>
      </c>
      <c r="AA727" s="51"/>
      <c r="AB727" s="50">
        <v>216</v>
      </c>
      <c r="AC727" s="51"/>
      <c r="AD727" s="51"/>
      <c r="AE727" s="51"/>
      <c r="AF727" s="50">
        <v>14</v>
      </c>
      <c r="AG727" s="50">
        <v>55</v>
      </c>
      <c r="AH727" s="51"/>
      <c r="AI727" s="50">
        <v>16</v>
      </c>
      <c r="AJ727" s="50">
        <v>19</v>
      </c>
      <c r="AK727" s="51"/>
      <c r="AL727" s="51"/>
      <c r="AM727" s="51"/>
      <c r="AN727" s="50">
        <v>78</v>
      </c>
      <c r="AO727" s="51"/>
      <c r="AP727" s="51"/>
      <c r="AQ727" s="51"/>
      <c r="AR727" s="50">
        <v>0</v>
      </c>
      <c r="AS727" s="51"/>
      <c r="AT727" s="50">
        <v>0</v>
      </c>
    </row>
    <row r="728" spans="1:46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</row>
    <row r="729" spans="1:46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219</v>
      </c>
      <c r="G729" s="51"/>
      <c r="H729" s="51"/>
      <c r="I729" s="51"/>
      <c r="J729" s="56">
        <v>91</v>
      </c>
      <c r="K729" s="56">
        <v>7</v>
      </c>
      <c r="L729" s="56">
        <v>11</v>
      </c>
      <c r="M729" s="51"/>
      <c r="N729" s="56">
        <v>109</v>
      </c>
      <c r="O729" s="51"/>
      <c r="P729" s="51"/>
      <c r="Q729" s="51"/>
      <c r="R729" s="56">
        <v>138</v>
      </c>
      <c r="S729" s="56">
        <v>37</v>
      </c>
      <c r="T729" s="56">
        <v>5</v>
      </c>
      <c r="U729" s="56">
        <v>0</v>
      </c>
      <c r="V729" s="56">
        <v>16</v>
      </c>
      <c r="W729" s="56">
        <v>0</v>
      </c>
      <c r="X729" s="56">
        <v>0</v>
      </c>
      <c r="Y729" s="56">
        <v>20</v>
      </c>
      <c r="Z729" s="56">
        <v>0</v>
      </c>
      <c r="AA729" s="51"/>
      <c r="AB729" s="56">
        <v>216</v>
      </c>
      <c r="AC729" s="51"/>
      <c r="AD729" s="51"/>
      <c r="AE729" s="51"/>
      <c r="AF729" s="56">
        <v>14</v>
      </c>
      <c r="AG729" s="56">
        <v>55</v>
      </c>
      <c r="AH729" s="51"/>
      <c r="AI729" s="56">
        <v>16</v>
      </c>
      <c r="AJ729" s="56">
        <v>19</v>
      </c>
      <c r="AK729" s="51"/>
      <c r="AL729" s="51"/>
      <c r="AM729" s="51"/>
      <c r="AN729" s="56">
        <v>78</v>
      </c>
      <c r="AO729" s="51"/>
      <c r="AP729" s="51"/>
      <c r="AQ729" s="51"/>
      <c r="AR729" s="56">
        <v>0</v>
      </c>
      <c r="AS729" s="51"/>
      <c r="AT729" s="56">
        <v>0</v>
      </c>
    </row>
    <row r="730" spans="1:46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</row>
    <row r="731" spans="1:46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</row>
    <row r="732" spans="1:46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</row>
    <row r="733" spans="1:46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133</v>
      </c>
      <c r="G733" s="35"/>
      <c r="H733" s="35"/>
      <c r="I733" s="35"/>
      <c r="J733" s="35">
        <v>50</v>
      </c>
      <c r="K733" s="35">
        <v>1</v>
      </c>
      <c r="L733" s="35">
        <v>22</v>
      </c>
      <c r="M733" s="35"/>
      <c r="N733" s="35">
        <v>73</v>
      </c>
      <c r="O733" s="35"/>
      <c r="P733" s="35"/>
      <c r="Q733" s="35"/>
      <c r="R733" s="35">
        <v>58</v>
      </c>
      <c r="S733" s="35">
        <v>11</v>
      </c>
      <c r="T733" s="35">
        <v>1</v>
      </c>
      <c r="U733" s="35">
        <v>0</v>
      </c>
      <c r="V733" s="35">
        <v>1</v>
      </c>
      <c r="W733" s="35">
        <v>0</v>
      </c>
      <c r="X733" s="35">
        <v>0</v>
      </c>
      <c r="Y733" s="35">
        <v>14</v>
      </c>
      <c r="Z733" s="35">
        <v>2</v>
      </c>
      <c r="AA733" s="35"/>
      <c r="AB733" s="35">
        <v>87</v>
      </c>
      <c r="AC733" s="35"/>
      <c r="AD733" s="35"/>
      <c r="AE733" s="35"/>
      <c r="AF733" s="35">
        <v>12</v>
      </c>
      <c r="AG733" s="35">
        <v>51</v>
      </c>
      <c r="AH733" s="35"/>
      <c r="AI733" s="35">
        <v>14</v>
      </c>
      <c r="AJ733" s="35">
        <v>21</v>
      </c>
      <c r="AK733" s="35"/>
      <c r="AL733" s="35"/>
      <c r="AM733" s="35"/>
      <c r="AN733" s="35">
        <v>91</v>
      </c>
      <c r="AO733" s="35"/>
      <c r="AP733" s="35"/>
      <c r="AQ733" s="35"/>
      <c r="AR733" s="35">
        <v>0</v>
      </c>
      <c r="AS733" s="35"/>
      <c r="AT733" s="35">
        <v>0</v>
      </c>
    </row>
    <row r="734" spans="1:46" ht="19.5" customHeight="1" x14ac:dyDescent="0.2">
      <c r="D734" s="44" t="s">
        <v>116</v>
      </c>
      <c r="F734" s="45">
        <v>74</v>
      </c>
      <c r="G734" s="46"/>
      <c r="H734" s="46"/>
      <c r="I734" s="46"/>
      <c r="J734" s="45">
        <v>48</v>
      </c>
      <c r="K734" s="45">
        <v>0</v>
      </c>
      <c r="L734" s="45">
        <v>22</v>
      </c>
      <c r="M734" s="46"/>
      <c r="N734" s="45">
        <v>70</v>
      </c>
      <c r="O734" s="46"/>
      <c r="P734" s="46"/>
      <c r="Q734" s="46"/>
      <c r="R734" s="45">
        <v>50</v>
      </c>
      <c r="S734" s="45">
        <v>3</v>
      </c>
      <c r="T734" s="45">
        <v>3</v>
      </c>
      <c r="U734" s="45">
        <v>0</v>
      </c>
      <c r="V734" s="45">
        <v>9</v>
      </c>
      <c r="W734" s="45">
        <v>1</v>
      </c>
      <c r="X734" s="45">
        <v>3</v>
      </c>
      <c r="Y734" s="45">
        <v>15</v>
      </c>
      <c r="Z734" s="45">
        <v>1</v>
      </c>
      <c r="AA734" s="46"/>
      <c r="AB734" s="45">
        <v>85</v>
      </c>
      <c r="AC734" s="46"/>
      <c r="AD734" s="46"/>
      <c r="AE734" s="46"/>
      <c r="AF734" s="45">
        <v>4</v>
      </c>
      <c r="AG734" s="45">
        <v>26</v>
      </c>
      <c r="AH734" s="46"/>
      <c r="AI734" s="45">
        <v>3</v>
      </c>
      <c r="AJ734" s="45">
        <v>1</v>
      </c>
      <c r="AK734" s="46"/>
      <c r="AL734" s="46"/>
      <c r="AM734" s="46"/>
      <c r="AN734" s="45">
        <v>33</v>
      </c>
      <c r="AO734" s="46"/>
      <c r="AP734" s="46"/>
      <c r="AQ734" s="46"/>
      <c r="AR734" s="45">
        <v>0</v>
      </c>
      <c r="AS734" s="46"/>
      <c r="AT734" s="45">
        <v>0</v>
      </c>
    </row>
    <row r="735" spans="1:46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</row>
    <row r="736" spans="1:46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207</v>
      </c>
      <c r="G736" s="51"/>
      <c r="H736" s="51"/>
      <c r="I736" s="51"/>
      <c r="J736" s="50">
        <v>98</v>
      </c>
      <c r="K736" s="50">
        <v>1</v>
      </c>
      <c r="L736" s="50">
        <v>44</v>
      </c>
      <c r="M736" s="51"/>
      <c r="N736" s="50">
        <v>143</v>
      </c>
      <c r="O736" s="51"/>
      <c r="P736" s="51"/>
      <c r="Q736" s="51"/>
      <c r="R736" s="50">
        <v>108</v>
      </c>
      <c r="S736" s="50">
        <v>14</v>
      </c>
      <c r="T736" s="50">
        <v>4</v>
      </c>
      <c r="U736" s="50">
        <v>0</v>
      </c>
      <c r="V736" s="50">
        <v>10</v>
      </c>
      <c r="W736" s="50">
        <v>1</v>
      </c>
      <c r="X736" s="50">
        <v>3</v>
      </c>
      <c r="Y736" s="50">
        <v>29</v>
      </c>
      <c r="Z736" s="50">
        <v>3</v>
      </c>
      <c r="AA736" s="51"/>
      <c r="AB736" s="50">
        <v>172</v>
      </c>
      <c r="AC736" s="51"/>
      <c r="AD736" s="51"/>
      <c r="AE736" s="51"/>
      <c r="AF736" s="50">
        <v>16</v>
      </c>
      <c r="AG736" s="50">
        <v>77</v>
      </c>
      <c r="AH736" s="51"/>
      <c r="AI736" s="50">
        <v>17</v>
      </c>
      <c r="AJ736" s="50">
        <v>22</v>
      </c>
      <c r="AK736" s="51"/>
      <c r="AL736" s="51"/>
      <c r="AM736" s="51"/>
      <c r="AN736" s="50">
        <v>124</v>
      </c>
      <c r="AO736" s="51"/>
      <c r="AP736" s="51"/>
      <c r="AQ736" s="51"/>
      <c r="AR736" s="50">
        <v>0</v>
      </c>
      <c r="AS736" s="51"/>
      <c r="AT736" s="50">
        <v>0</v>
      </c>
    </row>
    <row r="737" spans="1:46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</row>
    <row r="738" spans="1:46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207</v>
      </c>
      <c r="G738" s="51"/>
      <c r="H738" s="51"/>
      <c r="I738" s="51"/>
      <c r="J738" s="56">
        <v>98</v>
      </c>
      <c r="K738" s="56">
        <v>1</v>
      </c>
      <c r="L738" s="56">
        <v>44</v>
      </c>
      <c r="M738" s="51"/>
      <c r="N738" s="56">
        <v>143</v>
      </c>
      <c r="O738" s="51"/>
      <c r="P738" s="51"/>
      <c r="Q738" s="51"/>
      <c r="R738" s="56">
        <v>108</v>
      </c>
      <c r="S738" s="56">
        <v>14</v>
      </c>
      <c r="T738" s="56">
        <v>4</v>
      </c>
      <c r="U738" s="56">
        <v>0</v>
      </c>
      <c r="V738" s="56">
        <v>10</v>
      </c>
      <c r="W738" s="56">
        <v>1</v>
      </c>
      <c r="X738" s="56">
        <v>3</v>
      </c>
      <c r="Y738" s="56">
        <v>29</v>
      </c>
      <c r="Z738" s="56">
        <v>3</v>
      </c>
      <c r="AA738" s="51"/>
      <c r="AB738" s="56">
        <v>172</v>
      </c>
      <c r="AC738" s="51"/>
      <c r="AD738" s="51"/>
      <c r="AE738" s="51"/>
      <c r="AF738" s="56">
        <v>16</v>
      </c>
      <c r="AG738" s="56">
        <v>77</v>
      </c>
      <c r="AH738" s="51"/>
      <c r="AI738" s="56">
        <v>17</v>
      </c>
      <c r="AJ738" s="56">
        <v>22</v>
      </c>
      <c r="AK738" s="51"/>
      <c r="AL738" s="51"/>
      <c r="AM738" s="51"/>
      <c r="AN738" s="56">
        <v>124</v>
      </c>
      <c r="AO738" s="51"/>
      <c r="AP738" s="51"/>
      <c r="AQ738" s="51"/>
      <c r="AR738" s="56">
        <v>0</v>
      </c>
      <c r="AS738" s="51"/>
      <c r="AT738" s="56">
        <v>0</v>
      </c>
    </row>
    <row r="739" spans="1:46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</row>
    <row r="740" spans="1:46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</row>
    <row r="741" spans="1:46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</row>
    <row r="742" spans="1:46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56</v>
      </c>
      <c r="G742" s="35"/>
      <c r="H742" s="35"/>
      <c r="I742" s="35"/>
      <c r="J742" s="35">
        <v>67</v>
      </c>
      <c r="K742" s="35">
        <v>2</v>
      </c>
      <c r="L742" s="35">
        <v>18</v>
      </c>
      <c r="M742" s="35"/>
      <c r="N742" s="35">
        <v>87</v>
      </c>
      <c r="O742" s="35"/>
      <c r="P742" s="35"/>
      <c r="Q742" s="35"/>
      <c r="R742" s="35">
        <v>54</v>
      </c>
      <c r="S742" s="35">
        <v>2</v>
      </c>
      <c r="T742" s="35">
        <v>1</v>
      </c>
      <c r="U742" s="35">
        <v>0</v>
      </c>
      <c r="V742" s="35">
        <v>0</v>
      </c>
      <c r="W742" s="35">
        <v>0</v>
      </c>
      <c r="X742" s="35">
        <v>0</v>
      </c>
      <c r="Y742" s="35">
        <v>20</v>
      </c>
      <c r="Z742" s="35">
        <v>1</v>
      </c>
      <c r="AA742" s="35"/>
      <c r="AB742" s="35">
        <v>78</v>
      </c>
      <c r="AC742" s="35"/>
      <c r="AD742" s="35"/>
      <c r="AE742" s="35"/>
      <c r="AF742" s="35">
        <v>15</v>
      </c>
      <c r="AG742" s="35">
        <v>28</v>
      </c>
      <c r="AH742" s="35"/>
      <c r="AI742" s="35">
        <v>16</v>
      </c>
      <c r="AJ742" s="35">
        <v>6</v>
      </c>
      <c r="AK742" s="35"/>
      <c r="AL742" s="35"/>
      <c r="AM742" s="35"/>
      <c r="AN742" s="35">
        <v>44</v>
      </c>
      <c r="AO742" s="35"/>
      <c r="AP742" s="35"/>
      <c r="AQ742" s="35"/>
      <c r="AR742" s="35">
        <v>0</v>
      </c>
      <c r="AS742" s="35"/>
      <c r="AT742" s="35">
        <v>0</v>
      </c>
    </row>
    <row r="743" spans="1:46" ht="19.5" customHeight="1" x14ac:dyDescent="0.2">
      <c r="D743" s="44" t="s">
        <v>116</v>
      </c>
      <c r="F743" s="45">
        <v>104</v>
      </c>
      <c r="G743" s="46"/>
      <c r="H743" s="46"/>
      <c r="I743" s="46"/>
      <c r="J743" s="45">
        <v>65</v>
      </c>
      <c r="K743" s="45">
        <v>0</v>
      </c>
      <c r="L743" s="45">
        <v>16</v>
      </c>
      <c r="M743" s="46"/>
      <c r="N743" s="45">
        <v>81</v>
      </c>
      <c r="O743" s="46"/>
      <c r="P743" s="46"/>
      <c r="Q743" s="46"/>
      <c r="R743" s="45">
        <v>65</v>
      </c>
      <c r="S743" s="45">
        <v>16</v>
      </c>
      <c r="T743" s="45">
        <v>2</v>
      </c>
      <c r="U743" s="45">
        <v>0</v>
      </c>
      <c r="V743" s="45">
        <v>2</v>
      </c>
      <c r="W743" s="45">
        <v>0</v>
      </c>
      <c r="X743" s="45">
        <v>0</v>
      </c>
      <c r="Y743" s="45">
        <v>15</v>
      </c>
      <c r="Z743" s="45">
        <v>2</v>
      </c>
      <c r="AA743" s="46"/>
      <c r="AB743" s="45">
        <v>102</v>
      </c>
      <c r="AC743" s="46"/>
      <c r="AD743" s="46"/>
      <c r="AE743" s="46"/>
      <c r="AF743" s="45">
        <v>13</v>
      </c>
      <c r="AG743" s="45">
        <v>38</v>
      </c>
      <c r="AH743" s="46"/>
      <c r="AI743" s="45">
        <v>16</v>
      </c>
      <c r="AJ743" s="45">
        <v>10</v>
      </c>
      <c r="AK743" s="46"/>
      <c r="AL743" s="46"/>
      <c r="AM743" s="46"/>
      <c r="AN743" s="45">
        <v>58</v>
      </c>
      <c r="AO743" s="46"/>
      <c r="AP743" s="46"/>
      <c r="AQ743" s="46"/>
      <c r="AR743" s="45">
        <v>0</v>
      </c>
      <c r="AS743" s="46"/>
      <c r="AT743" s="45">
        <v>0</v>
      </c>
    </row>
    <row r="744" spans="1:46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</row>
    <row r="745" spans="1:46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160</v>
      </c>
      <c r="G745" s="51"/>
      <c r="H745" s="51"/>
      <c r="I745" s="51"/>
      <c r="J745" s="50">
        <v>132</v>
      </c>
      <c r="K745" s="50">
        <v>2</v>
      </c>
      <c r="L745" s="50">
        <v>34</v>
      </c>
      <c r="M745" s="51"/>
      <c r="N745" s="50">
        <v>168</v>
      </c>
      <c r="O745" s="51"/>
      <c r="P745" s="51"/>
      <c r="Q745" s="51"/>
      <c r="R745" s="50">
        <v>119</v>
      </c>
      <c r="S745" s="50">
        <v>18</v>
      </c>
      <c r="T745" s="50">
        <v>3</v>
      </c>
      <c r="U745" s="50">
        <v>0</v>
      </c>
      <c r="V745" s="50">
        <v>2</v>
      </c>
      <c r="W745" s="50">
        <v>0</v>
      </c>
      <c r="X745" s="50">
        <v>0</v>
      </c>
      <c r="Y745" s="50">
        <v>35</v>
      </c>
      <c r="Z745" s="50">
        <v>3</v>
      </c>
      <c r="AA745" s="51"/>
      <c r="AB745" s="50">
        <v>180</v>
      </c>
      <c r="AC745" s="51"/>
      <c r="AD745" s="51"/>
      <c r="AE745" s="51"/>
      <c r="AF745" s="50">
        <v>28</v>
      </c>
      <c r="AG745" s="50">
        <v>66</v>
      </c>
      <c r="AH745" s="51"/>
      <c r="AI745" s="50">
        <v>32</v>
      </c>
      <c r="AJ745" s="50">
        <v>16</v>
      </c>
      <c r="AK745" s="51"/>
      <c r="AL745" s="51"/>
      <c r="AM745" s="51"/>
      <c r="AN745" s="50">
        <v>102</v>
      </c>
      <c r="AO745" s="51"/>
      <c r="AP745" s="51"/>
      <c r="AQ745" s="51"/>
      <c r="AR745" s="50">
        <v>0</v>
      </c>
      <c r="AS745" s="51"/>
      <c r="AT745" s="50">
        <v>0</v>
      </c>
    </row>
    <row r="746" spans="1:46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</row>
    <row r="747" spans="1:46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160</v>
      </c>
      <c r="G747" s="51"/>
      <c r="H747" s="51"/>
      <c r="I747" s="51"/>
      <c r="J747" s="56">
        <v>132</v>
      </c>
      <c r="K747" s="56">
        <v>2</v>
      </c>
      <c r="L747" s="56">
        <v>34</v>
      </c>
      <c r="M747" s="51"/>
      <c r="N747" s="56">
        <v>168</v>
      </c>
      <c r="O747" s="51"/>
      <c r="P747" s="51"/>
      <c r="Q747" s="51"/>
      <c r="R747" s="56">
        <v>119</v>
      </c>
      <c r="S747" s="56">
        <v>18</v>
      </c>
      <c r="T747" s="56">
        <v>3</v>
      </c>
      <c r="U747" s="56">
        <v>0</v>
      </c>
      <c r="V747" s="56">
        <v>2</v>
      </c>
      <c r="W747" s="56">
        <v>0</v>
      </c>
      <c r="X747" s="56">
        <v>0</v>
      </c>
      <c r="Y747" s="56">
        <v>35</v>
      </c>
      <c r="Z747" s="56">
        <v>3</v>
      </c>
      <c r="AA747" s="51"/>
      <c r="AB747" s="56">
        <v>180</v>
      </c>
      <c r="AC747" s="51"/>
      <c r="AD747" s="51"/>
      <c r="AE747" s="51"/>
      <c r="AF747" s="56">
        <v>28</v>
      </c>
      <c r="AG747" s="56">
        <v>66</v>
      </c>
      <c r="AH747" s="51"/>
      <c r="AI747" s="56">
        <v>32</v>
      </c>
      <c r="AJ747" s="56">
        <v>16</v>
      </c>
      <c r="AK747" s="51"/>
      <c r="AL747" s="51"/>
      <c r="AM747" s="51"/>
      <c r="AN747" s="56">
        <v>102</v>
      </c>
      <c r="AO747" s="51"/>
      <c r="AP747" s="51"/>
      <c r="AQ747" s="51"/>
      <c r="AR747" s="56">
        <v>0</v>
      </c>
      <c r="AS747" s="51"/>
      <c r="AT747" s="56">
        <v>0</v>
      </c>
    </row>
    <row r="748" spans="1:46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spans="1:46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18166</v>
      </c>
      <c r="G749" s="51"/>
      <c r="H749" s="51"/>
      <c r="I749" s="51"/>
      <c r="J749" s="65">
        <v>13000</v>
      </c>
      <c r="K749" s="65">
        <v>627</v>
      </c>
      <c r="L749" s="65">
        <v>2625</v>
      </c>
      <c r="M749" s="51"/>
      <c r="N749" s="65">
        <v>16252</v>
      </c>
      <c r="O749" s="51"/>
      <c r="P749" s="51"/>
      <c r="Q749" s="51"/>
      <c r="R749" s="65">
        <v>10735</v>
      </c>
      <c r="S749" s="65">
        <v>1362</v>
      </c>
      <c r="T749" s="65">
        <v>392</v>
      </c>
      <c r="U749" s="65">
        <v>57</v>
      </c>
      <c r="V749" s="65">
        <v>1256</v>
      </c>
      <c r="W749" s="65">
        <v>101</v>
      </c>
      <c r="X749" s="65">
        <v>177</v>
      </c>
      <c r="Y749" s="65">
        <v>3447</v>
      </c>
      <c r="Z749" s="65">
        <v>778</v>
      </c>
      <c r="AA749" s="51"/>
      <c r="AB749" s="65">
        <v>18305</v>
      </c>
      <c r="AC749" s="51"/>
      <c r="AD749" s="51"/>
      <c r="AE749" s="51"/>
      <c r="AF749" s="65">
        <v>2468</v>
      </c>
      <c r="AG749" s="65">
        <v>3874</v>
      </c>
      <c r="AH749" s="51"/>
      <c r="AI749" s="65">
        <v>2126</v>
      </c>
      <c r="AJ749" s="65">
        <v>1501</v>
      </c>
      <c r="AK749" s="51"/>
      <c r="AL749" s="51"/>
      <c r="AM749" s="51"/>
      <c r="AN749" s="65">
        <v>13413</v>
      </c>
      <c r="AO749" s="51"/>
      <c r="AP749" s="51"/>
      <c r="AQ749" s="51"/>
      <c r="AR749" s="65">
        <v>219</v>
      </c>
      <c r="AS749" s="51"/>
      <c r="AT749" s="65">
        <v>215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46" ht="15" x14ac:dyDescent="0.2">
      <c r="A769" s="78">
        <v>13</v>
      </c>
      <c r="B769" t="s">
        <v>356</v>
      </c>
    </row>
    <row r="770" spans="1:46" ht="15" x14ac:dyDescent="0.2">
      <c r="A770" s="78">
        <v>14</v>
      </c>
      <c r="B770" t="s">
        <v>357</v>
      </c>
    </row>
    <row r="771" spans="1:46" ht="15" x14ac:dyDescent="0.2">
      <c r="A771" s="78">
        <v>15</v>
      </c>
      <c r="B771" t="s">
        <v>358</v>
      </c>
    </row>
    <row r="772" spans="1:46" ht="15" x14ac:dyDescent="0.2">
      <c r="A772" s="78">
        <v>16</v>
      </c>
      <c r="B772" t="s">
        <v>359</v>
      </c>
    </row>
    <row r="773" spans="1:46" ht="15" x14ac:dyDescent="0.2">
      <c r="A773" s="78">
        <v>17</v>
      </c>
      <c r="B773" t="s">
        <v>360</v>
      </c>
    </row>
    <row r="774" spans="1:46" ht="15" x14ac:dyDescent="0.2">
      <c r="A774" s="78">
        <v>18</v>
      </c>
      <c r="B774" t="s">
        <v>361</v>
      </c>
    </row>
    <row r="775" spans="1:46" ht="15" x14ac:dyDescent="0.2">
      <c r="A775" s="78">
        <v>19</v>
      </c>
      <c r="B775" t="s">
        <v>362</v>
      </c>
    </row>
    <row r="776" spans="1:46" ht="15" x14ac:dyDescent="0.2">
      <c r="A776" s="78">
        <v>20</v>
      </c>
      <c r="B776" t="s">
        <v>363</v>
      </c>
    </row>
    <row r="777" spans="1:46" ht="15" x14ac:dyDescent="0.2">
      <c r="A777" s="78">
        <v>21</v>
      </c>
      <c r="B777" t="s">
        <v>364</v>
      </c>
    </row>
    <row r="778" spans="1:46" ht="15" x14ac:dyDescent="0.2">
      <c r="A778" s="78">
        <v>22</v>
      </c>
      <c r="B778" t="s">
        <v>104</v>
      </c>
    </row>
    <row r="779" spans="1:46" ht="32.25" customHeight="1" x14ac:dyDescent="0.2">
      <c r="A779" s="83">
        <v>23</v>
      </c>
      <c r="B779" s="84" t="s">
        <v>105</v>
      </c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</row>
    <row r="780" spans="1:46" ht="15" x14ac:dyDescent="0.2">
      <c r="A780">
        <v>24</v>
      </c>
      <c r="B780" t="s">
        <v>106</v>
      </c>
    </row>
    <row r="781" spans="1:46" ht="15" x14ac:dyDescent="0.2">
      <c r="A781">
        <v>25</v>
      </c>
      <c r="B781" t="s">
        <v>107</v>
      </c>
    </row>
    <row r="782" spans="1:46" ht="15" x14ac:dyDescent="0.2">
      <c r="A782">
        <v>26</v>
      </c>
      <c r="B782" t="s">
        <v>108</v>
      </c>
    </row>
    <row r="783" spans="1:46" ht="29.1" customHeight="1" x14ac:dyDescent="0.2">
      <c r="A783">
        <v>27</v>
      </c>
      <c r="B783" s="84" t="s">
        <v>109</v>
      </c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</row>
    <row r="784" spans="1:46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T749"/>
  <mergeCells count="7">
    <mergeCell ref="B779:AT779"/>
    <mergeCell ref="B783:AT783"/>
    <mergeCell ref="A2:AT3"/>
    <mergeCell ref="A4:AT5"/>
    <mergeCell ref="J7:Z7"/>
    <mergeCell ref="AF7:AJ7"/>
    <mergeCell ref="A8:D8"/>
  </mergeCells>
  <phoneticPr fontId="2" type="noConversion"/>
  <pageMargins left="0.78740157480314965" right="0" top="0" bottom="0" header="0" footer="0"/>
  <pageSetup paperSize="5" scale="37" orientation="landscape" horizontalDpi="4294967294" verticalDpi="4294967294" r:id="rId1"/>
  <headerFooter alignWithMargins="0"/>
  <rowBreaks count="11" manualBreakCount="11">
    <brk id="69" max="45" man="1"/>
    <brk id="136" max="45" man="1"/>
    <brk id="193" max="45" man="1"/>
    <brk id="258" max="45" man="1"/>
    <brk id="327" max="45" man="1"/>
    <brk id="391" max="45" man="1"/>
    <brk id="456" max="45" man="1"/>
    <brk id="514" max="45" man="1"/>
    <brk id="575" max="45" man="1"/>
    <brk id="643" max="45" man="1"/>
    <brk id="707" max="4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2:AK785"/>
  <sheetViews>
    <sheetView view="pageBreakPreview" zoomScale="55" zoomScaleNormal="60" zoomScaleSheetLayoutView="55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22" width="12.7109375" style="4" customWidth="1"/>
    <col min="23" max="23" width="1.7109375" style="4" customWidth="1"/>
    <col min="24" max="25" width="12.7109375" style="4" customWidth="1"/>
    <col min="26" max="26" width="1.7109375" style="4" customWidth="1"/>
    <col min="27" max="27" width="12.7109375" style="4" customWidth="1"/>
    <col min="28" max="30" width="1.7109375" style="4" customWidth="1"/>
    <col min="31" max="31" width="12.7109375" style="4" customWidth="1"/>
    <col min="32" max="34" width="1.7109375" style="4" customWidth="1"/>
    <col min="35" max="35" width="12.7109375" style="4" customWidth="1"/>
    <col min="36" max="36" width="1.7109375" style="4" customWidth="1"/>
    <col min="37" max="37" width="12.7109375" style="4" customWidth="1"/>
    <col min="38" max="16384" width="11.42578125" style="7"/>
  </cols>
  <sheetData>
    <row r="2" spans="1:37" ht="12.75" x14ac:dyDescent="0.2">
      <c r="A2" s="85" t="s">
        <v>371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</row>
    <row r="3" spans="1:37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</row>
    <row r="4" spans="1:37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</row>
    <row r="5" spans="1:37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</row>
    <row r="6" spans="1:37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ht="30" customHeight="1" thickBot="1" x14ac:dyDescent="0.25">
      <c r="A7" s="6"/>
      <c r="C7" s="6"/>
      <c r="D7" s="5"/>
      <c r="F7" s="87" t="s">
        <v>370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</row>
    <row r="8" spans="1:37" ht="50.1" customHeight="1" thickBot="1" x14ac:dyDescent="0.25">
      <c r="A8" s="90" t="s">
        <v>1</v>
      </c>
      <c r="B8" s="90"/>
      <c r="C8" s="90"/>
      <c r="D8" s="90"/>
      <c r="E8" s="7"/>
      <c r="F8" s="10" t="s">
        <v>2</v>
      </c>
      <c r="G8" s="11"/>
      <c r="H8" s="11"/>
      <c r="I8" s="11"/>
      <c r="J8" s="10" t="s">
        <v>3</v>
      </c>
      <c r="K8" s="10" t="s">
        <v>4</v>
      </c>
      <c r="L8" s="11"/>
      <c r="M8" s="10" t="s">
        <v>5</v>
      </c>
      <c r="N8" s="11"/>
      <c r="O8" s="11"/>
      <c r="P8" s="11"/>
      <c r="Q8" s="10" t="s">
        <v>6</v>
      </c>
      <c r="R8" s="10" t="s">
        <v>76</v>
      </c>
      <c r="S8" s="10" t="s">
        <v>7</v>
      </c>
      <c r="T8" s="10" t="s">
        <v>8</v>
      </c>
      <c r="U8" s="10" t="s">
        <v>9</v>
      </c>
      <c r="V8" s="10" t="s">
        <v>10</v>
      </c>
      <c r="W8" s="11"/>
      <c r="X8" s="10" t="s">
        <v>11</v>
      </c>
      <c r="Y8" s="10" t="s">
        <v>12</v>
      </c>
      <c r="Z8" s="11"/>
      <c r="AA8" s="10" t="s">
        <v>13</v>
      </c>
      <c r="AB8" s="11"/>
      <c r="AC8" s="11"/>
      <c r="AD8" s="11"/>
      <c r="AE8" s="10" t="s">
        <v>14</v>
      </c>
      <c r="AF8" s="11"/>
      <c r="AG8" s="11"/>
      <c r="AH8" s="11"/>
      <c r="AI8" s="10" t="s">
        <v>15</v>
      </c>
      <c r="AJ8" s="11"/>
      <c r="AK8" s="10" t="s">
        <v>16</v>
      </c>
    </row>
    <row r="9" spans="1:37" ht="20.100000000000001" customHeight="1" x14ac:dyDescent="0.2"/>
    <row r="10" spans="1:37" ht="20.100000000000001" customHeight="1" x14ac:dyDescent="0.2">
      <c r="A10" s="2"/>
      <c r="B10" s="6" t="s">
        <v>113</v>
      </c>
    </row>
    <row r="11" spans="1:37" ht="20.100000000000001" customHeight="1" x14ac:dyDescent="0.2">
      <c r="A11" s="42"/>
      <c r="B11" s="43"/>
      <c r="C11" s="3" t="s">
        <v>114</v>
      </c>
    </row>
    <row r="12" spans="1:37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/>
      <c r="AA12" s="35">
        <v>0</v>
      </c>
      <c r="AB12" s="35"/>
      <c r="AC12" s="35"/>
      <c r="AD12" s="35"/>
      <c r="AE12" s="35">
        <v>0</v>
      </c>
      <c r="AF12" s="35"/>
      <c r="AG12" s="35"/>
      <c r="AH12" s="35"/>
      <c r="AI12" s="35">
        <v>0</v>
      </c>
      <c r="AJ12" s="35"/>
      <c r="AK12" s="35">
        <v>0</v>
      </c>
    </row>
    <row r="13" spans="1:37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6"/>
      <c r="M13" s="45">
        <v>0</v>
      </c>
      <c r="N13" s="46"/>
      <c r="O13" s="46"/>
      <c r="P13" s="46"/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6"/>
      <c r="X13" s="45">
        <v>0</v>
      </c>
      <c r="Y13" s="45">
        <v>0</v>
      </c>
      <c r="Z13" s="46"/>
      <c r="AA13" s="45">
        <v>0</v>
      </c>
      <c r="AB13" s="46"/>
      <c r="AC13" s="46"/>
      <c r="AD13" s="46"/>
      <c r="AE13" s="45">
        <v>0</v>
      </c>
      <c r="AF13" s="46"/>
      <c r="AG13" s="46"/>
      <c r="AH13" s="46"/>
      <c r="AI13" s="45">
        <v>0</v>
      </c>
      <c r="AJ13" s="46"/>
      <c r="AK13" s="45">
        <v>0</v>
      </c>
    </row>
    <row r="14" spans="1:37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/>
      <c r="AA14" s="35">
        <v>0</v>
      </c>
      <c r="AB14" s="35"/>
      <c r="AC14" s="35"/>
      <c r="AD14" s="35"/>
      <c r="AE14" s="35">
        <v>0</v>
      </c>
      <c r="AF14" s="35"/>
      <c r="AG14" s="35"/>
      <c r="AH14" s="35"/>
      <c r="AI14" s="35">
        <v>0</v>
      </c>
      <c r="AJ14" s="35"/>
      <c r="AK14" s="35">
        <v>0</v>
      </c>
    </row>
    <row r="15" spans="1:37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6"/>
      <c r="M15" s="45">
        <v>0</v>
      </c>
      <c r="N15" s="46"/>
      <c r="O15" s="46"/>
      <c r="P15" s="46"/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6"/>
      <c r="X15" s="45">
        <v>0</v>
      </c>
      <c r="Y15" s="45">
        <v>0</v>
      </c>
      <c r="Z15" s="46"/>
      <c r="AA15" s="45">
        <v>0</v>
      </c>
      <c r="AB15" s="46"/>
      <c r="AC15" s="46"/>
      <c r="AD15" s="46"/>
      <c r="AE15" s="45">
        <v>0</v>
      </c>
      <c r="AF15" s="46"/>
      <c r="AG15" s="46"/>
      <c r="AH15" s="46"/>
      <c r="AI15" s="45">
        <v>0</v>
      </c>
      <c r="AJ15" s="46"/>
      <c r="AK15" s="45">
        <v>0</v>
      </c>
    </row>
    <row r="16" spans="1:37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/>
      <c r="AA16" s="35">
        <v>0</v>
      </c>
      <c r="AB16" s="35"/>
      <c r="AC16" s="35"/>
      <c r="AD16" s="35"/>
      <c r="AE16" s="35">
        <v>0</v>
      </c>
      <c r="AF16" s="35"/>
      <c r="AG16" s="35"/>
      <c r="AH16" s="35"/>
      <c r="AI16" s="35">
        <v>0</v>
      </c>
      <c r="AJ16" s="35"/>
      <c r="AK16" s="35">
        <v>0</v>
      </c>
    </row>
    <row r="17" spans="1:37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6"/>
      <c r="M17" s="45">
        <v>0</v>
      </c>
      <c r="N17" s="46"/>
      <c r="O17" s="46"/>
      <c r="P17" s="46"/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6"/>
      <c r="X17" s="45">
        <v>0</v>
      </c>
      <c r="Y17" s="45">
        <v>0</v>
      </c>
      <c r="Z17" s="46"/>
      <c r="AA17" s="45">
        <v>0</v>
      </c>
      <c r="AB17" s="46"/>
      <c r="AC17" s="46"/>
      <c r="AD17" s="46"/>
      <c r="AE17" s="45">
        <v>0</v>
      </c>
      <c r="AF17" s="46"/>
      <c r="AG17" s="46"/>
      <c r="AH17" s="46"/>
      <c r="AI17" s="45">
        <v>0</v>
      </c>
      <c r="AJ17" s="46"/>
      <c r="AK17" s="45">
        <v>0</v>
      </c>
    </row>
    <row r="18" spans="1:37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/>
      <c r="AA18" s="35">
        <v>0</v>
      </c>
      <c r="AB18" s="35"/>
      <c r="AC18" s="35"/>
      <c r="AD18" s="35"/>
      <c r="AE18" s="35">
        <v>0</v>
      </c>
      <c r="AF18" s="35"/>
      <c r="AG18" s="35"/>
      <c r="AH18" s="35"/>
      <c r="AI18" s="35">
        <v>0</v>
      </c>
      <c r="AJ18" s="35"/>
      <c r="AK18" s="35">
        <v>0</v>
      </c>
    </row>
    <row r="19" spans="1:37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6"/>
      <c r="M19" s="45">
        <v>0</v>
      </c>
      <c r="N19" s="46"/>
      <c r="O19" s="46"/>
      <c r="P19" s="46"/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6"/>
      <c r="X19" s="45">
        <v>0</v>
      </c>
      <c r="Y19" s="45">
        <v>0</v>
      </c>
      <c r="Z19" s="46"/>
      <c r="AA19" s="45">
        <v>0</v>
      </c>
      <c r="AB19" s="46"/>
      <c r="AC19" s="46"/>
      <c r="AD19" s="46"/>
      <c r="AE19" s="45">
        <v>0</v>
      </c>
      <c r="AF19" s="46"/>
      <c r="AG19" s="46"/>
      <c r="AH19" s="46"/>
      <c r="AI19" s="45">
        <v>0</v>
      </c>
      <c r="AJ19" s="46"/>
      <c r="AK19" s="45">
        <v>0</v>
      </c>
    </row>
    <row r="20" spans="1:37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/>
      <c r="AA20" s="35">
        <v>0</v>
      </c>
      <c r="AB20" s="35"/>
      <c r="AC20" s="35"/>
      <c r="AD20" s="35"/>
      <c r="AE20" s="35">
        <v>0</v>
      </c>
      <c r="AF20" s="35"/>
      <c r="AG20" s="35"/>
      <c r="AH20" s="35"/>
      <c r="AI20" s="35">
        <v>0</v>
      </c>
      <c r="AJ20" s="35"/>
      <c r="AK20" s="35">
        <v>0</v>
      </c>
    </row>
    <row r="21" spans="1:37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6"/>
      <c r="M21" s="45">
        <v>0</v>
      </c>
      <c r="N21" s="46"/>
      <c r="O21" s="46"/>
      <c r="P21" s="46"/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6"/>
      <c r="X21" s="45">
        <v>0</v>
      </c>
      <c r="Y21" s="45">
        <v>0</v>
      </c>
      <c r="Z21" s="46"/>
      <c r="AA21" s="45">
        <v>0</v>
      </c>
      <c r="AB21" s="46"/>
      <c r="AC21" s="46"/>
      <c r="AD21" s="46"/>
      <c r="AE21" s="45">
        <v>0</v>
      </c>
      <c r="AF21" s="46"/>
      <c r="AG21" s="46"/>
      <c r="AH21" s="46"/>
      <c r="AI21" s="45">
        <v>0</v>
      </c>
      <c r="AJ21" s="46"/>
      <c r="AK21" s="45">
        <v>0</v>
      </c>
    </row>
    <row r="22" spans="1:37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/>
      <c r="AA22" s="35">
        <v>0</v>
      </c>
      <c r="AB22" s="35"/>
      <c r="AC22" s="35"/>
      <c r="AD22" s="35"/>
      <c r="AE22" s="35">
        <v>0</v>
      </c>
      <c r="AF22" s="35"/>
      <c r="AG22" s="35"/>
      <c r="AH22" s="35"/>
      <c r="AI22" s="35">
        <v>0</v>
      </c>
      <c r="AJ22" s="35"/>
      <c r="AK22" s="35">
        <v>0</v>
      </c>
    </row>
    <row r="23" spans="1:37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6"/>
      <c r="M23" s="45">
        <v>0</v>
      </c>
      <c r="N23" s="46"/>
      <c r="O23" s="46"/>
      <c r="P23" s="46"/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6"/>
      <c r="X23" s="45">
        <v>0</v>
      </c>
      <c r="Y23" s="45">
        <v>0</v>
      </c>
      <c r="Z23" s="46"/>
      <c r="AA23" s="45">
        <v>0</v>
      </c>
      <c r="AB23" s="46"/>
      <c r="AC23" s="46"/>
      <c r="AD23" s="46"/>
      <c r="AE23" s="45">
        <v>0</v>
      </c>
      <c r="AF23" s="46"/>
      <c r="AG23" s="46"/>
      <c r="AH23" s="46"/>
      <c r="AI23" s="45">
        <v>0</v>
      </c>
      <c r="AJ23" s="46"/>
      <c r="AK23" s="45">
        <v>0</v>
      </c>
    </row>
    <row r="24" spans="1:37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/>
      <c r="AA24" s="35">
        <v>0</v>
      </c>
      <c r="AB24" s="35"/>
      <c r="AC24" s="35"/>
      <c r="AD24" s="35"/>
      <c r="AE24" s="35">
        <v>0</v>
      </c>
      <c r="AF24" s="35"/>
      <c r="AG24" s="35"/>
      <c r="AH24" s="35"/>
      <c r="AI24" s="35">
        <v>0</v>
      </c>
      <c r="AJ24" s="35"/>
      <c r="AK24" s="35">
        <v>0</v>
      </c>
    </row>
    <row r="25" spans="1:37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6"/>
      <c r="M25" s="45">
        <v>0</v>
      </c>
      <c r="N25" s="46"/>
      <c r="O25" s="46"/>
      <c r="P25" s="46"/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6"/>
      <c r="X25" s="45">
        <v>0</v>
      </c>
      <c r="Y25" s="45">
        <v>0</v>
      </c>
      <c r="Z25" s="46"/>
      <c r="AA25" s="45">
        <v>0</v>
      </c>
      <c r="AB25" s="46"/>
      <c r="AC25" s="46"/>
      <c r="AD25" s="46"/>
      <c r="AE25" s="45">
        <v>0</v>
      </c>
      <c r="AF25" s="46"/>
      <c r="AG25" s="46"/>
      <c r="AH25" s="46"/>
      <c r="AI25" s="45">
        <v>0</v>
      </c>
      <c r="AJ25" s="46"/>
      <c r="AK25" s="45">
        <v>0</v>
      </c>
    </row>
    <row r="26" spans="1:37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/>
      <c r="M26" s="46">
        <v>0</v>
      </c>
      <c r="N26" s="46"/>
      <c r="O26" s="46"/>
      <c r="P26" s="46"/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/>
      <c r="X26" s="46">
        <v>0</v>
      </c>
      <c r="Y26" s="46">
        <v>0</v>
      </c>
      <c r="Z26" s="46"/>
      <c r="AA26" s="46">
        <v>0</v>
      </c>
      <c r="AB26" s="46"/>
      <c r="AC26" s="46"/>
      <c r="AD26" s="46"/>
      <c r="AE26" s="46">
        <v>0</v>
      </c>
      <c r="AF26" s="46"/>
      <c r="AG26" s="46"/>
      <c r="AH26" s="46"/>
      <c r="AI26" s="46">
        <v>0</v>
      </c>
      <c r="AJ26" s="46"/>
      <c r="AK26" s="46">
        <v>0</v>
      </c>
    </row>
    <row r="27" spans="1:37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6"/>
      <c r="M27" s="45">
        <v>0</v>
      </c>
      <c r="N27" s="46"/>
      <c r="O27" s="46"/>
      <c r="P27" s="46"/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6"/>
      <c r="X27" s="45">
        <v>0</v>
      </c>
      <c r="Y27" s="45">
        <v>0</v>
      </c>
      <c r="Z27" s="46"/>
      <c r="AA27" s="45">
        <v>0</v>
      </c>
      <c r="AB27" s="46"/>
      <c r="AC27" s="46"/>
      <c r="AD27" s="46"/>
      <c r="AE27" s="45">
        <v>0</v>
      </c>
      <c r="AF27" s="46"/>
      <c r="AG27" s="46"/>
      <c r="AH27" s="46"/>
      <c r="AI27" s="45">
        <v>0</v>
      </c>
      <c r="AJ27" s="46"/>
      <c r="AK27" s="45">
        <v>0</v>
      </c>
    </row>
    <row r="28" spans="1:37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</row>
    <row r="29" spans="1:37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1"/>
      <c r="M29" s="50">
        <v>0</v>
      </c>
      <c r="N29" s="51"/>
      <c r="O29" s="51"/>
      <c r="P29" s="51"/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1"/>
      <c r="X29" s="50">
        <v>0</v>
      </c>
      <c r="Y29" s="50">
        <v>0</v>
      </c>
      <c r="Z29" s="51"/>
      <c r="AA29" s="50">
        <v>0</v>
      </c>
      <c r="AB29" s="51"/>
      <c r="AC29" s="51"/>
      <c r="AD29" s="51"/>
      <c r="AE29" s="50">
        <v>0</v>
      </c>
      <c r="AF29" s="51"/>
      <c r="AG29" s="51"/>
      <c r="AH29" s="51"/>
      <c r="AI29" s="50">
        <v>0</v>
      </c>
      <c r="AJ29" s="51"/>
      <c r="AK29" s="50">
        <v>0</v>
      </c>
    </row>
    <row r="30" spans="1:37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</row>
    <row r="31" spans="1:37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</row>
    <row r="32" spans="1:37" ht="20.100000000000001" customHeight="1" x14ac:dyDescent="0.2">
      <c r="D32" s="2" t="s">
        <v>115</v>
      </c>
      <c r="F32" s="35">
        <v>91</v>
      </c>
      <c r="G32" s="35"/>
      <c r="H32" s="35"/>
      <c r="I32" s="35"/>
      <c r="J32" s="35">
        <v>32</v>
      </c>
      <c r="K32" s="35">
        <v>0</v>
      </c>
      <c r="L32" s="35"/>
      <c r="M32" s="35">
        <v>32</v>
      </c>
      <c r="N32" s="35"/>
      <c r="O32" s="35"/>
      <c r="P32" s="35"/>
      <c r="Q32" s="35">
        <v>1</v>
      </c>
      <c r="R32" s="35">
        <v>6</v>
      </c>
      <c r="S32" s="35">
        <v>1</v>
      </c>
      <c r="T32" s="35">
        <v>0</v>
      </c>
      <c r="U32" s="35">
        <v>0</v>
      </c>
      <c r="V32" s="35">
        <v>0</v>
      </c>
      <c r="W32" s="35"/>
      <c r="X32" s="35">
        <v>22</v>
      </c>
      <c r="Y32" s="35">
        <v>0</v>
      </c>
      <c r="Z32" s="35"/>
      <c r="AA32" s="35">
        <v>30</v>
      </c>
      <c r="AB32" s="35"/>
      <c r="AC32" s="35"/>
      <c r="AD32" s="35"/>
      <c r="AE32" s="35">
        <v>93</v>
      </c>
      <c r="AF32" s="35"/>
      <c r="AG32" s="35"/>
      <c r="AH32" s="35"/>
      <c r="AI32" s="35">
        <v>0</v>
      </c>
      <c r="AJ32" s="35"/>
      <c r="AK32" s="35">
        <v>0</v>
      </c>
    </row>
    <row r="33" spans="1:37" ht="20.100000000000001" customHeight="1" x14ac:dyDescent="0.2">
      <c r="D33" s="44" t="s">
        <v>116</v>
      </c>
      <c r="F33" s="45">
        <v>88</v>
      </c>
      <c r="G33" s="46"/>
      <c r="H33" s="46"/>
      <c r="I33" s="46"/>
      <c r="J33" s="45">
        <v>19</v>
      </c>
      <c r="K33" s="45">
        <v>0</v>
      </c>
      <c r="L33" s="46"/>
      <c r="M33" s="45">
        <v>19</v>
      </c>
      <c r="N33" s="46"/>
      <c r="O33" s="46"/>
      <c r="P33" s="46"/>
      <c r="Q33" s="45">
        <v>0</v>
      </c>
      <c r="R33" s="45">
        <v>5</v>
      </c>
      <c r="S33" s="45">
        <v>0</v>
      </c>
      <c r="T33" s="45">
        <v>0</v>
      </c>
      <c r="U33" s="45">
        <v>0</v>
      </c>
      <c r="V33" s="45">
        <v>2</v>
      </c>
      <c r="W33" s="46"/>
      <c r="X33" s="45">
        <v>22</v>
      </c>
      <c r="Y33" s="45">
        <v>1</v>
      </c>
      <c r="Z33" s="46"/>
      <c r="AA33" s="45">
        <v>30</v>
      </c>
      <c r="AB33" s="46"/>
      <c r="AC33" s="46"/>
      <c r="AD33" s="46"/>
      <c r="AE33" s="45">
        <v>77</v>
      </c>
      <c r="AF33" s="46"/>
      <c r="AG33" s="46"/>
      <c r="AH33" s="46"/>
      <c r="AI33" s="45">
        <v>0</v>
      </c>
      <c r="AJ33" s="46"/>
      <c r="AK33" s="45">
        <v>0</v>
      </c>
    </row>
    <row r="34" spans="1:37" ht="20.100000000000001" customHeight="1" x14ac:dyDescent="0.2">
      <c r="D34" s="2" t="s">
        <v>132</v>
      </c>
      <c r="F34" s="35">
        <v>48</v>
      </c>
      <c r="G34" s="35"/>
      <c r="H34" s="35"/>
      <c r="I34" s="35"/>
      <c r="J34" s="35">
        <v>17</v>
      </c>
      <c r="K34" s="35">
        <v>0</v>
      </c>
      <c r="L34" s="35"/>
      <c r="M34" s="35">
        <v>17</v>
      </c>
      <c r="N34" s="35"/>
      <c r="O34" s="35"/>
      <c r="P34" s="35"/>
      <c r="Q34" s="35">
        <v>3</v>
      </c>
      <c r="R34" s="35">
        <v>16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22</v>
      </c>
      <c r="Y34" s="35">
        <v>0</v>
      </c>
      <c r="Z34" s="35"/>
      <c r="AA34" s="35">
        <v>41</v>
      </c>
      <c r="AB34" s="35"/>
      <c r="AC34" s="35"/>
      <c r="AD34" s="35"/>
      <c r="AE34" s="35">
        <v>24</v>
      </c>
      <c r="AF34" s="35"/>
      <c r="AG34" s="35"/>
      <c r="AH34" s="35"/>
      <c r="AI34" s="35">
        <v>0</v>
      </c>
      <c r="AJ34" s="35"/>
      <c r="AK34" s="35">
        <v>0</v>
      </c>
    </row>
    <row r="35" spans="1:37" ht="20.100000000000001" customHeight="1" x14ac:dyDescent="0.2">
      <c r="D35" s="44" t="s">
        <v>133</v>
      </c>
      <c r="F35" s="45">
        <v>59</v>
      </c>
      <c r="G35" s="46"/>
      <c r="H35" s="46"/>
      <c r="I35" s="46"/>
      <c r="J35" s="45">
        <v>23</v>
      </c>
      <c r="K35" s="45">
        <v>0</v>
      </c>
      <c r="L35" s="46"/>
      <c r="M35" s="45">
        <v>23</v>
      </c>
      <c r="N35" s="46"/>
      <c r="O35" s="46"/>
      <c r="P35" s="46"/>
      <c r="Q35" s="45">
        <v>0</v>
      </c>
      <c r="R35" s="45">
        <v>11</v>
      </c>
      <c r="S35" s="45">
        <v>0</v>
      </c>
      <c r="T35" s="45">
        <v>0</v>
      </c>
      <c r="U35" s="45">
        <v>0</v>
      </c>
      <c r="V35" s="45">
        <v>0</v>
      </c>
      <c r="W35" s="46"/>
      <c r="X35" s="45">
        <v>17</v>
      </c>
      <c r="Y35" s="45">
        <v>0</v>
      </c>
      <c r="Z35" s="46"/>
      <c r="AA35" s="45">
        <v>28</v>
      </c>
      <c r="AB35" s="46"/>
      <c r="AC35" s="46"/>
      <c r="AD35" s="46"/>
      <c r="AE35" s="45">
        <v>54</v>
      </c>
      <c r="AF35" s="46"/>
      <c r="AG35" s="46"/>
      <c r="AH35" s="46"/>
      <c r="AI35" s="45">
        <v>0</v>
      </c>
      <c r="AJ35" s="46"/>
      <c r="AK35" s="45">
        <v>0</v>
      </c>
    </row>
    <row r="36" spans="1:37" ht="20.100000000000001" customHeight="1" x14ac:dyDescent="0.2">
      <c r="D36" s="2" t="s">
        <v>134</v>
      </c>
      <c r="F36" s="35">
        <v>62</v>
      </c>
      <c r="G36" s="35"/>
      <c r="H36" s="35"/>
      <c r="I36" s="35"/>
      <c r="J36" s="35">
        <v>22</v>
      </c>
      <c r="K36" s="35">
        <v>0</v>
      </c>
      <c r="L36" s="35"/>
      <c r="M36" s="35">
        <v>22</v>
      </c>
      <c r="N36" s="35"/>
      <c r="O36" s="35"/>
      <c r="P36" s="35"/>
      <c r="Q36" s="35">
        <v>2</v>
      </c>
      <c r="R36" s="35">
        <v>21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27</v>
      </c>
      <c r="Y36" s="35">
        <v>1</v>
      </c>
      <c r="Z36" s="35"/>
      <c r="AA36" s="35">
        <v>51</v>
      </c>
      <c r="AB36" s="35"/>
      <c r="AC36" s="35"/>
      <c r="AD36" s="35"/>
      <c r="AE36" s="35">
        <v>33</v>
      </c>
      <c r="AF36" s="35"/>
      <c r="AG36" s="35"/>
      <c r="AH36" s="35"/>
      <c r="AI36" s="35">
        <v>0</v>
      </c>
      <c r="AJ36" s="35"/>
      <c r="AK36" s="35">
        <v>0</v>
      </c>
    </row>
    <row r="37" spans="1:37" ht="20.100000000000001" customHeight="1" x14ac:dyDescent="0.2">
      <c r="D37" s="44" t="s">
        <v>135</v>
      </c>
      <c r="F37" s="45">
        <v>14</v>
      </c>
      <c r="G37" s="46"/>
      <c r="H37" s="46"/>
      <c r="I37" s="46"/>
      <c r="J37" s="45">
        <v>23</v>
      </c>
      <c r="K37" s="45">
        <v>0</v>
      </c>
      <c r="L37" s="46"/>
      <c r="M37" s="45">
        <v>23</v>
      </c>
      <c r="N37" s="46"/>
      <c r="O37" s="46"/>
      <c r="P37" s="46"/>
      <c r="Q37" s="45">
        <v>0</v>
      </c>
      <c r="R37" s="45">
        <v>10</v>
      </c>
      <c r="S37" s="45">
        <v>0</v>
      </c>
      <c r="T37" s="45">
        <v>0</v>
      </c>
      <c r="U37" s="45">
        <v>0</v>
      </c>
      <c r="V37" s="45">
        <v>1</v>
      </c>
      <c r="W37" s="46"/>
      <c r="X37" s="45">
        <v>24</v>
      </c>
      <c r="Y37" s="45">
        <v>0</v>
      </c>
      <c r="Z37" s="46"/>
      <c r="AA37" s="45">
        <v>35</v>
      </c>
      <c r="AB37" s="46"/>
      <c r="AC37" s="46"/>
      <c r="AD37" s="46"/>
      <c r="AE37" s="45">
        <v>2</v>
      </c>
      <c r="AF37" s="46"/>
      <c r="AG37" s="46"/>
      <c r="AH37" s="46"/>
      <c r="AI37" s="45">
        <v>0</v>
      </c>
      <c r="AJ37" s="46"/>
      <c r="AK37" s="45">
        <v>0</v>
      </c>
    </row>
    <row r="38" spans="1:37" ht="20.100000000000001" customHeight="1" x14ac:dyDescent="0.2">
      <c r="D38" s="2" t="s">
        <v>122</v>
      </c>
      <c r="F38" s="35">
        <v>50</v>
      </c>
      <c r="G38" s="35"/>
      <c r="H38" s="35"/>
      <c r="I38" s="35"/>
      <c r="J38" s="35">
        <v>14</v>
      </c>
      <c r="K38" s="35">
        <v>0</v>
      </c>
      <c r="L38" s="35"/>
      <c r="M38" s="35">
        <v>14</v>
      </c>
      <c r="N38" s="35"/>
      <c r="O38" s="35"/>
      <c r="P38" s="35"/>
      <c r="Q38" s="35">
        <v>0</v>
      </c>
      <c r="R38" s="35">
        <v>4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10</v>
      </c>
      <c r="Y38" s="35">
        <v>0</v>
      </c>
      <c r="Z38" s="35"/>
      <c r="AA38" s="35">
        <v>14</v>
      </c>
      <c r="AB38" s="35"/>
      <c r="AC38" s="35"/>
      <c r="AD38" s="35"/>
      <c r="AE38" s="35">
        <v>50</v>
      </c>
      <c r="AF38" s="35"/>
      <c r="AG38" s="35"/>
      <c r="AH38" s="35"/>
      <c r="AI38" s="35">
        <v>0</v>
      </c>
      <c r="AJ38" s="35"/>
      <c r="AK38" s="35">
        <v>0</v>
      </c>
    </row>
    <row r="39" spans="1:37" ht="20.100000000000001" customHeight="1" x14ac:dyDescent="0.2">
      <c r="D39" s="44" t="s">
        <v>123</v>
      </c>
      <c r="F39" s="45">
        <v>43</v>
      </c>
      <c r="G39" s="46"/>
      <c r="H39" s="46"/>
      <c r="I39" s="46"/>
      <c r="J39" s="45">
        <v>22</v>
      </c>
      <c r="K39" s="45">
        <v>0</v>
      </c>
      <c r="L39" s="46"/>
      <c r="M39" s="45">
        <v>22</v>
      </c>
      <c r="N39" s="46"/>
      <c r="O39" s="46"/>
      <c r="P39" s="46"/>
      <c r="Q39" s="45">
        <v>0</v>
      </c>
      <c r="R39" s="45">
        <v>4</v>
      </c>
      <c r="S39" s="45">
        <v>0</v>
      </c>
      <c r="T39" s="45">
        <v>0</v>
      </c>
      <c r="U39" s="45">
        <v>0</v>
      </c>
      <c r="V39" s="45">
        <v>0</v>
      </c>
      <c r="W39" s="46"/>
      <c r="X39" s="45">
        <v>20</v>
      </c>
      <c r="Y39" s="45">
        <v>1</v>
      </c>
      <c r="Z39" s="46"/>
      <c r="AA39" s="45">
        <v>25</v>
      </c>
      <c r="AB39" s="46"/>
      <c r="AC39" s="46"/>
      <c r="AD39" s="46"/>
      <c r="AE39" s="45">
        <v>40</v>
      </c>
      <c r="AF39" s="46"/>
      <c r="AG39" s="46"/>
      <c r="AH39" s="46"/>
      <c r="AI39" s="45">
        <v>0</v>
      </c>
      <c r="AJ39" s="46"/>
      <c r="AK39" s="45">
        <v>0</v>
      </c>
    </row>
    <row r="40" spans="1:37" ht="20.100000000000001" customHeight="1" x14ac:dyDescent="0.2">
      <c r="D40" s="2" t="s">
        <v>136</v>
      </c>
      <c r="F40" s="35">
        <v>40</v>
      </c>
      <c r="G40" s="35"/>
      <c r="H40" s="35"/>
      <c r="I40" s="35"/>
      <c r="J40" s="35">
        <v>13</v>
      </c>
      <c r="K40" s="35">
        <v>0</v>
      </c>
      <c r="L40" s="35"/>
      <c r="M40" s="35">
        <v>13</v>
      </c>
      <c r="N40" s="35"/>
      <c r="O40" s="35"/>
      <c r="P40" s="35"/>
      <c r="Q40" s="35">
        <v>2</v>
      </c>
      <c r="R40" s="35">
        <v>3</v>
      </c>
      <c r="S40" s="35">
        <v>0</v>
      </c>
      <c r="T40" s="35">
        <v>0</v>
      </c>
      <c r="U40" s="35">
        <v>0</v>
      </c>
      <c r="V40" s="35">
        <v>0</v>
      </c>
      <c r="W40" s="35"/>
      <c r="X40" s="35">
        <v>11</v>
      </c>
      <c r="Y40" s="35">
        <v>0</v>
      </c>
      <c r="Z40" s="35"/>
      <c r="AA40" s="35">
        <v>16</v>
      </c>
      <c r="AB40" s="35"/>
      <c r="AC40" s="35"/>
      <c r="AD40" s="35"/>
      <c r="AE40" s="35">
        <v>37</v>
      </c>
      <c r="AF40" s="35"/>
      <c r="AG40" s="35"/>
      <c r="AH40" s="35"/>
      <c r="AI40" s="35">
        <v>0</v>
      </c>
      <c r="AJ40" s="35"/>
      <c r="AK40" s="35">
        <v>0</v>
      </c>
    </row>
    <row r="41" spans="1:37" ht="20.100000000000001" customHeight="1" x14ac:dyDescent="0.2">
      <c r="D41" s="44" t="s">
        <v>125</v>
      </c>
      <c r="F41" s="45">
        <v>40</v>
      </c>
      <c r="G41" s="46"/>
      <c r="H41" s="46"/>
      <c r="I41" s="46"/>
      <c r="J41" s="45">
        <v>24</v>
      </c>
      <c r="K41" s="45">
        <v>0</v>
      </c>
      <c r="L41" s="46"/>
      <c r="M41" s="45">
        <v>24</v>
      </c>
      <c r="N41" s="46"/>
      <c r="O41" s="46"/>
      <c r="P41" s="46"/>
      <c r="Q41" s="45">
        <v>0</v>
      </c>
      <c r="R41" s="45">
        <v>6</v>
      </c>
      <c r="S41" s="45">
        <v>1</v>
      </c>
      <c r="T41" s="45">
        <v>0</v>
      </c>
      <c r="U41" s="45">
        <v>0</v>
      </c>
      <c r="V41" s="45">
        <v>0</v>
      </c>
      <c r="W41" s="46"/>
      <c r="X41" s="45">
        <v>22</v>
      </c>
      <c r="Y41" s="45">
        <v>0</v>
      </c>
      <c r="Z41" s="46"/>
      <c r="AA41" s="45">
        <v>29</v>
      </c>
      <c r="AB41" s="46"/>
      <c r="AC41" s="46"/>
      <c r="AD41" s="46"/>
      <c r="AE41" s="45">
        <v>35</v>
      </c>
      <c r="AF41" s="46"/>
      <c r="AG41" s="46"/>
      <c r="AH41" s="46"/>
      <c r="AI41" s="45">
        <v>0</v>
      </c>
      <c r="AJ41" s="46"/>
      <c r="AK41" s="45">
        <v>0</v>
      </c>
    </row>
    <row r="42" spans="1:37" ht="20.100000000000001" customHeight="1" x14ac:dyDescent="0.2">
      <c r="D42" s="2" t="s">
        <v>126</v>
      </c>
      <c r="F42" s="35">
        <v>81</v>
      </c>
      <c r="G42" s="35"/>
      <c r="H42" s="35"/>
      <c r="I42" s="35"/>
      <c r="J42" s="35">
        <v>25</v>
      </c>
      <c r="K42" s="35">
        <v>0</v>
      </c>
      <c r="L42" s="35"/>
      <c r="M42" s="35">
        <v>25</v>
      </c>
      <c r="N42" s="35"/>
      <c r="O42" s="35"/>
      <c r="P42" s="35"/>
      <c r="Q42" s="35">
        <v>0</v>
      </c>
      <c r="R42" s="35">
        <v>10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23</v>
      </c>
      <c r="Y42" s="35">
        <v>0</v>
      </c>
      <c r="Z42" s="35"/>
      <c r="AA42" s="35">
        <v>33</v>
      </c>
      <c r="AB42" s="35"/>
      <c r="AC42" s="35"/>
      <c r="AD42" s="35"/>
      <c r="AE42" s="35">
        <v>73</v>
      </c>
      <c r="AF42" s="35"/>
      <c r="AG42" s="35"/>
      <c r="AH42" s="35"/>
      <c r="AI42" s="35">
        <v>0</v>
      </c>
      <c r="AJ42" s="35"/>
      <c r="AK42" s="35">
        <v>0</v>
      </c>
    </row>
    <row r="43" spans="1:37" ht="20.100000000000001" customHeight="1" x14ac:dyDescent="0.2">
      <c r="D43" s="44" t="s">
        <v>127</v>
      </c>
      <c r="F43" s="45">
        <v>66</v>
      </c>
      <c r="G43" s="46"/>
      <c r="H43" s="46"/>
      <c r="I43" s="46"/>
      <c r="J43" s="45">
        <v>22</v>
      </c>
      <c r="K43" s="45">
        <v>0</v>
      </c>
      <c r="L43" s="46"/>
      <c r="M43" s="45">
        <v>22</v>
      </c>
      <c r="N43" s="46"/>
      <c r="O43" s="46"/>
      <c r="P43" s="46"/>
      <c r="Q43" s="45">
        <v>0</v>
      </c>
      <c r="R43" s="45">
        <v>10</v>
      </c>
      <c r="S43" s="45">
        <v>0</v>
      </c>
      <c r="T43" s="45">
        <v>0</v>
      </c>
      <c r="U43" s="45">
        <v>0</v>
      </c>
      <c r="V43" s="45">
        <v>0</v>
      </c>
      <c r="W43" s="46"/>
      <c r="X43" s="45">
        <v>29</v>
      </c>
      <c r="Y43" s="45">
        <v>0</v>
      </c>
      <c r="Z43" s="46"/>
      <c r="AA43" s="45">
        <v>39</v>
      </c>
      <c r="AB43" s="46"/>
      <c r="AC43" s="46"/>
      <c r="AD43" s="46"/>
      <c r="AE43" s="45">
        <v>49</v>
      </c>
      <c r="AF43" s="46"/>
      <c r="AG43" s="46"/>
      <c r="AH43" s="46"/>
      <c r="AI43" s="45">
        <v>0</v>
      </c>
      <c r="AJ43" s="46"/>
      <c r="AK43" s="45">
        <v>0</v>
      </c>
    </row>
    <row r="44" spans="1:37" ht="20.100000000000001" customHeight="1" x14ac:dyDescent="0.2">
      <c r="D44" s="2" t="s">
        <v>128</v>
      </c>
      <c r="F44" s="35">
        <v>56</v>
      </c>
      <c r="G44" s="35"/>
      <c r="H44" s="35"/>
      <c r="I44" s="35"/>
      <c r="J44" s="35">
        <v>15</v>
      </c>
      <c r="K44" s="35">
        <v>0</v>
      </c>
      <c r="L44" s="35"/>
      <c r="M44" s="35">
        <v>15</v>
      </c>
      <c r="N44" s="35"/>
      <c r="O44" s="35"/>
      <c r="P44" s="35"/>
      <c r="Q44" s="35">
        <v>0</v>
      </c>
      <c r="R44" s="35">
        <v>10</v>
      </c>
      <c r="S44" s="35">
        <v>0</v>
      </c>
      <c r="T44" s="35">
        <v>0</v>
      </c>
      <c r="U44" s="35">
        <v>0</v>
      </c>
      <c r="V44" s="35">
        <v>1</v>
      </c>
      <c r="W44" s="35"/>
      <c r="X44" s="35">
        <v>21</v>
      </c>
      <c r="Y44" s="35">
        <v>0</v>
      </c>
      <c r="Z44" s="35"/>
      <c r="AA44" s="35">
        <v>32</v>
      </c>
      <c r="AB44" s="35"/>
      <c r="AC44" s="35"/>
      <c r="AD44" s="35"/>
      <c r="AE44" s="35">
        <v>39</v>
      </c>
      <c r="AF44" s="35"/>
      <c r="AG44" s="35"/>
      <c r="AH44" s="35"/>
      <c r="AI44" s="35">
        <v>0</v>
      </c>
      <c r="AJ44" s="35"/>
      <c r="AK44" s="35">
        <v>0</v>
      </c>
    </row>
    <row r="45" spans="1:37" ht="20.100000000000001" customHeight="1" x14ac:dyDescent="0.2">
      <c r="D45" s="44" t="s">
        <v>137</v>
      </c>
      <c r="F45" s="45">
        <v>158</v>
      </c>
      <c r="G45" s="46"/>
      <c r="H45" s="46"/>
      <c r="I45" s="46"/>
      <c r="J45" s="45">
        <v>28</v>
      </c>
      <c r="K45" s="45">
        <v>0</v>
      </c>
      <c r="L45" s="46"/>
      <c r="M45" s="45">
        <v>28</v>
      </c>
      <c r="N45" s="46"/>
      <c r="O45" s="46"/>
      <c r="P45" s="46"/>
      <c r="Q45" s="45">
        <v>0</v>
      </c>
      <c r="R45" s="45">
        <v>10</v>
      </c>
      <c r="S45" s="45">
        <v>0</v>
      </c>
      <c r="T45" s="45">
        <v>0</v>
      </c>
      <c r="U45" s="45">
        <v>0</v>
      </c>
      <c r="V45" s="45">
        <v>0</v>
      </c>
      <c r="W45" s="46"/>
      <c r="X45" s="45">
        <v>40</v>
      </c>
      <c r="Y45" s="45">
        <v>0</v>
      </c>
      <c r="Z45" s="46"/>
      <c r="AA45" s="45">
        <v>50</v>
      </c>
      <c r="AB45" s="46"/>
      <c r="AC45" s="46"/>
      <c r="AD45" s="46"/>
      <c r="AE45" s="45">
        <v>136</v>
      </c>
      <c r="AF45" s="46"/>
      <c r="AG45" s="46"/>
      <c r="AH45" s="46"/>
      <c r="AI45" s="45">
        <v>0</v>
      </c>
      <c r="AJ45" s="46"/>
      <c r="AK45" s="45">
        <v>0</v>
      </c>
    </row>
    <row r="46" spans="1:37" ht="20.100000000000001" customHeight="1" x14ac:dyDescent="0.2">
      <c r="D46" s="2" t="s">
        <v>138</v>
      </c>
      <c r="F46" s="35">
        <v>79</v>
      </c>
      <c r="G46" s="35"/>
      <c r="H46" s="35"/>
      <c r="I46" s="35"/>
      <c r="J46" s="35">
        <v>23</v>
      </c>
      <c r="K46" s="35">
        <v>0</v>
      </c>
      <c r="L46" s="35"/>
      <c r="M46" s="35">
        <v>23</v>
      </c>
      <c r="N46" s="35"/>
      <c r="O46" s="35"/>
      <c r="P46" s="35"/>
      <c r="Q46" s="35">
        <v>1</v>
      </c>
      <c r="R46" s="35">
        <v>4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33</v>
      </c>
      <c r="Y46" s="35">
        <v>0</v>
      </c>
      <c r="Z46" s="35"/>
      <c r="AA46" s="35">
        <v>38</v>
      </c>
      <c r="AB46" s="35"/>
      <c r="AC46" s="35"/>
      <c r="AD46" s="35"/>
      <c r="AE46" s="35">
        <v>64</v>
      </c>
      <c r="AF46" s="35"/>
      <c r="AG46" s="35"/>
      <c r="AH46" s="35"/>
      <c r="AI46" s="35">
        <v>0</v>
      </c>
      <c r="AJ46" s="35"/>
      <c r="AK46" s="35">
        <v>0</v>
      </c>
    </row>
    <row r="47" spans="1:37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</row>
    <row r="48" spans="1:37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975</v>
      </c>
      <c r="G48" s="51"/>
      <c r="H48" s="51"/>
      <c r="I48" s="51"/>
      <c r="J48" s="50">
        <v>322</v>
      </c>
      <c r="K48" s="50">
        <v>0</v>
      </c>
      <c r="L48" s="51"/>
      <c r="M48" s="50">
        <v>322</v>
      </c>
      <c r="N48" s="51"/>
      <c r="O48" s="51"/>
      <c r="P48" s="51"/>
      <c r="Q48" s="50">
        <v>9</v>
      </c>
      <c r="R48" s="50">
        <v>130</v>
      </c>
      <c r="S48" s="50">
        <v>2</v>
      </c>
      <c r="T48" s="50">
        <v>0</v>
      </c>
      <c r="U48" s="50">
        <v>0</v>
      </c>
      <c r="V48" s="50">
        <v>4</v>
      </c>
      <c r="W48" s="51"/>
      <c r="X48" s="50">
        <v>343</v>
      </c>
      <c r="Y48" s="50">
        <v>3</v>
      </c>
      <c r="Z48" s="51"/>
      <c r="AA48" s="50">
        <v>491</v>
      </c>
      <c r="AB48" s="51"/>
      <c r="AC48" s="51"/>
      <c r="AD48" s="51"/>
      <c r="AE48" s="50">
        <v>806</v>
      </c>
      <c r="AF48" s="51"/>
      <c r="AG48" s="51"/>
      <c r="AH48" s="51"/>
      <c r="AI48" s="50">
        <v>0</v>
      </c>
      <c r="AJ48" s="51"/>
      <c r="AK48" s="50">
        <v>0</v>
      </c>
    </row>
    <row r="49" spans="3:37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</row>
    <row r="50" spans="3:37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</row>
    <row r="51" spans="3:37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/>
      <c r="X51" s="35">
        <v>0</v>
      </c>
      <c r="Y51" s="35">
        <v>0</v>
      </c>
      <c r="Z51" s="35"/>
      <c r="AA51" s="35">
        <v>0</v>
      </c>
      <c r="AB51" s="35"/>
      <c r="AC51" s="35"/>
      <c r="AD51" s="35"/>
      <c r="AE51" s="35">
        <v>0</v>
      </c>
      <c r="AF51" s="35"/>
      <c r="AG51" s="35"/>
      <c r="AH51" s="35"/>
      <c r="AI51" s="35">
        <v>0</v>
      </c>
      <c r="AJ51" s="35"/>
      <c r="AK51" s="35">
        <v>0</v>
      </c>
    </row>
    <row r="52" spans="3:37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6"/>
      <c r="M52" s="45">
        <v>0</v>
      </c>
      <c r="N52" s="46"/>
      <c r="O52" s="46"/>
      <c r="P52" s="46"/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6"/>
      <c r="X52" s="45">
        <v>0</v>
      </c>
      <c r="Y52" s="45">
        <v>0</v>
      </c>
      <c r="Z52" s="46"/>
      <c r="AA52" s="45">
        <v>0</v>
      </c>
      <c r="AB52" s="46"/>
      <c r="AC52" s="46"/>
      <c r="AD52" s="46"/>
      <c r="AE52" s="45">
        <v>0</v>
      </c>
      <c r="AF52" s="46"/>
      <c r="AG52" s="46"/>
      <c r="AH52" s="46"/>
      <c r="AI52" s="45">
        <v>0</v>
      </c>
      <c r="AJ52" s="46"/>
      <c r="AK52" s="45">
        <v>0</v>
      </c>
    </row>
    <row r="53" spans="3:37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0</v>
      </c>
      <c r="K53" s="35">
        <v>0</v>
      </c>
      <c r="L53" s="35"/>
      <c r="M53" s="35">
        <v>0</v>
      </c>
      <c r="N53" s="35"/>
      <c r="O53" s="35"/>
      <c r="P53" s="35"/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/>
      <c r="X53" s="35">
        <v>0</v>
      </c>
      <c r="Y53" s="35">
        <v>0</v>
      </c>
      <c r="Z53" s="35"/>
      <c r="AA53" s="35">
        <v>0</v>
      </c>
      <c r="AB53" s="35"/>
      <c r="AC53" s="35"/>
      <c r="AD53" s="35"/>
      <c r="AE53" s="35">
        <v>0</v>
      </c>
      <c r="AF53" s="35"/>
      <c r="AG53" s="35"/>
      <c r="AH53" s="35"/>
      <c r="AI53" s="35">
        <v>0</v>
      </c>
      <c r="AJ53" s="35"/>
      <c r="AK53" s="35">
        <v>0</v>
      </c>
    </row>
    <row r="54" spans="3:37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6"/>
      <c r="M54" s="45">
        <v>0</v>
      </c>
      <c r="N54" s="46"/>
      <c r="O54" s="46"/>
      <c r="P54" s="46"/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6"/>
      <c r="X54" s="45">
        <v>0</v>
      </c>
      <c r="Y54" s="45">
        <v>0</v>
      </c>
      <c r="Z54" s="46"/>
      <c r="AA54" s="45">
        <v>0</v>
      </c>
      <c r="AB54" s="46"/>
      <c r="AC54" s="46"/>
      <c r="AD54" s="46"/>
      <c r="AE54" s="45">
        <v>0</v>
      </c>
      <c r="AF54" s="46"/>
      <c r="AG54" s="46"/>
      <c r="AH54" s="46"/>
      <c r="AI54" s="45">
        <v>0</v>
      </c>
      <c r="AJ54" s="46"/>
      <c r="AK54" s="45">
        <v>0</v>
      </c>
    </row>
    <row r="55" spans="3:37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/>
      <c r="AA55" s="35">
        <v>0</v>
      </c>
      <c r="AB55" s="35"/>
      <c r="AC55" s="35"/>
      <c r="AD55" s="35"/>
      <c r="AE55" s="35">
        <v>0</v>
      </c>
      <c r="AF55" s="35"/>
      <c r="AG55" s="35"/>
      <c r="AH55" s="35"/>
      <c r="AI55" s="35">
        <v>0</v>
      </c>
      <c r="AJ55" s="35"/>
      <c r="AK55" s="35">
        <v>0</v>
      </c>
    </row>
    <row r="56" spans="3:37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6"/>
      <c r="M56" s="45">
        <v>0</v>
      </c>
      <c r="N56" s="46"/>
      <c r="O56" s="46"/>
      <c r="P56" s="46"/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6"/>
      <c r="X56" s="45">
        <v>0</v>
      </c>
      <c r="Y56" s="45">
        <v>0</v>
      </c>
      <c r="Z56" s="46"/>
      <c r="AA56" s="45">
        <v>0</v>
      </c>
      <c r="AB56" s="46"/>
      <c r="AC56" s="46"/>
      <c r="AD56" s="46"/>
      <c r="AE56" s="45">
        <v>0</v>
      </c>
      <c r="AF56" s="46"/>
      <c r="AG56" s="46"/>
      <c r="AH56" s="46"/>
      <c r="AI56" s="45">
        <v>0</v>
      </c>
      <c r="AJ56" s="46"/>
      <c r="AK56" s="45">
        <v>0</v>
      </c>
    </row>
    <row r="57" spans="3:37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/>
      <c r="X57" s="35">
        <v>0</v>
      </c>
      <c r="Y57" s="35">
        <v>0</v>
      </c>
      <c r="Z57" s="35"/>
      <c r="AA57" s="35">
        <v>0</v>
      </c>
      <c r="AB57" s="35"/>
      <c r="AC57" s="35"/>
      <c r="AD57" s="35"/>
      <c r="AE57" s="35">
        <v>0</v>
      </c>
      <c r="AF57" s="35"/>
      <c r="AG57" s="35"/>
      <c r="AH57" s="35"/>
      <c r="AI57" s="35">
        <v>0</v>
      </c>
      <c r="AJ57" s="35"/>
      <c r="AK57" s="35">
        <v>0</v>
      </c>
    </row>
    <row r="58" spans="3:37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0</v>
      </c>
      <c r="K58" s="45">
        <v>0</v>
      </c>
      <c r="L58" s="46"/>
      <c r="M58" s="45">
        <v>0</v>
      </c>
      <c r="N58" s="46"/>
      <c r="O58" s="46"/>
      <c r="P58" s="46"/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6"/>
      <c r="X58" s="45">
        <v>0</v>
      </c>
      <c r="Y58" s="45">
        <v>0</v>
      </c>
      <c r="Z58" s="46"/>
      <c r="AA58" s="45">
        <v>0</v>
      </c>
      <c r="AB58" s="46"/>
      <c r="AC58" s="46"/>
      <c r="AD58" s="46"/>
      <c r="AE58" s="45">
        <v>0</v>
      </c>
      <c r="AF58" s="46"/>
      <c r="AG58" s="46"/>
      <c r="AH58" s="46"/>
      <c r="AI58" s="45">
        <v>0</v>
      </c>
      <c r="AJ58" s="46"/>
      <c r="AK58" s="45">
        <v>0</v>
      </c>
    </row>
    <row r="59" spans="3:37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/>
      <c r="X59" s="35">
        <v>0</v>
      </c>
      <c r="Y59" s="35">
        <v>0</v>
      </c>
      <c r="Z59" s="35"/>
      <c r="AA59" s="35">
        <v>0</v>
      </c>
      <c r="AB59" s="35"/>
      <c r="AC59" s="35"/>
      <c r="AD59" s="35"/>
      <c r="AE59" s="35">
        <v>0</v>
      </c>
      <c r="AF59" s="35"/>
      <c r="AG59" s="35"/>
      <c r="AH59" s="35"/>
      <c r="AI59" s="35">
        <v>0</v>
      </c>
      <c r="AJ59" s="35"/>
      <c r="AK59" s="35">
        <v>0</v>
      </c>
    </row>
    <row r="60" spans="3:37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0</v>
      </c>
      <c r="K60" s="45">
        <v>0</v>
      </c>
      <c r="L60" s="46"/>
      <c r="M60" s="45">
        <v>0</v>
      </c>
      <c r="N60" s="46"/>
      <c r="O60" s="46"/>
      <c r="P60" s="46"/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6"/>
      <c r="X60" s="45">
        <v>0</v>
      </c>
      <c r="Y60" s="45">
        <v>0</v>
      </c>
      <c r="Z60" s="46"/>
      <c r="AA60" s="45">
        <v>0</v>
      </c>
      <c r="AB60" s="46"/>
      <c r="AC60" s="46"/>
      <c r="AD60" s="46"/>
      <c r="AE60" s="45">
        <v>0</v>
      </c>
      <c r="AF60" s="46"/>
      <c r="AG60" s="46"/>
      <c r="AH60" s="46"/>
      <c r="AI60" s="45">
        <v>0</v>
      </c>
      <c r="AJ60" s="46"/>
      <c r="AK60" s="45">
        <v>0</v>
      </c>
    </row>
    <row r="61" spans="3:37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/>
      <c r="X61" s="35">
        <v>0</v>
      </c>
      <c r="Y61" s="35">
        <v>0</v>
      </c>
      <c r="Z61" s="35"/>
      <c r="AA61" s="35">
        <v>0</v>
      </c>
      <c r="AB61" s="35"/>
      <c r="AC61" s="35"/>
      <c r="AD61" s="35"/>
      <c r="AE61" s="35">
        <v>0</v>
      </c>
      <c r="AF61" s="35"/>
      <c r="AG61" s="35"/>
      <c r="AH61" s="35"/>
      <c r="AI61" s="35">
        <v>0</v>
      </c>
      <c r="AJ61" s="35"/>
      <c r="AK61" s="35">
        <v>0</v>
      </c>
    </row>
    <row r="62" spans="3:37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6"/>
      <c r="M62" s="45">
        <v>0</v>
      </c>
      <c r="N62" s="46"/>
      <c r="O62" s="46"/>
      <c r="P62" s="46"/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6"/>
      <c r="X62" s="45">
        <v>0</v>
      </c>
      <c r="Y62" s="45">
        <v>0</v>
      </c>
      <c r="Z62" s="46"/>
      <c r="AA62" s="45">
        <v>0</v>
      </c>
      <c r="AB62" s="46"/>
      <c r="AC62" s="46"/>
      <c r="AD62" s="46"/>
      <c r="AE62" s="45">
        <v>0</v>
      </c>
      <c r="AF62" s="46"/>
      <c r="AG62" s="46"/>
      <c r="AH62" s="46"/>
      <c r="AI62" s="45">
        <v>0</v>
      </c>
      <c r="AJ62" s="46"/>
      <c r="AK62" s="45">
        <v>0</v>
      </c>
    </row>
    <row r="63" spans="3:37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/>
      <c r="X63" s="35">
        <v>0</v>
      </c>
      <c r="Y63" s="35">
        <v>0</v>
      </c>
      <c r="Z63" s="35"/>
      <c r="AA63" s="35">
        <v>0</v>
      </c>
      <c r="AB63" s="35"/>
      <c r="AC63" s="35"/>
      <c r="AD63" s="35"/>
      <c r="AE63" s="35">
        <v>0</v>
      </c>
      <c r="AF63" s="35"/>
      <c r="AG63" s="35"/>
      <c r="AH63" s="35"/>
      <c r="AI63" s="35">
        <v>0</v>
      </c>
      <c r="AJ63" s="35"/>
      <c r="AK63" s="35">
        <v>0</v>
      </c>
    </row>
    <row r="64" spans="3:37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6"/>
      <c r="M64" s="45">
        <v>0</v>
      </c>
      <c r="N64" s="46"/>
      <c r="O64" s="46"/>
      <c r="P64" s="46"/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6"/>
      <c r="X64" s="45">
        <v>0</v>
      </c>
      <c r="Y64" s="45">
        <v>0</v>
      </c>
      <c r="Z64" s="46"/>
      <c r="AA64" s="45">
        <v>0</v>
      </c>
      <c r="AB64" s="46"/>
      <c r="AC64" s="46"/>
      <c r="AD64" s="46"/>
      <c r="AE64" s="45">
        <v>0</v>
      </c>
      <c r="AF64" s="46"/>
      <c r="AG64" s="46"/>
      <c r="AH64" s="46"/>
      <c r="AI64" s="45">
        <v>0</v>
      </c>
      <c r="AJ64" s="46"/>
      <c r="AK64" s="45">
        <v>0</v>
      </c>
    </row>
    <row r="65" spans="1:37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/>
      <c r="X65" s="35">
        <v>0</v>
      </c>
      <c r="Y65" s="35">
        <v>0</v>
      </c>
      <c r="Z65" s="35"/>
      <c r="AA65" s="35">
        <v>0</v>
      </c>
      <c r="AB65" s="35"/>
      <c r="AC65" s="35"/>
      <c r="AD65" s="35"/>
      <c r="AE65" s="35">
        <v>0</v>
      </c>
      <c r="AF65" s="35"/>
      <c r="AG65" s="35"/>
      <c r="AH65" s="35"/>
      <c r="AI65" s="35">
        <v>0</v>
      </c>
      <c r="AJ65" s="35"/>
      <c r="AK65" s="35">
        <v>0</v>
      </c>
    </row>
    <row r="66" spans="1:37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6"/>
      <c r="M66" s="45">
        <v>0</v>
      </c>
      <c r="N66" s="46"/>
      <c r="O66" s="46"/>
      <c r="P66" s="46"/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6"/>
      <c r="X66" s="45">
        <v>0</v>
      </c>
      <c r="Y66" s="45">
        <v>0</v>
      </c>
      <c r="Z66" s="46"/>
      <c r="AA66" s="45">
        <v>0</v>
      </c>
      <c r="AB66" s="46"/>
      <c r="AC66" s="46"/>
      <c r="AD66" s="46"/>
      <c r="AE66" s="45">
        <v>0</v>
      </c>
      <c r="AF66" s="46"/>
      <c r="AG66" s="46"/>
      <c r="AH66" s="46"/>
      <c r="AI66" s="45">
        <v>0</v>
      </c>
      <c r="AJ66" s="46"/>
      <c r="AK66" s="45">
        <v>0</v>
      </c>
    </row>
    <row r="67" spans="1:37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</row>
    <row r="68" spans="1:37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0</v>
      </c>
      <c r="G68" s="51"/>
      <c r="H68" s="51"/>
      <c r="I68" s="51"/>
      <c r="J68" s="50">
        <v>0</v>
      </c>
      <c r="K68" s="50">
        <v>0</v>
      </c>
      <c r="L68" s="51"/>
      <c r="M68" s="50">
        <v>0</v>
      </c>
      <c r="N68" s="51"/>
      <c r="O68" s="51"/>
      <c r="P68" s="51"/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1"/>
      <c r="X68" s="50">
        <v>0</v>
      </c>
      <c r="Y68" s="50">
        <v>0</v>
      </c>
      <c r="Z68" s="51"/>
      <c r="AA68" s="50">
        <v>0</v>
      </c>
      <c r="AB68" s="51"/>
      <c r="AC68" s="51"/>
      <c r="AD68" s="51"/>
      <c r="AE68" s="50">
        <v>0</v>
      </c>
      <c r="AF68" s="51"/>
      <c r="AG68" s="51"/>
      <c r="AH68" s="51"/>
      <c r="AI68" s="50">
        <v>0</v>
      </c>
      <c r="AJ68" s="51"/>
      <c r="AK68" s="50">
        <v>0</v>
      </c>
    </row>
    <row r="69" spans="1:37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</row>
    <row r="70" spans="1:37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</row>
    <row r="71" spans="1:37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/>
      <c r="AA71" s="35">
        <v>0</v>
      </c>
      <c r="AB71" s="35"/>
      <c r="AC71" s="35"/>
      <c r="AD71" s="35"/>
      <c r="AE71" s="35">
        <v>0</v>
      </c>
      <c r="AF71" s="35"/>
      <c r="AG71" s="35"/>
      <c r="AH71" s="35"/>
      <c r="AI71" s="35">
        <v>0</v>
      </c>
      <c r="AJ71" s="35"/>
      <c r="AK71" s="35">
        <v>0</v>
      </c>
    </row>
    <row r="72" spans="1:37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6"/>
      <c r="M72" s="45">
        <v>0</v>
      </c>
      <c r="N72" s="46"/>
      <c r="O72" s="46"/>
      <c r="P72" s="46"/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6"/>
      <c r="X72" s="45">
        <v>0</v>
      </c>
      <c r="Y72" s="45">
        <v>0</v>
      </c>
      <c r="Z72" s="46"/>
      <c r="AA72" s="45">
        <v>0</v>
      </c>
      <c r="AB72" s="46"/>
      <c r="AC72" s="46"/>
      <c r="AD72" s="46"/>
      <c r="AE72" s="45">
        <v>0</v>
      </c>
      <c r="AF72" s="46"/>
      <c r="AG72" s="46"/>
      <c r="AH72" s="46"/>
      <c r="AI72" s="45">
        <v>0</v>
      </c>
      <c r="AJ72" s="46"/>
      <c r="AK72" s="45">
        <v>0</v>
      </c>
    </row>
    <row r="73" spans="1:37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1"/>
      <c r="M74" s="50">
        <v>0</v>
      </c>
      <c r="N74" s="51"/>
      <c r="O74" s="51"/>
      <c r="P74" s="51"/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>
        <v>0</v>
      </c>
      <c r="W74" s="51"/>
      <c r="X74" s="50">
        <v>0</v>
      </c>
      <c r="Y74" s="50">
        <v>0</v>
      </c>
      <c r="Z74" s="51"/>
      <c r="AA74" s="50">
        <v>0</v>
      </c>
      <c r="AB74" s="51"/>
      <c r="AC74" s="51"/>
      <c r="AD74" s="51"/>
      <c r="AE74" s="50">
        <v>0</v>
      </c>
      <c r="AF74" s="51"/>
      <c r="AG74" s="51"/>
      <c r="AH74" s="51"/>
      <c r="AI74" s="50">
        <v>0</v>
      </c>
      <c r="AJ74" s="51"/>
      <c r="AK74" s="50">
        <v>0</v>
      </c>
    </row>
    <row r="75" spans="1:37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</row>
    <row r="76" spans="1:37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</row>
    <row r="77" spans="1:37" ht="20.100000000000001" customHeight="1" x14ac:dyDescent="0.2">
      <c r="D77" s="2" t="s">
        <v>115</v>
      </c>
      <c r="F77" s="35">
        <v>0</v>
      </c>
      <c r="G77" s="35"/>
      <c r="H77" s="35"/>
      <c r="I77" s="35"/>
      <c r="J77" s="35">
        <v>0</v>
      </c>
      <c r="K77" s="35">
        <v>0</v>
      </c>
      <c r="L77" s="35"/>
      <c r="M77" s="35">
        <v>0</v>
      </c>
      <c r="N77" s="35"/>
      <c r="O77" s="35"/>
      <c r="P77" s="35"/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/>
      <c r="X77" s="35">
        <v>0</v>
      </c>
      <c r="Y77" s="35">
        <v>0</v>
      </c>
      <c r="Z77" s="35"/>
      <c r="AA77" s="35">
        <v>0</v>
      </c>
      <c r="AB77" s="35"/>
      <c r="AC77" s="35"/>
      <c r="AD77" s="35"/>
      <c r="AE77" s="35">
        <v>0</v>
      </c>
      <c r="AF77" s="35"/>
      <c r="AG77" s="35"/>
      <c r="AH77" s="35"/>
      <c r="AI77" s="35">
        <v>0</v>
      </c>
      <c r="AJ77" s="35"/>
      <c r="AK77" s="35">
        <v>0</v>
      </c>
    </row>
    <row r="78" spans="1:37" ht="20.100000000000001" customHeight="1" x14ac:dyDescent="0.2">
      <c r="D78" s="44" t="s">
        <v>116</v>
      </c>
      <c r="F78" s="45">
        <v>0</v>
      </c>
      <c r="G78" s="46"/>
      <c r="H78" s="46"/>
      <c r="I78" s="46"/>
      <c r="J78" s="45">
        <v>0</v>
      </c>
      <c r="K78" s="45">
        <v>0</v>
      </c>
      <c r="L78" s="46"/>
      <c r="M78" s="45">
        <v>0</v>
      </c>
      <c r="N78" s="46"/>
      <c r="O78" s="46"/>
      <c r="P78" s="46"/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6"/>
      <c r="X78" s="45">
        <v>0</v>
      </c>
      <c r="Y78" s="45">
        <v>0</v>
      </c>
      <c r="Z78" s="46"/>
      <c r="AA78" s="45">
        <v>0</v>
      </c>
      <c r="AB78" s="46"/>
      <c r="AC78" s="46"/>
      <c r="AD78" s="46"/>
      <c r="AE78" s="45">
        <v>0</v>
      </c>
      <c r="AF78" s="46"/>
      <c r="AG78" s="46"/>
      <c r="AH78" s="46"/>
      <c r="AI78" s="45">
        <v>0</v>
      </c>
      <c r="AJ78" s="46"/>
      <c r="AK78" s="45">
        <v>0</v>
      </c>
    </row>
    <row r="79" spans="1:37" ht="20.100000000000001" customHeight="1" x14ac:dyDescent="0.2">
      <c r="D79" s="2" t="s">
        <v>132</v>
      </c>
      <c r="F79" s="35">
        <v>0</v>
      </c>
      <c r="G79" s="35"/>
      <c r="H79" s="35"/>
      <c r="I79" s="35"/>
      <c r="J79" s="35">
        <v>0</v>
      </c>
      <c r="K79" s="35">
        <v>0</v>
      </c>
      <c r="L79" s="35"/>
      <c r="M79" s="35">
        <v>0</v>
      </c>
      <c r="N79" s="35"/>
      <c r="O79" s="35"/>
      <c r="P79" s="35"/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/>
      <c r="X79" s="35">
        <v>0</v>
      </c>
      <c r="Y79" s="35">
        <v>0</v>
      </c>
      <c r="Z79" s="35"/>
      <c r="AA79" s="35">
        <v>0</v>
      </c>
      <c r="AB79" s="35"/>
      <c r="AC79" s="35"/>
      <c r="AD79" s="35"/>
      <c r="AE79" s="35">
        <v>0</v>
      </c>
      <c r="AF79" s="35"/>
      <c r="AG79" s="35"/>
      <c r="AH79" s="35"/>
      <c r="AI79" s="35">
        <v>0</v>
      </c>
      <c r="AJ79" s="35"/>
      <c r="AK79" s="35">
        <v>0</v>
      </c>
    </row>
    <row r="80" spans="1:37" ht="20.100000000000001" customHeight="1" x14ac:dyDescent="0.2">
      <c r="D80" s="44" t="s">
        <v>118</v>
      </c>
      <c r="F80" s="45">
        <v>0</v>
      </c>
      <c r="G80" s="46"/>
      <c r="H80" s="46"/>
      <c r="I80" s="46"/>
      <c r="J80" s="45">
        <v>0</v>
      </c>
      <c r="K80" s="45">
        <v>0</v>
      </c>
      <c r="L80" s="46"/>
      <c r="M80" s="45">
        <v>0</v>
      </c>
      <c r="N80" s="46"/>
      <c r="O80" s="46"/>
      <c r="P80" s="46"/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6"/>
      <c r="X80" s="45">
        <v>0</v>
      </c>
      <c r="Y80" s="45">
        <v>0</v>
      </c>
      <c r="Z80" s="46"/>
      <c r="AA80" s="45">
        <v>0</v>
      </c>
      <c r="AB80" s="46"/>
      <c r="AC80" s="46"/>
      <c r="AD80" s="46"/>
      <c r="AE80" s="45">
        <v>0</v>
      </c>
      <c r="AF80" s="46"/>
      <c r="AG80" s="46"/>
      <c r="AH80" s="46"/>
      <c r="AI80" s="45">
        <v>0</v>
      </c>
      <c r="AJ80" s="46"/>
      <c r="AK80" s="45">
        <v>0</v>
      </c>
    </row>
    <row r="81" spans="1:37" ht="20.100000000000001" customHeight="1" x14ac:dyDescent="0.2">
      <c r="D81" s="2" t="s">
        <v>133</v>
      </c>
      <c r="F81" s="35">
        <v>0</v>
      </c>
      <c r="G81" s="35"/>
      <c r="H81" s="35"/>
      <c r="I81" s="35"/>
      <c r="J81" s="35">
        <v>0</v>
      </c>
      <c r="K81" s="35">
        <v>0</v>
      </c>
      <c r="L81" s="35"/>
      <c r="M81" s="35">
        <v>0</v>
      </c>
      <c r="N81" s="35"/>
      <c r="O81" s="35"/>
      <c r="P81" s="35"/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/>
      <c r="X81" s="35">
        <v>0</v>
      </c>
      <c r="Y81" s="35">
        <v>0</v>
      </c>
      <c r="Z81" s="35"/>
      <c r="AA81" s="35">
        <v>0</v>
      </c>
      <c r="AB81" s="35"/>
      <c r="AC81" s="35"/>
      <c r="AD81" s="35"/>
      <c r="AE81" s="35">
        <v>0</v>
      </c>
      <c r="AF81" s="35"/>
      <c r="AG81" s="35"/>
      <c r="AH81" s="35"/>
      <c r="AI81" s="35">
        <v>0</v>
      </c>
      <c r="AJ81" s="35"/>
      <c r="AK81" s="35">
        <v>0</v>
      </c>
    </row>
    <row r="82" spans="1:37" ht="20.100000000000001" customHeight="1" x14ac:dyDescent="0.2">
      <c r="D82" s="44" t="s">
        <v>134</v>
      </c>
      <c r="F82" s="45">
        <v>0</v>
      </c>
      <c r="G82" s="46"/>
      <c r="H82" s="46"/>
      <c r="I82" s="46"/>
      <c r="J82" s="45">
        <v>0</v>
      </c>
      <c r="K82" s="45">
        <v>0</v>
      </c>
      <c r="L82" s="46"/>
      <c r="M82" s="45">
        <v>0</v>
      </c>
      <c r="N82" s="46"/>
      <c r="O82" s="46"/>
      <c r="P82" s="46"/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6"/>
      <c r="X82" s="45">
        <v>0</v>
      </c>
      <c r="Y82" s="45">
        <v>0</v>
      </c>
      <c r="Z82" s="46"/>
      <c r="AA82" s="45">
        <v>0</v>
      </c>
      <c r="AB82" s="46"/>
      <c r="AC82" s="46"/>
      <c r="AD82" s="46"/>
      <c r="AE82" s="45">
        <v>0</v>
      </c>
      <c r="AF82" s="46"/>
      <c r="AG82" s="46"/>
      <c r="AH82" s="46"/>
      <c r="AI82" s="45">
        <v>0</v>
      </c>
      <c r="AJ82" s="46"/>
      <c r="AK82" s="45">
        <v>0</v>
      </c>
    </row>
    <row r="83" spans="1:37" ht="20.100000000000001" customHeight="1" x14ac:dyDescent="0.2">
      <c r="D83" s="2" t="s">
        <v>135</v>
      </c>
      <c r="F83" s="35">
        <v>0</v>
      </c>
      <c r="G83" s="35"/>
      <c r="H83" s="35"/>
      <c r="I83" s="35"/>
      <c r="J83" s="35">
        <v>0</v>
      </c>
      <c r="K83" s="35">
        <v>0</v>
      </c>
      <c r="L83" s="35"/>
      <c r="M83" s="35">
        <v>0</v>
      </c>
      <c r="N83" s="35"/>
      <c r="O83" s="35"/>
      <c r="P83" s="35"/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/>
      <c r="X83" s="35">
        <v>0</v>
      </c>
      <c r="Y83" s="35">
        <v>0</v>
      </c>
      <c r="Z83" s="35"/>
      <c r="AA83" s="35">
        <v>0</v>
      </c>
      <c r="AB83" s="35"/>
      <c r="AC83" s="35"/>
      <c r="AD83" s="35"/>
      <c r="AE83" s="35">
        <v>0</v>
      </c>
      <c r="AF83" s="35"/>
      <c r="AG83" s="35"/>
      <c r="AH83" s="35"/>
      <c r="AI83" s="35">
        <v>0</v>
      </c>
      <c r="AJ83" s="35"/>
      <c r="AK83" s="35">
        <v>0</v>
      </c>
    </row>
    <row r="84" spans="1:37" ht="20.100000000000001" customHeight="1" x14ac:dyDescent="0.2">
      <c r="D84" s="44" t="s">
        <v>122</v>
      </c>
      <c r="F84" s="45">
        <v>0</v>
      </c>
      <c r="G84" s="46"/>
      <c r="H84" s="46"/>
      <c r="I84" s="46"/>
      <c r="J84" s="45">
        <v>0</v>
      </c>
      <c r="K84" s="45">
        <v>0</v>
      </c>
      <c r="L84" s="46"/>
      <c r="M84" s="45">
        <v>0</v>
      </c>
      <c r="N84" s="46"/>
      <c r="O84" s="46"/>
      <c r="P84" s="46"/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6"/>
      <c r="X84" s="45">
        <v>0</v>
      </c>
      <c r="Y84" s="45">
        <v>0</v>
      </c>
      <c r="Z84" s="46"/>
      <c r="AA84" s="45">
        <v>0</v>
      </c>
      <c r="AB84" s="46"/>
      <c r="AC84" s="46"/>
      <c r="AD84" s="46"/>
      <c r="AE84" s="45">
        <v>0</v>
      </c>
      <c r="AF84" s="46"/>
      <c r="AG84" s="46"/>
      <c r="AH84" s="46"/>
      <c r="AI84" s="45">
        <v>0</v>
      </c>
      <c r="AJ84" s="46"/>
      <c r="AK84" s="45">
        <v>0</v>
      </c>
    </row>
    <row r="85" spans="1:37" ht="20.100000000000001" customHeight="1" x14ac:dyDescent="0.2">
      <c r="D85" s="2" t="s">
        <v>123</v>
      </c>
      <c r="F85" s="35">
        <v>0</v>
      </c>
      <c r="G85" s="35"/>
      <c r="H85" s="35"/>
      <c r="I85" s="35"/>
      <c r="J85" s="35">
        <v>0</v>
      </c>
      <c r="K85" s="35">
        <v>0</v>
      </c>
      <c r="L85" s="35"/>
      <c r="M85" s="35">
        <v>0</v>
      </c>
      <c r="N85" s="35"/>
      <c r="O85" s="35"/>
      <c r="P85" s="35"/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/>
      <c r="X85" s="35">
        <v>0</v>
      </c>
      <c r="Y85" s="35">
        <v>0</v>
      </c>
      <c r="Z85" s="35"/>
      <c r="AA85" s="35">
        <v>0</v>
      </c>
      <c r="AB85" s="35"/>
      <c r="AC85" s="35"/>
      <c r="AD85" s="35"/>
      <c r="AE85" s="35">
        <v>0</v>
      </c>
      <c r="AF85" s="35"/>
      <c r="AG85" s="35"/>
      <c r="AH85" s="35"/>
      <c r="AI85" s="35">
        <v>0</v>
      </c>
      <c r="AJ85" s="35"/>
      <c r="AK85" s="35">
        <v>0</v>
      </c>
    </row>
    <row r="86" spans="1:37" ht="20.100000000000001" customHeight="1" x14ac:dyDescent="0.2">
      <c r="D86" s="44" t="s">
        <v>136</v>
      </c>
      <c r="F86" s="45">
        <v>0</v>
      </c>
      <c r="G86" s="46"/>
      <c r="H86" s="46"/>
      <c r="I86" s="46"/>
      <c r="J86" s="45">
        <v>0</v>
      </c>
      <c r="K86" s="45">
        <v>0</v>
      </c>
      <c r="L86" s="46"/>
      <c r="M86" s="45">
        <v>0</v>
      </c>
      <c r="N86" s="46"/>
      <c r="O86" s="46"/>
      <c r="P86" s="46"/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6"/>
      <c r="X86" s="45">
        <v>0</v>
      </c>
      <c r="Y86" s="45">
        <v>0</v>
      </c>
      <c r="Z86" s="46"/>
      <c r="AA86" s="45">
        <v>0</v>
      </c>
      <c r="AB86" s="46"/>
      <c r="AC86" s="46"/>
      <c r="AD86" s="46"/>
      <c r="AE86" s="45">
        <v>0</v>
      </c>
      <c r="AF86" s="46"/>
      <c r="AG86" s="46"/>
      <c r="AH86" s="46"/>
      <c r="AI86" s="45">
        <v>0</v>
      </c>
      <c r="AJ86" s="46"/>
      <c r="AK86" s="45">
        <v>0</v>
      </c>
    </row>
    <row r="87" spans="1:37" ht="20.100000000000001" customHeight="1" x14ac:dyDescent="0.2">
      <c r="D87" s="2" t="s">
        <v>125</v>
      </c>
      <c r="F87" s="35">
        <v>0</v>
      </c>
      <c r="G87" s="35"/>
      <c r="H87" s="35"/>
      <c r="I87" s="35"/>
      <c r="J87" s="35">
        <v>0</v>
      </c>
      <c r="K87" s="35">
        <v>0</v>
      </c>
      <c r="L87" s="35"/>
      <c r="M87" s="35">
        <v>0</v>
      </c>
      <c r="N87" s="35"/>
      <c r="O87" s="35"/>
      <c r="P87" s="35"/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/>
      <c r="X87" s="35">
        <v>0</v>
      </c>
      <c r="Y87" s="35">
        <v>0</v>
      </c>
      <c r="Z87" s="35"/>
      <c r="AA87" s="35">
        <v>0</v>
      </c>
      <c r="AB87" s="35"/>
      <c r="AC87" s="35"/>
      <c r="AD87" s="35"/>
      <c r="AE87" s="35">
        <v>0</v>
      </c>
      <c r="AF87" s="35"/>
      <c r="AG87" s="35"/>
      <c r="AH87" s="35"/>
      <c r="AI87" s="35">
        <v>0</v>
      </c>
      <c r="AJ87" s="35"/>
      <c r="AK87" s="35">
        <v>0</v>
      </c>
    </row>
    <row r="88" spans="1:37" ht="20.100000000000001" customHeight="1" x14ac:dyDescent="0.2">
      <c r="D88" s="44" t="s">
        <v>126</v>
      </c>
      <c r="F88" s="45">
        <v>0</v>
      </c>
      <c r="G88" s="46"/>
      <c r="H88" s="46"/>
      <c r="I88" s="46"/>
      <c r="J88" s="45">
        <v>0</v>
      </c>
      <c r="K88" s="45">
        <v>0</v>
      </c>
      <c r="L88" s="46"/>
      <c r="M88" s="45">
        <v>0</v>
      </c>
      <c r="N88" s="46"/>
      <c r="O88" s="46"/>
      <c r="P88" s="46"/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6"/>
      <c r="X88" s="45">
        <v>0</v>
      </c>
      <c r="Y88" s="45">
        <v>0</v>
      </c>
      <c r="Z88" s="46"/>
      <c r="AA88" s="45">
        <v>0</v>
      </c>
      <c r="AB88" s="46"/>
      <c r="AC88" s="46"/>
      <c r="AD88" s="46"/>
      <c r="AE88" s="45">
        <v>0</v>
      </c>
      <c r="AF88" s="46"/>
      <c r="AG88" s="46"/>
      <c r="AH88" s="46"/>
      <c r="AI88" s="45">
        <v>0</v>
      </c>
      <c r="AJ88" s="46"/>
      <c r="AK88" s="45">
        <v>0</v>
      </c>
    </row>
    <row r="89" spans="1:37" ht="20.100000000000001" customHeight="1" x14ac:dyDescent="0.2">
      <c r="D89" s="2" t="s">
        <v>127</v>
      </c>
      <c r="F89" s="35">
        <v>0</v>
      </c>
      <c r="G89" s="35"/>
      <c r="H89" s="35"/>
      <c r="I89" s="35"/>
      <c r="J89" s="35">
        <v>0</v>
      </c>
      <c r="K89" s="35">
        <v>0</v>
      </c>
      <c r="L89" s="35"/>
      <c r="M89" s="35">
        <v>0</v>
      </c>
      <c r="N89" s="35"/>
      <c r="O89" s="35"/>
      <c r="P89" s="35"/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/>
      <c r="X89" s="35">
        <v>0</v>
      </c>
      <c r="Y89" s="35">
        <v>0</v>
      </c>
      <c r="Z89" s="35"/>
      <c r="AA89" s="35">
        <v>0</v>
      </c>
      <c r="AB89" s="35"/>
      <c r="AC89" s="35"/>
      <c r="AD89" s="35"/>
      <c r="AE89" s="35">
        <v>0</v>
      </c>
      <c r="AF89" s="35"/>
      <c r="AG89" s="35"/>
      <c r="AH89" s="35"/>
      <c r="AI89" s="35">
        <v>0</v>
      </c>
      <c r="AJ89" s="35"/>
      <c r="AK89" s="35">
        <v>0</v>
      </c>
    </row>
    <row r="90" spans="1:37" ht="20.100000000000001" customHeight="1" x14ac:dyDescent="0.2">
      <c r="D90" s="44" t="s">
        <v>147</v>
      </c>
      <c r="F90" s="45">
        <v>0</v>
      </c>
      <c r="G90" s="46"/>
      <c r="H90" s="46"/>
      <c r="I90" s="46"/>
      <c r="J90" s="45">
        <v>0</v>
      </c>
      <c r="K90" s="45">
        <v>0</v>
      </c>
      <c r="L90" s="46"/>
      <c r="M90" s="45">
        <v>0</v>
      </c>
      <c r="N90" s="46"/>
      <c r="O90" s="46"/>
      <c r="P90" s="46"/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6"/>
      <c r="X90" s="45">
        <v>0</v>
      </c>
      <c r="Y90" s="45">
        <v>0</v>
      </c>
      <c r="Z90" s="46"/>
      <c r="AA90" s="45">
        <v>0</v>
      </c>
      <c r="AB90" s="46"/>
      <c r="AC90" s="46"/>
      <c r="AD90" s="46"/>
      <c r="AE90" s="45">
        <v>0</v>
      </c>
      <c r="AF90" s="46"/>
      <c r="AG90" s="46"/>
      <c r="AH90" s="46"/>
      <c r="AI90" s="45">
        <v>0</v>
      </c>
      <c r="AJ90" s="46"/>
      <c r="AK90" s="45">
        <v>0</v>
      </c>
    </row>
    <row r="91" spans="1:37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</row>
    <row r="92" spans="1:37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1"/>
      <c r="H92" s="51"/>
      <c r="I92" s="51"/>
      <c r="J92" s="50">
        <v>0</v>
      </c>
      <c r="K92" s="50">
        <v>0</v>
      </c>
      <c r="L92" s="51"/>
      <c r="M92" s="50">
        <v>0</v>
      </c>
      <c r="N92" s="51"/>
      <c r="O92" s="51"/>
      <c r="P92" s="51"/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50">
        <v>0</v>
      </c>
      <c r="W92" s="51"/>
      <c r="X92" s="50">
        <v>0</v>
      </c>
      <c r="Y92" s="50">
        <v>0</v>
      </c>
      <c r="Z92" s="51"/>
      <c r="AA92" s="50">
        <v>0</v>
      </c>
      <c r="AB92" s="51"/>
      <c r="AC92" s="51"/>
      <c r="AD92" s="51"/>
      <c r="AE92" s="50">
        <v>0</v>
      </c>
      <c r="AF92" s="51"/>
      <c r="AG92" s="51"/>
      <c r="AH92" s="51"/>
      <c r="AI92" s="50">
        <v>0</v>
      </c>
      <c r="AJ92" s="51"/>
      <c r="AK92" s="50">
        <v>0</v>
      </c>
    </row>
    <row r="93" spans="1:37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</row>
    <row r="94" spans="1:37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</row>
    <row r="95" spans="1:37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/>
      <c r="X95" s="35">
        <v>0</v>
      </c>
      <c r="Y95" s="35">
        <v>0</v>
      </c>
      <c r="Z95" s="35"/>
      <c r="AA95" s="35">
        <v>0</v>
      </c>
      <c r="AB95" s="35"/>
      <c r="AC95" s="35"/>
      <c r="AD95" s="35"/>
      <c r="AE95" s="35">
        <v>0</v>
      </c>
      <c r="AF95" s="35"/>
      <c r="AG95" s="35"/>
      <c r="AH95" s="35"/>
      <c r="AI95" s="35">
        <v>0</v>
      </c>
      <c r="AJ95" s="35"/>
      <c r="AK95" s="35">
        <v>0</v>
      </c>
    </row>
    <row r="96" spans="1:37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6"/>
      <c r="M96" s="45">
        <v>0</v>
      </c>
      <c r="N96" s="46"/>
      <c r="O96" s="46"/>
      <c r="P96" s="46"/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6"/>
      <c r="X96" s="45">
        <v>0</v>
      </c>
      <c r="Y96" s="45">
        <v>0</v>
      </c>
      <c r="Z96" s="46"/>
      <c r="AA96" s="45">
        <v>0</v>
      </c>
      <c r="AB96" s="46"/>
      <c r="AC96" s="46"/>
      <c r="AD96" s="46"/>
      <c r="AE96" s="45">
        <v>0</v>
      </c>
      <c r="AF96" s="46"/>
      <c r="AG96" s="46"/>
      <c r="AH96" s="46"/>
      <c r="AI96" s="45">
        <v>0</v>
      </c>
      <c r="AJ96" s="46"/>
      <c r="AK96" s="45">
        <v>0</v>
      </c>
    </row>
    <row r="97" spans="1:37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/>
      <c r="M97" s="35">
        <v>0</v>
      </c>
      <c r="N97" s="35"/>
      <c r="O97" s="35"/>
      <c r="P97" s="35"/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/>
      <c r="X97" s="35">
        <v>0</v>
      </c>
      <c r="Y97" s="35">
        <v>0</v>
      </c>
      <c r="Z97" s="35"/>
      <c r="AA97" s="35">
        <v>0</v>
      </c>
      <c r="AB97" s="35"/>
      <c r="AC97" s="35"/>
      <c r="AD97" s="35"/>
      <c r="AE97" s="35">
        <v>0</v>
      </c>
      <c r="AF97" s="35"/>
      <c r="AG97" s="35"/>
      <c r="AH97" s="35"/>
      <c r="AI97" s="35">
        <v>0</v>
      </c>
      <c r="AJ97" s="35"/>
      <c r="AK97" s="35">
        <v>0</v>
      </c>
    </row>
    <row r="98" spans="1:37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6"/>
      <c r="M98" s="45">
        <v>0</v>
      </c>
      <c r="N98" s="46"/>
      <c r="O98" s="46"/>
      <c r="P98" s="46"/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/>
      <c r="X98" s="45">
        <v>0</v>
      </c>
      <c r="Y98" s="45">
        <v>0</v>
      </c>
      <c r="Z98" s="46"/>
      <c r="AA98" s="45">
        <v>0</v>
      </c>
      <c r="AB98" s="46"/>
      <c r="AC98" s="46"/>
      <c r="AD98" s="46"/>
      <c r="AE98" s="45">
        <v>0</v>
      </c>
      <c r="AF98" s="46"/>
      <c r="AG98" s="46"/>
      <c r="AH98" s="46"/>
      <c r="AI98" s="45">
        <v>0</v>
      </c>
      <c r="AJ98" s="46"/>
      <c r="AK98" s="45">
        <v>0</v>
      </c>
    </row>
    <row r="99" spans="1:37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/>
      <c r="M99" s="35">
        <v>0</v>
      </c>
      <c r="N99" s="35"/>
      <c r="O99" s="35"/>
      <c r="P99" s="35"/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/>
      <c r="X99" s="35">
        <v>0</v>
      </c>
      <c r="Y99" s="35">
        <v>0</v>
      </c>
      <c r="Z99" s="35"/>
      <c r="AA99" s="35">
        <v>0</v>
      </c>
      <c r="AB99" s="35"/>
      <c r="AC99" s="35"/>
      <c r="AD99" s="35"/>
      <c r="AE99" s="35">
        <v>0</v>
      </c>
      <c r="AF99" s="35"/>
      <c r="AG99" s="35"/>
      <c r="AH99" s="35"/>
      <c r="AI99" s="35">
        <v>0</v>
      </c>
      <c r="AJ99" s="35"/>
      <c r="AK99" s="35">
        <v>0</v>
      </c>
    </row>
    <row r="100" spans="1:37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6"/>
      <c r="M100" s="45">
        <v>0</v>
      </c>
      <c r="N100" s="46"/>
      <c r="O100" s="46"/>
      <c r="P100" s="46"/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6"/>
      <c r="X100" s="45">
        <v>0</v>
      </c>
      <c r="Y100" s="45">
        <v>0</v>
      </c>
      <c r="Z100" s="46"/>
      <c r="AA100" s="45">
        <v>0</v>
      </c>
      <c r="AB100" s="46"/>
      <c r="AC100" s="46"/>
      <c r="AD100" s="46"/>
      <c r="AE100" s="45">
        <v>0</v>
      </c>
      <c r="AF100" s="46"/>
      <c r="AG100" s="46"/>
      <c r="AH100" s="46"/>
      <c r="AI100" s="45">
        <v>0</v>
      </c>
      <c r="AJ100" s="46"/>
      <c r="AK100" s="45">
        <v>0</v>
      </c>
    </row>
    <row r="101" spans="1:37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/>
      <c r="M101" s="46">
        <v>0</v>
      </c>
      <c r="N101" s="46"/>
      <c r="O101" s="46"/>
      <c r="P101" s="46"/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/>
      <c r="X101" s="46">
        <v>0</v>
      </c>
      <c r="Y101" s="46">
        <v>0</v>
      </c>
      <c r="Z101" s="46"/>
      <c r="AA101" s="46">
        <v>0</v>
      </c>
      <c r="AB101" s="46"/>
      <c r="AC101" s="46"/>
      <c r="AD101" s="46"/>
      <c r="AE101" s="46">
        <v>0</v>
      </c>
      <c r="AF101" s="46"/>
      <c r="AG101" s="46"/>
      <c r="AH101" s="46"/>
      <c r="AI101" s="46">
        <v>0</v>
      </c>
      <c r="AJ101" s="46"/>
      <c r="AK101" s="46">
        <v>0</v>
      </c>
    </row>
    <row r="102" spans="1:37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6"/>
      <c r="M102" s="45">
        <v>0</v>
      </c>
      <c r="N102" s="46"/>
      <c r="O102" s="46"/>
      <c r="P102" s="46"/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6"/>
      <c r="X102" s="45">
        <v>0</v>
      </c>
      <c r="Y102" s="45">
        <v>0</v>
      </c>
      <c r="Z102" s="46"/>
      <c r="AA102" s="45">
        <v>0</v>
      </c>
      <c r="AB102" s="46"/>
      <c r="AC102" s="46"/>
      <c r="AD102" s="46"/>
      <c r="AE102" s="45">
        <v>0</v>
      </c>
      <c r="AF102" s="46"/>
      <c r="AG102" s="46"/>
      <c r="AH102" s="46"/>
      <c r="AI102" s="45">
        <v>0</v>
      </c>
      <c r="AJ102" s="46"/>
      <c r="AK102" s="45">
        <v>0</v>
      </c>
    </row>
    <row r="103" spans="1:37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/>
      <c r="M103" s="46">
        <v>0</v>
      </c>
      <c r="N103" s="46"/>
      <c r="O103" s="46"/>
      <c r="P103" s="46"/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/>
      <c r="X103" s="46">
        <v>0</v>
      </c>
      <c r="Y103" s="46">
        <v>0</v>
      </c>
      <c r="Z103" s="46"/>
      <c r="AA103" s="46">
        <v>0</v>
      </c>
      <c r="AB103" s="46"/>
      <c r="AC103" s="46"/>
      <c r="AD103" s="46"/>
      <c r="AE103" s="46">
        <v>0</v>
      </c>
      <c r="AF103" s="46"/>
      <c r="AG103" s="46"/>
      <c r="AH103" s="46"/>
      <c r="AI103" s="46">
        <v>0</v>
      </c>
      <c r="AJ103" s="46"/>
      <c r="AK103" s="46">
        <v>0</v>
      </c>
    </row>
    <row r="104" spans="1:37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</row>
    <row r="105" spans="1:37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1"/>
      <c r="M105" s="50">
        <v>0</v>
      </c>
      <c r="N105" s="51"/>
      <c r="O105" s="51"/>
      <c r="P105" s="51"/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1"/>
      <c r="X105" s="50">
        <v>0</v>
      </c>
      <c r="Y105" s="50">
        <v>0</v>
      </c>
      <c r="Z105" s="51"/>
      <c r="AA105" s="50">
        <v>0</v>
      </c>
      <c r="AB105" s="51"/>
      <c r="AC105" s="51"/>
      <c r="AD105" s="51"/>
      <c r="AE105" s="50">
        <v>0</v>
      </c>
      <c r="AF105" s="51"/>
      <c r="AG105" s="51"/>
      <c r="AH105" s="51"/>
      <c r="AI105" s="50">
        <v>0</v>
      </c>
      <c r="AJ105" s="51"/>
      <c r="AK105" s="50">
        <v>0</v>
      </c>
    </row>
    <row r="106" spans="1:37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</row>
    <row r="107" spans="1:37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</row>
    <row r="108" spans="1:37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/>
      <c r="M108" s="35">
        <v>0</v>
      </c>
      <c r="N108" s="35"/>
      <c r="O108" s="35"/>
      <c r="P108" s="35"/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/>
      <c r="X108" s="35">
        <v>0</v>
      </c>
      <c r="Y108" s="35">
        <v>0</v>
      </c>
      <c r="Z108" s="35"/>
      <c r="AA108" s="35">
        <v>0</v>
      </c>
      <c r="AB108" s="35"/>
      <c r="AC108" s="35"/>
      <c r="AD108" s="35"/>
      <c r="AE108" s="35">
        <v>0</v>
      </c>
      <c r="AF108" s="35"/>
      <c r="AG108" s="35"/>
      <c r="AH108" s="35"/>
      <c r="AI108" s="35">
        <v>0</v>
      </c>
      <c r="AJ108" s="35"/>
      <c r="AK108" s="35">
        <v>0</v>
      </c>
    </row>
    <row r="109" spans="1:37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6"/>
      <c r="M109" s="45">
        <v>0</v>
      </c>
      <c r="N109" s="46"/>
      <c r="O109" s="46"/>
      <c r="P109" s="46"/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6"/>
      <c r="X109" s="45">
        <v>0</v>
      </c>
      <c r="Y109" s="45">
        <v>0</v>
      </c>
      <c r="Z109" s="46"/>
      <c r="AA109" s="45">
        <v>0</v>
      </c>
      <c r="AB109" s="46"/>
      <c r="AC109" s="46"/>
      <c r="AD109" s="46"/>
      <c r="AE109" s="45">
        <v>0</v>
      </c>
      <c r="AF109" s="46"/>
      <c r="AG109" s="46"/>
      <c r="AH109" s="46"/>
      <c r="AI109" s="45">
        <v>0</v>
      </c>
      <c r="AJ109" s="46"/>
      <c r="AK109" s="45">
        <v>0</v>
      </c>
    </row>
    <row r="110" spans="1:37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/>
      <c r="M110" s="35">
        <v>0</v>
      </c>
      <c r="N110" s="35"/>
      <c r="O110" s="35"/>
      <c r="P110" s="35"/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/>
      <c r="X110" s="35">
        <v>0</v>
      </c>
      <c r="Y110" s="35">
        <v>0</v>
      </c>
      <c r="Z110" s="35"/>
      <c r="AA110" s="35">
        <v>0</v>
      </c>
      <c r="AB110" s="35"/>
      <c r="AC110" s="35"/>
      <c r="AD110" s="35"/>
      <c r="AE110" s="35">
        <v>0</v>
      </c>
      <c r="AF110" s="35"/>
      <c r="AG110" s="35"/>
      <c r="AH110" s="35"/>
      <c r="AI110" s="35">
        <v>0</v>
      </c>
      <c r="AJ110" s="35"/>
      <c r="AK110" s="35">
        <v>0</v>
      </c>
    </row>
    <row r="111" spans="1:37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</row>
    <row r="112" spans="1:37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1"/>
      <c r="M112" s="50">
        <v>0</v>
      </c>
      <c r="N112" s="51"/>
      <c r="O112" s="51"/>
      <c r="P112" s="51"/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1"/>
      <c r="X112" s="50">
        <v>0</v>
      </c>
      <c r="Y112" s="50">
        <v>0</v>
      </c>
      <c r="Z112" s="51"/>
      <c r="AA112" s="50">
        <v>0</v>
      </c>
      <c r="AB112" s="51"/>
      <c r="AC112" s="51"/>
      <c r="AD112" s="51"/>
      <c r="AE112" s="50">
        <v>0</v>
      </c>
      <c r="AF112" s="51"/>
      <c r="AG112" s="51"/>
      <c r="AH112" s="51"/>
      <c r="AI112" s="50">
        <v>0</v>
      </c>
      <c r="AJ112" s="51"/>
      <c r="AK112" s="50">
        <v>0</v>
      </c>
    </row>
    <row r="113" spans="1:37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</row>
    <row r="114" spans="1:37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975</v>
      </c>
      <c r="G114" s="51"/>
      <c r="H114" s="51"/>
      <c r="I114" s="51"/>
      <c r="J114" s="56">
        <v>322</v>
      </c>
      <c r="K114" s="56">
        <v>0</v>
      </c>
      <c r="L114" s="51"/>
      <c r="M114" s="56">
        <v>322</v>
      </c>
      <c r="N114" s="51"/>
      <c r="O114" s="51"/>
      <c r="P114" s="51"/>
      <c r="Q114" s="56">
        <v>9</v>
      </c>
      <c r="R114" s="56">
        <v>130</v>
      </c>
      <c r="S114" s="56">
        <v>2</v>
      </c>
      <c r="T114" s="56">
        <v>0</v>
      </c>
      <c r="U114" s="56">
        <v>0</v>
      </c>
      <c r="V114" s="56">
        <v>4</v>
      </c>
      <c r="W114" s="51"/>
      <c r="X114" s="56">
        <v>343</v>
      </c>
      <c r="Y114" s="56">
        <v>3</v>
      </c>
      <c r="Z114" s="51"/>
      <c r="AA114" s="56">
        <v>491</v>
      </c>
      <c r="AB114" s="51"/>
      <c r="AC114" s="51"/>
      <c r="AD114" s="51"/>
      <c r="AE114" s="56">
        <v>806</v>
      </c>
      <c r="AF114" s="51"/>
      <c r="AG114" s="51"/>
      <c r="AH114" s="51"/>
      <c r="AI114" s="56">
        <v>0</v>
      </c>
      <c r="AJ114" s="51"/>
      <c r="AK114" s="56">
        <v>0</v>
      </c>
    </row>
    <row r="115" spans="1:37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</row>
    <row r="116" spans="1:37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</row>
    <row r="117" spans="1:37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</row>
    <row r="118" spans="1:37" ht="20.100000000000001" customHeight="1" x14ac:dyDescent="0.2">
      <c r="D118" s="2" t="s">
        <v>115</v>
      </c>
      <c r="F118" s="35">
        <v>6</v>
      </c>
      <c r="G118" s="35"/>
      <c r="H118" s="35"/>
      <c r="I118" s="35"/>
      <c r="J118" s="35">
        <v>3</v>
      </c>
      <c r="K118" s="35">
        <v>0</v>
      </c>
      <c r="L118" s="35"/>
      <c r="M118" s="35">
        <v>3</v>
      </c>
      <c r="N118" s="35"/>
      <c r="O118" s="35"/>
      <c r="P118" s="35"/>
      <c r="Q118" s="35">
        <v>0</v>
      </c>
      <c r="R118" s="35">
        <v>1</v>
      </c>
      <c r="S118" s="35">
        <v>0</v>
      </c>
      <c r="T118" s="35">
        <v>0</v>
      </c>
      <c r="U118" s="35">
        <v>0</v>
      </c>
      <c r="V118" s="35">
        <v>0</v>
      </c>
      <c r="W118" s="35"/>
      <c r="X118" s="35">
        <v>2</v>
      </c>
      <c r="Y118" s="35">
        <v>0</v>
      </c>
      <c r="Z118" s="35"/>
      <c r="AA118" s="35">
        <v>3</v>
      </c>
      <c r="AB118" s="35"/>
      <c r="AC118" s="35"/>
      <c r="AD118" s="35"/>
      <c r="AE118" s="35">
        <v>6</v>
      </c>
      <c r="AF118" s="35"/>
      <c r="AG118" s="35"/>
      <c r="AH118" s="35"/>
      <c r="AI118" s="35">
        <v>0</v>
      </c>
      <c r="AJ118" s="35"/>
      <c r="AK118" s="35">
        <v>0</v>
      </c>
    </row>
    <row r="119" spans="1:37" ht="20.100000000000001" customHeight="1" x14ac:dyDescent="0.2">
      <c r="D119" s="44" t="s">
        <v>116</v>
      </c>
      <c r="F119" s="45">
        <v>14</v>
      </c>
      <c r="G119" s="46"/>
      <c r="H119" s="46"/>
      <c r="I119" s="46"/>
      <c r="J119" s="45">
        <v>2</v>
      </c>
      <c r="K119" s="45">
        <v>0</v>
      </c>
      <c r="L119" s="46"/>
      <c r="M119" s="45">
        <v>2</v>
      </c>
      <c r="N119" s="46"/>
      <c r="O119" s="46"/>
      <c r="P119" s="46"/>
      <c r="Q119" s="45">
        <v>0</v>
      </c>
      <c r="R119" s="45">
        <v>4</v>
      </c>
      <c r="S119" s="45">
        <v>0</v>
      </c>
      <c r="T119" s="45">
        <v>0</v>
      </c>
      <c r="U119" s="45">
        <v>0</v>
      </c>
      <c r="V119" s="45">
        <v>0</v>
      </c>
      <c r="W119" s="46"/>
      <c r="X119" s="45">
        <v>1</v>
      </c>
      <c r="Y119" s="45">
        <v>0</v>
      </c>
      <c r="Z119" s="46"/>
      <c r="AA119" s="45">
        <v>5</v>
      </c>
      <c r="AB119" s="46"/>
      <c r="AC119" s="46"/>
      <c r="AD119" s="46"/>
      <c r="AE119" s="45">
        <v>11</v>
      </c>
      <c r="AF119" s="46"/>
      <c r="AG119" s="46"/>
      <c r="AH119" s="46"/>
      <c r="AI119" s="45">
        <v>0</v>
      </c>
      <c r="AJ119" s="46"/>
      <c r="AK119" s="45">
        <v>0</v>
      </c>
    </row>
    <row r="120" spans="1:37" ht="20.100000000000001" customHeight="1" x14ac:dyDescent="0.2">
      <c r="D120" s="2" t="s">
        <v>117</v>
      </c>
      <c r="F120" s="35">
        <v>30</v>
      </c>
      <c r="G120" s="35"/>
      <c r="H120" s="35"/>
      <c r="I120" s="35"/>
      <c r="J120" s="35">
        <v>9</v>
      </c>
      <c r="K120" s="35">
        <v>0</v>
      </c>
      <c r="L120" s="35"/>
      <c r="M120" s="35">
        <v>9</v>
      </c>
      <c r="N120" s="35"/>
      <c r="O120" s="35"/>
      <c r="P120" s="35"/>
      <c r="Q120" s="35">
        <v>0</v>
      </c>
      <c r="R120" s="35">
        <v>5</v>
      </c>
      <c r="S120" s="35">
        <v>0</v>
      </c>
      <c r="T120" s="35">
        <v>0</v>
      </c>
      <c r="U120" s="35">
        <v>0</v>
      </c>
      <c r="V120" s="35">
        <v>0</v>
      </c>
      <c r="W120" s="35"/>
      <c r="X120" s="35">
        <v>7</v>
      </c>
      <c r="Y120" s="35">
        <v>0</v>
      </c>
      <c r="Z120" s="35"/>
      <c r="AA120" s="35">
        <v>12</v>
      </c>
      <c r="AB120" s="35"/>
      <c r="AC120" s="35"/>
      <c r="AD120" s="35"/>
      <c r="AE120" s="35">
        <v>27</v>
      </c>
      <c r="AF120" s="35"/>
      <c r="AG120" s="35"/>
      <c r="AH120" s="35"/>
      <c r="AI120" s="35">
        <v>0</v>
      </c>
      <c r="AJ120" s="35"/>
      <c r="AK120" s="35">
        <v>0</v>
      </c>
    </row>
    <row r="121" spans="1:37" ht="20.100000000000001" customHeight="1" x14ac:dyDescent="0.2">
      <c r="D121" s="44" t="s">
        <v>151</v>
      </c>
      <c r="F121" s="45">
        <v>22</v>
      </c>
      <c r="G121" s="46"/>
      <c r="H121" s="46"/>
      <c r="I121" s="46"/>
      <c r="J121" s="45">
        <v>4</v>
      </c>
      <c r="K121" s="45">
        <v>0</v>
      </c>
      <c r="L121" s="46"/>
      <c r="M121" s="45">
        <v>4</v>
      </c>
      <c r="N121" s="46"/>
      <c r="O121" s="46"/>
      <c r="P121" s="46"/>
      <c r="Q121" s="45">
        <v>0</v>
      </c>
      <c r="R121" s="45">
        <v>6</v>
      </c>
      <c r="S121" s="45">
        <v>0</v>
      </c>
      <c r="T121" s="45">
        <v>0</v>
      </c>
      <c r="U121" s="45">
        <v>0</v>
      </c>
      <c r="V121" s="45">
        <v>0</v>
      </c>
      <c r="W121" s="46"/>
      <c r="X121" s="45">
        <v>8</v>
      </c>
      <c r="Y121" s="45">
        <v>0</v>
      </c>
      <c r="Z121" s="46"/>
      <c r="AA121" s="45">
        <v>14</v>
      </c>
      <c r="AB121" s="46"/>
      <c r="AC121" s="46"/>
      <c r="AD121" s="46"/>
      <c r="AE121" s="45">
        <v>12</v>
      </c>
      <c r="AF121" s="46"/>
      <c r="AG121" s="46"/>
      <c r="AH121" s="46"/>
      <c r="AI121" s="45">
        <v>0</v>
      </c>
      <c r="AJ121" s="46"/>
      <c r="AK121" s="45">
        <v>0</v>
      </c>
    </row>
    <row r="122" spans="1:37" ht="20.100000000000001" customHeight="1" x14ac:dyDescent="0.2">
      <c r="D122" s="2" t="s">
        <v>133</v>
      </c>
      <c r="F122" s="35">
        <v>11</v>
      </c>
      <c r="G122" s="35"/>
      <c r="H122" s="35"/>
      <c r="I122" s="35"/>
      <c r="J122" s="35">
        <v>15</v>
      </c>
      <c r="K122" s="35">
        <v>0</v>
      </c>
      <c r="L122" s="35"/>
      <c r="M122" s="35">
        <v>15</v>
      </c>
      <c r="N122" s="35"/>
      <c r="O122" s="35"/>
      <c r="P122" s="35"/>
      <c r="Q122" s="35">
        <v>0</v>
      </c>
      <c r="R122" s="35">
        <v>1</v>
      </c>
      <c r="S122" s="35">
        <v>0</v>
      </c>
      <c r="T122" s="35">
        <v>0</v>
      </c>
      <c r="U122" s="35">
        <v>0</v>
      </c>
      <c r="V122" s="35">
        <v>0</v>
      </c>
      <c r="W122" s="35"/>
      <c r="X122" s="35">
        <v>0</v>
      </c>
      <c r="Y122" s="35">
        <v>0</v>
      </c>
      <c r="Z122" s="35"/>
      <c r="AA122" s="35">
        <v>1</v>
      </c>
      <c r="AB122" s="35"/>
      <c r="AC122" s="35"/>
      <c r="AD122" s="35"/>
      <c r="AE122" s="35">
        <v>25</v>
      </c>
      <c r="AF122" s="35"/>
      <c r="AG122" s="35"/>
      <c r="AH122" s="35"/>
      <c r="AI122" s="35">
        <v>0</v>
      </c>
      <c r="AJ122" s="35"/>
      <c r="AK122" s="35">
        <v>0</v>
      </c>
    </row>
    <row r="123" spans="1:37" ht="20.100000000000001" customHeight="1" x14ac:dyDescent="0.2">
      <c r="D123" s="44" t="s">
        <v>134</v>
      </c>
      <c r="F123" s="45">
        <v>28</v>
      </c>
      <c r="G123" s="46"/>
      <c r="H123" s="46"/>
      <c r="I123" s="46"/>
      <c r="J123" s="45">
        <v>2</v>
      </c>
      <c r="K123" s="45">
        <v>0</v>
      </c>
      <c r="L123" s="46"/>
      <c r="M123" s="45">
        <v>2</v>
      </c>
      <c r="N123" s="46"/>
      <c r="O123" s="46"/>
      <c r="P123" s="46"/>
      <c r="Q123" s="45">
        <v>0</v>
      </c>
      <c r="R123" s="45">
        <v>3</v>
      </c>
      <c r="S123" s="45">
        <v>0</v>
      </c>
      <c r="T123" s="45">
        <v>0</v>
      </c>
      <c r="U123" s="45">
        <v>0</v>
      </c>
      <c r="V123" s="45">
        <v>0</v>
      </c>
      <c r="W123" s="46"/>
      <c r="X123" s="45">
        <v>1</v>
      </c>
      <c r="Y123" s="45">
        <v>0</v>
      </c>
      <c r="Z123" s="46"/>
      <c r="AA123" s="45">
        <v>4</v>
      </c>
      <c r="AB123" s="46"/>
      <c r="AC123" s="46"/>
      <c r="AD123" s="46"/>
      <c r="AE123" s="45">
        <v>26</v>
      </c>
      <c r="AF123" s="46"/>
      <c r="AG123" s="46"/>
      <c r="AH123" s="46"/>
      <c r="AI123" s="45">
        <v>0</v>
      </c>
      <c r="AJ123" s="46"/>
      <c r="AK123" s="45">
        <v>0</v>
      </c>
    </row>
    <row r="124" spans="1:37" ht="20.100000000000001" customHeight="1" x14ac:dyDescent="0.2">
      <c r="D124" s="47" t="s">
        <v>135</v>
      </c>
      <c r="F124" s="46">
        <v>2</v>
      </c>
      <c r="G124" s="46"/>
      <c r="H124" s="46"/>
      <c r="I124" s="46"/>
      <c r="J124" s="46">
        <v>8</v>
      </c>
      <c r="K124" s="46">
        <v>0</v>
      </c>
      <c r="L124" s="46"/>
      <c r="M124" s="46">
        <v>8</v>
      </c>
      <c r="N124" s="46"/>
      <c r="O124" s="46"/>
      <c r="P124" s="46"/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/>
      <c r="X124" s="46">
        <v>5</v>
      </c>
      <c r="Y124" s="46">
        <v>0</v>
      </c>
      <c r="Z124" s="46"/>
      <c r="AA124" s="46">
        <v>5</v>
      </c>
      <c r="AB124" s="46"/>
      <c r="AC124" s="46"/>
      <c r="AD124" s="46"/>
      <c r="AE124" s="46">
        <v>5</v>
      </c>
      <c r="AF124" s="46"/>
      <c r="AG124" s="46"/>
      <c r="AH124" s="46"/>
      <c r="AI124" s="46">
        <v>0</v>
      </c>
      <c r="AJ124" s="46"/>
      <c r="AK124" s="46">
        <v>0</v>
      </c>
    </row>
    <row r="125" spans="1:37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</row>
    <row r="126" spans="1:37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113</v>
      </c>
      <c r="G126" s="51"/>
      <c r="H126" s="51"/>
      <c r="I126" s="51"/>
      <c r="J126" s="50">
        <v>43</v>
      </c>
      <c r="K126" s="50">
        <v>0</v>
      </c>
      <c r="L126" s="51"/>
      <c r="M126" s="50">
        <v>43</v>
      </c>
      <c r="N126" s="51"/>
      <c r="O126" s="51"/>
      <c r="P126" s="51"/>
      <c r="Q126" s="50">
        <v>0</v>
      </c>
      <c r="R126" s="50">
        <v>20</v>
      </c>
      <c r="S126" s="50">
        <v>0</v>
      </c>
      <c r="T126" s="50">
        <v>0</v>
      </c>
      <c r="U126" s="50">
        <v>0</v>
      </c>
      <c r="V126" s="50">
        <v>0</v>
      </c>
      <c r="W126" s="51"/>
      <c r="X126" s="50">
        <v>24</v>
      </c>
      <c r="Y126" s="50">
        <v>0</v>
      </c>
      <c r="Z126" s="51"/>
      <c r="AA126" s="50">
        <v>44</v>
      </c>
      <c r="AB126" s="51"/>
      <c r="AC126" s="51"/>
      <c r="AD126" s="51"/>
      <c r="AE126" s="50">
        <v>112</v>
      </c>
      <c r="AF126" s="51"/>
      <c r="AG126" s="51"/>
      <c r="AH126" s="51"/>
      <c r="AI126" s="50">
        <v>0</v>
      </c>
      <c r="AJ126" s="51"/>
      <c r="AK126" s="50">
        <v>0</v>
      </c>
    </row>
    <row r="127" spans="1:37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</row>
    <row r="128" spans="1:37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</row>
    <row r="129" spans="1:37" ht="20.100000000000001" customHeight="1" x14ac:dyDescent="0.2">
      <c r="D129" s="2" t="s">
        <v>141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/>
      <c r="M129" s="35">
        <v>0</v>
      </c>
      <c r="N129" s="35"/>
      <c r="O129" s="35"/>
      <c r="P129" s="35"/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/>
      <c r="X129" s="35">
        <v>0</v>
      </c>
      <c r="Y129" s="35">
        <v>0</v>
      </c>
      <c r="Z129" s="35"/>
      <c r="AA129" s="35">
        <v>0</v>
      </c>
      <c r="AB129" s="35"/>
      <c r="AC129" s="35"/>
      <c r="AD129" s="35"/>
      <c r="AE129" s="35">
        <v>0</v>
      </c>
      <c r="AF129" s="35"/>
      <c r="AG129" s="35"/>
      <c r="AH129" s="35"/>
      <c r="AI129" s="35">
        <v>0</v>
      </c>
      <c r="AJ129" s="35"/>
      <c r="AK129" s="35">
        <v>0</v>
      </c>
    </row>
    <row r="130" spans="1:37" ht="20.100000000000001" customHeight="1" x14ac:dyDescent="0.2">
      <c r="D130" s="44" t="s">
        <v>116</v>
      </c>
      <c r="F130" s="45">
        <v>0</v>
      </c>
      <c r="G130" s="46"/>
      <c r="H130" s="46"/>
      <c r="I130" s="46"/>
      <c r="J130" s="45">
        <v>0</v>
      </c>
      <c r="K130" s="45">
        <v>0</v>
      </c>
      <c r="L130" s="46"/>
      <c r="M130" s="45">
        <v>0</v>
      </c>
      <c r="N130" s="46"/>
      <c r="O130" s="46"/>
      <c r="P130" s="46"/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6"/>
      <c r="X130" s="45">
        <v>0</v>
      </c>
      <c r="Y130" s="45">
        <v>0</v>
      </c>
      <c r="Z130" s="46"/>
      <c r="AA130" s="45">
        <v>0</v>
      </c>
      <c r="AB130" s="46"/>
      <c r="AC130" s="46"/>
      <c r="AD130" s="46"/>
      <c r="AE130" s="45">
        <v>0</v>
      </c>
      <c r="AF130" s="46"/>
      <c r="AG130" s="46"/>
      <c r="AH130" s="46"/>
      <c r="AI130" s="45">
        <v>0</v>
      </c>
      <c r="AJ130" s="46"/>
      <c r="AK130" s="45">
        <v>0</v>
      </c>
    </row>
    <row r="131" spans="1:37" ht="20.100000000000001" customHeight="1" x14ac:dyDescent="0.2">
      <c r="D131" s="2" t="s">
        <v>117</v>
      </c>
      <c r="F131" s="35">
        <v>0</v>
      </c>
      <c r="G131" s="35"/>
      <c r="H131" s="35"/>
      <c r="I131" s="35"/>
      <c r="J131" s="35">
        <v>0</v>
      </c>
      <c r="K131" s="35">
        <v>0</v>
      </c>
      <c r="L131" s="35"/>
      <c r="M131" s="35">
        <v>0</v>
      </c>
      <c r="N131" s="35"/>
      <c r="O131" s="35"/>
      <c r="P131" s="35"/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/>
      <c r="X131" s="35">
        <v>0</v>
      </c>
      <c r="Y131" s="35">
        <v>0</v>
      </c>
      <c r="Z131" s="35"/>
      <c r="AA131" s="35">
        <v>0</v>
      </c>
      <c r="AB131" s="35"/>
      <c r="AC131" s="35"/>
      <c r="AD131" s="35"/>
      <c r="AE131" s="35">
        <v>0</v>
      </c>
      <c r="AF131" s="35"/>
      <c r="AG131" s="35"/>
      <c r="AH131" s="35"/>
      <c r="AI131" s="35">
        <v>0</v>
      </c>
      <c r="AJ131" s="35"/>
      <c r="AK131" s="35">
        <v>0</v>
      </c>
    </row>
    <row r="132" spans="1:37" ht="20.100000000000001" customHeight="1" x14ac:dyDescent="0.2">
      <c r="D132" s="44" t="s">
        <v>118</v>
      </c>
      <c r="F132" s="45">
        <v>0</v>
      </c>
      <c r="G132" s="46"/>
      <c r="H132" s="46"/>
      <c r="I132" s="46"/>
      <c r="J132" s="45">
        <v>0</v>
      </c>
      <c r="K132" s="45">
        <v>0</v>
      </c>
      <c r="L132" s="46"/>
      <c r="M132" s="45">
        <v>0</v>
      </c>
      <c r="N132" s="46"/>
      <c r="O132" s="46"/>
      <c r="P132" s="46"/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6"/>
      <c r="X132" s="45">
        <v>0</v>
      </c>
      <c r="Y132" s="45">
        <v>0</v>
      </c>
      <c r="Z132" s="46"/>
      <c r="AA132" s="45">
        <v>0</v>
      </c>
      <c r="AB132" s="46"/>
      <c r="AC132" s="46"/>
      <c r="AD132" s="46"/>
      <c r="AE132" s="45">
        <v>0</v>
      </c>
      <c r="AF132" s="46"/>
      <c r="AG132" s="46"/>
      <c r="AH132" s="46"/>
      <c r="AI132" s="45">
        <v>0</v>
      </c>
      <c r="AJ132" s="46"/>
      <c r="AK132" s="45">
        <v>0</v>
      </c>
    </row>
    <row r="133" spans="1:37" ht="20.100000000000001" customHeight="1" x14ac:dyDescent="0.2">
      <c r="D133" s="2" t="s">
        <v>119</v>
      </c>
      <c r="F133" s="35">
        <v>0</v>
      </c>
      <c r="G133" s="35"/>
      <c r="H133" s="35"/>
      <c r="I133" s="35"/>
      <c r="J133" s="35">
        <v>0</v>
      </c>
      <c r="K133" s="35">
        <v>0</v>
      </c>
      <c r="L133" s="35"/>
      <c r="M133" s="35">
        <v>0</v>
      </c>
      <c r="N133" s="35"/>
      <c r="O133" s="35"/>
      <c r="P133" s="35"/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/>
      <c r="X133" s="35">
        <v>0</v>
      </c>
      <c r="Y133" s="35">
        <v>0</v>
      </c>
      <c r="Z133" s="35"/>
      <c r="AA133" s="35">
        <v>0</v>
      </c>
      <c r="AB133" s="35"/>
      <c r="AC133" s="35"/>
      <c r="AD133" s="35"/>
      <c r="AE133" s="35">
        <v>0</v>
      </c>
      <c r="AF133" s="35"/>
      <c r="AG133" s="35"/>
      <c r="AH133" s="35"/>
      <c r="AI133" s="35">
        <v>0</v>
      </c>
      <c r="AJ133" s="35"/>
      <c r="AK133" s="35">
        <v>0</v>
      </c>
    </row>
    <row r="134" spans="1:37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</row>
    <row r="135" spans="1:37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0</v>
      </c>
      <c r="G135" s="51"/>
      <c r="H135" s="51"/>
      <c r="I135" s="51"/>
      <c r="J135" s="50">
        <v>0</v>
      </c>
      <c r="K135" s="50">
        <v>0</v>
      </c>
      <c r="L135" s="51"/>
      <c r="M135" s="50">
        <v>0</v>
      </c>
      <c r="N135" s="51"/>
      <c r="O135" s="51"/>
      <c r="P135" s="51"/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50">
        <v>0</v>
      </c>
      <c r="W135" s="51"/>
      <c r="X135" s="50">
        <v>0</v>
      </c>
      <c r="Y135" s="50">
        <v>0</v>
      </c>
      <c r="Z135" s="51"/>
      <c r="AA135" s="50">
        <v>0</v>
      </c>
      <c r="AB135" s="51"/>
      <c r="AC135" s="51"/>
      <c r="AD135" s="51"/>
      <c r="AE135" s="50">
        <v>0</v>
      </c>
      <c r="AF135" s="51"/>
      <c r="AG135" s="51"/>
      <c r="AH135" s="51"/>
      <c r="AI135" s="50">
        <v>0</v>
      </c>
      <c r="AJ135" s="51"/>
      <c r="AK135" s="50">
        <v>0</v>
      </c>
    </row>
    <row r="136" spans="1:37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</row>
    <row r="137" spans="1:37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</row>
    <row r="138" spans="1:37" ht="20.100000000000001" customHeight="1" x14ac:dyDescent="0.2">
      <c r="D138" s="2" t="s">
        <v>141</v>
      </c>
      <c r="F138" s="35">
        <v>19</v>
      </c>
      <c r="G138" s="35"/>
      <c r="H138" s="35"/>
      <c r="I138" s="35"/>
      <c r="J138" s="35">
        <v>15</v>
      </c>
      <c r="K138" s="35">
        <v>0</v>
      </c>
      <c r="L138" s="35"/>
      <c r="M138" s="35">
        <v>15</v>
      </c>
      <c r="N138" s="35"/>
      <c r="O138" s="35"/>
      <c r="P138" s="35"/>
      <c r="Q138" s="35">
        <v>2</v>
      </c>
      <c r="R138" s="35">
        <v>23</v>
      </c>
      <c r="S138" s="35">
        <v>0</v>
      </c>
      <c r="T138" s="35">
        <v>0</v>
      </c>
      <c r="U138" s="35">
        <v>0</v>
      </c>
      <c r="V138" s="35">
        <v>0</v>
      </c>
      <c r="W138" s="35"/>
      <c r="X138" s="35">
        <v>2</v>
      </c>
      <c r="Y138" s="35">
        <v>0</v>
      </c>
      <c r="Z138" s="35"/>
      <c r="AA138" s="35">
        <v>27</v>
      </c>
      <c r="AB138" s="35"/>
      <c r="AC138" s="35"/>
      <c r="AD138" s="35"/>
      <c r="AE138" s="35">
        <v>7</v>
      </c>
      <c r="AF138" s="35"/>
      <c r="AG138" s="35"/>
      <c r="AH138" s="35"/>
      <c r="AI138" s="35">
        <v>0</v>
      </c>
      <c r="AJ138" s="35"/>
      <c r="AK138" s="35">
        <v>0</v>
      </c>
    </row>
    <row r="139" spans="1:37" ht="20.100000000000001" customHeight="1" x14ac:dyDescent="0.2">
      <c r="D139" s="44" t="s">
        <v>150</v>
      </c>
      <c r="F139" s="45">
        <v>40</v>
      </c>
      <c r="G139" s="46"/>
      <c r="H139" s="46"/>
      <c r="I139" s="46"/>
      <c r="J139" s="45">
        <v>0</v>
      </c>
      <c r="K139" s="45">
        <v>0</v>
      </c>
      <c r="L139" s="46"/>
      <c r="M139" s="45">
        <v>0</v>
      </c>
      <c r="N139" s="46"/>
      <c r="O139" s="46"/>
      <c r="P139" s="46"/>
      <c r="Q139" s="45">
        <v>0</v>
      </c>
      <c r="R139" s="45">
        <v>5</v>
      </c>
      <c r="S139" s="45">
        <v>0</v>
      </c>
      <c r="T139" s="45">
        <v>0</v>
      </c>
      <c r="U139" s="45">
        <v>0</v>
      </c>
      <c r="V139" s="45">
        <v>0</v>
      </c>
      <c r="W139" s="46"/>
      <c r="X139" s="45">
        <v>3</v>
      </c>
      <c r="Y139" s="45">
        <v>0</v>
      </c>
      <c r="Z139" s="46"/>
      <c r="AA139" s="45">
        <v>8</v>
      </c>
      <c r="AB139" s="46"/>
      <c r="AC139" s="46"/>
      <c r="AD139" s="46"/>
      <c r="AE139" s="45">
        <v>32</v>
      </c>
      <c r="AF139" s="46"/>
      <c r="AG139" s="46"/>
      <c r="AH139" s="46"/>
      <c r="AI139" s="45">
        <v>0</v>
      </c>
      <c r="AJ139" s="46"/>
      <c r="AK139" s="45">
        <v>0</v>
      </c>
    </row>
    <row r="140" spans="1:37" ht="20.100000000000001" customHeight="1" x14ac:dyDescent="0.2">
      <c r="D140" s="2" t="s">
        <v>132</v>
      </c>
      <c r="F140" s="35">
        <v>24</v>
      </c>
      <c r="G140" s="35"/>
      <c r="H140" s="35"/>
      <c r="I140" s="35"/>
      <c r="J140" s="35">
        <v>4</v>
      </c>
      <c r="K140" s="35">
        <v>0</v>
      </c>
      <c r="L140" s="35"/>
      <c r="M140" s="35">
        <v>4</v>
      </c>
      <c r="N140" s="35"/>
      <c r="O140" s="35"/>
      <c r="P140" s="35"/>
      <c r="Q140" s="35">
        <v>0</v>
      </c>
      <c r="R140" s="35">
        <v>3</v>
      </c>
      <c r="S140" s="35">
        <v>0</v>
      </c>
      <c r="T140" s="35">
        <v>0</v>
      </c>
      <c r="U140" s="35">
        <v>0</v>
      </c>
      <c r="V140" s="35">
        <v>0</v>
      </c>
      <c r="W140" s="35"/>
      <c r="X140" s="35">
        <v>5</v>
      </c>
      <c r="Y140" s="35">
        <v>0</v>
      </c>
      <c r="Z140" s="35"/>
      <c r="AA140" s="35">
        <v>8</v>
      </c>
      <c r="AB140" s="35"/>
      <c r="AC140" s="35"/>
      <c r="AD140" s="35"/>
      <c r="AE140" s="35">
        <v>20</v>
      </c>
      <c r="AF140" s="35"/>
      <c r="AG140" s="35"/>
      <c r="AH140" s="35"/>
      <c r="AI140" s="35">
        <v>0</v>
      </c>
      <c r="AJ140" s="35"/>
      <c r="AK140" s="35">
        <v>0</v>
      </c>
    </row>
    <row r="141" spans="1:37" ht="20.100000000000001" customHeight="1" x14ac:dyDescent="0.2">
      <c r="D141" s="44" t="s">
        <v>151</v>
      </c>
      <c r="F141" s="45">
        <v>39</v>
      </c>
      <c r="G141" s="46"/>
      <c r="H141" s="46"/>
      <c r="I141" s="46"/>
      <c r="J141" s="45">
        <v>4</v>
      </c>
      <c r="K141" s="45">
        <v>0</v>
      </c>
      <c r="L141" s="46"/>
      <c r="M141" s="45">
        <v>4</v>
      </c>
      <c r="N141" s="46"/>
      <c r="O141" s="46"/>
      <c r="P141" s="46"/>
      <c r="Q141" s="45">
        <v>0</v>
      </c>
      <c r="R141" s="45">
        <v>9</v>
      </c>
      <c r="S141" s="45">
        <v>0</v>
      </c>
      <c r="T141" s="45">
        <v>0</v>
      </c>
      <c r="U141" s="45">
        <v>0</v>
      </c>
      <c r="V141" s="45">
        <v>0</v>
      </c>
      <c r="W141" s="46"/>
      <c r="X141" s="45">
        <v>5</v>
      </c>
      <c r="Y141" s="45">
        <v>0</v>
      </c>
      <c r="Z141" s="46"/>
      <c r="AA141" s="45">
        <v>14</v>
      </c>
      <c r="AB141" s="46"/>
      <c r="AC141" s="46"/>
      <c r="AD141" s="46"/>
      <c r="AE141" s="45">
        <v>29</v>
      </c>
      <c r="AF141" s="46"/>
      <c r="AG141" s="46"/>
      <c r="AH141" s="46"/>
      <c r="AI141" s="45">
        <v>0</v>
      </c>
      <c r="AJ141" s="46"/>
      <c r="AK141" s="45">
        <v>0</v>
      </c>
    </row>
    <row r="142" spans="1:37" ht="20.100000000000001" customHeight="1" x14ac:dyDescent="0.2">
      <c r="D142" s="2" t="s">
        <v>133</v>
      </c>
      <c r="F142" s="35">
        <v>59</v>
      </c>
      <c r="G142" s="35"/>
      <c r="H142" s="35"/>
      <c r="I142" s="35"/>
      <c r="J142" s="35">
        <v>7</v>
      </c>
      <c r="K142" s="35">
        <v>0</v>
      </c>
      <c r="L142" s="35"/>
      <c r="M142" s="35">
        <v>7</v>
      </c>
      <c r="N142" s="35"/>
      <c r="O142" s="35"/>
      <c r="P142" s="35"/>
      <c r="Q142" s="35">
        <v>0</v>
      </c>
      <c r="R142" s="35">
        <v>2</v>
      </c>
      <c r="S142" s="35">
        <v>0</v>
      </c>
      <c r="T142" s="35">
        <v>0</v>
      </c>
      <c r="U142" s="35">
        <v>0</v>
      </c>
      <c r="V142" s="35">
        <v>0</v>
      </c>
      <c r="W142" s="35"/>
      <c r="X142" s="35">
        <v>3</v>
      </c>
      <c r="Y142" s="35">
        <v>0</v>
      </c>
      <c r="Z142" s="35"/>
      <c r="AA142" s="35">
        <v>5</v>
      </c>
      <c r="AB142" s="35"/>
      <c r="AC142" s="35"/>
      <c r="AD142" s="35"/>
      <c r="AE142" s="35">
        <v>61</v>
      </c>
      <c r="AF142" s="35"/>
      <c r="AG142" s="35"/>
      <c r="AH142" s="35"/>
      <c r="AI142" s="35">
        <v>0</v>
      </c>
      <c r="AJ142" s="35"/>
      <c r="AK142" s="35">
        <v>0</v>
      </c>
    </row>
    <row r="143" spans="1:37" ht="20.100000000000001" customHeight="1" x14ac:dyDescent="0.2">
      <c r="D143" s="44" t="s">
        <v>134</v>
      </c>
      <c r="F143" s="45">
        <v>64</v>
      </c>
      <c r="G143" s="46"/>
      <c r="H143" s="46"/>
      <c r="I143" s="46"/>
      <c r="J143" s="45">
        <v>42</v>
      </c>
      <c r="K143" s="45">
        <v>0</v>
      </c>
      <c r="L143" s="46"/>
      <c r="M143" s="45">
        <v>42</v>
      </c>
      <c r="N143" s="46"/>
      <c r="O143" s="46"/>
      <c r="P143" s="46"/>
      <c r="Q143" s="45">
        <v>0</v>
      </c>
      <c r="R143" s="45">
        <v>9</v>
      </c>
      <c r="S143" s="45">
        <v>0</v>
      </c>
      <c r="T143" s="45">
        <v>0</v>
      </c>
      <c r="U143" s="45">
        <v>0</v>
      </c>
      <c r="V143" s="45">
        <v>0</v>
      </c>
      <c r="W143" s="46"/>
      <c r="X143" s="45">
        <v>31</v>
      </c>
      <c r="Y143" s="45">
        <v>0</v>
      </c>
      <c r="Z143" s="46"/>
      <c r="AA143" s="45">
        <v>40</v>
      </c>
      <c r="AB143" s="46"/>
      <c r="AC143" s="46"/>
      <c r="AD143" s="46"/>
      <c r="AE143" s="45">
        <v>66</v>
      </c>
      <c r="AF143" s="46"/>
      <c r="AG143" s="46"/>
      <c r="AH143" s="46"/>
      <c r="AI143" s="45">
        <v>0</v>
      </c>
      <c r="AJ143" s="46"/>
      <c r="AK143" s="45">
        <v>0</v>
      </c>
    </row>
    <row r="144" spans="1:37" ht="20.100000000000001" customHeight="1" x14ac:dyDescent="0.2">
      <c r="D144" s="2" t="s">
        <v>121</v>
      </c>
      <c r="F144" s="35">
        <v>5</v>
      </c>
      <c r="G144" s="35"/>
      <c r="H144" s="35"/>
      <c r="I144" s="35"/>
      <c r="J144" s="35">
        <v>9</v>
      </c>
      <c r="K144" s="35">
        <v>0</v>
      </c>
      <c r="L144" s="35"/>
      <c r="M144" s="35">
        <v>9</v>
      </c>
      <c r="N144" s="35"/>
      <c r="O144" s="35"/>
      <c r="P144" s="35"/>
      <c r="Q144" s="35">
        <v>0</v>
      </c>
      <c r="R144" s="35">
        <v>5</v>
      </c>
      <c r="S144" s="35">
        <v>0</v>
      </c>
      <c r="T144" s="35">
        <v>0</v>
      </c>
      <c r="U144" s="35">
        <v>0</v>
      </c>
      <c r="V144" s="35">
        <v>0</v>
      </c>
      <c r="W144" s="35"/>
      <c r="X144" s="35">
        <v>4</v>
      </c>
      <c r="Y144" s="35">
        <v>2</v>
      </c>
      <c r="Z144" s="35"/>
      <c r="AA144" s="35">
        <v>11</v>
      </c>
      <c r="AB144" s="35"/>
      <c r="AC144" s="35"/>
      <c r="AD144" s="35"/>
      <c r="AE144" s="35">
        <v>3</v>
      </c>
      <c r="AF144" s="35"/>
      <c r="AG144" s="35"/>
      <c r="AH144" s="35"/>
      <c r="AI144" s="35">
        <v>0</v>
      </c>
      <c r="AJ144" s="35"/>
      <c r="AK144" s="35">
        <v>0</v>
      </c>
    </row>
    <row r="145" spans="1:37" ht="20.100000000000001" customHeight="1" x14ac:dyDescent="0.2">
      <c r="D145" s="44" t="s">
        <v>164</v>
      </c>
      <c r="F145" s="45">
        <v>46</v>
      </c>
      <c r="G145" s="46"/>
      <c r="H145" s="46"/>
      <c r="I145" s="46"/>
      <c r="J145" s="45">
        <v>15</v>
      </c>
      <c r="K145" s="45">
        <v>0</v>
      </c>
      <c r="L145" s="46"/>
      <c r="M145" s="45">
        <v>15</v>
      </c>
      <c r="N145" s="46"/>
      <c r="O145" s="46"/>
      <c r="P145" s="46"/>
      <c r="Q145" s="45">
        <v>0</v>
      </c>
      <c r="R145" s="45">
        <v>23</v>
      </c>
      <c r="S145" s="45">
        <v>0</v>
      </c>
      <c r="T145" s="45">
        <v>0</v>
      </c>
      <c r="U145" s="45">
        <v>0</v>
      </c>
      <c r="V145" s="45">
        <v>0</v>
      </c>
      <c r="W145" s="46"/>
      <c r="X145" s="45">
        <v>17</v>
      </c>
      <c r="Y145" s="45">
        <v>0</v>
      </c>
      <c r="Z145" s="46"/>
      <c r="AA145" s="45">
        <v>40</v>
      </c>
      <c r="AB145" s="46"/>
      <c r="AC145" s="46"/>
      <c r="AD145" s="46"/>
      <c r="AE145" s="45">
        <v>21</v>
      </c>
      <c r="AF145" s="46"/>
      <c r="AG145" s="46"/>
      <c r="AH145" s="46"/>
      <c r="AI145" s="45">
        <v>0</v>
      </c>
      <c r="AJ145" s="46"/>
      <c r="AK145" s="45">
        <v>0</v>
      </c>
    </row>
    <row r="146" spans="1:37" ht="20.100000000000001" customHeight="1" x14ac:dyDescent="0.2">
      <c r="D146" s="2" t="s">
        <v>123</v>
      </c>
      <c r="F146" s="35">
        <v>68</v>
      </c>
      <c r="G146" s="35"/>
      <c r="H146" s="35"/>
      <c r="I146" s="35"/>
      <c r="J146" s="35">
        <v>6</v>
      </c>
      <c r="K146" s="35">
        <v>0</v>
      </c>
      <c r="L146" s="35"/>
      <c r="M146" s="35">
        <v>6</v>
      </c>
      <c r="N146" s="35"/>
      <c r="O146" s="35"/>
      <c r="P146" s="35"/>
      <c r="Q146" s="35">
        <v>3</v>
      </c>
      <c r="R146" s="35">
        <v>2</v>
      </c>
      <c r="S146" s="35">
        <v>0</v>
      </c>
      <c r="T146" s="35">
        <v>0</v>
      </c>
      <c r="U146" s="35">
        <v>0</v>
      </c>
      <c r="V146" s="35">
        <v>0</v>
      </c>
      <c r="W146" s="35"/>
      <c r="X146" s="35">
        <v>4</v>
      </c>
      <c r="Y146" s="35">
        <v>0</v>
      </c>
      <c r="Z146" s="35"/>
      <c r="AA146" s="35">
        <v>9</v>
      </c>
      <c r="AB146" s="35"/>
      <c r="AC146" s="35"/>
      <c r="AD146" s="35"/>
      <c r="AE146" s="35">
        <v>65</v>
      </c>
      <c r="AF146" s="35"/>
      <c r="AG146" s="35"/>
      <c r="AH146" s="35"/>
      <c r="AI146" s="35">
        <v>0</v>
      </c>
      <c r="AJ146" s="35"/>
      <c r="AK146" s="35">
        <v>0</v>
      </c>
    </row>
    <row r="147" spans="1:37" ht="20.100000000000001" customHeight="1" x14ac:dyDescent="0.2">
      <c r="D147" s="44" t="s">
        <v>124</v>
      </c>
      <c r="F147" s="45">
        <v>7</v>
      </c>
      <c r="G147" s="46"/>
      <c r="H147" s="46"/>
      <c r="I147" s="46"/>
      <c r="J147" s="45">
        <v>4</v>
      </c>
      <c r="K147" s="45">
        <v>0</v>
      </c>
      <c r="L147" s="46"/>
      <c r="M147" s="45">
        <v>4</v>
      </c>
      <c r="N147" s="46"/>
      <c r="O147" s="46"/>
      <c r="P147" s="46"/>
      <c r="Q147" s="45">
        <v>0</v>
      </c>
      <c r="R147" s="45">
        <v>1</v>
      </c>
      <c r="S147" s="45">
        <v>0</v>
      </c>
      <c r="T147" s="45">
        <v>0</v>
      </c>
      <c r="U147" s="45">
        <v>0</v>
      </c>
      <c r="V147" s="45">
        <v>0</v>
      </c>
      <c r="W147" s="46"/>
      <c r="X147" s="45">
        <v>4</v>
      </c>
      <c r="Y147" s="45">
        <v>0</v>
      </c>
      <c r="Z147" s="46"/>
      <c r="AA147" s="45">
        <v>5</v>
      </c>
      <c r="AB147" s="46"/>
      <c r="AC147" s="46"/>
      <c r="AD147" s="46"/>
      <c r="AE147" s="45">
        <v>6</v>
      </c>
      <c r="AF147" s="46"/>
      <c r="AG147" s="46"/>
      <c r="AH147" s="46"/>
      <c r="AI147" s="45">
        <v>0</v>
      </c>
      <c r="AJ147" s="46"/>
      <c r="AK147" s="45">
        <v>0</v>
      </c>
    </row>
    <row r="148" spans="1:37" ht="20.100000000000001" customHeight="1" x14ac:dyDescent="0.2">
      <c r="D148" s="2" t="s">
        <v>165</v>
      </c>
      <c r="F148" s="35">
        <v>29</v>
      </c>
      <c r="G148" s="35"/>
      <c r="H148" s="35"/>
      <c r="I148" s="35"/>
      <c r="J148" s="35">
        <v>2</v>
      </c>
      <c r="K148" s="35">
        <v>0</v>
      </c>
      <c r="L148" s="35"/>
      <c r="M148" s="35">
        <v>2</v>
      </c>
      <c r="N148" s="35"/>
      <c r="O148" s="35"/>
      <c r="P148" s="35"/>
      <c r="Q148" s="35">
        <v>0</v>
      </c>
      <c r="R148" s="35">
        <v>6</v>
      </c>
      <c r="S148" s="35">
        <v>1</v>
      </c>
      <c r="T148" s="35">
        <v>0</v>
      </c>
      <c r="U148" s="35">
        <v>0</v>
      </c>
      <c r="V148" s="35">
        <v>0</v>
      </c>
      <c r="W148" s="35"/>
      <c r="X148" s="35">
        <v>2</v>
      </c>
      <c r="Y148" s="35">
        <v>0</v>
      </c>
      <c r="Z148" s="35"/>
      <c r="AA148" s="35">
        <v>9</v>
      </c>
      <c r="AB148" s="35"/>
      <c r="AC148" s="35"/>
      <c r="AD148" s="35"/>
      <c r="AE148" s="35">
        <v>22</v>
      </c>
      <c r="AF148" s="35"/>
      <c r="AG148" s="35"/>
      <c r="AH148" s="35"/>
      <c r="AI148" s="35">
        <v>0</v>
      </c>
      <c r="AJ148" s="35"/>
      <c r="AK148" s="35">
        <v>0</v>
      </c>
    </row>
    <row r="149" spans="1:37" ht="20.100000000000001" customHeight="1" x14ac:dyDescent="0.2">
      <c r="D149" s="44" t="s">
        <v>166</v>
      </c>
      <c r="F149" s="45">
        <v>57</v>
      </c>
      <c r="G149" s="46"/>
      <c r="H149" s="46"/>
      <c r="I149" s="46"/>
      <c r="J149" s="45">
        <v>5</v>
      </c>
      <c r="K149" s="45">
        <v>0</v>
      </c>
      <c r="L149" s="46"/>
      <c r="M149" s="45">
        <v>5</v>
      </c>
      <c r="N149" s="46"/>
      <c r="O149" s="46"/>
      <c r="P149" s="46"/>
      <c r="Q149" s="45">
        <v>0</v>
      </c>
      <c r="R149" s="45">
        <v>15</v>
      </c>
      <c r="S149" s="45">
        <v>0</v>
      </c>
      <c r="T149" s="45">
        <v>0</v>
      </c>
      <c r="U149" s="45">
        <v>0</v>
      </c>
      <c r="V149" s="45">
        <v>0</v>
      </c>
      <c r="W149" s="46"/>
      <c r="X149" s="45">
        <v>0</v>
      </c>
      <c r="Y149" s="45">
        <v>0</v>
      </c>
      <c r="Z149" s="46"/>
      <c r="AA149" s="45">
        <v>15</v>
      </c>
      <c r="AB149" s="46"/>
      <c r="AC149" s="46"/>
      <c r="AD149" s="46"/>
      <c r="AE149" s="45">
        <v>47</v>
      </c>
      <c r="AF149" s="46"/>
      <c r="AG149" s="46"/>
      <c r="AH149" s="46"/>
      <c r="AI149" s="45">
        <v>0</v>
      </c>
      <c r="AJ149" s="46"/>
      <c r="AK149" s="45">
        <v>0</v>
      </c>
    </row>
    <row r="150" spans="1:37" ht="20.100000000000001" customHeight="1" x14ac:dyDescent="0.2">
      <c r="D150" s="2" t="s">
        <v>167</v>
      </c>
      <c r="F150" s="35">
        <v>29</v>
      </c>
      <c r="G150" s="35"/>
      <c r="H150" s="35"/>
      <c r="I150" s="35"/>
      <c r="J150" s="35">
        <v>3</v>
      </c>
      <c r="K150" s="35">
        <v>0</v>
      </c>
      <c r="L150" s="35"/>
      <c r="M150" s="35">
        <v>3</v>
      </c>
      <c r="N150" s="35"/>
      <c r="O150" s="35"/>
      <c r="P150" s="35"/>
      <c r="Q150" s="35">
        <v>1</v>
      </c>
      <c r="R150" s="35">
        <v>1</v>
      </c>
      <c r="S150" s="35">
        <v>0</v>
      </c>
      <c r="T150" s="35">
        <v>0</v>
      </c>
      <c r="U150" s="35">
        <v>0</v>
      </c>
      <c r="V150" s="35">
        <v>0</v>
      </c>
      <c r="W150" s="35"/>
      <c r="X150" s="35">
        <v>9</v>
      </c>
      <c r="Y150" s="35">
        <v>0</v>
      </c>
      <c r="Z150" s="35"/>
      <c r="AA150" s="35">
        <v>11</v>
      </c>
      <c r="AB150" s="35"/>
      <c r="AC150" s="35"/>
      <c r="AD150" s="35"/>
      <c r="AE150" s="35">
        <v>21</v>
      </c>
      <c r="AF150" s="35"/>
      <c r="AG150" s="35"/>
      <c r="AH150" s="35"/>
      <c r="AI150" s="35">
        <v>0</v>
      </c>
      <c r="AJ150" s="35"/>
      <c r="AK150" s="35">
        <v>0</v>
      </c>
    </row>
    <row r="151" spans="1:37" ht="20.100000000000001" customHeight="1" x14ac:dyDescent="0.2">
      <c r="D151" s="44" t="s">
        <v>147</v>
      </c>
      <c r="F151" s="45">
        <v>8</v>
      </c>
      <c r="G151" s="46"/>
      <c r="H151" s="46"/>
      <c r="I151" s="46"/>
      <c r="J151" s="45">
        <v>4</v>
      </c>
      <c r="K151" s="45">
        <v>0</v>
      </c>
      <c r="L151" s="46"/>
      <c r="M151" s="45">
        <v>4</v>
      </c>
      <c r="N151" s="46"/>
      <c r="O151" s="46"/>
      <c r="P151" s="46"/>
      <c r="Q151" s="45">
        <v>0</v>
      </c>
      <c r="R151" s="45">
        <v>1</v>
      </c>
      <c r="S151" s="45">
        <v>0</v>
      </c>
      <c r="T151" s="45">
        <v>0</v>
      </c>
      <c r="U151" s="45">
        <v>0</v>
      </c>
      <c r="V151" s="45">
        <v>0</v>
      </c>
      <c r="W151" s="46"/>
      <c r="X151" s="45">
        <v>2</v>
      </c>
      <c r="Y151" s="45">
        <v>0</v>
      </c>
      <c r="Z151" s="46"/>
      <c r="AA151" s="45">
        <v>3</v>
      </c>
      <c r="AB151" s="46"/>
      <c r="AC151" s="46"/>
      <c r="AD151" s="46"/>
      <c r="AE151" s="45">
        <v>9</v>
      </c>
      <c r="AF151" s="46"/>
      <c r="AG151" s="46"/>
      <c r="AH151" s="46"/>
      <c r="AI151" s="45">
        <v>0</v>
      </c>
      <c r="AJ151" s="46"/>
      <c r="AK151" s="45">
        <v>0</v>
      </c>
    </row>
    <row r="152" spans="1:37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</row>
    <row r="153" spans="1:37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494</v>
      </c>
      <c r="G153" s="51"/>
      <c r="H153" s="51"/>
      <c r="I153" s="51"/>
      <c r="J153" s="50">
        <v>120</v>
      </c>
      <c r="K153" s="50">
        <v>0</v>
      </c>
      <c r="L153" s="51"/>
      <c r="M153" s="50">
        <v>120</v>
      </c>
      <c r="N153" s="51"/>
      <c r="O153" s="51"/>
      <c r="P153" s="51"/>
      <c r="Q153" s="50">
        <v>6</v>
      </c>
      <c r="R153" s="50">
        <v>105</v>
      </c>
      <c r="S153" s="50">
        <v>1</v>
      </c>
      <c r="T153" s="50">
        <v>0</v>
      </c>
      <c r="U153" s="50">
        <v>0</v>
      </c>
      <c r="V153" s="50">
        <v>0</v>
      </c>
      <c r="W153" s="51"/>
      <c r="X153" s="50">
        <v>91</v>
      </c>
      <c r="Y153" s="50">
        <v>2</v>
      </c>
      <c r="Z153" s="51"/>
      <c r="AA153" s="50">
        <v>205</v>
      </c>
      <c r="AB153" s="51"/>
      <c r="AC153" s="51"/>
      <c r="AD153" s="51"/>
      <c r="AE153" s="50">
        <v>409</v>
      </c>
      <c r="AF153" s="51"/>
      <c r="AG153" s="51"/>
      <c r="AH153" s="51"/>
      <c r="AI153" s="50">
        <v>0</v>
      </c>
      <c r="AJ153" s="51"/>
      <c r="AK153" s="50">
        <v>0</v>
      </c>
    </row>
    <row r="154" spans="1:37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</row>
    <row r="155" spans="1:37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607</v>
      </c>
      <c r="G155" s="51"/>
      <c r="H155" s="51"/>
      <c r="I155" s="51"/>
      <c r="J155" s="56">
        <v>163</v>
      </c>
      <c r="K155" s="56">
        <v>0</v>
      </c>
      <c r="L155" s="51"/>
      <c r="M155" s="56">
        <v>163</v>
      </c>
      <c r="N155" s="51"/>
      <c r="O155" s="51"/>
      <c r="P155" s="51"/>
      <c r="Q155" s="56">
        <v>6</v>
      </c>
      <c r="R155" s="56">
        <v>125</v>
      </c>
      <c r="S155" s="56">
        <v>1</v>
      </c>
      <c r="T155" s="56">
        <v>0</v>
      </c>
      <c r="U155" s="56">
        <v>0</v>
      </c>
      <c r="V155" s="56">
        <v>0</v>
      </c>
      <c r="W155" s="51"/>
      <c r="X155" s="56">
        <v>115</v>
      </c>
      <c r="Y155" s="56">
        <v>2</v>
      </c>
      <c r="Z155" s="51"/>
      <c r="AA155" s="56">
        <v>249</v>
      </c>
      <c r="AB155" s="51"/>
      <c r="AC155" s="51"/>
      <c r="AD155" s="51"/>
      <c r="AE155" s="56">
        <v>521</v>
      </c>
      <c r="AF155" s="51"/>
      <c r="AG155" s="51"/>
      <c r="AH155" s="51"/>
      <c r="AI155" s="56">
        <v>0</v>
      </c>
      <c r="AJ155" s="51"/>
      <c r="AK155" s="56">
        <v>0</v>
      </c>
    </row>
    <row r="156" spans="1:37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</row>
    <row r="157" spans="1:37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</row>
    <row r="158" spans="1:37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</row>
    <row r="159" spans="1:37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/>
      <c r="M159" s="35">
        <v>0</v>
      </c>
      <c r="N159" s="35"/>
      <c r="O159" s="35"/>
      <c r="P159" s="35"/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/>
      <c r="X159" s="35">
        <v>0</v>
      </c>
      <c r="Y159" s="35">
        <v>0</v>
      </c>
      <c r="Z159" s="35"/>
      <c r="AA159" s="35">
        <v>0</v>
      </c>
      <c r="AB159" s="35"/>
      <c r="AC159" s="35"/>
      <c r="AD159" s="35"/>
      <c r="AE159" s="35">
        <v>0</v>
      </c>
      <c r="AF159" s="35"/>
      <c r="AG159" s="35"/>
      <c r="AH159" s="35"/>
      <c r="AI159" s="35">
        <v>0</v>
      </c>
      <c r="AJ159" s="35"/>
      <c r="AK159" s="35">
        <v>0</v>
      </c>
    </row>
    <row r="160" spans="1:37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6"/>
      <c r="M160" s="45">
        <v>0</v>
      </c>
      <c r="N160" s="46"/>
      <c r="O160" s="46"/>
      <c r="P160" s="46"/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6"/>
      <c r="X160" s="45">
        <v>0</v>
      </c>
      <c r="Y160" s="45">
        <v>0</v>
      </c>
      <c r="Z160" s="46"/>
      <c r="AA160" s="45">
        <v>0</v>
      </c>
      <c r="AB160" s="46"/>
      <c r="AC160" s="46"/>
      <c r="AD160" s="46"/>
      <c r="AE160" s="45">
        <v>0</v>
      </c>
      <c r="AF160" s="46"/>
      <c r="AG160" s="46"/>
      <c r="AH160" s="46"/>
      <c r="AI160" s="45">
        <v>0</v>
      </c>
      <c r="AJ160" s="46"/>
      <c r="AK160" s="45">
        <v>0</v>
      </c>
    </row>
    <row r="161" spans="1:37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/>
      <c r="M161" s="35">
        <v>0</v>
      </c>
      <c r="N161" s="35"/>
      <c r="O161" s="35"/>
      <c r="P161" s="35"/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/>
      <c r="X161" s="35">
        <v>0</v>
      </c>
      <c r="Y161" s="35">
        <v>0</v>
      </c>
      <c r="Z161" s="35"/>
      <c r="AA161" s="35">
        <v>0</v>
      </c>
      <c r="AB161" s="35"/>
      <c r="AC161" s="35"/>
      <c r="AD161" s="35"/>
      <c r="AE161" s="35">
        <v>0</v>
      </c>
      <c r="AF161" s="35"/>
      <c r="AG161" s="35"/>
      <c r="AH161" s="35"/>
      <c r="AI161" s="35">
        <v>0</v>
      </c>
      <c r="AJ161" s="35"/>
      <c r="AK161" s="35">
        <v>0</v>
      </c>
    </row>
    <row r="162" spans="1:37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6"/>
      <c r="M162" s="45">
        <v>0</v>
      </c>
      <c r="N162" s="46"/>
      <c r="O162" s="46"/>
      <c r="P162" s="46"/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6"/>
      <c r="X162" s="45">
        <v>0</v>
      </c>
      <c r="Y162" s="45">
        <v>0</v>
      </c>
      <c r="Z162" s="46"/>
      <c r="AA162" s="45">
        <v>0</v>
      </c>
      <c r="AB162" s="46"/>
      <c r="AC162" s="46"/>
      <c r="AD162" s="46"/>
      <c r="AE162" s="45">
        <v>0</v>
      </c>
      <c r="AF162" s="46"/>
      <c r="AG162" s="46"/>
      <c r="AH162" s="46"/>
      <c r="AI162" s="45">
        <v>0</v>
      </c>
      <c r="AJ162" s="46"/>
      <c r="AK162" s="45">
        <v>0</v>
      </c>
    </row>
    <row r="163" spans="1:37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/>
      <c r="M163" s="35">
        <v>0</v>
      </c>
      <c r="N163" s="35"/>
      <c r="O163" s="35"/>
      <c r="P163" s="35"/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/>
      <c r="X163" s="35">
        <v>0</v>
      </c>
      <c r="Y163" s="35">
        <v>0</v>
      </c>
      <c r="Z163" s="35"/>
      <c r="AA163" s="35">
        <v>0</v>
      </c>
      <c r="AB163" s="35"/>
      <c r="AC163" s="35"/>
      <c r="AD163" s="35"/>
      <c r="AE163" s="35">
        <v>0</v>
      </c>
      <c r="AF163" s="35"/>
      <c r="AG163" s="35"/>
      <c r="AH163" s="35"/>
      <c r="AI163" s="35">
        <v>0</v>
      </c>
      <c r="AJ163" s="35"/>
      <c r="AK163" s="35">
        <v>0</v>
      </c>
    </row>
    <row r="164" spans="1:37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6"/>
      <c r="M164" s="45">
        <v>0</v>
      </c>
      <c r="N164" s="46"/>
      <c r="O164" s="46"/>
      <c r="P164" s="46"/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6"/>
      <c r="X164" s="45">
        <v>0</v>
      </c>
      <c r="Y164" s="45">
        <v>0</v>
      </c>
      <c r="Z164" s="46"/>
      <c r="AA164" s="45">
        <v>0</v>
      </c>
      <c r="AB164" s="46"/>
      <c r="AC164" s="46"/>
      <c r="AD164" s="46"/>
      <c r="AE164" s="45">
        <v>0</v>
      </c>
      <c r="AF164" s="46"/>
      <c r="AG164" s="46"/>
      <c r="AH164" s="46"/>
      <c r="AI164" s="45">
        <v>0</v>
      </c>
      <c r="AJ164" s="46"/>
      <c r="AK164" s="45">
        <v>0</v>
      </c>
    </row>
    <row r="165" spans="1:37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/>
      <c r="M165" s="46">
        <v>0</v>
      </c>
      <c r="N165" s="46"/>
      <c r="O165" s="46"/>
      <c r="P165" s="46"/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/>
      <c r="X165" s="46">
        <v>0</v>
      </c>
      <c r="Y165" s="46">
        <v>0</v>
      </c>
      <c r="Z165" s="46"/>
      <c r="AA165" s="46">
        <v>0</v>
      </c>
      <c r="AB165" s="46"/>
      <c r="AC165" s="46"/>
      <c r="AD165" s="46"/>
      <c r="AE165" s="46">
        <v>0</v>
      </c>
      <c r="AF165" s="46"/>
      <c r="AG165" s="46"/>
      <c r="AH165" s="46"/>
      <c r="AI165" s="46">
        <v>0</v>
      </c>
      <c r="AJ165" s="46"/>
      <c r="AK165" s="46">
        <v>0</v>
      </c>
    </row>
    <row r="166" spans="1:37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1"/>
      <c r="M167" s="50">
        <v>0</v>
      </c>
      <c r="N167" s="51"/>
      <c r="O167" s="51"/>
      <c r="P167" s="51"/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1"/>
      <c r="X167" s="50">
        <v>0</v>
      </c>
      <c r="Y167" s="50">
        <v>0</v>
      </c>
      <c r="Z167" s="51"/>
      <c r="AA167" s="50">
        <v>0</v>
      </c>
      <c r="AB167" s="51"/>
      <c r="AC167" s="51"/>
      <c r="AD167" s="51"/>
      <c r="AE167" s="50">
        <v>0</v>
      </c>
      <c r="AF167" s="51"/>
      <c r="AG167" s="51"/>
      <c r="AH167" s="51"/>
      <c r="AI167" s="50">
        <v>0</v>
      </c>
      <c r="AJ167" s="51"/>
      <c r="AK167" s="50">
        <v>0</v>
      </c>
    </row>
    <row r="168" spans="1:37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ht="20.100000000000001" customHeight="1" x14ac:dyDescent="0.2">
      <c r="D170" s="2" t="s">
        <v>141</v>
      </c>
      <c r="F170" s="35">
        <v>16</v>
      </c>
      <c r="G170" s="35"/>
      <c r="H170" s="35"/>
      <c r="I170" s="35"/>
      <c r="J170" s="35">
        <v>31</v>
      </c>
      <c r="K170" s="35">
        <v>0</v>
      </c>
      <c r="L170" s="35"/>
      <c r="M170" s="35">
        <v>31</v>
      </c>
      <c r="N170" s="35"/>
      <c r="O170" s="35"/>
      <c r="P170" s="35"/>
      <c r="Q170" s="35">
        <v>0</v>
      </c>
      <c r="R170" s="35">
        <v>21</v>
      </c>
      <c r="S170" s="35">
        <v>0</v>
      </c>
      <c r="T170" s="35">
        <v>0</v>
      </c>
      <c r="U170" s="35">
        <v>0</v>
      </c>
      <c r="V170" s="35">
        <v>0</v>
      </c>
      <c r="W170" s="35"/>
      <c r="X170" s="35">
        <v>17</v>
      </c>
      <c r="Y170" s="35">
        <v>0</v>
      </c>
      <c r="Z170" s="35"/>
      <c r="AA170" s="35">
        <v>38</v>
      </c>
      <c r="AB170" s="35"/>
      <c r="AC170" s="35"/>
      <c r="AD170" s="35"/>
      <c r="AE170" s="35">
        <v>9</v>
      </c>
      <c r="AF170" s="35"/>
      <c r="AG170" s="35"/>
      <c r="AH170" s="35"/>
      <c r="AI170" s="35">
        <v>0</v>
      </c>
      <c r="AJ170" s="35"/>
      <c r="AK170" s="35">
        <v>0</v>
      </c>
    </row>
    <row r="171" spans="1:37" ht="20.100000000000001" customHeight="1" x14ac:dyDescent="0.2">
      <c r="D171" s="44" t="s">
        <v>150</v>
      </c>
      <c r="F171" s="45">
        <v>138</v>
      </c>
      <c r="G171" s="46"/>
      <c r="H171" s="46"/>
      <c r="I171" s="46"/>
      <c r="J171" s="45">
        <v>14</v>
      </c>
      <c r="K171" s="45">
        <v>0</v>
      </c>
      <c r="L171" s="46"/>
      <c r="M171" s="45">
        <v>14</v>
      </c>
      <c r="N171" s="46"/>
      <c r="O171" s="46"/>
      <c r="P171" s="46"/>
      <c r="Q171" s="45">
        <v>0</v>
      </c>
      <c r="R171" s="45">
        <v>14</v>
      </c>
      <c r="S171" s="45">
        <v>0</v>
      </c>
      <c r="T171" s="45">
        <v>0</v>
      </c>
      <c r="U171" s="45">
        <v>0</v>
      </c>
      <c r="V171" s="45">
        <v>0</v>
      </c>
      <c r="W171" s="46"/>
      <c r="X171" s="45">
        <v>10</v>
      </c>
      <c r="Y171" s="45">
        <v>0</v>
      </c>
      <c r="Z171" s="46"/>
      <c r="AA171" s="45">
        <v>24</v>
      </c>
      <c r="AB171" s="46"/>
      <c r="AC171" s="46"/>
      <c r="AD171" s="46"/>
      <c r="AE171" s="45">
        <v>128</v>
      </c>
      <c r="AF171" s="46"/>
      <c r="AG171" s="46"/>
      <c r="AH171" s="46"/>
      <c r="AI171" s="45">
        <v>0</v>
      </c>
      <c r="AJ171" s="46"/>
      <c r="AK171" s="45">
        <v>0</v>
      </c>
    </row>
    <row r="172" spans="1:37" ht="20.100000000000001" customHeight="1" x14ac:dyDescent="0.2">
      <c r="D172" s="2" t="s">
        <v>132</v>
      </c>
      <c r="F172" s="35">
        <v>22</v>
      </c>
      <c r="G172" s="35"/>
      <c r="H172" s="35"/>
      <c r="I172" s="35"/>
      <c r="J172" s="35">
        <v>32</v>
      </c>
      <c r="K172" s="35">
        <v>0</v>
      </c>
      <c r="L172" s="35"/>
      <c r="M172" s="35">
        <v>32</v>
      </c>
      <c r="N172" s="35"/>
      <c r="O172" s="35"/>
      <c r="P172" s="35"/>
      <c r="Q172" s="35">
        <v>0</v>
      </c>
      <c r="R172" s="35">
        <v>22</v>
      </c>
      <c r="S172" s="35">
        <v>0</v>
      </c>
      <c r="T172" s="35">
        <v>0</v>
      </c>
      <c r="U172" s="35">
        <v>0</v>
      </c>
      <c r="V172" s="35">
        <v>0</v>
      </c>
      <c r="W172" s="35"/>
      <c r="X172" s="35">
        <v>21</v>
      </c>
      <c r="Y172" s="35">
        <v>6</v>
      </c>
      <c r="Z172" s="35"/>
      <c r="AA172" s="35">
        <v>49</v>
      </c>
      <c r="AB172" s="35"/>
      <c r="AC172" s="35"/>
      <c r="AD172" s="35"/>
      <c r="AE172" s="35">
        <v>5</v>
      </c>
      <c r="AF172" s="35"/>
      <c r="AG172" s="35"/>
      <c r="AH172" s="35"/>
      <c r="AI172" s="35">
        <v>0</v>
      </c>
      <c r="AJ172" s="35"/>
      <c r="AK172" s="35">
        <v>0</v>
      </c>
    </row>
    <row r="173" spans="1:37" ht="20.100000000000001" customHeight="1" x14ac:dyDescent="0.2">
      <c r="D173" s="44" t="s">
        <v>151</v>
      </c>
      <c r="F173" s="45">
        <v>27</v>
      </c>
      <c r="G173" s="46"/>
      <c r="H173" s="46"/>
      <c r="I173" s="46"/>
      <c r="J173" s="45">
        <v>11</v>
      </c>
      <c r="K173" s="45">
        <v>0</v>
      </c>
      <c r="L173" s="46"/>
      <c r="M173" s="45">
        <v>11</v>
      </c>
      <c r="N173" s="46"/>
      <c r="O173" s="46"/>
      <c r="P173" s="46"/>
      <c r="Q173" s="45">
        <v>0</v>
      </c>
      <c r="R173" s="45">
        <v>30</v>
      </c>
      <c r="S173" s="45">
        <v>0</v>
      </c>
      <c r="T173" s="45">
        <v>0</v>
      </c>
      <c r="U173" s="45">
        <v>0</v>
      </c>
      <c r="V173" s="45">
        <v>0</v>
      </c>
      <c r="W173" s="46"/>
      <c r="X173" s="45">
        <v>8</v>
      </c>
      <c r="Y173" s="45">
        <v>0</v>
      </c>
      <c r="Z173" s="46"/>
      <c r="AA173" s="45">
        <v>38</v>
      </c>
      <c r="AB173" s="46"/>
      <c r="AC173" s="46"/>
      <c r="AD173" s="46"/>
      <c r="AE173" s="45">
        <v>0</v>
      </c>
      <c r="AF173" s="46"/>
      <c r="AG173" s="46"/>
      <c r="AH173" s="46"/>
      <c r="AI173" s="45">
        <v>0</v>
      </c>
      <c r="AJ173" s="46"/>
      <c r="AK173" s="45">
        <v>0</v>
      </c>
    </row>
    <row r="174" spans="1:37" ht="20.100000000000001" customHeight="1" x14ac:dyDescent="0.2">
      <c r="D174" s="2" t="s">
        <v>133</v>
      </c>
      <c r="F174" s="35">
        <v>101</v>
      </c>
      <c r="G174" s="35"/>
      <c r="H174" s="35"/>
      <c r="I174" s="35"/>
      <c r="J174" s="35">
        <v>45</v>
      </c>
      <c r="K174" s="35">
        <v>0</v>
      </c>
      <c r="L174" s="35"/>
      <c r="M174" s="35">
        <v>45</v>
      </c>
      <c r="N174" s="35"/>
      <c r="O174" s="35"/>
      <c r="P174" s="35"/>
      <c r="Q174" s="35">
        <v>2</v>
      </c>
      <c r="R174" s="35">
        <v>22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28</v>
      </c>
      <c r="Y174" s="35">
        <v>4</v>
      </c>
      <c r="Z174" s="35"/>
      <c r="AA174" s="35">
        <v>56</v>
      </c>
      <c r="AB174" s="35"/>
      <c r="AC174" s="35"/>
      <c r="AD174" s="35"/>
      <c r="AE174" s="35">
        <v>90</v>
      </c>
      <c r="AF174" s="35"/>
      <c r="AG174" s="35"/>
      <c r="AH174" s="35"/>
      <c r="AI174" s="35">
        <v>0</v>
      </c>
      <c r="AJ174" s="35"/>
      <c r="AK174" s="35">
        <v>0</v>
      </c>
    </row>
    <row r="175" spans="1:37" ht="20.100000000000001" customHeight="1" x14ac:dyDescent="0.2">
      <c r="D175" s="44" t="s">
        <v>120</v>
      </c>
      <c r="F175" s="45">
        <v>17</v>
      </c>
      <c r="G175" s="46"/>
      <c r="H175" s="46"/>
      <c r="I175" s="46"/>
      <c r="J175" s="45">
        <v>31</v>
      </c>
      <c r="K175" s="45">
        <v>0</v>
      </c>
      <c r="L175" s="46"/>
      <c r="M175" s="45">
        <v>31</v>
      </c>
      <c r="N175" s="46"/>
      <c r="O175" s="46"/>
      <c r="P175" s="46"/>
      <c r="Q175" s="45">
        <v>0</v>
      </c>
      <c r="R175" s="45">
        <v>16</v>
      </c>
      <c r="S175" s="45">
        <v>1</v>
      </c>
      <c r="T175" s="45">
        <v>1</v>
      </c>
      <c r="U175" s="45">
        <v>0</v>
      </c>
      <c r="V175" s="45">
        <v>0</v>
      </c>
      <c r="W175" s="46"/>
      <c r="X175" s="45">
        <v>20</v>
      </c>
      <c r="Y175" s="45">
        <v>4</v>
      </c>
      <c r="Z175" s="46"/>
      <c r="AA175" s="45">
        <v>42</v>
      </c>
      <c r="AB175" s="46"/>
      <c r="AC175" s="46"/>
      <c r="AD175" s="46"/>
      <c r="AE175" s="45">
        <v>6</v>
      </c>
      <c r="AF175" s="46"/>
      <c r="AG175" s="46"/>
      <c r="AH175" s="46"/>
      <c r="AI175" s="45">
        <v>0</v>
      </c>
      <c r="AJ175" s="46"/>
      <c r="AK175" s="45">
        <v>0</v>
      </c>
    </row>
    <row r="176" spans="1:37" ht="19.5" customHeight="1" x14ac:dyDescent="0.2">
      <c r="D176" s="2" t="s">
        <v>135</v>
      </c>
      <c r="F176" s="35">
        <v>43</v>
      </c>
      <c r="G176" s="35"/>
      <c r="H176" s="35"/>
      <c r="I176" s="35"/>
      <c r="J176" s="35">
        <v>20</v>
      </c>
      <c r="K176" s="35">
        <v>0</v>
      </c>
      <c r="L176" s="35"/>
      <c r="M176" s="35">
        <v>20</v>
      </c>
      <c r="N176" s="35"/>
      <c r="O176" s="35"/>
      <c r="P176" s="35"/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12</v>
      </c>
      <c r="Y176" s="35">
        <v>15</v>
      </c>
      <c r="Z176" s="35"/>
      <c r="AA176" s="35">
        <v>27</v>
      </c>
      <c r="AB176" s="35"/>
      <c r="AC176" s="35"/>
      <c r="AD176" s="35"/>
      <c r="AE176" s="35">
        <v>36</v>
      </c>
      <c r="AF176" s="35"/>
      <c r="AG176" s="35"/>
      <c r="AH176" s="35"/>
      <c r="AI176" s="35">
        <v>0</v>
      </c>
      <c r="AJ176" s="35"/>
      <c r="AK176" s="35">
        <v>0</v>
      </c>
    </row>
    <row r="177" spans="1:37" ht="20.100000000000001" customHeight="1" x14ac:dyDescent="0.2">
      <c r="D177" s="44" t="s">
        <v>164</v>
      </c>
      <c r="F177" s="45">
        <v>16</v>
      </c>
      <c r="G177" s="46"/>
      <c r="H177" s="46"/>
      <c r="I177" s="46"/>
      <c r="J177" s="45">
        <v>13</v>
      </c>
      <c r="K177" s="45">
        <v>0</v>
      </c>
      <c r="L177" s="46"/>
      <c r="M177" s="45">
        <v>13</v>
      </c>
      <c r="N177" s="46"/>
      <c r="O177" s="46"/>
      <c r="P177" s="46"/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6"/>
      <c r="X177" s="45">
        <v>10</v>
      </c>
      <c r="Y177" s="45">
        <v>0</v>
      </c>
      <c r="Z177" s="46"/>
      <c r="AA177" s="45">
        <v>10</v>
      </c>
      <c r="AB177" s="46"/>
      <c r="AC177" s="46"/>
      <c r="AD177" s="46"/>
      <c r="AE177" s="45">
        <v>19</v>
      </c>
      <c r="AF177" s="46"/>
      <c r="AG177" s="46"/>
      <c r="AH177" s="46"/>
      <c r="AI177" s="45">
        <v>0</v>
      </c>
      <c r="AJ177" s="46"/>
      <c r="AK177" s="45">
        <v>0</v>
      </c>
    </row>
    <row r="178" spans="1:37" ht="20.100000000000001" customHeight="1" x14ac:dyDescent="0.2">
      <c r="D178" s="2" t="s">
        <v>152</v>
      </c>
      <c r="F178" s="35">
        <v>40</v>
      </c>
      <c r="G178" s="35"/>
      <c r="H178" s="35"/>
      <c r="I178" s="35"/>
      <c r="J178" s="35">
        <v>21</v>
      </c>
      <c r="K178" s="35">
        <v>0</v>
      </c>
      <c r="L178" s="35"/>
      <c r="M178" s="35">
        <v>21</v>
      </c>
      <c r="N178" s="35"/>
      <c r="O178" s="35"/>
      <c r="P178" s="35"/>
      <c r="Q178" s="35">
        <v>0</v>
      </c>
      <c r="R178" s="35">
        <v>2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19</v>
      </c>
      <c r="Y178" s="35">
        <v>0</v>
      </c>
      <c r="Z178" s="35"/>
      <c r="AA178" s="35">
        <v>21</v>
      </c>
      <c r="AB178" s="35"/>
      <c r="AC178" s="35"/>
      <c r="AD178" s="35"/>
      <c r="AE178" s="35">
        <v>40</v>
      </c>
      <c r="AF178" s="35"/>
      <c r="AG178" s="35"/>
      <c r="AH178" s="35"/>
      <c r="AI178" s="35">
        <v>0</v>
      </c>
      <c r="AJ178" s="35"/>
      <c r="AK178" s="35">
        <v>0</v>
      </c>
    </row>
    <row r="179" spans="1:37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</row>
    <row r="180" spans="1:37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420</v>
      </c>
      <c r="G180" s="51"/>
      <c r="H180" s="51"/>
      <c r="I180" s="51"/>
      <c r="J180" s="50">
        <v>218</v>
      </c>
      <c r="K180" s="50">
        <v>0</v>
      </c>
      <c r="L180" s="51"/>
      <c r="M180" s="50">
        <v>218</v>
      </c>
      <c r="N180" s="51"/>
      <c r="O180" s="51"/>
      <c r="P180" s="51"/>
      <c r="Q180" s="50">
        <v>2</v>
      </c>
      <c r="R180" s="50">
        <v>127</v>
      </c>
      <c r="S180" s="50">
        <v>1</v>
      </c>
      <c r="T180" s="50">
        <v>1</v>
      </c>
      <c r="U180" s="50">
        <v>0</v>
      </c>
      <c r="V180" s="50">
        <v>0</v>
      </c>
      <c r="W180" s="51"/>
      <c r="X180" s="50">
        <v>145</v>
      </c>
      <c r="Y180" s="50">
        <v>29</v>
      </c>
      <c r="Z180" s="51"/>
      <c r="AA180" s="50">
        <v>305</v>
      </c>
      <c r="AB180" s="51"/>
      <c r="AC180" s="51"/>
      <c r="AD180" s="51"/>
      <c r="AE180" s="50">
        <v>333</v>
      </c>
      <c r="AF180" s="51"/>
      <c r="AG180" s="51"/>
      <c r="AH180" s="51"/>
      <c r="AI180" s="50">
        <v>0</v>
      </c>
      <c r="AJ180" s="51"/>
      <c r="AK180" s="50">
        <v>0</v>
      </c>
    </row>
    <row r="181" spans="1:37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</row>
    <row r="182" spans="1:37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</row>
    <row r="183" spans="1:37" ht="20.100000000000001" customHeight="1" x14ac:dyDescent="0.2">
      <c r="D183" s="2" t="s">
        <v>141</v>
      </c>
      <c r="F183" s="35">
        <v>0</v>
      </c>
      <c r="G183" s="35"/>
      <c r="H183" s="35"/>
      <c r="I183" s="35"/>
      <c r="J183" s="35">
        <v>0</v>
      </c>
      <c r="K183" s="35">
        <v>0</v>
      </c>
      <c r="L183" s="35"/>
      <c r="M183" s="35">
        <v>0</v>
      </c>
      <c r="N183" s="35"/>
      <c r="O183" s="35"/>
      <c r="P183" s="35"/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/>
      <c r="X183" s="35">
        <v>0</v>
      </c>
      <c r="Y183" s="35">
        <v>0</v>
      </c>
      <c r="Z183" s="35"/>
      <c r="AA183" s="35">
        <v>0</v>
      </c>
      <c r="AB183" s="35"/>
      <c r="AC183" s="35"/>
      <c r="AD183" s="35"/>
      <c r="AE183" s="35">
        <v>0</v>
      </c>
      <c r="AF183" s="35"/>
      <c r="AG183" s="35"/>
      <c r="AH183" s="35"/>
      <c r="AI183" s="35">
        <v>0</v>
      </c>
      <c r="AJ183" s="35"/>
      <c r="AK183" s="35">
        <v>0</v>
      </c>
    </row>
    <row r="184" spans="1:37" ht="19.5" customHeight="1" x14ac:dyDescent="0.2">
      <c r="D184" s="44" t="s">
        <v>150</v>
      </c>
      <c r="F184" s="45">
        <v>0</v>
      </c>
      <c r="G184" s="46"/>
      <c r="H184" s="46"/>
      <c r="I184" s="46"/>
      <c r="J184" s="45">
        <v>0</v>
      </c>
      <c r="K184" s="45">
        <v>0</v>
      </c>
      <c r="L184" s="46"/>
      <c r="M184" s="45">
        <v>0</v>
      </c>
      <c r="N184" s="46"/>
      <c r="O184" s="46"/>
      <c r="P184" s="46"/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6"/>
      <c r="X184" s="45">
        <v>0</v>
      </c>
      <c r="Y184" s="45">
        <v>0</v>
      </c>
      <c r="Z184" s="46"/>
      <c r="AA184" s="45">
        <v>0</v>
      </c>
      <c r="AB184" s="46"/>
      <c r="AC184" s="46"/>
      <c r="AD184" s="46"/>
      <c r="AE184" s="45">
        <v>0</v>
      </c>
      <c r="AF184" s="46"/>
      <c r="AG184" s="46"/>
      <c r="AH184" s="46"/>
      <c r="AI184" s="45">
        <v>0</v>
      </c>
      <c r="AJ184" s="46"/>
      <c r="AK184" s="45">
        <v>0</v>
      </c>
    </row>
    <row r="185" spans="1:37" ht="20.100000000000001" customHeight="1" x14ac:dyDescent="0.2">
      <c r="D185" s="2" t="s">
        <v>117</v>
      </c>
      <c r="F185" s="35">
        <v>0</v>
      </c>
      <c r="G185" s="35"/>
      <c r="H185" s="35"/>
      <c r="I185" s="35"/>
      <c r="J185" s="35">
        <v>0</v>
      </c>
      <c r="K185" s="35">
        <v>0</v>
      </c>
      <c r="L185" s="35"/>
      <c r="M185" s="35">
        <v>0</v>
      </c>
      <c r="N185" s="35"/>
      <c r="O185" s="35"/>
      <c r="P185" s="35"/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/>
      <c r="X185" s="35">
        <v>0</v>
      </c>
      <c r="Y185" s="35">
        <v>0</v>
      </c>
      <c r="Z185" s="35"/>
      <c r="AA185" s="35">
        <v>0</v>
      </c>
      <c r="AB185" s="35"/>
      <c r="AC185" s="35"/>
      <c r="AD185" s="35"/>
      <c r="AE185" s="35">
        <v>0</v>
      </c>
      <c r="AF185" s="35"/>
      <c r="AG185" s="35"/>
      <c r="AH185" s="35"/>
      <c r="AI185" s="35">
        <v>0</v>
      </c>
      <c r="AJ185" s="35"/>
      <c r="AK185" s="35">
        <v>0</v>
      </c>
    </row>
    <row r="186" spans="1:37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0</v>
      </c>
      <c r="K186" s="45">
        <v>0</v>
      </c>
      <c r="L186" s="46"/>
      <c r="M186" s="45">
        <v>0</v>
      </c>
      <c r="N186" s="46"/>
      <c r="O186" s="46"/>
      <c r="P186" s="46"/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6"/>
      <c r="X186" s="45">
        <v>0</v>
      </c>
      <c r="Y186" s="45">
        <v>0</v>
      </c>
      <c r="Z186" s="46"/>
      <c r="AA186" s="45">
        <v>0</v>
      </c>
      <c r="AB186" s="46"/>
      <c r="AC186" s="46"/>
      <c r="AD186" s="46"/>
      <c r="AE186" s="45">
        <v>0</v>
      </c>
      <c r="AF186" s="46"/>
      <c r="AG186" s="46"/>
      <c r="AH186" s="46"/>
      <c r="AI186" s="45">
        <v>0</v>
      </c>
      <c r="AJ186" s="46"/>
      <c r="AK186" s="45">
        <v>0</v>
      </c>
    </row>
    <row r="187" spans="1:37" ht="20.100000000000001" customHeight="1" x14ac:dyDescent="0.2">
      <c r="D187" s="2" t="s">
        <v>133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/>
      <c r="M187" s="35">
        <v>0</v>
      </c>
      <c r="N187" s="35"/>
      <c r="O187" s="35"/>
      <c r="P187" s="35"/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0</v>
      </c>
      <c r="Y187" s="35">
        <v>0</v>
      </c>
      <c r="Z187" s="35"/>
      <c r="AA187" s="35">
        <v>0</v>
      </c>
      <c r="AB187" s="35"/>
      <c r="AC187" s="35"/>
      <c r="AD187" s="35"/>
      <c r="AE187" s="35">
        <v>0</v>
      </c>
      <c r="AF187" s="35"/>
      <c r="AG187" s="35"/>
      <c r="AH187" s="35"/>
      <c r="AI187" s="35">
        <v>0</v>
      </c>
      <c r="AJ187" s="35"/>
      <c r="AK187" s="35">
        <v>0</v>
      </c>
    </row>
    <row r="188" spans="1:37" ht="19.5" customHeight="1" x14ac:dyDescent="0.2">
      <c r="D188" s="44" t="s">
        <v>120</v>
      </c>
      <c r="F188" s="45">
        <v>0</v>
      </c>
      <c r="G188" s="46"/>
      <c r="H188" s="46"/>
      <c r="I188" s="46"/>
      <c r="J188" s="45">
        <v>0</v>
      </c>
      <c r="K188" s="45">
        <v>0</v>
      </c>
      <c r="L188" s="46"/>
      <c r="M188" s="45">
        <v>0</v>
      </c>
      <c r="N188" s="46"/>
      <c r="O188" s="46"/>
      <c r="P188" s="46"/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6"/>
      <c r="X188" s="45">
        <v>0</v>
      </c>
      <c r="Y188" s="45">
        <v>0</v>
      </c>
      <c r="Z188" s="46"/>
      <c r="AA188" s="45">
        <v>0</v>
      </c>
      <c r="AB188" s="46"/>
      <c r="AC188" s="46"/>
      <c r="AD188" s="46"/>
      <c r="AE188" s="45">
        <v>0</v>
      </c>
      <c r="AF188" s="46"/>
      <c r="AG188" s="46"/>
      <c r="AH188" s="46"/>
      <c r="AI188" s="45">
        <v>0</v>
      </c>
      <c r="AJ188" s="46"/>
      <c r="AK188" s="45">
        <v>0</v>
      </c>
    </row>
    <row r="189" spans="1:37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/>
      <c r="M189" s="35">
        <v>0</v>
      </c>
      <c r="N189" s="35"/>
      <c r="O189" s="35"/>
      <c r="P189" s="35"/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/>
      <c r="X189" s="35">
        <v>0</v>
      </c>
      <c r="Y189" s="35">
        <v>0</v>
      </c>
      <c r="Z189" s="35"/>
      <c r="AA189" s="35">
        <v>0</v>
      </c>
      <c r="AB189" s="35"/>
      <c r="AC189" s="35"/>
      <c r="AD189" s="35"/>
      <c r="AE189" s="35">
        <v>0</v>
      </c>
      <c r="AF189" s="35"/>
      <c r="AG189" s="35"/>
      <c r="AH189" s="35"/>
      <c r="AI189" s="35">
        <v>0</v>
      </c>
      <c r="AJ189" s="35"/>
      <c r="AK189" s="35">
        <v>0</v>
      </c>
    </row>
    <row r="190" spans="1:37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0</v>
      </c>
      <c r="K190" s="45">
        <v>0</v>
      </c>
      <c r="L190" s="46"/>
      <c r="M190" s="45">
        <v>0</v>
      </c>
      <c r="N190" s="46"/>
      <c r="O190" s="46"/>
      <c r="P190" s="46"/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6"/>
      <c r="X190" s="45">
        <v>0</v>
      </c>
      <c r="Y190" s="45">
        <v>0</v>
      </c>
      <c r="Z190" s="46"/>
      <c r="AA190" s="45">
        <v>0</v>
      </c>
      <c r="AB190" s="46"/>
      <c r="AC190" s="46"/>
      <c r="AD190" s="46"/>
      <c r="AE190" s="45">
        <v>0</v>
      </c>
      <c r="AF190" s="46"/>
      <c r="AG190" s="46"/>
      <c r="AH190" s="46"/>
      <c r="AI190" s="45">
        <v>0</v>
      </c>
      <c r="AJ190" s="46"/>
      <c r="AK190" s="45">
        <v>0</v>
      </c>
    </row>
    <row r="191" spans="1:37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</row>
    <row r="192" spans="1:37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1"/>
      <c r="H192" s="51"/>
      <c r="I192" s="51"/>
      <c r="J192" s="50">
        <v>0</v>
      </c>
      <c r="K192" s="50">
        <v>0</v>
      </c>
      <c r="L192" s="51"/>
      <c r="M192" s="50">
        <v>0</v>
      </c>
      <c r="N192" s="51"/>
      <c r="O192" s="51"/>
      <c r="P192" s="51"/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50">
        <v>0</v>
      </c>
      <c r="W192" s="51"/>
      <c r="X192" s="50">
        <v>0</v>
      </c>
      <c r="Y192" s="50">
        <v>0</v>
      </c>
      <c r="Z192" s="51"/>
      <c r="AA192" s="50">
        <v>0</v>
      </c>
      <c r="AB192" s="51"/>
      <c r="AC192" s="51"/>
      <c r="AD192" s="51"/>
      <c r="AE192" s="50">
        <v>0</v>
      </c>
      <c r="AF192" s="51"/>
      <c r="AG192" s="51"/>
      <c r="AH192" s="51"/>
      <c r="AI192" s="50">
        <v>0</v>
      </c>
      <c r="AJ192" s="51"/>
      <c r="AK192" s="50">
        <v>0</v>
      </c>
    </row>
    <row r="193" spans="1:37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</row>
    <row r="194" spans="1:37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</row>
    <row r="195" spans="1:37" ht="20.100000000000001" customHeight="1" x14ac:dyDescent="0.2">
      <c r="D195" s="2" t="s">
        <v>141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/>
      <c r="M195" s="35">
        <v>0</v>
      </c>
      <c r="N195" s="35"/>
      <c r="O195" s="35"/>
      <c r="P195" s="35"/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/>
      <c r="X195" s="35">
        <v>0</v>
      </c>
      <c r="Y195" s="35">
        <v>0</v>
      </c>
      <c r="Z195" s="35"/>
      <c r="AA195" s="35">
        <v>0</v>
      </c>
      <c r="AB195" s="35"/>
      <c r="AC195" s="35"/>
      <c r="AD195" s="35"/>
      <c r="AE195" s="35">
        <v>0</v>
      </c>
      <c r="AF195" s="35"/>
      <c r="AG195" s="35"/>
      <c r="AH195" s="35"/>
      <c r="AI195" s="35">
        <v>0</v>
      </c>
      <c r="AJ195" s="35"/>
      <c r="AK195" s="35">
        <v>0</v>
      </c>
    </row>
    <row r="196" spans="1:37" ht="19.5" customHeight="1" x14ac:dyDescent="0.2">
      <c r="D196" s="44" t="s">
        <v>150</v>
      </c>
      <c r="F196" s="45">
        <v>0</v>
      </c>
      <c r="G196" s="46"/>
      <c r="H196" s="46"/>
      <c r="I196" s="46"/>
      <c r="J196" s="45">
        <v>0</v>
      </c>
      <c r="K196" s="45">
        <v>0</v>
      </c>
      <c r="L196" s="46"/>
      <c r="M196" s="45">
        <v>0</v>
      </c>
      <c r="N196" s="46"/>
      <c r="O196" s="46"/>
      <c r="P196" s="46"/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6"/>
      <c r="X196" s="45">
        <v>0</v>
      </c>
      <c r="Y196" s="45">
        <v>0</v>
      </c>
      <c r="Z196" s="46"/>
      <c r="AA196" s="45">
        <v>0</v>
      </c>
      <c r="AB196" s="46"/>
      <c r="AC196" s="46"/>
      <c r="AD196" s="46"/>
      <c r="AE196" s="45">
        <v>0</v>
      </c>
      <c r="AF196" s="46"/>
      <c r="AG196" s="46"/>
      <c r="AH196" s="46"/>
      <c r="AI196" s="45">
        <v>0</v>
      </c>
      <c r="AJ196" s="46"/>
      <c r="AK196" s="45">
        <v>0</v>
      </c>
    </row>
    <row r="197" spans="1:37" ht="20.100000000000001" customHeight="1" x14ac:dyDescent="0.2">
      <c r="D197" s="2" t="s">
        <v>117</v>
      </c>
      <c r="F197" s="35">
        <v>0</v>
      </c>
      <c r="G197" s="35"/>
      <c r="H197" s="35"/>
      <c r="I197" s="35"/>
      <c r="J197" s="35">
        <v>0</v>
      </c>
      <c r="K197" s="35">
        <v>0</v>
      </c>
      <c r="L197" s="35"/>
      <c r="M197" s="35">
        <v>0</v>
      </c>
      <c r="N197" s="35"/>
      <c r="O197" s="35"/>
      <c r="P197" s="35"/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/>
      <c r="X197" s="35">
        <v>0</v>
      </c>
      <c r="Y197" s="35">
        <v>0</v>
      </c>
      <c r="Z197" s="35"/>
      <c r="AA197" s="35">
        <v>0</v>
      </c>
      <c r="AB197" s="35"/>
      <c r="AC197" s="35"/>
      <c r="AD197" s="35"/>
      <c r="AE197" s="35">
        <v>0</v>
      </c>
      <c r="AF197" s="35"/>
      <c r="AG197" s="35"/>
      <c r="AH197" s="35"/>
      <c r="AI197" s="35">
        <v>0</v>
      </c>
      <c r="AJ197" s="35"/>
      <c r="AK197" s="35">
        <v>0</v>
      </c>
    </row>
    <row r="198" spans="1:37" ht="19.5" customHeight="1" x14ac:dyDescent="0.2">
      <c r="D198" s="44" t="s">
        <v>151</v>
      </c>
      <c r="F198" s="45">
        <v>0</v>
      </c>
      <c r="G198" s="46"/>
      <c r="H198" s="46"/>
      <c r="I198" s="46"/>
      <c r="J198" s="45">
        <v>0</v>
      </c>
      <c r="K198" s="45">
        <v>0</v>
      </c>
      <c r="L198" s="46"/>
      <c r="M198" s="45">
        <v>0</v>
      </c>
      <c r="N198" s="46"/>
      <c r="O198" s="46"/>
      <c r="P198" s="46"/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6"/>
      <c r="X198" s="45">
        <v>0</v>
      </c>
      <c r="Y198" s="45">
        <v>0</v>
      </c>
      <c r="Z198" s="46"/>
      <c r="AA198" s="45">
        <v>0</v>
      </c>
      <c r="AB198" s="46"/>
      <c r="AC198" s="46"/>
      <c r="AD198" s="46"/>
      <c r="AE198" s="45">
        <v>0</v>
      </c>
      <c r="AF198" s="46"/>
      <c r="AG198" s="46"/>
      <c r="AH198" s="46"/>
      <c r="AI198" s="45">
        <v>0</v>
      </c>
      <c r="AJ198" s="46"/>
      <c r="AK198" s="45">
        <v>0</v>
      </c>
    </row>
    <row r="199" spans="1:37" ht="20.100000000000001" customHeight="1" x14ac:dyDescent="0.2">
      <c r="D199" s="2" t="s">
        <v>133</v>
      </c>
      <c r="F199" s="35">
        <v>0</v>
      </c>
      <c r="G199" s="35"/>
      <c r="H199" s="35"/>
      <c r="I199" s="35"/>
      <c r="J199" s="35">
        <v>0</v>
      </c>
      <c r="K199" s="35">
        <v>0</v>
      </c>
      <c r="L199" s="35"/>
      <c r="M199" s="35">
        <v>0</v>
      </c>
      <c r="N199" s="35"/>
      <c r="O199" s="35"/>
      <c r="P199" s="35"/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/>
      <c r="X199" s="35">
        <v>0</v>
      </c>
      <c r="Y199" s="35">
        <v>0</v>
      </c>
      <c r="Z199" s="35"/>
      <c r="AA199" s="35">
        <v>0</v>
      </c>
      <c r="AB199" s="35"/>
      <c r="AC199" s="35"/>
      <c r="AD199" s="35"/>
      <c r="AE199" s="35">
        <v>0</v>
      </c>
      <c r="AF199" s="35"/>
      <c r="AG199" s="35"/>
      <c r="AH199" s="35"/>
      <c r="AI199" s="35">
        <v>0</v>
      </c>
      <c r="AJ199" s="35"/>
      <c r="AK199" s="35">
        <v>0</v>
      </c>
    </row>
    <row r="200" spans="1:37" ht="19.5" customHeight="1" x14ac:dyDescent="0.2">
      <c r="D200" s="44" t="s">
        <v>134</v>
      </c>
      <c r="F200" s="45">
        <v>0</v>
      </c>
      <c r="G200" s="46"/>
      <c r="H200" s="46"/>
      <c r="I200" s="46"/>
      <c r="J200" s="45">
        <v>0</v>
      </c>
      <c r="K200" s="45">
        <v>0</v>
      </c>
      <c r="L200" s="46"/>
      <c r="M200" s="45">
        <v>0</v>
      </c>
      <c r="N200" s="46"/>
      <c r="O200" s="46"/>
      <c r="P200" s="46"/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6"/>
      <c r="X200" s="45">
        <v>0</v>
      </c>
      <c r="Y200" s="45">
        <v>0</v>
      </c>
      <c r="Z200" s="46"/>
      <c r="AA200" s="45">
        <v>0</v>
      </c>
      <c r="AB200" s="46"/>
      <c r="AC200" s="46"/>
      <c r="AD200" s="46"/>
      <c r="AE200" s="45">
        <v>0</v>
      </c>
      <c r="AF200" s="46"/>
      <c r="AG200" s="46"/>
      <c r="AH200" s="46"/>
      <c r="AI200" s="45">
        <v>0</v>
      </c>
      <c r="AJ200" s="46"/>
      <c r="AK200" s="45">
        <v>0</v>
      </c>
    </row>
    <row r="201" spans="1:37" ht="20.100000000000001" customHeight="1" x14ac:dyDescent="0.2">
      <c r="D201" s="2" t="s">
        <v>121</v>
      </c>
      <c r="F201" s="35">
        <v>0</v>
      </c>
      <c r="G201" s="35"/>
      <c r="H201" s="35"/>
      <c r="I201" s="35"/>
      <c r="J201" s="35">
        <v>0</v>
      </c>
      <c r="K201" s="35">
        <v>0</v>
      </c>
      <c r="L201" s="35"/>
      <c r="M201" s="35">
        <v>0</v>
      </c>
      <c r="N201" s="35"/>
      <c r="O201" s="35"/>
      <c r="P201" s="35"/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/>
      <c r="X201" s="35">
        <v>0</v>
      </c>
      <c r="Y201" s="35">
        <v>0</v>
      </c>
      <c r="Z201" s="35"/>
      <c r="AA201" s="35">
        <v>0</v>
      </c>
      <c r="AB201" s="35"/>
      <c r="AC201" s="35"/>
      <c r="AD201" s="35"/>
      <c r="AE201" s="35">
        <v>0</v>
      </c>
      <c r="AF201" s="35"/>
      <c r="AG201" s="35"/>
      <c r="AH201" s="35"/>
      <c r="AI201" s="35">
        <v>0</v>
      </c>
      <c r="AJ201" s="35"/>
      <c r="AK201" s="35">
        <v>0</v>
      </c>
    </row>
    <row r="202" spans="1:37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</row>
    <row r="203" spans="1:37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1"/>
      <c r="H203" s="51"/>
      <c r="I203" s="51"/>
      <c r="J203" s="50">
        <v>0</v>
      </c>
      <c r="K203" s="50">
        <v>0</v>
      </c>
      <c r="L203" s="51"/>
      <c r="M203" s="50">
        <v>0</v>
      </c>
      <c r="N203" s="51"/>
      <c r="O203" s="51"/>
      <c r="P203" s="51"/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1"/>
      <c r="X203" s="50">
        <v>0</v>
      </c>
      <c r="Y203" s="50">
        <v>0</v>
      </c>
      <c r="Z203" s="51"/>
      <c r="AA203" s="50">
        <v>0</v>
      </c>
      <c r="AB203" s="51"/>
      <c r="AC203" s="51"/>
      <c r="AD203" s="51"/>
      <c r="AE203" s="50">
        <v>0</v>
      </c>
      <c r="AF203" s="51"/>
      <c r="AG203" s="51"/>
      <c r="AH203" s="51"/>
      <c r="AI203" s="50">
        <v>0</v>
      </c>
      <c r="AJ203" s="51"/>
      <c r="AK203" s="50">
        <v>0</v>
      </c>
    </row>
    <row r="204" spans="1:37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</row>
    <row r="205" spans="1:37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</row>
    <row r="206" spans="1:37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/>
      <c r="X206" s="35">
        <v>0</v>
      </c>
      <c r="Y206" s="35">
        <v>0</v>
      </c>
      <c r="Z206" s="35"/>
      <c r="AA206" s="35">
        <v>0</v>
      </c>
      <c r="AB206" s="35"/>
      <c r="AC206" s="35"/>
      <c r="AD206" s="35"/>
      <c r="AE206" s="35">
        <v>0</v>
      </c>
      <c r="AF206" s="35"/>
      <c r="AG206" s="35"/>
      <c r="AH206" s="35"/>
      <c r="AI206" s="35">
        <v>0</v>
      </c>
      <c r="AJ206" s="35"/>
      <c r="AK206" s="35">
        <v>0</v>
      </c>
    </row>
    <row r="207" spans="1:37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</row>
    <row r="208" spans="1:37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1"/>
      <c r="M208" s="50">
        <v>0</v>
      </c>
      <c r="N208" s="51"/>
      <c r="O208" s="51"/>
      <c r="P208" s="51"/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50">
        <v>0</v>
      </c>
      <c r="W208" s="51"/>
      <c r="X208" s="50">
        <v>0</v>
      </c>
      <c r="Y208" s="50">
        <v>0</v>
      </c>
      <c r="Z208" s="51"/>
      <c r="AA208" s="50">
        <v>0</v>
      </c>
      <c r="AB208" s="51"/>
      <c r="AC208" s="51"/>
      <c r="AD208" s="51"/>
      <c r="AE208" s="50">
        <v>0</v>
      </c>
      <c r="AF208" s="51"/>
      <c r="AG208" s="51"/>
      <c r="AH208" s="51"/>
      <c r="AI208" s="50">
        <v>0</v>
      </c>
      <c r="AJ208" s="51"/>
      <c r="AK208" s="50">
        <v>0</v>
      </c>
    </row>
    <row r="209" spans="1:37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</row>
    <row r="210" spans="1:37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420</v>
      </c>
      <c r="G210" s="51"/>
      <c r="H210" s="51"/>
      <c r="I210" s="51"/>
      <c r="J210" s="56">
        <v>218</v>
      </c>
      <c r="K210" s="56">
        <v>0</v>
      </c>
      <c r="L210" s="51"/>
      <c r="M210" s="56">
        <v>218</v>
      </c>
      <c r="N210" s="51"/>
      <c r="O210" s="51"/>
      <c r="P210" s="51"/>
      <c r="Q210" s="56">
        <v>2</v>
      </c>
      <c r="R210" s="56">
        <v>127</v>
      </c>
      <c r="S210" s="56">
        <v>1</v>
      </c>
      <c r="T210" s="56">
        <v>1</v>
      </c>
      <c r="U210" s="56">
        <v>0</v>
      </c>
      <c r="V210" s="56">
        <v>0</v>
      </c>
      <c r="W210" s="51"/>
      <c r="X210" s="56">
        <v>145</v>
      </c>
      <c r="Y210" s="56">
        <v>29</v>
      </c>
      <c r="Z210" s="51"/>
      <c r="AA210" s="56">
        <v>305</v>
      </c>
      <c r="AB210" s="51"/>
      <c r="AC210" s="51"/>
      <c r="AD210" s="51"/>
      <c r="AE210" s="56">
        <v>333</v>
      </c>
      <c r="AF210" s="51"/>
      <c r="AG210" s="51"/>
      <c r="AH210" s="51"/>
      <c r="AI210" s="56">
        <v>0</v>
      </c>
      <c r="AJ210" s="51"/>
      <c r="AK210" s="56">
        <v>0</v>
      </c>
    </row>
    <row r="211" spans="1:37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</row>
    <row r="212" spans="1:37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</row>
    <row r="213" spans="1:37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</row>
    <row r="214" spans="1:37" ht="20.100000000000001" customHeight="1" x14ac:dyDescent="0.2">
      <c r="D214" s="2" t="s">
        <v>185</v>
      </c>
      <c r="F214" s="35">
        <v>81</v>
      </c>
      <c r="G214" s="35"/>
      <c r="H214" s="35"/>
      <c r="I214" s="35"/>
      <c r="J214" s="35">
        <v>11</v>
      </c>
      <c r="K214" s="35">
        <v>0</v>
      </c>
      <c r="L214" s="35"/>
      <c r="M214" s="35">
        <v>11</v>
      </c>
      <c r="N214" s="35"/>
      <c r="O214" s="35"/>
      <c r="P214" s="35"/>
      <c r="Q214" s="35">
        <v>1</v>
      </c>
      <c r="R214" s="35">
        <v>11</v>
      </c>
      <c r="S214" s="35">
        <v>0</v>
      </c>
      <c r="T214" s="35">
        <v>0</v>
      </c>
      <c r="U214" s="35">
        <v>0</v>
      </c>
      <c r="V214" s="35">
        <v>1</v>
      </c>
      <c r="W214" s="35"/>
      <c r="X214" s="35">
        <v>16</v>
      </c>
      <c r="Y214" s="35">
        <v>1</v>
      </c>
      <c r="Z214" s="35"/>
      <c r="AA214" s="35">
        <v>30</v>
      </c>
      <c r="AB214" s="35"/>
      <c r="AC214" s="35"/>
      <c r="AD214" s="35"/>
      <c r="AE214" s="35">
        <v>62</v>
      </c>
      <c r="AF214" s="35"/>
      <c r="AG214" s="35"/>
      <c r="AH214" s="35"/>
      <c r="AI214" s="35">
        <v>0</v>
      </c>
      <c r="AJ214" s="35"/>
      <c r="AK214" s="35">
        <v>0</v>
      </c>
    </row>
    <row r="215" spans="1:37" ht="19.5" customHeight="1" x14ac:dyDescent="0.2">
      <c r="D215" s="44" t="s">
        <v>186</v>
      </c>
      <c r="F215" s="45">
        <v>37</v>
      </c>
      <c r="G215" s="46"/>
      <c r="H215" s="46"/>
      <c r="I215" s="46"/>
      <c r="J215" s="45">
        <v>13</v>
      </c>
      <c r="K215" s="45">
        <v>0</v>
      </c>
      <c r="L215" s="46"/>
      <c r="M215" s="45">
        <v>13</v>
      </c>
      <c r="N215" s="46"/>
      <c r="O215" s="46"/>
      <c r="P215" s="46"/>
      <c r="Q215" s="45">
        <v>0</v>
      </c>
      <c r="R215" s="45">
        <v>9</v>
      </c>
      <c r="S215" s="45">
        <v>0</v>
      </c>
      <c r="T215" s="45">
        <v>0</v>
      </c>
      <c r="U215" s="45">
        <v>0</v>
      </c>
      <c r="V215" s="45">
        <v>0</v>
      </c>
      <c r="W215" s="46"/>
      <c r="X215" s="45">
        <v>20</v>
      </c>
      <c r="Y215" s="45">
        <v>0</v>
      </c>
      <c r="Z215" s="46"/>
      <c r="AA215" s="45">
        <v>29</v>
      </c>
      <c r="AB215" s="46"/>
      <c r="AC215" s="46"/>
      <c r="AD215" s="46"/>
      <c r="AE215" s="45">
        <v>21</v>
      </c>
      <c r="AF215" s="46"/>
      <c r="AG215" s="46"/>
      <c r="AH215" s="46"/>
      <c r="AI215" s="45">
        <v>0</v>
      </c>
      <c r="AJ215" s="46"/>
      <c r="AK215" s="45">
        <v>0</v>
      </c>
    </row>
    <row r="216" spans="1:37" ht="20.100000000000001" customHeight="1" x14ac:dyDescent="0.2">
      <c r="D216" s="2" t="s">
        <v>187</v>
      </c>
      <c r="F216" s="35">
        <v>58</v>
      </c>
      <c r="G216" s="35"/>
      <c r="H216" s="35"/>
      <c r="I216" s="35"/>
      <c r="J216" s="35">
        <v>27</v>
      </c>
      <c r="K216" s="35">
        <v>0</v>
      </c>
      <c r="L216" s="35"/>
      <c r="M216" s="35">
        <v>27</v>
      </c>
      <c r="N216" s="35"/>
      <c r="O216" s="35"/>
      <c r="P216" s="35"/>
      <c r="Q216" s="35">
        <v>3</v>
      </c>
      <c r="R216" s="35">
        <v>8</v>
      </c>
      <c r="S216" s="35">
        <v>0</v>
      </c>
      <c r="T216" s="35">
        <v>0</v>
      </c>
      <c r="U216" s="35">
        <v>0</v>
      </c>
      <c r="V216" s="35">
        <v>0</v>
      </c>
      <c r="W216" s="35"/>
      <c r="X216" s="35">
        <v>25</v>
      </c>
      <c r="Y216" s="35">
        <v>0</v>
      </c>
      <c r="Z216" s="35"/>
      <c r="AA216" s="35">
        <v>36</v>
      </c>
      <c r="AB216" s="35"/>
      <c r="AC216" s="35"/>
      <c r="AD216" s="35"/>
      <c r="AE216" s="35">
        <v>49</v>
      </c>
      <c r="AF216" s="35"/>
      <c r="AG216" s="35"/>
      <c r="AH216" s="35"/>
      <c r="AI216" s="35">
        <v>0</v>
      </c>
      <c r="AJ216" s="35"/>
      <c r="AK216" s="35">
        <v>0</v>
      </c>
    </row>
    <row r="217" spans="1:37" ht="19.5" customHeight="1" x14ac:dyDescent="0.2">
      <c r="D217" s="44" t="s">
        <v>188</v>
      </c>
      <c r="F217" s="45">
        <v>12</v>
      </c>
      <c r="G217" s="46"/>
      <c r="H217" s="46"/>
      <c r="I217" s="46"/>
      <c r="J217" s="45">
        <v>12</v>
      </c>
      <c r="K217" s="45">
        <v>0</v>
      </c>
      <c r="L217" s="46"/>
      <c r="M217" s="45">
        <v>12</v>
      </c>
      <c r="N217" s="46"/>
      <c r="O217" s="46"/>
      <c r="P217" s="46"/>
      <c r="Q217" s="45">
        <v>0</v>
      </c>
      <c r="R217" s="45">
        <v>1</v>
      </c>
      <c r="S217" s="45">
        <v>0</v>
      </c>
      <c r="T217" s="45">
        <v>0</v>
      </c>
      <c r="U217" s="45">
        <v>0</v>
      </c>
      <c r="V217" s="45">
        <v>0</v>
      </c>
      <c r="W217" s="46"/>
      <c r="X217" s="45">
        <v>10</v>
      </c>
      <c r="Y217" s="45">
        <v>0</v>
      </c>
      <c r="Z217" s="46"/>
      <c r="AA217" s="45">
        <v>11</v>
      </c>
      <c r="AB217" s="46"/>
      <c r="AC217" s="46"/>
      <c r="AD217" s="46"/>
      <c r="AE217" s="45">
        <v>13</v>
      </c>
      <c r="AF217" s="46"/>
      <c r="AG217" s="46"/>
      <c r="AH217" s="46"/>
      <c r="AI217" s="45">
        <v>0</v>
      </c>
      <c r="AJ217" s="46"/>
      <c r="AK217" s="45">
        <v>0</v>
      </c>
    </row>
    <row r="218" spans="1:37" ht="20.100000000000001" customHeight="1" x14ac:dyDescent="0.2">
      <c r="D218" s="2" t="s">
        <v>133</v>
      </c>
      <c r="F218" s="35">
        <v>27</v>
      </c>
      <c r="G218" s="35"/>
      <c r="H218" s="35"/>
      <c r="I218" s="35"/>
      <c r="J218" s="35">
        <v>19</v>
      </c>
      <c r="K218" s="35">
        <v>0</v>
      </c>
      <c r="L218" s="35"/>
      <c r="M218" s="35">
        <v>19</v>
      </c>
      <c r="N218" s="35"/>
      <c r="O218" s="35"/>
      <c r="P218" s="35"/>
      <c r="Q218" s="35">
        <v>1</v>
      </c>
      <c r="R218" s="35">
        <v>4</v>
      </c>
      <c r="S218" s="35">
        <v>0</v>
      </c>
      <c r="T218" s="35">
        <v>0</v>
      </c>
      <c r="U218" s="35">
        <v>0</v>
      </c>
      <c r="V218" s="35">
        <v>0</v>
      </c>
      <c r="W218" s="35"/>
      <c r="X218" s="35">
        <v>16</v>
      </c>
      <c r="Y218" s="35">
        <v>0</v>
      </c>
      <c r="Z218" s="35"/>
      <c r="AA218" s="35">
        <v>21</v>
      </c>
      <c r="AB218" s="35"/>
      <c r="AC218" s="35"/>
      <c r="AD218" s="35"/>
      <c r="AE218" s="35">
        <v>25</v>
      </c>
      <c r="AF218" s="35"/>
      <c r="AG218" s="35"/>
      <c r="AH218" s="35"/>
      <c r="AI218" s="35">
        <v>0</v>
      </c>
      <c r="AJ218" s="35"/>
      <c r="AK218" s="35">
        <v>0</v>
      </c>
    </row>
    <row r="219" spans="1:37" ht="19.5" customHeight="1" x14ac:dyDescent="0.2">
      <c r="D219" s="44" t="s">
        <v>134</v>
      </c>
      <c r="F219" s="45">
        <v>37</v>
      </c>
      <c r="G219" s="46"/>
      <c r="H219" s="46"/>
      <c r="I219" s="46"/>
      <c r="J219" s="45">
        <v>29</v>
      </c>
      <c r="K219" s="45">
        <v>0</v>
      </c>
      <c r="L219" s="46"/>
      <c r="M219" s="45">
        <v>29</v>
      </c>
      <c r="N219" s="46"/>
      <c r="O219" s="46"/>
      <c r="P219" s="46"/>
      <c r="Q219" s="45">
        <v>0</v>
      </c>
      <c r="R219" s="45">
        <v>4</v>
      </c>
      <c r="S219" s="45">
        <v>0</v>
      </c>
      <c r="T219" s="45">
        <v>0</v>
      </c>
      <c r="U219" s="45">
        <v>0</v>
      </c>
      <c r="V219" s="45">
        <v>0</v>
      </c>
      <c r="W219" s="46"/>
      <c r="X219" s="45">
        <v>27</v>
      </c>
      <c r="Y219" s="45">
        <v>1</v>
      </c>
      <c r="Z219" s="46"/>
      <c r="AA219" s="45">
        <v>32</v>
      </c>
      <c r="AB219" s="46"/>
      <c r="AC219" s="46"/>
      <c r="AD219" s="46"/>
      <c r="AE219" s="45">
        <v>34</v>
      </c>
      <c r="AF219" s="46"/>
      <c r="AG219" s="46"/>
      <c r="AH219" s="46"/>
      <c r="AI219" s="45">
        <v>0</v>
      </c>
      <c r="AJ219" s="46"/>
      <c r="AK219" s="45">
        <v>0</v>
      </c>
    </row>
    <row r="220" spans="1:37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</row>
    <row r="221" spans="1:37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252</v>
      </c>
      <c r="G221" s="51"/>
      <c r="H221" s="51"/>
      <c r="I221" s="51"/>
      <c r="J221" s="50">
        <v>111</v>
      </c>
      <c r="K221" s="50">
        <v>0</v>
      </c>
      <c r="L221" s="51"/>
      <c r="M221" s="50">
        <v>111</v>
      </c>
      <c r="N221" s="51"/>
      <c r="O221" s="51"/>
      <c r="P221" s="51"/>
      <c r="Q221" s="50">
        <v>5</v>
      </c>
      <c r="R221" s="50">
        <v>37</v>
      </c>
      <c r="S221" s="50">
        <v>0</v>
      </c>
      <c r="T221" s="50">
        <v>0</v>
      </c>
      <c r="U221" s="50">
        <v>0</v>
      </c>
      <c r="V221" s="50">
        <v>1</v>
      </c>
      <c r="W221" s="51"/>
      <c r="X221" s="50">
        <v>114</v>
      </c>
      <c r="Y221" s="50">
        <v>2</v>
      </c>
      <c r="Z221" s="51"/>
      <c r="AA221" s="50">
        <v>159</v>
      </c>
      <c r="AB221" s="51"/>
      <c r="AC221" s="51"/>
      <c r="AD221" s="51"/>
      <c r="AE221" s="50">
        <v>204</v>
      </c>
      <c r="AF221" s="51"/>
      <c r="AG221" s="51"/>
      <c r="AH221" s="51"/>
      <c r="AI221" s="50">
        <v>0</v>
      </c>
      <c r="AJ221" s="51"/>
      <c r="AK221" s="50">
        <v>0</v>
      </c>
    </row>
    <row r="222" spans="1:37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</row>
    <row r="223" spans="1:37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</row>
    <row r="224" spans="1:37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/>
      <c r="X224" s="35">
        <v>0</v>
      </c>
      <c r="Y224" s="35">
        <v>0</v>
      </c>
      <c r="Z224" s="35"/>
      <c r="AA224" s="35">
        <v>0</v>
      </c>
      <c r="AB224" s="35"/>
      <c r="AC224" s="35"/>
      <c r="AD224" s="35"/>
      <c r="AE224" s="35">
        <v>0</v>
      </c>
      <c r="AF224" s="35"/>
      <c r="AG224" s="35"/>
      <c r="AH224" s="35"/>
      <c r="AI224" s="35">
        <v>0</v>
      </c>
      <c r="AJ224" s="35"/>
      <c r="AK224" s="35">
        <v>0</v>
      </c>
    </row>
    <row r="225" spans="1:37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6"/>
      <c r="M225" s="45">
        <v>0</v>
      </c>
      <c r="N225" s="46"/>
      <c r="O225" s="46"/>
      <c r="P225" s="46"/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6"/>
      <c r="X225" s="45">
        <v>0</v>
      </c>
      <c r="Y225" s="45">
        <v>0</v>
      </c>
      <c r="Z225" s="46"/>
      <c r="AA225" s="45">
        <v>0</v>
      </c>
      <c r="AB225" s="46"/>
      <c r="AC225" s="46"/>
      <c r="AD225" s="46"/>
      <c r="AE225" s="45">
        <v>0</v>
      </c>
      <c r="AF225" s="46"/>
      <c r="AG225" s="46"/>
      <c r="AH225" s="46"/>
      <c r="AI225" s="45">
        <v>0</v>
      </c>
      <c r="AJ225" s="46"/>
      <c r="AK225" s="45">
        <v>0</v>
      </c>
    </row>
    <row r="226" spans="1:37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</row>
    <row r="227" spans="1:37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1"/>
      <c r="M227" s="50">
        <v>0</v>
      </c>
      <c r="N227" s="51"/>
      <c r="O227" s="51"/>
      <c r="P227" s="51"/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50">
        <v>0</v>
      </c>
      <c r="W227" s="51"/>
      <c r="X227" s="50">
        <v>0</v>
      </c>
      <c r="Y227" s="50">
        <v>0</v>
      </c>
      <c r="Z227" s="51"/>
      <c r="AA227" s="50">
        <v>0</v>
      </c>
      <c r="AB227" s="51"/>
      <c r="AC227" s="51"/>
      <c r="AD227" s="51"/>
      <c r="AE227" s="50">
        <v>0</v>
      </c>
      <c r="AF227" s="51"/>
      <c r="AG227" s="51"/>
      <c r="AH227" s="51"/>
      <c r="AI227" s="50">
        <v>0</v>
      </c>
      <c r="AJ227" s="51"/>
      <c r="AK227" s="50">
        <v>0</v>
      </c>
    </row>
    <row r="228" spans="1:37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</row>
    <row r="229" spans="1:37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</row>
    <row r="230" spans="1:37" ht="20.100000000000001" customHeight="1" x14ac:dyDescent="0.2">
      <c r="D230" s="2" t="s">
        <v>115</v>
      </c>
      <c r="F230" s="35">
        <v>0</v>
      </c>
      <c r="G230" s="35"/>
      <c r="H230" s="35"/>
      <c r="I230" s="35"/>
      <c r="J230" s="35">
        <v>0</v>
      </c>
      <c r="K230" s="35">
        <v>0</v>
      </c>
      <c r="L230" s="35"/>
      <c r="M230" s="35">
        <v>0</v>
      </c>
      <c r="N230" s="35"/>
      <c r="O230" s="35"/>
      <c r="P230" s="35"/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5">
        <v>0</v>
      </c>
      <c r="W230" s="35"/>
      <c r="X230" s="35">
        <v>0</v>
      </c>
      <c r="Y230" s="35">
        <v>0</v>
      </c>
      <c r="Z230" s="35"/>
      <c r="AA230" s="35">
        <v>0</v>
      </c>
      <c r="AB230" s="35"/>
      <c r="AC230" s="35"/>
      <c r="AD230" s="35"/>
      <c r="AE230" s="35">
        <v>0</v>
      </c>
      <c r="AF230" s="35"/>
      <c r="AG230" s="35"/>
      <c r="AH230" s="35"/>
      <c r="AI230" s="35">
        <v>0</v>
      </c>
      <c r="AJ230" s="35"/>
      <c r="AK230" s="35">
        <v>0</v>
      </c>
    </row>
    <row r="231" spans="1:37" ht="19.5" customHeight="1" x14ac:dyDescent="0.2">
      <c r="D231" s="44" t="s">
        <v>116</v>
      </c>
      <c r="F231" s="45">
        <v>0</v>
      </c>
      <c r="G231" s="46"/>
      <c r="H231" s="46"/>
      <c r="I231" s="46"/>
      <c r="J231" s="45">
        <v>0</v>
      </c>
      <c r="K231" s="45">
        <v>0</v>
      </c>
      <c r="L231" s="46"/>
      <c r="M231" s="45">
        <v>0</v>
      </c>
      <c r="N231" s="46"/>
      <c r="O231" s="46"/>
      <c r="P231" s="46"/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6"/>
      <c r="X231" s="45">
        <v>0</v>
      </c>
      <c r="Y231" s="45">
        <v>0</v>
      </c>
      <c r="Z231" s="46"/>
      <c r="AA231" s="45">
        <v>0</v>
      </c>
      <c r="AB231" s="46"/>
      <c r="AC231" s="46"/>
      <c r="AD231" s="46"/>
      <c r="AE231" s="45">
        <v>0</v>
      </c>
      <c r="AF231" s="46"/>
      <c r="AG231" s="46"/>
      <c r="AH231" s="46"/>
      <c r="AI231" s="45">
        <v>0</v>
      </c>
      <c r="AJ231" s="46"/>
      <c r="AK231" s="45">
        <v>0</v>
      </c>
    </row>
    <row r="232" spans="1:37" ht="20.100000000000001" customHeight="1" x14ac:dyDescent="0.2">
      <c r="D232" s="2" t="s">
        <v>132</v>
      </c>
      <c r="F232" s="35">
        <v>0</v>
      </c>
      <c r="G232" s="35"/>
      <c r="H232" s="35"/>
      <c r="I232" s="35"/>
      <c r="J232" s="35">
        <v>0</v>
      </c>
      <c r="K232" s="35">
        <v>0</v>
      </c>
      <c r="L232" s="35"/>
      <c r="M232" s="35">
        <v>0</v>
      </c>
      <c r="N232" s="35"/>
      <c r="O232" s="35"/>
      <c r="P232" s="35"/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/>
      <c r="X232" s="35">
        <v>0</v>
      </c>
      <c r="Y232" s="35">
        <v>0</v>
      </c>
      <c r="Z232" s="35"/>
      <c r="AA232" s="35">
        <v>0</v>
      </c>
      <c r="AB232" s="35"/>
      <c r="AC232" s="35"/>
      <c r="AD232" s="35"/>
      <c r="AE232" s="35">
        <v>0</v>
      </c>
      <c r="AF232" s="35"/>
      <c r="AG232" s="35"/>
      <c r="AH232" s="35"/>
      <c r="AI232" s="35">
        <v>0</v>
      </c>
      <c r="AJ232" s="35"/>
      <c r="AK232" s="35">
        <v>0</v>
      </c>
    </row>
    <row r="233" spans="1:37" ht="19.5" customHeight="1" x14ac:dyDescent="0.2">
      <c r="D233" s="44" t="s">
        <v>118</v>
      </c>
      <c r="F233" s="45">
        <v>0</v>
      </c>
      <c r="G233" s="46"/>
      <c r="H233" s="46"/>
      <c r="I233" s="46"/>
      <c r="J233" s="45">
        <v>0</v>
      </c>
      <c r="K233" s="45">
        <v>0</v>
      </c>
      <c r="L233" s="46"/>
      <c r="M233" s="45">
        <v>0</v>
      </c>
      <c r="N233" s="46"/>
      <c r="O233" s="46"/>
      <c r="P233" s="46"/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6"/>
      <c r="X233" s="45">
        <v>0</v>
      </c>
      <c r="Y233" s="45">
        <v>0</v>
      </c>
      <c r="Z233" s="46"/>
      <c r="AA233" s="45">
        <v>0</v>
      </c>
      <c r="AB233" s="46"/>
      <c r="AC233" s="46"/>
      <c r="AD233" s="46"/>
      <c r="AE233" s="45">
        <v>0</v>
      </c>
      <c r="AF233" s="46"/>
      <c r="AG233" s="46"/>
      <c r="AH233" s="46"/>
      <c r="AI233" s="45">
        <v>0</v>
      </c>
      <c r="AJ233" s="46"/>
      <c r="AK233" s="45">
        <v>0</v>
      </c>
    </row>
    <row r="234" spans="1:37" ht="20.100000000000001" customHeight="1" x14ac:dyDescent="0.2">
      <c r="D234" s="47" t="s">
        <v>133</v>
      </c>
      <c r="F234" s="46">
        <v>0</v>
      </c>
      <c r="G234" s="46"/>
      <c r="H234" s="46"/>
      <c r="I234" s="46"/>
      <c r="J234" s="46">
        <v>0</v>
      </c>
      <c r="K234" s="46">
        <v>0</v>
      </c>
      <c r="L234" s="46"/>
      <c r="M234" s="46">
        <v>0</v>
      </c>
      <c r="N234" s="46"/>
      <c r="O234" s="46"/>
      <c r="P234" s="46"/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/>
      <c r="X234" s="46">
        <v>0</v>
      </c>
      <c r="Y234" s="46">
        <v>0</v>
      </c>
      <c r="Z234" s="46"/>
      <c r="AA234" s="46">
        <v>0</v>
      </c>
      <c r="AB234" s="46"/>
      <c r="AC234" s="46"/>
      <c r="AD234" s="46"/>
      <c r="AE234" s="46">
        <v>0</v>
      </c>
      <c r="AF234" s="46"/>
      <c r="AG234" s="46"/>
      <c r="AH234" s="46"/>
      <c r="AI234" s="46">
        <v>0</v>
      </c>
      <c r="AJ234" s="46"/>
      <c r="AK234" s="46">
        <v>0</v>
      </c>
    </row>
    <row r="235" spans="1:37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</row>
    <row r="236" spans="1:37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1"/>
      <c r="H236" s="51"/>
      <c r="I236" s="51"/>
      <c r="J236" s="50">
        <v>0</v>
      </c>
      <c r="K236" s="50">
        <v>0</v>
      </c>
      <c r="L236" s="51"/>
      <c r="M236" s="50">
        <v>0</v>
      </c>
      <c r="N236" s="51"/>
      <c r="O236" s="51"/>
      <c r="P236" s="51"/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1"/>
      <c r="X236" s="50">
        <v>0</v>
      </c>
      <c r="Y236" s="50">
        <v>0</v>
      </c>
      <c r="Z236" s="51"/>
      <c r="AA236" s="50">
        <v>0</v>
      </c>
      <c r="AB236" s="51"/>
      <c r="AC236" s="51"/>
      <c r="AD236" s="51"/>
      <c r="AE236" s="50">
        <v>0</v>
      </c>
      <c r="AF236" s="51"/>
      <c r="AG236" s="51"/>
      <c r="AH236" s="51"/>
      <c r="AI236" s="50">
        <v>0</v>
      </c>
      <c r="AJ236" s="51"/>
      <c r="AK236" s="50">
        <v>0</v>
      </c>
    </row>
    <row r="237" spans="1:37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</row>
    <row r="238" spans="1:37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252</v>
      </c>
      <c r="G238" s="51"/>
      <c r="H238" s="51"/>
      <c r="I238" s="51"/>
      <c r="J238" s="56">
        <v>111</v>
      </c>
      <c r="K238" s="56">
        <v>0</v>
      </c>
      <c r="L238" s="51"/>
      <c r="M238" s="56">
        <v>111</v>
      </c>
      <c r="N238" s="51"/>
      <c r="O238" s="51"/>
      <c r="P238" s="51"/>
      <c r="Q238" s="56">
        <v>5</v>
      </c>
      <c r="R238" s="56">
        <v>37</v>
      </c>
      <c r="S238" s="56">
        <v>0</v>
      </c>
      <c r="T238" s="56">
        <v>0</v>
      </c>
      <c r="U238" s="56">
        <v>0</v>
      </c>
      <c r="V238" s="56">
        <v>1</v>
      </c>
      <c r="W238" s="51"/>
      <c r="X238" s="56">
        <v>114</v>
      </c>
      <c r="Y238" s="56">
        <v>2</v>
      </c>
      <c r="Z238" s="51"/>
      <c r="AA238" s="56">
        <v>159</v>
      </c>
      <c r="AB238" s="51"/>
      <c r="AC238" s="51"/>
      <c r="AD238" s="51"/>
      <c r="AE238" s="56">
        <v>204</v>
      </c>
      <c r="AF238" s="51"/>
      <c r="AG238" s="51"/>
      <c r="AH238" s="51"/>
      <c r="AI238" s="56">
        <v>0</v>
      </c>
      <c r="AJ238" s="51"/>
      <c r="AK238" s="56">
        <v>0</v>
      </c>
    </row>
    <row r="239" spans="1:37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</row>
    <row r="240" spans="1:37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</row>
    <row r="241" spans="1:37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</row>
    <row r="242" spans="1:37" ht="20.100000000000001" customHeight="1" x14ac:dyDescent="0.2">
      <c r="D242" s="2" t="s">
        <v>115</v>
      </c>
      <c r="F242" s="35">
        <v>61</v>
      </c>
      <c r="G242" s="35"/>
      <c r="H242" s="35"/>
      <c r="I242" s="35"/>
      <c r="J242" s="35">
        <v>31</v>
      </c>
      <c r="K242" s="35">
        <v>0</v>
      </c>
      <c r="L242" s="35"/>
      <c r="M242" s="35">
        <v>31</v>
      </c>
      <c r="N242" s="35"/>
      <c r="O242" s="35"/>
      <c r="P242" s="35"/>
      <c r="Q242" s="35">
        <v>0</v>
      </c>
      <c r="R242" s="35">
        <v>2</v>
      </c>
      <c r="S242" s="35">
        <v>0</v>
      </c>
      <c r="T242" s="35">
        <v>0</v>
      </c>
      <c r="U242" s="35">
        <v>0</v>
      </c>
      <c r="V242" s="35">
        <v>0</v>
      </c>
      <c r="W242" s="35"/>
      <c r="X242" s="35">
        <v>30</v>
      </c>
      <c r="Y242" s="35">
        <v>4</v>
      </c>
      <c r="Z242" s="35"/>
      <c r="AA242" s="35">
        <v>36</v>
      </c>
      <c r="AB242" s="35"/>
      <c r="AC242" s="35"/>
      <c r="AD242" s="35"/>
      <c r="AE242" s="35">
        <v>56</v>
      </c>
      <c r="AF242" s="35"/>
      <c r="AG242" s="35"/>
      <c r="AH242" s="35"/>
      <c r="AI242" s="35">
        <v>0</v>
      </c>
      <c r="AJ242" s="35"/>
      <c r="AK242" s="35">
        <v>0</v>
      </c>
    </row>
    <row r="243" spans="1:37" ht="19.5" customHeight="1" x14ac:dyDescent="0.2">
      <c r="D243" s="44" t="s">
        <v>150</v>
      </c>
      <c r="F243" s="45">
        <v>24</v>
      </c>
      <c r="G243" s="46"/>
      <c r="H243" s="46"/>
      <c r="I243" s="46"/>
      <c r="J243" s="45">
        <v>23</v>
      </c>
      <c r="K243" s="45">
        <v>0</v>
      </c>
      <c r="L243" s="46"/>
      <c r="M243" s="45">
        <v>23</v>
      </c>
      <c r="N243" s="46"/>
      <c r="O243" s="46"/>
      <c r="P243" s="46"/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6"/>
      <c r="X243" s="45">
        <v>13</v>
      </c>
      <c r="Y243" s="45">
        <v>0</v>
      </c>
      <c r="Z243" s="46"/>
      <c r="AA243" s="45">
        <v>13</v>
      </c>
      <c r="AB243" s="46"/>
      <c r="AC243" s="46"/>
      <c r="AD243" s="46"/>
      <c r="AE243" s="45">
        <v>34</v>
      </c>
      <c r="AF243" s="46"/>
      <c r="AG243" s="46"/>
      <c r="AH243" s="46"/>
      <c r="AI243" s="45">
        <v>0</v>
      </c>
      <c r="AJ243" s="46"/>
      <c r="AK243" s="45">
        <v>0</v>
      </c>
    </row>
    <row r="244" spans="1:37" ht="20.100000000000001" customHeight="1" x14ac:dyDescent="0.2">
      <c r="D244" s="2" t="s">
        <v>117</v>
      </c>
      <c r="F244" s="35">
        <v>74</v>
      </c>
      <c r="G244" s="35"/>
      <c r="H244" s="35"/>
      <c r="I244" s="35"/>
      <c r="J244" s="35">
        <v>4</v>
      </c>
      <c r="K244" s="35">
        <v>0</v>
      </c>
      <c r="L244" s="35"/>
      <c r="M244" s="35">
        <v>4</v>
      </c>
      <c r="N244" s="35"/>
      <c r="O244" s="35"/>
      <c r="P244" s="35"/>
      <c r="Q244" s="35">
        <v>0</v>
      </c>
      <c r="R244" s="35">
        <v>10</v>
      </c>
      <c r="S244" s="35">
        <v>0</v>
      </c>
      <c r="T244" s="35">
        <v>0</v>
      </c>
      <c r="U244" s="35">
        <v>0</v>
      </c>
      <c r="V244" s="35">
        <v>0</v>
      </c>
      <c r="W244" s="35"/>
      <c r="X244" s="35">
        <v>6</v>
      </c>
      <c r="Y244" s="35">
        <v>0</v>
      </c>
      <c r="Z244" s="35"/>
      <c r="AA244" s="35">
        <v>16</v>
      </c>
      <c r="AB244" s="35"/>
      <c r="AC244" s="35"/>
      <c r="AD244" s="35"/>
      <c r="AE244" s="35">
        <v>62</v>
      </c>
      <c r="AF244" s="35"/>
      <c r="AG244" s="35"/>
      <c r="AH244" s="35"/>
      <c r="AI244" s="35">
        <v>0</v>
      </c>
      <c r="AJ244" s="35"/>
      <c r="AK244" s="35">
        <v>0</v>
      </c>
    </row>
    <row r="245" spans="1:37" ht="19.5" customHeight="1" x14ac:dyDescent="0.2">
      <c r="D245" s="44" t="s">
        <v>151</v>
      </c>
      <c r="F245" s="45">
        <v>53</v>
      </c>
      <c r="G245" s="46"/>
      <c r="H245" s="46"/>
      <c r="I245" s="46"/>
      <c r="J245" s="45">
        <v>13</v>
      </c>
      <c r="K245" s="45">
        <v>0</v>
      </c>
      <c r="L245" s="46"/>
      <c r="M245" s="45">
        <v>13</v>
      </c>
      <c r="N245" s="46"/>
      <c r="O245" s="46"/>
      <c r="P245" s="46"/>
      <c r="Q245" s="45">
        <v>0</v>
      </c>
      <c r="R245" s="45">
        <v>18</v>
      </c>
      <c r="S245" s="45">
        <v>0</v>
      </c>
      <c r="T245" s="45">
        <v>0</v>
      </c>
      <c r="U245" s="45">
        <v>0</v>
      </c>
      <c r="V245" s="45">
        <v>0</v>
      </c>
      <c r="W245" s="46"/>
      <c r="X245" s="45">
        <v>4</v>
      </c>
      <c r="Y245" s="45">
        <v>0</v>
      </c>
      <c r="Z245" s="46"/>
      <c r="AA245" s="45">
        <v>22</v>
      </c>
      <c r="AB245" s="46"/>
      <c r="AC245" s="46"/>
      <c r="AD245" s="46"/>
      <c r="AE245" s="45">
        <v>44</v>
      </c>
      <c r="AF245" s="46"/>
      <c r="AG245" s="46"/>
      <c r="AH245" s="46"/>
      <c r="AI245" s="45">
        <v>0</v>
      </c>
      <c r="AJ245" s="46"/>
      <c r="AK245" s="45">
        <v>0</v>
      </c>
    </row>
    <row r="246" spans="1:37" ht="20.100000000000001" customHeight="1" x14ac:dyDescent="0.2">
      <c r="D246" s="2" t="s">
        <v>119</v>
      </c>
      <c r="F246" s="35">
        <v>204</v>
      </c>
      <c r="G246" s="35"/>
      <c r="H246" s="35"/>
      <c r="I246" s="35"/>
      <c r="J246" s="35">
        <v>14</v>
      </c>
      <c r="K246" s="35">
        <v>0</v>
      </c>
      <c r="L246" s="35"/>
      <c r="M246" s="35">
        <v>14</v>
      </c>
      <c r="N246" s="35"/>
      <c r="O246" s="35"/>
      <c r="P246" s="35"/>
      <c r="Q246" s="35">
        <v>0</v>
      </c>
      <c r="R246" s="35">
        <v>8</v>
      </c>
      <c r="S246" s="35">
        <v>0</v>
      </c>
      <c r="T246" s="35">
        <v>0</v>
      </c>
      <c r="U246" s="35">
        <v>0</v>
      </c>
      <c r="V246" s="35">
        <v>0</v>
      </c>
      <c r="W246" s="35"/>
      <c r="X246" s="35">
        <v>8</v>
      </c>
      <c r="Y246" s="35">
        <v>0</v>
      </c>
      <c r="Z246" s="35"/>
      <c r="AA246" s="35">
        <v>16</v>
      </c>
      <c r="AB246" s="35"/>
      <c r="AC246" s="35"/>
      <c r="AD246" s="35"/>
      <c r="AE246" s="35">
        <v>202</v>
      </c>
      <c r="AF246" s="35"/>
      <c r="AG246" s="35"/>
      <c r="AH246" s="35"/>
      <c r="AI246" s="35">
        <v>0</v>
      </c>
      <c r="AJ246" s="35"/>
      <c r="AK246" s="35">
        <v>0</v>
      </c>
    </row>
    <row r="247" spans="1:37" ht="19.5" customHeight="1" x14ac:dyDescent="0.2">
      <c r="D247" s="44" t="s">
        <v>120</v>
      </c>
      <c r="F247" s="45">
        <v>35</v>
      </c>
      <c r="G247" s="46"/>
      <c r="H247" s="46"/>
      <c r="I247" s="46"/>
      <c r="J247" s="45">
        <v>11</v>
      </c>
      <c r="K247" s="45">
        <v>0</v>
      </c>
      <c r="L247" s="46"/>
      <c r="M247" s="45">
        <v>11</v>
      </c>
      <c r="N247" s="46"/>
      <c r="O247" s="46"/>
      <c r="P247" s="46"/>
      <c r="Q247" s="45">
        <v>0</v>
      </c>
      <c r="R247" s="45">
        <v>17</v>
      </c>
      <c r="S247" s="45">
        <v>0</v>
      </c>
      <c r="T247" s="45">
        <v>0</v>
      </c>
      <c r="U247" s="45">
        <v>0</v>
      </c>
      <c r="V247" s="45">
        <v>0</v>
      </c>
      <c r="W247" s="46"/>
      <c r="X247" s="45">
        <v>11</v>
      </c>
      <c r="Y247" s="45">
        <v>1</v>
      </c>
      <c r="Z247" s="46"/>
      <c r="AA247" s="45">
        <v>29</v>
      </c>
      <c r="AB247" s="46"/>
      <c r="AC247" s="46"/>
      <c r="AD247" s="46"/>
      <c r="AE247" s="45">
        <v>17</v>
      </c>
      <c r="AF247" s="46"/>
      <c r="AG247" s="46"/>
      <c r="AH247" s="46"/>
      <c r="AI247" s="45">
        <v>0</v>
      </c>
      <c r="AJ247" s="46"/>
      <c r="AK247" s="45">
        <v>0</v>
      </c>
    </row>
    <row r="248" spans="1:37" ht="20.100000000000001" customHeight="1" x14ac:dyDescent="0.2">
      <c r="D248" s="2" t="s">
        <v>135</v>
      </c>
      <c r="F248" s="35">
        <v>166</v>
      </c>
      <c r="G248" s="35"/>
      <c r="H248" s="35"/>
      <c r="I248" s="35"/>
      <c r="J248" s="35">
        <v>17</v>
      </c>
      <c r="K248" s="35">
        <v>0</v>
      </c>
      <c r="L248" s="35"/>
      <c r="M248" s="35">
        <v>17</v>
      </c>
      <c r="N248" s="35"/>
      <c r="O248" s="35"/>
      <c r="P248" s="35"/>
      <c r="Q248" s="35">
        <v>1</v>
      </c>
      <c r="R248" s="35">
        <v>8</v>
      </c>
      <c r="S248" s="35">
        <v>0</v>
      </c>
      <c r="T248" s="35">
        <v>0</v>
      </c>
      <c r="U248" s="35">
        <v>0</v>
      </c>
      <c r="V248" s="35">
        <v>0</v>
      </c>
      <c r="W248" s="35"/>
      <c r="X248" s="35">
        <v>17</v>
      </c>
      <c r="Y248" s="35">
        <v>2</v>
      </c>
      <c r="Z248" s="35"/>
      <c r="AA248" s="35">
        <v>28</v>
      </c>
      <c r="AB248" s="35"/>
      <c r="AC248" s="35"/>
      <c r="AD248" s="35"/>
      <c r="AE248" s="35">
        <v>155</v>
      </c>
      <c r="AF248" s="35"/>
      <c r="AG248" s="35"/>
      <c r="AH248" s="35"/>
      <c r="AI248" s="35">
        <v>0</v>
      </c>
      <c r="AJ248" s="35"/>
      <c r="AK248" s="35">
        <v>0</v>
      </c>
    </row>
    <row r="249" spans="1:37" ht="19.5" customHeight="1" x14ac:dyDescent="0.2">
      <c r="D249" s="44" t="s">
        <v>122</v>
      </c>
      <c r="F249" s="45">
        <v>57</v>
      </c>
      <c r="G249" s="46"/>
      <c r="H249" s="46"/>
      <c r="I249" s="46"/>
      <c r="J249" s="45">
        <v>22</v>
      </c>
      <c r="K249" s="45">
        <v>0</v>
      </c>
      <c r="L249" s="46"/>
      <c r="M249" s="45">
        <v>22</v>
      </c>
      <c r="N249" s="46"/>
      <c r="O249" s="46"/>
      <c r="P249" s="46"/>
      <c r="Q249" s="45">
        <v>1</v>
      </c>
      <c r="R249" s="45">
        <v>1</v>
      </c>
      <c r="S249" s="45">
        <v>0</v>
      </c>
      <c r="T249" s="45">
        <v>0</v>
      </c>
      <c r="U249" s="45">
        <v>0</v>
      </c>
      <c r="V249" s="45">
        <v>1</v>
      </c>
      <c r="W249" s="46"/>
      <c r="X249" s="45">
        <v>27</v>
      </c>
      <c r="Y249" s="45">
        <v>0</v>
      </c>
      <c r="Z249" s="46"/>
      <c r="AA249" s="45">
        <v>30</v>
      </c>
      <c r="AB249" s="46"/>
      <c r="AC249" s="46"/>
      <c r="AD249" s="46"/>
      <c r="AE249" s="45">
        <v>49</v>
      </c>
      <c r="AF249" s="46"/>
      <c r="AG249" s="46"/>
      <c r="AH249" s="46"/>
      <c r="AI249" s="45">
        <v>0</v>
      </c>
      <c r="AJ249" s="46"/>
      <c r="AK249" s="45">
        <v>0</v>
      </c>
    </row>
    <row r="250" spans="1:37" ht="20.100000000000001" customHeight="1" x14ac:dyDescent="0.2">
      <c r="D250" s="2" t="s">
        <v>123</v>
      </c>
      <c r="F250" s="35">
        <v>73</v>
      </c>
      <c r="G250" s="35"/>
      <c r="H250" s="35"/>
      <c r="I250" s="35"/>
      <c r="J250" s="35">
        <v>4</v>
      </c>
      <c r="K250" s="35">
        <v>0</v>
      </c>
      <c r="L250" s="35"/>
      <c r="M250" s="35">
        <v>4</v>
      </c>
      <c r="N250" s="35"/>
      <c r="O250" s="35"/>
      <c r="P250" s="35"/>
      <c r="Q250" s="35">
        <v>0</v>
      </c>
      <c r="R250" s="35">
        <v>5</v>
      </c>
      <c r="S250" s="35">
        <v>0</v>
      </c>
      <c r="T250" s="35">
        <v>0</v>
      </c>
      <c r="U250" s="35">
        <v>0</v>
      </c>
      <c r="V250" s="35">
        <v>0</v>
      </c>
      <c r="W250" s="35"/>
      <c r="X250" s="35">
        <v>14</v>
      </c>
      <c r="Y250" s="35">
        <v>1</v>
      </c>
      <c r="Z250" s="35"/>
      <c r="AA250" s="35">
        <v>20</v>
      </c>
      <c r="AB250" s="35"/>
      <c r="AC250" s="35"/>
      <c r="AD250" s="35"/>
      <c r="AE250" s="35">
        <v>57</v>
      </c>
      <c r="AF250" s="35"/>
      <c r="AG250" s="35"/>
      <c r="AH250" s="35"/>
      <c r="AI250" s="35">
        <v>0</v>
      </c>
      <c r="AJ250" s="35"/>
      <c r="AK250" s="35">
        <v>0</v>
      </c>
    </row>
    <row r="251" spans="1:37" ht="19.5" customHeight="1" x14ac:dyDescent="0.2">
      <c r="D251" s="44" t="s">
        <v>136</v>
      </c>
      <c r="F251" s="45">
        <v>29</v>
      </c>
      <c r="G251" s="46"/>
      <c r="H251" s="46"/>
      <c r="I251" s="46"/>
      <c r="J251" s="45">
        <v>18</v>
      </c>
      <c r="K251" s="45">
        <v>0</v>
      </c>
      <c r="L251" s="46"/>
      <c r="M251" s="45">
        <v>18</v>
      </c>
      <c r="N251" s="46"/>
      <c r="O251" s="46"/>
      <c r="P251" s="46"/>
      <c r="Q251" s="45">
        <v>1</v>
      </c>
      <c r="R251" s="45">
        <v>6</v>
      </c>
      <c r="S251" s="45">
        <v>0</v>
      </c>
      <c r="T251" s="45">
        <v>0</v>
      </c>
      <c r="U251" s="45">
        <v>0</v>
      </c>
      <c r="V251" s="45">
        <v>0</v>
      </c>
      <c r="W251" s="46"/>
      <c r="X251" s="45">
        <v>16</v>
      </c>
      <c r="Y251" s="45">
        <v>0</v>
      </c>
      <c r="Z251" s="46"/>
      <c r="AA251" s="45">
        <v>23</v>
      </c>
      <c r="AB251" s="46"/>
      <c r="AC251" s="46"/>
      <c r="AD251" s="46"/>
      <c r="AE251" s="45">
        <v>24</v>
      </c>
      <c r="AF251" s="46"/>
      <c r="AG251" s="46"/>
      <c r="AH251" s="46"/>
      <c r="AI251" s="45">
        <v>0</v>
      </c>
      <c r="AJ251" s="46"/>
      <c r="AK251" s="45">
        <v>0</v>
      </c>
    </row>
    <row r="252" spans="1:37" ht="20.100000000000001" customHeight="1" x14ac:dyDescent="0.2">
      <c r="D252" s="2" t="s">
        <v>165</v>
      </c>
      <c r="F252" s="35">
        <v>2</v>
      </c>
      <c r="G252" s="35"/>
      <c r="H252" s="35"/>
      <c r="I252" s="35"/>
      <c r="J252" s="35">
        <v>36</v>
      </c>
      <c r="K252" s="35">
        <v>0</v>
      </c>
      <c r="L252" s="35"/>
      <c r="M252" s="35">
        <v>36</v>
      </c>
      <c r="N252" s="35"/>
      <c r="O252" s="35"/>
      <c r="P252" s="35"/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/>
      <c r="X252" s="35">
        <v>28</v>
      </c>
      <c r="Y252" s="35">
        <v>0</v>
      </c>
      <c r="Z252" s="35"/>
      <c r="AA252" s="35">
        <v>28</v>
      </c>
      <c r="AB252" s="35"/>
      <c r="AC252" s="35"/>
      <c r="AD252" s="35"/>
      <c r="AE252" s="35">
        <v>10</v>
      </c>
      <c r="AF252" s="35"/>
      <c r="AG252" s="35"/>
      <c r="AH252" s="35"/>
      <c r="AI252" s="35">
        <v>0</v>
      </c>
      <c r="AJ252" s="35"/>
      <c r="AK252" s="35">
        <v>0</v>
      </c>
    </row>
    <row r="253" spans="1:37" ht="19.5" customHeight="1" x14ac:dyDescent="0.2">
      <c r="D253" s="44" t="s">
        <v>194</v>
      </c>
      <c r="F253" s="45">
        <v>1</v>
      </c>
      <c r="G253" s="46"/>
      <c r="H253" s="46"/>
      <c r="I253" s="46"/>
      <c r="J253" s="45">
        <v>23</v>
      </c>
      <c r="K253" s="45">
        <v>0</v>
      </c>
      <c r="L253" s="46"/>
      <c r="M253" s="45">
        <v>23</v>
      </c>
      <c r="N253" s="46"/>
      <c r="O253" s="46"/>
      <c r="P253" s="46"/>
      <c r="Q253" s="45">
        <v>0</v>
      </c>
      <c r="R253" s="45">
        <v>0</v>
      </c>
      <c r="S253" s="45">
        <v>1</v>
      </c>
      <c r="T253" s="45">
        <v>0</v>
      </c>
      <c r="U253" s="45">
        <v>0</v>
      </c>
      <c r="V253" s="45">
        <v>0</v>
      </c>
      <c r="W253" s="46"/>
      <c r="X253" s="45">
        <v>17</v>
      </c>
      <c r="Y253" s="45">
        <v>0</v>
      </c>
      <c r="Z253" s="46"/>
      <c r="AA253" s="45">
        <v>18</v>
      </c>
      <c r="AB253" s="46"/>
      <c r="AC253" s="46"/>
      <c r="AD253" s="46"/>
      <c r="AE253" s="45">
        <v>6</v>
      </c>
      <c r="AF253" s="46"/>
      <c r="AG253" s="46"/>
      <c r="AH253" s="46"/>
      <c r="AI253" s="45">
        <v>0</v>
      </c>
      <c r="AJ253" s="46"/>
      <c r="AK253" s="45">
        <v>0</v>
      </c>
    </row>
    <row r="254" spans="1:37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</row>
    <row r="255" spans="1:37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779</v>
      </c>
      <c r="G255" s="51"/>
      <c r="H255" s="51"/>
      <c r="I255" s="51"/>
      <c r="J255" s="50">
        <v>216</v>
      </c>
      <c r="K255" s="50">
        <v>0</v>
      </c>
      <c r="L255" s="51"/>
      <c r="M255" s="50">
        <v>216</v>
      </c>
      <c r="N255" s="51"/>
      <c r="O255" s="51"/>
      <c r="P255" s="51"/>
      <c r="Q255" s="50">
        <v>3</v>
      </c>
      <c r="R255" s="50">
        <v>75</v>
      </c>
      <c r="S255" s="50">
        <v>1</v>
      </c>
      <c r="T255" s="50">
        <v>0</v>
      </c>
      <c r="U255" s="50">
        <v>0</v>
      </c>
      <c r="V255" s="50">
        <v>1</v>
      </c>
      <c r="W255" s="51"/>
      <c r="X255" s="50">
        <v>191</v>
      </c>
      <c r="Y255" s="50">
        <v>8</v>
      </c>
      <c r="Z255" s="51"/>
      <c r="AA255" s="50">
        <v>279</v>
      </c>
      <c r="AB255" s="51"/>
      <c r="AC255" s="51"/>
      <c r="AD255" s="51"/>
      <c r="AE255" s="50">
        <v>716</v>
      </c>
      <c r="AF255" s="51"/>
      <c r="AG255" s="51"/>
      <c r="AH255" s="51"/>
      <c r="AI255" s="50">
        <v>0</v>
      </c>
      <c r="AJ255" s="51"/>
      <c r="AK255" s="50">
        <v>0</v>
      </c>
    </row>
    <row r="256" spans="1:37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</row>
    <row r="257" spans="1:37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779</v>
      </c>
      <c r="G257" s="51"/>
      <c r="H257" s="51"/>
      <c r="I257" s="51"/>
      <c r="J257" s="56">
        <v>216</v>
      </c>
      <c r="K257" s="56">
        <v>0</v>
      </c>
      <c r="L257" s="51"/>
      <c r="M257" s="56">
        <v>216</v>
      </c>
      <c r="N257" s="51"/>
      <c r="O257" s="51"/>
      <c r="P257" s="51"/>
      <c r="Q257" s="56">
        <v>3</v>
      </c>
      <c r="R257" s="56">
        <v>75</v>
      </c>
      <c r="S257" s="56">
        <v>1</v>
      </c>
      <c r="T257" s="56">
        <v>0</v>
      </c>
      <c r="U257" s="56">
        <v>0</v>
      </c>
      <c r="V257" s="56">
        <v>1</v>
      </c>
      <c r="W257" s="51"/>
      <c r="X257" s="56">
        <v>191</v>
      </c>
      <c r="Y257" s="56">
        <v>8</v>
      </c>
      <c r="Z257" s="51"/>
      <c r="AA257" s="56">
        <v>279</v>
      </c>
      <c r="AB257" s="51"/>
      <c r="AC257" s="51"/>
      <c r="AD257" s="51"/>
      <c r="AE257" s="56">
        <v>716</v>
      </c>
      <c r="AF257" s="51"/>
      <c r="AG257" s="51"/>
      <c r="AH257" s="51"/>
      <c r="AI257" s="56">
        <v>0</v>
      </c>
      <c r="AJ257" s="51"/>
      <c r="AK257" s="56">
        <v>0</v>
      </c>
    </row>
    <row r="258" spans="1:37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</row>
    <row r="259" spans="1:37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</row>
    <row r="260" spans="1:37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</row>
    <row r="261" spans="1:37" ht="20.100000000000001" customHeight="1" x14ac:dyDescent="0.2">
      <c r="D261" s="2" t="s">
        <v>115</v>
      </c>
      <c r="F261" s="35">
        <v>0</v>
      </c>
      <c r="G261" s="35"/>
      <c r="H261" s="35"/>
      <c r="I261" s="35"/>
      <c r="J261" s="35">
        <v>0</v>
      </c>
      <c r="K261" s="35">
        <v>0</v>
      </c>
      <c r="L261" s="35"/>
      <c r="M261" s="35">
        <v>0</v>
      </c>
      <c r="N261" s="35"/>
      <c r="O261" s="35"/>
      <c r="P261" s="35"/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/>
      <c r="X261" s="35">
        <v>0</v>
      </c>
      <c r="Y261" s="35">
        <v>0</v>
      </c>
      <c r="Z261" s="35"/>
      <c r="AA261" s="35">
        <v>0</v>
      </c>
      <c r="AB261" s="35"/>
      <c r="AC261" s="35"/>
      <c r="AD261" s="35"/>
      <c r="AE261" s="35">
        <v>0</v>
      </c>
      <c r="AF261" s="35"/>
      <c r="AG261" s="35"/>
      <c r="AH261" s="35"/>
      <c r="AI261" s="35">
        <v>0</v>
      </c>
      <c r="AJ261" s="35"/>
      <c r="AK261" s="35">
        <v>0</v>
      </c>
    </row>
    <row r="262" spans="1:37" ht="19.5" customHeight="1" x14ac:dyDescent="0.2">
      <c r="D262" s="44" t="s">
        <v>116</v>
      </c>
      <c r="F262" s="45">
        <v>0</v>
      </c>
      <c r="G262" s="46"/>
      <c r="H262" s="46"/>
      <c r="I262" s="46"/>
      <c r="J262" s="45">
        <v>0</v>
      </c>
      <c r="K262" s="45">
        <v>0</v>
      </c>
      <c r="L262" s="46"/>
      <c r="M262" s="45">
        <v>0</v>
      </c>
      <c r="N262" s="46"/>
      <c r="O262" s="46"/>
      <c r="P262" s="46"/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6"/>
      <c r="X262" s="45">
        <v>0</v>
      </c>
      <c r="Y262" s="45">
        <v>0</v>
      </c>
      <c r="Z262" s="46"/>
      <c r="AA262" s="45">
        <v>0</v>
      </c>
      <c r="AB262" s="46"/>
      <c r="AC262" s="46"/>
      <c r="AD262" s="46"/>
      <c r="AE262" s="45">
        <v>0</v>
      </c>
      <c r="AF262" s="46"/>
      <c r="AG262" s="46"/>
      <c r="AH262" s="46"/>
      <c r="AI262" s="45">
        <v>0</v>
      </c>
      <c r="AJ262" s="46"/>
      <c r="AK262" s="45">
        <v>0</v>
      </c>
    </row>
    <row r="263" spans="1:37" ht="20.100000000000001" customHeight="1" x14ac:dyDescent="0.2">
      <c r="D263" s="2" t="s">
        <v>132</v>
      </c>
      <c r="F263" s="35">
        <v>0</v>
      </c>
      <c r="G263" s="35"/>
      <c r="H263" s="35"/>
      <c r="I263" s="35"/>
      <c r="J263" s="35">
        <v>0</v>
      </c>
      <c r="K263" s="35">
        <v>0</v>
      </c>
      <c r="L263" s="35"/>
      <c r="M263" s="35">
        <v>0</v>
      </c>
      <c r="N263" s="35"/>
      <c r="O263" s="35"/>
      <c r="P263" s="35"/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5">
        <v>0</v>
      </c>
      <c r="W263" s="35"/>
      <c r="X263" s="35">
        <v>0</v>
      </c>
      <c r="Y263" s="35">
        <v>0</v>
      </c>
      <c r="Z263" s="35"/>
      <c r="AA263" s="35">
        <v>0</v>
      </c>
      <c r="AB263" s="35"/>
      <c r="AC263" s="35"/>
      <c r="AD263" s="35"/>
      <c r="AE263" s="35">
        <v>0</v>
      </c>
      <c r="AF263" s="35"/>
      <c r="AG263" s="35"/>
      <c r="AH263" s="35"/>
      <c r="AI263" s="35">
        <v>0</v>
      </c>
      <c r="AJ263" s="35"/>
      <c r="AK263" s="35">
        <v>0</v>
      </c>
    </row>
    <row r="264" spans="1:37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6"/>
      <c r="M264" s="45">
        <v>0</v>
      </c>
      <c r="N264" s="46"/>
      <c r="O264" s="46"/>
      <c r="P264" s="46"/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6"/>
      <c r="X264" s="45">
        <v>0</v>
      </c>
      <c r="Y264" s="45">
        <v>0</v>
      </c>
      <c r="Z264" s="46"/>
      <c r="AA264" s="45">
        <v>0</v>
      </c>
      <c r="AB264" s="46"/>
      <c r="AC264" s="46"/>
      <c r="AD264" s="46"/>
      <c r="AE264" s="45">
        <v>0</v>
      </c>
      <c r="AF264" s="46"/>
      <c r="AG264" s="46"/>
      <c r="AH264" s="46"/>
      <c r="AI264" s="45">
        <v>0</v>
      </c>
      <c r="AJ264" s="46"/>
      <c r="AK264" s="45">
        <v>0</v>
      </c>
    </row>
    <row r="265" spans="1:37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/>
      <c r="M265" s="35">
        <v>0</v>
      </c>
      <c r="N265" s="35"/>
      <c r="O265" s="35"/>
      <c r="P265" s="35"/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/>
      <c r="X265" s="35">
        <v>0</v>
      </c>
      <c r="Y265" s="35">
        <v>0</v>
      </c>
      <c r="Z265" s="35"/>
      <c r="AA265" s="35">
        <v>0</v>
      </c>
      <c r="AB265" s="35"/>
      <c r="AC265" s="35"/>
      <c r="AD265" s="35"/>
      <c r="AE265" s="35">
        <v>0</v>
      </c>
      <c r="AF265" s="35"/>
      <c r="AG265" s="35"/>
      <c r="AH265" s="35"/>
      <c r="AI265" s="35">
        <v>0</v>
      </c>
      <c r="AJ265" s="35"/>
      <c r="AK265" s="35">
        <v>0</v>
      </c>
    </row>
    <row r="266" spans="1:37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</row>
    <row r="267" spans="1:37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0</v>
      </c>
      <c r="G267" s="51"/>
      <c r="H267" s="51"/>
      <c r="I267" s="51"/>
      <c r="J267" s="50">
        <v>0</v>
      </c>
      <c r="K267" s="50">
        <v>0</v>
      </c>
      <c r="L267" s="51"/>
      <c r="M267" s="50">
        <v>0</v>
      </c>
      <c r="N267" s="51"/>
      <c r="O267" s="51"/>
      <c r="P267" s="51"/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50">
        <v>0</v>
      </c>
      <c r="W267" s="51"/>
      <c r="X267" s="50">
        <v>0</v>
      </c>
      <c r="Y267" s="50">
        <v>0</v>
      </c>
      <c r="Z267" s="51"/>
      <c r="AA267" s="50">
        <v>0</v>
      </c>
      <c r="AB267" s="51"/>
      <c r="AC267" s="51"/>
      <c r="AD267" s="51"/>
      <c r="AE267" s="50">
        <v>0</v>
      </c>
      <c r="AF267" s="51"/>
      <c r="AG267" s="51"/>
      <c r="AH267" s="51"/>
      <c r="AI267" s="50">
        <v>0</v>
      </c>
      <c r="AJ267" s="51"/>
      <c r="AK267" s="50">
        <v>0</v>
      </c>
    </row>
    <row r="268" spans="1:37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</row>
    <row r="269" spans="1:37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</row>
    <row r="270" spans="1:37" ht="20.100000000000001" customHeight="1" x14ac:dyDescent="0.2">
      <c r="D270" s="2" t="s">
        <v>141</v>
      </c>
      <c r="F270" s="35">
        <v>4</v>
      </c>
      <c r="G270" s="35"/>
      <c r="H270" s="35"/>
      <c r="I270" s="35"/>
      <c r="J270" s="35">
        <v>1</v>
      </c>
      <c r="K270" s="35">
        <v>0</v>
      </c>
      <c r="L270" s="35"/>
      <c r="M270" s="35">
        <v>1</v>
      </c>
      <c r="N270" s="35"/>
      <c r="O270" s="35"/>
      <c r="P270" s="35"/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/>
      <c r="X270" s="35">
        <v>1</v>
      </c>
      <c r="Y270" s="35">
        <v>1</v>
      </c>
      <c r="Z270" s="35"/>
      <c r="AA270" s="35">
        <v>2</v>
      </c>
      <c r="AB270" s="35"/>
      <c r="AC270" s="35"/>
      <c r="AD270" s="35"/>
      <c r="AE270" s="35">
        <v>3</v>
      </c>
      <c r="AF270" s="35"/>
      <c r="AG270" s="35"/>
      <c r="AH270" s="35"/>
      <c r="AI270" s="35">
        <v>0</v>
      </c>
      <c r="AJ270" s="35"/>
      <c r="AK270" s="35">
        <v>0</v>
      </c>
    </row>
    <row r="271" spans="1:37" ht="19.5" customHeight="1" x14ac:dyDescent="0.2">
      <c r="D271" s="44" t="s">
        <v>116</v>
      </c>
      <c r="F271" s="45">
        <v>0</v>
      </c>
      <c r="G271" s="46"/>
      <c r="H271" s="46"/>
      <c r="I271" s="46"/>
      <c r="J271" s="45">
        <v>0</v>
      </c>
      <c r="K271" s="45">
        <v>0</v>
      </c>
      <c r="L271" s="46"/>
      <c r="M271" s="45">
        <v>0</v>
      </c>
      <c r="N271" s="46"/>
      <c r="O271" s="46"/>
      <c r="P271" s="46"/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6"/>
      <c r="X271" s="45">
        <v>0</v>
      </c>
      <c r="Y271" s="45">
        <v>0</v>
      </c>
      <c r="Z271" s="46"/>
      <c r="AA271" s="45">
        <v>0</v>
      </c>
      <c r="AB271" s="46"/>
      <c r="AC271" s="46"/>
      <c r="AD271" s="46"/>
      <c r="AE271" s="45">
        <v>0</v>
      </c>
      <c r="AF271" s="46"/>
      <c r="AG271" s="46"/>
      <c r="AH271" s="46"/>
      <c r="AI271" s="45">
        <v>0</v>
      </c>
      <c r="AJ271" s="46"/>
      <c r="AK271" s="45">
        <v>0</v>
      </c>
    </row>
    <row r="272" spans="1:37" ht="20.100000000000001" customHeight="1" x14ac:dyDescent="0.2">
      <c r="D272" s="2" t="s">
        <v>132</v>
      </c>
      <c r="F272" s="35">
        <v>0</v>
      </c>
      <c r="G272" s="35"/>
      <c r="H272" s="35"/>
      <c r="I272" s="35"/>
      <c r="J272" s="35">
        <v>0</v>
      </c>
      <c r="K272" s="35">
        <v>0</v>
      </c>
      <c r="L272" s="35"/>
      <c r="M272" s="35">
        <v>0</v>
      </c>
      <c r="N272" s="35"/>
      <c r="O272" s="35"/>
      <c r="P272" s="35"/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/>
      <c r="X272" s="35">
        <v>0</v>
      </c>
      <c r="Y272" s="35">
        <v>0</v>
      </c>
      <c r="Z272" s="35"/>
      <c r="AA272" s="35">
        <v>0</v>
      </c>
      <c r="AB272" s="35"/>
      <c r="AC272" s="35"/>
      <c r="AD272" s="35"/>
      <c r="AE272" s="35">
        <v>0</v>
      </c>
      <c r="AF272" s="35"/>
      <c r="AG272" s="35"/>
      <c r="AH272" s="35"/>
      <c r="AI272" s="35">
        <v>0</v>
      </c>
      <c r="AJ272" s="35"/>
      <c r="AK272" s="35">
        <v>0</v>
      </c>
    </row>
    <row r="273" spans="1:37" ht="19.5" customHeight="1" x14ac:dyDescent="0.2">
      <c r="D273" s="44" t="s">
        <v>118</v>
      </c>
      <c r="F273" s="45">
        <v>0</v>
      </c>
      <c r="G273" s="46"/>
      <c r="H273" s="46"/>
      <c r="I273" s="46"/>
      <c r="J273" s="45">
        <v>0</v>
      </c>
      <c r="K273" s="45">
        <v>0</v>
      </c>
      <c r="L273" s="46"/>
      <c r="M273" s="45">
        <v>0</v>
      </c>
      <c r="N273" s="46"/>
      <c r="O273" s="46"/>
      <c r="P273" s="46"/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6"/>
      <c r="X273" s="45">
        <v>0</v>
      </c>
      <c r="Y273" s="45">
        <v>0</v>
      </c>
      <c r="Z273" s="46"/>
      <c r="AA273" s="45">
        <v>0</v>
      </c>
      <c r="AB273" s="46"/>
      <c r="AC273" s="46"/>
      <c r="AD273" s="46"/>
      <c r="AE273" s="45">
        <v>0</v>
      </c>
      <c r="AF273" s="46"/>
      <c r="AG273" s="46"/>
      <c r="AH273" s="46"/>
      <c r="AI273" s="45">
        <v>0</v>
      </c>
      <c r="AJ273" s="46"/>
      <c r="AK273" s="45">
        <v>0</v>
      </c>
    </row>
    <row r="274" spans="1:37" ht="20.100000000000001" customHeight="1" x14ac:dyDescent="0.2">
      <c r="D274" s="2" t="s">
        <v>133</v>
      </c>
      <c r="F274" s="35">
        <v>0</v>
      </c>
      <c r="G274" s="35"/>
      <c r="H274" s="35"/>
      <c r="I274" s="35"/>
      <c r="J274" s="35">
        <v>0</v>
      </c>
      <c r="K274" s="35">
        <v>0</v>
      </c>
      <c r="L274" s="35"/>
      <c r="M274" s="35">
        <v>0</v>
      </c>
      <c r="N274" s="35"/>
      <c r="O274" s="35"/>
      <c r="P274" s="35"/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5">
        <v>0</v>
      </c>
      <c r="W274" s="35"/>
      <c r="X274" s="35">
        <v>0</v>
      </c>
      <c r="Y274" s="35">
        <v>0</v>
      </c>
      <c r="Z274" s="35"/>
      <c r="AA274" s="35">
        <v>0</v>
      </c>
      <c r="AB274" s="35"/>
      <c r="AC274" s="35"/>
      <c r="AD274" s="35"/>
      <c r="AE274" s="35">
        <v>0</v>
      </c>
      <c r="AF274" s="35"/>
      <c r="AG274" s="35"/>
      <c r="AH274" s="35"/>
      <c r="AI274" s="35">
        <v>0</v>
      </c>
      <c r="AJ274" s="35"/>
      <c r="AK274" s="35">
        <v>0</v>
      </c>
    </row>
    <row r="275" spans="1:37" ht="19.5" customHeight="1" x14ac:dyDescent="0.2">
      <c r="D275" s="44" t="s">
        <v>120</v>
      </c>
      <c r="F275" s="45">
        <v>0</v>
      </c>
      <c r="G275" s="46"/>
      <c r="H275" s="46"/>
      <c r="I275" s="46"/>
      <c r="J275" s="45">
        <v>0</v>
      </c>
      <c r="K275" s="45">
        <v>0</v>
      </c>
      <c r="L275" s="46"/>
      <c r="M275" s="45">
        <v>0</v>
      </c>
      <c r="N275" s="46"/>
      <c r="O275" s="46"/>
      <c r="P275" s="46"/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6"/>
      <c r="X275" s="45">
        <v>0</v>
      </c>
      <c r="Y275" s="45">
        <v>0</v>
      </c>
      <c r="Z275" s="46"/>
      <c r="AA275" s="45">
        <v>0</v>
      </c>
      <c r="AB275" s="46"/>
      <c r="AC275" s="46"/>
      <c r="AD275" s="46"/>
      <c r="AE275" s="45">
        <v>0</v>
      </c>
      <c r="AF275" s="46"/>
      <c r="AG275" s="46"/>
      <c r="AH275" s="46"/>
      <c r="AI275" s="45">
        <v>0</v>
      </c>
      <c r="AJ275" s="46"/>
      <c r="AK275" s="45">
        <v>0</v>
      </c>
    </row>
    <row r="276" spans="1:37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</row>
    <row r="277" spans="1:37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4</v>
      </c>
      <c r="G277" s="51"/>
      <c r="H277" s="51"/>
      <c r="I277" s="51"/>
      <c r="J277" s="50">
        <v>1</v>
      </c>
      <c r="K277" s="50">
        <v>0</v>
      </c>
      <c r="L277" s="51"/>
      <c r="M277" s="50">
        <v>1</v>
      </c>
      <c r="N277" s="51"/>
      <c r="O277" s="51"/>
      <c r="P277" s="51"/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50">
        <v>0</v>
      </c>
      <c r="W277" s="51"/>
      <c r="X277" s="50">
        <v>1</v>
      </c>
      <c r="Y277" s="50">
        <v>1</v>
      </c>
      <c r="Z277" s="51"/>
      <c r="AA277" s="50">
        <v>2</v>
      </c>
      <c r="AB277" s="51"/>
      <c r="AC277" s="51"/>
      <c r="AD277" s="51"/>
      <c r="AE277" s="50">
        <v>3</v>
      </c>
      <c r="AF277" s="51"/>
      <c r="AG277" s="51"/>
      <c r="AH277" s="51"/>
      <c r="AI277" s="50">
        <v>0</v>
      </c>
      <c r="AJ277" s="51"/>
      <c r="AK277" s="50">
        <v>0</v>
      </c>
    </row>
    <row r="278" spans="1:37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</row>
    <row r="279" spans="1:37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</row>
    <row r="280" spans="1:37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/>
      <c r="M280" s="35">
        <v>0</v>
      </c>
      <c r="N280" s="35"/>
      <c r="O280" s="35"/>
      <c r="P280" s="35"/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5">
        <v>0</v>
      </c>
      <c r="W280" s="35"/>
      <c r="X280" s="35">
        <v>0</v>
      </c>
      <c r="Y280" s="35">
        <v>0</v>
      </c>
      <c r="Z280" s="35"/>
      <c r="AA280" s="35">
        <v>0</v>
      </c>
      <c r="AB280" s="35"/>
      <c r="AC280" s="35"/>
      <c r="AD280" s="35"/>
      <c r="AE280" s="35">
        <v>0</v>
      </c>
      <c r="AF280" s="35"/>
      <c r="AG280" s="35"/>
      <c r="AH280" s="35"/>
      <c r="AI280" s="35">
        <v>0</v>
      </c>
      <c r="AJ280" s="35"/>
      <c r="AK280" s="35">
        <v>0</v>
      </c>
    </row>
    <row r="281" spans="1:37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</row>
    <row r="282" spans="1:37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1"/>
      <c r="M282" s="50">
        <v>0</v>
      </c>
      <c r="N282" s="51"/>
      <c r="O282" s="51"/>
      <c r="P282" s="51"/>
      <c r="Q282" s="50">
        <v>0</v>
      </c>
      <c r="R282" s="50">
        <v>0</v>
      </c>
      <c r="S282" s="50">
        <v>0</v>
      </c>
      <c r="T282" s="50">
        <v>0</v>
      </c>
      <c r="U282" s="50">
        <v>0</v>
      </c>
      <c r="V282" s="50">
        <v>0</v>
      </c>
      <c r="W282" s="51"/>
      <c r="X282" s="50">
        <v>0</v>
      </c>
      <c r="Y282" s="50">
        <v>0</v>
      </c>
      <c r="Z282" s="51"/>
      <c r="AA282" s="50">
        <v>0</v>
      </c>
      <c r="AB282" s="51"/>
      <c r="AC282" s="51"/>
      <c r="AD282" s="51"/>
      <c r="AE282" s="50">
        <v>0</v>
      </c>
      <c r="AF282" s="51"/>
      <c r="AG282" s="51"/>
      <c r="AH282" s="51"/>
      <c r="AI282" s="50">
        <v>0</v>
      </c>
      <c r="AJ282" s="51"/>
      <c r="AK282" s="50">
        <v>0</v>
      </c>
    </row>
    <row r="283" spans="1:37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</row>
    <row r="284" spans="1:37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</row>
    <row r="285" spans="1:37" ht="20.100000000000001" customHeight="1" x14ac:dyDescent="0.2">
      <c r="D285" s="2" t="s">
        <v>115</v>
      </c>
      <c r="F285" s="35">
        <v>164</v>
      </c>
      <c r="G285" s="35"/>
      <c r="H285" s="35"/>
      <c r="I285" s="35"/>
      <c r="J285" s="35">
        <v>43</v>
      </c>
      <c r="K285" s="35">
        <v>0</v>
      </c>
      <c r="L285" s="35"/>
      <c r="M285" s="35">
        <v>43</v>
      </c>
      <c r="N285" s="35"/>
      <c r="O285" s="35"/>
      <c r="P285" s="35"/>
      <c r="Q285" s="35">
        <v>5</v>
      </c>
      <c r="R285" s="35">
        <v>28</v>
      </c>
      <c r="S285" s="35">
        <v>0</v>
      </c>
      <c r="T285" s="35">
        <v>0</v>
      </c>
      <c r="U285" s="35">
        <v>0</v>
      </c>
      <c r="V285" s="35">
        <v>0</v>
      </c>
      <c r="W285" s="35"/>
      <c r="X285" s="35">
        <v>27</v>
      </c>
      <c r="Y285" s="35">
        <v>11</v>
      </c>
      <c r="Z285" s="35"/>
      <c r="AA285" s="35">
        <v>71</v>
      </c>
      <c r="AB285" s="35"/>
      <c r="AC285" s="35"/>
      <c r="AD285" s="35"/>
      <c r="AE285" s="35">
        <v>136</v>
      </c>
      <c r="AF285" s="35"/>
      <c r="AG285" s="35"/>
      <c r="AH285" s="35"/>
      <c r="AI285" s="35">
        <v>0</v>
      </c>
      <c r="AJ285" s="35"/>
      <c r="AK285" s="35">
        <v>0</v>
      </c>
    </row>
    <row r="286" spans="1:37" ht="19.5" customHeight="1" x14ac:dyDescent="0.2">
      <c r="D286" s="44" t="s">
        <v>116</v>
      </c>
      <c r="F286" s="45">
        <v>32</v>
      </c>
      <c r="G286" s="46"/>
      <c r="H286" s="46"/>
      <c r="I286" s="46"/>
      <c r="J286" s="45">
        <v>0</v>
      </c>
      <c r="K286" s="45">
        <v>0</v>
      </c>
      <c r="L286" s="46"/>
      <c r="M286" s="45">
        <v>0</v>
      </c>
      <c r="N286" s="46"/>
      <c r="O286" s="46"/>
      <c r="P286" s="46"/>
      <c r="Q286" s="45">
        <v>0</v>
      </c>
      <c r="R286" s="45">
        <v>26</v>
      </c>
      <c r="S286" s="45">
        <v>0</v>
      </c>
      <c r="T286" s="45">
        <v>0</v>
      </c>
      <c r="U286" s="45">
        <v>0</v>
      </c>
      <c r="V286" s="45">
        <v>0</v>
      </c>
      <c r="W286" s="46"/>
      <c r="X286" s="45">
        <v>6</v>
      </c>
      <c r="Y286" s="45">
        <v>0</v>
      </c>
      <c r="Z286" s="46"/>
      <c r="AA286" s="45">
        <v>32</v>
      </c>
      <c r="AB286" s="46"/>
      <c r="AC286" s="46"/>
      <c r="AD286" s="46"/>
      <c r="AE286" s="45">
        <v>0</v>
      </c>
      <c r="AF286" s="46"/>
      <c r="AG286" s="46"/>
      <c r="AH286" s="46"/>
      <c r="AI286" s="45">
        <v>0</v>
      </c>
      <c r="AJ286" s="46"/>
      <c r="AK286" s="45">
        <v>0</v>
      </c>
    </row>
    <row r="287" spans="1:37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</row>
    <row r="288" spans="1:37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196</v>
      </c>
      <c r="G288" s="51"/>
      <c r="H288" s="51"/>
      <c r="I288" s="51"/>
      <c r="J288" s="50">
        <v>43</v>
      </c>
      <c r="K288" s="50">
        <v>0</v>
      </c>
      <c r="L288" s="51"/>
      <c r="M288" s="50">
        <v>43</v>
      </c>
      <c r="N288" s="51"/>
      <c r="O288" s="51"/>
      <c r="P288" s="51"/>
      <c r="Q288" s="50">
        <v>5</v>
      </c>
      <c r="R288" s="50">
        <v>54</v>
      </c>
      <c r="S288" s="50">
        <v>0</v>
      </c>
      <c r="T288" s="50">
        <v>0</v>
      </c>
      <c r="U288" s="50">
        <v>0</v>
      </c>
      <c r="V288" s="50">
        <v>0</v>
      </c>
      <c r="W288" s="51"/>
      <c r="X288" s="50">
        <v>33</v>
      </c>
      <c r="Y288" s="50">
        <v>11</v>
      </c>
      <c r="Z288" s="51"/>
      <c r="AA288" s="50">
        <v>103</v>
      </c>
      <c r="AB288" s="51"/>
      <c r="AC288" s="51"/>
      <c r="AD288" s="51"/>
      <c r="AE288" s="50">
        <v>136</v>
      </c>
      <c r="AF288" s="51"/>
      <c r="AG288" s="51"/>
      <c r="AH288" s="51"/>
      <c r="AI288" s="50">
        <v>0</v>
      </c>
      <c r="AJ288" s="51"/>
      <c r="AK288" s="50">
        <v>0</v>
      </c>
    </row>
    <row r="289" spans="1:37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</row>
    <row r="290" spans="1:37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</row>
    <row r="291" spans="1:37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/>
      <c r="M291" s="35">
        <v>0</v>
      </c>
      <c r="N291" s="35"/>
      <c r="O291" s="35"/>
      <c r="P291" s="35"/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/>
      <c r="X291" s="35">
        <v>0</v>
      </c>
      <c r="Y291" s="35">
        <v>0</v>
      </c>
      <c r="Z291" s="35"/>
      <c r="AA291" s="35">
        <v>0</v>
      </c>
      <c r="AB291" s="35"/>
      <c r="AC291" s="35"/>
      <c r="AD291" s="35"/>
      <c r="AE291" s="35">
        <v>0</v>
      </c>
      <c r="AF291" s="35"/>
      <c r="AG291" s="35"/>
      <c r="AH291" s="35"/>
      <c r="AI291" s="35">
        <v>0</v>
      </c>
      <c r="AJ291" s="35"/>
      <c r="AK291" s="35">
        <v>0</v>
      </c>
    </row>
    <row r="292" spans="1:37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6"/>
      <c r="M292" s="45">
        <v>0</v>
      </c>
      <c r="N292" s="46"/>
      <c r="O292" s="46"/>
      <c r="P292" s="46"/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6"/>
      <c r="X292" s="45">
        <v>0</v>
      </c>
      <c r="Y292" s="45">
        <v>0</v>
      </c>
      <c r="Z292" s="46"/>
      <c r="AA292" s="45">
        <v>0</v>
      </c>
      <c r="AB292" s="46"/>
      <c r="AC292" s="46"/>
      <c r="AD292" s="46"/>
      <c r="AE292" s="45">
        <v>0</v>
      </c>
      <c r="AF292" s="46"/>
      <c r="AG292" s="46"/>
      <c r="AH292" s="46"/>
      <c r="AI292" s="45">
        <v>0</v>
      </c>
      <c r="AJ292" s="46"/>
      <c r="AK292" s="45">
        <v>0</v>
      </c>
    </row>
    <row r="293" spans="1:37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/>
      <c r="M293" s="35">
        <v>0</v>
      </c>
      <c r="N293" s="35"/>
      <c r="O293" s="35"/>
      <c r="P293" s="35"/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/>
      <c r="X293" s="35">
        <v>0</v>
      </c>
      <c r="Y293" s="35">
        <v>0</v>
      </c>
      <c r="Z293" s="35"/>
      <c r="AA293" s="35">
        <v>0</v>
      </c>
      <c r="AB293" s="35"/>
      <c r="AC293" s="35"/>
      <c r="AD293" s="35"/>
      <c r="AE293" s="35">
        <v>0</v>
      </c>
      <c r="AF293" s="35"/>
      <c r="AG293" s="35"/>
      <c r="AH293" s="35"/>
      <c r="AI293" s="35">
        <v>0</v>
      </c>
      <c r="AJ293" s="35"/>
      <c r="AK293" s="35">
        <v>0</v>
      </c>
    </row>
    <row r="294" spans="1:37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6"/>
      <c r="M294" s="45">
        <v>0</v>
      </c>
      <c r="N294" s="46"/>
      <c r="O294" s="46"/>
      <c r="P294" s="46"/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6"/>
      <c r="X294" s="45">
        <v>0</v>
      </c>
      <c r="Y294" s="45">
        <v>0</v>
      </c>
      <c r="Z294" s="46"/>
      <c r="AA294" s="45">
        <v>0</v>
      </c>
      <c r="AB294" s="46"/>
      <c r="AC294" s="46"/>
      <c r="AD294" s="46"/>
      <c r="AE294" s="45">
        <v>0</v>
      </c>
      <c r="AF294" s="46"/>
      <c r="AG294" s="46"/>
      <c r="AH294" s="46"/>
      <c r="AI294" s="45">
        <v>0</v>
      </c>
      <c r="AJ294" s="46"/>
      <c r="AK294" s="45">
        <v>0</v>
      </c>
    </row>
    <row r="295" spans="1:37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</row>
    <row r="296" spans="1:37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1"/>
      <c r="M296" s="50">
        <v>0</v>
      </c>
      <c r="N296" s="51"/>
      <c r="O296" s="51"/>
      <c r="P296" s="51"/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1"/>
      <c r="X296" s="50">
        <v>0</v>
      </c>
      <c r="Y296" s="50">
        <v>0</v>
      </c>
      <c r="Z296" s="51"/>
      <c r="AA296" s="50">
        <v>0</v>
      </c>
      <c r="AB296" s="51"/>
      <c r="AC296" s="51"/>
      <c r="AD296" s="51"/>
      <c r="AE296" s="50">
        <v>0</v>
      </c>
      <c r="AF296" s="51"/>
      <c r="AG296" s="51"/>
      <c r="AH296" s="51"/>
      <c r="AI296" s="50">
        <v>0</v>
      </c>
      <c r="AJ296" s="51"/>
      <c r="AK296" s="50">
        <v>0</v>
      </c>
    </row>
    <row r="297" spans="1:37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</row>
    <row r="298" spans="1:37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200</v>
      </c>
      <c r="G298" s="51"/>
      <c r="H298" s="51"/>
      <c r="I298" s="51"/>
      <c r="J298" s="56">
        <v>44</v>
      </c>
      <c r="K298" s="56">
        <v>0</v>
      </c>
      <c r="L298" s="51"/>
      <c r="M298" s="56">
        <v>44</v>
      </c>
      <c r="N298" s="51"/>
      <c r="O298" s="51"/>
      <c r="P298" s="51"/>
      <c r="Q298" s="56">
        <v>5</v>
      </c>
      <c r="R298" s="56">
        <v>54</v>
      </c>
      <c r="S298" s="56">
        <v>0</v>
      </c>
      <c r="T298" s="56">
        <v>0</v>
      </c>
      <c r="U298" s="56">
        <v>0</v>
      </c>
      <c r="V298" s="56">
        <v>0</v>
      </c>
      <c r="W298" s="51"/>
      <c r="X298" s="56">
        <v>34</v>
      </c>
      <c r="Y298" s="56">
        <v>12</v>
      </c>
      <c r="Z298" s="51"/>
      <c r="AA298" s="56">
        <v>105</v>
      </c>
      <c r="AB298" s="51"/>
      <c r="AC298" s="51"/>
      <c r="AD298" s="51"/>
      <c r="AE298" s="56">
        <v>139</v>
      </c>
      <c r="AF298" s="51"/>
      <c r="AG298" s="51"/>
      <c r="AH298" s="51"/>
      <c r="AI298" s="56">
        <v>0</v>
      </c>
      <c r="AJ298" s="51"/>
      <c r="AK298" s="56">
        <v>0</v>
      </c>
    </row>
    <row r="299" spans="1:37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</row>
    <row r="300" spans="1:37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</row>
    <row r="301" spans="1:37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</row>
    <row r="302" spans="1:37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/>
      <c r="X302" s="35">
        <v>0</v>
      </c>
      <c r="Y302" s="35">
        <v>0</v>
      </c>
      <c r="Z302" s="35"/>
      <c r="AA302" s="35">
        <v>0</v>
      </c>
      <c r="AB302" s="35"/>
      <c r="AC302" s="35"/>
      <c r="AD302" s="35"/>
      <c r="AE302" s="35">
        <v>0</v>
      </c>
      <c r="AF302" s="35"/>
      <c r="AG302" s="35"/>
      <c r="AH302" s="35"/>
      <c r="AI302" s="35">
        <v>0</v>
      </c>
      <c r="AJ302" s="35"/>
      <c r="AK302" s="35">
        <v>0</v>
      </c>
    </row>
    <row r="303" spans="1:37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6"/>
      <c r="M303" s="45">
        <v>0</v>
      </c>
      <c r="N303" s="46"/>
      <c r="O303" s="46"/>
      <c r="P303" s="46"/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/>
      <c r="X303" s="45">
        <v>0</v>
      </c>
      <c r="Y303" s="45">
        <v>0</v>
      </c>
      <c r="Z303" s="46"/>
      <c r="AA303" s="45">
        <v>0</v>
      </c>
      <c r="AB303" s="46"/>
      <c r="AC303" s="46"/>
      <c r="AD303" s="46"/>
      <c r="AE303" s="45">
        <v>0</v>
      </c>
      <c r="AF303" s="46"/>
      <c r="AG303" s="46"/>
      <c r="AH303" s="46"/>
      <c r="AI303" s="45">
        <v>0</v>
      </c>
      <c r="AJ303" s="46"/>
      <c r="AK303" s="45">
        <v>0</v>
      </c>
    </row>
    <row r="304" spans="1:37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</row>
    <row r="305" spans="1:37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1"/>
      <c r="M305" s="50">
        <v>0</v>
      </c>
      <c r="N305" s="51"/>
      <c r="O305" s="51"/>
      <c r="P305" s="51"/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50">
        <v>0</v>
      </c>
      <c r="W305" s="51"/>
      <c r="X305" s="50">
        <v>0</v>
      </c>
      <c r="Y305" s="50">
        <v>0</v>
      </c>
      <c r="Z305" s="51"/>
      <c r="AA305" s="50">
        <v>0</v>
      </c>
      <c r="AB305" s="51"/>
      <c r="AC305" s="51"/>
      <c r="AD305" s="51"/>
      <c r="AE305" s="50">
        <v>0</v>
      </c>
      <c r="AF305" s="51"/>
      <c r="AG305" s="51"/>
      <c r="AH305" s="51"/>
      <c r="AI305" s="50">
        <v>0</v>
      </c>
      <c r="AJ305" s="51"/>
      <c r="AK305" s="50">
        <v>0</v>
      </c>
    </row>
    <row r="306" spans="1:37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</row>
    <row r="307" spans="1:37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</row>
    <row r="308" spans="1:37" ht="20.100000000000001" customHeight="1" x14ac:dyDescent="0.2">
      <c r="D308" s="2" t="s">
        <v>207</v>
      </c>
      <c r="F308" s="35">
        <v>66</v>
      </c>
      <c r="G308" s="35"/>
      <c r="H308" s="35"/>
      <c r="I308" s="35"/>
      <c r="J308" s="35">
        <v>2</v>
      </c>
      <c r="K308" s="35">
        <v>0</v>
      </c>
      <c r="L308" s="35"/>
      <c r="M308" s="35">
        <v>2</v>
      </c>
      <c r="N308" s="35"/>
      <c r="O308" s="35"/>
      <c r="P308" s="35"/>
      <c r="Q308" s="35">
        <v>0</v>
      </c>
      <c r="R308" s="35">
        <v>22</v>
      </c>
      <c r="S308" s="35">
        <v>0</v>
      </c>
      <c r="T308" s="35">
        <v>0</v>
      </c>
      <c r="U308" s="35">
        <v>0</v>
      </c>
      <c r="V308" s="35">
        <v>0</v>
      </c>
      <c r="W308" s="35"/>
      <c r="X308" s="35">
        <v>10</v>
      </c>
      <c r="Y308" s="35">
        <v>0</v>
      </c>
      <c r="Z308" s="35"/>
      <c r="AA308" s="35">
        <v>32</v>
      </c>
      <c r="AB308" s="35"/>
      <c r="AC308" s="35"/>
      <c r="AD308" s="35"/>
      <c r="AE308" s="35">
        <v>36</v>
      </c>
      <c r="AF308" s="35"/>
      <c r="AG308" s="35"/>
      <c r="AH308" s="35"/>
      <c r="AI308" s="35">
        <v>0</v>
      </c>
      <c r="AJ308" s="35"/>
      <c r="AK308" s="35">
        <v>0</v>
      </c>
    </row>
    <row r="309" spans="1:37" ht="19.5" customHeight="1" x14ac:dyDescent="0.2">
      <c r="D309" s="44" t="s">
        <v>208</v>
      </c>
      <c r="F309" s="45">
        <v>38</v>
      </c>
      <c r="G309" s="46"/>
      <c r="H309" s="46"/>
      <c r="I309" s="46"/>
      <c r="J309" s="45">
        <v>1</v>
      </c>
      <c r="K309" s="45">
        <v>0</v>
      </c>
      <c r="L309" s="46"/>
      <c r="M309" s="45">
        <v>1</v>
      </c>
      <c r="N309" s="46"/>
      <c r="O309" s="46"/>
      <c r="P309" s="46"/>
      <c r="Q309" s="45">
        <v>0</v>
      </c>
      <c r="R309" s="45">
        <v>9</v>
      </c>
      <c r="S309" s="45">
        <v>0</v>
      </c>
      <c r="T309" s="45">
        <v>0</v>
      </c>
      <c r="U309" s="45">
        <v>0</v>
      </c>
      <c r="V309" s="45">
        <v>0</v>
      </c>
      <c r="W309" s="46"/>
      <c r="X309" s="45">
        <v>0</v>
      </c>
      <c r="Y309" s="45">
        <v>0</v>
      </c>
      <c r="Z309" s="46"/>
      <c r="AA309" s="45">
        <v>9</v>
      </c>
      <c r="AB309" s="46"/>
      <c r="AC309" s="46"/>
      <c r="AD309" s="46"/>
      <c r="AE309" s="45">
        <v>30</v>
      </c>
      <c r="AF309" s="46"/>
      <c r="AG309" s="46"/>
      <c r="AH309" s="46"/>
      <c r="AI309" s="45">
        <v>0</v>
      </c>
      <c r="AJ309" s="46"/>
      <c r="AK309" s="45">
        <v>0</v>
      </c>
    </row>
    <row r="310" spans="1:37" ht="20.100000000000001" customHeight="1" x14ac:dyDescent="0.2">
      <c r="D310" s="2" t="s">
        <v>132</v>
      </c>
      <c r="F310" s="35">
        <v>2</v>
      </c>
      <c r="G310" s="35"/>
      <c r="H310" s="35"/>
      <c r="I310" s="35"/>
      <c r="J310" s="35">
        <v>0</v>
      </c>
      <c r="K310" s="35">
        <v>0</v>
      </c>
      <c r="L310" s="35"/>
      <c r="M310" s="35">
        <v>0</v>
      </c>
      <c r="N310" s="35"/>
      <c r="O310" s="35"/>
      <c r="P310" s="35"/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5">
        <v>0</v>
      </c>
      <c r="W310" s="35"/>
      <c r="X310" s="35">
        <v>0</v>
      </c>
      <c r="Y310" s="35">
        <v>0</v>
      </c>
      <c r="Z310" s="35"/>
      <c r="AA310" s="35">
        <v>0</v>
      </c>
      <c r="AB310" s="35"/>
      <c r="AC310" s="35"/>
      <c r="AD310" s="35"/>
      <c r="AE310" s="35">
        <v>2</v>
      </c>
      <c r="AF310" s="35"/>
      <c r="AG310" s="35"/>
      <c r="AH310" s="35"/>
      <c r="AI310" s="35">
        <v>0</v>
      </c>
      <c r="AJ310" s="35"/>
      <c r="AK310" s="35">
        <v>0</v>
      </c>
    </row>
    <row r="311" spans="1:37" ht="19.5" customHeight="1" x14ac:dyDescent="0.2">
      <c r="D311" s="44" t="s">
        <v>118</v>
      </c>
      <c r="F311" s="45">
        <v>232</v>
      </c>
      <c r="G311" s="46"/>
      <c r="H311" s="46"/>
      <c r="I311" s="46"/>
      <c r="J311" s="45">
        <v>14</v>
      </c>
      <c r="K311" s="45">
        <v>0</v>
      </c>
      <c r="L311" s="46"/>
      <c r="M311" s="45">
        <v>14</v>
      </c>
      <c r="N311" s="46"/>
      <c r="O311" s="46"/>
      <c r="P311" s="46"/>
      <c r="Q311" s="45">
        <v>1</v>
      </c>
      <c r="R311" s="45">
        <v>46</v>
      </c>
      <c r="S311" s="45">
        <v>0</v>
      </c>
      <c r="T311" s="45">
        <v>0</v>
      </c>
      <c r="U311" s="45">
        <v>0</v>
      </c>
      <c r="V311" s="45">
        <v>0</v>
      </c>
      <c r="W311" s="46"/>
      <c r="X311" s="45">
        <v>12</v>
      </c>
      <c r="Y311" s="45">
        <v>0</v>
      </c>
      <c r="Z311" s="46"/>
      <c r="AA311" s="45">
        <v>59</v>
      </c>
      <c r="AB311" s="46"/>
      <c r="AC311" s="46"/>
      <c r="AD311" s="46"/>
      <c r="AE311" s="45">
        <v>187</v>
      </c>
      <c r="AF311" s="46"/>
      <c r="AG311" s="46"/>
      <c r="AH311" s="46"/>
      <c r="AI311" s="45">
        <v>0</v>
      </c>
      <c r="AJ311" s="46"/>
      <c r="AK311" s="45">
        <v>0</v>
      </c>
    </row>
    <row r="312" spans="1:37" ht="20.100000000000001" customHeight="1" x14ac:dyDescent="0.2">
      <c r="D312" s="2" t="s">
        <v>133</v>
      </c>
      <c r="F312" s="35">
        <v>319</v>
      </c>
      <c r="G312" s="35"/>
      <c r="H312" s="35"/>
      <c r="I312" s="35"/>
      <c r="J312" s="35">
        <v>1</v>
      </c>
      <c r="K312" s="35">
        <v>0</v>
      </c>
      <c r="L312" s="35"/>
      <c r="M312" s="35">
        <v>1</v>
      </c>
      <c r="N312" s="35"/>
      <c r="O312" s="35"/>
      <c r="P312" s="35"/>
      <c r="Q312" s="35">
        <v>0</v>
      </c>
      <c r="R312" s="35">
        <v>14</v>
      </c>
      <c r="S312" s="35">
        <v>0</v>
      </c>
      <c r="T312" s="35">
        <v>0</v>
      </c>
      <c r="U312" s="35">
        <v>0</v>
      </c>
      <c r="V312" s="35">
        <v>0</v>
      </c>
      <c r="W312" s="35"/>
      <c r="X312" s="35">
        <v>6</v>
      </c>
      <c r="Y312" s="35">
        <v>0</v>
      </c>
      <c r="Z312" s="35"/>
      <c r="AA312" s="35">
        <v>20</v>
      </c>
      <c r="AB312" s="35"/>
      <c r="AC312" s="35"/>
      <c r="AD312" s="35"/>
      <c r="AE312" s="35">
        <v>300</v>
      </c>
      <c r="AF312" s="35"/>
      <c r="AG312" s="35"/>
      <c r="AH312" s="35"/>
      <c r="AI312" s="35">
        <v>0</v>
      </c>
      <c r="AJ312" s="35"/>
      <c r="AK312" s="35">
        <v>0</v>
      </c>
    </row>
    <row r="313" spans="1:37" ht="19.5" customHeight="1" x14ac:dyDescent="0.2">
      <c r="D313" s="44" t="s">
        <v>134</v>
      </c>
      <c r="F313" s="45">
        <v>303</v>
      </c>
      <c r="G313" s="46"/>
      <c r="H313" s="46"/>
      <c r="I313" s="46"/>
      <c r="J313" s="45">
        <v>18</v>
      </c>
      <c r="K313" s="45">
        <v>0</v>
      </c>
      <c r="L313" s="46"/>
      <c r="M313" s="45">
        <v>18</v>
      </c>
      <c r="N313" s="46"/>
      <c r="O313" s="46"/>
      <c r="P313" s="46"/>
      <c r="Q313" s="45">
        <v>0</v>
      </c>
      <c r="R313" s="45">
        <v>34</v>
      </c>
      <c r="S313" s="45">
        <v>0</v>
      </c>
      <c r="T313" s="45">
        <v>0</v>
      </c>
      <c r="U313" s="45">
        <v>0</v>
      </c>
      <c r="V313" s="45">
        <v>0</v>
      </c>
      <c r="W313" s="46"/>
      <c r="X313" s="45">
        <v>17</v>
      </c>
      <c r="Y313" s="45">
        <v>0</v>
      </c>
      <c r="Z313" s="46"/>
      <c r="AA313" s="45">
        <v>51</v>
      </c>
      <c r="AB313" s="46"/>
      <c r="AC313" s="46"/>
      <c r="AD313" s="46"/>
      <c r="AE313" s="45">
        <v>270</v>
      </c>
      <c r="AF313" s="46"/>
      <c r="AG313" s="46"/>
      <c r="AH313" s="46"/>
      <c r="AI313" s="45">
        <v>0</v>
      </c>
      <c r="AJ313" s="46"/>
      <c r="AK313" s="45">
        <v>0</v>
      </c>
    </row>
    <row r="314" spans="1:37" ht="20.100000000000001" customHeight="1" x14ac:dyDescent="0.2">
      <c r="D314" s="2" t="s">
        <v>135</v>
      </c>
      <c r="F314" s="35">
        <v>162</v>
      </c>
      <c r="G314" s="35"/>
      <c r="H314" s="35"/>
      <c r="I314" s="35"/>
      <c r="J314" s="35">
        <v>2</v>
      </c>
      <c r="K314" s="35">
        <v>0</v>
      </c>
      <c r="L314" s="35"/>
      <c r="M314" s="35">
        <v>2</v>
      </c>
      <c r="N314" s="35"/>
      <c r="O314" s="35"/>
      <c r="P314" s="35"/>
      <c r="Q314" s="35">
        <v>2</v>
      </c>
      <c r="R314" s="35">
        <v>52</v>
      </c>
      <c r="S314" s="35">
        <v>0</v>
      </c>
      <c r="T314" s="35">
        <v>0</v>
      </c>
      <c r="U314" s="35">
        <v>0</v>
      </c>
      <c r="V314" s="35">
        <v>0</v>
      </c>
      <c r="W314" s="35"/>
      <c r="X314" s="35">
        <v>2</v>
      </c>
      <c r="Y314" s="35">
        <v>0</v>
      </c>
      <c r="Z314" s="35"/>
      <c r="AA314" s="35">
        <v>56</v>
      </c>
      <c r="AB314" s="35"/>
      <c r="AC314" s="35"/>
      <c r="AD314" s="35"/>
      <c r="AE314" s="35">
        <v>108</v>
      </c>
      <c r="AF314" s="35"/>
      <c r="AG314" s="35"/>
      <c r="AH314" s="35"/>
      <c r="AI314" s="35">
        <v>0</v>
      </c>
      <c r="AJ314" s="35"/>
      <c r="AK314" s="35">
        <v>0</v>
      </c>
    </row>
    <row r="315" spans="1:37" ht="19.5" customHeight="1" x14ac:dyDescent="0.2">
      <c r="D315" s="44" t="s">
        <v>122</v>
      </c>
      <c r="F315" s="45">
        <v>151</v>
      </c>
      <c r="G315" s="46"/>
      <c r="H315" s="46"/>
      <c r="I315" s="46"/>
      <c r="J315" s="45">
        <v>5</v>
      </c>
      <c r="K315" s="45">
        <v>0</v>
      </c>
      <c r="L315" s="46"/>
      <c r="M315" s="45">
        <v>5</v>
      </c>
      <c r="N315" s="46"/>
      <c r="O315" s="46"/>
      <c r="P315" s="46"/>
      <c r="Q315" s="45">
        <v>11</v>
      </c>
      <c r="R315" s="45">
        <v>39</v>
      </c>
      <c r="S315" s="45">
        <v>0</v>
      </c>
      <c r="T315" s="45">
        <v>0</v>
      </c>
      <c r="U315" s="45">
        <v>0</v>
      </c>
      <c r="V315" s="45">
        <v>0</v>
      </c>
      <c r="W315" s="46"/>
      <c r="X315" s="45">
        <v>4</v>
      </c>
      <c r="Y315" s="45">
        <v>0</v>
      </c>
      <c r="Z315" s="46"/>
      <c r="AA315" s="45">
        <v>54</v>
      </c>
      <c r="AB315" s="46"/>
      <c r="AC315" s="46"/>
      <c r="AD315" s="46"/>
      <c r="AE315" s="45">
        <v>102</v>
      </c>
      <c r="AF315" s="46"/>
      <c r="AG315" s="46"/>
      <c r="AH315" s="46"/>
      <c r="AI315" s="45">
        <v>0</v>
      </c>
      <c r="AJ315" s="46"/>
      <c r="AK315" s="45">
        <v>0</v>
      </c>
    </row>
    <row r="316" spans="1:37" ht="20.100000000000001" customHeight="1" x14ac:dyDescent="0.2">
      <c r="D316" s="2" t="s">
        <v>209</v>
      </c>
      <c r="F316" s="35">
        <v>26</v>
      </c>
      <c r="G316" s="35"/>
      <c r="H316" s="35"/>
      <c r="I316" s="35"/>
      <c r="J316" s="35">
        <v>4</v>
      </c>
      <c r="K316" s="35">
        <v>0</v>
      </c>
      <c r="L316" s="35"/>
      <c r="M316" s="35">
        <v>4</v>
      </c>
      <c r="N316" s="35"/>
      <c r="O316" s="35"/>
      <c r="P316" s="35"/>
      <c r="Q316" s="35">
        <v>1</v>
      </c>
      <c r="R316" s="35">
        <v>3</v>
      </c>
      <c r="S316" s="35">
        <v>0</v>
      </c>
      <c r="T316" s="35">
        <v>0</v>
      </c>
      <c r="U316" s="35">
        <v>0</v>
      </c>
      <c r="V316" s="35">
        <v>0</v>
      </c>
      <c r="W316" s="35"/>
      <c r="X316" s="35">
        <v>4</v>
      </c>
      <c r="Y316" s="35">
        <v>1</v>
      </c>
      <c r="Z316" s="35"/>
      <c r="AA316" s="35">
        <v>9</v>
      </c>
      <c r="AB316" s="35"/>
      <c r="AC316" s="35"/>
      <c r="AD316" s="35"/>
      <c r="AE316" s="35">
        <v>21</v>
      </c>
      <c r="AF316" s="35"/>
      <c r="AG316" s="35"/>
      <c r="AH316" s="35"/>
      <c r="AI316" s="35">
        <v>0</v>
      </c>
      <c r="AJ316" s="35"/>
      <c r="AK316" s="35">
        <v>0</v>
      </c>
    </row>
    <row r="317" spans="1:37" ht="19.5" customHeight="1" x14ac:dyDescent="0.2">
      <c r="D317" s="44" t="s">
        <v>210</v>
      </c>
      <c r="F317" s="45">
        <v>92</v>
      </c>
      <c r="G317" s="46"/>
      <c r="H317" s="46"/>
      <c r="I317" s="46"/>
      <c r="J317" s="45">
        <v>11</v>
      </c>
      <c r="K317" s="45">
        <v>0</v>
      </c>
      <c r="L317" s="46"/>
      <c r="M317" s="45">
        <v>11</v>
      </c>
      <c r="N317" s="46"/>
      <c r="O317" s="46"/>
      <c r="P317" s="46"/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6"/>
      <c r="X317" s="45">
        <v>12</v>
      </c>
      <c r="Y317" s="45">
        <v>0</v>
      </c>
      <c r="Z317" s="46"/>
      <c r="AA317" s="45">
        <v>12</v>
      </c>
      <c r="AB317" s="46"/>
      <c r="AC317" s="46"/>
      <c r="AD317" s="46"/>
      <c r="AE317" s="45">
        <v>91</v>
      </c>
      <c r="AF317" s="46"/>
      <c r="AG317" s="46"/>
      <c r="AH317" s="46"/>
      <c r="AI317" s="45">
        <v>0</v>
      </c>
      <c r="AJ317" s="46"/>
      <c r="AK317" s="45">
        <v>0</v>
      </c>
    </row>
    <row r="318" spans="1:37" ht="20.100000000000001" customHeight="1" x14ac:dyDescent="0.2">
      <c r="D318" s="2" t="s">
        <v>211</v>
      </c>
      <c r="F318" s="35">
        <v>12</v>
      </c>
      <c r="G318" s="35"/>
      <c r="H318" s="35"/>
      <c r="I318" s="35"/>
      <c r="J318" s="35">
        <v>2</v>
      </c>
      <c r="K318" s="35">
        <v>0</v>
      </c>
      <c r="L318" s="35"/>
      <c r="M318" s="35">
        <v>2</v>
      </c>
      <c r="N318" s="35"/>
      <c r="O318" s="35"/>
      <c r="P318" s="35"/>
      <c r="Q318" s="35">
        <v>0</v>
      </c>
      <c r="R318" s="35">
        <v>2</v>
      </c>
      <c r="S318" s="35">
        <v>0</v>
      </c>
      <c r="T318" s="35">
        <v>0</v>
      </c>
      <c r="U318" s="35">
        <v>0</v>
      </c>
      <c r="V318" s="35">
        <v>0</v>
      </c>
      <c r="W318" s="35"/>
      <c r="X318" s="35">
        <v>1</v>
      </c>
      <c r="Y318" s="35">
        <v>0</v>
      </c>
      <c r="Z318" s="35"/>
      <c r="AA318" s="35">
        <v>3</v>
      </c>
      <c r="AB318" s="35"/>
      <c r="AC318" s="35"/>
      <c r="AD318" s="35"/>
      <c r="AE318" s="35">
        <v>11</v>
      </c>
      <c r="AF318" s="35"/>
      <c r="AG318" s="35"/>
      <c r="AH318" s="35"/>
      <c r="AI318" s="35">
        <v>0</v>
      </c>
      <c r="AJ318" s="35"/>
      <c r="AK318" s="35">
        <v>0</v>
      </c>
    </row>
    <row r="319" spans="1:37" ht="19.5" customHeight="1" x14ac:dyDescent="0.2">
      <c r="D319" s="44" t="s">
        <v>212</v>
      </c>
      <c r="F319" s="45">
        <v>84</v>
      </c>
      <c r="G319" s="46"/>
      <c r="H319" s="46"/>
      <c r="I319" s="46"/>
      <c r="J319" s="45">
        <v>2</v>
      </c>
      <c r="K319" s="45">
        <v>0</v>
      </c>
      <c r="L319" s="46"/>
      <c r="M319" s="45">
        <v>2</v>
      </c>
      <c r="N319" s="46"/>
      <c r="O319" s="46"/>
      <c r="P319" s="46"/>
      <c r="Q319" s="45">
        <v>1</v>
      </c>
      <c r="R319" s="45">
        <v>19</v>
      </c>
      <c r="S319" s="45">
        <v>0</v>
      </c>
      <c r="T319" s="45">
        <v>0</v>
      </c>
      <c r="U319" s="45">
        <v>0</v>
      </c>
      <c r="V319" s="45">
        <v>0</v>
      </c>
      <c r="W319" s="46"/>
      <c r="X319" s="45">
        <v>6</v>
      </c>
      <c r="Y319" s="45">
        <v>0</v>
      </c>
      <c r="Z319" s="46"/>
      <c r="AA319" s="45">
        <v>26</v>
      </c>
      <c r="AB319" s="46"/>
      <c r="AC319" s="46"/>
      <c r="AD319" s="46"/>
      <c r="AE319" s="45">
        <v>60</v>
      </c>
      <c r="AF319" s="46"/>
      <c r="AG319" s="46"/>
      <c r="AH319" s="46"/>
      <c r="AI319" s="45">
        <v>0</v>
      </c>
      <c r="AJ319" s="46"/>
      <c r="AK319" s="45">
        <v>0</v>
      </c>
    </row>
    <row r="320" spans="1:37" ht="20.100000000000001" customHeight="1" x14ac:dyDescent="0.2">
      <c r="D320" s="2" t="s">
        <v>137</v>
      </c>
      <c r="F320" s="35">
        <v>54</v>
      </c>
      <c r="G320" s="35"/>
      <c r="H320" s="35"/>
      <c r="I320" s="35"/>
      <c r="J320" s="35">
        <v>7</v>
      </c>
      <c r="K320" s="35">
        <v>0</v>
      </c>
      <c r="L320" s="35"/>
      <c r="M320" s="35">
        <v>7</v>
      </c>
      <c r="N320" s="35"/>
      <c r="O320" s="35"/>
      <c r="P320" s="35"/>
      <c r="Q320" s="35">
        <v>0</v>
      </c>
      <c r="R320" s="35">
        <v>3</v>
      </c>
      <c r="S320" s="35">
        <v>0</v>
      </c>
      <c r="T320" s="35">
        <v>0</v>
      </c>
      <c r="U320" s="35">
        <v>0</v>
      </c>
      <c r="V320" s="35">
        <v>0</v>
      </c>
      <c r="W320" s="35"/>
      <c r="X320" s="35">
        <v>11</v>
      </c>
      <c r="Y320" s="35">
        <v>0</v>
      </c>
      <c r="Z320" s="35"/>
      <c r="AA320" s="35">
        <v>14</v>
      </c>
      <c r="AB320" s="35"/>
      <c r="AC320" s="35"/>
      <c r="AD320" s="35"/>
      <c r="AE320" s="35">
        <v>47</v>
      </c>
      <c r="AF320" s="35"/>
      <c r="AG320" s="35"/>
      <c r="AH320" s="35"/>
      <c r="AI320" s="35">
        <v>0</v>
      </c>
      <c r="AJ320" s="35"/>
      <c r="AK320" s="35">
        <v>0</v>
      </c>
    </row>
    <row r="321" spans="1:37" ht="19.5" customHeight="1" x14ac:dyDescent="0.2">
      <c r="D321" s="44" t="s">
        <v>213</v>
      </c>
      <c r="F321" s="45">
        <v>15</v>
      </c>
      <c r="G321" s="46"/>
      <c r="H321" s="46"/>
      <c r="I321" s="46"/>
      <c r="J321" s="45">
        <v>3</v>
      </c>
      <c r="K321" s="45">
        <v>0</v>
      </c>
      <c r="L321" s="46"/>
      <c r="M321" s="45">
        <v>3</v>
      </c>
      <c r="N321" s="46"/>
      <c r="O321" s="46"/>
      <c r="P321" s="46"/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6"/>
      <c r="X321" s="45">
        <v>5</v>
      </c>
      <c r="Y321" s="45">
        <v>0</v>
      </c>
      <c r="Z321" s="46"/>
      <c r="AA321" s="45">
        <v>5</v>
      </c>
      <c r="AB321" s="46"/>
      <c r="AC321" s="46"/>
      <c r="AD321" s="46"/>
      <c r="AE321" s="45">
        <v>13</v>
      </c>
      <c r="AF321" s="46"/>
      <c r="AG321" s="46"/>
      <c r="AH321" s="46"/>
      <c r="AI321" s="45">
        <v>0</v>
      </c>
      <c r="AJ321" s="46"/>
      <c r="AK321" s="45">
        <v>0</v>
      </c>
    </row>
    <row r="322" spans="1:37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0</v>
      </c>
      <c r="K322" s="46">
        <v>0</v>
      </c>
      <c r="L322" s="46"/>
      <c r="M322" s="46">
        <v>0</v>
      </c>
      <c r="N322" s="46"/>
      <c r="O322" s="46"/>
      <c r="P322" s="46"/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/>
      <c r="X322" s="46">
        <v>0</v>
      </c>
      <c r="Y322" s="46">
        <v>0</v>
      </c>
      <c r="Z322" s="46"/>
      <c r="AA322" s="46">
        <v>0</v>
      </c>
      <c r="AB322" s="46"/>
      <c r="AC322" s="46"/>
      <c r="AD322" s="46"/>
      <c r="AE322" s="46">
        <v>0</v>
      </c>
      <c r="AF322" s="46"/>
      <c r="AG322" s="46"/>
      <c r="AH322" s="46"/>
      <c r="AI322" s="46">
        <v>0</v>
      </c>
      <c r="AJ322" s="46"/>
      <c r="AK322" s="46">
        <v>0</v>
      </c>
    </row>
    <row r="323" spans="1:37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</row>
    <row r="324" spans="1:37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1556</v>
      </c>
      <c r="G324" s="51"/>
      <c r="H324" s="51"/>
      <c r="I324" s="51"/>
      <c r="J324" s="50">
        <v>72</v>
      </c>
      <c r="K324" s="50">
        <v>0</v>
      </c>
      <c r="L324" s="51"/>
      <c r="M324" s="50">
        <v>72</v>
      </c>
      <c r="N324" s="51"/>
      <c r="O324" s="51"/>
      <c r="P324" s="51"/>
      <c r="Q324" s="50">
        <v>16</v>
      </c>
      <c r="R324" s="50">
        <v>243</v>
      </c>
      <c r="S324" s="50">
        <v>0</v>
      </c>
      <c r="T324" s="50">
        <v>0</v>
      </c>
      <c r="U324" s="50">
        <v>0</v>
      </c>
      <c r="V324" s="50">
        <v>0</v>
      </c>
      <c r="W324" s="51"/>
      <c r="X324" s="50">
        <v>90</v>
      </c>
      <c r="Y324" s="50">
        <v>1</v>
      </c>
      <c r="Z324" s="51"/>
      <c r="AA324" s="50">
        <v>350</v>
      </c>
      <c r="AB324" s="51"/>
      <c r="AC324" s="51"/>
      <c r="AD324" s="51"/>
      <c r="AE324" s="50">
        <v>1278</v>
      </c>
      <c r="AF324" s="51"/>
      <c r="AG324" s="51"/>
      <c r="AH324" s="51"/>
      <c r="AI324" s="50">
        <v>0</v>
      </c>
      <c r="AJ324" s="51"/>
      <c r="AK324" s="50">
        <v>0</v>
      </c>
    </row>
    <row r="325" spans="1:37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</row>
    <row r="326" spans="1:37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1556</v>
      </c>
      <c r="G326" s="51"/>
      <c r="H326" s="51"/>
      <c r="I326" s="51"/>
      <c r="J326" s="56">
        <v>72</v>
      </c>
      <c r="K326" s="56">
        <v>0</v>
      </c>
      <c r="L326" s="51"/>
      <c r="M326" s="56">
        <v>72</v>
      </c>
      <c r="N326" s="51"/>
      <c r="O326" s="51"/>
      <c r="P326" s="51"/>
      <c r="Q326" s="56">
        <v>16</v>
      </c>
      <c r="R326" s="56">
        <v>243</v>
      </c>
      <c r="S326" s="56">
        <v>0</v>
      </c>
      <c r="T326" s="56">
        <v>0</v>
      </c>
      <c r="U326" s="56">
        <v>0</v>
      </c>
      <c r="V326" s="56">
        <v>0</v>
      </c>
      <c r="W326" s="51"/>
      <c r="X326" s="56">
        <v>90</v>
      </c>
      <c r="Y326" s="56">
        <v>1</v>
      </c>
      <c r="Z326" s="51"/>
      <c r="AA326" s="56">
        <v>350</v>
      </c>
      <c r="AB326" s="51"/>
      <c r="AC326" s="51"/>
      <c r="AD326" s="51"/>
      <c r="AE326" s="56">
        <v>1278</v>
      </c>
      <c r="AF326" s="51"/>
      <c r="AG326" s="51"/>
      <c r="AH326" s="51"/>
      <c r="AI326" s="56">
        <v>0</v>
      </c>
      <c r="AJ326" s="51"/>
      <c r="AK326" s="56">
        <v>0</v>
      </c>
    </row>
    <row r="327" spans="1:37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</row>
    <row r="328" spans="1:37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</row>
    <row r="329" spans="1:37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</row>
    <row r="330" spans="1:37" ht="20.100000000000001" customHeight="1" x14ac:dyDescent="0.2">
      <c r="D330" s="2" t="s">
        <v>217</v>
      </c>
      <c r="F330" s="35">
        <v>11</v>
      </c>
      <c r="G330" s="35"/>
      <c r="H330" s="35"/>
      <c r="I330" s="35"/>
      <c r="J330" s="35">
        <v>2</v>
      </c>
      <c r="K330" s="35">
        <v>0</v>
      </c>
      <c r="L330" s="35"/>
      <c r="M330" s="35">
        <v>2</v>
      </c>
      <c r="N330" s="35"/>
      <c r="O330" s="35"/>
      <c r="P330" s="35"/>
      <c r="Q330" s="35">
        <v>1</v>
      </c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/>
      <c r="X330" s="35">
        <v>4</v>
      </c>
      <c r="Y330" s="35">
        <v>1</v>
      </c>
      <c r="Z330" s="35"/>
      <c r="AA330" s="35">
        <v>6</v>
      </c>
      <c r="AB330" s="35"/>
      <c r="AC330" s="35"/>
      <c r="AD330" s="35"/>
      <c r="AE330" s="35">
        <v>7</v>
      </c>
      <c r="AF330" s="35"/>
      <c r="AG330" s="35"/>
      <c r="AH330" s="35"/>
      <c r="AI330" s="35">
        <v>0</v>
      </c>
      <c r="AJ330" s="35"/>
      <c r="AK330" s="35">
        <v>0</v>
      </c>
    </row>
    <row r="331" spans="1:37" ht="19.5" customHeight="1" x14ac:dyDescent="0.2">
      <c r="D331" s="44" t="s">
        <v>218</v>
      </c>
      <c r="F331" s="45">
        <v>22</v>
      </c>
      <c r="G331" s="46"/>
      <c r="H331" s="46"/>
      <c r="I331" s="46"/>
      <c r="J331" s="45">
        <v>6</v>
      </c>
      <c r="K331" s="45">
        <v>0</v>
      </c>
      <c r="L331" s="46"/>
      <c r="M331" s="45">
        <v>6</v>
      </c>
      <c r="N331" s="46"/>
      <c r="O331" s="46"/>
      <c r="P331" s="46"/>
      <c r="Q331" s="45">
        <v>1</v>
      </c>
      <c r="R331" s="45">
        <v>6</v>
      </c>
      <c r="S331" s="45">
        <v>0</v>
      </c>
      <c r="T331" s="45">
        <v>0</v>
      </c>
      <c r="U331" s="45">
        <v>0</v>
      </c>
      <c r="V331" s="45">
        <v>0</v>
      </c>
      <c r="W331" s="46"/>
      <c r="X331" s="45">
        <v>6</v>
      </c>
      <c r="Y331" s="45">
        <v>0</v>
      </c>
      <c r="Z331" s="46"/>
      <c r="AA331" s="45">
        <v>13</v>
      </c>
      <c r="AB331" s="46"/>
      <c r="AC331" s="46"/>
      <c r="AD331" s="46"/>
      <c r="AE331" s="45">
        <v>15</v>
      </c>
      <c r="AF331" s="46"/>
      <c r="AG331" s="46"/>
      <c r="AH331" s="46"/>
      <c r="AI331" s="45">
        <v>0</v>
      </c>
      <c r="AJ331" s="46"/>
      <c r="AK331" s="45">
        <v>0</v>
      </c>
    </row>
    <row r="332" spans="1:37" ht="20.100000000000001" customHeight="1" x14ac:dyDescent="0.2">
      <c r="D332" s="2" t="s">
        <v>219</v>
      </c>
      <c r="F332" s="35">
        <v>32</v>
      </c>
      <c r="G332" s="35"/>
      <c r="H332" s="35"/>
      <c r="I332" s="35"/>
      <c r="J332" s="35">
        <v>2</v>
      </c>
      <c r="K332" s="35">
        <v>0</v>
      </c>
      <c r="L332" s="35"/>
      <c r="M332" s="35">
        <v>2</v>
      </c>
      <c r="N332" s="35"/>
      <c r="O332" s="35"/>
      <c r="P332" s="35"/>
      <c r="Q332" s="35">
        <v>2</v>
      </c>
      <c r="R332" s="35">
        <v>4</v>
      </c>
      <c r="S332" s="35">
        <v>0</v>
      </c>
      <c r="T332" s="35">
        <v>0</v>
      </c>
      <c r="U332" s="35">
        <v>0</v>
      </c>
      <c r="V332" s="35">
        <v>0</v>
      </c>
      <c r="W332" s="35"/>
      <c r="X332" s="35">
        <v>3</v>
      </c>
      <c r="Y332" s="35">
        <v>0</v>
      </c>
      <c r="Z332" s="35"/>
      <c r="AA332" s="35">
        <v>9</v>
      </c>
      <c r="AB332" s="35"/>
      <c r="AC332" s="35"/>
      <c r="AD332" s="35"/>
      <c r="AE332" s="35">
        <v>25</v>
      </c>
      <c r="AF332" s="35"/>
      <c r="AG332" s="35"/>
      <c r="AH332" s="35"/>
      <c r="AI332" s="35">
        <v>0</v>
      </c>
      <c r="AJ332" s="35"/>
      <c r="AK332" s="35">
        <v>0</v>
      </c>
    </row>
    <row r="333" spans="1:37" ht="19.5" customHeight="1" x14ac:dyDescent="0.2">
      <c r="D333" s="44" t="s">
        <v>220</v>
      </c>
      <c r="F333" s="45">
        <v>224</v>
      </c>
      <c r="G333" s="46"/>
      <c r="H333" s="46"/>
      <c r="I333" s="46"/>
      <c r="J333" s="45">
        <v>3</v>
      </c>
      <c r="K333" s="45">
        <v>0</v>
      </c>
      <c r="L333" s="46"/>
      <c r="M333" s="45">
        <v>3</v>
      </c>
      <c r="N333" s="46"/>
      <c r="O333" s="46"/>
      <c r="P333" s="46"/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6"/>
      <c r="X333" s="45">
        <v>1</v>
      </c>
      <c r="Y333" s="45">
        <v>0</v>
      </c>
      <c r="Z333" s="46"/>
      <c r="AA333" s="45">
        <v>1</v>
      </c>
      <c r="AB333" s="46"/>
      <c r="AC333" s="46"/>
      <c r="AD333" s="46"/>
      <c r="AE333" s="45">
        <v>226</v>
      </c>
      <c r="AF333" s="46"/>
      <c r="AG333" s="46"/>
      <c r="AH333" s="46"/>
      <c r="AI333" s="45">
        <v>0</v>
      </c>
      <c r="AJ333" s="46"/>
      <c r="AK333" s="45">
        <v>0</v>
      </c>
    </row>
    <row r="334" spans="1:37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0</v>
      </c>
      <c r="K334" s="46">
        <v>0</v>
      </c>
      <c r="L334" s="46"/>
      <c r="M334" s="46">
        <v>0</v>
      </c>
      <c r="N334" s="46"/>
      <c r="O334" s="46"/>
      <c r="P334" s="46"/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/>
      <c r="X334" s="46">
        <v>0</v>
      </c>
      <c r="Y334" s="46">
        <v>0</v>
      </c>
      <c r="Z334" s="46"/>
      <c r="AA334" s="46">
        <v>0</v>
      </c>
      <c r="AB334" s="46"/>
      <c r="AC334" s="46"/>
      <c r="AD334" s="46"/>
      <c r="AE334" s="46">
        <v>0</v>
      </c>
      <c r="AF334" s="46"/>
      <c r="AG334" s="46"/>
      <c r="AH334" s="46"/>
      <c r="AI334" s="46">
        <v>0</v>
      </c>
      <c r="AJ334" s="46"/>
      <c r="AK334" s="46">
        <v>0</v>
      </c>
    </row>
    <row r="335" spans="1:37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0</v>
      </c>
      <c r="K335" s="45">
        <v>0</v>
      </c>
      <c r="L335" s="46"/>
      <c r="M335" s="45">
        <v>0</v>
      </c>
      <c r="N335" s="46"/>
      <c r="O335" s="46"/>
      <c r="P335" s="46"/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6"/>
      <c r="X335" s="45">
        <v>0</v>
      </c>
      <c r="Y335" s="45">
        <v>0</v>
      </c>
      <c r="Z335" s="46"/>
      <c r="AA335" s="45">
        <v>0</v>
      </c>
      <c r="AB335" s="46"/>
      <c r="AC335" s="46"/>
      <c r="AD335" s="46"/>
      <c r="AE335" s="45">
        <v>0</v>
      </c>
      <c r="AF335" s="46"/>
      <c r="AG335" s="46"/>
      <c r="AH335" s="46"/>
      <c r="AI335" s="45">
        <v>0</v>
      </c>
      <c r="AJ335" s="46"/>
      <c r="AK335" s="45">
        <v>0</v>
      </c>
    </row>
    <row r="336" spans="1:37" ht="20.100000000000001" customHeight="1" x14ac:dyDescent="0.2">
      <c r="D336" s="2" t="s">
        <v>223</v>
      </c>
      <c r="F336" s="35">
        <v>26</v>
      </c>
      <c r="G336" s="35"/>
      <c r="H336" s="35"/>
      <c r="I336" s="35"/>
      <c r="J336" s="35">
        <v>2</v>
      </c>
      <c r="K336" s="35">
        <v>0</v>
      </c>
      <c r="L336" s="35"/>
      <c r="M336" s="35">
        <v>2</v>
      </c>
      <c r="N336" s="35"/>
      <c r="O336" s="35"/>
      <c r="P336" s="35"/>
      <c r="Q336" s="35">
        <v>0</v>
      </c>
      <c r="R336" s="35">
        <v>7</v>
      </c>
      <c r="S336" s="35">
        <v>0</v>
      </c>
      <c r="T336" s="35">
        <v>0</v>
      </c>
      <c r="U336" s="35">
        <v>0</v>
      </c>
      <c r="V336" s="35">
        <v>0</v>
      </c>
      <c r="W336" s="35"/>
      <c r="X336" s="35">
        <v>2</v>
      </c>
      <c r="Y336" s="35">
        <v>0</v>
      </c>
      <c r="Z336" s="35"/>
      <c r="AA336" s="35">
        <v>9</v>
      </c>
      <c r="AB336" s="35"/>
      <c r="AC336" s="35"/>
      <c r="AD336" s="35"/>
      <c r="AE336" s="35">
        <v>19</v>
      </c>
      <c r="AF336" s="35"/>
      <c r="AG336" s="35"/>
      <c r="AH336" s="35"/>
      <c r="AI336" s="35">
        <v>0</v>
      </c>
      <c r="AJ336" s="35"/>
      <c r="AK336" s="35">
        <v>0</v>
      </c>
    </row>
    <row r="337" spans="1:37" ht="19.5" customHeight="1" x14ac:dyDescent="0.2">
      <c r="D337" s="44" t="s">
        <v>224</v>
      </c>
      <c r="F337" s="45">
        <v>2</v>
      </c>
      <c r="G337" s="46"/>
      <c r="H337" s="46"/>
      <c r="I337" s="46"/>
      <c r="J337" s="45">
        <v>3</v>
      </c>
      <c r="K337" s="45">
        <v>0</v>
      </c>
      <c r="L337" s="46"/>
      <c r="M337" s="45">
        <v>3</v>
      </c>
      <c r="N337" s="46"/>
      <c r="O337" s="46"/>
      <c r="P337" s="46"/>
      <c r="Q337" s="45">
        <v>0</v>
      </c>
      <c r="R337" s="45">
        <v>1</v>
      </c>
      <c r="S337" s="45">
        <v>0</v>
      </c>
      <c r="T337" s="45">
        <v>0</v>
      </c>
      <c r="U337" s="45">
        <v>0</v>
      </c>
      <c r="V337" s="45">
        <v>0</v>
      </c>
      <c r="W337" s="46"/>
      <c r="X337" s="45">
        <v>3</v>
      </c>
      <c r="Y337" s="45">
        <v>0</v>
      </c>
      <c r="Z337" s="46"/>
      <c r="AA337" s="45">
        <v>4</v>
      </c>
      <c r="AB337" s="46"/>
      <c r="AC337" s="46"/>
      <c r="AD337" s="46"/>
      <c r="AE337" s="45">
        <v>1</v>
      </c>
      <c r="AF337" s="46"/>
      <c r="AG337" s="46"/>
      <c r="AH337" s="46"/>
      <c r="AI337" s="45">
        <v>0</v>
      </c>
      <c r="AJ337" s="46"/>
      <c r="AK337" s="45">
        <v>0</v>
      </c>
    </row>
    <row r="338" spans="1:37" ht="20.100000000000001" customHeight="1" x14ac:dyDescent="0.2">
      <c r="D338" s="2" t="s">
        <v>225</v>
      </c>
      <c r="F338" s="35">
        <v>45</v>
      </c>
      <c r="G338" s="35"/>
      <c r="H338" s="35"/>
      <c r="I338" s="35"/>
      <c r="J338" s="35">
        <v>0</v>
      </c>
      <c r="K338" s="35">
        <v>0</v>
      </c>
      <c r="L338" s="35"/>
      <c r="M338" s="35">
        <v>0</v>
      </c>
      <c r="N338" s="35"/>
      <c r="O338" s="35"/>
      <c r="P338" s="35"/>
      <c r="Q338" s="35">
        <v>1</v>
      </c>
      <c r="R338" s="35">
        <v>7</v>
      </c>
      <c r="S338" s="35">
        <v>0</v>
      </c>
      <c r="T338" s="35">
        <v>0</v>
      </c>
      <c r="U338" s="35">
        <v>0</v>
      </c>
      <c r="V338" s="35">
        <v>0</v>
      </c>
      <c r="W338" s="35"/>
      <c r="X338" s="35">
        <v>1</v>
      </c>
      <c r="Y338" s="35">
        <v>0</v>
      </c>
      <c r="Z338" s="35"/>
      <c r="AA338" s="35">
        <v>9</v>
      </c>
      <c r="AB338" s="35"/>
      <c r="AC338" s="35"/>
      <c r="AD338" s="35"/>
      <c r="AE338" s="35">
        <v>36</v>
      </c>
      <c r="AF338" s="35"/>
      <c r="AG338" s="35"/>
      <c r="AH338" s="35"/>
      <c r="AI338" s="35">
        <v>0</v>
      </c>
      <c r="AJ338" s="35"/>
      <c r="AK338" s="35">
        <v>0</v>
      </c>
    </row>
    <row r="339" spans="1:37" ht="19.5" customHeight="1" x14ac:dyDescent="0.2">
      <c r="D339" s="44" t="s">
        <v>226</v>
      </c>
      <c r="F339" s="45">
        <v>0</v>
      </c>
      <c r="G339" s="46"/>
      <c r="H339" s="46"/>
      <c r="I339" s="46"/>
      <c r="J339" s="45">
        <v>2</v>
      </c>
      <c r="K339" s="45">
        <v>0</v>
      </c>
      <c r="L339" s="46"/>
      <c r="M339" s="45">
        <v>2</v>
      </c>
      <c r="N339" s="46"/>
      <c r="O339" s="46"/>
      <c r="P339" s="46"/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6"/>
      <c r="X339" s="45">
        <v>2</v>
      </c>
      <c r="Y339" s="45">
        <v>0</v>
      </c>
      <c r="Z339" s="46"/>
      <c r="AA339" s="45">
        <v>2</v>
      </c>
      <c r="AB339" s="46"/>
      <c r="AC339" s="46"/>
      <c r="AD339" s="46"/>
      <c r="AE339" s="45">
        <v>0</v>
      </c>
      <c r="AF339" s="46"/>
      <c r="AG339" s="46"/>
      <c r="AH339" s="46"/>
      <c r="AI339" s="45">
        <v>0</v>
      </c>
      <c r="AJ339" s="46"/>
      <c r="AK339" s="45">
        <v>0</v>
      </c>
    </row>
    <row r="340" spans="1:37" ht="20.100000000000001" customHeight="1" x14ac:dyDescent="0.2">
      <c r="D340" s="47" t="s">
        <v>227</v>
      </c>
      <c r="F340" s="35">
        <v>8</v>
      </c>
      <c r="G340" s="35"/>
      <c r="H340" s="35"/>
      <c r="I340" s="35"/>
      <c r="J340" s="35">
        <v>0</v>
      </c>
      <c r="K340" s="35">
        <v>0</v>
      </c>
      <c r="L340" s="35"/>
      <c r="M340" s="35">
        <v>0</v>
      </c>
      <c r="N340" s="35"/>
      <c r="O340" s="35"/>
      <c r="P340" s="35"/>
      <c r="Q340" s="35">
        <v>0</v>
      </c>
      <c r="R340" s="35">
        <v>1</v>
      </c>
      <c r="S340" s="35">
        <v>0</v>
      </c>
      <c r="T340" s="35">
        <v>0</v>
      </c>
      <c r="U340" s="35">
        <v>0</v>
      </c>
      <c r="V340" s="35">
        <v>1</v>
      </c>
      <c r="W340" s="35"/>
      <c r="X340" s="35">
        <v>5</v>
      </c>
      <c r="Y340" s="35">
        <v>0</v>
      </c>
      <c r="Z340" s="35"/>
      <c r="AA340" s="35">
        <v>7</v>
      </c>
      <c r="AB340" s="35"/>
      <c r="AC340" s="35"/>
      <c r="AD340" s="35"/>
      <c r="AE340" s="35">
        <v>1</v>
      </c>
      <c r="AF340" s="35"/>
      <c r="AG340" s="35"/>
      <c r="AH340" s="35"/>
      <c r="AI340" s="35">
        <v>0</v>
      </c>
      <c r="AJ340" s="35"/>
      <c r="AK340" s="35">
        <v>0</v>
      </c>
    </row>
    <row r="341" spans="1:37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</row>
    <row r="342" spans="1:37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370</v>
      </c>
      <c r="G342" s="51"/>
      <c r="H342" s="51"/>
      <c r="I342" s="51"/>
      <c r="J342" s="50">
        <v>20</v>
      </c>
      <c r="K342" s="50">
        <v>0</v>
      </c>
      <c r="L342" s="51"/>
      <c r="M342" s="50">
        <v>20</v>
      </c>
      <c r="N342" s="51"/>
      <c r="O342" s="51"/>
      <c r="P342" s="51"/>
      <c r="Q342" s="50">
        <v>5</v>
      </c>
      <c r="R342" s="50">
        <v>26</v>
      </c>
      <c r="S342" s="50">
        <v>0</v>
      </c>
      <c r="T342" s="50">
        <v>0</v>
      </c>
      <c r="U342" s="50">
        <v>0</v>
      </c>
      <c r="V342" s="50">
        <v>1</v>
      </c>
      <c r="W342" s="51"/>
      <c r="X342" s="50">
        <v>27</v>
      </c>
      <c r="Y342" s="50">
        <v>1</v>
      </c>
      <c r="Z342" s="51"/>
      <c r="AA342" s="50">
        <v>60</v>
      </c>
      <c r="AB342" s="51"/>
      <c r="AC342" s="51"/>
      <c r="AD342" s="51"/>
      <c r="AE342" s="50">
        <v>330</v>
      </c>
      <c r="AF342" s="51"/>
      <c r="AG342" s="51"/>
      <c r="AH342" s="51"/>
      <c r="AI342" s="50">
        <v>0</v>
      </c>
      <c r="AJ342" s="51"/>
      <c r="AK342" s="50">
        <v>0</v>
      </c>
    </row>
    <row r="343" spans="1:37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</row>
    <row r="344" spans="1:37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370</v>
      </c>
      <c r="G344" s="51"/>
      <c r="H344" s="51"/>
      <c r="I344" s="51"/>
      <c r="J344" s="56">
        <v>20</v>
      </c>
      <c r="K344" s="56">
        <v>0</v>
      </c>
      <c r="L344" s="51"/>
      <c r="M344" s="56">
        <v>20</v>
      </c>
      <c r="N344" s="51"/>
      <c r="O344" s="51"/>
      <c r="P344" s="51"/>
      <c r="Q344" s="56">
        <v>5</v>
      </c>
      <c r="R344" s="56">
        <v>26</v>
      </c>
      <c r="S344" s="56">
        <v>0</v>
      </c>
      <c r="T344" s="56">
        <v>0</v>
      </c>
      <c r="U344" s="56">
        <v>0</v>
      </c>
      <c r="V344" s="56">
        <v>1</v>
      </c>
      <c r="W344" s="51"/>
      <c r="X344" s="56">
        <v>27</v>
      </c>
      <c r="Y344" s="56">
        <v>1</v>
      </c>
      <c r="Z344" s="51"/>
      <c r="AA344" s="56">
        <v>60</v>
      </c>
      <c r="AB344" s="51"/>
      <c r="AC344" s="51"/>
      <c r="AD344" s="51"/>
      <c r="AE344" s="56">
        <v>330</v>
      </c>
      <c r="AF344" s="51"/>
      <c r="AG344" s="51"/>
      <c r="AH344" s="51"/>
      <c r="AI344" s="56">
        <v>0</v>
      </c>
      <c r="AJ344" s="51"/>
      <c r="AK344" s="56">
        <v>0</v>
      </c>
    </row>
    <row r="345" spans="1:37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</row>
    <row r="346" spans="1:37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</row>
    <row r="347" spans="1:37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</row>
    <row r="348" spans="1:37" ht="20.100000000000001" customHeight="1" x14ac:dyDescent="0.2">
      <c r="D348" s="2" t="s">
        <v>115</v>
      </c>
      <c r="F348" s="35">
        <v>25</v>
      </c>
      <c r="G348" s="35"/>
      <c r="H348" s="35"/>
      <c r="I348" s="35"/>
      <c r="J348" s="35">
        <v>5</v>
      </c>
      <c r="K348" s="35">
        <v>0</v>
      </c>
      <c r="L348" s="35"/>
      <c r="M348" s="35">
        <v>5</v>
      </c>
      <c r="N348" s="35"/>
      <c r="O348" s="35"/>
      <c r="P348" s="35"/>
      <c r="Q348" s="35">
        <v>0</v>
      </c>
      <c r="R348" s="35">
        <v>3</v>
      </c>
      <c r="S348" s="35">
        <v>0</v>
      </c>
      <c r="T348" s="35">
        <v>0</v>
      </c>
      <c r="U348" s="35">
        <v>0</v>
      </c>
      <c r="V348" s="35">
        <v>0</v>
      </c>
      <c r="W348" s="35"/>
      <c r="X348" s="35">
        <v>5</v>
      </c>
      <c r="Y348" s="35">
        <v>0</v>
      </c>
      <c r="Z348" s="35"/>
      <c r="AA348" s="35">
        <v>8</v>
      </c>
      <c r="AB348" s="35"/>
      <c r="AC348" s="35"/>
      <c r="AD348" s="35"/>
      <c r="AE348" s="35">
        <v>22</v>
      </c>
      <c r="AF348" s="35"/>
      <c r="AG348" s="35"/>
      <c r="AH348" s="35"/>
      <c r="AI348" s="35">
        <v>0</v>
      </c>
      <c r="AJ348" s="35"/>
      <c r="AK348" s="35">
        <v>0</v>
      </c>
    </row>
    <row r="349" spans="1:37" ht="19.5" customHeight="1" x14ac:dyDescent="0.2">
      <c r="D349" s="44" t="s">
        <v>116</v>
      </c>
      <c r="F349" s="45">
        <v>20</v>
      </c>
      <c r="G349" s="46"/>
      <c r="H349" s="46"/>
      <c r="I349" s="46"/>
      <c r="J349" s="45">
        <v>4</v>
      </c>
      <c r="K349" s="45">
        <v>0</v>
      </c>
      <c r="L349" s="46"/>
      <c r="M349" s="45">
        <v>4</v>
      </c>
      <c r="N349" s="46"/>
      <c r="O349" s="46"/>
      <c r="P349" s="46"/>
      <c r="Q349" s="45">
        <v>0</v>
      </c>
      <c r="R349" s="45">
        <v>4</v>
      </c>
      <c r="S349" s="45">
        <v>0</v>
      </c>
      <c r="T349" s="45">
        <v>0</v>
      </c>
      <c r="U349" s="45">
        <v>0</v>
      </c>
      <c r="V349" s="45">
        <v>0</v>
      </c>
      <c r="W349" s="46"/>
      <c r="X349" s="45">
        <v>4</v>
      </c>
      <c r="Y349" s="45">
        <v>0</v>
      </c>
      <c r="Z349" s="46"/>
      <c r="AA349" s="45">
        <v>8</v>
      </c>
      <c r="AB349" s="46"/>
      <c r="AC349" s="46"/>
      <c r="AD349" s="46"/>
      <c r="AE349" s="45">
        <v>16</v>
      </c>
      <c r="AF349" s="46"/>
      <c r="AG349" s="46"/>
      <c r="AH349" s="46"/>
      <c r="AI349" s="45">
        <v>0</v>
      </c>
      <c r="AJ349" s="46"/>
      <c r="AK349" s="45">
        <v>0</v>
      </c>
    </row>
    <row r="350" spans="1:37" ht="20.100000000000001" customHeight="1" x14ac:dyDescent="0.2">
      <c r="D350" s="2" t="s">
        <v>132</v>
      </c>
      <c r="F350" s="35">
        <v>33</v>
      </c>
      <c r="G350" s="35"/>
      <c r="H350" s="35"/>
      <c r="I350" s="35"/>
      <c r="J350" s="35">
        <v>3</v>
      </c>
      <c r="K350" s="35">
        <v>0</v>
      </c>
      <c r="L350" s="35"/>
      <c r="M350" s="35">
        <v>3</v>
      </c>
      <c r="N350" s="35"/>
      <c r="O350" s="35"/>
      <c r="P350" s="35"/>
      <c r="Q350" s="35">
        <v>1</v>
      </c>
      <c r="R350" s="35">
        <v>2</v>
      </c>
      <c r="S350" s="35">
        <v>0</v>
      </c>
      <c r="T350" s="35">
        <v>0</v>
      </c>
      <c r="U350" s="35">
        <v>0</v>
      </c>
      <c r="V350" s="35">
        <v>0</v>
      </c>
      <c r="W350" s="35"/>
      <c r="X350" s="35">
        <v>3</v>
      </c>
      <c r="Y350" s="35">
        <v>0</v>
      </c>
      <c r="Z350" s="35"/>
      <c r="AA350" s="35">
        <v>6</v>
      </c>
      <c r="AB350" s="35"/>
      <c r="AC350" s="35"/>
      <c r="AD350" s="35"/>
      <c r="AE350" s="35">
        <v>30</v>
      </c>
      <c r="AF350" s="35"/>
      <c r="AG350" s="35"/>
      <c r="AH350" s="35"/>
      <c r="AI350" s="35">
        <v>0</v>
      </c>
      <c r="AJ350" s="35"/>
      <c r="AK350" s="35">
        <v>0</v>
      </c>
    </row>
    <row r="351" spans="1:37" ht="19.5" customHeight="1" x14ac:dyDescent="0.2">
      <c r="D351" s="44" t="s">
        <v>118</v>
      </c>
      <c r="F351" s="45">
        <v>9</v>
      </c>
      <c r="G351" s="46"/>
      <c r="H351" s="46"/>
      <c r="I351" s="46"/>
      <c r="J351" s="45">
        <v>5</v>
      </c>
      <c r="K351" s="45">
        <v>0</v>
      </c>
      <c r="L351" s="46"/>
      <c r="M351" s="45">
        <v>5</v>
      </c>
      <c r="N351" s="46"/>
      <c r="O351" s="46"/>
      <c r="P351" s="46"/>
      <c r="Q351" s="45">
        <v>1</v>
      </c>
      <c r="R351" s="45">
        <v>5</v>
      </c>
      <c r="S351" s="45">
        <v>0</v>
      </c>
      <c r="T351" s="45">
        <v>0</v>
      </c>
      <c r="U351" s="45">
        <v>0</v>
      </c>
      <c r="V351" s="45">
        <v>0</v>
      </c>
      <c r="W351" s="46"/>
      <c r="X351" s="45">
        <v>5</v>
      </c>
      <c r="Y351" s="45">
        <v>3</v>
      </c>
      <c r="Z351" s="46"/>
      <c r="AA351" s="45">
        <v>14</v>
      </c>
      <c r="AB351" s="46"/>
      <c r="AC351" s="46"/>
      <c r="AD351" s="46"/>
      <c r="AE351" s="45">
        <v>0</v>
      </c>
      <c r="AF351" s="46"/>
      <c r="AG351" s="46"/>
      <c r="AH351" s="46"/>
      <c r="AI351" s="45">
        <v>0</v>
      </c>
      <c r="AJ351" s="46"/>
      <c r="AK351" s="45">
        <v>0</v>
      </c>
    </row>
    <row r="352" spans="1:37" ht="20.100000000000001" customHeight="1" x14ac:dyDescent="0.2">
      <c r="D352" s="2" t="s">
        <v>133</v>
      </c>
      <c r="F352" s="35">
        <v>10</v>
      </c>
      <c r="G352" s="35"/>
      <c r="H352" s="35"/>
      <c r="I352" s="35"/>
      <c r="J352" s="35">
        <v>0</v>
      </c>
      <c r="K352" s="35">
        <v>0</v>
      </c>
      <c r="L352" s="35"/>
      <c r="M352" s="35">
        <v>0</v>
      </c>
      <c r="N352" s="35"/>
      <c r="O352" s="35"/>
      <c r="P352" s="35"/>
      <c r="Q352" s="35">
        <v>0</v>
      </c>
      <c r="R352" s="35">
        <v>3</v>
      </c>
      <c r="S352" s="35">
        <v>0</v>
      </c>
      <c r="T352" s="35">
        <v>0</v>
      </c>
      <c r="U352" s="35">
        <v>0</v>
      </c>
      <c r="V352" s="35">
        <v>0</v>
      </c>
      <c r="W352" s="35"/>
      <c r="X352" s="35">
        <v>4</v>
      </c>
      <c r="Y352" s="35">
        <v>0</v>
      </c>
      <c r="Z352" s="35"/>
      <c r="AA352" s="35">
        <v>7</v>
      </c>
      <c r="AB352" s="35"/>
      <c r="AC352" s="35"/>
      <c r="AD352" s="35"/>
      <c r="AE352" s="35">
        <v>3</v>
      </c>
      <c r="AF352" s="35"/>
      <c r="AG352" s="35"/>
      <c r="AH352" s="35"/>
      <c r="AI352" s="35">
        <v>0</v>
      </c>
      <c r="AJ352" s="35"/>
      <c r="AK352" s="35">
        <v>0</v>
      </c>
    </row>
    <row r="353" spans="1:37" ht="19.5" customHeight="1" x14ac:dyDescent="0.2">
      <c r="D353" s="44" t="s">
        <v>134</v>
      </c>
      <c r="F353" s="45">
        <v>7</v>
      </c>
      <c r="G353" s="46"/>
      <c r="H353" s="46"/>
      <c r="I353" s="46"/>
      <c r="J353" s="45">
        <v>7</v>
      </c>
      <c r="K353" s="45">
        <v>0</v>
      </c>
      <c r="L353" s="46"/>
      <c r="M353" s="45">
        <v>7</v>
      </c>
      <c r="N353" s="46"/>
      <c r="O353" s="46"/>
      <c r="P353" s="46"/>
      <c r="Q353" s="45">
        <v>0</v>
      </c>
      <c r="R353" s="45">
        <v>3</v>
      </c>
      <c r="S353" s="45">
        <v>0</v>
      </c>
      <c r="T353" s="45">
        <v>0</v>
      </c>
      <c r="U353" s="45">
        <v>0</v>
      </c>
      <c r="V353" s="45">
        <v>0</v>
      </c>
      <c r="W353" s="46"/>
      <c r="X353" s="45">
        <v>6</v>
      </c>
      <c r="Y353" s="45">
        <v>0</v>
      </c>
      <c r="Z353" s="46"/>
      <c r="AA353" s="45">
        <v>9</v>
      </c>
      <c r="AB353" s="46"/>
      <c r="AC353" s="46"/>
      <c r="AD353" s="46"/>
      <c r="AE353" s="45">
        <v>5</v>
      </c>
      <c r="AF353" s="46"/>
      <c r="AG353" s="46"/>
      <c r="AH353" s="46"/>
      <c r="AI353" s="45">
        <v>0</v>
      </c>
      <c r="AJ353" s="46"/>
      <c r="AK353" s="45">
        <v>0</v>
      </c>
    </row>
    <row r="354" spans="1:37" ht="20.100000000000001" customHeight="1" x14ac:dyDescent="0.2">
      <c r="D354" s="47" t="s">
        <v>121</v>
      </c>
      <c r="F354" s="46">
        <v>3</v>
      </c>
      <c r="G354" s="46"/>
      <c r="H354" s="46"/>
      <c r="I354" s="46"/>
      <c r="J354" s="46">
        <v>2</v>
      </c>
      <c r="K354" s="46">
        <v>0</v>
      </c>
      <c r="L354" s="46"/>
      <c r="M354" s="46">
        <v>2</v>
      </c>
      <c r="N354" s="46"/>
      <c r="O354" s="46"/>
      <c r="P354" s="46"/>
      <c r="Q354" s="46">
        <v>0</v>
      </c>
      <c r="R354" s="46">
        <v>3</v>
      </c>
      <c r="S354" s="46">
        <v>0</v>
      </c>
      <c r="T354" s="46">
        <v>0</v>
      </c>
      <c r="U354" s="46">
        <v>0</v>
      </c>
      <c r="V354" s="46">
        <v>0</v>
      </c>
      <c r="W354" s="46"/>
      <c r="X354" s="46">
        <v>2</v>
      </c>
      <c r="Y354" s="46">
        <v>0</v>
      </c>
      <c r="Z354" s="46"/>
      <c r="AA354" s="46">
        <v>5</v>
      </c>
      <c r="AB354" s="46"/>
      <c r="AC354" s="46"/>
      <c r="AD354" s="46"/>
      <c r="AE354" s="46">
        <v>0</v>
      </c>
      <c r="AF354" s="46"/>
      <c r="AG354" s="46"/>
      <c r="AH354" s="46"/>
      <c r="AI354" s="46">
        <v>0</v>
      </c>
      <c r="AJ354" s="46"/>
      <c r="AK354" s="46">
        <v>0</v>
      </c>
    </row>
    <row r="355" spans="1:37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</row>
    <row r="356" spans="1:37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107</v>
      </c>
      <c r="G356" s="51"/>
      <c r="H356" s="51"/>
      <c r="I356" s="51"/>
      <c r="J356" s="50">
        <v>26</v>
      </c>
      <c r="K356" s="50">
        <v>0</v>
      </c>
      <c r="L356" s="51"/>
      <c r="M356" s="50">
        <v>26</v>
      </c>
      <c r="N356" s="51"/>
      <c r="O356" s="51"/>
      <c r="P356" s="51"/>
      <c r="Q356" s="50">
        <v>2</v>
      </c>
      <c r="R356" s="50">
        <v>23</v>
      </c>
      <c r="S356" s="50">
        <v>0</v>
      </c>
      <c r="T356" s="50">
        <v>0</v>
      </c>
      <c r="U356" s="50">
        <v>0</v>
      </c>
      <c r="V356" s="50">
        <v>0</v>
      </c>
      <c r="W356" s="51"/>
      <c r="X356" s="50">
        <v>29</v>
      </c>
      <c r="Y356" s="50">
        <v>3</v>
      </c>
      <c r="Z356" s="51"/>
      <c r="AA356" s="50">
        <v>57</v>
      </c>
      <c r="AB356" s="51"/>
      <c r="AC356" s="51"/>
      <c r="AD356" s="51"/>
      <c r="AE356" s="50">
        <v>76</v>
      </c>
      <c r="AF356" s="51"/>
      <c r="AG356" s="51"/>
      <c r="AH356" s="51"/>
      <c r="AI356" s="50">
        <v>0</v>
      </c>
      <c r="AJ356" s="51"/>
      <c r="AK356" s="50">
        <v>0</v>
      </c>
    </row>
    <row r="357" spans="1:37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</row>
    <row r="358" spans="1:37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107</v>
      </c>
      <c r="G358" s="51"/>
      <c r="H358" s="51"/>
      <c r="I358" s="51"/>
      <c r="J358" s="56">
        <v>26</v>
      </c>
      <c r="K358" s="56">
        <v>0</v>
      </c>
      <c r="L358" s="51"/>
      <c r="M358" s="56">
        <v>26</v>
      </c>
      <c r="N358" s="51"/>
      <c r="O358" s="51"/>
      <c r="P358" s="51"/>
      <c r="Q358" s="56">
        <v>2</v>
      </c>
      <c r="R358" s="56">
        <v>23</v>
      </c>
      <c r="S358" s="56">
        <v>0</v>
      </c>
      <c r="T358" s="56">
        <v>0</v>
      </c>
      <c r="U358" s="56">
        <v>0</v>
      </c>
      <c r="V358" s="56">
        <v>0</v>
      </c>
      <c r="W358" s="51"/>
      <c r="X358" s="56">
        <v>29</v>
      </c>
      <c r="Y358" s="56">
        <v>3</v>
      </c>
      <c r="Z358" s="51"/>
      <c r="AA358" s="56">
        <v>57</v>
      </c>
      <c r="AB358" s="51"/>
      <c r="AC358" s="51"/>
      <c r="AD358" s="51"/>
      <c r="AE358" s="56">
        <v>76</v>
      </c>
      <c r="AF358" s="51"/>
      <c r="AG358" s="51"/>
      <c r="AH358" s="51"/>
      <c r="AI358" s="56">
        <v>0</v>
      </c>
      <c r="AJ358" s="51"/>
      <c r="AK358" s="56">
        <v>0</v>
      </c>
    </row>
    <row r="359" spans="1:37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</row>
    <row r="360" spans="1:37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</row>
    <row r="361" spans="1:37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</row>
    <row r="362" spans="1:37" ht="20.100000000000001" customHeight="1" x14ac:dyDescent="0.2">
      <c r="D362" s="2" t="s">
        <v>232</v>
      </c>
      <c r="F362" s="35">
        <v>48</v>
      </c>
      <c r="G362" s="35"/>
      <c r="H362" s="35"/>
      <c r="I362" s="35"/>
      <c r="J362" s="35">
        <v>5</v>
      </c>
      <c r="K362" s="35">
        <v>0</v>
      </c>
      <c r="L362" s="35"/>
      <c r="M362" s="35">
        <v>5</v>
      </c>
      <c r="N362" s="35"/>
      <c r="O362" s="35"/>
      <c r="P362" s="35"/>
      <c r="Q362" s="35">
        <v>0</v>
      </c>
      <c r="R362" s="35">
        <v>7</v>
      </c>
      <c r="S362" s="35">
        <v>0</v>
      </c>
      <c r="T362" s="35">
        <v>0</v>
      </c>
      <c r="U362" s="35">
        <v>0</v>
      </c>
      <c r="V362" s="35">
        <v>0</v>
      </c>
      <c r="W362" s="35"/>
      <c r="X362" s="35">
        <v>5</v>
      </c>
      <c r="Y362" s="35">
        <v>0</v>
      </c>
      <c r="Z362" s="35"/>
      <c r="AA362" s="35">
        <v>12</v>
      </c>
      <c r="AB362" s="35"/>
      <c r="AC362" s="35"/>
      <c r="AD362" s="35"/>
      <c r="AE362" s="35">
        <v>41</v>
      </c>
      <c r="AF362" s="35"/>
      <c r="AG362" s="35"/>
      <c r="AH362" s="35"/>
      <c r="AI362" s="35">
        <v>0</v>
      </c>
      <c r="AJ362" s="35"/>
      <c r="AK362" s="35">
        <v>0</v>
      </c>
    </row>
    <row r="363" spans="1:37" ht="19.5" customHeight="1" x14ac:dyDescent="0.2">
      <c r="D363" s="44" t="s">
        <v>233</v>
      </c>
      <c r="F363" s="45">
        <v>8</v>
      </c>
      <c r="G363" s="46"/>
      <c r="H363" s="46"/>
      <c r="I363" s="46"/>
      <c r="J363" s="45">
        <v>3</v>
      </c>
      <c r="K363" s="45">
        <v>0</v>
      </c>
      <c r="L363" s="46"/>
      <c r="M363" s="45">
        <v>3</v>
      </c>
      <c r="N363" s="46"/>
      <c r="O363" s="46"/>
      <c r="P363" s="46"/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6"/>
      <c r="X363" s="45">
        <v>1</v>
      </c>
      <c r="Y363" s="45">
        <v>0</v>
      </c>
      <c r="Z363" s="46"/>
      <c r="AA363" s="45">
        <v>1</v>
      </c>
      <c r="AB363" s="46"/>
      <c r="AC363" s="46"/>
      <c r="AD363" s="46"/>
      <c r="AE363" s="45">
        <v>10</v>
      </c>
      <c r="AF363" s="46"/>
      <c r="AG363" s="46"/>
      <c r="AH363" s="46"/>
      <c r="AI363" s="45">
        <v>0</v>
      </c>
      <c r="AJ363" s="46"/>
      <c r="AK363" s="45">
        <v>0</v>
      </c>
    </row>
    <row r="364" spans="1:37" ht="20.100000000000001" customHeight="1" x14ac:dyDescent="0.2">
      <c r="D364" s="2" t="s">
        <v>234</v>
      </c>
      <c r="F364" s="35">
        <v>11</v>
      </c>
      <c r="G364" s="35"/>
      <c r="H364" s="35"/>
      <c r="I364" s="35"/>
      <c r="J364" s="35">
        <v>3</v>
      </c>
      <c r="K364" s="35">
        <v>0</v>
      </c>
      <c r="L364" s="35"/>
      <c r="M364" s="35">
        <v>3</v>
      </c>
      <c r="N364" s="35"/>
      <c r="O364" s="35"/>
      <c r="P364" s="35"/>
      <c r="Q364" s="35">
        <v>0</v>
      </c>
      <c r="R364" s="35">
        <v>2</v>
      </c>
      <c r="S364" s="35">
        <v>0</v>
      </c>
      <c r="T364" s="35">
        <v>0</v>
      </c>
      <c r="U364" s="35">
        <v>0</v>
      </c>
      <c r="V364" s="35">
        <v>0</v>
      </c>
      <c r="W364" s="35"/>
      <c r="X364" s="35">
        <v>7</v>
      </c>
      <c r="Y364" s="35">
        <v>0</v>
      </c>
      <c r="Z364" s="35"/>
      <c r="AA364" s="35">
        <v>9</v>
      </c>
      <c r="AB364" s="35"/>
      <c r="AC364" s="35"/>
      <c r="AD364" s="35"/>
      <c r="AE364" s="35">
        <v>5</v>
      </c>
      <c r="AF364" s="35"/>
      <c r="AG364" s="35"/>
      <c r="AH364" s="35"/>
      <c r="AI364" s="35">
        <v>0</v>
      </c>
      <c r="AJ364" s="35"/>
      <c r="AK364" s="35">
        <v>0</v>
      </c>
    </row>
    <row r="365" spans="1:37" ht="19.5" customHeight="1" x14ac:dyDescent="0.2">
      <c r="D365" s="44" t="s">
        <v>235</v>
      </c>
      <c r="F365" s="45">
        <v>16</v>
      </c>
      <c r="G365" s="46"/>
      <c r="H365" s="46"/>
      <c r="I365" s="46"/>
      <c r="J365" s="45">
        <v>1</v>
      </c>
      <c r="K365" s="45">
        <v>0</v>
      </c>
      <c r="L365" s="46"/>
      <c r="M365" s="45">
        <v>1</v>
      </c>
      <c r="N365" s="46"/>
      <c r="O365" s="46"/>
      <c r="P365" s="46"/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6"/>
      <c r="X365" s="45">
        <v>6</v>
      </c>
      <c r="Y365" s="45">
        <v>0</v>
      </c>
      <c r="Z365" s="46"/>
      <c r="AA365" s="45">
        <v>6</v>
      </c>
      <c r="AB365" s="46"/>
      <c r="AC365" s="46"/>
      <c r="AD365" s="46"/>
      <c r="AE365" s="45">
        <v>11</v>
      </c>
      <c r="AF365" s="46"/>
      <c r="AG365" s="46"/>
      <c r="AH365" s="46"/>
      <c r="AI365" s="45">
        <v>0</v>
      </c>
      <c r="AJ365" s="46"/>
      <c r="AK365" s="45">
        <v>0</v>
      </c>
    </row>
    <row r="366" spans="1:37" ht="20.100000000000001" customHeight="1" x14ac:dyDescent="0.2">
      <c r="D366" s="47" t="s">
        <v>236</v>
      </c>
      <c r="F366" s="46">
        <v>0</v>
      </c>
      <c r="G366" s="46"/>
      <c r="H366" s="46"/>
      <c r="I366" s="46"/>
      <c r="J366" s="46">
        <v>2</v>
      </c>
      <c r="K366" s="46">
        <v>0</v>
      </c>
      <c r="L366" s="46"/>
      <c r="M366" s="46">
        <v>2</v>
      </c>
      <c r="N366" s="46"/>
      <c r="O366" s="46"/>
      <c r="P366" s="46"/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/>
      <c r="X366" s="46">
        <v>1</v>
      </c>
      <c r="Y366" s="46">
        <v>0</v>
      </c>
      <c r="Z366" s="46"/>
      <c r="AA366" s="46">
        <v>1</v>
      </c>
      <c r="AB366" s="46"/>
      <c r="AC366" s="46"/>
      <c r="AD366" s="46"/>
      <c r="AE366" s="46">
        <v>1</v>
      </c>
      <c r="AF366" s="46"/>
      <c r="AG366" s="46"/>
      <c r="AH366" s="46"/>
      <c r="AI366" s="46">
        <v>0</v>
      </c>
      <c r="AJ366" s="46"/>
      <c r="AK366" s="46">
        <v>0</v>
      </c>
    </row>
    <row r="367" spans="1:37" ht="19.5" customHeight="1" x14ac:dyDescent="0.2">
      <c r="D367" s="44" t="s">
        <v>237</v>
      </c>
      <c r="F367" s="45">
        <v>1</v>
      </c>
      <c r="G367" s="46"/>
      <c r="H367" s="46"/>
      <c r="I367" s="46"/>
      <c r="J367" s="45">
        <v>2</v>
      </c>
      <c r="K367" s="45">
        <v>0</v>
      </c>
      <c r="L367" s="46"/>
      <c r="M367" s="45">
        <v>2</v>
      </c>
      <c r="N367" s="46"/>
      <c r="O367" s="46"/>
      <c r="P367" s="46"/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6"/>
      <c r="X367" s="45">
        <v>2</v>
      </c>
      <c r="Y367" s="45">
        <v>0</v>
      </c>
      <c r="Z367" s="46"/>
      <c r="AA367" s="45">
        <v>2</v>
      </c>
      <c r="AB367" s="46"/>
      <c r="AC367" s="46"/>
      <c r="AD367" s="46"/>
      <c r="AE367" s="45">
        <v>1</v>
      </c>
      <c r="AF367" s="46"/>
      <c r="AG367" s="46"/>
      <c r="AH367" s="46"/>
      <c r="AI367" s="45">
        <v>0</v>
      </c>
      <c r="AJ367" s="46"/>
      <c r="AK367" s="45">
        <v>0</v>
      </c>
    </row>
    <row r="368" spans="1:37" ht="20.100000000000001" customHeight="1" x14ac:dyDescent="0.2">
      <c r="D368" s="2" t="s">
        <v>238</v>
      </c>
      <c r="F368" s="35">
        <v>50</v>
      </c>
      <c r="G368" s="35"/>
      <c r="H368" s="35"/>
      <c r="I368" s="35"/>
      <c r="J368" s="35">
        <v>8</v>
      </c>
      <c r="K368" s="35">
        <v>0</v>
      </c>
      <c r="L368" s="35"/>
      <c r="M368" s="35">
        <v>8</v>
      </c>
      <c r="N368" s="35"/>
      <c r="O368" s="35"/>
      <c r="P368" s="35"/>
      <c r="Q368" s="35">
        <v>0</v>
      </c>
      <c r="R368" s="35">
        <v>10</v>
      </c>
      <c r="S368" s="35">
        <v>0</v>
      </c>
      <c r="T368" s="35">
        <v>0</v>
      </c>
      <c r="U368" s="35">
        <v>0</v>
      </c>
      <c r="V368" s="35">
        <v>1</v>
      </c>
      <c r="W368" s="35"/>
      <c r="X368" s="35">
        <v>17</v>
      </c>
      <c r="Y368" s="35">
        <v>0</v>
      </c>
      <c r="Z368" s="35"/>
      <c r="AA368" s="35">
        <v>28</v>
      </c>
      <c r="AB368" s="35"/>
      <c r="AC368" s="35"/>
      <c r="AD368" s="35"/>
      <c r="AE368" s="35">
        <v>30</v>
      </c>
      <c r="AF368" s="35"/>
      <c r="AG368" s="35"/>
      <c r="AH368" s="35"/>
      <c r="AI368" s="35">
        <v>0</v>
      </c>
      <c r="AJ368" s="35"/>
      <c r="AK368" s="35">
        <v>0</v>
      </c>
    </row>
    <row r="369" spans="1:37" ht="19.5" customHeight="1" x14ac:dyDescent="0.2">
      <c r="D369" s="44" t="s">
        <v>239</v>
      </c>
      <c r="F369" s="45">
        <v>142</v>
      </c>
      <c r="G369" s="46"/>
      <c r="H369" s="46"/>
      <c r="I369" s="46"/>
      <c r="J369" s="45">
        <v>61</v>
      </c>
      <c r="K369" s="45">
        <v>0</v>
      </c>
      <c r="L369" s="46"/>
      <c r="M369" s="45">
        <v>61</v>
      </c>
      <c r="N369" s="46"/>
      <c r="O369" s="46"/>
      <c r="P369" s="46"/>
      <c r="Q369" s="45">
        <v>0</v>
      </c>
      <c r="R369" s="45">
        <v>10</v>
      </c>
      <c r="S369" s="45">
        <v>1</v>
      </c>
      <c r="T369" s="45">
        <v>0</v>
      </c>
      <c r="U369" s="45">
        <v>0</v>
      </c>
      <c r="V369" s="45">
        <v>0</v>
      </c>
      <c r="W369" s="46"/>
      <c r="X369" s="45">
        <v>20</v>
      </c>
      <c r="Y369" s="45">
        <v>0</v>
      </c>
      <c r="Z369" s="46"/>
      <c r="AA369" s="45">
        <v>31</v>
      </c>
      <c r="AB369" s="46"/>
      <c r="AC369" s="46"/>
      <c r="AD369" s="46"/>
      <c r="AE369" s="45">
        <v>172</v>
      </c>
      <c r="AF369" s="46"/>
      <c r="AG369" s="46"/>
      <c r="AH369" s="46"/>
      <c r="AI369" s="45">
        <v>0</v>
      </c>
      <c r="AJ369" s="46"/>
      <c r="AK369" s="45">
        <v>0</v>
      </c>
    </row>
    <row r="370" spans="1:37" ht="20.100000000000001" customHeight="1" x14ac:dyDescent="0.2">
      <c r="D370" s="2" t="s">
        <v>240</v>
      </c>
      <c r="F370" s="35">
        <v>103</v>
      </c>
      <c r="G370" s="35"/>
      <c r="H370" s="35"/>
      <c r="I370" s="35"/>
      <c r="J370" s="35">
        <v>27</v>
      </c>
      <c r="K370" s="35">
        <v>0</v>
      </c>
      <c r="L370" s="35"/>
      <c r="M370" s="35">
        <v>27</v>
      </c>
      <c r="N370" s="35"/>
      <c r="O370" s="35"/>
      <c r="P370" s="35"/>
      <c r="Q370" s="35">
        <v>0</v>
      </c>
      <c r="R370" s="35">
        <v>25</v>
      </c>
      <c r="S370" s="35">
        <v>0</v>
      </c>
      <c r="T370" s="35">
        <v>0</v>
      </c>
      <c r="U370" s="35">
        <v>0</v>
      </c>
      <c r="V370" s="35">
        <v>0</v>
      </c>
      <c r="W370" s="35"/>
      <c r="X370" s="35">
        <v>18</v>
      </c>
      <c r="Y370" s="35">
        <v>2</v>
      </c>
      <c r="Z370" s="35"/>
      <c r="AA370" s="35">
        <v>45</v>
      </c>
      <c r="AB370" s="35"/>
      <c r="AC370" s="35"/>
      <c r="AD370" s="35"/>
      <c r="AE370" s="35">
        <v>85</v>
      </c>
      <c r="AF370" s="35"/>
      <c r="AG370" s="35"/>
      <c r="AH370" s="35"/>
      <c r="AI370" s="35">
        <v>0</v>
      </c>
      <c r="AJ370" s="35"/>
      <c r="AK370" s="35">
        <v>0</v>
      </c>
    </row>
    <row r="371" spans="1:37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</row>
    <row r="372" spans="1:37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379</v>
      </c>
      <c r="G372" s="51"/>
      <c r="H372" s="51"/>
      <c r="I372" s="51"/>
      <c r="J372" s="50">
        <v>112</v>
      </c>
      <c r="K372" s="50">
        <v>0</v>
      </c>
      <c r="L372" s="51"/>
      <c r="M372" s="50">
        <v>112</v>
      </c>
      <c r="N372" s="51"/>
      <c r="O372" s="51"/>
      <c r="P372" s="51"/>
      <c r="Q372" s="50">
        <v>0</v>
      </c>
      <c r="R372" s="50">
        <v>54</v>
      </c>
      <c r="S372" s="50">
        <v>1</v>
      </c>
      <c r="T372" s="50">
        <v>0</v>
      </c>
      <c r="U372" s="50">
        <v>0</v>
      </c>
      <c r="V372" s="50">
        <v>1</v>
      </c>
      <c r="W372" s="51"/>
      <c r="X372" s="50">
        <v>77</v>
      </c>
      <c r="Y372" s="50">
        <v>2</v>
      </c>
      <c r="Z372" s="51"/>
      <c r="AA372" s="50">
        <v>135</v>
      </c>
      <c r="AB372" s="51"/>
      <c r="AC372" s="51"/>
      <c r="AD372" s="51"/>
      <c r="AE372" s="50">
        <v>356</v>
      </c>
      <c r="AF372" s="51"/>
      <c r="AG372" s="51"/>
      <c r="AH372" s="51"/>
      <c r="AI372" s="50">
        <v>0</v>
      </c>
      <c r="AJ372" s="51"/>
      <c r="AK372" s="50">
        <v>0</v>
      </c>
    </row>
    <row r="373" spans="1:37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</row>
    <row r="374" spans="1:37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379</v>
      </c>
      <c r="G374" s="51"/>
      <c r="H374" s="51"/>
      <c r="I374" s="51"/>
      <c r="J374" s="56">
        <v>112</v>
      </c>
      <c r="K374" s="56">
        <v>0</v>
      </c>
      <c r="L374" s="51"/>
      <c r="M374" s="56">
        <v>112</v>
      </c>
      <c r="N374" s="51"/>
      <c r="O374" s="51"/>
      <c r="P374" s="51"/>
      <c r="Q374" s="56">
        <v>0</v>
      </c>
      <c r="R374" s="56">
        <v>54</v>
      </c>
      <c r="S374" s="56">
        <v>1</v>
      </c>
      <c r="T374" s="56">
        <v>0</v>
      </c>
      <c r="U374" s="56">
        <v>0</v>
      </c>
      <c r="V374" s="56">
        <v>1</v>
      </c>
      <c r="W374" s="51"/>
      <c r="X374" s="56">
        <v>77</v>
      </c>
      <c r="Y374" s="56">
        <v>2</v>
      </c>
      <c r="Z374" s="51"/>
      <c r="AA374" s="56">
        <v>135</v>
      </c>
      <c r="AB374" s="51"/>
      <c r="AC374" s="51"/>
      <c r="AD374" s="51"/>
      <c r="AE374" s="56">
        <v>356</v>
      </c>
      <c r="AF374" s="51"/>
      <c r="AG374" s="51"/>
      <c r="AH374" s="51"/>
      <c r="AI374" s="56">
        <v>0</v>
      </c>
      <c r="AJ374" s="51"/>
      <c r="AK374" s="56">
        <v>0</v>
      </c>
    </row>
    <row r="375" spans="1:37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</row>
    <row r="376" spans="1:37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</row>
    <row r="377" spans="1:37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</row>
    <row r="378" spans="1:37" ht="20.100000000000001" customHeight="1" x14ac:dyDescent="0.2">
      <c r="D378" s="2" t="s">
        <v>115</v>
      </c>
      <c r="F378" s="35">
        <v>35</v>
      </c>
      <c r="G378" s="35"/>
      <c r="H378" s="35"/>
      <c r="I378" s="35"/>
      <c r="J378" s="35">
        <v>8</v>
      </c>
      <c r="K378" s="35">
        <v>0</v>
      </c>
      <c r="L378" s="35"/>
      <c r="M378" s="35">
        <v>8</v>
      </c>
      <c r="N378" s="35"/>
      <c r="O378" s="35"/>
      <c r="P378" s="35"/>
      <c r="Q378" s="35">
        <v>0</v>
      </c>
      <c r="R378" s="35">
        <v>31</v>
      </c>
      <c r="S378" s="35">
        <v>0</v>
      </c>
      <c r="T378" s="35">
        <v>0</v>
      </c>
      <c r="U378" s="35">
        <v>0</v>
      </c>
      <c r="V378" s="35">
        <v>0</v>
      </c>
      <c r="W378" s="35"/>
      <c r="X378" s="35">
        <v>5</v>
      </c>
      <c r="Y378" s="35">
        <v>0</v>
      </c>
      <c r="Z378" s="35"/>
      <c r="AA378" s="35">
        <v>36</v>
      </c>
      <c r="AB378" s="35"/>
      <c r="AC378" s="35"/>
      <c r="AD378" s="35"/>
      <c r="AE378" s="35">
        <v>7</v>
      </c>
      <c r="AF378" s="35"/>
      <c r="AG378" s="35"/>
      <c r="AH378" s="35"/>
      <c r="AI378" s="35">
        <v>0</v>
      </c>
      <c r="AJ378" s="35"/>
      <c r="AK378" s="35">
        <v>0</v>
      </c>
    </row>
    <row r="379" spans="1:37" ht="19.5" customHeight="1" x14ac:dyDescent="0.2">
      <c r="D379" s="44" t="s">
        <v>116</v>
      </c>
      <c r="F379" s="45">
        <v>22</v>
      </c>
      <c r="G379" s="46"/>
      <c r="H379" s="46"/>
      <c r="I379" s="46"/>
      <c r="J379" s="45">
        <v>11</v>
      </c>
      <c r="K379" s="45">
        <v>0</v>
      </c>
      <c r="L379" s="46"/>
      <c r="M379" s="45">
        <v>11</v>
      </c>
      <c r="N379" s="46"/>
      <c r="O379" s="46"/>
      <c r="P379" s="46"/>
      <c r="Q379" s="45">
        <v>0</v>
      </c>
      <c r="R379" s="45">
        <v>6</v>
      </c>
      <c r="S379" s="45">
        <v>0</v>
      </c>
      <c r="T379" s="45">
        <v>0</v>
      </c>
      <c r="U379" s="45">
        <v>0</v>
      </c>
      <c r="V379" s="45">
        <v>0</v>
      </c>
      <c r="W379" s="46"/>
      <c r="X379" s="45">
        <v>6</v>
      </c>
      <c r="Y379" s="45">
        <v>0</v>
      </c>
      <c r="Z379" s="46"/>
      <c r="AA379" s="45">
        <v>12</v>
      </c>
      <c r="AB379" s="46"/>
      <c r="AC379" s="46"/>
      <c r="AD379" s="46"/>
      <c r="AE379" s="45">
        <v>21</v>
      </c>
      <c r="AF379" s="46"/>
      <c r="AG379" s="46"/>
      <c r="AH379" s="46"/>
      <c r="AI379" s="45">
        <v>0</v>
      </c>
      <c r="AJ379" s="46"/>
      <c r="AK379" s="45">
        <v>0</v>
      </c>
    </row>
    <row r="380" spans="1:37" ht="20.100000000000001" customHeight="1" x14ac:dyDescent="0.2">
      <c r="D380" s="2" t="s">
        <v>132</v>
      </c>
      <c r="F380" s="35">
        <v>39</v>
      </c>
      <c r="G380" s="35"/>
      <c r="H380" s="35"/>
      <c r="I380" s="35"/>
      <c r="J380" s="35">
        <v>9</v>
      </c>
      <c r="K380" s="35">
        <v>0</v>
      </c>
      <c r="L380" s="35"/>
      <c r="M380" s="35">
        <v>9</v>
      </c>
      <c r="N380" s="35"/>
      <c r="O380" s="35"/>
      <c r="P380" s="35"/>
      <c r="Q380" s="35">
        <v>0</v>
      </c>
      <c r="R380" s="35">
        <v>4</v>
      </c>
      <c r="S380" s="35">
        <v>0</v>
      </c>
      <c r="T380" s="35">
        <v>0</v>
      </c>
      <c r="U380" s="35">
        <v>0</v>
      </c>
      <c r="V380" s="35">
        <v>0</v>
      </c>
      <c r="W380" s="35"/>
      <c r="X380" s="35">
        <v>7</v>
      </c>
      <c r="Y380" s="35">
        <v>0</v>
      </c>
      <c r="Z380" s="35"/>
      <c r="AA380" s="35">
        <v>11</v>
      </c>
      <c r="AB380" s="35"/>
      <c r="AC380" s="35"/>
      <c r="AD380" s="35"/>
      <c r="AE380" s="35">
        <v>37</v>
      </c>
      <c r="AF380" s="35"/>
      <c r="AG380" s="35"/>
      <c r="AH380" s="35"/>
      <c r="AI380" s="35">
        <v>0</v>
      </c>
      <c r="AJ380" s="35"/>
      <c r="AK380" s="35">
        <v>0</v>
      </c>
    </row>
    <row r="381" spans="1:37" ht="19.5" customHeight="1" x14ac:dyDescent="0.2">
      <c r="D381" s="44" t="s">
        <v>118</v>
      </c>
      <c r="F381" s="45">
        <v>1</v>
      </c>
      <c r="G381" s="46"/>
      <c r="H381" s="46"/>
      <c r="I381" s="46"/>
      <c r="J381" s="45">
        <v>14</v>
      </c>
      <c r="K381" s="45">
        <v>0</v>
      </c>
      <c r="L381" s="46"/>
      <c r="M381" s="45">
        <v>14</v>
      </c>
      <c r="N381" s="46"/>
      <c r="O381" s="46"/>
      <c r="P381" s="46"/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6"/>
      <c r="X381" s="45">
        <v>4</v>
      </c>
      <c r="Y381" s="45">
        <v>0</v>
      </c>
      <c r="Z381" s="46"/>
      <c r="AA381" s="45">
        <v>4</v>
      </c>
      <c r="AB381" s="46"/>
      <c r="AC381" s="46"/>
      <c r="AD381" s="46"/>
      <c r="AE381" s="45">
        <v>11</v>
      </c>
      <c r="AF381" s="46"/>
      <c r="AG381" s="46"/>
      <c r="AH381" s="46"/>
      <c r="AI381" s="45">
        <v>0</v>
      </c>
      <c r="AJ381" s="46"/>
      <c r="AK381" s="45">
        <v>0</v>
      </c>
    </row>
    <row r="382" spans="1:37" ht="20.100000000000001" customHeight="1" x14ac:dyDescent="0.2">
      <c r="D382" s="2" t="s">
        <v>133</v>
      </c>
      <c r="F382" s="35">
        <v>38</v>
      </c>
      <c r="G382" s="35"/>
      <c r="H382" s="35"/>
      <c r="I382" s="35"/>
      <c r="J382" s="35">
        <v>10</v>
      </c>
      <c r="K382" s="35">
        <v>0</v>
      </c>
      <c r="L382" s="35"/>
      <c r="M382" s="35">
        <v>10</v>
      </c>
      <c r="N382" s="35"/>
      <c r="O382" s="35"/>
      <c r="P382" s="35"/>
      <c r="Q382" s="35">
        <v>0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/>
      <c r="X382" s="35">
        <v>18</v>
      </c>
      <c r="Y382" s="35">
        <v>0</v>
      </c>
      <c r="Z382" s="35"/>
      <c r="AA382" s="35">
        <v>18</v>
      </c>
      <c r="AB382" s="35"/>
      <c r="AC382" s="35"/>
      <c r="AD382" s="35"/>
      <c r="AE382" s="35">
        <v>30</v>
      </c>
      <c r="AF382" s="35"/>
      <c r="AG382" s="35"/>
      <c r="AH382" s="35"/>
      <c r="AI382" s="35">
        <v>0</v>
      </c>
      <c r="AJ382" s="35"/>
      <c r="AK382" s="35">
        <v>0</v>
      </c>
    </row>
    <row r="383" spans="1:37" ht="19.5" customHeight="1" x14ac:dyDescent="0.2">
      <c r="D383" s="44" t="s">
        <v>134</v>
      </c>
      <c r="F383" s="45">
        <v>48</v>
      </c>
      <c r="G383" s="46"/>
      <c r="H383" s="46"/>
      <c r="I383" s="46"/>
      <c r="J383" s="45">
        <v>9</v>
      </c>
      <c r="K383" s="45">
        <v>0</v>
      </c>
      <c r="L383" s="46"/>
      <c r="M383" s="45">
        <v>9</v>
      </c>
      <c r="N383" s="46"/>
      <c r="O383" s="46"/>
      <c r="P383" s="46"/>
      <c r="Q383" s="45">
        <v>1</v>
      </c>
      <c r="R383" s="45">
        <v>7</v>
      </c>
      <c r="S383" s="45">
        <v>0</v>
      </c>
      <c r="T383" s="45">
        <v>0</v>
      </c>
      <c r="U383" s="45">
        <v>0</v>
      </c>
      <c r="V383" s="45">
        <v>0</v>
      </c>
      <c r="W383" s="46"/>
      <c r="X383" s="45">
        <v>9</v>
      </c>
      <c r="Y383" s="45">
        <v>0</v>
      </c>
      <c r="Z383" s="46"/>
      <c r="AA383" s="45">
        <v>17</v>
      </c>
      <c r="AB383" s="46"/>
      <c r="AC383" s="46"/>
      <c r="AD383" s="46"/>
      <c r="AE383" s="45">
        <v>40</v>
      </c>
      <c r="AF383" s="46"/>
      <c r="AG383" s="46"/>
      <c r="AH383" s="46"/>
      <c r="AI383" s="45">
        <v>0</v>
      </c>
      <c r="AJ383" s="46"/>
      <c r="AK383" s="45">
        <v>0</v>
      </c>
    </row>
    <row r="384" spans="1:37" ht="20.100000000000001" customHeight="1" x14ac:dyDescent="0.2">
      <c r="D384" s="2" t="s">
        <v>135</v>
      </c>
      <c r="F384" s="35">
        <v>28</v>
      </c>
      <c r="G384" s="35"/>
      <c r="H384" s="35"/>
      <c r="I384" s="35"/>
      <c r="J384" s="35">
        <v>9</v>
      </c>
      <c r="K384" s="35">
        <v>0</v>
      </c>
      <c r="L384" s="35"/>
      <c r="M384" s="35">
        <v>9</v>
      </c>
      <c r="N384" s="35"/>
      <c r="O384" s="35"/>
      <c r="P384" s="35"/>
      <c r="Q384" s="35">
        <v>2</v>
      </c>
      <c r="R384" s="35">
        <v>5</v>
      </c>
      <c r="S384" s="35">
        <v>0</v>
      </c>
      <c r="T384" s="35">
        <v>0</v>
      </c>
      <c r="U384" s="35">
        <v>0</v>
      </c>
      <c r="V384" s="35">
        <v>0</v>
      </c>
      <c r="W384" s="35"/>
      <c r="X384" s="35">
        <v>12</v>
      </c>
      <c r="Y384" s="35">
        <v>0</v>
      </c>
      <c r="Z384" s="35"/>
      <c r="AA384" s="35">
        <v>19</v>
      </c>
      <c r="AB384" s="35"/>
      <c r="AC384" s="35"/>
      <c r="AD384" s="35"/>
      <c r="AE384" s="35">
        <v>18</v>
      </c>
      <c r="AF384" s="35"/>
      <c r="AG384" s="35"/>
      <c r="AH384" s="35"/>
      <c r="AI384" s="35">
        <v>0</v>
      </c>
      <c r="AJ384" s="35"/>
      <c r="AK384" s="35">
        <v>0</v>
      </c>
    </row>
    <row r="385" spans="1:37" ht="19.5" customHeight="1" x14ac:dyDescent="0.2">
      <c r="D385" s="44" t="s">
        <v>122</v>
      </c>
      <c r="F385" s="45">
        <v>22</v>
      </c>
      <c r="G385" s="46"/>
      <c r="H385" s="46"/>
      <c r="I385" s="46"/>
      <c r="J385" s="45">
        <v>12</v>
      </c>
      <c r="K385" s="45">
        <v>0</v>
      </c>
      <c r="L385" s="46"/>
      <c r="M385" s="45">
        <v>12</v>
      </c>
      <c r="N385" s="46"/>
      <c r="O385" s="46"/>
      <c r="P385" s="46"/>
      <c r="Q385" s="45">
        <v>0</v>
      </c>
      <c r="R385" s="45">
        <v>7</v>
      </c>
      <c r="S385" s="45">
        <v>0</v>
      </c>
      <c r="T385" s="45">
        <v>0</v>
      </c>
      <c r="U385" s="45">
        <v>0</v>
      </c>
      <c r="V385" s="45">
        <v>0</v>
      </c>
      <c r="W385" s="46"/>
      <c r="X385" s="45">
        <v>9</v>
      </c>
      <c r="Y385" s="45">
        <v>0</v>
      </c>
      <c r="Z385" s="46"/>
      <c r="AA385" s="45">
        <v>16</v>
      </c>
      <c r="AB385" s="46"/>
      <c r="AC385" s="46"/>
      <c r="AD385" s="46"/>
      <c r="AE385" s="45">
        <v>18</v>
      </c>
      <c r="AF385" s="46"/>
      <c r="AG385" s="46"/>
      <c r="AH385" s="46"/>
      <c r="AI385" s="45">
        <v>0</v>
      </c>
      <c r="AJ385" s="46"/>
      <c r="AK385" s="45">
        <v>0</v>
      </c>
    </row>
    <row r="386" spans="1:37" ht="20.100000000000001" customHeight="1" x14ac:dyDescent="0.2">
      <c r="D386" s="2" t="s">
        <v>123</v>
      </c>
      <c r="F386" s="35">
        <v>11</v>
      </c>
      <c r="G386" s="35"/>
      <c r="H386" s="35"/>
      <c r="I386" s="35"/>
      <c r="J386" s="35">
        <v>10</v>
      </c>
      <c r="K386" s="35">
        <v>0</v>
      </c>
      <c r="L386" s="35"/>
      <c r="M386" s="35">
        <v>10</v>
      </c>
      <c r="N386" s="35"/>
      <c r="O386" s="35"/>
      <c r="P386" s="35"/>
      <c r="Q386" s="35">
        <v>0</v>
      </c>
      <c r="R386" s="35">
        <v>6</v>
      </c>
      <c r="S386" s="35">
        <v>0</v>
      </c>
      <c r="T386" s="35">
        <v>0</v>
      </c>
      <c r="U386" s="35">
        <v>0</v>
      </c>
      <c r="V386" s="35">
        <v>0</v>
      </c>
      <c r="W386" s="35"/>
      <c r="X386" s="35">
        <v>8</v>
      </c>
      <c r="Y386" s="35">
        <v>0</v>
      </c>
      <c r="Z386" s="35"/>
      <c r="AA386" s="35">
        <v>14</v>
      </c>
      <c r="AB386" s="35"/>
      <c r="AC386" s="35"/>
      <c r="AD386" s="35"/>
      <c r="AE386" s="35">
        <v>7</v>
      </c>
      <c r="AF386" s="35"/>
      <c r="AG386" s="35"/>
      <c r="AH386" s="35"/>
      <c r="AI386" s="35">
        <v>0</v>
      </c>
      <c r="AJ386" s="35"/>
      <c r="AK386" s="35">
        <v>0</v>
      </c>
    </row>
    <row r="387" spans="1:37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</row>
    <row r="388" spans="1:37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244</v>
      </c>
      <c r="G388" s="51"/>
      <c r="H388" s="51"/>
      <c r="I388" s="51"/>
      <c r="J388" s="50">
        <v>92</v>
      </c>
      <c r="K388" s="50">
        <v>0</v>
      </c>
      <c r="L388" s="51"/>
      <c r="M388" s="50">
        <v>92</v>
      </c>
      <c r="N388" s="51"/>
      <c r="O388" s="51"/>
      <c r="P388" s="51"/>
      <c r="Q388" s="50">
        <v>3</v>
      </c>
      <c r="R388" s="50">
        <v>66</v>
      </c>
      <c r="S388" s="50">
        <v>0</v>
      </c>
      <c r="T388" s="50">
        <v>0</v>
      </c>
      <c r="U388" s="50">
        <v>0</v>
      </c>
      <c r="V388" s="50">
        <v>0</v>
      </c>
      <c r="W388" s="51"/>
      <c r="X388" s="50">
        <v>78</v>
      </c>
      <c r="Y388" s="50">
        <v>0</v>
      </c>
      <c r="Z388" s="51"/>
      <c r="AA388" s="50">
        <v>147</v>
      </c>
      <c r="AB388" s="51"/>
      <c r="AC388" s="51"/>
      <c r="AD388" s="51"/>
      <c r="AE388" s="50">
        <v>189</v>
      </c>
      <c r="AF388" s="51"/>
      <c r="AG388" s="51"/>
      <c r="AH388" s="51"/>
      <c r="AI388" s="50">
        <v>0</v>
      </c>
      <c r="AJ388" s="51"/>
      <c r="AK388" s="50">
        <v>0</v>
      </c>
    </row>
    <row r="389" spans="1:37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</row>
    <row r="390" spans="1:37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244</v>
      </c>
      <c r="G390" s="51"/>
      <c r="H390" s="51"/>
      <c r="I390" s="51"/>
      <c r="J390" s="56">
        <v>92</v>
      </c>
      <c r="K390" s="56">
        <v>0</v>
      </c>
      <c r="L390" s="51"/>
      <c r="M390" s="56">
        <v>92</v>
      </c>
      <c r="N390" s="51"/>
      <c r="O390" s="51"/>
      <c r="P390" s="51"/>
      <c r="Q390" s="56">
        <v>3</v>
      </c>
      <c r="R390" s="56">
        <v>66</v>
      </c>
      <c r="S390" s="56">
        <v>0</v>
      </c>
      <c r="T390" s="56">
        <v>0</v>
      </c>
      <c r="U390" s="56">
        <v>0</v>
      </c>
      <c r="V390" s="56">
        <v>0</v>
      </c>
      <c r="W390" s="51"/>
      <c r="X390" s="56">
        <v>78</v>
      </c>
      <c r="Y390" s="56">
        <v>0</v>
      </c>
      <c r="Z390" s="51"/>
      <c r="AA390" s="56">
        <v>147</v>
      </c>
      <c r="AB390" s="51"/>
      <c r="AC390" s="51"/>
      <c r="AD390" s="51"/>
      <c r="AE390" s="56">
        <v>189</v>
      </c>
      <c r="AF390" s="51"/>
      <c r="AG390" s="51"/>
      <c r="AH390" s="51"/>
      <c r="AI390" s="56">
        <v>0</v>
      </c>
      <c r="AJ390" s="51"/>
      <c r="AK390" s="56">
        <v>0</v>
      </c>
    </row>
    <row r="391" spans="1:37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</row>
    <row r="392" spans="1:37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</row>
    <row r="393" spans="1:37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</row>
    <row r="394" spans="1:37" ht="20.100000000000001" customHeight="1" x14ac:dyDescent="0.2">
      <c r="D394" s="2" t="s">
        <v>115</v>
      </c>
      <c r="F394" s="35">
        <v>36</v>
      </c>
      <c r="G394" s="35"/>
      <c r="H394" s="35"/>
      <c r="I394" s="35"/>
      <c r="J394" s="35">
        <v>5</v>
      </c>
      <c r="K394" s="35">
        <v>0</v>
      </c>
      <c r="L394" s="35"/>
      <c r="M394" s="35">
        <v>5</v>
      </c>
      <c r="N394" s="35"/>
      <c r="O394" s="35"/>
      <c r="P394" s="35"/>
      <c r="Q394" s="35">
        <v>0</v>
      </c>
      <c r="R394" s="35">
        <v>4</v>
      </c>
      <c r="S394" s="35">
        <v>0</v>
      </c>
      <c r="T394" s="35">
        <v>0</v>
      </c>
      <c r="U394" s="35">
        <v>0</v>
      </c>
      <c r="V394" s="35">
        <v>0</v>
      </c>
      <c r="W394" s="35"/>
      <c r="X394" s="35">
        <v>1</v>
      </c>
      <c r="Y394" s="35">
        <v>0</v>
      </c>
      <c r="Z394" s="35"/>
      <c r="AA394" s="35">
        <v>5</v>
      </c>
      <c r="AB394" s="35"/>
      <c r="AC394" s="35"/>
      <c r="AD394" s="35"/>
      <c r="AE394" s="35">
        <v>36</v>
      </c>
      <c r="AF394" s="35"/>
      <c r="AG394" s="35"/>
      <c r="AH394" s="35"/>
      <c r="AI394" s="35">
        <v>0</v>
      </c>
      <c r="AJ394" s="35"/>
      <c r="AK394" s="35">
        <v>0</v>
      </c>
    </row>
    <row r="395" spans="1:37" ht="19.5" customHeight="1" x14ac:dyDescent="0.2">
      <c r="D395" s="44" t="s">
        <v>116</v>
      </c>
      <c r="F395" s="45">
        <v>3</v>
      </c>
      <c r="G395" s="46"/>
      <c r="H395" s="46"/>
      <c r="I395" s="46"/>
      <c r="J395" s="45">
        <v>1</v>
      </c>
      <c r="K395" s="45">
        <v>0</v>
      </c>
      <c r="L395" s="46"/>
      <c r="M395" s="45">
        <v>1</v>
      </c>
      <c r="N395" s="46"/>
      <c r="O395" s="46"/>
      <c r="P395" s="46"/>
      <c r="Q395" s="45">
        <v>0</v>
      </c>
      <c r="R395" s="45">
        <v>1</v>
      </c>
      <c r="S395" s="45">
        <v>0</v>
      </c>
      <c r="T395" s="45">
        <v>0</v>
      </c>
      <c r="U395" s="45">
        <v>0</v>
      </c>
      <c r="V395" s="45">
        <v>0</v>
      </c>
      <c r="W395" s="46"/>
      <c r="X395" s="45">
        <v>0</v>
      </c>
      <c r="Y395" s="45">
        <v>0</v>
      </c>
      <c r="Z395" s="46"/>
      <c r="AA395" s="45">
        <v>1</v>
      </c>
      <c r="AB395" s="46"/>
      <c r="AC395" s="46"/>
      <c r="AD395" s="46"/>
      <c r="AE395" s="45">
        <v>3</v>
      </c>
      <c r="AF395" s="46"/>
      <c r="AG395" s="46"/>
      <c r="AH395" s="46"/>
      <c r="AI395" s="45">
        <v>0</v>
      </c>
      <c r="AJ395" s="46"/>
      <c r="AK395" s="45">
        <v>0</v>
      </c>
    </row>
    <row r="396" spans="1:37" ht="20.100000000000001" customHeight="1" x14ac:dyDescent="0.2">
      <c r="D396" s="2" t="s">
        <v>132</v>
      </c>
      <c r="F396" s="35">
        <v>32</v>
      </c>
      <c r="G396" s="35"/>
      <c r="H396" s="35"/>
      <c r="I396" s="35"/>
      <c r="J396" s="35">
        <v>4</v>
      </c>
      <c r="K396" s="35">
        <v>0</v>
      </c>
      <c r="L396" s="35"/>
      <c r="M396" s="35">
        <v>4</v>
      </c>
      <c r="N396" s="35"/>
      <c r="O396" s="35"/>
      <c r="P396" s="35"/>
      <c r="Q396" s="35">
        <v>0</v>
      </c>
      <c r="R396" s="35">
        <v>7</v>
      </c>
      <c r="S396" s="35">
        <v>0</v>
      </c>
      <c r="T396" s="35">
        <v>0</v>
      </c>
      <c r="U396" s="35">
        <v>0</v>
      </c>
      <c r="V396" s="35">
        <v>0</v>
      </c>
      <c r="W396" s="35"/>
      <c r="X396" s="35">
        <v>1</v>
      </c>
      <c r="Y396" s="35">
        <v>0</v>
      </c>
      <c r="Z396" s="35"/>
      <c r="AA396" s="35">
        <v>8</v>
      </c>
      <c r="AB396" s="35"/>
      <c r="AC396" s="35"/>
      <c r="AD396" s="35"/>
      <c r="AE396" s="35">
        <v>28</v>
      </c>
      <c r="AF396" s="35"/>
      <c r="AG396" s="35"/>
      <c r="AH396" s="35"/>
      <c r="AI396" s="35">
        <v>0</v>
      </c>
      <c r="AJ396" s="35"/>
      <c r="AK396" s="35">
        <v>0</v>
      </c>
    </row>
    <row r="397" spans="1:37" ht="19.5" customHeight="1" x14ac:dyDescent="0.2">
      <c r="D397" s="44" t="s">
        <v>118</v>
      </c>
      <c r="F397" s="45">
        <v>10</v>
      </c>
      <c r="G397" s="46"/>
      <c r="H397" s="46"/>
      <c r="I397" s="46"/>
      <c r="J397" s="45">
        <v>6</v>
      </c>
      <c r="K397" s="45">
        <v>0</v>
      </c>
      <c r="L397" s="46"/>
      <c r="M397" s="45">
        <v>6</v>
      </c>
      <c r="N397" s="46"/>
      <c r="O397" s="46"/>
      <c r="P397" s="46"/>
      <c r="Q397" s="45">
        <v>0</v>
      </c>
      <c r="R397" s="45">
        <v>4</v>
      </c>
      <c r="S397" s="45">
        <v>0</v>
      </c>
      <c r="T397" s="45">
        <v>0</v>
      </c>
      <c r="U397" s="45">
        <v>0</v>
      </c>
      <c r="V397" s="45">
        <v>0</v>
      </c>
      <c r="W397" s="46"/>
      <c r="X397" s="45">
        <v>3</v>
      </c>
      <c r="Y397" s="45">
        <v>0</v>
      </c>
      <c r="Z397" s="46"/>
      <c r="AA397" s="45">
        <v>7</v>
      </c>
      <c r="AB397" s="46"/>
      <c r="AC397" s="46"/>
      <c r="AD397" s="46"/>
      <c r="AE397" s="45">
        <v>9</v>
      </c>
      <c r="AF397" s="46"/>
      <c r="AG397" s="46"/>
      <c r="AH397" s="46"/>
      <c r="AI397" s="45">
        <v>0</v>
      </c>
      <c r="AJ397" s="46"/>
      <c r="AK397" s="45">
        <v>0</v>
      </c>
    </row>
    <row r="398" spans="1:37" ht="20.100000000000001" customHeight="1" x14ac:dyDescent="0.2">
      <c r="D398" s="2" t="s">
        <v>133</v>
      </c>
      <c r="F398" s="35">
        <v>87</v>
      </c>
      <c r="G398" s="35"/>
      <c r="H398" s="35"/>
      <c r="I398" s="35"/>
      <c r="J398" s="35">
        <v>4</v>
      </c>
      <c r="K398" s="35">
        <v>0</v>
      </c>
      <c r="L398" s="35"/>
      <c r="M398" s="35">
        <v>4</v>
      </c>
      <c r="N398" s="35"/>
      <c r="O398" s="35"/>
      <c r="P398" s="35"/>
      <c r="Q398" s="35">
        <v>8</v>
      </c>
      <c r="R398" s="35">
        <v>9</v>
      </c>
      <c r="S398" s="35">
        <v>0</v>
      </c>
      <c r="T398" s="35">
        <v>0</v>
      </c>
      <c r="U398" s="35">
        <v>0</v>
      </c>
      <c r="V398" s="35">
        <v>0</v>
      </c>
      <c r="W398" s="35"/>
      <c r="X398" s="35">
        <v>10</v>
      </c>
      <c r="Y398" s="35">
        <v>0</v>
      </c>
      <c r="Z398" s="35"/>
      <c r="AA398" s="35">
        <v>27</v>
      </c>
      <c r="AB398" s="35"/>
      <c r="AC398" s="35"/>
      <c r="AD398" s="35"/>
      <c r="AE398" s="35">
        <v>64</v>
      </c>
      <c r="AF398" s="35"/>
      <c r="AG398" s="35"/>
      <c r="AH398" s="35"/>
      <c r="AI398" s="35">
        <v>0</v>
      </c>
      <c r="AJ398" s="35"/>
      <c r="AK398" s="35">
        <v>0</v>
      </c>
    </row>
    <row r="399" spans="1:37" ht="19.5" customHeight="1" x14ac:dyDescent="0.2">
      <c r="D399" s="44" t="s">
        <v>134</v>
      </c>
      <c r="F399" s="45">
        <v>12</v>
      </c>
      <c r="G399" s="46"/>
      <c r="H399" s="46"/>
      <c r="I399" s="46"/>
      <c r="J399" s="45">
        <v>4</v>
      </c>
      <c r="K399" s="45">
        <v>0</v>
      </c>
      <c r="L399" s="46"/>
      <c r="M399" s="45">
        <v>4</v>
      </c>
      <c r="N399" s="46"/>
      <c r="O399" s="46"/>
      <c r="P399" s="46"/>
      <c r="Q399" s="45">
        <v>0</v>
      </c>
      <c r="R399" s="45">
        <v>1</v>
      </c>
      <c r="S399" s="45">
        <v>0</v>
      </c>
      <c r="T399" s="45">
        <v>0</v>
      </c>
      <c r="U399" s="45">
        <v>0</v>
      </c>
      <c r="V399" s="45">
        <v>0</v>
      </c>
      <c r="W399" s="46"/>
      <c r="X399" s="45">
        <v>2</v>
      </c>
      <c r="Y399" s="45">
        <v>0</v>
      </c>
      <c r="Z399" s="46"/>
      <c r="AA399" s="45">
        <v>3</v>
      </c>
      <c r="AB399" s="46"/>
      <c r="AC399" s="46"/>
      <c r="AD399" s="46"/>
      <c r="AE399" s="45">
        <v>13</v>
      </c>
      <c r="AF399" s="46"/>
      <c r="AG399" s="46"/>
      <c r="AH399" s="46"/>
      <c r="AI399" s="45">
        <v>0</v>
      </c>
      <c r="AJ399" s="46"/>
      <c r="AK399" s="45">
        <v>0</v>
      </c>
    </row>
    <row r="400" spans="1:37" ht="20.100000000000001" customHeight="1" x14ac:dyDescent="0.2">
      <c r="D400" s="2" t="s">
        <v>135</v>
      </c>
      <c r="F400" s="35">
        <v>74</v>
      </c>
      <c r="G400" s="35"/>
      <c r="H400" s="35"/>
      <c r="I400" s="35"/>
      <c r="J400" s="35">
        <v>9</v>
      </c>
      <c r="K400" s="35">
        <v>0</v>
      </c>
      <c r="L400" s="35"/>
      <c r="M400" s="35">
        <v>9</v>
      </c>
      <c r="N400" s="35"/>
      <c r="O400" s="35"/>
      <c r="P400" s="35"/>
      <c r="Q400" s="35">
        <v>0</v>
      </c>
      <c r="R400" s="35">
        <v>3</v>
      </c>
      <c r="S400" s="35">
        <v>0</v>
      </c>
      <c r="T400" s="35">
        <v>0</v>
      </c>
      <c r="U400" s="35">
        <v>0</v>
      </c>
      <c r="V400" s="35">
        <v>0</v>
      </c>
      <c r="W400" s="35"/>
      <c r="X400" s="35">
        <v>12</v>
      </c>
      <c r="Y400" s="35">
        <v>2</v>
      </c>
      <c r="Z400" s="35"/>
      <c r="AA400" s="35">
        <v>17</v>
      </c>
      <c r="AB400" s="35"/>
      <c r="AC400" s="35"/>
      <c r="AD400" s="35"/>
      <c r="AE400" s="35">
        <v>66</v>
      </c>
      <c r="AF400" s="35"/>
      <c r="AG400" s="35"/>
      <c r="AH400" s="35"/>
      <c r="AI400" s="35">
        <v>0</v>
      </c>
      <c r="AJ400" s="35"/>
      <c r="AK400" s="35">
        <v>0</v>
      </c>
    </row>
    <row r="401" spans="1:37" ht="19.5" customHeight="1" x14ac:dyDescent="0.2">
      <c r="D401" s="44" t="s">
        <v>122</v>
      </c>
      <c r="F401" s="45">
        <v>56</v>
      </c>
      <c r="G401" s="46"/>
      <c r="H401" s="46"/>
      <c r="I401" s="46"/>
      <c r="J401" s="45">
        <v>1</v>
      </c>
      <c r="K401" s="45">
        <v>0</v>
      </c>
      <c r="L401" s="46"/>
      <c r="M401" s="45">
        <v>1</v>
      </c>
      <c r="N401" s="46"/>
      <c r="O401" s="46"/>
      <c r="P401" s="46"/>
      <c r="Q401" s="45">
        <v>1</v>
      </c>
      <c r="R401" s="45">
        <v>0</v>
      </c>
      <c r="S401" s="45">
        <v>12</v>
      </c>
      <c r="T401" s="45">
        <v>0</v>
      </c>
      <c r="U401" s="45">
        <v>0</v>
      </c>
      <c r="V401" s="45">
        <v>2</v>
      </c>
      <c r="W401" s="46"/>
      <c r="X401" s="45">
        <v>5</v>
      </c>
      <c r="Y401" s="45">
        <v>1</v>
      </c>
      <c r="Z401" s="46"/>
      <c r="AA401" s="45">
        <v>21</v>
      </c>
      <c r="AB401" s="46"/>
      <c r="AC401" s="46"/>
      <c r="AD401" s="46"/>
      <c r="AE401" s="45">
        <v>36</v>
      </c>
      <c r="AF401" s="46"/>
      <c r="AG401" s="46"/>
      <c r="AH401" s="46"/>
      <c r="AI401" s="45">
        <v>0</v>
      </c>
      <c r="AJ401" s="46"/>
      <c r="AK401" s="45">
        <v>0</v>
      </c>
    </row>
    <row r="402" spans="1:37" ht="20.100000000000001" customHeight="1" x14ac:dyDescent="0.2">
      <c r="D402" s="2" t="s">
        <v>123</v>
      </c>
      <c r="F402" s="35">
        <v>21</v>
      </c>
      <c r="G402" s="35"/>
      <c r="H402" s="35"/>
      <c r="I402" s="35"/>
      <c r="J402" s="35">
        <v>5</v>
      </c>
      <c r="K402" s="35">
        <v>0</v>
      </c>
      <c r="L402" s="35"/>
      <c r="M402" s="35">
        <v>5</v>
      </c>
      <c r="N402" s="35"/>
      <c r="O402" s="35"/>
      <c r="P402" s="35"/>
      <c r="Q402" s="35">
        <v>0</v>
      </c>
      <c r="R402" s="35">
        <v>5</v>
      </c>
      <c r="S402" s="35">
        <v>0</v>
      </c>
      <c r="T402" s="35">
        <v>0</v>
      </c>
      <c r="U402" s="35">
        <v>0</v>
      </c>
      <c r="V402" s="35">
        <v>0</v>
      </c>
      <c r="W402" s="35"/>
      <c r="X402" s="35">
        <v>5</v>
      </c>
      <c r="Y402" s="35">
        <v>0</v>
      </c>
      <c r="Z402" s="35"/>
      <c r="AA402" s="35">
        <v>10</v>
      </c>
      <c r="AB402" s="35"/>
      <c r="AC402" s="35"/>
      <c r="AD402" s="35"/>
      <c r="AE402" s="35">
        <v>16</v>
      </c>
      <c r="AF402" s="35"/>
      <c r="AG402" s="35"/>
      <c r="AH402" s="35"/>
      <c r="AI402" s="35">
        <v>0</v>
      </c>
      <c r="AJ402" s="35"/>
      <c r="AK402" s="35">
        <v>0</v>
      </c>
    </row>
    <row r="403" spans="1:37" ht="19.5" customHeight="1" x14ac:dyDescent="0.2">
      <c r="D403" s="44" t="s">
        <v>136</v>
      </c>
      <c r="F403" s="45">
        <v>119</v>
      </c>
      <c r="G403" s="46"/>
      <c r="H403" s="46"/>
      <c r="I403" s="46"/>
      <c r="J403" s="45">
        <v>3</v>
      </c>
      <c r="K403" s="45">
        <v>0</v>
      </c>
      <c r="L403" s="46"/>
      <c r="M403" s="45">
        <v>3</v>
      </c>
      <c r="N403" s="46"/>
      <c r="O403" s="46"/>
      <c r="P403" s="46"/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6"/>
      <c r="X403" s="45">
        <v>2</v>
      </c>
      <c r="Y403" s="45">
        <v>0</v>
      </c>
      <c r="Z403" s="46"/>
      <c r="AA403" s="45">
        <v>2</v>
      </c>
      <c r="AB403" s="46"/>
      <c r="AC403" s="46"/>
      <c r="AD403" s="46"/>
      <c r="AE403" s="45">
        <v>120</v>
      </c>
      <c r="AF403" s="46"/>
      <c r="AG403" s="46"/>
      <c r="AH403" s="46"/>
      <c r="AI403" s="45">
        <v>0</v>
      </c>
      <c r="AJ403" s="46"/>
      <c r="AK403" s="45">
        <v>0</v>
      </c>
    </row>
    <row r="404" spans="1:37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</row>
    <row r="405" spans="1:37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450</v>
      </c>
      <c r="G405" s="51"/>
      <c r="H405" s="51"/>
      <c r="I405" s="51"/>
      <c r="J405" s="50">
        <v>42</v>
      </c>
      <c r="K405" s="50">
        <v>0</v>
      </c>
      <c r="L405" s="51"/>
      <c r="M405" s="50">
        <v>42</v>
      </c>
      <c r="N405" s="51"/>
      <c r="O405" s="51"/>
      <c r="P405" s="51"/>
      <c r="Q405" s="50">
        <v>9</v>
      </c>
      <c r="R405" s="50">
        <v>34</v>
      </c>
      <c r="S405" s="50">
        <v>12</v>
      </c>
      <c r="T405" s="50">
        <v>0</v>
      </c>
      <c r="U405" s="50">
        <v>0</v>
      </c>
      <c r="V405" s="50">
        <v>2</v>
      </c>
      <c r="W405" s="51"/>
      <c r="X405" s="50">
        <v>41</v>
      </c>
      <c r="Y405" s="50">
        <v>3</v>
      </c>
      <c r="Z405" s="51"/>
      <c r="AA405" s="50">
        <v>101</v>
      </c>
      <c r="AB405" s="51"/>
      <c r="AC405" s="51"/>
      <c r="AD405" s="51"/>
      <c r="AE405" s="50">
        <v>391</v>
      </c>
      <c r="AF405" s="51"/>
      <c r="AG405" s="51"/>
      <c r="AH405" s="51"/>
      <c r="AI405" s="50">
        <v>0</v>
      </c>
      <c r="AJ405" s="51"/>
      <c r="AK405" s="50">
        <v>0</v>
      </c>
    </row>
    <row r="406" spans="1:37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</row>
    <row r="407" spans="1:37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</row>
    <row r="408" spans="1:37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/>
      <c r="M408" s="35">
        <v>0</v>
      </c>
      <c r="N408" s="35"/>
      <c r="O408" s="35"/>
      <c r="P408" s="35"/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/>
      <c r="X408" s="35">
        <v>0</v>
      </c>
      <c r="Y408" s="35">
        <v>0</v>
      </c>
      <c r="Z408" s="35"/>
      <c r="AA408" s="35">
        <v>0</v>
      </c>
      <c r="AB408" s="35"/>
      <c r="AC408" s="35"/>
      <c r="AD408" s="35"/>
      <c r="AE408" s="35">
        <v>0</v>
      </c>
      <c r="AF408" s="35"/>
      <c r="AG408" s="35"/>
      <c r="AH408" s="35"/>
      <c r="AI408" s="35">
        <v>0</v>
      </c>
      <c r="AJ408" s="35"/>
      <c r="AK408" s="35">
        <v>0</v>
      </c>
    </row>
    <row r="409" spans="1:37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6"/>
      <c r="M409" s="45">
        <v>0</v>
      </c>
      <c r="N409" s="46"/>
      <c r="O409" s="46"/>
      <c r="P409" s="46"/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6"/>
      <c r="X409" s="45">
        <v>0</v>
      </c>
      <c r="Y409" s="45">
        <v>0</v>
      </c>
      <c r="Z409" s="46"/>
      <c r="AA409" s="45">
        <v>0</v>
      </c>
      <c r="AB409" s="46"/>
      <c r="AC409" s="46"/>
      <c r="AD409" s="46"/>
      <c r="AE409" s="45">
        <v>0</v>
      </c>
      <c r="AF409" s="46"/>
      <c r="AG409" s="46"/>
      <c r="AH409" s="46"/>
      <c r="AI409" s="45">
        <v>0</v>
      </c>
      <c r="AJ409" s="46"/>
      <c r="AK409" s="45">
        <v>0</v>
      </c>
    </row>
    <row r="410" spans="1:37" ht="20.100000000000001" customHeight="1" x14ac:dyDescent="0.2">
      <c r="D410" s="2" t="s">
        <v>247</v>
      </c>
      <c r="F410" s="35">
        <v>1</v>
      </c>
      <c r="G410" s="35"/>
      <c r="H410" s="35"/>
      <c r="I410" s="35"/>
      <c r="J410" s="35">
        <v>1</v>
      </c>
      <c r="K410" s="35">
        <v>0</v>
      </c>
      <c r="L410" s="35"/>
      <c r="M410" s="35">
        <v>1</v>
      </c>
      <c r="N410" s="35"/>
      <c r="O410" s="35"/>
      <c r="P410" s="35"/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/>
      <c r="X410" s="35">
        <v>2</v>
      </c>
      <c r="Y410" s="35">
        <v>0</v>
      </c>
      <c r="Z410" s="35"/>
      <c r="AA410" s="35">
        <v>2</v>
      </c>
      <c r="AB410" s="35"/>
      <c r="AC410" s="35"/>
      <c r="AD410" s="35"/>
      <c r="AE410" s="35">
        <v>0</v>
      </c>
      <c r="AF410" s="35"/>
      <c r="AG410" s="35"/>
      <c r="AH410" s="35"/>
      <c r="AI410" s="35">
        <v>0</v>
      </c>
      <c r="AJ410" s="35"/>
      <c r="AK410" s="35">
        <v>0</v>
      </c>
    </row>
    <row r="411" spans="1:37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</row>
    <row r="412" spans="1:37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1</v>
      </c>
      <c r="G412" s="51"/>
      <c r="H412" s="51"/>
      <c r="I412" s="51"/>
      <c r="J412" s="50">
        <v>1</v>
      </c>
      <c r="K412" s="50">
        <v>0</v>
      </c>
      <c r="L412" s="51"/>
      <c r="M412" s="50">
        <v>1</v>
      </c>
      <c r="N412" s="51"/>
      <c r="O412" s="51"/>
      <c r="P412" s="51"/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1"/>
      <c r="X412" s="50">
        <v>2</v>
      </c>
      <c r="Y412" s="50">
        <v>0</v>
      </c>
      <c r="Z412" s="51"/>
      <c r="AA412" s="50">
        <v>2</v>
      </c>
      <c r="AB412" s="51"/>
      <c r="AC412" s="51"/>
      <c r="AD412" s="51"/>
      <c r="AE412" s="50">
        <v>0</v>
      </c>
      <c r="AF412" s="51"/>
      <c r="AG412" s="51"/>
      <c r="AH412" s="51"/>
      <c r="AI412" s="50">
        <v>0</v>
      </c>
      <c r="AJ412" s="51"/>
      <c r="AK412" s="50">
        <v>0</v>
      </c>
    </row>
    <row r="413" spans="1:37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</row>
    <row r="414" spans="1:37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451</v>
      </c>
      <c r="G414" s="51"/>
      <c r="H414" s="51"/>
      <c r="I414" s="51"/>
      <c r="J414" s="56">
        <v>43</v>
      </c>
      <c r="K414" s="56">
        <v>0</v>
      </c>
      <c r="L414" s="51"/>
      <c r="M414" s="56">
        <v>43</v>
      </c>
      <c r="N414" s="51"/>
      <c r="O414" s="51"/>
      <c r="P414" s="51"/>
      <c r="Q414" s="56">
        <v>9</v>
      </c>
      <c r="R414" s="56">
        <v>34</v>
      </c>
      <c r="S414" s="56">
        <v>12</v>
      </c>
      <c r="T414" s="56">
        <v>0</v>
      </c>
      <c r="U414" s="56">
        <v>0</v>
      </c>
      <c r="V414" s="56">
        <v>2</v>
      </c>
      <c r="W414" s="51"/>
      <c r="X414" s="56">
        <v>43</v>
      </c>
      <c r="Y414" s="56">
        <v>3</v>
      </c>
      <c r="Z414" s="51"/>
      <c r="AA414" s="56">
        <v>103</v>
      </c>
      <c r="AB414" s="51"/>
      <c r="AC414" s="51"/>
      <c r="AD414" s="51"/>
      <c r="AE414" s="56">
        <v>391</v>
      </c>
      <c r="AF414" s="51"/>
      <c r="AG414" s="51"/>
      <c r="AH414" s="51"/>
      <c r="AI414" s="56">
        <v>0</v>
      </c>
      <c r="AJ414" s="51"/>
      <c r="AK414" s="56">
        <v>0</v>
      </c>
    </row>
    <row r="415" spans="1:37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</row>
    <row r="416" spans="1:37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</row>
    <row r="417" spans="1:37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</row>
    <row r="418" spans="1:37" ht="20.100000000000001" customHeight="1" x14ac:dyDescent="0.2">
      <c r="D418" s="2" t="s">
        <v>250</v>
      </c>
      <c r="F418" s="35">
        <v>30</v>
      </c>
      <c r="G418" s="35"/>
      <c r="H418" s="35"/>
      <c r="I418" s="35"/>
      <c r="J418" s="35">
        <v>1</v>
      </c>
      <c r="K418" s="35">
        <v>0</v>
      </c>
      <c r="L418" s="35"/>
      <c r="M418" s="35">
        <v>1</v>
      </c>
      <c r="N418" s="35"/>
      <c r="O418" s="35"/>
      <c r="P418" s="35"/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/>
      <c r="X418" s="35">
        <v>1</v>
      </c>
      <c r="Y418" s="35">
        <v>0</v>
      </c>
      <c r="Z418" s="35"/>
      <c r="AA418" s="35">
        <v>1</v>
      </c>
      <c r="AB418" s="35"/>
      <c r="AC418" s="35"/>
      <c r="AD418" s="35"/>
      <c r="AE418" s="35">
        <v>30</v>
      </c>
      <c r="AF418" s="35"/>
      <c r="AG418" s="35"/>
      <c r="AH418" s="35"/>
      <c r="AI418" s="35">
        <v>0</v>
      </c>
      <c r="AJ418" s="35"/>
      <c r="AK418" s="35">
        <v>0</v>
      </c>
    </row>
    <row r="419" spans="1:37" ht="19.5" customHeight="1" x14ac:dyDescent="0.2">
      <c r="D419" s="44" t="s">
        <v>251</v>
      </c>
      <c r="F419" s="45">
        <v>9</v>
      </c>
      <c r="G419" s="46"/>
      <c r="H419" s="46"/>
      <c r="I419" s="46"/>
      <c r="J419" s="45">
        <v>3</v>
      </c>
      <c r="K419" s="45">
        <v>0</v>
      </c>
      <c r="L419" s="46"/>
      <c r="M419" s="45">
        <v>3</v>
      </c>
      <c r="N419" s="46"/>
      <c r="O419" s="46"/>
      <c r="P419" s="46"/>
      <c r="Q419" s="45">
        <v>0</v>
      </c>
      <c r="R419" s="45">
        <v>5</v>
      </c>
      <c r="S419" s="45">
        <v>0</v>
      </c>
      <c r="T419" s="45">
        <v>0</v>
      </c>
      <c r="U419" s="45">
        <v>0</v>
      </c>
      <c r="V419" s="45">
        <v>0</v>
      </c>
      <c r="W419" s="46"/>
      <c r="X419" s="45">
        <v>4</v>
      </c>
      <c r="Y419" s="45">
        <v>1</v>
      </c>
      <c r="Z419" s="46"/>
      <c r="AA419" s="45">
        <v>10</v>
      </c>
      <c r="AB419" s="46"/>
      <c r="AC419" s="46"/>
      <c r="AD419" s="46"/>
      <c r="AE419" s="45">
        <v>2</v>
      </c>
      <c r="AF419" s="46"/>
      <c r="AG419" s="46"/>
      <c r="AH419" s="46"/>
      <c r="AI419" s="45">
        <v>0</v>
      </c>
      <c r="AJ419" s="46"/>
      <c r="AK419" s="45">
        <v>0</v>
      </c>
    </row>
    <row r="420" spans="1:37" ht="20.100000000000001" customHeight="1" x14ac:dyDescent="0.2">
      <c r="D420" s="2" t="s">
        <v>252</v>
      </c>
      <c r="F420" s="35">
        <v>16</v>
      </c>
      <c r="G420" s="35"/>
      <c r="H420" s="35"/>
      <c r="I420" s="35"/>
      <c r="J420" s="35">
        <v>0</v>
      </c>
      <c r="K420" s="35">
        <v>0</v>
      </c>
      <c r="L420" s="35"/>
      <c r="M420" s="35">
        <v>0</v>
      </c>
      <c r="N420" s="35"/>
      <c r="O420" s="35"/>
      <c r="P420" s="35"/>
      <c r="Q420" s="35">
        <v>1</v>
      </c>
      <c r="R420" s="35">
        <v>7</v>
      </c>
      <c r="S420" s="35">
        <v>0</v>
      </c>
      <c r="T420" s="35">
        <v>0</v>
      </c>
      <c r="U420" s="35">
        <v>0</v>
      </c>
      <c r="V420" s="35">
        <v>0</v>
      </c>
      <c r="W420" s="35"/>
      <c r="X420" s="35">
        <v>4</v>
      </c>
      <c r="Y420" s="35">
        <v>0</v>
      </c>
      <c r="Z420" s="35"/>
      <c r="AA420" s="35">
        <v>12</v>
      </c>
      <c r="AB420" s="35"/>
      <c r="AC420" s="35"/>
      <c r="AD420" s="35"/>
      <c r="AE420" s="35">
        <v>4</v>
      </c>
      <c r="AF420" s="35"/>
      <c r="AG420" s="35"/>
      <c r="AH420" s="35"/>
      <c r="AI420" s="35">
        <v>0</v>
      </c>
      <c r="AJ420" s="35"/>
      <c r="AK420" s="35">
        <v>0</v>
      </c>
    </row>
    <row r="421" spans="1:37" ht="19.5" customHeight="1" x14ac:dyDescent="0.2">
      <c r="D421" s="44" t="s">
        <v>253</v>
      </c>
      <c r="F421" s="45">
        <v>33</v>
      </c>
      <c r="G421" s="46"/>
      <c r="H421" s="46"/>
      <c r="I421" s="46"/>
      <c r="J421" s="45">
        <v>2</v>
      </c>
      <c r="K421" s="45">
        <v>0</v>
      </c>
      <c r="L421" s="46"/>
      <c r="M421" s="45">
        <v>2</v>
      </c>
      <c r="N421" s="46"/>
      <c r="O421" s="46"/>
      <c r="P421" s="46"/>
      <c r="Q421" s="45">
        <v>1</v>
      </c>
      <c r="R421" s="45">
        <v>2</v>
      </c>
      <c r="S421" s="45">
        <v>0</v>
      </c>
      <c r="T421" s="45">
        <v>0</v>
      </c>
      <c r="U421" s="45">
        <v>0</v>
      </c>
      <c r="V421" s="45">
        <v>0</v>
      </c>
      <c r="W421" s="46"/>
      <c r="X421" s="45">
        <v>6</v>
      </c>
      <c r="Y421" s="45">
        <v>0</v>
      </c>
      <c r="Z421" s="46"/>
      <c r="AA421" s="45">
        <v>9</v>
      </c>
      <c r="AB421" s="46"/>
      <c r="AC421" s="46"/>
      <c r="AD421" s="46"/>
      <c r="AE421" s="45">
        <v>26</v>
      </c>
      <c r="AF421" s="46"/>
      <c r="AG421" s="46"/>
      <c r="AH421" s="46"/>
      <c r="AI421" s="45">
        <v>0</v>
      </c>
      <c r="AJ421" s="46"/>
      <c r="AK421" s="45">
        <v>0</v>
      </c>
    </row>
    <row r="422" spans="1:37" ht="20.100000000000001" customHeight="1" x14ac:dyDescent="0.2">
      <c r="D422" s="2" t="s">
        <v>254</v>
      </c>
      <c r="F422" s="35">
        <v>87</v>
      </c>
      <c r="G422" s="35"/>
      <c r="H422" s="35"/>
      <c r="I422" s="35"/>
      <c r="J422" s="35">
        <v>2</v>
      </c>
      <c r="K422" s="35">
        <v>0</v>
      </c>
      <c r="L422" s="35"/>
      <c r="M422" s="35">
        <v>2</v>
      </c>
      <c r="N422" s="35"/>
      <c r="O422" s="35"/>
      <c r="P422" s="35"/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/>
      <c r="X422" s="35">
        <v>4</v>
      </c>
      <c r="Y422" s="35">
        <v>0</v>
      </c>
      <c r="Z422" s="35"/>
      <c r="AA422" s="35">
        <v>4</v>
      </c>
      <c r="AB422" s="35"/>
      <c r="AC422" s="35"/>
      <c r="AD422" s="35"/>
      <c r="AE422" s="35">
        <v>85</v>
      </c>
      <c r="AF422" s="35"/>
      <c r="AG422" s="35"/>
      <c r="AH422" s="35"/>
      <c r="AI422" s="35">
        <v>0</v>
      </c>
      <c r="AJ422" s="35"/>
      <c r="AK422" s="35">
        <v>0</v>
      </c>
    </row>
    <row r="423" spans="1:37" ht="19.5" customHeight="1" x14ac:dyDescent="0.2">
      <c r="D423" s="44" t="s">
        <v>134</v>
      </c>
      <c r="F423" s="45">
        <v>101</v>
      </c>
      <c r="G423" s="46"/>
      <c r="H423" s="46"/>
      <c r="I423" s="46"/>
      <c r="J423" s="45">
        <v>3</v>
      </c>
      <c r="K423" s="45">
        <v>0</v>
      </c>
      <c r="L423" s="46"/>
      <c r="M423" s="45">
        <v>3</v>
      </c>
      <c r="N423" s="46"/>
      <c r="O423" s="46"/>
      <c r="P423" s="46"/>
      <c r="Q423" s="45">
        <v>0</v>
      </c>
      <c r="R423" s="45">
        <v>3</v>
      </c>
      <c r="S423" s="45">
        <v>0</v>
      </c>
      <c r="T423" s="45">
        <v>0</v>
      </c>
      <c r="U423" s="45">
        <v>0</v>
      </c>
      <c r="V423" s="45">
        <v>0</v>
      </c>
      <c r="W423" s="46"/>
      <c r="X423" s="45">
        <v>0</v>
      </c>
      <c r="Y423" s="45">
        <v>0</v>
      </c>
      <c r="Z423" s="46"/>
      <c r="AA423" s="45">
        <v>3</v>
      </c>
      <c r="AB423" s="46"/>
      <c r="AC423" s="46"/>
      <c r="AD423" s="46"/>
      <c r="AE423" s="45">
        <v>101</v>
      </c>
      <c r="AF423" s="46"/>
      <c r="AG423" s="46"/>
      <c r="AH423" s="46"/>
      <c r="AI423" s="45">
        <v>0</v>
      </c>
      <c r="AJ423" s="46"/>
      <c r="AK423" s="45">
        <v>0</v>
      </c>
    </row>
    <row r="424" spans="1:37" ht="20.100000000000001" customHeight="1" x14ac:dyDescent="0.2">
      <c r="D424" s="2" t="s">
        <v>135</v>
      </c>
      <c r="F424" s="35">
        <v>17</v>
      </c>
      <c r="G424" s="35"/>
      <c r="H424" s="35"/>
      <c r="I424" s="35"/>
      <c r="J424" s="35">
        <v>2</v>
      </c>
      <c r="K424" s="35">
        <v>0</v>
      </c>
      <c r="L424" s="35"/>
      <c r="M424" s="35">
        <v>2</v>
      </c>
      <c r="N424" s="35"/>
      <c r="O424" s="35"/>
      <c r="P424" s="35"/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/>
      <c r="X424" s="35">
        <v>4</v>
      </c>
      <c r="Y424" s="35">
        <v>0</v>
      </c>
      <c r="Z424" s="35"/>
      <c r="AA424" s="35">
        <v>4</v>
      </c>
      <c r="AB424" s="35"/>
      <c r="AC424" s="35"/>
      <c r="AD424" s="35"/>
      <c r="AE424" s="35">
        <v>15</v>
      </c>
      <c r="AF424" s="35"/>
      <c r="AG424" s="35"/>
      <c r="AH424" s="35"/>
      <c r="AI424" s="35">
        <v>0</v>
      </c>
      <c r="AJ424" s="35"/>
      <c r="AK424" s="35">
        <v>0</v>
      </c>
    </row>
    <row r="425" spans="1:37" ht="19.5" customHeight="1" x14ac:dyDescent="0.2">
      <c r="D425" s="44" t="s">
        <v>255</v>
      </c>
      <c r="F425" s="45">
        <v>31</v>
      </c>
      <c r="G425" s="46"/>
      <c r="H425" s="46"/>
      <c r="I425" s="46"/>
      <c r="J425" s="45">
        <v>1</v>
      </c>
      <c r="K425" s="45">
        <v>0</v>
      </c>
      <c r="L425" s="46"/>
      <c r="M425" s="45">
        <v>1</v>
      </c>
      <c r="N425" s="46"/>
      <c r="O425" s="46"/>
      <c r="P425" s="46"/>
      <c r="Q425" s="45">
        <v>0</v>
      </c>
      <c r="R425" s="45">
        <v>2</v>
      </c>
      <c r="S425" s="45">
        <v>0</v>
      </c>
      <c r="T425" s="45">
        <v>0</v>
      </c>
      <c r="U425" s="45">
        <v>0</v>
      </c>
      <c r="V425" s="45">
        <v>0</v>
      </c>
      <c r="W425" s="46"/>
      <c r="X425" s="45">
        <v>1</v>
      </c>
      <c r="Y425" s="45">
        <v>0</v>
      </c>
      <c r="Z425" s="46"/>
      <c r="AA425" s="45">
        <v>3</v>
      </c>
      <c r="AB425" s="46"/>
      <c r="AC425" s="46"/>
      <c r="AD425" s="46"/>
      <c r="AE425" s="45">
        <v>29</v>
      </c>
      <c r="AF425" s="46"/>
      <c r="AG425" s="46"/>
      <c r="AH425" s="46"/>
      <c r="AI425" s="45">
        <v>0</v>
      </c>
      <c r="AJ425" s="46"/>
      <c r="AK425" s="45">
        <v>0</v>
      </c>
    </row>
    <row r="426" spans="1:37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0</v>
      </c>
      <c r="K426" s="46">
        <v>0</v>
      </c>
      <c r="L426" s="46"/>
      <c r="M426" s="46">
        <v>0</v>
      </c>
      <c r="N426" s="46"/>
      <c r="O426" s="46"/>
      <c r="P426" s="46"/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/>
      <c r="X426" s="46">
        <v>0</v>
      </c>
      <c r="Y426" s="46">
        <v>0</v>
      </c>
      <c r="Z426" s="46"/>
      <c r="AA426" s="46">
        <v>0</v>
      </c>
      <c r="AB426" s="46"/>
      <c r="AC426" s="46"/>
      <c r="AD426" s="46"/>
      <c r="AE426" s="46">
        <v>0</v>
      </c>
      <c r="AF426" s="46"/>
      <c r="AG426" s="46"/>
      <c r="AH426" s="46"/>
      <c r="AI426" s="46">
        <v>0</v>
      </c>
      <c r="AJ426" s="46"/>
      <c r="AK426" s="46">
        <v>0</v>
      </c>
    </row>
    <row r="427" spans="1:37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0</v>
      </c>
      <c r="K427" s="45">
        <v>0</v>
      </c>
      <c r="L427" s="46"/>
      <c r="M427" s="45">
        <v>0</v>
      </c>
      <c r="N427" s="46"/>
      <c r="O427" s="46"/>
      <c r="P427" s="46"/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6"/>
      <c r="X427" s="45">
        <v>0</v>
      </c>
      <c r="Y427" s="45">
        <v>0</v>
      </c>
      <c r="Z427" s="46"/>
      <c r="AA427" s="45">
        <v>0</v>
      </c>
      <c r="AB427" s="46"/>
      <c r="AC427" s="46"/>
      <c r="AD427" s="46"/>
      <c r="AE427" s="45">
        <v>0</v>
      </c>
      <c r="AF427" s="46"/>
      <c r="AG427" s="46"/>
      <c r="AH427" s="46"/>
      <c r="AI427" s="45">
        <v>0</v>
      </c>
      <c r="AJ427" s="46"/>
      <c r="AK427" s="45">
        <v>0</v>
      </c>
    </row>
    <row r="428" spans="1:37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0</v>
      </c>
      <c r="K428" s="46">
        <v>0</v>
      </c>
      <c r="L428" s="46"/>
      <c r="M428" s="46">
        <v>0</v>
      </c>
      <c r="N428" s="46"/>
      <c r="O428" s="46"/>
      <c r="P428" s="46"/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/>
      <c r="X428" s="46">
        <v>0</v>
      </c>
      <c r="Y428" s="46">
        <v>0</v>
      </c>
      <c r="Z428" s="46"/>
      <c r="AA428" s="46">
        <v>0</v>
      </c>
      <c r="AB428" s="46"/>
      <c r="AC428" s="46"/>
      <c r="AD428" s="46"/>
      <c r="AE428" s="46">
        <v>0</v>
      </c>
      <c r="AF428" s="46"/>
      <c r="AG428" s="46"/>
      <c r="AH428" s="46"/>
      <c r="AI428" s="46">
        <v>0</v>
      </c>
      <c r="AJ428" s="46"/>
      <c r="AK428" s="46">
        <v>0</v>
      </c>
    </row>
    <row r="429" spans="1:37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</row>
    <row r="430" spans="1:37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324</v>
      </c>
      <c r="G430" s="51"/>
      <c r="H430" s="51"/>
      <c r="I430" s="51"/>
      <c r="J430" s="50">
        <v>14</v>
      </c>
      <c r="K430" s="50">
        <v>0</v>
      </c>
      <c r="L430" s="51"/>
      <c r="M430" s="50">
        <v>14</v>
      </c>
      <c r="N430" s="51"/>
      <c r="O430" s="51"/>
      <c r="P430" s="51"/>
      <c r="Q430" s="50">
        <v>2</v>
      </c>
      <c r="R430" s="50">
        <v>19</v>
      </c>
      <c r="S430" s="50">
        <v>0</v>
      </c>
      <c r="T430" s="50">
        <v>0</v>
      </c>
      <c r="U430" s="50">
        <v>0</v>
      </c>
      <c r="V430" s="50">
        <v>0</v>
      </c>
      <c r="W430" s="51"/>
      <c r="X430" s="50">
        <v>24</v>
      </c>
      <c r="Y430" s="50">
        <v>1</v>
      </c>
      <c r="Z430" s="51"/>
      <c r="AA430" s="50">
        <v>46</v>
      </c>
      <c r="AB430" s="51"/>
      <c r="AC430" s="51"/>
      <c r="AD430" s="51"/>
      <c r="AE430" s="50">
        <v>292</v>
      </c>
      <c r="AF430" s="51"/>
      <c r="AG430" s="51"/>
      <c r="AH430" s="51"/>
      <c r="AI430" s="50">
        <v>0</v>
      </c>
      <c r="AJ430" s="51"/>
      <c r="AK430" s="50">
        <v>0</v>
      </c>
    </row>
    <row r="431" spans="1:37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</row>
    <row r="432" spans="1:37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324</v>
      </c>
      <c r="G432" s="51"/>
      <c r="H432" s="51"/>
      <c r="I432" s="51"/>
      <c r="J432" s="56">
        <v>14</v>
      </c>
      <c r="K432" s="56">
        <v>0</v>
      </c>
      <c r="L432" s="51"/>
      <c r="M432" s="56">
        <v>14</v>
      </c>
      <c r="N432" s="51"/>
      <c r="O432" s="51"/>
      <c r="P432" s="51"/>
      <c r="Q432" s="56">
        <v>2</v>
      </c>
      <c r="R432" s="56">
        <v>19</v>
      </c>
      <c r="S432" s="56">
        <v>0</v>
      </c>
      <c r="T432" s="56">
        <v>0</v>
      </c>
      <c r="U432" s="56">
        <v>0</v>
      </c>
      <c r="V432" s="56">
        <v>0</v>
      </c>
      <c r="W432" s="51"/>
      <c r="X432" s="56">
        <v>24</v>
      </c>
      <c r="Y432" s="56">
        <v>1</v>
      </c>
      <c r="Z432" s="51"/>
      <c r="AA432" s="56">
        <v>46</v>
      </c>
      <c r="AB432" s="51"/>
      <c r="AC432" s="51"/>
      <c r="AD432" s="51"/>
      <c r="AE432" s="56">
        <v>292</v>
      </c>
      <c r="AF432" s="51"/>
      <c r="AG432" s="51"/>
      <c r="AH432" s="51"/>
      <c r="AI432" s="56">
        <v>0</v>
      </c>
      <c r="AJ432" s="51"/>
      <c r="AK432" s="56">
        <v>0</v>
      </c>
    </row>
    <row r="433" spans="1:37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</row>
    <row r="434" spans="1:37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</row>
    <row r="435" spans="1:37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</row>
    <row r="436" spans="1:37" ht="20.100000000000001" customHeight="1" x14ac:dyDescent="0.2">
      <c r="D436" s="2" t="s">
        <v>141</v>
      </c>
      <c r="F436" s="35">
        <v>4</v>
      </c>
      <c r="G436" s="35"/>
      <c r="H436" s="35"/>
      <c r="I436" s="35"/>
      <c r="J436" s="35">
        <v>5</v>
      </c>
      <c r="K436" s="35">
        <v>0</v>
      </c>
      <c r="L436" s="35"/>
      <c r="M436" s="35">
        <v>5</v>
      </c>
      <c r="N436" s="35"/>
      <c r="O436" s="35"/>
      <c r="P436" s="35"/>
      <c r="Q436" s="35">
        <v>0</v>
      </c>
      <c r="R436" s="35">
        <v>0</v>
      </c>
      <c r="S436" s="35">
        <v>0</v>
      </c>
      <c r="T436" s="35">
        <v>0</v>
      </c>
      <c r="U436" s="35">
        <v>0</v>
      </c>
      <c r="V436" s="35">
        <v>0</v>
      </c>
      <c r="W436" s="35"/>
      <c r="X436" s="35">
        <v>7</v>
      </c>
      <c r="Y436" s="35">
        <v>1</v>
      </c>
      <c r="Z436" s="35"/>
      <c r="AA436" s="35">
        <v>8</v>
      </c>
      <c r="AB436" s="35"/>
      <c r="AC436" s="35"/>
      <c r="AD436" s="35"/>
      <c r="AE436" s="35">
        <v>1</v>
      </c>
      <c r="AF436" s="35"/>
      <c r="AG436" s="35"/>
      <c r="AH436" s="35"/>
      <c r="AI436" s="35">
        <v>0</v>
      </c>
      <c r="AJ436" s="35"/>
      <c r="AK436" s="35">
        <v>0</v>
      </c>
    </row>
    <row r="437" spans="1:37" ht="19.5" customHeight="1" x14ac:dyDescent="0.2">
      <c r="D437" s="44" t="s">
        <v>116</v>
      </c>
      <c r="F437" s="45">
        <v>6</v>
      </c>
      <c r="G437" s="46"/>
      <c r="H437" s="46"/>
      <c r="I437" s="46"/>
      <c r="J437" s="45">
        <v>0</v>
      </c>
      <c r="K437" s="45">
        <v>0</v>
      </c>
      <c r="L437" s="46"/>
      <c r="M437" s="45">
        <v>0</v>
      </c>
      <c r="N437" s="46"/>
      <c r="O437" s="46"/>
      <c r="P437" s="46"/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6"/>
      <c r="X437" s="45">
        <v>0</v>
      </c>
      <c r="Y437" s="45">
        <v>0</v>
      </c>
      <c r="Z437" s="46"/>
      <c r="AA437" s="45">
        <v>0</v>
      </c>
      <c r="AB437" s="46"/>
      <c r="AC437" s="46"/>
      <c r="AD437" s="46"/>
      <c r="AE437" s="45">
        <v>6</v>
      </c>
      <c r="AF437" s="46"/>
      <c r="AG437" s="46"/>
      <c r="AH437" s="46"/>
      <c r="AI437" s="45">
        <v>0</v>
      </c>
      <c r="AJ437" s="46"/>
      <c r="AK437" s="45">
        <v>0</v>
      </c>
    </row>
    <row r="438" spans="1:37" ht="20.100000000000001" customHeight="1" x14ac:dyDescent="0.2">
      <c r="D438" s="2" t="s">
        <v>132</v>
      </c>
      <c r="F438" s="35">
        <v>3</v>
      </c>
      <c r="G438" s="35"/>
      <c r="H438" s="35"/>
      <c r="I438" s="35"/>
      <c r="J438" s="35">
        <v>1</v>
      </c>
      <c r="K438" s="35">
        <v>0</v>
      </c>
      <c r="L438" s="35"/>
      <c r="M438" s="35">
        <v>1</v>
      </c>
      <c r="N438" s="35"/>
      <c r="O438" s="35"/>
      <c r="P438" s="35"/>
      <c r="Q438" s="35">
        <v>0</v>
      </c>
      <c r="R438" s="35">
        <v>0</v>
      </c>
      <c r="S438" s="35">
        <v>0</v>
      </c>
      <c r="T438" s="35">
        <v>0</v>
      </c>
      <c r="U438" s="35">
        <v>0</v>
      </c>
      <c r="V438" s="35">
        <v>0</v>
      </c>
      <c r="W438" s="35"/>
      <c r="X438" s="35">
        <v>1</v>
      </c>
      <c r="Y438" s="35">
        <v>0</v>
      </c>
      <c r="Z438" s="35"/>
      <c r="AA438" s="35">
        <v>1</v>
      </c>
      <c r="AB438" s="35"/>
      <c r="AC438" s="35"/>
      <c r="AD438" s="35"/>
      <c r="AE438" s="35">
        <v>3</v>
      </c>
      <c r="AF438" s="35"/>
      <c r="AG438" s="35"/>
      <c r="AH438" s="35"/>
      <c r="AI438" s="35">
        <v>0</v>
      </c>
      <c r="AJ438" s="35"/>
      <c r="AK438" s="35">
        <v>0</v>
      </c>
    </row>
    <row r="439" spans="1:37" ht="19.5" customHeight="1" x14ac:dyDescent="0.2">
      <c r="D439" s="44" t="s">
        <v>151</v>
      </c>
      <c r="F439" s="45">
        <v>2</v>
      </c>
      <c r="G439" s="46"/>
      <c r="H439" s="46"/>
      <c r="I439" s="46"/>
      <c r="J439" s="45">
        <v>5</v>
      </c>
      <c r="K439" s="45">
        <v>0</v>
      </c>
      <c r="L439" s="46"/>
      <c r="M439" s="45">
        <v>5</v>
      </c>
      <c r="N439" s="46"/>
      <c r="O439" s="46"/>
      <c r="P439" s="46"/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6"/>
      <c r="X439" s="45">
        <v>5</v>
      </c>
      <c r="Y439" s="45">
        <v>0</v>
      </c>
      <c r="Z439" s="46"/>
      <c r="AA439" s="45">
        <v>5</v>
      </c>
      <c r="AB439" s="46"/>
      <c r="AC439" s="46"/>
      <c r="AD439" s="46"/>
      <c r="AE439" s="45">
        <v>2</v>
      </c>
      <c r="AF439" s="46"/>
      <c r="AG439" s="46"/>
      <c r="AH439" s="46"/>
      <c r="AI439" s="45">
        <v>0</v>
      </c>
      <c r="AJ439" s="46"/>
      <c r="AK439" s="45">
        <v>0</v>
      </c>
    </row>
    <row r="440" spans="1:37" ht="20.100000000000001" customHeight="1" x14ac:dyDescent="0.2">
      <c r="D440" s="2" t="s">
        <v>133</v>
      </c>
      <c r="F440" s="35">
        <v>4</v>
      </c>
      <c r="G440" s="35"/>
      <c r="H440" s="35"/>
      <c r="I440" s="35"/>
      <c r="J440" s="35">
        <v>4</v>
      </c>
      <c r="K440" s="35">
        <v>0</v>
      </c>
      <c r="L440" s="35"/>
      <c r="M440" s="35">
        <v>4</v>
      </c>
      <c r="N440" s="35"/>
      <c r="O440" s="35"/>
      <c r="P440" s="35"/>
      <c r="Q440" s="35">
        <v>0</v>
      </c>
      <c r="R440" s="35">
        <v>0</v>
      </c>
      <c r="S440" s="35">
        <v>0</v>
      </c>
      <c r="T440" s="35">
        <v>0</v>
      </c>
      <c r="U440" s="35">
        <v>0</v>
      </c>
      <c r="V440" s="35">
        <v>0</v>
      </c>
      <c r="W440" s="35"/>
      <c r="X440" s="35">
        <v>2</v>
      </c>
      <c r="Y440" s="35">
        <v>0</v>
      </c>
      <c r="Z440" s="35"/>
      <c r="AA440" s="35">
        <v>2</v>
      </c>
      <c r="AB440" s="35"/>
      <c r="AC440" s="35"/>
      <c r="AD440" s="35"/>
      <c r="AE440" s="35">
        <v>6</v>
      </c>
      <c r="AF440" s="35"/>
      <c r="AG440" s="35"/>
      <c r="AH440" s="35"/>
      <c r="AI440" s="35">
        <v>0</v>
      </c>
      <c r="AJ440" s="35"/>
      <c r="AK440" s="35">
        <v>0</v>
      </c>
    </row>
    <row r="441" spans="1:37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</row>
    <row r="442" spans="1:37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19</v>
      </c>
      <c r="G442" s="51"/>
      <c r="H442" s="51"/>
      <c r="I442" s="51"/>
      <c r="J442" s="50">
        <v>15</v>
      </c>
      <c r="K442" s="50">
        <v>0</v>
      </c>
      <c r="L442" s="51"/>
      <c r="M442" s="50">
        <v>15</v>
      </c>
      <c r="N442" s="51"/>
      <c r="O442" s="51"/>
      <c r="P442" s="51"/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1"/>
      <c r="X442" s="50">
        <v>15</v>
      </c>
      <c r="Y442" s="50">
        <v>1</v>
      </c>
      <c r="Z442" s="51"/>
      <c r="AA442" s="50">
        <v>16</v>
      </c>
      <c r="AB442" s="51"/>
      <c r="AC442" s="51"/>
      <c r="AD442" s="51"/>
      <c r="AE442" s="50">
        <v>18</v>
      </c>
      <c r="AF442" s="51"/>
      <c r="AG442" s="51"/>
      <c r="AH442" s="51"/>
      <c r="AI442" s="50">
        <v>0</v>
      </c>
      <c r="AJ442" s="51"/>
      <c r="AK442" s="50">
        <v>0</v>
      </c>
    </row>
    <row r="443" spans="1:37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</row>
    <row r="444" spans="1:37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19</v>
      </c>
      <c r="G444" s="51"/>
      <c r="H444" s="51"/>
      <c r="I444" s="51"/>
      <c r="J444" s="56">
        <v>15</v>
      </c>
      <c r="K444" s="56">
        <v>0</v>
      </c>
      <c r="L444" s="51"/>
      <c r="M444" s="56">
        <v>15</v>
      </c>
      <c r="N444" s="51"/>
      <c r="O444" s="51"/>
      <c r="P444" s="51"/>
      <c r="Q444" s="56">
        <v>0</v>
      </c>
      <c r="R444" s="56">
        <v>0</v>
      </c>
      <c r="S444" s="56">
        <v>0</v>
      </c>
      <c r="T444" s="56">
        <v>0</v>
      </c>
      <c r="U444" s="56">
        <v>0</v>
      </c>
      <c r="V444" s="56">
        <v>0</v>
      </c>
      <c r="W444" s="51"/>
      <c r="X444" s="56">
        <v>15</v>
      </c>
      <c r="Y444" s="56">
        <v>1</v>
      </c>
      <c r="Z444" s="51"/>
      <c r="AA444" s="56">
        <v>16</v>
      </c>
      <c r="AB444" s="51"/>
      <c r="AC444" s="51"/>
      <c r="AD444" s="51"/>
      <c r="AE444" s="56">
        <v>18</v>
      </c>
      <c r="AF444" s="51"/>
      <c r="AG444" s="51"/>
      <c r="AH444" s="51"/>
      <c r="AI444" s="56">
        <v>0</v>
      </c>
      <c r="AJ444" s="51"/>
      <c r="AK444" s="56">
        <v>0</v>
      </c>
    </row>
    <row r="445" spans="1:37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</row>
    <row r="446" spans="1:37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</row>
    <row r="447" spans="1:37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</row>
    <row r="448" spans="1:37" ht="20.100000000000001" customHeight="1" x14ac:dyDescent="0.2">
      <c r="D448" s="2" t="s">
        <v>141</v>
      </c>
      <c r="F448" s="35">
        <v>64</v>
      </c>
      <c r="G448" s="35"/>
      <c r="H448" s="35"/>
      <c r="I448" s="35"/>
      <c r="J448" s="35">
        <v>26</v>
      </c>
      <c r="K448" s="35">
        <v>0</v>
      </c>
      <c r="L448" s="35"/>
      <c r="M448" s="35">
        <v>26</v>
      </c>
      <c r="N448" s="35"/>
      <c r="O448" s="35"/>
      <c r="P448" s="35"/>
      <c r="Q448" s="35">
        <v>1</v>
      </c>
      <c r="R448" s="35">
        <v>10</v>
      </c>
      <c r="S448" s="35">
        <v>0</v>
      </c>
      <c r="T448" s="35">
        <v>0</v>
      </c>
      <c r="U448" s="35">
        <v>0</v>
      </c>
      <c r="V448" s="35">
        <v>0</v>
      </c>
      <c r="W448" s="35"/>
      <c r="X448" s="35">
        <v>20</v>
      </c>
      <c r="Y448" s="35">
        <v>2</v>
      </c>
      <c r="Z448" s="35"/>
      <c r="AA448" s="35">
        <v>33</v>
      </c>
      <c r="AB448" s="35"/>
      <c r="AC448" s="35"/>
      <c r="AD448" s="35"/>
      <c r="AE448" s="35">
        <v>57</v>
      </c>
      <c r="AF448" s="35"/>
      <c r="AG448" s="35"/>
      <c r="AH448" s="35"/>
      <c r="AI448" s="35">
        <v>0</v>
      </c>
      <c r="AJ448" s="35"/>
      <c r="AK448" s="35">
        <v>0</v>
      </c>
    </row>
    <row r="449" spans="1:37" ht="19.5" customHeight="1" x14ac:dyDescent="0.2">
      <c r="D449" s="44" t="s">
        <v>116</v>
      </c>
      <c r="F449" s="45">
        <v>266</v>
      </c>
      <c r="G449" s="46"/>
      <c r="H449" s="46"/>
      <c r="I449" s="46"/>
      <c r="J449" s="45">
        <v>13</v>
      </c>
      <c r="K449" s="45">
        <v>0</v>
      </c>
      <c r="L449" s="46"/>
      <c r="M449" s="45">
        <v>13</v>
      </c>
      <c r="N449" s="46"/>
      <c r="O449" s="46"/>
      <c r="P449" s="46"/>
      <c r="Q449" s="45">
        <v>0</v>
      </c>
      <c r="R449" s="45">
        <v>24</v>
      </c>
      <c r="S449" s="45">
        <v>0</v>
      </c>
      <c r="T449" s="45">
        <v>0</v>
      </c>
      <c r="U449" s="45">
        <v>0</v>
      </c>
      <c r="V449" s="45">
        <v>0</v>
      </c>
      <c r="W449" s="46"/>
      <c r="X449" s="45">
        <v>14</v>
      </c>
      <c r="Y449" s="45">
        <v>0</v>
      </c>
      <c r="Z449" s="46"/>
      <c r="AA449" s="45">
        <v>38</v>
      </c>
      <c r="AB449" s="46"/>
      <c r="AC449" s="46"/>
      <c r="AD449" s="46"/>
      <c r="AE449" s="45">
        <v>241</v>
      </c>
      <c r="AF449" s="46"/>
      <c r="AG449" s="46"/>
      <c r="AH449" s="46"/>
      <c r="AI449" s="45">
        <v>0</v>
      </c>
      <c r="AJ449" s="46"/>
      <c r="AK449" s="45">
        <v>0</v>
      </c>
    </row>
    <row r="450" spans="1:37" ht="20.100000000000001" customHeight="1" x14ac:dyDescent="0.2">
      <c r="B450" s="5"/>
      <c r="D450" s="2" t="s">
        <v>132</v>
      </c>
      <c r="F450" s="35">
        <v>123</v>
      </c>
      <c r="G450" s="35"/>
      <c r="H450" s="35"/>
      <c r="I450" s="35"/>
      <c r="J450" s="35">
        <v>19</v>
      </c>
      <c r="K450" s="35">
        <v>0</v>
      </c>
      <c r="L450" s="35"/>
      <c r="M450" s="35">
        <v>19</v>
      </c>
      <c r="N450" s="35"/>
      <c r="O450" s="35"/>
      <c r="P450" s="35"/>
      <c r="Q450" s="35">
        <v>0</v>
      </c>
      <c r="R450" s="35">
        <v>17</v>
      </c>
      <c r="S450" s="35">
        <v>0</v>
      </c>
      <c r="T450" s="35">
        <v>0</v>
      </c>
      <c r="U450" s="35">
        <v>0</v>
      </c>
      <c r="V450" s="35">
        <v>0</v>
      </c>
      <c r="W450" s="35"/>
      <c r="X450" s="35">
        <v>21</v>
      </c>
      <c r="Y450" s="35">
        <v>0</v>
      </c>
      <c r="Z450" s="35"/>
      <c r="AA450" s="35">
        <v>38</v>
      </c>
      <c r="AB450" s="35"/>
      <c r="AC450" s="35"/>
      <c r="AD450" s="35"/>
      <c r="AE450" s="35">
        <v>104</v>
      </c>
      <c r="AF450" s="35"/>
      <c r="AG450" s="35"/>
      <c r="AH450" s="35"/>
      <c r="AI450" s="35">
        <v>0</v>
      </c>
      <c r="AJ450" s="35"/>
      <c r="AK450" s="35">
        <v>0</v>
      </c>
    </row>
    <row r="451" spans="1:37" ht="19.5" customHeight="1" x14ac:dyDescent="0.2">
      <c r="D451" s="44" t="s">
        <v>151</v>
      </c>
      <c r="F451" s="45">
        <v>745</v>
      </c>
      <c r="G451" s="46"/>
      <c r="H451" s="46"/>
      <c r="I451" s="46"/>
      <c r="J451" s="45">
        <v>18</v>
      </c>
      <c r="K451" s="45">
        <v>0</v>
      </c>
      <c r="L451" s="46"/>
      <c r="M451" s="45">
        <v>18</v>
      </c>
      <c r="N451" s="46"/>
      <c r="O451" s="46"/>
      <c r="P451" s="46"/>
      <c r="Q451" s="45">
        <v>1</v>
      </c>
      <c r="R451" s="45">
        <v>7</v>
      </c>
      <c r="S451" s="45">
        <v>0</v>
      </c>
      <c r="T451" s="45">
        <v>0</v>
      </c>
      <c r="U451" s="45">
        <v>0</v>
      </c>
      <c r="V451" s="45">
        <v>0</v>
      </c>
      <c r="W451" s="46"/>
      <c r="X451" s="45">
        <v>22</v>
      </c>
      <c r="Y451" s="45">
        <v>0</v>
      </c>
      <c r="Z451" s="46"/>
      <c r="AA451" s="45">
        <v>30</v>
      </c>
      <c r="AB451" s="46"/>
      <c r="AC451" s="46"/>
      <c r="AD451" s="46"/>
      <c r="AE451" s="45">
        <v>733</v>
      </c>
      <c r="AF451" s="46"/>
      <c r="AG451" s="46"/>
      <c r="AH451" s="46"/>
      <c r="AI451" s="45">
        <v>0</v>
      </c>
      <c r="AJ451" s="46"/>
      <c r="AK451" s="45">
        <v>0</v>
      </c>
    </row>
    <row r="452" spans="1:37" ht="20.100000000000001" customHeight="1" x14ac:dyDescent="0.2">
      <c r="D452" s="2" t="s">
        <v>119</v>
      </c>
      <c r="F452" s="35">
        <v>44</v>
      </c>
      <c r="G452" s="35"/>
      <c r="H452" s="35"/>
      <c r="I452" s="35"/>
      <c r="J452" s="35">
        <v>19</v>
      </c>
      <c r="K452" s="35">
        <v>0</v>
      </c>
      <c r="L452" s="35"/>
      <c r="M452" s="35">
        <v>19</v>
      </c>
      <c r="N452" s="35"/>
      <c r="O452" s="35"/>
      <c r="P452" s="35"/>
      <c r="Q452" s="35">
        <v>7</v>
      </c>
      <c r="R452" s="35">
        <v>3</v>
      </c>
      <c r="S452" s="35">
        <v>0</v>
      </c>
      <c r="T452" s="35">
        <v>0</v>
      </c>
      <c r="U452" s="35">
        <v>0</v>
      </c>
      <c r="V452" s="35">
        <v>0</v>
      </c>
      <c r="W452" s="35"/>
      <c r="X452" s="35">
        <v>22</v>
      </c>
      <c r="Y452" s="35">
        <v>2</v>
      </c>
      <c r="Z452" s="35"/>
      <c r="AA452" s="35">
        <v>34</v>
      </c>
      <c r="AB452" s="35"/>
      <c r="AC452" s="35"/>
      <c r="AD452" s="35"/>
      <c r="AE452" s="35">
        <v>29</v>
      </c>
      <c r="AF452" s="35"/>
      <c r="AG452" s="35"/>
      <c r="AH452" s="35"/>
      <c r="AI452" s="35">
        <v>0</v>
      </c>
      <c r="AJ452" s="35"/>
      <c r="AK452" s="35">
        <v>0</v>
      </c>
    </row>
    <row r="453" spans="1:37" ht="19.5" customHeight="1" x14ac:dyDescent="0.2">
      <c r="D453" s="44" t="s">
        <v>134</v>
      </c>
      <c r="F453" s="45">
        <v>45</v>
      </c>
      <c r="G453" s="46"/>
      <c r="H453" s="46"/>
      <c r="I453" s="46"/>
      <c r="J453" s="45">
        <v>14</v>
      </c>
      <c r="K453" s="45">
        <v>0</v>
      </c>
      <c r="L453" s="46"/>
      <c r="M453" s="45">
        <v>14</v>
      </c>
      <c r="N453" s="46"/>
      <c r="O453" s="46"/>
      <c r="P453" s="46"/>
      <c r="Q453" s="45">
        <v>0</v>
      </c>
      <c r="R453" s="45">
        <v>15</v>
      </c>
      <c r="S453" s="45">
        <v>0</v>
      </c>
      <c r="T453" s="45">
        <v>0</v>
      </c>
      <c r="U453" s="45">
        <v>0</v>
      </c>
      <c r="V453" s="45">
        <v>0</v>
      </c>
      <c r="W453" s="46"/>
      <c r="X453" s="45">
        <v>16</v>
      </c>
      <c r="Y453" s="45">
        <v>0</v>
      </c>
      <c r="Z453" s="46"/>
      <c r="AA453" s="45">
        <v>31</v>
      </c>
      <c r="AB453" s="46"/>
      <c r="AC453" s="46"/>
      <c r="AD453" s="46"/>
      <c r="AE453" s="45">
        <v>28</v>
      </c>
      <c r="AF453" s="46"/>
      <c r="AG453" s="46"/>
      <c r="AH453" s="46"/>
      <c r="AI453" s="45">
        <v>0</v>
      </c>
      <c r="AJ453" s="46"/>
      <c r="AK453" s="45">
        <v>0</v>
      </c>
    </row>
    <row r="454" spans="1:37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1:37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1287</v>
      </c>
      <c r="G455" s="51"/>
      <c r="H455" s="51"/>
      <c r="I455" s="51"/>
      <c r="J455" s="50">
        <v>109</v>
      </c>
      <c r="K455" s="50">
        <v>0</v>
      </c>
      <c r="L455" s="51"/>
      <c r="M455" s="50">
        <v>109</v>
      </c>
      <c r="N455" s="51"/>
      <c r="O455" s="51"/>
      <c r="P455" s="51"/>
      <c r="Q455" s="50">
        <v>9</v>
      </c>
      <c r="R455" s="50">
        <v>76</v>
      </c>
      <c r="S455" s="50">
        <v>0</v>
      </c>
      <c r="T455" s="50">
        <v>0</v>
      </c>
      <c r="U455" s="50">
        <v>0</v>
      </c>
      <c r="V455" s="50">
        <v>0</v>
      </c>
      <c r="W455" s="51"/>
      <c r="X455" s="50">
        <v>115</v>
      </c>
      <c r="Y455" s="50">
        <v>4</v>
      </c>
      <c r="Z455" s="51"/>
      <c r="AA455" s="50">
        <v>204</v>
      </c>
      <c r="AB455" s="51"/>
      <c r="AC455" s="51"/>
      <c r="AD455" s="51"/>
      <c r="AE455" s="50">
        <v>1192</v>
      </c>
      <c r="AF455" s="51"/>
      <c r="AG455" s="51"/>
      <c r="AH455" s="51"/>
      <c r="AI455" s="50">
        <v>0</v>
      </c>
      <c r="AJ455" s="51"/>
      <c r="AK455" s="50">
        <v>0</v>
      </c>
    </row>
    <row r="456" spans="1:37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1:37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1:37" ht="20.100000000000001" customHeight="1" x14ac:dyDescent="0.2">
      <c r="D458" s="2" t="s">
        <v>141</v>
      </c>
      <c r="F458" s="35">
        <v>0</v>
      </c>
      <c r="G458" s="35"/>
      <c r="H458" s="35"/>
      <c r="I458" s="35"/>
      <c r="J458" s="35">
        <v>0</v>
      </c>
      <c r="K458" s="35">
        <v>0</v>
      </c>
      <c r="L458" s="35"/>
      <c r="M458" s="35">
        <v>0</v>
      </c>
      <c r="N458" s="35"/>
      <c r="O458" s="35"/>
      <c r="P458" s="35"/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/>
      <c r="X458" s="35">
        <v>0</v>
      </c>
      <c r="Y458" s="35">
        <v>0</v>
      </c>
      <c r="Z458" s="35"/>
      <c r="AA458" s="35">
        <v>0</v>
      </c>
      <c r="AB458" s="35"/>
      <c r="AC458" s="35"/>
      <c r="AD458" s="35"/>
      <c r="AE458" s="35">
        <v>0</v>
      </c>
      <c r="AF458" s="35"/>
      <c r="AG458" s="35"/>
      <c r="AH458" s="35"/>
      <c r="AI458" s="35">
        <v>0</v>
      </c>
      <c r="AJ458" s="35"/>
      <c r="AK458" s="35">
        <v>0</v>
      </c>
    </row>
    <row r="459" spans="1:37" ht="19.5" customHeight="1" x14ac:dyDescent="0.2">
      <c r="D459" s="44" t="s">
        <v>150</v>
      </c>
      <c r="F459" s="45">
        <v>0</v>
      </c>
      <c r="G459" s="46"/>
      <c r="H459" s="46"/>
      <c r="I459" s="46"/>
      <c r="J459" s="45">
        <v>0</v>
      </c>
      <c r="K459" s="45">
        <v>0</v>
      </c>
      <c r="L459" s="46"/>
      <c r="M459" s="45">
        <v>0</v>
      </c>
      <c r="N459" s="46"/>
      <c r="O459" s="46"/>
      <c r="P459" s="46"/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6"/>
      <c r="X459" s="45">
        <v>0</v>
      </c>
      <c r="Y459" s="45">
        <v>0</v>
      </c>
      <c r="Z459" s="46"/>
      <c r="AA459" s="45">
        <v>0</v>
      </c>
      <c r="AB459" s="46"/>
      <c r="AC459" s="46"/>
      <c r="AD459" s="46"/>
      <c r="AE459" s="45">
        <v>0</v>
      </c>
      <c r="AF459" s="46"/>
      <c r="AG459" s="46"/>
      <c r="AH459" s="46"/>
      <c r="AI459" s="45">
        <v>0</v>
      </c>
      <c r="AJ459" s="46"/>
      <c r="AK459" s="45">
        <v>0</v>
      </c>
    </row>
    <row r="460" spans="1:37" ht="20.100000000000001" customHeight="1" x14ac:dyDescent="0.2">
      <c r="B460" s="5"/>
      <c r="D460" s="2" t="s">
        <v>132</v>
      </c>
      <c r="F460" s="35">
        <v>0</v>
      </c>
      <c r="G460" s="35"/>
      <c r="H460" s="35"/>
      <c r="I460" s="35"/>
      <c r="J460" s="35">
        <v>0</v>
      </c>
      <c r="K460" s="35">
        <v>0</v>
      </c>
      <c r="L460" s="35"/>
      <c r="M460" s="35">
        <v>0</v>
      </c>
      <c r="N460" s="35"/>
      <c r="O460" s="35"/>
      <c r="P460" s="35"/>
      <c r="Q460" s="35">
        <v>0</v>
      </c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/>
      <c r="X460" s="35">
        <v>0</v>
      </c>
      <c r="Y460" s="35">
        <v>0</v>
      </c>
      <c r="Z460" s="35"/>
      <c r="AA460" s="35">
        <v>0</v>
      </c>
      <c r="AB460" s="35"/>
      <c r="AC460" s="35"/>
      <c r="AD460" s="35"/>
      <c r="AE460" s="35">
        <v>0</v>
      </c>
      <c r="AF460" s="35"/>
      <c r="AG460" s="35"/>
      <c r="AH460" s="35"/>
      <c r="AI460" s="35">
        <v>0</v>
      </c>
      <c r="AJ460" s="35"/>
      <c r="AK460" s="35">
        <v>0</v>
      </c>
    </row>
    <row r="461" spans="1:37" ht="19.5" customHeight="1" x14ac:dyDescent="0.2">
      <c r="D461" s="44" t="s">
        <v>151</v>
      </c>
      <c r="F461" s="45">
        <v>0</v>
      </c>
      <c r="G461" s="46"/>
      <c r="H461" s="46"/>
      <c r="I461" s="46"/>
      <c r="J461" s="45">
        <v>0</v>
      </c>
      <c r="K461" s="45">
        <v>0</v>
      </c>
      <c r="L461" s="46"/>
      <c r="M461" s="45">
        <v>0</v>
      </c>
      <c r="N461" s="46"/>
      <c r="O461" s="46"/>
      <c r="P461" s="46"/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6"/>
      <c r="X461" s="45">
        <v>0</v>
      </c>
      <c r="Y461" s="45">
        <v>0</v>
      </c>
      <c r="Z461" s="46"/>
      <c r="AA461" s="45">
        <v>0</v>
      </c>
      <c r="AB461" s="46"/>
      <c r="AC461" s="46"/>
      <c r="AD461" s="46"/>
      <c r="AE461" s="45">
        <v>0</v>
      </c>
      <c r="AF461" s="46"/>
      <c r="AG461" s="46"/>
      <c r="AH461" s="46"/>
      <c r="AI461" s="45">
        <v>0</v>
      </c>
      <c r="AJ461" s="46"/>
      <c r="AK461" s="45">
        <v>0</v>
      </c>
    </row>
    <row r="462" spans="1:37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</row>
    <row r="463" spans="1:37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0</v>
      </c>
      <c r="G463" s="51"/>
      <c r="H463" s="51"/>
      <c r="I463" s="51"/>
      <c r="J463" s="50">
        <v>0</v>
      </c>
      <c r="K463" s="50">
        <v>0</v>
      </c>
      <c r="L463" s="51"/>
      <c r="M463" s="50">
        <v>0</v>
      </c>
      <c r="N463" s="51"/>
      <c r="O463" s="51"/>
      <c r="P463" s="51"/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50">
        <v>0</v>
      </c>
      <c r="W463" s="51"/>
      <c r="X463" s="50">
        <v>0</v>
      </c>
      <c r="Y463" s="50">
        <v>0</v>
      </c>
      <c r="Z463" s="51"/>
      <c r="AA463" s="50">
        <v>0</v>
      </c>
      <c r="AB463" s="51"/>
      <c r="AC463" s="51"/>
      <c r="AD463" s="51"/>
      <c r="AE463" s="50">
        <v>0</v>
      </c>
      <c r="AF463" s="51"/>
      <c r="AG463" s="51"/>
      <c r="AH463" s="51"/>
      <c r="AI463" s="50">
        <v>0</v>
      </c>
      <c r="AJ463" s="51"/>
      <c r="AK463" s="50">
        <v>0</v>
      </c>
    </row>
    <row r="464" spans="1:37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</row>
    <row r="465" spans="1:37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</row>
    <row r="466" spans="1:37" ht="20.100000000000001" customHeight="1" x14ac:dyDescent="0.2">
      <c r="B466" s="5"/>
      <c r="D466" s="57" t="s">
        <v>265</v>
      </c>
      <c r="F466" s="35">
        <v>294</v>
      </c>
      <c r="G466" s="35"/>
      <c r="H466" s="35"/>
      <c r="I466" s="35"/>
      <c r="J466" s="35">
        <v>0</v>
      </c>
      <c r="K466" s="35">
        <v>0</v>
      </c>
      <c r="L466" s="35"/>
      <c r="M466" s="35">
        <v>0</v>
      </c>
      <c r="N466" s="35"/>
      <c r="O466" s="35"/>
      <c r="P466" s="35"/>
      <c r="Q466" s="35">
        <v>0</v>
      </c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/>
      <c r="X466" s="35">
        <v>2</v>
      </c>
      <c r="Y466" s="35">
        <v>0</v>
      </c>
      <c r="Z466" s="35"/>
      <c r="AA466" s="35">
        <v>2</v>
      </c>
      <c r="AB466" s="35"/>
      <c r="AC466" s="35"/>
      <c r="AD466" s="35"/>
      <c r="AE466" s="35">
        <v>292</v>
      </c>
      <c r="AF466" s="35"/>
      <c r="AG466" s="35"/>
      <c r="AH466" s="35"/>
      <c r="AI466" s="35">
        <v>0</v>
      </c>
      <c r="AJ466" s="35"/>
      <c r="AK466" s="35">
        <v>0</v>
      </c>
    </row>
    <row r="467" spans="1:37" ht="19.5" customHeight="1" x14ac:dyDescent="0.2">
      <c r="D467" s="44" t="s">
        <v>266</v>
      </c>
      <c r="F467" s="45">
        <v>1</v>
      </c>
      <c r="G467" s="46"/>
      <c r="H467" s="46"/>
      <c r="I467" s="46"/>
      <c r="J467" s="45">
        <v>14</v>
      </c>
      <c r="K467" s="45">
        <v>0</v>
      </c>
      <c r="L467" s="46"/>
      <c r="M467" s="45">
        <v>14</v>
      </c>
      <c r="N467" s="46"/>
      <c r="O467" s="46"/>
      <c r="P467" s="46"/>
      <c r="Q467" s="45">
        <v>0</v>
      </c>
      <c r="R467" s="45">
        <v>3</v>
      </c>
      <c r="S467" s="45">
        <v>0</v>
      </c>
      <c r="T467" s="45">
        <v>0</v>
      </c>
      <c r="U467" s="45">
        <v>0</v>
      </c>
      <c r="V467" s="45">
        <v>0</v>
      </c>
      <c r="W467" s="46"/>
      <c r="X467" s="45">
        <v>8</v>
      </c>
      <c r="Y467" s="45">
        <v>0</v>
      </c>
      <c r="Z467" s="46"/>
      <c r="AA467" s="45">
        <v>11</v>
      </c>
      <c r="AB467" s="46"/>
      <c r="AC467" s="46"/>
      <c r="AD467" s="46"/>
      <c r="AE467" s="45">
        <v>4</v>
      </c>
      <c r="AF467" s="46"/>
      <c r="AG467" s="46"/>
      <c r="AH467" s="46"/>
      <c r="AI467" s="45">
        <v>0</v>
      </c>
      <c r="AJ467" s="46"/>
      <c r="AK467" s="45">
        <v>0</v>
      </c>
    </row>
    <row r="468" spans="1:37" ht="20.100000000000001" customHeight="1" x14ac:dyDescent="0.2">
      <c r="B468" s="5"/>
      <c r="D468" s="57" t="s">
        <v>267</v>
      </c>
      <c r="F468" s="35">
        <v>76</v>
      </c>
      <c r="G468" s="35"/>
      <c r="H468" s="35"/>
      <c r="I468" s="35"/>
      <c r="J468" s="35">
        <v>2</v>
      </c>
      <c r="K468" s="35">
        <v>0</v>
      </c>
      <c r="L468" s="35"/>
      <c r="M468" s="35">
        <v>2</v>
      </c>
      <c r="N468" s="35"/>
      <c r="O468" s="35"/>
      <c r="P468" s="35"/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/>
      <c r="X468" s="35">
        <v>9</v>
      </c>
      <c r="Y468" s="35">
        <v>0</v>
      </c>
      <c r="Z468" s="35"/>
      <c r="AA468" s="35">
        <v>9</v>
      </c>
      <c r="AB468" s="35"/>
      <c r="AC468" s="35"/>
      <c r="AD468" s="35"/>
      <c r="AE468" s="35">
        <v>69</v>
      </c>
      <c r="AF468" s="35"/>
      <c r="AG468" s="35"/>
      <c r="AH468" s="35"/>
      <c r="AI468" s="35">
        <v>0</v>
      </c>
      <c r="AJ468" s="35"/>
      <c r="AK468" s="35">
        <v>0</v>
      </c>
    </row>
    <row r="469" spans="1:37" ht="19.5" customHeight="1" x14ac:dyDescent="0.2">
      <c r="D469" s="44" t="s">
        <v>268</v>
      </c>
      <c r="F469" s="45">
        <v>29</v>
      </c>
      <c r="G469" s="46"/>
      <c r="H469" s="46"/>
      <c r="I469" s="46"/>
      <c r="J469" s="45">
        <v>4</v>
      </c>
      <c r="K469" s="45">
        <v>0</v>
      </c>
      <c r="L469" s="46"/>
      <c r="M469" s="45">
        <v>4</v>
      </c>
      <c r="N469" s="46"/>
      <c r="O469" s="46"/>
      <c r="P469" s="46"/>
      <c r="Q469" s="45">
        <v>0</v>
      </c>
      <c r="R469" s="45">
        <v>8</v>
      </c>
      <c r="S469" s="45">
        <v>0</v>
      </c>
      <c r="T469" s="45">
        <v>0</v>
      </c>
      <c r="U469" s="45">
        <v>0</v>
      </c>
      <c r="V469" s="45">
        <v>0</v>
      </c>
      <c r="W469" s="46"/>
      <c r="X469" s="45">
        <v>6</v>
      </c>
      <c r="Y469" s="45">
        <v>0</v>
      </c>
      <c r="Z469" s="46"/>
      <c r="AA469" s="45">
        <v>14</v>
      </c>
      <c r="AB469" s="46"/>
      <c r="AC469" s="46"/>
      <c r="AD469" s="46"/>
      <c r="AE469" s="45">
        <v>19</v>
      </c>
      <c r="AF469" s="46"/>
      <c r="AG469" s="46"/>
      <c r="AH469" s="46"/>
      <c r="AI469" s="45">
        <v>0</v>
      </c>
      <c r="AJ469" s="46"/>
      <c r="AK469" s="45">
        <v>0</v>
      </c>
    </row>
    <row r="470" spans="1:37" ht="20.100000000000001" customHeight="1" x14ac:dyDescent="0.2">
      <c r="D470" s="57" t="s">
        <v>269</v>
      </c>
      <c r="F470" s="35">
        <v>18</v>
      </c>
      <c r="G470" s="35"/>
      <c r="H470" s="35"/>
      <c r="I470" s="35"/>
      <c r="J470" s="35">
        <v>3</v>
      </c>
      <c r="K470" s="35">
        <v>0</v>
      </c>
      <c r="L470" s="35"/>
      <c r="M470" s="35">
        <v>3</v>
      </c>
      <c r="N470" s="35"/>
      <c r="O470" s="35"/>
      <c r="P470" s="35"/>
      <c r="Q470" s="35">
        <v>0</v>
      </c>
      <c r="R470" s="35">
        <v>5</v>
      </c>
      <c r="S470" s="35">
        <v>0</v>
      </c>
      <c r="T470" s="35">
        <v>0</v>
      </c>
      <c r="U470" s="35">
        <v>0</v>
      </c>
      <c r="V470" s="35">
        <v>0</v>
      </c>
      <c r="W470" s="35"/>
      <c r="X470" s="35">
        <v>3</v>
      </c>
      <c r="Y470" s="35">
        <v>0</v>
      </c>
      <c r="Z470" s="35"/>
      <c r="AA470" s="35">
        <v>8</v>
      </c>
      <c r="AB470" s="35"/>
      <c r="AC470" s="35"/>
      <c r="AD470" s="35"/>
      <c r="AE470" s="35">
        <v>13</v>
      </c>
      <c r="AF470" s="35"/>
      <c r="AG470" s="35"/>
      <c r="AH470" s="35"/>
      <c r="AI470" s="35">
        <v>0</v>
      </c>
      <c r="AJ470" s="35"/>
      <c r="AK470" s="35">
        <v>0</v>
      </c>
    </row>
    <row r="471" spans="1:37" ht="19.5" customHeight="1" x14ac:dyDescent="0.2">
      <c r="D471" s="44" t="s">
        <v>270</v>
      </c>
      <c r="F471" s="45">
        <v>52</v>
      </c>
      <c r="G471" s="46"/>
      <c r="H471" s="46"/>
      <c r="I471" s="46"/>
      <c r="J471" s="45">
        <v>4</v>
      </c>
      <c r="K471" s="45">
        <v>0</v>
      </c>
      <c r="L471" s="46"/>
      <c r="M471" s="45">
        <v>4</v>
      </c>
      <c r="N471" s="46"/>
      <c r="O471" s="46"/>
      <c r="P471" s="46"/>
      <c r="Q471" s="45">
        <v>0</v>
      </c>
      <c r="R471" s="45">
        <v>2</v>
      </c>
      <c r="S471" s="45">
        <v>0</v>
      </c>
      <c r="T471" s="45">
        <v>0</v>
      </c>
      <c r="U471" s="45">
        <v>0</v>
      </c>
      <c r="V471" s="45">
        <v>0</v>
      </c>
      <c r="W471" s="46"/>
      <c r="X471" s="45">
        <v>7</v>
      </c>
      <c r="Y471" s="45">
        <v>0</v>
      </c>
      <c r="Z471" s="46"/>
      <c r="AA471" s="45">
        <v>9</v>
      </c>
      <c r="AB471" s="46"/>
      <c r="AC471" s="46"/>
      <c r="AD471" s="46"/>
      <c r="AE471" s="45">
        <v>47</v>
      </c>
      <c r="AF471" s="46"/>
      <c r="AG471" s="46"/>
      <c r="AH471" s="46"/>
      <c r="AI471" s="45">
        <v>0</v>
      </c>
      <c r="AJ471" s="46"/>
      <c r="AK471" s="45">
        <v>0</v>
      </c>
    </row>
    <row r="472" spans="1:37" ht="20.100000000000001" customHeight="1" x14ac:dyDescent="0.2">
      <c r="D472" s="57" t="s">
        <v>271</v>
      </c>
      <c r="F472" s="35">
        <v>95</v>
      </c>
      <c r="G472" s="35"/>
      <c r="H472" s="35"/>
      <c r="I472" s="35"/>
      <c r="J472" s="35">
        <v>7</v>
      </c>
      <c r="K472" s="35">
        <v>0</v>
      </c>
      <c r="L472" s="35"/>
      <c r="M472" s="35">
        <v>7</v>
      </c>
      <c r="N472" s="35"/>
      <c r="O472" s="35"/>
      <c r="P472" s="35"/>
      <c r="Q472" s="35">
        <v>0</v>
      </c>
      <c r="R472" s="35">
        <v>2</v>
      </c>
      <c r="S472" s="35">
        <v>0</v>
      </c>
      <c r="T472" s="35">
        <v>0</v>
      </c>
      <c r="U472" s="35">
        <v>0</v>
      </c>
      <c r="V472" s="35">
        <v>0</v>
      </c>
      <c r="W472" s="35"/>
      <c r="X472" s="35">
        <v>4</v>
      </c>
      <c r="Y472" s="35">
        <v>0</v>
      </c>
      <c r="Z472" s="35"/>
      <c r="AA472" s="35">
        <v>6</v>
      </c>
      <c r="AB472" s="35"/>
      <c r="AC472" s="35"/>
      <c r="AD472" s="35"/>
      <c r="AE472" s="35">
        <v>96</v>
      </c>
      <c r="AF472" s="35"/>
      <c r="AG472" s="35"/>
      <c r="AH472" s="35"/>
      <c r="AI472" s="35">
        <v>0</v>
      </c>
      <c r="AJ472" s="35"/>
      <c r="AK472" s="35">
        <v>0</v>
      </c>
    </row>
    <row r="473" spans="1:37" ht="19.5" customHeight="1" x14ac:dyDescent="0.2">
      <c r="D473" s="44" t="s">
        <v>272</v>
      </c>
      <c r="F473" s="45">
        <v>8</v>
      </c>
      <c r="G473" s="46"/>
      <c r="H473" s="46"/>
      <c r="I473" s="46"/>
      <c r="J473" s="45">
        <v>5</v>
      </c>
      <c r="K473" s="45">
        <v>0</v>
      </c>
      <c r="L473" s="46"/>
      <c r="M473" s="45">
        <v>5</v>
      </c>
      <c r="N473" s="46"/>
      <c r="O473" s="46"/>
      <c r="P473" s="46"/>
      <c r="Q473" s="45">
        <v>0</v>
      </c>
      <c r="R473" s="45">
        <v>8</v>
      </c>
      <c r="S473" s="45">
        <v>0</v>
      </c>
      <c r="T473" s="45">
        <v>0</v>
      </c>
      <c r="U473" s="45">
        <v>0</v>
      </c>
      <c r="V473" s="45">
        <v>0</v>
      </c>
      <c r="W473" s="46"/>
      <c r="X473" s="45">
        <v>3</v>
      </c>
      <c r="Y473" s="45">
        <v>0</v>
      </c>
      <c r="Z473" s="46"/>
      <c r="AA473" s="45">
        <v>11</v>
      </c>
      <c r="AB473" s="46"/>
      <c r="AC473" s="46"/>
      <c r="AD473" s="46"/>
      <c r="AE473" s="45">
        <v>2</v>
      </c>
      <c r="AF473" s="46"/>
      <c r="AG473" s="46"/>
      <c r="AH473" s="46"/>
      <c r="AI473" s="45">
        <v>0</v>
      </c>
      <c r="AJ473" s="46"/>
      <c r="AK473" s="45">
        <v>0</v>
      </c>
    </row>
    <row r="474" spans="1:37" ht="20.100000000000001" customHeight="1" x14ac:dyDescent="0.2">
      <c r="D474" s="57" t="s">
        <v>273</v>
      </c>
      <c r="F474" s="35">
        <v>2</v>
      </c>
      <c r="G474" s="35"/>
      <c r="H474" s="35"/>
      <c r="I474" s="35"/>
      <c r="J474" s="35">
        <v>4</v>
      </c>
      <c r="K474" s="35">
        <v>0</v>
      </c>
      <c r="L474" s="35"/>
      <c r="M474" s="35">
        <v>4</v>
      </c>
      <c r="N474" s="35"/>
      <c r="O474" s="35"/>
      <c r="P474" s="35"/>
      <c r="Q474" s="35">
        <v>0</v>
      </c>
      <c r="R474" s="35">
        <v>0</v>
      </c>
      <c r="S474" s="35">
        <v>0</v>
      </c>
      <c r="T474" s="35">
        <v>0</v>
      </c>
      <c r="U474" s="35">
        <v>0</v>
      </c>
      <c r="V474" s="35">
        <v>0</v>
      </c>
      <c r="W474" s="35"/>
      <c r="X474" s="35">
        <v>1</v>
      </c>
      <c r="Y474" s="35">
        <v>0</v>
      </c>
      <c r="Z474" s="35"/>
      <c r="AA474" s="35">
        <v>1</v>
      </c>
      <c r="AB474" s="35"/>
      <c r="AC474" s="35"/>
      <c r="AD474" s="35"/>
      <c r="AE474" s="35">
        <v>5</v>
      </c>
      <c r="AF474" s="35"/>
      <c r="AG474" s="35"/>
      <c r="AH474" s="35"/>
      <c r="AI474" s="35">
        <v>0</v>
      </c>
      <c r="AJ474" s="35"/>
      <c r="AK474" s="35">
        <v>0</v>
      </c>
    </row>
    <row r="475" spans="1:37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</row>
    <row r="476" spans="1:37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575</v>
      </c>
      <c r="G476" s="51"/>
      <c r="H476" s="51"/>
      <c r="I476" s="51"/>
      <c r="J476" s="50">
        <v>43</v>
      </c>
      <c r="K476" s="50">
        <v>0</v>
      </c>
      <c r="L476" s="51"/>
      <c r="M476" s="50">
        <v>43</v>
      </c>
      <c r="N476" s="51"/>
      <c r="O476" s="51"/>
      <c r="P476" s="51"/>
      <c r="Q476" s="50">
        <v>0</v>
      </c>
      <c r="R476" s="50">
        <v>28</v>
      </c>
      <c r="S476" s="50">
        <v>0</v>
      </c>
      <c r="T476" s="50">
        <v>0</v>
      </c>
      <c r="U476" s="50">
        <v>0</v>
      </c>
      <c r="V476" s="50">
        <v>0</v>
      </c>
      <c r="W476" s="51"/>
      <c r="X476" s="50">
        <v>43</v>
      </c>
      <c r="Y476" s="50">
        <v>0</v>
      </c>
      <c r="Z476" s="51"/>
      <c r="AA476" s="50">
        <v>71</v>
      </c>
      <c r="AB476" s="51"/>
      <c r="AC476" s="51"/>
      <c r="AD476" s="51"/>
      <c r="AE476" s="50">
        <v>547</v>
      </c>
      <c r="AF476" s="51"/>
      <c r="AG476" s="51"/>
      <c r="AH476" s="51"/>
      <c r="AI476" s="50">
        <v>0</v>
      </c>
      <c r="AJ476" s="51"/>
      <c r="AK476" s="50">
        <v>0</v>
      </c>
    </row>
    <row r="477" spans="1:37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</row>
    <row r="478" spans="1:37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1862</v>
      </c>
      <c r="G478" s="51"/>
      <c r="H478" s="51"/>
      <c r="I478" s="51"/>
      <c r="J478" s="56">
        <v>152</v>
      </c>
      <c r="K478" s="56">
        <v>0</v>
      </c>
      <c r="L478" s="51"/>
      <c r="M478" s="56">
        <v>152</v>
      </c>
      <c r="N478" s="51"/>
      <c r="O478" s="51"/>
      <c r="P478" s="51"/>
      <c r="Q478" s="56">
        <v>9</v>
      </c>
      <c r="R478" s="56">
        <v>104</v>
      </c>
      <c r="S478" s="56">
        <v>0</v>
      </c>
      <c r="T478" s="56">
        <v>0</v>
      </c>
      <c r="U478" s="56">
        <v>0</v>
      </c>
      <c r="V478" s="56">
        <v>0</v>
      </c>
      <c r="W478" s="51"/>
      <c r="X478" s="56">
        <v>158</v>
      </c>
      <c r="Y478" s="56">
        <v>4</v>
      </c>
      <c r="Z478" s="51"/>
      <c r="AA478" s="56">
        <v>275</v>
      </c>
      <c r="AB478" s="51"/>
      <c r="AC478" s="51"/>
      <c r="AD478" s="51"/>
      <c r="AE478" s="56">
        <v>1739</v>
      </c>
      <c r="AF478" s="51"/>
      <c r="AG478" s="51"/>
      <c r="AH478" s="51"/>
      <c r="AI478" s="56">
        <v>0</v>
      </c>
      <c r="AJ478" s="51"/>
      <c r="AK478" s="56">
        <v>0</v>
      </c>
    </row>
    <row r="479" spans="1:37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</row>
    <row r="480" spans="1:37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</row>
    <row r="481" spans="1:37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</row>
    <row r="482" spans="1:37" ht="20.100000000000001" customHeight="1" x14ac:dyDescent="0.2">
      <c r="D482" s="2" t="s">
        <v>115</v>
      </c>
      <c r="F482" s="35">
        <v>0</v>
      </c>
      <c r="G482" s="35"/>
      <c r="H482" s="35"/>
      <c r="I482" s="35"/>
      <c r="J482" s="35">
        <v>0</v>
      </c>
      <c r="K482" s="35">
        <v>0</v>
      </c>
      <c r="L482" s="35"/>
      <c r="M482" s="35">
        <v>0</v>
      </c>
      <c r="N482" s="35"/>
      <c r="O482" s="35"/>
      <c r="P482" s="35"/>
      <c r="Q482" s="35">
        <v>0</v>
      </c>
      <c r="R482" s="35">
        <v>0</v>
      </c>
      <c r="S482" s="35">
        <v>0</v>
      </c>
      <c r="T482" s="35">
        <v>0</v>
      </c>
      <c r="U482" s="35">
        <v>0</v>
      </c>
      <c r="V482" s="35">
        <v>0</v>
      </c>
      <c r="W482" s="35"/>
      <c r="X482" s="35">
        <v>0</v>
      </c>
      <c r="Y482" s="35">
        <v>0</v>
      </c>
      <c r="Z482" s="35"/>
      <c r="AA482" s="35">
        <v>0</v>
      </c>
      <c r="AB482" s="35"/>
      <c r="AC482" s="35"/>
      <c r="AD482" s="35"/>
      <c r="AE482" s="35">
        <v>0</v>
      </c>
      <c r="AF482" s="35"/>
      <c r="AG482" s="35"/>
      <c r="AH482" s="35"/>
      <c r="AI482" s="35">
        <v>0</v>
      </c>
      <c r="AJ482" s="35"/>
      <c r="AK482" s="35">
        <v>0</v>
      </c>
    </row>
    <row r="483" spans="1:37" ht="19.5" customHeight="1" x14ac:dyDescent="0.2">
      <c r="D483" s="44" t="s">
        <v>116</v>
      </c>
      <c r="F483" s="45">
        <v>44</v>
      </c>
      <c r="G483" s="46"/>
      <c r="H483" s="46"/>
      <c r="I483" s="46"/>
      <c r="J483" s="45">
        <v>4</v>
      </c>
      <c r="K483" s="45">
        <v>0</v>
      </c>
      <c r="L483" s="46"/>
      <c r="M483" s="45">
        <v>4</v>
      </c>
      <c r="N483" s="46"/>
      <c r="O483" s="46"/>
      <c r="P483" s="46"/>
      <c r="Q483" s="45">
        <v>0</v>
      </c>
      <c r="R483" s="45">
        <v>16</v>
      </c>
      <c r="S483" s="45">
        <v>0</v>
      </c>
      <c r="T483" s="45">
        <v>0</v>
      </c>
      <c r="U483" s="45">
        <v>0</v>
      </c>
      <c r="V483" s="45">
        <v>0</v>
      </c>
      <c r="W483" s="46"/>
      <c r="X483" s="45">
        <v>7</v>
      </c>
      <c r="Y483" s="45">
        <v>0</v>
      </c>
      <c r="Z483" s="46"/>
      <c r="AA483" s="45">
        <v>23</v>
      </c>
      <c r="AB483" s="46"/>
      <c r="AC483" s="46"/>
      <c r="AD483" s="46"/>
      <c r="AE483" s="45">
        <v>25</v>
      </c>
      <c r="AF483" s="46"/>
      <c r="AG483" s="46"/>
      <c r="AH483" s="46"/>
      <c r="AI483" s="45">
        <v>0</v>
      </c>
      <c r="AJ483" s="46"/>
      <c r="AK483" s="45">
        <v>0</v>
      </c>
    </row>
    <row r="484" spans="1:37" ht="20.100000000000001" customHeight="1" x14ac:dyDescent="0.2">
      <c r="B484" s="5"/>
      <c r="D484" s="2" t="s">
        <v>132</v>
      </c>
      <c r="F484" s="35">
        <v>6</v>
      </c>
      <c r="G484" s="35"/>
      <c r="H484" s="35"/>
      <c r="I484" s="35"/>
      <c r="J484" s="35">
        <v>5</v>
      </c>
      <c r="K484" s="35">
        <v>0</v>
      </c>
      <c r="L484" s="35"/>
      <c r="M484" s="35">
        <v>5</v>
      </c>
      <c r="N484" s="35"/>
      <c r="O484" s="35"/>
      <c r="P484" s="35"/>
      <c r="Q484" s="35">
        <v>0</v>
      </c>
      <c r="R484" s="35">
        <v>8</v>
      </c>
      <c r="S484" s="35">
        <v>0</v>
      </c>
      <c r="T484" s="35">
        <v>0</v>
      </c>
      <c r="U484" s="35">
        <v>0</v>
      </c>
      <c r="V484" s="35">
        <v>0</v>
      </c>
      <c r="W484" s="35"/>
      <c r="X484" s="35">
        <v>2</v>
      </c>
      <c r="Y484" s="35">
        <v>0</v>
      </c>
      <c r="Z484" s="35"/>
      <c r="AA484" s="35">
        <v>10</v>
      </c>
      <c r="AB484" s="35"/>
      <c r="AC484" s="35"/>
      <c r="AD484" s="35"/>
      <c r="AE484" s="35">
        <v>1</v>
      </c>
      <c r="AF484" s="35"/>
      <c r="AG484" s="35"/>
      <c r="AH484" s="35"/>
      <c r="AI484" s="35">
        <v>0</v>
      </c>
      <c r="AJ484" s="35"/>
      <c r="AK484" s="35">
        <v>0</v>
      </c>
    </row>
    <row r="485" spans="1:37" ht="19.5" customHeight="1" x14ac:dyDescent="0.2">
      <c r="D485" s="44" t="s">
        <v>151</v>
      </c>
      <c r="F485" s="45">
        <v>37</v>
      </c>
      <c r="G485" s="46"/>
      <c r="H485" s="46"/>
      <c r="I485" s="46"/>
      <c r="J485" s="45">
        <v>9</v>
      </c>
      <c r="K485" s="45">
        <v>0</v>
      </c>
      <c r="L485" s="46"/>
      <c r="M485" s="45">
        <v>9</v>
      </c>
      <c r="N485" s="46"/>
      <c r="O485" s="46"/>
      <c r="P485" s="46"/>
      <c r="Q485" s="45">
        <v>0</v>
      </c>
      <c r="R485" s="45">
        <v>7</v>
      </c>
      <c r="S485" s="45">
        <v>0</v>
      </c>
      <c r="T485" s="45">
        <v>0</v>
      </c>
      <c r="U485" s="45">
        <v>0</v>
      </c>
      <c r="V485" s="45">
        <v>0</v>
      </c>
      <c r="W485" s="46"/>
      <c r="X485" s="45">
        <v>6</v>
      </c>
      <c r="Y485" s="45">
        <v>0</v>
      </c>
      <c r="Z485" s="46"/>
      <c r="AA485" s="45">
        <v>13</v>
      </c>
      <c r="AB485" s="46"/>
      <c r="AC485" s="46"/>
      <c r="AD485" s="46"/>
      <c r="AE485" s="45">
        <v>33</v>
      </c>
      <c r="AF485" s="46"/>
      <c r="AG485" s="46"/>
      <c r="AH485" s="46"/>
      <c r="AI485" s="45">
        <v>0</v>
      </c>
      <c r="AJ485" s="46"/>
      <c r="AK485" s="45">
        <v>0</v>
      </c>
    </row>
    <row r="486" spans="1:37" ht="20.100000000000001" customHeight="1" x14ac:dyDescent="0.2">
      <c r="D486" s="2" t="s">
        <v>133</v>
      </c>
      <c r="F486" s="35">
        <v>10</v>
      </c>
      <c r="G486" s="35"/>
      <c r="H486" s="35"/>
      <c r="I486" s="35"/>
      <c r="J486" s="35">
        <v>3</v>
      </c>
      <c r="K486" s="35">
        <v>0</v>
      </c>
      <c r="L486" s="35"/>
      <c r="M486" s="35">
        <v>3</v>
      </c>
      <c r="N486" s="35"/>
      <c r="O486" s="35"/>
      <c r="P486" s="35"/>
      <c r="Q486" s="35">
        <v>0</v>
      </c>
      <c r="R486" s="35">
        <v>2</v>
      </c>
      <c r="S486" s="35">
        <v>0</v>
      </c>
      <c r="T486" s="35">
        <v>0</v>
      </c>
      <c r="U486" s="35">
        <v>0</v>
      </c>
      <c r="V486" s="35">
        <v>0</v>
      </c>
      <c r="W486" s="35"/>
      <c r="X486" s="35">
        <v>2</v>
      </c>
      <c r="Y486" s="35">
        <v>0</v>
      </c>
      <c r="Z486" s="35"/>
      <c r="AA486" s="35">
        <v>4</v>
      </c>
      <c r="AB486" s="35"/>
      <c r="AC486" s="35"/>
      <c r="AD486" s="35"/>
      <c r="AE486" s="35">
        <v>9</v>
      </c>
      <c r="AF486" s="35"/>
      <c r="AG486" s="35"/>
      <c r="AH486" s="35"/>
      <c r="AI486" s="35">
        <v>0</v>
      </c>
      <c r="AJ486" s="35"/>
      <c r="AK486" s="35">
        <v>0</v>
      </c>
    </row>
    <row r="487" spans="1:37" ht="19.5" customHeight="1" x14ac:dyDescent="0.2">
      <c r="D487" s="44" t="s">
        <v>134</v>
      </c>
      <c r="F487" s="45">
        <v>24</v>
      </c>
      <c r="G487" s="46"/>
      <c r="H487" s="46"/>
      <c r="I487" s="46"/>
      <c r="J487" s="45">
        <v>7</v>
      </c>
      <c r="K487" s="45">
        <v>0</v>
      </c>
      <c r="L487" s="46"/>
      <c r="M487" s="45">
        <v>7</v>
      </c>
      <c r="N487" s="46"/>
      <c r="O487" s="46"/>
      <c r="P487" s="46"/>
      <c r="Q487" s="45">
        <v>0</v>
      </c>
      <c r="R487" s="45">
        <v>4</v>
      </c>
      <c r="S487" s="45">
        <v>0</v>
      </c>
      <c r="T487" s="45">
        <v>0</v>
      </c>
      <c r="U487" s="45">
        <v>0</v>
      </c>
      <c r="V487" s="45">
        <v>0</v>
      </c>
      <c r="W487" s="46"/>
      <c r="X487" s="45">
        <v>5</v>
      </c>
      <c r="Y487" s="45">
        <v>0</v>
      </c>
      <c r="Z487" s="46"/>
      <c r="AA487" s="45">
        <v>9</v>
      </c>
      <c r="AB487" s="46"/>
      <c r="AC487" s="46"/>
      <c r="AD487" s="46"/>
      <c r="AE487" s="45">
        <v>22</v>
      </c>
      <c r="AF487" s="46"/>
      <c r="AG487" s="46"/>
      <c r="AH487" s="46"/>
      <c r="AI487" s="45">
        <v>0</v>
      </c>
      <c r="AJ487" s="46"/>
      <c r="AK487" s="45">
        <v>0</v>
      </c>
    </row>
    <row r="488" spans="1:37" ht="20.100000000000001" customHeight="1" x14ac:dyDescent="0.2">
      <c r="D488" s="2" t="s">
        <v>121</v>
      </c>
      <c r="F488" s="35">
        <v>39</v>
      </c>
      <c r="G488" s="35"/>
      <c r="H488" s="35"/>
      <c r="I488" s="35"/>
      <c r="J488" s="35">
        <v>5</v>
      </c>
      <c r="K488" s="35">
        <v>0</v>
      </c>
      <c r="L488" s="35"/>
      <c r="M488" s="35">
        <v>5</v>
      </c>
      <c r="N488" s="35"/>
      <c r="O488" s="35"/>
      <c r="P488" s="35"/>
      <c r="Q488" s="35">
        <v>0</v>
      </c>
      <c r="R488" s="35">
        <v>9</v>
      </c>
      <c r="S488" s="35">
        <v>0</v>
      </c>
      <c r="T488" s="35">
        <v>0</v>
      </c>
      <c r="U488" s="35">
        <v>0</v>
      </c>
      <c r="V488" s="35">
        <v>0</v>
      </c>
      <c r="W488" s="35"/>
      <c r="X488" s="35">
        <v>6</v>
      </c>
      <c r="Y488" s="35">
        <v>0</v>
      </c>
      <c r="Z488" s="35"/>
      <c r="AA488" s="35">
        <v>15</v>
      </c>
      <c r="AB488" s="35"/>
      <c r="AC488" s="35"/>
      <c r="AD488" s="35"/>
      <c r="AE488" s="35">
        <v>29</v>
      </c>
      <c r="AF488" s="35"/>
      <c r="AG488" s="35"/>
      <c r="AH488" s="35"/>
      <c r="AI488" s="35">
        <v>0</v>
      </c>
      <c r="AJ488" s="35"/>
      <c r="AK488" s="35">
        <v>0</v>
      </c>
    </row>
    <row r="489" spans="1:37" ht="19.5" customHeight="1" x14ac:dyDescent="0.2">
      <c r="D489" s="44" t="s">
        <v>122</v>
      </c>
      <c r="F489" s="45">
        <v>14</v>
      </c>
      <c r="G489" s="46"/>
      <c r="H489" s="46"/>
      <c r="I489" s="46"/>
      <c r="J489" s="45">
        <v>7</v>
      </c>
      <c r="K489" s="45">
        <v>0</v>
      </c>
      <c r="L489" s="46"/>
      <c r="M489" s="45">
        <v>7</v>
      </c>
      <c r="N489" s="46"/>
      <c r="O489" s="46"/>
      <c r="P489" s="46"/>
      <c r="Q489" s="45">
        <v>0</v>
      </c>
      <c r="R489" s="45">
        <v>8</v>
      </c>
      <c r="S489" s="45">
        <v>0</v>
      </c>
      <c r="T489" s="45">
        <v>0</v>
      </c>
      <c r="U489" s="45">
        <v>0</v>
      </c>
      <c r="V489" s="45">
        <v>0</v>
      </c>
      <c r="W489" s="46"/>
      <c r="X489" s="45">
        <v>8</v>
      </c>
      <c r="Y489" s="45">
        <v>0</v>
      </c>
      <c r="Z489" s="46"/>
      <c r="AA489" s="45">
        <v>16</v>
      </c>
      <c r="AB489" s="46"/>
      <c r="AC489" s="46"/>
      <c r="AD489" s="46"/>
      <c r="AE489" s="45">
        <v>5</v>
      </c>
      <c r="AF489" s="46"/>
      <c r="AG489" s="46"/>
      <c r="AH489" s="46"/>
      <c r="AI489" s="45">
        <v>0</v>
      </c>
      <c r="AJ489" s="46"/>
      <c r="AK489" s="45">
        <v>0</v>
      </c>
    </row>
    <row r="490" spans="1:37" ht="20.100000000000001" customHeight="1" x14ac:dyDescent="0.2">
      <c r="B490" s="5"/>
      <c r="D490" s="2" t="s">
        <v>123</v>
      </c>
      <c r="F490" s="35">
        <v>23</v>
      </c>
      <c r="G490" s="35"/>
      <c r="H490" s="35"/>
      <c r="I490" s="35"/>
      <c r="J490" s="35">
        <v>11</v>
      </c>
      <c r="K490" s="35">
        <v>0</v>
      </c>
      <c r="L490" s="35"/>
      <c r="M490" s="35">
        <v>11</v>
      </c>
      <c r="N490" s="35"/>
      <c r="O490" s="35"/>
      <c r="P490" s="35"/>
      <c r="Q490" s="35">
        <v>0</v>
      </c>
      <c r="R490" s="35">
        <v>4</v>
      </c>
      <c r="S490" s="35">
        <v>0</v>
      </c>
      <c r="T490" s="35">
        <v>0</v>
      </c>
      <c r="U490" s="35">
        <v>0</v>
      </c>
      <c r="V490" s="35">
        <v>0</v>
      </c>
      <c r="W490" s="35"/>
      <c r="X490" s="35">
        <v>9</v>
      </c>
      <c r="Y490" s="35">
        <v>0</v>
      </c>
      <c r="Z490" s="35"/>
      <c r="AA490" s="35">
        <v>13</v>
      </c>
      <c r="AB490" s="35"/>
      <c r="AC490" s="35"/>
      <c r="AD490" s="35"/>
      <c r="AE490" s="35">
        <v>19</v>
      </c>
      <c r="AF490" s="35"/>
      <c r="AG490" s="35"/>
      <c r="AH490" s="35"/>
      <c r="AI490" s="35">
        <v>0</v>
      </c>
      <c r="AJ490" s="35"/>
      <c r="AK490" s="35">
        <v>0</v>
      </c>
    </row>
    <row r="491" spans="1:37" ht="19.5" customHeight="1" x14ac:dyDescent="0.2">
      <c r="D491" s="44" t="s">
        <v>136</v>
      </c>
      <c r="F491" s="45">
        <v>14</v>
      </c>
      <c r="G491" s="46"/>
      <c r="H491" s="46"/>
      <c r="I491" s="46"/>
      <c r="J491" s="45">
        <v>6</v>
      </c>
      <c r="K491" s="45">
        <v>0</v>
      </c>
      <c r="L491" s="46"/>
      <c r="M491" s="45">
        <v>6</v>
      </c>
      <c r="N491" s="46"/>
      <c r="O491" s="46"/>
      <c r="P491" s="46"/>
      <c r="Q491" s="45">
        <v>0</v>
      </c>
      <c r="R491" s="45">
        <v>2</v>
      </c>
      <c r="S491" s="45">
        <v>0</v>
      </c>
      <c r="T491" s="45">
        <v>0</v>
      </c>
      <c r="U491" s="45">
        <v>0</v>
      </c>
      <c r="V491" s="45">
        <v>0</v>
      </c>
      <c r="W491" s="46"/>
      <c r="X491" s="45">
        <v>6</v>
      </c>
      <c r="Y491" s="45">
        <v>0</v>
      </c>
      <c r="Z491" s="46"/>
      <c r="AA491" s="45">
        <v>8</v>
      </c>
      <c r="AB491" s="46"/>
      <c r="AC491" s="46"/>
      <c r="AD491" s="46"/>
      <c r="AE491" s="45">
        <v>12</v>
      </c>
      <c r="AF491" s="46"/>
      <c r="AG491" s="46"/>
      <c r="AH491" s="46"/>
      <c r="AI491" s="45">
        <v>0</v>
      </c>
      <c r="AJ491" s="46"/>
      <c r="AK491" s="45">
        <v>0</v>
      </c>
    </row>
    <row r="492" spans="1:37" ht="20.100000000000001" customHeight="1" x14ac:dyDescent="0.2">
      <c r="B492" s="5"/>
      <c r="D492" s="2" t="s">
        <v>165</v>
      </c>
      <c r="F492" s="35">
        <v>5</v>
      </c>
      <c r="G492" s="35"/>
      <c r="H492" s="35"/>
      <c r="I492" s="35"/>
      <c r="J492" s="35">
        <v>10</v>
      </c>
      <c r="K492" s="35">
        <v>0</v>
      </c>
      <c r="L492" s="35"/>
      <c r="M492" s="35">
        <v>10</v>
      </c>
      <c r="N492" s="35"/>
      <c r="O492" s="35"/>
      <c r="P492" s="35"/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/>
      <c r="X492" s="35">
        <v>7</v>
      </c>
      <c r="Y492" s="35">
        <v>1</v>
      </c>
      <c r="Z492" s="35"/>
      <c r="AA492" s="35">
        <v>8</v>
      </c>
      <c r="AB492" s="35"/>
      <c r="AC492" s="35"/>
      <c r="AD492" s="35"/>
      <c r="AE492" s="35">
        <v>7</v>
      </c>
      <c r="AF492" s="35"/>
      <c r="AG492" s="35"/>
      <c r="AH492" s="35"/>
      <c r="AI492" s="35">
        <v>0</v>
      </c>
      <c r="AJ492" s="35"/>
      <c r="AK492" s="35">
        <v>0</v>
      </c>
    </row>
    <row r="493" spans="1:37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</row>
    <row r="494" spans="1:37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216</v>
      </c>
      <c r="G494" s="51"/>
      <c r="H494" s="51"/>
      <c r="I494" s="51"/>
      <c r="J494" s="50">
        <v>67</v>
      </c>
      <c r="K494" s="50">
        <v>0</v>
      </c>
      <c r="L494" s="51"/>
      <c r="M494" s="50">
        <v>67</v>
      </c>
      <c r="N494" s="51"/>
      <c r="O494" s="51"/>
      <c r="P494" s="51"/>
      <c r="Q494" s="50">
        <v>0</v>
      </c>
      <c r="R494" s="50">
        <v>60</v>
      </c>
      <c r="S494" s="50">
        <v>0</v>
      </c>
      <c r="T494" s="50">
        <v>0</v>
      </c>
      <c r="U494" s="50">
        <v>0</v>
      </c>
      <c r="V494" s="50">
        <v>0</v>
      </c>
      <c r="W494" s="51"/>
      <c r="X494" s="50">
        <v>58</v>
      </c>
      <c r="Y494" s="50">
        <v>1</v>
      </c>
      <c r="Z494" s="51"/>
      <c r="AA494" s="50">
        <v>119</v>
      </c>
      <c r="AB494" s="51"/>
      <c r="AC494" s="51"/>
      <c r="AD494" s="51"/>
      <c r="AE494" s="50">
        <v>162</v>
      </c>
      <c r="AF494" s="51"/>
      <c r="AG494" s="51"/>
      <c r="AH494" s="51"/>
      <c r="AI494" s="50">
        <v>0</v>
      </c>
      <c r="AJ494" s="51"/>
      <c r="AK494" s="50">
        <v>0</v>
      </c>
    </row>
    <row r="495" spans="1:37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</row>
    <row r="496" spans="1:37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216</v>
      </c>
      <c r="G496" s="51"/>
      <c r="H496" s="51"/>
      <c r="I496" s="51"/>
      <c r="J496" s="56">
        <v>67</v>
      </c>
      <c r="K496" s="56">
        <v>0</v>
      </c>
      <c r="L496" s="51"/>
      <c r="M496" s="56">
        <v>67</v>
      </c>
      <c r="N496" s="51"/>
      <c r="O496" s="51"/>
      <c r="P496" s="51"/>
      <c r="Q496" s="56">
        <v>0</v>
      </c>
      <c r="R496" s="56">
        <v>60</v>
      </c>
      <c r="S496" s="56">
        <v>0</v>
      </c>
      <c r="T496" s="56">
        <v>0</v>
      </c>
      <c r="U496" s="56">
        <v>0</v>
      </c>
      <c r="V496" s="56">
        <v>0</v>
      </c>
      <c r="W496" s="51"/>
      <c r="X496" s="56">
        <v>58</v>
      </c>
      <c r="Y496" s="56">
        <v>1</v>
      </c>
      <c r="Z496" s="51"/>
      <c r="AA496" s="56">
        <v>119</v>
      </c>
      <c r="AB496" s="51"/>
      <c r="AC496" s="51"/>
      <c r="AD496" s="51"/>
      <c r="AE496" s="56">
        <v>162</v>
      </c>
      <c r="AF496" s="51"/>
      <c r="AG496" s="51"/>
      <c r="AH496" s="51"/>
      <c r="AI496" s="56">
        <v>0</v>
      </c>
      <c r="AJ496" s="51"/>
      <c r="AK496" s="56">
        <v>0</v>
      </c>
    </row>
    <row r="497" spans="1:37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</row>
    <row r="498" spans="1:37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</row>
    <row r="499" spans="1:37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</row>
    <row r="500" spans="1:37" ht="20.100000000000001" customHeight="1" x14ac:dyDescent="0.2">
      <c r="D500" s="2" t="s">
        <v>141</v>
      </c>
      <c r="F500" s="35">
        <v>48</v>
      </c>
      <c r="G500" s="35"/>
      <c r="H500" s="35"/>
      <c r="I500" s="35"/>
      <c r="J500" s="35">
        <v>5</v>
      </c>
      <c r="K500" s="35">
        <v>0</v>
      </c>
      <c r="L500" s="35"/>
      <c r="M500" s="35">
        <v>5</v>
      </c>
      <c r="N500" s="35"/>
      <c r="O500" s="35"/>
      <c r="P500" s="35"/>
      <c r="Q500" s="35">
        <v>2</v>
      </c>
      <c r="R500" s="35">
        <v>9</v>
      </c>
      <c r="S500" s="35">
        <v>0</v>
      </c>
      <c r="T500" s="35">
        <v>0</v>
      </c>
      <c r="U500" s="35">
        <v>0</v>
      </c>
      <c r="V500" s="35">
        <v>0</v>
      </c>
      <c r="W500" s="35"/>
      <c r="X500" s="35">
        <v>7</v>
      </c>
      <c r="Y500" s="35">
        <v>0</v>
      </c>
      <c r="Z500" s="35"/>
      <c r="AA500" s="35">
        <v>18</v>
      </c>
      <c r="AB500" s="35"/>
      <c r="AC500" s="35"/>
      <c r="AD500" s="35"/>
      <c r="AE500" s="35">
        <v>35</v>
      </c>
      <c r="AF500" s="35"/>
      <c r="AG500" s="35"/>
      <c r="AH500" s="35"/>
      <c r="AI500" s="35">
        <v>0</v>
      </c>
      <c r="AJ500" s="35"/>
      <c r="AK500" s="35">
        <v>0</v>
      </c>
    </row>
    <row r="501" spans="1:37" ht="19.5" customHeight="1" x14ac:dyDescent="0.2">
      <c r="D501" s="44" t="s">
        <v>116</v>
      </c>
      <c r="F501" s="45">
        <v>51</v>
      </c>
      <c r="G501" s="46"/>
      <c r="H501" s="46"/>
      <c r="I501" s="46"/>
      <c r="J501" s="45">
        <v>7</v>
      </c>
      <c r="K501" s="45">
        <v>0</v>
      </c>
      <c r="L501" s="46"/>
      <c r="M501" s="45">
        <v>7</v>
      </c>
      <c r="N501" s="46"/>
      <c r="O501" s="46"/>
      <c r="P501" s="46"/>
      <c r="Q501" s="45">
        <v>1</v>
      </c>
      <c r="R501" s="45">
        <v>4</v>
      </c>
      <c r="S501" s="45">
        <v>0</v>
      </c>
      <c r="T501" s="45">
        <v>0</v>
      </c>
      <c r="U501" s="45">
        <v>0</v>
      </c>
      <c r="V501" s="45">
        <v>0</v>
      </c>
      <c r="W501" s="46"/>
      <c r="X501" s="45">
        <v>6</v>
      </c>
      <c r="Y501" s="45">
        <v>0</v>
      </c>
      <c r="Z501" s="46"/>
      <c r="AA501" s="45">
        <v>11</v>
      </c>
      <c r="AB501" s="46"/>
      <c r="AC501" s="46"/>
      <c r="AD501" s="46"/>
      <c r="AE501" s="45">
        <v>47</v>
      </c>
      <c r="AF501" s="46"/>
      <c r="AG501" s="46"/>
      <c r="AH501" s="46"/>
      <c r="AI501" s="45">
        <v>0</v>
      </c>
      <c r="AJ501" s="46"/>
      <c r="AK501" s="45">
        <v>0</v>
      </c>
    </row>
    <row r="502" spans="1:37" ht="20.100000000000001" customHeight="1" x14ac:dyDescent="0.2">
      <c r="D502" s="2" t="s">
        <v>117</v>
      </c>
      <c r="F502" s="35">
        <v>44</v>
      </c>
      <c r="G502" s="35"/>
      <c r="H502" s="35"/>
      <c r="I502" s="35"/>
      <c r="J502" s="35">
        <v>5</v>
      </c>
      <c r="K502" s="35">
        <v>0</v>
      </c>
      <c r="L502" s="35"/>
      <c r="M502" s="35">
        <v>5</v>
      </c>
      <c r="N502" s="35"/>
      <c r="O502" s="35"/>
      <c r="P502" s="35"/>
      <c r="Q502" s="35">
        <v>0</v>
      </c>
      <c r="R502" s="35">
        <v>5</v>
      </c>
      <c r="S502" s="35">
        <v>0</v>
      </c>
      <c r="T502" s="35">
        <v>0</v>
      </c>
      <c r="U502" s="35">
        <v>0</v>
      </c>
      <c r="V502" s="35">
        <v>0</v>
      </c>
      <c r="W502" s="35"/>
      <c r="X502" s="35">
        <v>11</v>
      </c>
      <c r="Y502" s="35">
        <v>0</v>
      </c>
      <c r="Z502" s="35"/>
      <c r="AA502" s="35">
        <v>16</v>
      </c>
      <c r="AB502" s="35"/>
      <c r="AC502" s="35"/>
      <c r="AD502" s="35"/>
      <c r="AE502" s="35">
        <v>33</v>
      </c>
      <c r="AF502" s="35"/>
      <c r="AG502" s="35"/>
      <c r="AH502" s="35"/>
      <c r="AI502" s="35">
        <v>0</v>
      </c>
      <c r="AJ502" s="35"/>
      <c r="AK502" s="35">
        <v>0</v>
      </c>
    </row>
    <row r="503" spans="1:37" ht="19.5" customHeight="1" x14ac:dyDescent="0.2">
      <c r="D503" s="44" t="s">
        <v>118</v>
      </c>
      <c r="F503" s="45">
        <v>39</v>
      </c>
      <c r="G503" s="46"/>
      <c r="H503" s="46"/>
      <c r="I503" s="46"/>
      <c r="J503" s="45">
        <v>5</v>
      </c>
      <c r="K503" s="45">
        <v>0</v>
      </c>
      <c r="L503" s="46"/>
      <c r="M503" s="45">
        <v>5</v>
      </c>
      <c r="N503" s="46"/>
      <c r="O503" s="46"/>
      <c r="P503" s="46"/>
      <c r="Q503" s="45">
        <v>0</v>
      </c>
      <c r="R503" s="45">
        <v>6</v>
      </c>
      <c r="S503" s="45">
        <v>0</v>
      </c>
      <c r="T503" s="45">
        <v>0</v>
      </c>
      <c r="U503" s="45">
        <v>0</v>
      </c>
      <c r="V503" s="45">
        <v>0</v>
      </c>
      <c r="W503" s="46"/>
      <c r="X503" s="45">
        <v>18</v>
      </c>
      <c r="Y503" s="45">
        <v>0</v>
      </c>
      <c r="Z503" s="46"/>
      <c r="AA503" s="45">
        <v>24</v>
      </c>
      <c r="AB503" s="46"/>
      <c r="AC503" s="46"/>
      <c r="AD503" s="46"/>
      <c r="AE503" s="45">
        <v>20</v>
      </c>
      <c r="AF503" s="46"/>
      <c r="AG503" s="46"/>
      <c r="AH503" s="46"/>
      <c r="AI503" s="45">
        <v>0</v>
      </c>
      <c r="AJ503" s="46"/>
      <c r="AK503" s="45">
        <v>0</v>
      </c>
    </row>
    <row r="504" spans="1:37" ht="20.100000000000001" customHeight="1" x14ac:dyDescent="0.2">
      <c r="D504" s="2" t="s">
        <v>133</v>
      </c>
      <c r="F504" s="35">
        <v>72</v>
      </c>
      <c r="G504" s="35"/>
      <c r="H504" s="35"/>
      <c r="I504" s="35"/>
      <c r="J504" s="35">
        <v>10</v>
      </c>
      <c r="K504" s="35">
        <v>0</v>
      </c>
      <c r="L504" s="35"/>
      <c r="M504" s="35">
        <v>10</v>
      </c>
      <c r="N504" s="35"/>
      <c r="O504" s="35"/>
      <c r="P504" s="35"/>
      <c r="Q504" s="35">
        <v>0</v>
      </c>
      <c r="R504" s="35">
        <v>12</v>
      </c>
      <c r="S504" s="35">
        <v>0</v>
      </c>
      <c r="T504" s="35">
        <v>0</v>
      </c>
      <c r="U504" s="35">
        <v>0</v>
      </c>
      <c r="V504" s="35">
        <v>0</v>
      </c>
      <c r="W504" s="35"/>
      <c r="X504" s="35">
        <v>16</v>
      </c>
      <c r="Y504" s="35">
        <v>0</v>
      </c>
      <c r="Z504" s="35"/>
      <c r="AA504" s="35">
        <v>28</v>
      </c>
      <c r="AB504" s="35"/>
      <c r="AC504" s="35"/>
      <c r="AD504" s="35"/>
      <c r="AE504" s="35">
        <v>54</v>
      </c>
      <c r="AF504" s="35"/>
      <c r="AG504" s="35"/>
      <c r="AH504" s="35"/>
      <c r="AI504" s="35">
        <v>0</v>
      </c>
      <c r="AJ504" s="35"/>
      <c r="AK504" s="35">
        <v>0</v>
      </c>
    </row>
    <row r="505" spans="1:37" ht="19.5" customHeight="1" x14ac:dyDescent="0.2">
      <c r="D505" s="44" t="s">
        <v>134</v>
      </c>
      <c r="F505" s="45">
        <v>16</v>
      </c>
      <c r="G505" s="46"/>
      <c r="H505" s="46"/>
      <c r="I505" s="46"/>
      <c r="J505" s="45">
        <v>10</v>
      </c>
      <c r="K505" s="45">
        <v>0</v>
      </c>
      <c r="L505" s="46"/>
      <c r="M505" s="45">
        <v>10</v>
      </c>
      <c r="N505" s="46"/>
      <c r="O505" s="46"/>
      <c r="P505" s="46"/>
      <c r="Q505" s="45">
        <v>0</v>
      </c>
      <c r="R505" s="45">
        <v>5</v>
      </c>
      <c r="S505" s="45">
        <v>0</v>
      </c>
      <c r="T505" s="45">
        <v>0</v>
      </c>
      <c r="U505" s="45">
        <v>0</v>
      </c>
      <c r="V505" s="45">
        <v>0</v>
      </c>
      <c r="W505" s="46"/>
      <c r="X505" s="45">
        <v>10</v>
      </c>
      <c r="Y505" s="45">
        <v>1</v>
      </c>
      <c r="Z505" s="46"/>
      <c r="AA505" s="45">
        <v>16</v>
      </c>
      <c r="AB505" s="46"/>
      <c r="AC505" s="46"/>
      <c r="AD505" s="46"/>
      <c r="AE505" s="45">
        <v>10</v>
      </c>
      <c r="AF505" s="46"/>
      <c r="AG505" s="46"/>
      <c r="AH505" s="46"/>
      <c r="AI505" s="45">
        <v>0</v>
      </c>
      <c r="AJ505" s="46"/>
      <c r="AK505" s="45">
        <v>0</v>
      </c>
    </row>
    <row r="506" spans="1:37" ht="20.100000000000001" customHeight="1" x14ac:dyDescent="0.2">
      <c r="D506" s="2" t="s">
        <v>135</v>
      </c>
      <c r="F506" s="35">
        <v>50</v>
      </c>
      <c r="G506" s="35"/>
      <c r="H506" s="35"/>
      <c r="I506" s="35"/>
      <c r="J506" s="35">
        <v>7</v>
      </c>
      <c r="K506" s="35">
        <v>0</v>
      </c>
      <c r="L506" s="35"/>
      <c r="M506" s="35">
        <v>7</v>
      </c>
      <c r="N506" s="35"/>
      <c r="O506" s="35"/>
      <c r="P506" s="35"/>
      <c r="Q506" s="35">
        <v>0</v>
      </c>
      <c r="R506" s="35">
        <v>6</v>
      </c>
      <c r="S506" s="35">
        <v>0</v>
      </c>
      <c r="T506" s="35">
        <v>0</v>
      </c>
      <c r="U506" s="35">
        <v>0</v>
      </c>
      <c r="V506" s="35">
        <v>0</v>
      </c>
      <c r="W506" s="35"/>
      <c r="X506" s="35">
        <v>13</v>
      </c>
      <c r="Y506" s="35">
        <v>0</v>
      </c>
      <c r="Z506" s="35"/>
      <c r="AA506" s="35">
        <v>19</v>
      </c>
      <c r="AB506" s="35"/>
      <c r="AC506" s="35"/>
      <c r="AD506" s="35"/>
      <c r="AE506" s="35">
        <v>38</v>
      </c>
      <c r="AF506" s="35"/>
      <c r="AG506" s="35"/>
      <c r="AH506" s="35"/>
      <c r="AI506" s="35">
        <v>0</v>
      </c>
      <c r="AJ506" s="35"/>
      <c r="AK506" s="35">
        <v>0</v>
      </c>
    </row>
    <row r="507" spans="1:37" ht="19.5" customHeight="1" x14ac:dyDescent="0.2">
      <c r="D507" s="44" t="s">
        <v>122</v>
      </c>
      <c r="F507" s="45">
        <v>42</v>
      </c>
      <c r="G507" s="46"/>
      <c r="H507" s="46"/>
      <c r="I507" s="46"/>
      <c r="J507" s="45">
        <v>5</v>
      </c>
      <c r="K507" s="45">
        <v>0</v>
      </c>
      <c r="L507" s="46"/>
      <c r="M507" s="45">
        <v>5</v>
      </c>
      <c r="N507" s="46"/>
      <c r="O507" s="46"/>
      <c r="P507" s="46"/>
      <c r="Q507" s="45">
        <v>0</v>
      </c>
      <c r="R507" s="45">
        <v>13</v>
      </c>
      <c r="S507" s="45">
        <v>0</v>
      </c>
      <c r="T507" s="45">
        <v>0</v>
      </c>
      <c r="U507" s="45">
        <v>0</v>
      </c>
      <c r="V507" s="45">
        <v>0</v>
      </c>
      <c r="W507" s="46"/>
      <c r="X507" s="45">
        <v>12</v>
      </c>
      <c r="Y507" s="45">
        <v>0</v>
      </c>
      <c r="Z507" s="46"/>
      <c r="AA507" s="45">
        <v>25</v>
      </c>
      <c r="AB507" s="46"/>
      <c r="AC507" s="46"/>
      <c r="AD507" s="46"/>
      <c r="AE507" s="45">
        <v>22</v>
      </c>
      <c r="AF507" s="46"/>
      <c r="AG507" s="46"/>
      <c r="AH507" s="46"/>
      <c r="AI507" s="45">
        <v>0</v>
      </c>
      <c r="AJ507" s="46"/>
      <c r="AK507" s="45">
        <v>0</v>
      </c>
    </row>
    <row r="508" spans="1:37" ht="20.100000000000001" customHeight="1" x14ac:dyDescent="0.2">
      <c r="D508" s="2" t="s">
        <v>123</v>
      </c>
      <c r="F508" s="35">
        <v>25</v>
      </c>
      <c r="G508" s="35"/>
      <c r="H508" s="35"/>
      <c r="I508" s="35"/>
      <c r="J508" s="35">
        <v>10</v>
      </c>
      <c r="K508" s="35">
        <v>0</v>
      </c>
      <c r="L508" s="35"/>
      <c r="M508" s="35">
        <v>10</v>
      </c>
      <c r="N508" s="35"/>
      <c r="O508" s="35"/>
      <c r="P508" s="35"/>
      <c r="Q508" s="35">
        <v>0</v>
      </c>
      <c r="R508" s="35">
        <v>4</v>
      </c>
      <c r="S508" s="35">
        <v>0</v>
      </c>
      <c r="T508" s="35">
        <v>0</v>
      </c>
      <c r="U508" s="35">
        <v>0</v>
      </c>
      <c r="V508" s="35">
        <v>0</v>
      </c>
      <c r="W508" s="35"/>
      <c r="X508" s="35">
        <v>8</v>
      </c>
      <c r="Y508" s="35">
        <v>0</v>
      </c>
      <c r="Z508" s="35"/>
      <c r="AA508" s="35">
        <v>12</v>
      </c>
      <c r="AB508" s="35"/>
      <c r="AC508" s="35"/>
      <c r="AD508" s="35"/>
      <c r="AE508" s="35">
        <v>23</v>
      </c>
      <c r="AF508" s="35"/>
      <c r="AG508" s="35"/>
      <c r="AH508" s="35"/>
      <c r="AI508" s="35">
        <v>0</v>
      </c>
      <c r="AJ508" s="35"/>
      <c r="AK508" s="35">
        <v>0</v>
      </c>
    </row>
    <row r="509" spans="1:37" ht="19.5" customHeight="1" x14ac:dyDescent="0.2">
      <c r="D509" s="44" t="s">
        <v>136</v>
      </c>
      <c r="F509" s="45">
        <v>31</v>
      </c>
      <c r="G509" s="46"/>
      <c r="H509" s="46"/>
      <c r="I509" s="46"/>
      <c r="J509" s="45">
        <v>1</v>
      </c>
      <c r="K509" s="45">
        <v>0</v>
      </c>
      <c r="L509" s="46"/>
      <c r="M509" s="45">
        <v>1</v>
      </c>
      <c r="N509" s="46"/>
      <c r="O509" s="46"/>
      <c r="P509" s="46"/>
      <c r="Q509" s="45">
        <v>0</v>
      </c>
      <c r="R509" s="45">
        <v>6</v>
      </c>
      <c r="S509" s="45">
        <v>0</v>
      </c>
      <c r="T509" s="45">
        <v>0</v>
      </c>
      <c r="U509" s="45">
        <v>0</v>
      </c>
      <c r="V509" s="45">
        <v>0</v>
      </c>
      <c r="W509" s="46"/>
      <c r="X509" s="45">
        <v>4</v>
      </c>
      <c r="Y509" s="45">
        <v>0</v>
      </c>
      <c r="Z509" s="46"/>
      <c r="AA509" s="45">
        <v>10</v>
      </c>
      <c r="AB509" s="46"/>
      <c r="AC509" s="46"/>
      <c r="AD509" s="46"/>
      <c r="AE509" s="45">
        <v>22</v>
      </c>
      <c r="AF509" s="46"/>
      <c r="AG509" s="46"/>
      <c r="AH509" s="46"/>
      <c r="AI509" s="45">
        <v>0</v>
      </c>
      <c r="AJ509" s="46"/>
      <c r="AK509" s="45">
        <v>0</v>
      </c>
    </row>
    <row r="510" spans="1:37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</row>
    <row r="511" spans="1:37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418</v>
      </c>
      <c r="G511" s="51"/>
      <c r="H511" s="51"/>
      <c r="I511" s="51"/>
      <c r="J511" s="50">
        <v>65</v>
      </c>
      <c r="K511" s="50">
        <v>0</v>
      </c>
      <c r="L511" s="51"/>
      <c r="M511" s="50">
        <v>65</v>
      </c>
      <c r="N511" s="51"/>
      <c r="O511" s="51"/>
      <c r="P511" s="51"/>
      <c r="Q511" s="50">
        <v>3</v>
      </c>
      <c r="R511" s="50">
        <v>70</v>
      </c>
      <c r="S511" s="50">
        <v>0</v>
      </c>
      <c r="T511" s="50">
        <v>0</v>
      </c>
      <c r="U511" s="50">
        <v>0</v>
      </c>
      <c r="V511" s="50">
        <v>0</v>
      </c>
      <c r="W511" s="51"/>
      <c r="X511" s="50">
        <v>105</v>
      </c>
      <c r="Y511" s="50">
        <v>1</v>
      </c>
      <c r="Z511" s="51"/>
      <c r="AA511" s="50">
        <v>179</v>
      </c>
      <c r="AB511" s="51"/>
      <c r="AC511" s="51"/>
      <c r="AD511" s="51"/>
      <c r="AE511" s="50">
        <v>304</v>
      </c>
      <c r="AF511" s="51"/>
      <c r="AG511" s="51"/>
      <c r="AH511" s="51"/>
      <c r="AI511" s="50">
        <v>0</v>
      </c>
      <c r="AJ511" s="51"/>
      <c r="AK511" s="50">
        <v>0</v>
      </c>
    </row>
    <row r="512" spans="1:37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</row>
    <row r="513" spans="1:37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418</v>
      </c>
      <c r="G513" s="51"/>
      <c r="H513" s="51"/>
      <c r="I513" s="51"/>
      <c r="J513" s="56">
        <v>65</v>
      </c>
      <c r="K513" s="56">
        <v>0</v>
      </c>
      <c r="L513" s="51"/>
      <c r="M513" s="56">
        <v>65</v>
      </c>
      <c r="N513" s="51"/>
      <c r="O513" s="51"/>
      <c r="P513" s="51"/>
      <c r="Q513" s="56">
        <v>3</v>
      </c>
      <c r="R513" s="56">
        <v>70</v>
      </c>
      <c r="S513" s="56">
        <v>0</v>
      </c>
      <c r="T513" s="56">
        <v>0</v>
      </c>
      <c r="U513" s="56">
        <v>0</v>
      </c>
      <c r="V513" s="56">
        <v>0</v>
      </c>
      <c r="W513" s="51"/>
      <c r="X513" s="56">
        <v>105</v>
      </c>
      <c r="Y513" s="56">
        <v>1</v>
      </c>
      <c r="Z513" s="51"/>
      <c r="AA513" s="56">
        <v>179</v>
      </c>
      <c r="AB513" s="51"/>
      <c r="AC513" s="51"/>
      <c r="AD513" s="51"/>
      <c r="AE513" s="56">
        <v>304</v>
      </c>
      <c r="AF513" s="51"/>
      <c r="AG513" s="51"/>
      <c r="AH513" s="51"/>
      <c r="AI513" s="56">
        <v>0</v>
      </c>
      <c r="AJ513" s="51"/>
      <c r="AK513" s="56">
        <v>0</v>
      </c>
    </row>
    <row r="514" spans="1:37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</row>
    <row r="515" spans="1:37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</row>
    <row r="516" spans="1:37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</row>
    <row r="517" spans="1:37" ht="20.100000000000001" customHeight="1" x14ac:dyDescent="0.2">
      <c r="D517" s="2" t="s">
        <v>115</v>
      </c>
      <c r="F517" s="35">
        <v>25</v>
      </c>
      <c r="G517" s="35"/>
      <c r="H517" s="35"/>
      <c r="I517" s="35"/>
      <c r="J517" s="35">
        <v>2</v>
      </c>
      <c r="K517" s="35">
        <v>0</v>
      </c>
      <c r="L517" s="35"/>
      <c r="M517" s="35">
        <v>2</v>
      </c>
      <c r="N517" s="35"/>
      <c r="O517" s="35"/>
      <c r="P517" s="35"/>
      <c r="Q517" s="35">
        <v>0</v>
      </c>
      <c r="R517" s="35">
        <v>0</v>
      </c>
      <c r="S517" s="35">
        <v>0</v>
      </c>
      <c r="T517" s="35">
        <v>0</v>
      </c>
      <c r="U517" s="35">
        <v>0</v>
      </c>
      <c r="V517" s="35">
        <v>0</v>
      </c>
      <c r="W517" s="35"/>
      <c r="X517" s="35">
        <v>5</v>
      </c>
      <c r="Y517" s="35">
        <v>0</v>
      </c>
      <c r="Z517" s="35"/>
      <c r="AA517" s="35">
        <v>5</v>
      </c>
      <c r="AB517" s="35"/>
      <c r="AC517" s="35"/>
      <c r="AD517" s="35"/>
      <c r="AE517" s="35">
        <v>22</v>
      </c>
      <c r="AF517" s="35"/>
      <c r="AG517" s="35"/>
      <c r="AH517" s="35"/>
      <c r="AI517" s="35">
        <v>0</v>
      </c>
      <c r="AJ517" s="35"/>
      <c r="AK517" s="35">
        <v>0</v>
      </c>
    </row>
    <row r="518" spans="1:37" ht="19.5" customHeight="1" x14ac:dyDescent="0.2">
      <c r="D518" s="44" t="s">
        <v>116</v>
      </c>
      <c r="F518" s="45">
        <v>14</v>
      </c>
      <c r="G518" s="46"/>
      <c r="H518" s="46"/>
      <c r="I518" s="46"/>
      <c r="J518" s="45">
        <v>6</v>
      </c>
      <c r="K518" s="45">
        <v>0</v>
      </c>
      <c r="L518" s="46"/>
      <c r="M518" s="45">
        <v>6</v>
      </c>
      <c r="N518" s="46"/>
      <c r="O518" s="46"/>
      <c r="P518" s="46"/>
      <c r="Q518" s="45">
        <v>0</v>
      </c>
      <c r="R518" s="45">
        <v>7</v>
      </c>
      <c r="S518" s="45">
        <v>0</v>
      </c>
      <c r="T518" s="45">
        <v>0</v>
      </c>
      <c r="U518" s="45">
        <v>0</v>
      </c>
      <c r="V518" s="45">
        <v>0</v>
      </c>
      <c r="W518" s="46"/>
      <c r="X518" s="45">
        <v>12</v>
      </c>
      <c r="Y518" s="45">
        <v>1</v>
      </c>
      <c r="Z518" s="46"/>
      <c r="AA518" s="45">
        <v>20</v>
      </c>
      <c r="AB518" s="46"/>
      <c r="AC518" s="46"/>
      <c r="AD518" s="46"/>
      <c r="AE518" s="45">
        <v>0</v>
      </c>
      <c r="AF518" s="46"/>
      <c r="AG518" s="46"/>
      <c r="AH518" s="46"/>
      <c r="AI518" s="45">
        <v>0</v>
      </c>
      <c r="AJ518" s="46"/>
      <c r="AK518" s="45">
        <v>0</v>
      </c>
    </row>
    <row r="519" spans="1:37" ht="20.100000000000001" customHeight="1" x14ac:dyDescent="0.2">
      <c r="D519" s="2" t="s">
        <v>132</v>
      </c>
      <c r="F519" s="35">
        <v>45</v>
      </c>
      <c r="G519" s="35"/>
      <c r="H519" s="35"/>
      <c r="I519" s="35"/>
      <c r="J519" s="35">
        <v>10</v>
      </c>
      <c r="K519" s="35">
        <v>0</v>
      </c>
      <c r="L519" s="35"/>
      <c r="M519" s="35">
        <v>10</v>
      </c>
      <c r="N519" s="35"/>
      <c r="O519" s="35"/>
      <c r="P519" s="35"/>
      <c r="Q519" s="35">
        <v>0</v>
      </c>
      <c r="R519" s="35">
        <v>4</v>
      </c>
      <c r="S519" s="35">
        <v>0</v>
      </c>
      <c r="T519" s="35">
        <v>0</v>
      </c>
      <c r="U519" s="35">
        <v>0</v>
      </c>
      <c r="V519" s="35">
        <v>0</v>
      </c>
      <c r="W519" s="35"/>
      <c r="X519" s="35">
        <v>9</v>
      </c>
      <c r="Y519" s="35">
        <v>0</v>
      </c>
      <c r="Z519" s="35"/>
      <c r="AA519" s="35">
        <v>13</v>
      </c>
      <c r="AB519" s="35"/>
      <c r="AC519" s="35"/>
      <c r="AD519" s="35"/>
      <c r="AE519" s="35">
        <v>42</v>
      </c>
      <c r="AF519" s="35"/>
      <c r="AG519" s="35"/>
      <c r="AH519" s="35"/>
      <c r="AI519" s="35">
        <v>0</v>
      </c>
      <c r="AJ519" s="35"/>
      <c r="AK519" s="35">
        <v>0</v>
      </c>
    </row>
    <row r="520" spans="1:37" ht="19.5" customHeight="1" x14ac:dyDescent="0.2">
      <c r="D520" s="44" t="s">
        <v>118</v>
      </c>
      <c r="F520" s="45">
        <v>8</v>
      </c>
      <c r="G520" s="46"/>
      <c r="H520" s="46"/>
      <c r="I520" s="46"/>
      <c r="J520" s="45">
        <v>5</v>
      </c>
      <c r="K520" s="45">
        <v>0</v>
      </c>
      <c r="L520" s="46"/>
      <c r="M520" s="45">
        <v>5</v>
      </c>
      <c r="N520" s="46"/>
      <c r="O520" s="46"/>
      <c r="P520" s="46"/>
      <c r="Q520" s="45">
        <v>0</v>
      </c>
      <c r="R520" s="45">
        <v>1</v>
      </c>
      <c r="S520" s="45">
        <v>0</v>
      </c>
      <c r="T520" s="45">
        <v>0</v>
      </c>
      <c r="U520" s="45">
        <v>0</v>
      </c>
      <c r="V520" s="45">
        <v>0</v>
      </c>
      <c r="W520" s="46"/>
      <c r="X520" s="45">
        <v>6</v>
      </c>
      <c r="Y520" s="45">
        <v>0</v>
      </c>
      <c r="Z520" s="46"/>
      <c r="AA520" s="45">
        <v>7</v>
      </c>
      <c r="AB520" s="46"/>
      <c r="AC520" s="46"/>
      <c r="AD520" s="46"/>
      <c r="AE520" s="45">
        <v>6</v>
      </c>
      <c r="AF520" s="46"/>
      <c r="AG520" s="46"/>
      <c r="AH520" s="46"/>
      <c r="AI520" s="45">
        <v>0</v>
      </c>
      <c r="AJ520" s="46"/>
      <c r="AK520" s="45">
        <v>0</v>
      </c>
    </row>
    <row r="521" spans="1:37" ht="20.100000000000001" customHeight="1" x14ac:dyDescent="0.2">
      <c r="D521" s="2" t="s">
        <v>133</v>
      </c>
      <c r="F521" s="35">
        <v>4</v>
      </c>
      <c r="G521" s="35"/>
      <c r="H521" s="35"/>
      <c r="I521" s="35"/>
      <c r="J521" s="35">
        <v>7</v>
      </c>
      <c r="K521" s="35">
        <v>0</v>
      </c>
      <c r="L521" s="35"/>
      <c r="M521" s="35">
        <v>7</v>
      </c>
      <c r="N521" s="35"/>
      <c r="O521" s="35"/>
      <c r="P521" s="35"/>
      <c r="Q521" s="35">
        <v>0</v>
      </c>
      <c r="R521" s="35">
        <v>1</v>
      </c>
      <c r="S521" s="35">
        <v>0</v>
      </c>
      <c r="T521" s="35">
        <v>0</v>
      </c>
      <c r="U521" s="35">
        <v>0</v>
      </c>
      <c r="V521" s="35">
        <v>0</v>
      </c>
      <c r="W521" s="35"/>
      <c r="X521" s="35">
        <v>2</v>
      </c>
      <c r="Y521" s="35">
        <v>0</v>
      </c>
      <c r="Z521" s="35"/>
      <c r="AA521" s="35">
        <v>3</v>
      </c>
      <c r="AB521" s="35"/>
      <c r="AC521" s="35"/>
      <c r="AD521" s="35"/>
      <c r="AE521" s="35">
        <v>8</v>
      </c>
      <c r="AF521" s="35"/>
      <c r="AG521" s="35"/>
      <c r="AH521" s="35"/>
      <c r="AI521" s="35">
        <v>0</v>
      </c>
      <c r="AJ521" s="35"/>
      <c r="AK521" s="35">
        <v>0</v>
      </c>
    </row>
    <row r="522" spans="1:37" ht="19.5" customHeight="1" x14ac:dyDescent="0.2">
      <c r="D522" s="44" t="s">
        <v>134</v>
      </c>
      <c r="F522" s="45">
        <v>14</v>
      </c>
      <c r="G522" s="46"/>
      <c r="H522" s="46"/>
      <c r="I522" s="46"/>
      <c r="J522" s="45">
        <v>1</v>
      </c>
      <c r="K522" s="45">
        <v>0</v>
      </c>
      <c r="L522" s="46"/>
      <c r="M522" s="45">
        <v>1</v>
      </c>
      <c r="N522" s="46"/>
      <c r="O522" s="46"/>
      <c r="P522" s="46"/>
      <c r="Q522" s="45">
        <v>0</v>
      </c>
      <c r="R522" s="45">
        <v>2</v>
      </c>
      <c r="S522" s="45">
        <v>0</v>
      </c>
      <c r="T522" s="45">
        <v>0</v>
      </c>
      <c r="U522" s="45">
        <v>0</v>
      </c>
      <c r="V522" s="45">
        <v>0</v>
      </c>
      <c r="W522" s="46"/>
      <c r="X522" s="45">
        <v>3</v>
      </c>
      <c r="Y522" s="45">
        <v>0</v>
      </c>
      <c r="Z522" s="46"/>
      <c r="AA522" s="45">
        <v>5</v>
      </c>
      <c r="AB522" s="46"/>
      <c r="AC522" s="46"/>
      <c r="AD522" s="46"/>
      <c r="AE522" s="45">
        <v>10</v>
      </c>
      <c r="AF522" s="46"/>
      <c r="AG522" s="46"/>
      <c r="AH522" s="46"/>
      <c r="AI522" s="45">
        <v>0</v>
      </c>
      <c r="AJ522" s="46"/>
      <c r="AK522" s="45">
        <v>0</v>
      </c>
    </row>
    <row r="523" spans="1:37" ht="20.100000000000001" customHeight="1" x14ac:dyDescent="0.2">
      <c r="D523" s="2" t="s">
        <v>135</v>
      </c>
      <c r="F523" s="35">
        <v>14</v>
      </c>
      <c r="G523" s="35"/>
      <c r="H523" s="35"/>
      <c r="I523" s="35"/>
      <c r="J523" s="35">
        <v>5</v>
      </c>
      <c r="K523" s="35">
        <v>0</v>
      </c>
      <c r="L523" s="35"/>
      <c r="M523" s="35">
        <v>5</v>
      </c>
      <c r="N523" s="35"/>
      <c r="O523" s="35"/>
      <c r="P523" s="35"/>
      <c r="Q523" s="35">
        <v>1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/>
      <c r="X523" s="35">
        <v>8</v>
      </c>
      <c r="Y523" s="35">
        <v>1</v>
      </c>
      <c r="Z523" s="35"/>
      <c r="AA523" s="35">
        <v>10</v>
      </c>
      <c r="AB523" s="35"/>
      <c r="AC523" s="35"/>
      <c r="AD523" s="35"/>
      <c r="AE523" s="35">
        <v>9</v>
      </c>
      <c r="AF523" s="35"/>
      <c r="AG523" s="35"/>
      <c r="AH523" s="35"/>
      <c r="AI523" s="35">
        <v>0</v>
      </c>
      <c r="AJ523" s="35"/>
      <c r="AK523" s="35">
        <v>0</v>
      </c>
    </row>
    <row r="524" spans="1:37" ht="19.5" customHeight="1" x14ac:dyDescent="0.2">
      <c r="D524" s="44" t="s">
        <v>122</v>
      </c>
      <c r="F524" s="45">
        <v>5</v>
      </c>
      <c r="G524" s="46"/>
      <c r="H524" s="46"/>
      <c r="I524" s="46"/>
      <c r="J524" s="45">
        <v>5</v>
      </c>
      <c r="K524" s="45">
        <v>0</v>
      </c>
      <c r="L524" s="46"/>
      <c r="M524" s="45">
        <v>5</v>
      </c>
      <c r="N524" s="46"/>
      <c r="O524" s="46"/>
      <c r="P524" s="46"/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6"/>
      <c r="X524" s="45">
        <v>4</v>
      </c>
      <c r="Y524" s="45">
        <v>1</v>
      </c>
      <c r="Z524" s="46"/>
      <c r="AA524" s="45">
        <v>5</v>
      </c>
      <c r="AB524" s="46"/>
      <c r="AC524" s="46"/>
      <c r="AD524" s="46"/>
      <c r="AE524" s="45">
        <v>5</v>
      </c>
      <c r="AF524" s="46"/>
      <c r="AG524" s="46"/>
      <c r="AH524" s="46"/>
      <c r="AI524" s="45">
        <v>0</v>
      </c>
      <c r="AJ524" s="46"/>
      <c r="AK524" s="45">
        <v>0</v>
      </c>
    </row>
    <row r="525" spans="1:37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</row>
    <row r="526" spans="1:37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129</v>
      </c>
      <c r="G526" s="51"/>
      <c r="H526" s="51"/>
      <c r="I526" s="51"/>
      <c r="J526" s="50">
        <v>41</v>
      </c>
      <c r="K526" s="50">
        <v>0</v>
      </c>
      <c r="L526" s="51"/>
      <c r="M526" s="50">
        <v>41</v>
      </c>
      <c r="N526" s="51"/>
      <c r="O526" s="51"/>
      <c r="P526" s="51"/>
      <c r="Q526" s="50">
        <v>1</v>
      </c>
      <c r="R526" s="50">
        <v>15</v>
      </c>
      <c r="S526" s="50">
        <v>0</v>
      </c>
      <c r="T526" s="50">
        <v>0</v>
      </c>
      <c r="U526" s="50">
        <v>0</v>
      </c>
      <c r="V526" s="50">
        <v>0</v>
      </c>
      <c r="W526" s="51"/>
      <c r="X526" s="50">
        <v>49</v>
      </c>
      <c r="Y526" s="50">
        <v>3</v>
      </c>
      <c r="Z526" s="51"/>
      <c r="AA526" s="50">
        <v>68</v>
      </c>
      <c r="AB526" s="51"/>
      <c r="AC526" s="51"/>
      <c r="AD526" s="51"/>
      <c r="AE526" s="50">
        <v>102</v>
      </c>
      <c r="AF526" s="51"/>
      <c r="AG526" s="51"/>
      <c r="AH526" s="51"/>
      <c r="AI526" s="50">
        <v>0</v>
      </c>
      <c r="AJ526" s="51"/>
      <c r="AK526" s="50">
        <v>0</v>
      </c>
    </row>
    <row r="527" spans="1:37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</row>
    <row r="528" spans="1:37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129</v>
      </c>
      <c r="G528" s="51"/>
      <c r="H528" s="51"/>
      <c r="I528" s="51"/>
      <c r="J528" s="56">
        <v>41</v>
      </c>
      <c r="K528" s="56">
        <v>0</v>
      </c>
      <c r="L528" s="51"/>
      <c r="M528" s="56">
        <v>41</v>
      </c>
      <c r="N528" s="51"/>
      <c r="O528" s="51"/>
      <c r="P528" s="51"/>
      <c r="Q528" s="56">
        <v>1</v>
      </c>
      <c r="R528" s="56">
        <v>15</v>
      </c>
      <c r="S528" s="56">
        <v>0</v>
      </c>
      <c r="T528" s="56">
        <v>0</v>
      </c>
      <c r="U528" s="56">
        <v>0</v>
      </c>
      <c r="V528" s="56">
        <v>0</v>
      </c>
      <c r="W528" s="51"/>
      <c r="X528" s="56">
        <v>49</v>
      </c>
      <c r="Y528" s="56">
        <v>3</v>
      </c>
      <c r="Z528" s="51"/>
      <c r="AA528" s="56">
        <v>68</v>
      </c>
      <c r="AB528" s="51"/>
      <c r="AC528" s="51"/>
      <c r="AD528" s="51"/>
      <c r="AE528" s="56">
        <v>102</v>
      </c>
      <c r="AF528" s="51"/>
      <c r="AG528" s="51"/>
      <c r="AH528" s="51"/>
      <c r="AI528" s="56">
        <v>0</v>
      </c>
      <c r="AJ528" s="51"/>
      <c r="AK528" s="56">
        <v>0</v>
      </c>
    </row>
    <row r="529" spans="1:37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</row>
    <row r="530" spans="1:37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</row>
    <row r="531" spans="1:37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</row>
    <row r="532" spans="1:37" ht="20.100000000000001" customHeight="1" x14ac:dyDescent="0.2">
      <c r="D532" s="2" t="s">
        <v>282</v>
      </c>
      <c r="F532" s="35">
        <v>25</v>
      </c>
      <c r="G532" s="35"/>
      <c r="H532" s="35"/>
      <c r="I532" s="35"/>
      <c r="J532" s="35">
        <v>11</v>
      </c>
      <c r="K532" s="35">
        <v>0</v>
      </c>
      <c r="L532" s="35"/>
      <c r="M532" s="35">
        <v>11</v>
      </c>
      <c r="N532" s="35"/>
      <c r="O532" s="35"/>
      <c r="P532" s="35"/>
      <c r="Q532" s="35">
        <v>0</v>
      </c>
      <c r="R532" s="35">
        <v>6</v>
      </c>
      <c r="S532" s="35">
        <v>0</v>
      </c>
      <c r="T532" s="35">
        <v>0</v>
      </c>
      <c r="U532" s="35">
        <v>0</v>
      </c>
      <c r="V532" s="35">
        <v>0</v>
      </c>
      <c r="W532" s="35"/>
      <c r="X532" s="35">
        <v>11</v>
      </c>
      <c r="Y532" s="35">
        <v>0</v>
      </c>
      <c r="Z532" s="35"/>
      <c r="AA532" s="35">
        <v>17</v>
      </c>
      <c r="AB532" s="35"/>
      <c r="AC532" s="35"/>
      <c r="AD532" s="35"/>
      <c r="AE532" s="35">
        <v>19</v>
      </c>
      <c r="AF532" s="35"/>
      <c r="AG532" s="35"/>
      <c r="AH532" s="35"/>
      <c r="AI532" s="35">
        <v>0</v>
      </c>
      <c r="AJ532" s="35"/>
      <c r="AK532" s="35">
        <v>0</v>
      </c>
    </row>
    <row r="533" spans="1:37" ht="19.5" customHeight="1" x14ac:dyDescent="0.2">
      <c r="D533" s="44" t="s">
        <v>283</v>
      </c>
      <c r="F533" s="45">
        <v>3</v>
      </c>
      <c r="G533" s="46"/>
      <c r="H533" s="46"/>
      <c r="I533" s="46"/>
      <c r="J533" s="45">
        <v>3</v>
      </c>
      <c r="K533" s="45">
        <v>0</v>
      </c>
      <c r="L533" s="46"/>
      <c r="M533" s="45">
        <v>3</v>
      </c>
      <c r="N533" s="46"/>
      <c r="O533" s="46"/>
      <c r="P533" s="46"/>
      <c r="Q533" s="45">
        <v>0</v>
      </c>
      <c r="R533" s="45">
        <v>1</v>
      </c>
      <c r="S533" s="45">
        <v>0</v>
      </c>
      <c r="T533" s="45">
        <v>0</v>
      </c>
      <c r="U533" s="45">
        <v>0</v>
      </c>
      <c r="V533" s="45">
        <v>0</v>
      </c>
      <c r="W533" s="46"/>
      <c r="X533" s="45">
        <v>0</v>
      </c>
      <c r="Y533" s="45">
        <v>0</v>
      </c>
      <c r="Z533" s="46"/>
      <c r="AA533" s="45">
        <v>1</v>
      </c>
      <c r="AB533" s="46"/>
      <c r="AC533" s="46"/>
      <c r="AD533" s="46"/>
      <c r="AE533" s="45">
        <v>5</v>
      </c>
      <c r="AF533" s="46"/>
      <c r="AG533" s="46"/>
      <c r="AH533" s="46"/>
      <c r="AI533" s="45">
        <v>0</v>
      </c>
      <c r="AJ533" s="46"/>
      <c r="AK533" s="45">
        <v>0</v>
      </c>
    </row>
    <row r="534" spans="1:37" ht="20.100000000000001" customHeight="1" x14ac:dyDescent="0.2">
      <c r="D534" s="2" t="s">
        <v>132</v>
      </c>
      <c r="F534" s="35">
        <v>65</v>
      </c>
      <c r="G534" s="35"/>
      <c r="H534" s="35"/>
      <c r="I534" s="35"/>
      <c r="J534" s="35">
        <v>4</v>
      </c>
      <c r="K534" s="35">
        <v>0</v>
      </c>
      <c r="L534" s="35"/>
      <c r="M534" s="35">
        <v>4</v>
      </c>
      <c r="N534" s="35"/>
      <c r="O534" s="35"/>
      <c r="P534" s="35"/>
      <c r="Q534" s="35">
        <v>0</v>
      </c>
      <c r="R534" s="35">
        <v>2</v>
      </c>
      <c r="S534" s="35">
        <v>0</v>
      </c>
      <c r="T534" s="35">
        <v>0</v>
      </c>
      <c r="U534" s="35">
        <v>0</v>
      </c>
      <c r="V534" s="35">
        <v>0</v>
      </c>
      <c r="W534" s="35"/>
      <c r="X534" s="35">
        <v>4</v>
      </c>
      <c r="Y534" s="35">
        <v>0</v>
      </c>
      <c r="Z534" s="35"/>
      <c r="AA534" s="35">
        <v>6</v>
      </c>
      <c r="AB534" s="35"/>
      <c r="AC534" s="35"/>
      <c r="AD534" s="35"/>
      <c r="AE534" s="35">
        <v>63</v>
      </c>
      <c r="AF534" s="35"/>
      <c r="AG534" s="35"/>
      <c r="AH534" s="35"/>
      <c r="AI534" s="35">
        <v>0</v>
      </c>
      <c r="AJ534" s="35"/>
      <c r="AK534" s="35">
        <v>0</v>
      </c>
    </row>
    <row r="535" spans="1:37" ht="19.5" customHeight="1" x14ac:dyDescent="0.2">
      <c r="D535" s="44" t="s">
        <v>118</v>
      </c>
      <c r="F535" s="45">
        <v>8</v>
      </c>
      <c r="G535" s="46"/>
      <c r="H535" s="46"/>
      <c r="I535" s="46"/>
      <c r="J535" s="45">
        <v>6</v>
      </c>
      <c r="K535" s="45">
        <v>0</v>
      </c>
      <c r="L535" s="46"/>
      <c r="M535" s="45">
        <v>6</v>
      </c>
      <c r="N535" s="46"/>
      <c r="O535" s="46"/>
      <c r="P535" s="46"/>
      <c r="Q535" s="45">
        <v>0</v>
      </c>
      <c r="R535" s="45">
        <v>5</v>
      </c>
      <c r="S535" s="45">
        <v>0</v>
      </c>
      <c r="T535" s="45">
        <v>0</v>
      </c>
      <c r="U535" s="45">
        <v>0</v>
      </c>
      <c r="V535" s="45">
        <v>0</v>
      </c>
      <c r="W535" s="46"/>
      <c r="X535" s="45">
        <v>4</v>
      </c>
      <c r="Y535" s="45">
        <v>1</v>
      </c>
      <c r="Z535" s="46"/>
      <c r="AA535" s="45">
        <v>10</v>
      </c>
      <c r="AB535" s="46"/>
      <c r="AC535" s="46"/>
      <c r="AD535" s="46"/>
      <c r="AE535" s="45">
        <v>4</v>
      </c>
      <c r="AF535" s="46"/>
      <c r="AG535" s="46"/>
      <c r="AH535" s="46"/>
      <c r="AI535" s="45">
        <v>0</v>
      </c>
      <c r="AJ535" s="46"/>
      <c r="AK535" s="45">
        <v>0</v>
      </c>
    </row>
    <row r="536" spans="1:37" ht="20.100000000000001" customHeight="1" x14ac:dyDescent="0.2">
      <c r="D536" s="2" t="s">
        <v>135</v>
      </c>
      <c r="F536" s="35">
        <v>184</v>
      </c>
      <c r="G536" s="35"/>
      <c r="H536" s="35"/>
      <c r="I536" s="35"/>
      <c r="J536" s="35">
        <v>13</v>
      </c>
      <c r="K536" s="35">
        <v>0</v>
      </c>
      <c r="L536" s="35"/>
      <c r="M536" s="35">
        <v>13</v>
      </c>
      <c r="N536" s="35"/>
      <c r="O536" s="35"/>
      <c r="P536" s="35"/>
      <c r="Q536" s="35">
        <v>0</v>
      </c>
      <c r="R536" s="35">
        <v>4</v>
      </c>
      <c r="S536" s="35">
        <v>0</v>
      </c>
      <c r="T536" s="35">
        <v>0</v>
      </c>
      <c r="U536" s="35">
        <v>0</v>
      </c>
      <c r="V536" s="35">
        <v>0</v>
      </c>
      <c r="W536" s="35"/>
      <c r="X536" s="35">
        <v>9</v>
      </c>
      <c r="Y536" s="35">
        <v>1</v>
      </c>
      <c r="Z536" s="35"/>
      <c r="AA536" s="35">
        <v>14</v>
      </c>
      <c r="AB536" s="35"/>
      <c r="AC536" s="35"/>
      <c r="AD536" s="35"/>
      <c r="AE536" s="35">
        <v>183</v>
      </c>
      <c r="AF536" s="35"/>
      <c r="AG536" s="35"/>
      <c r="AH536" s="35"/>
      <c r="AI536" s="35">
        <v>0</v>
      </c>
      <c r="AJ536" s="35"/>
      <c r="AK536" s="35">
        <v>0</v>
      </c>
    </row>
    <row r="537" spans="1:37" ht="19.5" customHeight="1" x14ac:dyDescent="0.2">
      <c r="D537" s="44" t="s">
        <v>122</v>
      </c>
      <c r="F537" s="45">
        <v>2</v>
      </c>
      <c r="G537" s="46"/>
      <c r="H537" s="46"/>
      <c r="I537" s="46"/>
      <c r="J537" s="45">
        <v>14</v>
      </c>
      <c r="K537" s="45">
        <v>0</v>
      </c>
      <c r="L537" s="46"/>
      <c r="M537" s="45">
        <v>14</v>
      </c>
      <c r="N537" s="46"/>
      <c r="O537" s="46"/>
      <c r="P537" s="46"/>
      <c r="Q537" s="45">
        <v>0</v>
      </c>
      <c r="R537" s="45">
        <v>5</v>
      </c>
      <c r="S537" s="45">
        <v>0</v>
      </c>
      <c r="T537" s="45">
        <v>0</v>
      </c>
      <c r="U537" s="45">
        <v>0</v>
      </c>
      <c r="V537" s="45">
        <v>0</v>
      </c>
      <c r="W537" s="46"/>
      <c r="X537" s="45">
        <v>6</v>
      </c>
      <c r="Y537" s="45">
        <v>0</v>
      </c>
      <c r="Z537" s="46"/>
      <c r="AA537" s="45">
        <v>11</v>
      </c>
      <c r="AB537" s="46"/>
      <c r="AC537" s="46"/>
      <c r="AD537" s="46"/>
      <c r="AE537" s="45">
        <v>5</v>
      </c>
      <c r="AF537" s="46"/>
      <c r="AG537" s="46"/>
      <c r="AH537" s="46"/>
      <c r="AI537" s="45">
        <v>0</v>
      </c>
      <c r="AJ537" s="46"/>
      <c r="AK537" s="45">
        <v>0</v>
      </c>
    </row>
    <row r="538" spans="1:37" ht="20.100000000000001" customHeight="1" x14ac:dyDescent="0.2">
      <c r="D538" s="2" t="s">
        <v>284</v>
      </c>
      <c r="F538" s="35">
        <v>47</v>
      </c>
      <c r="G538" s="35"/>
      <c r="H538" s="35"/>
      <c r="I538" s="35"/>
      <c r="J538" s="35">
        <v>5</v>
      </c>
      <c r="K538" s="35">
        <v>0</v>
      </c>
      <c r="L538" s="35"/>
      <c r="M538" s="35">
        <v>5</v>
      </c>
      <c r="N538" s="35"/>
      <c r="O538" s="35"/>
      <c r="P538" s="35"/>
      <c r="Q538" s="35">
        <v>1</v>
      </c>
      <c r="R538" s="35">
        <v>9</v>
      </c>
      <c r="S538" s="35">
        <v>0</v>
      </c>
      <c r="T538" s="35">
        <v>0</v>
      </c>
      <c r="U538" s="35">
        <v>0</v>
      </c>
      <c r="V538" s="35">
        <v>0</v>
      </c>
      <c r="W538" s="35"/>
      <c r="X538" s="35">
        <v>6</v>
      </c>
      <c r="Y538" s="35">
        <v>0</v>
      </c>
      <c r="Z538" s="35"/>
      <c r="AA538" s="35">
        <v>16</v>
      </c>
      <c r="AB538" s="35"/>
      <c r="AC538" s="35"/>
      <c r="AD538" s="35"/>
      <c r="AE538" s="35">
        <v>36</v>
      </c>
      <c r="AF538" s="35"/>
      <c r="AG538" s="35"/>
      <c r="AH538" s="35"/>
      <c r="AI538" s="35">
        <v>0</v>
      </c>
      <c r="AJ538" s="35"/>
      <c r="AK538" s="35">
        <v>0</v>
      </c>
    </row>
    <row r="539" spans="1:37" ht="19.5" customHeight="1" x14ac:dyDescent="0.2">
      <c r="D539" s="44" t="s">
        <v>285</v>
      </c>
      <c r="F539" s="45">
        <v>37</v>
      </c>
      <c r="G539" s="46"/>
      <c r="H539" s="46"/>
      <c r="I539" s="46"/>
      <c r="J539" s="45">
        <v>4</v>
      </c>
      <c r="K539" s="45">
        <v>0</v>
      </c>
      <c r="L539" s="46"/>
      <c r="M539" s="45">
        <v>4</v>
      </c>
      <c r="N539" s="46"/>
      <c r="O539" s="46"/>
      <c r="P539" s="46"/>
      <c r="Q539" s="45">
        <v>1</v>
      </c>
      <c r="R539" s="45">
        <v>11</v>
      </c>
      <c r="S539" s="45">
        <v>0</v>
      </c>
      <c r="T539" s="45">
        <v>0</v>
      </c>
      <c r="U539" s="45">
        <v>0</v>
      </c>
      <c r="V539" s="45">
        <v>0</v>
      </c>
      <c r="W539" s="46"/>
      <c r="X539" s="45">
        <v>9</v>
      </c>
      <c r="Y539" s="45">
        <v>0</v>
      </c>
      <c r="Z539" s="46"/>
      <c r="AA539" s="45">
        <v>21</v>
      </c>
      <c r="AB539" s="46"/>
      <c r="AC539" s="46"/>
      <c r="AD539" s="46"/>
      <c r="AE539" s="45">
        <v>20</v>
      </c>
      <c r="AF539" s="46"/>
      <c r="AG539" s="46"/>
      <c r="AH539" s="46"/>
      <c r="AI539" s="45">
        <v>0</v>
      </c>
      <c r="AJ539" s="46"/>
      <c r="AK539" s="45">
        <v>0</v>
      </c>
    </row>
    <row r="540" spans="1:37" ht="20.100000000000001" customHeight="1" x14ac:dyDescent="0.2">
      <c r="D540" s="2" t="s">
        <v>286</v>
      </c>
      <c r="F540" s="35">
        <v>21</v>
      </c>
      <c r="G540" s="35"/>
      <c r="H540" s="35"/>
      <c r="I540" s="35"/>
      <c r="J540" s="35">
        <v>7</v>
      </c>
      <c r="K540" s="35">
        <v>0</v>
      </c>
      <c r="L540" s="35"/>
      <c r="M540" s="35">
        <v>7</v>
      </c>
      <c r="N540" s="35"/>
      <c r="O540" s="35"/>
      <c r="P540" s="35"/>
      <c r="Q540" s="35">
        <v>0</v>
      </c>
      <c r="R540" s="35">
        <v>6</v>
      </c>
      <c r="S540" s="35">
        <v>0</v>
      </c>
      <c r="T540" s="35">
        <v>0</v>
      </c>
      <c r="U540" s="35">
        <v>0</v>
      </c>
      <c r="V540" s="35">
        <v>0</v>
      </c>
      <c r="W540" s="35"/>
      <c r="X540" s="35">
        <v>8</v>
      </c>
      <c r="Y540" s="35">
        <v>0</v>
      </c>
      <c r="Z540" s="35"/>
      <c r="AA540" s="35">
        <v>14</v>
      </c>
      <c r="AB540" s="35"/>
      <c r="AC540" s="35"/>
      <c r="AD540" s="35"/>
      <c r="AE540" s="35">
        <v>14</v>
      </c>
      <c r="AF540" s="35"/>
      <c r="AG540" s="35"/>
      <c r="AH540" s="35"/>
      <c r="AI540" s="35">
        <v>0</v>
      </c>
      <c r="AJ540" s="35"/>
      <c r="AK540" s="35">
        <v>0</v>
      </c>
    </row>
    <row r="541" spans="1:37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0</v>
      </c>
      <c r="K541" s="45">
        <v>0</v>
      </c>
      <c r="L541" s="46"/>
      <c r="M541" s="45">
        <v>0</v>
      </c>
      <c r="N541" s="46"/>
      <c r="O541" s="46"/>
      <c r="P541" s="46"/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6"/>
      <c r="X541" s="45">
        <v>0</v>
      </c>
      <c r="Y541" s="45">
        <v>0</v>
      </c>
      <c r="Z541" s="46"/>
      <c r="AA541" s="45">
        <v>0</v>
      </c>
      <c r="AB541" s="46"/>
      <c r="AC541" s="46"/>
      <c r="AD541" s="46"/>
      <c r="AE541" s="45">
        <v>0</v>
      </c>
      <c r="AF541" s="46"/>
      <c r="AG541" s="46"/>
      <c r="AH541" s="46"/>
      <c r="AI541" s="45">
        <v>0</v>
      </c>
      <c r="AJ541" s="46"/>
      <c r="AK541" s="45">
        <v>0</v>
      </c>
    </row>
    <row r="542" spans="1:37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0</v>
      </c>
      <c r="K542" s="35">
        <v>0</v>
      </c>
      <c r="L542" s="35"/>
      <c r="M542" s="35">
        <v>0</v>
      </c>
      <c r="N542" s="35"/>
      <c r="O542" s="35"/>
      <c r="P542" s="35"/>
      <c r="Q542" s="35">
        <v>0</v>
      </c>
      <c r="R542" s="35">
        <v>0</v>
      </c>
      <c r="S542" s="35">
        <v>0</v>
      </c>
      <c r="T542" s="35">
        <v>0</v>
      </c>
      <c r="U542" s="35">
        <v>0</v>
      </c>
      <c r="V542" s="35">
        <v>0</v>
      </c>
      <c r="W542" s="35"/>
      <c r="X542" s="35">
        <v>0</v>
      </c>
      <c r="Y542" s="35">
        <v>0</v>
      </c>
      <c r="Z542" s="35"/>
      <c r="AA542" s="35">
        <v>0</v>
      </c>
      <c r="AB542" s="35"/>
      <c r="AC542" s="35"/>
      <c r="AD542" s="35"/>
      <c r="AE542" s="35">
        <v>0</v>
      </c>
      <c r="AF542" s="35"/>
      <c r="AG542" s="35"/>
      <c r="AH542" s="35"/>
      <c r="AI542" s="35">
        <v>0</v>
      </c>
      <c r="AJ542" s="35"/>
      <c r="AK542" s="35">
        <v>0</v>
      </c>
    </row>
    <row r="543" spans="1:37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</row>
    <row r="544" spans="1:37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392</v>
      </c>
      <c r="G544" s="51"/>
      <c r="H544" s="51"/>
      <c r="I544" s="51"/>
      <c r="J544" s="50">
        <v>67</v>
      </c>
      <c r="K544" s="50">
        <v>0</v>
      </c>
      <c r="L544" s="51"/>
      <c r="M544" s="50">
        <v>67</v>
      </c>
      <c r="N544" s="51"/>
      <c r="O544" s="51"/>
      <c r="P544" s="51"/>
      <c r="Q544" s="50">
        <v>2</v>
      </c>
      <c r="R544" s="50">
        <v>49</v>
      </c>
      <c r="S544" s="50">
        <v>0</v>
      </c>
      <c r="T544" s="50">
        <v>0</v>
      </c>
      <c r="U544" s="50">
        <v>0</v>
      </c>
      <c r="V544" s="50">
        <v>0</v>
      </c>
      <c r="W544" s="51"/>
      <c r="X544" s="50">
        <v>57</v>
      </c>
      <c r="Y544" s="50">
        <v>2</v>
      </c>
      <c r="Z544" s="51"/>
      <c r="AA544" s="50">
        <v>110</v>
      </c>
      <c r="AB544" s="51"/>
      <c r="AC544" s="51"/>
      <c r="AD544" s="51"/>
      <c r="AE544" s="50">
        <v>349</v>
      </c>
      <c r="AF544" s="51"/>
      <c r="AG544" s="51"/>
      <c r="AH544" s="51"/>
      <c r="AI544" s="50">
        <v>0</v>
      </c>
      <c r="AJ544" s="51"/>
      <c r="AK544" s="50">
        <v>0</v>
      </c>
    </row>
    <row r="545" spans="1:37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</row>
    <row r="546" spans="1:37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</row>
    <row r="547" spans="1:37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0</v>
      </c>
      <c r="G547" s="35"/>
      <c r="H547" s="35"/>
      <c r="I547" s="35"/>
      <c r="J547" s="35">
        <v>0</v>
      </c>
      <c r="K547" s="35">
        <v>0</v>
      </c>
      <c r="L547" s="35"/>
      <c r="M547" s="35">
        <v>0</v>
      </c>
      <c r="N547" s="35"/>
      <c r="O547" s="35"/>
      <c r="P547" s="35"/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/>
      <c r="X547" s="35">
        <v>0</v>
      </c>
      <c r="Y547" s="35">
        <v>0</v>
      </c>
      <c r="Z547" s="35"/>
      <c r="AA547" s="35">
        <v>0</v>
      </c>
      <c r="AB547" s="35"/>
      <c r="AC547" s="35"/>
      <c r="AD547" s="35"/>
      <c r="AE547" s="35">
        <v>0</v>
      </c>
      <c r="AF547" s="35"/>
      <c r="AG547" s="35"/>
      <c r="AH547" s="35"/>
      <c r="AI547" s="35">
        <v>0</v>
      </c>
      <c r="AJ547" s="35"/>
      <c r="AK547" s="35">
        <v>0</v>
      </c>
    </row>
    <row r="548" spans="1:37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</row>
    <row r="549" spans="1:37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0</v>
      </c>
      <c r="G549" s="51"/>
      <c r="H549" s="51"/>
      <c r="I549" s="51"/>
      <c r="J549" s="50">
        <v>0</v>
      </c>
      <c r="K549" s="50">
        <v>0</v>
      </c>
      <c r="L549" s="51"/>
      <c r="M549" s="50">
        <v>0</v>
      </c>
      <c r="N549" s="51"/>
      <c r="O549" s="51"/>
      <c r="P549" s="51"/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50">
        <v>0</v>
      </c>
      <c r="W549" s="51"/>
      <c r="X549" s="50">
        <v>0</v>
      </c>
      <c r="Y549" s="50">
        <v>0</v>
      </c>
      <c r="Z549" s="51"/>
      <c r="AA549" s="50">
        <v>0</v>
      </c>
      <c r="AB549" s="51"/>
      <c r="AC549" s="51"/>
      <c r="AD549" s="51"/>
      <c r="AE549" s="50">
        <v>0</v>
      </c>
      <c r="AF549" s="51"/>
      <c r="AG549" s="51"/>
      <c r="AH549" s="51"/>
      <c r="AI549" s="50">
        <v>0</v>
      </c>
      <c r="AJ549" s="51"/>
      <c r="AK549" s="50">
        <v>0</v>
      </c>
    </row>
    <row r="550" spans="1:37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</row>
    <row r="551" spans="1:37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</row>
    <row r="552" spans="1:37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62</v>
      </c>
      <c r="G552" s="35"/>
      <c r="H552" s="35"/>
      <c r="I552" s="35"/>
      <c r="J552" s="35">
        <v>5</v>
      </c>
      <c r="K552" s="35">
        <v>0</v>
      </c>
      <c r="L552" s="35"/>
      <c r="M552" s="35">
        <v>5</v>
      </c>
      <c r="N552" s="35"/>
      <c r="O552" s="35"/>
      <c r="P552" s="35"/>
      <c r="Q552" s="35">
        <v>1</v>
      </c>
      <c r="R552" s="35">
        <v>15</v>
      </c>
      <c r="S552" s="35">
        <v>0</v>
      </c>
      <c r="T552" s="35">
        <v>0</v>
      </c>
      <c r="U552" s="35">
        <v>0</v>
      </c>
      <c r="V552" s="35">
        <v>0</v>
      </c>
      <c r="W552" s="35"/>
      <c r="X552" s="35">
        <v>4</v>
      </c>
      <c r="Y552" s="35">
        <v>0</v>
      </c>
      <c r="Z552" s="35"/>
      <c r="AA552" s="35">
        <v>20</v>
      </c>
      <c r="AB552" s="35"/>
      <c r="AC552" s="35"/>
      <c r="AD552" s="35"/>
      <c r="AE552" s="35">
        <v>47</v>
      </c>
      <c r="AF552" s="35"/>
      <c r="AG552" s="35"/>
      <c r="AH552" s="35"/>
      <c r="AI552" s="35">
        <v>0</v>
      </c>
      <c r="AJ552" s="35"/>
      <c r="AK552" s="35">
        <v>0</v>
      </c>
    </row>
    <row r="553" spans="1:37" ht="19.5" customHeight="1" x14ac:dyDescent="0.2">
      <c r="D553" s="44" t="s">
        <v>116</v>
      </c>
      <c r="F553" s="45">
        <v>208</v>
      </c>
      <c r="G553" s="46"/>
      <c r="H553" s="46"/>
      <c r="I553" s="46"/>
      <c r="J553" s="45">
        <v>12</v>
      </c>
      <c r="K553" s="45">
        <v>0</v>
      </c>
      <c r="L553" s="46"/>
      <c r="M553" s="45">
        <v>12</v>
      </c>
      <c r="N553" s="46"/>
      <c r="O553" s="46"/>
      <c r="P553" s="46"/>
      <c r="Q553" s="45">
        <v>0</v>
      </c>
      <c r="R553" s="45">
        <v>8</v>
      </c>
      <c r="S553" s="45">
        <v>0</v>
      </c>
      <c r="T553" s="45">
        <v>0</v>
      </c>
      <c r="U553" s="45">
        <v>0</v>
      </c>
      <c r="V553" s="45">
        <v>0</v>
      </c>
      <c r="W553" s="46"/>
      <c r="X553" s="45">
        <v>6</v>
      </c>
      <c r="Y553" s="45">
        <v>2</v>
      </c>
      <c r="Z553" s="46"/>
      <c r="AA553" s="45">
        <v>16</v>
      </c>
      <c r="AB553" s="46"/>
      <c r="AC553" s="46"/>
      <c r="AD553" s="46"/>
      <c r="AE553" s="45">
        <v>204</v>
      </c>
      <c r="AF553" s="46"/>
      <c r="AG553" s="46"/>
      <c r="AH553" s="46"/>
      <c r="AI553" s="45">
        <v>0</v>
      </c>
      <c r="AJ553" s="46"/>
      <c r="AK553" s="45">
        <v>0</v>
      </c>
    </row>
    <row r="554" spans="1:37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10</v>
      </c>
      <c r="G554" s="35"/>
      <c r="H554" s="35"/>
      <c r="I554" s="35"/>
      <c r="J554" s="35">
        <v>5</v>
      </c>
      <c r="K554" s="35">
        <v>0</v>
      </c>
      <c r="L554" s="35"/>
      <c r="M554" s="35">
        <v>5</v>
      </c>
      <c r="N554" s="35"/>
      <c r="O554" s="35"/>
      <c r="P554" s="35"/>
      <c r="Q554" s="35">
        <v>1</v>
      </c>
      <c r="R554" s="35">
        <v>0</v>
      </c>
      <c r="S554" s="35">
        <v>0</v>
      </c>
      <c r="T554" s="35">
        <v>0</v>
      </c>
      <c r="U554" s="35">
        <v>0</v>
      </c>
      <c r="V554" s="35">
        <v>0</v>
      </c>
      <c r="W554" s="35"/>
      <c r="X554" s="35">
        <v>1</v>
      </c>
      <c r="Y554" s="35">
        <v>0</v>
      </c>
      <c r="Z554" s="35"/>
      <c r="AA554" s="35">
        <v>2</v>
      </c>
      <c r="AB554" s="35"/>
      <c r="AC554" s="35"/>
      <c r="AD554" s="35"/>
      <c r="AE554" s="35">
        <v>13</v>
      </c>
      <c r="AF554" s="35"/>
      <c r="AG554" s="35"/>
      <c r="AH554" s="35"/>
      <c r="AI554" s="35">
        <v>0</v>
      </c>
      <c r="AJ554" s="35"/>
      <c r="AK554" s="35">
        <v>0</v>
      </c>
    </row>
    <row r="555" spans="1:37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</row>
    <row r="556" spans="1:37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280</v>
      </c>
      <c r="G556" s="51"/>
      <c r="H556" s="51"/>
      <c r="I556" s="51"/>
      <c r="J556" s="50">
        <v>22</v>
      </c>
      <c r="K556" s="50">
        <v>0</v>
      </c>
      <c r="L556" s="51"/>
      <c r="M556" s="50">
        <v>22</v>
      </c>
      <c r="N556" s="51"/>
      <c r="O556" s="51"/>
      <c r="P556" s="51"/>
      <c r="Q556" s="50">
        <v>2</v>
      </c>
      <c r="R556" s="50">
        <v>23</v>
      </c>
      <c r="S556" s="50">
        <v>0</v>
      </c>
      <c r="T556" s="50">
        <v>0</v>
      </c>
      <c r="U556" s="50">
        <v>0</v>
      </c>
      <c r="V556" s="50">
        <v>0</v>
      </c>
      <c r="W556" s="51"/>
      <c r="X556" s="50">
        <v>11</v>
      </c>
      <c r="Y556" s="50">
        <v>2</v>
      </c>
      <c r="Z556" s="51"/>
      <c r="AA556" s="50">
        <v>38</v>
      </c>
      <c r="AB556" s="51"/>
      <c r="AC556" s="51"/>
      <c r="AD556" s="51"/>
      <c r="AE556" s="50">
        <v>264</v>
      </c>
      <c r="AF556" s="51"/>
      <c r="AG556" s="51"/>
      <c r="AH556" s="51"/>
      <c r="AI556" s="50">
        <v>0</v>
      </c>
      <c r="AJ556" s="51"/>
      <c r="AK556" s="50">
        <v>0</v>
      </c>
    </row>
    <row r="557" spans="1:37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</row>
    <row r="558" spans="1:37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672</v>
      </c>
      <c r="G558" s="51"/>
      <c r="H558" s="51"/>
      <c r="I558" s="51"/>
      <c r="J558" s="56">
        <v>89</v>
      </c>
      <c r="K558" s="56">
        <v>0</v>
      </c>
      <c r="L558" s="51"/>
      <c r="M558" s="56">
        <v>89</v>
      </c>
      <c r="N558" s="51"/>
      <c r="O558" s="51"/>
      <c r="P558" s="51"/>
      <c r="Q558" s="56">
        <v>4</v>
      </c>
      <c r="R558" s="56">
        <v>72</v>
      </c>
      <c r="S558" s="56">
        <v>0</v>
      </c>
      <c r="T558" s="56">
        <v>0</v>
      </c>
      <c r="U558" s="56">
        <v>0</v>
      </c>
      <c r="V558" s="56">
        <v>0</v>
      </c>
      <c r="W558" s="51"/>
      <c r="X558" s="56">
        <v>68</v>
      </c>
      <c r="Y558" s="56">
        <v>4</v>
      </c>
      <c r="Z558" s="51"/>
      <c r="AA558" s="56">
        <v>148</v>
      </c>
      <c r="AB558" s="51"/>
      <c r="AC558" s="51"/>
      <c r="AD558" s="51"/>
      <c r="AE558" s="56">
        <v>613</v>
      </c>
      <c r="AF558" s="51"/>
      <c r="AG558" s="51"/>
      <c r="AH558" s="51"/>
      <c r="AI558" s="56">
        <v>0</v>
      </c>
      <c r="AJ558" s="51"/>
      <c r="AK558" s="56">
        <v>0</v>
      </c>
    </row>
    <row r="559" spans="1:37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</row>
    <row r="560" spans="1:37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</row>
    <row r="561" spans="1:37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</row>
    <row r="562" spans="1:37" ht="20.100000000000001" customHeight="1" x14ac:dyDescent="0.2">
      <c r="D562" s="2" t="s">
        <v>115</v>
      </c>
      <c r="F562" s="35">
        <v>9</v>
      </c>
      <c r="G562" s="35"/>
      <c r="H562" s="35"/>
      <c r="I562" s="35"/>
      <c r="J562" s="35">
        <v>0</v>
      </c>
      <c r="K562" s="35">
        <v>0</v>
      </c>
      <c r="L562" s="35"/>
      <c r="M562" s="35">
        <v>0</v>
      </c>
      <c r="N562" s="35"/>
      <c r="O562" s="35"/>
      <c r="P562" s="35"/>
      <c r="Q562" s="35">
        <v>0</v>
      </c>
      <c r="R562" s="35">
        <v>23</v>
      </c>
      <c r="S562" s="35">
        <v>0</v>
      </c>
      <c r="T562" s="35">
        <v>0</v>
      </c>
      <c r="U562" s="35">
        <v>0</v>
      </c>
      <c r="V562" s="35">
        <v>1</v>
      </c>
      <c r="W562" s="35"/>
      <c r="X562" s="35">
        <v>10</v>
      </c>
      <c r="Y562" s="35">
        <v>0</v>
      </c>
      <c r="Z562" s="35"/>
      <c r="AA562" s="35">
        <v>34</v>
      </c>
      <c r="AB562" s="35"/>
      <c r="AC562" s="35"/>
      <c r="AD562" s="35"/>
      <c r="AE562" s="35">
        <v>55</v>
      </c>
      <c r="AF562" s="35"/>
      <c r="AG562" s="35"/>
      <c r="AH562" s="35"/>
      <c r="AI562" s="35">
        <v>80</v>
      </c>
      <c r="AJ562" s="35"/>
      <c r="AK562" s="35">
        <v>0</v>
      </c>
    </row>
    <row r="563" spans="1:37" ht="19.5" customHeight="1" x14ac:dyDescent="0.2">
      <c r="D563" s="44" t="s">
        <v>116</v>
      </c>
      <c r="F563" s="45">
        <v>16</v>
      </c>
      <c r="G563" s="46"/>
      <c r="H563" s="46"/>
      <c r="I563" s="46"/>
      <c r="J563" s="45">
        <v>13</v>
      </c>
      <c r="K563" s="45">
        <v>0</v>
      </c>
      <c r="L563" s="46"/>
      <c r="M563" s="45">
        <v>13</v>
      </c>
      <c r="N563" s="46"/>
      <c r="O563" s="46"/>
      <c r="P563" s="46"/>
      <c r="Q563" s="45">
        <v>0</v>
      </c>
      <c r="R563" s="45">
        <v>15</v>
      </c>
      <c r="S563" s="45">
        <v>0</v>
      </c>
      <c r="T563" s="45">
        <v>0</v>
      </c>
      <c r="U563" s="45">
        <v>0</v>
      </c>
      <c r="V563" s="45">
        <v>0</v>
      </c>
      <c r="W563" s="46"/>
      <c r="X563" s="45">
        <v>18</v>
      </c>
      <c r="Y563" s="45">
        <v>0</v>
      </c>
      <c r="Z563" s="46"/>
      <c r="AA563" s="45">
        <v>33</v>
      </c>
      <c r="AB563" s="46"/>
      <c r="AC563" s="46"/>
      <c r="AD563" s="46"/>
      <c r="AE563" s="45">
        <v>138</v>
      </c>
      <c r="AF563" s="46"/>
      <c r="AG563" s="46"/>
      <c r="AH563" s="46"/>
      <c r="AI563" s="45">
        <v>142</v>
      </c>
      <c r="AJ563" s="46"/>
      <c r="AK563" s="45">
        <v>0</v>
      </c>
    </row>
    <row r="564" spans="1:37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</row>
    <row r="565" spans="1:37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25</v>
      </c>
      <c r="G565" s="51"/>
      <c r="H565" s="51"/>
      <c r="I565" s="51"/>
      <c r="J565" s="50">
        <v>13</v>
      </c>
      <c r="K565" s="50">
        <v>0</v>
      </c>
      <c r="L565" s="51"/>
      <c r="M565" s="50">
        <v>13</v>
      </c>
      <c r="N565" s="51"/>
      <c r="O565" s="51"/>
      <c r="P565" s="51"/>
      <c r="Q565" s="50">
        <v>0</v>
      </c>
      <c r="R565" s="50">
        <v>38</v>
      </c>
      <c r="S565" s="50">
        <v>0</v>
      </c>
      <c r="T565" s="50">
        <v>0</v>
      </c>
      <c r="U565" s="50">
        <v>0</v>
      </c>
      <c r="V565" s="50">
        <v>1</v>
      </c>
      <c r="W565" s="51"/>
      <c r="X565" s="50">
        <v>28</v>
      </c>
      <c r="Y565" s="50">
        <v>0</v>
      </c>
      <c r="Z565" s="51"/>
      <c r="AA565" s="50">
        <v>67</v>
      </c>
      <c r="AB565" s="51"/>
      <c r="AC565" s="51"/>
      <c r="AD565" s="51"/>
      <c r="AE565" s="50">
        <v>193</v>
      </c>
      <c r="AF565" s="51"/>
      <c r="AG565" s="51"/>
      <c r="AH565" s="51"/>
      <c r="AI565" s="50">
        <v>222</v>
      </c>
      <c r="AJ565" s="51"/>
      <c r="AK565" s="50">
        <v>0</v>
      </c>
    </row>
    <row r="566" spans="1:37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</row>
    <row r="567" spans="1:37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</row>
    <row r="568" spans="1:37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0</v>
      </c>
      <c r="K568" s="35">
        <v>0</v>
      </c>
      <c r="L568" s="35"/>
      <c r="M568" s="35">
        <v>0</v>
      </c>
      <c r="N568" s="35"/>
      <c r="O568" s="35"/>
      <c r="P568" s="35"/>
      <c r="Q568" s="35">
        <v>0</v>
      </c>
      <c r="R568" s="35">
        <v>0</v>
      </c>
      <c r="S568" s="35">
        <v>0</v>
      </c>
      <c r="T568" s="35">
        <v>0</v>
      </c>
      <c r="U568" s="35">
        <v>0</v>
      </c>
      <c r="V568" s="35">
        <v>0</v>
      </c>
      <c r="W568" s="35"/>
      <c r="X568" s="35">
        <v>0</v>
      </c>
      <c r="Y568" s="35">
        <v>0</v>
      </c>
      <c r="Z568" s="35"/>
      <c r="AA568" s="35">
        <v>0</v>
      </c>
      <c r="AB568" s="35"/>
      <c r="AC568" s="35"/>
      <c r="AD568" s="35"/>
      <c r="AE568" s="35">
        <v>0</v>
      </c>
      <c r="AF568" s="35"/>
      <c r="AG568" s="35"/>
      <c r="AH568" s="35"/>
      <c r="AI568" s="35">
        <v>0</v>
      </c>
      <c r="AJ568" s="35"/>
      <c r="AK568" s="35">
        <v>0</v>
      </c>
    </row>
    <row r="569" spans="1:37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0</v>
      </c>
      <c r="K569" s="45">
        <v>0</v>
      </c>
      <c r="L569" s="46"/>
      <c r="M569" s="45">
        <v>0</v>
      </c>
      <c r="N569" s="46"/>
      <c r="O569" s="46"/>
      <c r="P569" s="46"/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6"/>
      <c r="X569" s="45">
        <v>0</v>
      </c>
      <c r="Y569" s="45">
        <v>0</v>
      </c>
      <c r="Z569" s="46"/>
      <c r="AA569" s="45">
        <v>0</v>
      </c>
      <c r="AB569" s="46"/>
      <c r="AC569" s="46"/>
      <c r="AD569" s="46"/>
      <c r="AE569" s="45">
        <v>0</v>
      </c>
      <c r="AF569" s="46"/>
      <c r="AG569" s="46"/>
      <c r="AH569" s="46"/>
      <c r="AI569" s="45">
        <v>0</v>
      </c>
      <c r="AJ569" s="46"/>
      <c r="AK569" s="45">
        <v>0</v>
      </c>
    </row>
    <row r="570" spans="1:37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4</v>
      </c>
      <c r="K570" s="35">
        <v>0</v>
      </c>
      <c r="L570" s="35"/>
      <c r="M570" s="35">
        <v>4</v>
      </c>
      <c r="N570" s="35"/>
      <c r="O570" s="35"/>
      <c r="P570" s="35"/>
      <c r="Q570" s="35">
        <v>0</v>
      </c>
      <c r="R570" s="35">
        <v>0</v>
      </c>
      <c r="S570" s="35">
        <v>0</v>
      </c>
      <c r="T570" s="35">
        <v>0</v>
      </c>
      <c r="U570" s="35">
        <v>0</v>
      </c>
      <c r="V570" s="35">
        <v>0</v>
      </c>
      <c r="W570" s="35"/>
      <c r="X570" s="35">
        <v>0</v>
      </c>
      <c r="Y570" s="35">
        <v>0</v>
      </c>
      <c r="Z570" s="35"/>
      <c r="AA570" s="35">
        <v>0</v>
      </c>
      <c r="AB570" s="35"/>
      <c r="AC570" s="35"/>
      <c r="AD570" s="35"/>
      <c r="AE570" s="35">
        <v>4</v>
      </c>
      <c r="AF570" s="35"/>
      <c r="AG570" s="35"/>
      <c r="AH570" s="35"/>
      <c r="AI570" s="35">
        <v>0</v>
      </c>
      <c r="AJ570" s="35"/>
      <c r="AK570" s="35">
        <v>0</v>
      </c>
    </row>
    <row r="571" spans="1:37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0</v>
      </c>
      <c r="K571" s="45">
        <v>0</v>
      </c>
      <c r="L571" s="46"/>
      <c r="M571" s="45">
        <v>0</v>
      </c>
      <c r="N571" s="46"/>
      <c r="O571" s="46"/>
      <c r="P571" s="46"/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6"/>
      <c r="X571" s="45">
        <v>0</v>
      </c>
      <c r="Y571" s="45">
        <v>0</v>
      </c>
      <c r="Z571" s="46"/>
      <c r="AA571" s="45">
        <v>0</v>
      </c>
      <c r="AB571" s="46"/>
      <c r="AC571" s="46"/>
      <c r="AD571" s="46"/>
      <c r="AE571" s="45">
        <v>0</v>
      </c>
      <c r="AF571" s="46"/>
      <c r="AG571" s="46"/>
      <c r="AH571" s="46"/>
      <c r="AI571" s="45">
        <v>0</v>
      </c>
      <c r="AJ571" s="46"/>
      <c r="AK571" s="45">
        <v>0</v>
      </c>
    </row>
    <row r="572" spans="1:37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0</v>
      </c>
      <c r="K572" s="35">
        <v>0</v>
      </c>
      <c r="L572" s="35"/>
      <c r="M572" s="35">
        <v>0</v>
      </c>
      <c r="N572" s="35"/>
      <c r="O572" s="35"/>
      <c r="P572" s="35"/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/>
      <c r="X572" s="35">
        <v>0</v>
      </c>
      <c r="Y572" s="35">
        <v>0</v>
      </c>
      <c r="Z572" s="35"/>
      <c r="AA572" s="35">
        <v>0</v>
      </c>
      <c r="AB572" s="35"/>
      <c r="AC572" s="35"/>
      <c r="AD572" s="35"/>
      <c r="AE572" s="35">
        <v>0</v>
      </c>
      <c r="AF572" s="35"/>
      <c r="AG572" s="35"/>
      <c r="AH572" s="35"/>
      <c r="AI572" s="35">
        <v>0</v>
      </c>
      <c r="AJ572" s="35"/>
      <c r="AK572" s="35">
        <v>0</v>
      </c>
    </row>
    <row r="573" spans="1:37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</row>
    <row r="574" spans="1:37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4</v>
      </c>
      <c r="K574" s="50">
        <v>0</v>
      </c>
      <c r="L574" s="51"/>
      <c r="M574" s="50">
        <v>4</v>
      </c>
      <c r="N574" s="51"/>
      <c r="O574" s="51"/>
      <c r="P574" s="51"/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50">
        <v>0</v>
      </c>
      <c r="W574" s="51"/>
      <c r="X574" s="50">
        <v>0</v>
      </c>
      <c r="Y574" s="50">
        <v>0</v>
      </c>
      <c r="Z574" s="51"/>
      <c r="AA574" s="50">
        <v>0</v>
      </c>
      <c r="AB574" s="51"/>
      <c r="AC574" s="51"/>
      <c r="AD574" s="51"/>
      <c r="AE574" s="50">
        <v>4</v>
      </c>
      <c r="AF574" s="51"/>
      <c r="AG574" s="51"/>
      <c r="AH574" s="51"/>
      <c r="AI574" s="50">
        <v>0</v>
      </c>
      <c r="AJ574" s="51"/>
      <c r="AK574" s="50">
        <v>0</v>
      </c>
    </row>
    <row r="575" spans="1:37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</row>
    <row r="576" spans="1:37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</row>
    <row r="577" spans="1:37" ht="20.100000000000001" customHeight="1" x14ac:dyDescent="0.2">
      <c r="D577" s="2" t="s">
        <v>291</v>
      </c>
      <c r="F577" s="35">
        <v>7</v>
      </c>
      <c r="G577" s="35"/>
      <c r="H577" s="35"/>
      <c r="I577" s="35"/>
      <c r="J577" s="35">
        <v>3</v>
      </c>
      <c r="K577" s="35">
        <v>0</v>
      </c>
      <c r="L577" s="35"/>
      <c r="M577" s="35">
        <v>3</v>
      </c>
      <c r="N577" s="35"/>
      <c r="O577" s="35"/>
      <c r="P577" s="35"/>
      <c r="Q577" s="35">
        <v>0</v>
      </c>
      <c r="R577" s="35">
        <v>1</v>
      </c>
      <c r="S577" s="35">
        <v>0</v>
      </c>
      <c r="T577" s="35">
        <v>0</v>
      </c>
      <c r="U577" s="35">
        <v>0</v>
      </c>
      <c r="V577" s="35">
        <v>0</v>
      </c>
      <c r="W577" s="35"/>
      <c r="X577" s="35">
        <v>2</v>
      </c>
      <c r="Y577" s="35">
        <v>0</v>
      </c>
      <c r="Z577" s="35"/>
      <c r="AA577" s="35">
        <v>3</v>
      </c>
      <c r="AB577" s="35"/>
      <c r="AC577" s="35"/>
      <c r="AD577" s="35"/>
      <c r="AE577" s="35">
        <v>0</v>
      </c>
      <c r="AF577" s="35"/>
      <c r="AG577" s="35"/>
      <c r="AH577" s="35"/>
      <c r="AI577" s="35">
        <v>0</v>
      </c>
      <c r="AJ577" s="35"/>
      <c r="AK577" s="35">
        <v>7</v>
      </c>
    </row>
    <row r="578" spans="1:37" ht="19.5" customHeight="1" x14ac:dyDescent="0.2">
      <c r="D578" s="44" t="s">
        <v>292</v>
      </c>
      <c r="F578" s="45">
        <v>5</v>
      </c>
      <c r="G578" s="46"/>
      <c r="H578" s="46"/>
      <c r="I578" s="46"/>
      <c r="J578" s="45">
        <v>0</v>
      </c>
      <c r="K578" s="45">
        <v>0</v>
      </c>
      <c r="L578" s="46"/>
      <c r="M578" s="45">
        <v>0</v>
      </c>
      <c r="N578" s="46"/>
      <c r="O578" s="46"/>
      <c r="P578" s="46"/>
      <c r="Q578" s="45">
        <v>0</v>
      </c>
      <c r="R578" s="45">
        <v>1</v>
      </c>
      <c r="S578" s="45">
        <v>0</v>
      </c>
      <c r="T578" s="45">
        <v>0</v>
      </c>
      <c r="U578" s="45">
        <v>0</v>
      </c>
      <c r="V578" s="45">
        <v>0</v>
      </c>
      <c r="W578" s="46"/>
      <c r="X578" s="45">
        <v>2</v>
      </c>
      <c r="Y578" s="45">
        <v>0</v>
      </c>
      <c r="Z578" s="46"/>
      <c r="AA578" s="45">
        <v>3</v>
      </c>
      <c r="AB578" s="46"/>
      <c r="AC578" s="46"/>
      <c r="AD578" s="46"/>
      <c r="AE578" s="45">
        <v>0</v>
      </c>
      <c r="AF578" s="46"/>
      <c r="AG578" s="46"/>
      <c r="AH578" s="46"/>
      <c r="AI578" s="45">
        <v>0</v>
      </c>
      <c r="AJ578" s="46"/>
      <c r="AK578" s="45">
        <v>2</v>
      </c>
    </row>
    <row r="579" spans="1:37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2</v>
      </c>
      <c r="K579" s="46">
        <v>0</v>
      </c>
      <c r="L579" s="46"/>
      <c r="M579" s="46">
        <v>2</v>
      </c>
      <c r="N579" s="46"/>
      <c r="O579" s="46"/>
      <c r="P579" s="46"/>
      <c r="Q579" s="46">
        <v>0</v>
      </c>
      <c r="R579" s="46">
        <v>1</v>
      </c>
      <c r="S579" s="46">
        <v>0</v>
      </c>
      <c r="T579" s="46">
        <v>0</v>
      </c>
      <c r="U579" s="46">
        <v>0</v>
      </c>
      <c r="V579" s="46">
        <v>0</v>
      </c>
      <c r="W579" s="46"/>
      <c r="X579" s="46">
        <v>3</v>
      </c>
      <c r="Y579" s="46">
        <v>0</v>
      </c>
      <c r="Z579" s="46"/>
      <c r="AA579" s="46">
        <v>4</v>
      </c>
      <c r="AB579" s="46"/>
      <c r="AC579" s="46"/>
      <c r="AD579" s="46"/>
      <c r="AE579" s="46">
        <v>3</v>
      </c>
      <c r="AF579" s="46"/>
      <c r="AG579" s="46"/>
      <c r="AH579" s="46"/>
      <c r="AI579" s="46">
        <v>5</v>
      </c>
      <c r="AJ579" s="46"/>
      <c r="AK579" s="46">
        <v>0</v>
      </c>
    </row>
    <row r="580" spans="1:37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12</v>
      </c>
      <c r="K580" s="45">
        <v>0</v>
      </c>
      <c r="L580" s="46"/>
      <c r="M580" s="45">
        <v>12</v>
      </c>
      <c r="N580" s="46"/>
      <c r="O580" s="46"/>
      <c r="P580" s="46"/>
      <c r="Q580" s="45">
        <v>0</v>
      </c>
      <c r="R580" s="45">
        <v>3</v>
      </c>
      <c r="S580" s="45">
        <v>0</v>
      </c>
      <c r="T580" s="45">
        <v>0</v>
      </c>
      <c r="U580" s="45">
        <v>0</v>
      </c>
      <c r="V580" s="45">
        <v>0</v>
      </c>
      <c r="W580" s="46"/>
      <c r="X580" s="45">
        <v>11</v>
      </c>
      <c r="Y580" s="45">
        <v>0</v>
      </c>
      <c r="Z580" s="46"/>
      <c r="AA580" s="45">
        <v>14</v>
      </c>
      <c r="AB580" s="46"/>
      <c r="AC580" s="46"/>
      <c r="AD580" s="46"/>
      <c r="AE580" s="45">
        <v>48</v>
      </c>
      <c r="AF580" s="46"/>
      <c r="AG580" s="46"/>
      <c r="AH580" s="46"/>
      <c r="AI580" s="45">
        <v>50</v>
      </c>
      <c r="AJ580" s="46"/>
      <c r="AK580" s="45">
        <v>0</v>
      </c>
    </row>
    <row r="581" spans="1:37" ht="20.100000000000001" customHeight="1" x14ac:dyDescent="0.2">
      <c r="D581" s="2" t="s">
        <v>293</v>
      </c>
      <c r="F581" s="35">
        <v>6</v>
      </c>
      <c r="G581" s="35"/>
      <c r="H581" s="35"/>
      <c r="I581" s="35"/>
      <c r="J581" s="35">
        <v>6</v>
      </c>
      <c r="K581" s="35">
        <v>0</v>
      </c>
      <c r="L581" s="35"/>
      <c r="M581" s="35">
        <v>6</v>
      </c>
      <c r="N581" s="35"/>
      <c r="O581" s="35"/>
      <c r="P581" s="35"/>
      <c r="Q581" s="35">
        <v>0</v>
      </c>
      <c r="R581" s="35">
        <v>2</v>
      </c>
      <c r="S581" s="35">
        <v>0</v>
      </c>
      <c r="T581" s="35">
        <v>0</v>
      </c>
      <c r="U581" s="35">
        <v>0</v>
      </c>
      <c r="V581" s="35">
        <v>0</v>
      </c>
      <c r="W581" s="35"/>
      <c r="X581" s="35">
        <v>5</v>
      </c>
      <c r="Y581" s="35">
        <v>0</v>
      </c>
      <c r="Z581" s="35"/>
      <c r="AA581" s="35">
        <v>7</v>
      </c>
      <c r="AB581" s="35"/>
      <c r="AC581" s="35"/>
      <c r="AD581" s="35"/>
      <c r="AE581" s="35">
        <v>0</v>
      </c>
      <c r="AF581" s="35"/>
      <c r="AG581" s="35"/>
      <c r="AH581" s="35"/>
      <c r="AI581" s="35">
        <v>0</v>
      </c>
      <c r="AJ581" s="35"/>
      <c r="AK581" s="35">
        <v>5</v>
      </c>
    </row>
    <row r="582" spans="1:37" ht="19.5" customHeight="1" x14ac:dyDescent="0.2">
      <c r="D582" s="44" t="s">
        <v>294</v>
      </c>
      <c r="F582" s="45">
        <v>47</v>
      </c>
      <c r="G582" s="46"/>
      <c r="H582" s="46"/>
      <c r="I582" s="46"/>
      <c r="J582" s="45">
        <v>10</v>
      </c>
      <c r="K582" s="45">
        <v>0</v>
      </c>
      <c r="L582" s="46"/>
      <c r="M582" s="45">
        <v>10</v>
      </c>
      <c r="N582" s="46"/>
      <c r="O582" s="46"/>
      <c r="P582" s="46"/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6"/>
      <c r="X582" s="45">
        <v>7</v>
      </c>
      <c r="Y582" s="45">
        <v>0</v>
      </c>
      <c r="Z582" s="46"/>
      <c r="AA582" s="45">
        <v>7</v>
      </c>
      <c r="AB582" s="46"/>
      <c r="AC582" s="46"/>
      <c r="AD582" s="46"/>
      <c r="AE582" s="45">
        <v>0</v>
      </c>
      <c r="AF582" s="46"/>
      <c r="AG582" s="46"/>
      <c r="AH582" s="46"/>
      <c r="AI582" s="45">
        <v>0</v>
      </c>
      <c r="AJ582" s="46"/>
      <c r="AK582" s="45">
        <v>50</v>
      </c>
    </row>
    <row r="583" spans="1:37" ht="20.100000000000001" customHeight="1" x14ac:dyDescent="0.2">
      <c r="D583" s="2" t="s">
        <v>295</v>
      </c>
      <c r="F583" s="35">
        <v>20</v>
      </c>
      <c r="G583" s="35"/>
      <c r="H583" s="35"/>
      <c r="I583" s="35"/>
      <c r="J583" s="35">
        <v>8</v>
      </c>
      <c r="K583" s="35">
        <v>0</v>
      </c>
      <c r="L583" s="35"/>
      <c r="M583" s="35">
        <v>8</v>
      </c>
      <c r="N583" s="35"/>
      <c r="O583" s="35"/>
      <c r="P583" s="35"/>
      <c r="Q583" s="35">
        <v>1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/>
      <c r="X583" s="35">
        <v>4</v>
      </c>
      <c r="Y583" s="35">
        <v>0</v>
      </c>
      <c r="Z583" s="35"/>
      <c r="AA583" s="35">
        <v>5</v>
      </c>
      <c r="AB583" s="35"/>
      <c r="AC583" s="35"/>
      <c r="AD583" s="35"/>
      <c r="AE583" s="35">
        <v>0</v>
      </c>
      <c r="AF583" s="35"/>
      <c r="AG583" s="35"/>
      <c r="AH583" s="35"/>
      <c r="AI583" s="35">
        <v>0</v>
      </c>
      <c r="AJ583" s="35"/>
      <c r="AK583" s="35">
        <v>23</v>
      </c>
    </row>
    <row r="584" spans="1:37" ht="19.5" customHeight="1" x14ac:dyDescent="0.2">
      <c r="D584" s="44" t="s">
        <v>298</v>
      </c>
      <c r="F584" s="45">
        <v>23</v>
      </c>
      <c r="G584" s="46"/>
      <c r="H584" s="46"/>
      <c r="I584" s="46"/>
      <c r="J584" s="45">
        <v>0</v>
      </c>
      <c r="K584" s="45">
        <v>0</v>
      </c>
      <c r="L584" s="46"/>
      <c r="M584" s="45">
        <v>0</v>
      </c>
      <c r="N584" s="46"/>
      <c r="O584" s="46"/>
      <c r="P584" s="46"/>
      <c r="Q584" s="45">
        <v>0</v>
      </c>
      <c r="R584" s="45">
        <v>1</v>
      </c>
      <c r="S584" s="45">
        <v>0</v>
      </c>
      <c r="T584" s="45">
        <v>0</v>
      </c>
      <c r="U584" s="45">
        <v>0</v>
      </c>
      <c r="V584" s="45">
        <v>0</v>
      </c>
      <c r="W584" s="46"/>
      <c r="X584" s="45">
        <v>0</v>
      </c>
      <c r="Y584" s="45">
        <v>0</v>
      </c>
      <c r="Z584" s="46"/>
      <c r="AA584" s="45">
        <v>1</v>
      </c>
      <c r="AB584" s="46"/>
      <c r="AC584" s="46"/>
      <c r="AD584" s="46"/>
      <c r="AE584" s="45">
        <v>0</v>
      </c>
      <c r="AF584" s="46"/>
      <c r="AG584" s="46"/>
      <c r="AH584" s="46"/>
      <c r="AI584" s="45">
        <v>0</v>
      </c>
      <c r="AJ584" s="46"/>
      <c r="AK584" s="45">
        <v>22</v>
      </c>
    </row>
    <row r="585" spans="1:37" ht="20.100000000000001" customHeight="1" x14ac:dyDescent="0.2">
      <c r="D585" s="2" t="s">
        <v>299</v>
      </c>
      <c r="F585" s="35">
        <v>3</v>
      </c>
      <c r="G585" s="35"/>
      <c r="H585" s="35"/>
      <c r="I585" s="35"/>
      <c r="J585" s="35">
        <v>1</v>
      </c>
      <c r="K585" s="35">
        <v>0</v>
      </c>
      <c r="L585" s="35"/>
      <c r="M585" s="35">
        <v>1</v>
      </c>
      <c r="N585" s="35"/>
      <c r="O585" s="35"/>
      <c r="P585" s="35"/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/>
      <c r="X585" s="35">
        <v>0</v>
      </c>
      <c r="Y585" s="35">
        <v>0</v>
      </c>
      <c r="Z585" s="35"/>
      <c r="AA585" s="35">
        <v>0</v>
      </c>
      <c r="AB585" s="35"/>
      <c r="AC585" s="35"/>
      <c r="AD585" s="35"/>
      <c r="AE585" s="35">
        <v>0</v>
      </c>
      <c r="AF585" s="35"/>
      <c r="AG585" s="35"/>
      <c r="AH585" s="35"/>
      <c r="AI585" s="35">
        <v>0</v>
      </c>
      <c r="AJ585" s="35"/>
      <c r="AK585" s="35">
        <v>4</v>
      </c>
    </row>
    <row r="586" spans="1:37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</row>
    <row r="587" spans="1:37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111</v>
      </c>
      <c r="G587" s="51"/>
      <c r="H587" s="51"/>
      <c r="I587" s="51"/>
      <c r="J587" s="50">
        <v>42</v>
      </c>
      <c r="K587" s="50">
        <v>0</v>
      </c>
      <c r="L587" s="51"/>
      <c r="M587" s="50">
        <v>42</v>
      </c>
      <c r="N587" s="51"/>
      <c r="O587" s="51"/>
      <c r="P587" s="51"/>
      <c r="Q587" s="50">
        <v>1</v>
      </c>
      <c r="R587" s="50">
        <v>9</v>
      </c>
      <c r="S587" s="50">
        <v>0</v>
      </c>
      <c r="T587" s="50">
        <v>0</v>
      </c>
      <c r="U587" s="50">
        <v>0</v>
      </c>
      <c r="V587" s="50">
        <v>0</v>
      </c>
      <c r="W587" s="51"/>
      <c r="X587" s="50">
        <v>34</v>
      </c>
      <c r="Y587" s="50">
        <v>0</v>
      </c>
      <c r="Z587" s="51"/>
      <c r="AA587" s="50">
        <v>44</v>
      </c>
      <c r="AB587" s="51"/>
      <c r="AC587" s="51"/>
      <c r="AD587" s="51"/>
      <c r="AE587" s="50">
        <v>51</v>
      </c>
      <c r="AF587" s="51"/>
      <c r="AG587" s="51"/>
      <c r="AH587" s="51"/>
      <c r="AI587" s="50">
        <v>55</v>
      </c>
      <c r="AJ587" s="51"/>
      <c r="AK587" s="50">
        <v>113</v>
      </c>
    </row>
    <row r="588" spans="1:37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</row>
    <row r="589" spans="1:37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136</v>
      </c>
      <c r="G589" s="51"/>
      <c r="H589" s="51"/>
      <c r="I589" s="51"/>
      <c r="J589" s="56">
        <v>59</v>
      </c>
      <c r="K589" s="56">
        <v>0</v>
      </c>
      <c r="L589" s="51"/>
      <c r="M589" s="56">
        <v>59</v>
      </c>
      <c r="N589" s="51"/>
      <c r="O589" s="51"/>
      <c r="P589" s="51"/>
      <c r="Q589" s="56">
        <v>1</v>
      </c>
      <c r="R589" s="56">
        <v>47</v>
      </c>
      <c r="S589" s="56">
        <v>0</v>
      </c>
      <c r="T589" s="56">
        <v>0</v>
      </c>
      <c r="U589" s="56">
        <v>0</v>
      </c>
      <c r="V589" s="56">
        <v>1</v>
      </c>
      <c r="W589" s="51"/>
      <c r="X589" s="56">
        <v>62</v>
      </c>
      <c r="Y589" s="56">
        <v>0</v>
      </c>
      <c r="Z589" s="51"/>
      <c r="AA589" s="56">
        <v>111</v>
      </c>
      <c r="AB589" s="51"/>
      <c r="AC589" s="51"/>
      <c r="AD589" s="51"/>
      <c r="AE589" s="56">
        <v>248</v>
      </c>
      <c r="AF589" s="51"/>
      <c r="AG589" s="51"/>
      <c r="AH589" s="51"/>
      <c r="AI589" s="56">
        <v>277</v>
      </c>
      <c r="AJ589" s="51"/>
      <c r="AK589" s="56">
        <v>113</v>
      </c>
    </row>
    <row r="590" spans="1:37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</row>
    <row r="591" spans="1:37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</row>
    <row r="592" spans="1:37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</row>
    <row r="593" spans="1:37" ht="20.100000000000001" customHeight="1" x14ac:dyDescent="0.2">
      <c r="D593" s="2" t="s">
        <v>141</v>
      </c>
      <c r="F593" s="35">
        <v>12</v>
      </c>
      <c r="G593" s="35"/>
      <c r="H593" s="35"/>
      <c r="I593" s="35"/>
      <c r="J593" s="35">
        <v>6</v>
      </c>
      <c r="K593" s="35">
        <v>0</v>
      </c>
      <c r="L593" s="35"/>
      <c r="M593" s="35">
        <v>6</v>
      </c>
      <c r="N593" s="35"/>
      <c r="O593" s="35"/>
      <c r="P593" s="35"/>
      <c r="Q593" s="35">
        <v>0</v>
      </c>
      <c r="R593" s="35">
        <v>3</v>
      </c>
      <c r="S593" s="35">
        <v>0</v>
      </c>
      <c r="T593" s="35">
        <v>0</v>
      </c>
      <c r="U593" s="35">
        <v>0</v>
      </c>
      <c r="V593" s="35">
        <v>0</v>
      </c>
      <c r="W593" s="35"/>
      <c r="X593" s="35">
        <v>5</v>
      </c>
      <c r="Y593" s="35">
        <v>0</v>
      </c>
      <c r="Z593" s="35"/>
      <c r="AA593" s="35">
        <v>8</v>
      </c>
      <c r="AB593" s="35"/>
      <c r="AC593" s="35"/>
      <c r="AD593" s="35"/>
      <c r="AE593" s="35">
        <v>10</v>
      </c>
      <c r="AF593" s="35"/>
      <c r="AG593" s="35"/>
      <c r="AH593" s="35"/>
      <c r="AI593" s="35">
        <v>0</v>
      </c>
      <c r="AJ593" s="35"/>
      <c r="AK593" s="35">
        <v>0</v>
      </c>
    </row>
    <row r="594" spans="1:37" ht="19.5" customHeight="1" x14ac:dyDescent="0.2">
      <c r="D594" s="44" t="s">
        <v>150</v>
      </c>
      <c r="F594" s="45">
        <v>24</v>
      </c>
      <c r="G594" s="46"/>
      <c r="H594" s="46"/>
      <c r="I594" s="46"/>
      <c r="J594" s="45">
        <v>4</v>
      </c>
      <c r="K594" s="45">
        <v>0</v>
      </c>
      <c r="L594" s="46"/>
      <c r="M594" s="45">
        <v>4</v>
      </c>
      <c r="N594" s="46"/>
      <c r="O594" s="46"/>
      <c r="P594" s="46"/>
      <c r="Q594" s="45">
        <v>0</v>
      </c>
      <c r="R594" s="45">
        <v>2</v>
      </c>
      <c r="S594" s="45">
        <v>0</v>
      </c>
      <c r="T594" s="45">
        <v>0</v>
      </c>
      <c r="U594" s="45">
        <v>0</v>
      </c>
      <c r="V594" s="45">
        <v>0</v>
      </c>
      <c r="W594" s="46"/>
      <c r="X594" s="45">
        <v>2</v>
      </c>
      <c r="Y594" s="45">
        <v>0</v>
      </c>
      <c r="Z594" s="46"/>
      <c r="AA594" s="45">
        <v>4</v>
      </c>
      <c r="AB594" s="46"/>
      <c r="AC594" s="46"/>
      <c r="AD594" s="46"/>
      <c r="AE594" s="45">
        <v>24</v>
      </c>
      <c r="AF594" s="46"/>
      <c r="AG594" s="46"/>
      <c r="AH594" s="46"/>
      <c r="AI594" s="45">
        <v>0</v>
      </c>
      <c r="AJ594" s="46"/>
      <c r="AK594" s="45">
        <v>0</v>
      </c>
    </row>
    <row r="595" spans="1:37" ht="20.100000000000001" customHeight="1" x14ac:dyDescent="0.2">
      <c r="D595" s="2" t="s">
        <v>117</v>
      </c>
      <c r="F595" s="35">
        <v>17</v>
      </c>
      <c r="G595" s="35"/>
      <c r="H595" s="35"/>
      <c r="I595" s="35"/>
      <c r="J595" s="35">
        <v>4</v>
      </c>
      <c r="K595" s="35">
        <v>0</v>
      </c>
      <c r="L595" s="35"/>
      <c r="M595" s="35">
        <v>4</v>
      </c>
      <c r="N595" s="35"/>
      <c r="O595" s="35"/>
      <c r="P595" s="35"/>
      <c r="Q595" s="35">
        <v>0</v>
      </c>
      <c r="R595" s="35">
        <v>1</v>
      </c>
      <c r="S595" s="35">
        <v>0</v>
      </c>
      <c r="T595" s="35">
        <v>0</v>
      </c>
      <c r="U595" s="35">
        <v>0</v>
      </c>
      <c r="V595" s="35">
        <v>0</v>
      </c>
      <c r="W595" s="35"/>
      <c r="X595" s="35">
        <v>4</v>
      </c>
      <c r="Y595" s="35">
        <v>0</v>
      </c>
      <c r="Z595" s="35"/>
      <c r="AA595" s="35">
        <v>5</v>
      </c>
      <c r="AB595" s="35"/>
      <c r="AC595" s="35"/>
      <c r="AD595" s="35"/>
      <c r="AE595" s="35">
        <v>16</v>
      </c>
      <c r="AF595" s="35"/>
      <c r="AG595" s="35"/>
      <c r="AH595" s="35"/>
      <c r="AI595" s="35">
        <v>0</v>
      </c>
      <c r="AJ595" s="35"/>
      <c r="AK595" s="35">
        <v>0</v>
      </c>
    </row>
    <row r="596" spans="1:37" ht="19.5" customHeight="1" x14ac:dyDescent="0.2">
      <c r="D596" s="44" t="s">
        <v>151</v>
      </c>
      <c r="F596" s="45">
        <v>4</v>
      </c>
      <c r="G596" s="46"/>
      <c r="H596" s="46"/>
      <c r="I596" s="46"/>
      <c r="J596" s="45">
        <v>2</v>
      </c>
      <c r="K596" s="45">
        <v>0</v>
      </c>
      <c r="L596" s="46"/>
      <c r="M596" s="45">
        <v>2</v>
      </c>
      <c r="N596" s="46"/>
      <c r="O596" s="46"/>
      <c r="P596" s="46"/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6"/>
      <c r="X596" s="45">
        <v>4</v>
      </c>
      <c r="Y596" s="45">
        <v>0</v>
      </c>
      <c r="Z596" s="46"/>
      <c r="AA596" s="45">
        <v>4</v>
      </c>
      <c r="AB596" s="46"/>
      <c r="AC596" s="46"/>
      <c r="AD596" s="46"/>
      <c r="AE596" s="45">
        <v>2</v>
      </c>
      <c r="AF596" s="46"/>
      <c r="AG596" s="46"/>
      <c r="AH596" s="46"/>
      <c r="AI596" s="45">
        <v>0</v>
      </c>
      <c r="AJ596" s="46"/>
      <c r="AK596" s="45">
        <v>0</v>
      </c>
    </row>
    <row r="597" spans="1:37" ht="20.100000000000001" customHeight="1" x14ac:dyDescent="0.2">
      <c r="D597" s="2" t="s">
        <v>119</v>
      </c>
      <c r="F597" s="35">
        <v>3</v>
      </c>
      <c r="G597" s="35"/>
      <c r="H597" s="35"/>
      <c r="I597" s="35"/>
      <c r="J597" s="35">
        <v>9</v>
      </c>
      <c r="K597" s="35">
        <v>0</v>
      </c>
      <c r="L597" s="35"/>
      <c r="M597" s="35">
        <v>9</v>
      </c>
      <c r="N597" s="35"/>
      <c r="O597" s="35"/>
      <c r="P597" s="35"/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/>
      <c r="X597" s="35">
        <v>6</v>
      </c>
      <c r="Y597" s="35">
        <v>0</v>
      </c>
      <c r="Z597" s="35"/>
      <c r="AA597" s="35">
        <v>6</v>
      </c>
      <c r="AB597" s="35"/>
      <c r="AC597" s="35"/>
      <c r="AD597" s="35"/>
      <c r="AE597" s="35">
        <v>6</v>
      </c>
      <c r="AF597" s="35"/>
      <c r="AG597" s="35"/>
      <c r="AH597" s="35"/>
      <c r="AI597" s="35">
        <v>0</v>
      </c>
      <c r="AJ597" s="35"/>
      <c r="AK597" s="35">
        <v>0</v>
      </c>
    </row>
    <row r="598" spans="1:37" ht="19.5" customHeight="1" x14ac:dyDescent="0.2">
      <c r="D598" s="44" t="s">
        <v>120</v>
      </c>
      <c r="F598" s="45">
        <v>16</v>
      </c>
      <c r="G598" s="46"/>
      <c r="H598" s="46"/>
      <c r="I598" s="46"/>
      <c r="J598" s="45">
        <v>2</v>
      </c>
      <c r="K598" s="45">
        <v>0</v>
      </c>
      <c r="L598" s="46"/>
      <c r="M598" s="45">
        <v>2</v>
      </c>
      <c r="N598" s="46"/>
      <c r="O598" s="46"/>
      <c r="P598" s="46"/>
      <c r="Q598" s="45">
        <v>0</v>
      </c>
      <c r="R598" s="45">
        <v>3</v>
      </c>
      <c r="S598" s="45">
        <v>0</v>
      </c>
      <c r="T598" s="45">
        <v>0</v>
      </c>
      <c r="U598" s="45">
        <v>0</v>
      </c>
      <c r="V598" s="45">
        <v>0</v>
      </c>
      <c r="W598" s="46"/>
      <c r="X598" s="45">
        <v>0</v>
      </c>
      <c r="Y598" s="45">
        <v>0</v>
      </c>
      <c r="Z598" s="46"/>
      <c r="AA598" s="45">
        <v>3</v>
      </c>
      <c r="AB598" s="46"/>
      <c r="AC598" s="46"/>
      <c r="AD598" s="46"/>
      <c r="AE598" s="45">
        <v>15</v>
      </c>
      <c r="AF598" s="46"/>
      <c r="AG598" s="46"/>
      <c r="AH598" s="46"/>
      <c r="AI598" s="45">
        <v>0</v>
      </c>
      <c r="AJ598" s="46"/>
      <c r="AK598" s="45">
        <v>0</v>
      </c>
    </row>
    <row r="599" spans="1:37" ht="20.100000000000001" customHeight="1" x14ac:dyDescent="0.2">
      <c r="B599" s="5"/>
      <c r="D599" s="2" t="s">
        <v>121</v>
      </c>
      <c r="F599" s="35">
        <v>32</v>
      </c>
      <c r="G599" s="35"/>
      <c r="H599" s="35"/>
      <c r="I599" s="35"/>
      <c r="J599" s="35">
        <v>6</v>
      </c>
      <c r="K599" s="35">
        <v>0</v>
      </c>
      <c r="L599" s="35"/>
      <c r="M599" s="35">
        <v>6</v>
      </c>
      <c r="N599" s="35"/>
      <c r="O599" s="35"/>
      <c r="P599" s="35"/>
      <c r="Q599" s="35">
        <v>0</v>
      </c>
      <c r="R599" s="35">
        <v>3</v>
      </c>
      <c r="S599" s="35">
        <v>0</v>
      </c>
      <c r="T599" s="35">
        <v>0</v>
      </c>
      <c r="U599" s="35">
        <v>0</v>
      </c>
      <c r="V599" s="35">
        <v>0</v>
      </c>
      <c r="W599" s="35"/>
      <c r="X599" s="35">
        <v>6</v>
      </c>
      <c r="Y599" s="35">
        <v>0</v>
      </c>
      <c r="Z599" s="35"/>
      <c r="AA599" s="35">
        <v>9</v>
      </c>
      <c r="AB599" s="35"/>
      <c r="AC599" s="35"/>
      <c r="AD599" s="35"/>
      <c r="AE599" s="35">
        <v>29</v>
      </c>
      <c r="AF599" s="35"/>
      <c r="AG599" s="35"/>
      <c r="AH599" s="35"/>
      <c r="AI599" s="35">
        <v>0</v>
      </c>
      <c r="AJ599" s="35"/>
      <c r="AK599" s="35">
        <v>0</v>
      </c>
    </row>
    <row r="600" spans="1:37" ht="19.5" customHeight="1" x14ac:dyDescent="0.2">
      <c r="D600" s="44" t="s">
        <v>122</v>
      </c>
      <c r="F600" s="45">
        <v>42</v>
      </c>
      <c r="G600" s="46"/>
      <c r="H600" s="46"/>
      <c r="I600" s="46"/>
      <c r="J600" s="45">
        <v>7</v>
      </c>
      <c r="K600" s="45">
        <v>0</v>
      </c>
      <c r="L600" s="46"/>
      <c r="M600" s="45">
        <v>7</v>
      </c>
      <c r="N600" s="46"/>
      <c r="O600" s="46"/>
      <c r="P600" s="46"/>
      <c r="Q600" s="45">
        <v>0</v>
      </c>
      <c r="R600" s="45">
        <v>4</v>
      </c>
      <c r="S600" s="45">
        <v>0</v>
      </c>
      <c r="T600" s="45">
        <v>0</v>
      </c>
      <c r="U600" s="45">
        <v>0</v>
      </c>
      <c r="V600" s="45">
        <v>0</v>
      </c>
      <c r="W600" s="46"/>
      <c r="X600" s="45">
        <v>1</v>
      </c>
      <c r="Y600" s="45">
        <v>0</v>
      </c>
      <c r="Z600" s="46"/>
      <c r="AA600" s="45">
        <v>5</v>
      </c>
      <c r="AB600" s="46"/>
      <c r="AC600" s="46"/>
      <c r="AD600" s="46"/>
      <c r="AE600" s="45">
        <v>44</v>
      </c>
      <c r="AF600" s="46"/>
      <c r="AG600" s="46"/>
      <c r="AH600" s="46"/>
      <c r="AI600" s="45">
        <v>0</v>
      </c>
      <c r="AJ600" s="46"/>
      <c r="AK600" s="45">
        <v>0</v>
      </c>
    </row>
    <row r="601" spans="1:37" ht="20.100000000000001" customHeight="1" x14ac:dyDescent="0.2">
      <c r="B601" s="5"/>
      <c r="D601" s="47" t="s">
        <v>152</v>
      </c>
      <c r="F601" s="46">
        <v>12</v>
      </c>
      <c r="G601" s="46"/>
      <c r="H601" s="46"/>
      <c r="I601" s="46"/>
      <c r="J601" s="46">
        <v>25</v>
      </c>
      <c r="K601" s="46">
        <v>0</v>
      </c>
      <c r="L601" s="46"/>
      <c r="M601" s="46">
        <v>25</v>
      </c>
      <c r="N601" s="46"/>
      <c r="O601" s="46"/>
      <c r="P601" s="46"/>
      <c r="Q601" s="46">
        <v>0</v>
      </c>
      <c r="R601" s="46">
        <v>0</v>
      </c>
      <c r="S601" s="46">
        <v>0</v>
      </c>
      <c r="T601" s="46">
        <v>0</v>
      </c>
      <c r="U601" s="46">
        <v>0</v>
      </c>
      <c r="V601" s="46">
        <v>11</v>
      </c>
      <c r="W601" s="46"/>
      <c r="X601" s="46">
        <v>9</v>
      </c>
      <c r="Y601" s="46">
        <v>0</v>
      </c>
      <c r="Z601" s="46"/>
      <c r="AA601" s="46">
        <v>20</v>
      </c>
      <c r="AB601" s="46"/>
      <c r="AC601" s="46"/>
      <c r="AD601" s="46"/>
      <c r="AE601" s="46">
        <v>17</v>
      </c>
      <c r="AF601" s="46"/>
      <c r="AG601" s="46"/>
      <c r="AH601" s="46"/>
      <c r="AI601" s="46">
        <v>0</v>
      </c>
      <c r="AJ601" s="46"/>
      <c r="AK601" s="46">
        <v>0</v>
      </c>
    </row>
    <row r="602" spans="1:37" ht="19.5" customHeight="1" x14ac:dyDescent="0.2">
      <c r="D602" s="44" t="s">
        <v>124</v>
      </c>
      <c r="F602" s="45">
        <v>18</v>
      </c>
      <c r="G602" s="46"/>
      <c r="H602" s="46"/>
      <c r="I602" s="46"/>
      <c r="J602" s="45">
        <v>7</v>
      </c>
      <c r="K602" s="45">
        <v>0</v>
      </c>
      <c r="L602" s="46"/>
      <c r="M602" s="45">
        <v>7</v>
      </c>
      <c r="N602" s="46"/>
      <c r="O602" s="46"/>
      <c r="P602" s="46"/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6"/>
      <c r="X602" s="45">
        <v>1</v>
      </c>
      <c r="Y602" s="45">
        <v>0</v>
      </c>
      <c r="Z602" s="46"/>
      <c r="AA602" s="45">
        <v>1</v>
      </c>
      <c r="AB602" s="46"/>
      <c r="AC602" s="46"/>
      <c r="AD602" s="46"/>
      <c r="AE602" s="45">
        <v>24</v>
      </c>
      <c r="AF602" s="46"/>
      <c r="AG602" s="46"/>
      <c r="AH602" s="46"/>
      <c r="AI602" s="45">
        <v>0</v>
      </c>
      <c r="AJ602" s="46"/>
      <c r="AK602" s="45">
        <v>0</v>
      </c>
    </row>
    <row r="603" spans="1:37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</row>
    <row r="604" spans="1:37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180</v>
      </c>
      <c r="G604" s="51"/>
      <c r="H604" s="51"/>
      <c r="I604" s="51"/>
      <c r="J604" s="50">
        <v>72</v>
      </c>
      <c r="K604" s="50">
        <v>0</v>
      </c>
      <c r="L604" s="51"/>
      <c r="M604" s="50">
        <v>72</v>
      </c>
      <c r="N604" s="51"/>
      <c r="O604" s="51"/>
      <c r="P604" s="51"/>
      <c r="Q604" s="50">
        <v>0</v>
      </c>
      <c r="R604" s="50">
        <v>16</v>
      </c>
      <c r="S604" s="50">
        <v>0</v>
      </c>
      <c r="T604" s="50">
        <v>0</v>
      </c>
      <c r="U604" s="50">
        <v>0</v>
      </c>
      <c r="V604" s="50">
        <v>11</v>
      </c>
      <c r="W604" s="51"/>
      <c r="X604" s="50">
        <v>38</v>
      </c>
      <c r="Y604" s="50">
        <v>0</v>
      </c>
      <c r="Z604" s="51"/>
      <c r="AA604" s="50">
        <v>65</v>
      </c>
      <c r="AB604" s="51"/>
      <c r="AC604" s="51"/>
      <c r="AD604" s="51"/>
      <c r="AE604" s="50">
        <v>187</v>
      </c>
      <c r="AF604" s="51"/>
      <c r="AG604" s="51"/>
      <c r="AH604" s="51"/>
      <c r="AI604" s="50">
        <v>0</v>
      </c>
      <c r="AJ604" s="51"/>
      <c r="AK604" s="50">
        <v>0</v>
      </c>
    </row>
    <row r="605" spans="1:37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</row>
    <row r="606" spans="1:37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180</v>
      </c>
      <c r="G606" s="51"/>
      <c r="H606" s="51"/>
      <c r="I606" s="51"/>
      <c r="J606" s="56">
        <v>72</v>
      </c>
      <c r="K606" s="56">
        <v>0</v>
      </c>
      <c r="L606" s="51"/>
      <c r="M606" s="56">
        <v>72</v>
      </c>
      <c r="N606" s="51"/>
      <c r="O606" s="51"/>
      <c r="P606" s="51"/>
      <c r="Q606" s="56">
        <v>0</v>
      </c>
      <c r="R606" s="56">
        <v>16</v>
      </c>
      <c r="S606" s="56">
        <v>0</v>
      </c>
      <c r="T606" s="56">
        <v>0</v>
      </c>
      <c r="U606" s="56">
        <v>0</v>
      </c>
      <c r="V606" s="56">
        <v>11</v>
      </c>
      <c r="W606" s="51"/>
      <c r="X606" s="56">
        <v>38</v>
      </c>
      <c r="Y606" s="56">
        <v>0</v>
      </c>
      <c r="Z606" s="51"/>
      <c r="AA606" s="56">
        <v>65</v>
      </c>
      <c r="AB606" s="51"/>
      <c r="AC606" s="51"/>
      <c r="AD606" s="51"/>
      <c r="AE606" s="56">
        <v>187</v>
      </c>
      <c r="AF606" s="51"/>
      <c r="AG606" s="51"/>
      <c r="AH606" s="51"/>
      <c r="AI606" s="56">
        <v>0</v>
      </c>
      <c r="AJ606" s="51"/>
      <c r="AK606" s="56">
        <v>0</v>
      </c>
    </row>
    <row r="607" spans="1:37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</row>
    <row r="608" spans="1:37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</row>
    <row r="609" spans="1:37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</row>
    <row r="610" spans="1:37" ht="20.100000000000001" customHeight="1" x14ac:dyDescent="0.2">
      <c r="D610" s="2" t="s">
        <v>141</v>
      </c>
      <c r="F610" s="35">
        <v>35</v>
      </c>
      <c r="G610" s="35"/>
      <c r="H610" s="35"/>
      <c r="I610" s="35"/>
      <c r="J610" s="35">
        <v>3</v>
      </c>
      <c r="K610" s="35">
        <v>0</v>
      </c>
      <c r="L610" s="35"/>
      <c r="M610" s="35">
        <v>3</v>
      </c>
      <c r="N610" s="35"/>
      <c r="O610" s="35"/>
      <c r="P610" s="35"/>
      <c r="Q610" s="35">
        <v>0</v>
      </c>
      <c r="R610" s="35">
        <v>3</v>
      </c>
      <c r="S610" s="35">
        <v>0</v>
      </c>
      <c r="T610" s="35">
        <v>0</v>
      </c>
      <c r="U610" s="35">
        <v>0</v>
      </c>
      <c r="V610" s="35">
        <v>0</v>
      </c>
      <c r="W610" s="35"/>
      <c r="X610" s="35">
        <v>4</v>
      </c>
      <c r="Y610" s="35">
        <v>0</v>
      </c>
      <c r="Z610" s="35"/>
      <c r="AA610" s="35">
        <v>7</v>
      </c>
      <c r="AB610" s="35"/>
      <c r="AC610" s="35"/>
      <c r="AD610" s="35"/>
      <c r="AE610" s="35">
        <v>31</v>
      </c>
      <c r="AF610" s="35"/>
      <c r="AG610" s="35"/>
      <c r="AH610" s="35"/>
      <c r="AI610" s="35">
        <v>0</v>
      </c>
      <c r="AJ610" s="35"/>
      <c r="AK610" s="35">
        <v>0</v>
      </c>
    </row>
    <row r="611" spans="1:37" ht="19.5" customHeight="1" x14ac:dyDescent="0.2">
      <c r="D611" s="44" t="s">
        <v>150</v>
      </c>
      <c r="F611" s="45">
        <v>13</v>
      </c>
      <c r="G611" s="46"/>
      <c r="H611" s="46"/>
      <c r="I611" s="46"/>
      <c r="J611" s="45">
        <v>4</v>
      </c>
      <c r="K611" s="45">
        <v>0</v>
      </c>
      <c r="L611" s="46"/>
      <c r="M611" s="45">
        <v>4</v>
      </c>
      <c r="N611" s="46"/>
      <c r="O611" s="46"/>
      <c r="P611" s="46"/>
      <c r="Q611" s="45">
        <v>0</v>
      </c>
      <c r="R611" s="45">
        <v>3</v>
      </c>
      <c r="S611" s="45">
        <v>0</v>
      </c>
      <c r="T611" s="45">
        <v>0</v>
      </c>
      <c r="U611" s="45">
        <v>0</v>
      </c>
      <c r="V611" s="45">
        <v>1</v>
      </c>
      <c r="W611" s="46"/>
      <c r="X611" s="45">
        <v>4</v>
      </c>
      <c r="Y611" s="45">
        <v>1</v>
      </c>
      <c r="Z611" s="46"/>
      <c r="AA611" s="45">
        <v>9</v>
      </c>
      <c r="AB611" s="46"/>
      <c r="AC611" s="46"/>
      <c r="AD611" s="46"/>
      <c r="AE611" s="45">
        <v>8</v>
      </c>
      <c r="AF611" s="46"/>
      <c r="AG611" s="46"/>
      <c r="AH611" s="46"/>
      <c r="AI611" s="45">
        <v>0</v>
      </c>
      <c r="AJ611" s="46"/>
      <c r="AK611" s="45">
        <v>0</v>
      </c>
    </row>
    <row r="612" spans="1:37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1:37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48</v>
      </c>
      <c r="G613" s="51"/>
      <c r="H613" s="51"/>
      <c r="I613" s="51"/>
      <c r="J613" s="50">
        <v>7</v>
      </c>
      <c r="K613" s="50">
        <v>0</v>
      </c>
      <c r="L613" s="51"/>
      <c r="M613" s="50">
        <v>7</v>
      </c>
      <c r="N613" s="51"/>
      <c r="O613" s="51"/>
      <c r="P613" s="51"/>
      <c r="Q613" s="50">
        <v>0</v>
      </c>
      <c r="R613" s="50">
        <v>6</v>
      </c>
      <c r="S613" s="50">
        <v>0</v>
      </c>
      <c r="T613" s="50">
        <v>0</v>
      </c>
      <c r="U613" s="50">
        <v>0</v>
      </c>
      <c r="V613" s="50">
        <v>1</v>
      </c>
      <c r="W613" s="51"/>
      <c r="X613" s="50">
        <v>8</v>
      </c>
      <c r="Y613" s="50">
        <v>1</v>
      </c>
      <c r="Z613" s="51"/>
      <c r="AA613" s="50">
        <v>16</v>
      </c>
      <c r="AB613" s="51"/>
      <c r="AC613" s="51"/>
      <c r="AD613" s="51"/>
      <c r="AE613" s="50">
        <v>39</v>
      </c>
      <c r="AF613" s="51"/>
      <c r="AG613" s="51"/>
      <c r="AH613" s="51"/>
      <c r="AI613" s="50">
        <v>0</v>
      </c>
      <c r="AJ613" s="51"/>
      <c r="AK613" s="50">
        <v>0</v>
      </c>
    </row>
    <row r="614" spans="1:37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1:37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1:37" ht="20.100000000000001" customHeight="1" x14ac:dyDescent="0.2">
      <c r="D616" s="2" t="s">
        <v>304</v>
      </c>
      <c r="F616" s="35">
        <v>0</v>
      </c>
      <c r="G616" s="35"/>
      <c r="H616" s="35"/>
      <c r="I616" s="35"/>
      <c r="J616" s="35">
        <v>0</v>
      </c>
      <c r="K616" s="35">
        <v>0</v>
      </c>
      <c r="L616" s="35"/>
      <c r="M616" s="35">
        <v>0</v>
      </c>
      <c r="N616" s="35"/>
      <c r="O616" s="35"/>
      <c r="P616" s="35"/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/>
      <c r="X616" s="35">
        <v>0</v>
      </c>
      <c r="Y616" s="35">
        <v>0</v>
      </c>
      <c r="Z616" s="35"/>
      <c r="AA616" s="35">
        <v>0</v>
      </c>
      <c r="AB616" s="35"/>
      <c r="AC616" s="35"/>
      <c r="AD616" s="35"/>
      <c r="AE616" s="35">
        <v>0</v>
      </c>
      <c r="AF616" s="35"/>
      <c r="AG616" s="35"/>
      <c r="AH616" s="35"/>
      <c r="AI616" s="35">
        <v>0</v>
      </c>
      <c r="AJ616" s="35"/>
      <c r="AK616" s="35">
        <v>0</v>
      </c>
    </row>
    <row r="617" spans="1:37" ht="19.5" customHeight="1" x14ac:dyDescent="0.2">
      <c r="D617" s="44" t="s">
        <v>305</v>
      </c>
      <c r="F617" s="45">
        <v>0</v>
      </c>
      <c r="G617" s="46"/>
      <c r="H617" s="46"/>
      <c r="I617" s="46"/>
      <c r="J617" s="45">
        <v>0</v>
      </c>
      <c r="K617" s="45">
        <v>0</v>
      </c>
      <c r="L617" s="46"/>
      <c r="M617" s="45">
        <v>0</v>
      </c>
      <c r="N617" s="46"/>
      <c r="O617" s="46"/>
      <c r="P617" s="46"/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6"/>
      <c r="X617" s="45">
        <v>0</v>
      </c>
      <c r="Y617" s="45">
        <v>0</v>
      </c>
      <c r="Z617" s="46"/>
      <c r="AA617" s="45">
        <v>0</v>
      </c>
      <c r="AB617" s="46"/>
      <c r="AC617" s="46"/>
      <c r="AD617" s="46"/>
      <c r="AE617" s="45">
        <v>0</v>
      </c>
      <c r="AF617" s="46"/>
      <c r="AG617" s="46"/>
      <c r="AH617" s="46"/>
      <c r="AI617" s="45">
        <v>0</v>
      </c>
      <c r="AJ617" s="46"/>
      <c r="AK617" s="45">
        <v>0</v>
      </c>
    </row>
    <row r="618" spans="1:37" ht="20.100000000000001" customHeight="1" x14ac:dyDescent="0.2">
      <c r="D618" s="47" t="s">
        <v>306</v>
      </c>
      <c r="F618" s="46">
        <v>0</v>
      </c>
      <c r="G618" s="46"/>
      <c r="H618" s="46"/>
      <c r="I618" s="46"/>
      <c r="J618" s="46">
        <v>0</v>
      </c>
      <c r="K618" s="46">
        <v>0</v>
      </c>
      <c r="L618" s="46"/>
      <c r="M618" s="46">
        <v>0</v>
      </c>
      <c r="N618" s="46"/>
      <c r="O618" s="46"/>
      <c r="P618" s="46"/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/>
      <c r="X618" s="46">
        <v>0</v>
      </c>
      <c r="Y618" s="46">
        <v>0</v>
      </c>
      <c r="Z618" s="46"/>
      <c r="AA618" s="46">
        <v>0</v>
      </c>
      <c r="AB618" s="46"/>
      <c r="AC618" s="46"/>
      <c r="AD618" s="46"/>
      <c r="AE618" s="46">
        <v>0</v>
      </c>
      <c r="AF618" s="46"/>
      <c r="AG618" s="46"/>
      <c r="AH618" s="46"/>
      <c r="AI618" s="46">
        <v>0</v>
      </c>
      <c r="AJ618" s="46"/>
      <c r="AK618" s="46">
        <v>0</v>
      </c>
    </row>
    <row r="619" spans="1:37" ht="19.5" customHeight="1" x14ac:dyDescent="0.2">
      <c r="D619" s="44" t="s">
        <v>307</v>
      </c>
      <c r="F619" s="45">
        <v>0</v>
      </c>
      <c r="G619" s="46"/>
      <c r="H619" s="46"/>
      <c r="I619" s="46"/>
      <c r="J619" s="45">
        <v>0</v>
      </c>
      <c r="K619" s="45">
        <v>0</v>
      </c>
      <c r="L619" s="46"/>
      <c r="M619" s="45">
        <v>0</v>
      </c>
      <c r="N619" s="46"/>
      <c r="O619" s="46"/>
      <c r="P619" s="46"/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6"/>
      <c r="X619" s="45">
        <v>0</v>
      </c>
      <c r="Y619" s="45">
        <v>0</v>
      </c>
      <c r="Z619" s="46"/>
      <c r="AA619" s="45">
        <v>0</v>
      </c>
      <c r="AB619" s="46"/>
      <c r="AC619" s="46"/>
      <c r="AD619" s="46"/>
      <c r="AE619" s="45">
        <v>0</v>
      </c>
      <c r="AF619" s="46"/>
      <c r="AG619" s="46"/>
      <c r="AH619" s="46"/>
      <c r="AI619" s="45">
        <v>0</v>
      </c>
      <c r="AJ619" s="46"/>
      <c r="AK619" s="45">
        <v>0</v>
      </c>
    </row>
    <row r="620" spans="1:37" ht="20.100000000000001" customHeight="1" x14ac:dyDescent="0.2">
      <c r="D620" s="47" t="s">
        <v>308</v>
      </c>
      <c r="F620" s="46">
        <v>0</v>
      </c>
      <c r="G620" s="46"/>
      <c r="H620" s="46"/>
      <c r="I620" s="46"/>
      <c r="J620" s="46">
        <v>0</v>
      </c>
      <c r="K620" s="46">
        <v>0</v>
      </c>
      <c r="L620" s="46"/>
      <c r="M620" s="46">
        <v>0</v>
      </c>
      <c r="N620" s="46"/>
      <c r="O620" s="46"/>
      <c r="P620" s="46"/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/>
      <c r="X620" s="46">
        <v>0</v>
      </c>
      <c r="Y620" s="46">
        <v>0</v>
      </c>
      <c r="Z620" s="46"/>
      <c r="AA620" s="46">
        <v>0</v>
      </c>
      <c r="AB620" s="46"/>
      <c r="AC620" s="46"/>
      <c r="AD620" s="46"/>
      <c r="AE620" s="46">
        <v>0</v>
      </c>
      <c r="AF620" s="46"/>
      <c r="AG620" s="46"/>
      <c r="AH620" s="46"/>
      <c r="AI620" s="46">
        <v>0</v>
      </c>
      <c r="AJ620" s="46"/>
      <c r="AK620" s="46">
        <v>0</v>
      </c>
    </row>
    <row r="621" spans="1:37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0</v>
      </c>
      <c r="K621" s="45">
        <v>0</v>
      </c>
      <c r="L621" s="46"/>
      <c r="M621" s="45">
        <v>0</v>
      </c>
      <c r="N621" s="46"/>
      <c r="O621" s="46"/>
      <c r="P621" s="46"/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6"/>
      <c r="X621" s="45">
        <v>0</v>
      </c>
      <c r="Y621" s="45">
        <v>0</v>
      </c>
      <c r="Z621" s="46"/>
      <c r="AA621" s="45">
        <v>0</v>
      </c>
      <c r="AB621" s="46"/>
      <c r="AC621" s="46"/>
      <c r="AD621" s="46"/>
      <c r="AE621" s="45">
        <v>0</v>
      </c>
      <c r="AF621" s="46"/>
      <c r="AG621" s="46"/>
      <c r="AH621" s="46"/>
      <c r="AI621" s="45">
        <v>0</v>
      </c>
      <c r="AJ621" s="46"/>
      <c r="AK621" s="45">
        <v>0</v>
      </c>
    </row>
    <row r="622" spans="1:37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0</v>
      </c>
      <c r="K622" s="46">
        <v>0</v>
      </c>
      <c r="L622" s="46"/>
      <c r="M622" s="46">
        <v>0</v>
      </c>
      <c r="N622" s="46"/>
      <c r="O622" s="46"/>
      <c r="P622" s="46"/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/>
      <c r="X622" s="46">
        <v>0</v>
      </c>
      <c r="Y622" s="46">
        <v>0</v>
      </c>
      <c r="Z622" s="46"/>
      <c r="AA622" s="46">
        <v>0</v>
      </c>
      <c r="AB622" s="46"/>
      <c r="AC622" s="46"/>
      <c r="AD622" s="46"/>
      <c r="AE622" s="46">
        <v>0</v>
      </c>
      <c r="AF622" s="46"/>
      <c r="AG622" s="46"/>
      <c r="AH622" s="46"/>
      <c r="AI622" s="46">
        <v>0</v>
      </c>
      <c r="AJ622" s="46"/>
      <c r="AK622" s="46">
        <v>0</v>
      </c>
    </row>
    <row r="623" spans="1:37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</row>
    <row r="624" spans="1:37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0</v>
      </c>
      <c r="G624" s="51"/>
      <c r="H624" s="51"/>
      <c r="I624" s="51"/>
      <c r="J624" s="50">
        <v>0</v>
      </c>
      <c r="K624" s="50">
        <v>0</v>
      </c>
      <c r="L624" s="51"/>
      <c r="M624" s="50">
        <v>0</v>
      </c>
      <c r="N624" s="51"/>
      <c r="O624" s="51"/>
      <c r="P624" s="51"/>
      <c r="Q624" s="50">
        <v>0</v>
      </c>
      <c r="R624" s="50">
        <v>0</v>
      </c>
      <c r="S624" s="50">
        <v>0</v>
      </c>
      <c r="T624" s="50">
        <v>0</v>
      </c>
      <c r="U624" s="50">
        <v>0</v>
      </c>
      <c r="V624" s="50">
        <v>0</v>
      </c>
      <c r="W624" s="51"/>
      <c r="X624" s="50">
        <v>0</v>
      </c>
      <c r="Y624" s="50">
        <v>0</v>
      </c>
      <c r="Z624" s="51"/>
      <c r="AA624" s="50">
        <v>0</v>
      </c>
      <c r="AB624" s="51"/>
      <c r="AC624" s="51"/>
      <c r="AD624" s="51"/>
      <c r="AE624" s="50">
        <v>0</v>
      </c>
      <c r="AF624" s="51"/>
      <c r="AG624" s="51"/>
      <c r="AH624" s="51"/>
      <c r="AI624" s="50">
        <v>0</v>
      </c>
      <c r="AJ624" s="51"/>
      <c r="AK624" s="50">
        <v>0</v>
      </c>
    </row>
    <row r="625" spans="1:37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</row>
    <row r="626" spans="1:37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48</v>
      </c>
      <c r="G626" s="51"/>
      <c r="H626" s="51"/>
      <c r="I626" s="51"/>
      <c r="J626" s="56">
        <v>7</v>
      </c>
      <c r="K626" s="56">
        <v>0</v>
      </c>
      <c r="L626" s="51"/>
      <c r="M626" s="56">
        <v>7</v>
      </c>
      <c r="N626" s="51"/>
      <c r="O626" s="51"/>
      <c r="P626" s="51"/>
      <c r="Q626" s="56">
        <v>0</v>
      </c>
      <c r="R626" s="56">
        <v>6</v>
      </c>
      <c r="S626" s="56">
        <v>0</v>
      </c>
      <c r="T626" s="56">
        <v>0</v>
      </c>
      <c r="U626" s="56">
        <v>0</v>
      </c>
      <c r="V626" s="56">
        <v>1</v>
      </c>
      <c r="W626" s="51"/>
      <c r="X626" s="56">
        <v>8</v>
      </c>
      <c r="Y626" s="56">
        <v>1</v>
      </c>
      <c r="Z626" s="51"/>
      <c r="AA626" s="56">
        <v>16</v>
      </c>
      <c r="AB626" s="51"/>
      <c r="AC626" s="51"/>
      <c r="AD626" s="51"/>
      <c r="AE626" s="56">
        <v>39</v>
      </c>
      <c r="AF626" s="51"/>
      <c r="AG626" s="51"/>
      <c r="AH626" s="51"/>
      <c r="AI626" s="56">
        <v>0</v>
      </c>
      <c r="AJ626" s="51"/>
      <c r="AK626" s="56">
        <v>0</v>
      </c>
    </row>
    <row r="627" spans="1:37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</row>
    <row r="628" spans="1:37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</row>
    <row r="629" spans="1:37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</row>
    <row r="630" spans="1:37" ht="20.100000000000001" customHeight="1" x14ac:dyDescent="0.2">
      <c r="D630" s="2" t="s">
        <v>313</v>
      </c>
      <c r="F630" s="35">
        <v>0</v>
      </c>
      <c r="G630" s="35"/>
      <c r="H630" s="35"/>
      <c r="I630" s="35"/>
      <c r="J630" s="35">
        <v>1</v>
      </c>
      <c r="K630" s="35">
        <v>0</v>
      </c>
      <c r="L630" s="35"/>
      <c r="M630" s="35">
        <v>1</v>
      </c>
      <c r="N630" s="35"/>
      <c r="O630" s="35"/>
      <c r="P630" s="35"/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/>
      <c r="X630" s="35">
        <v>1</v>
      </c>
      <c r="Y630" s="35">
        <v>0</v>
      </c>
      <c r="Z630" s="35"/>
      <c r="AA630" s="35">
        <v>1</v>
      </c>
      <c r="AB630" s="35"/>
      <c r="AC630" s="35"/>
      <c r="AD630" s="35"/>
      <c r="AE630" s="35">
        <v>0</v>
      </c>
      <c r="AF630" s="35"/>
      <c r="AG630" s="35"/>
      <c r="AH630" s="35"/>
      <c r="AI630" s="35">
        <v>0</v>
      </c>
      <c r="AJ630" s="35"/>
      <c r="AK630" s="35">
        <v>0</v>
      </c>
    </row>
    <row r="631" spans="1:37" ht="19.5" customHeight="1" x14ac:dyDescent="0.2">
      <c r="D631" s="44" t="s">
        <v>314</v>
      </c>
      <c r="F631" s="45">
        <v>70</v>
      </c>
      <c r="G631" s="46"/>
      <c r="H631" s="46"/>
      <c r="I631" s="46"/>
      <c r="J631" s="45">
        <v>14</v>
      </c>
      <c r="K631" s="45">
        <v>0</v>
      </c>
      <c r="L631" s="46"/>
      <c r="M631" s="45">
        <v>14</v>
      </c>
      <c r="N631" s="46"/>
      <c r="O631" s="46"/>
      <c r="P631" s="46"/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6"/>
      <c r="X631" s="45">
        <v>11</v>
      </c>
      <c r="Y631" s="45">
        <v>1</v>
      </c>
      <c r="Z631" s="46"/>
      <c r="AA631" s="45">
        <v>12</v>
      </c>
      <c r="AB631" s="46"/>
      <c r="AC631" s="46"/>
      <c r="AD631" s="46"/>
      <c r="AE631" s="45">
        <v>72</v>
      </c>
      <c r="AF631" s="46"/>
      <c r="AG631" s="46"/>
      <c r="AH631" s="46"/>
      <c r="AI631" s="45">
        <v>0</v>
      </c>
      <c r="AJ631" s="46"/>
      <c r="AK631" s="45">
        <v>0</v>
      </c>
    </row>
    <row r="632" spans="1:37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</row>
    <row r="633" spans="1:37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70</v>
      </c>
      <c r="G633" s="51"/>
      <c r="H633" s="51"/>
      <c r="I633" s="51"/>
      <c r="J633" s="50">
        <v>15</v>
      </c>
      <c r="K633" s="50">
        <v>0</v>
      </c>
      <c r="L633" s="51"/>
      <c r="M633" s="50">
        <v>15</v>
      </c>
      <c r="N633" s="51"/>
      <c r="O633" s="51"/>
      <c r="P633" s="51"/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50">
        <v>0</v>
      </c>
      <c r="W633" s="51"/>
      <c r="X633" s="50">
        <v>12</v>
      </c>
      <c r="Y633" s="50">
        <v>1</v>
      </c>
      <c r="Z633" s="51"/>
      <c r="AA633" s="50">
        <v>13</v>
      </c>
      <c r="AB633" s="51"/>
      <c r="AC633" s="51"/>
      <c r="AD633" s="51"/>
      <c r="AE633" s="50">
        <v>72</v>
      </c>
      <c r="AF633" s="51"/>
      <c r="AG633" s="51"/>
      <c r="AH633" s="51"/>
      <c r="AI633" s="50">
        <v>0</v>
      </c>
      <c r="AJ633" s="51"/>
      <c r="AK633" s="50">
        <v>0</v>
      </c>
    </row>
    <row r="634" spans="1:37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</row>
    <row r="635" spans="1:37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70</v>
      </c>
      <c r="G635" s="51"/>
      <c r="H635" s="51"/>
      <c r="I635" s="51"/>
      <c r="J635" s="56">
        <v>15</v>
      </c>
      <c r="K635" s="56">
        <v>0</v>
      </c>
      <c r="L635" s="51"/>
      <c r="M635" s="56">
        <v>15</v>
      </c>
      <c r="N635" s="51"/>
      <c r="O635" s="51"/>
      <c r="P635" s="51"/>
      <c r="Q635" s="56">
        <v>0</v>
      </c>
      <c r="R635" s="56">
        <v>0</v>
      </c>
      <c r="S635" s="56">
        <v>0</v>
      </c>
      <c r="T635" s="56">
        <v>0</v>
      </c>
      <c r="U635" s="56">
        <v>0</v>
      </c>
      <c r="V635" s="56">
        <v>0</v>
      </c>
      <c r="W635" s="51"/>
      <c r="X635" s="56">
        <v>12</v>
      </c>
      <c r="Y635" s="56">
        <v>1</v>
      </c>
      <c r="Z635" s="51"/>
      <c r="AA635" s="56">
        <v>13</v>
      </c>
      <c r="AB635" s="51"/>
      <c r="AC635" s="51"/>
      <c r="AD635" s="51"/>
      <c r="AE635" s="56">
        <v>72</v>
      </c>
      <c r="AF635" s="51"/>
      <c r="AG635" s="51"/>
      <c r="AH635" s="51"/>
      <c r="AI635" s="56">
        <v>0</v>
      </c>
      <c r="AJ635" s="51"/>
      <c r="AK635" s="56">
        <v>0</v>
      </c>
    </row>
    <row r="636" spans="1:37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</row>
    <row r="637" spans="1:37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</row>
    <row r="638" spans="1:37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</row>
    <row r="639" spans="1:37" ht="20.100000000000001" customHeight="1" x14ac:dyDescent="0.2">
      <c r="D639" s="2" t="s">
        <v>141</v>
      </c>
      <c r="F639" s="35">
        <v>29</v>
      </c>
      <c r="G639" s="35"/>
      <c r="H639" s="35"/>
      <c r="I639" s="35"/>
      <c r="J639" s="35">
        <v>16</v>
      </c>
      <c r="K639" s="35">
        <v>0</v>
      </c>
      <c r="L639" s="35"/>
      <c r="M639" s="35">
        <v>16</v>
      </c>
      <c r="N639" s="35"/>
      <c r="O639" s="35"/>
      <c r="P639" s="35"/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/>
      <c r="X639" s="35">
        <v>17</v>
      </c>
      <c r="Y639" s="35">
        <v>1</v>
      </c>
      <c r="Z639" s="35"/>
      <c r="AA639" s="35">
        <v>18</v>
      </c>
      <c r="AB639" s="35"/>
      <c r="AC639" s="35"/>
      <c r="AD639" s="35"/>
      <c r="AE639" s="35">
        <v>27</v>
      </c>
      <c r="AF639" s="35"/>
      <c r="AG639" s="35"/>
      <c r="AH639" s="35"/>
      <c r="AI639" s="35">
        <v>0</v>
      </c>
      <c r="AJ639" s="35"/>
      <c r="AK639" s="35">
        <v>0</v>
      </c>
    </row>
    <row r="640" spans="1:37" ht="19.5" customHeight="1" x14ac:dyDescent="0.2">
      <c r="D640" s="44" t="s">
        <v>116</v>
      </c>
      <c r="F640" s="45">
        <v>58</v>
      </c>
      <c r="G640" s="46"/>
      <c r="H640" s="46"/>
      <c r="I640" s="46"/>
      <c r="J640" s="45">
        <v>7</v>
      </c>
      <c r="K640" s="45">
        <v>0</v>
      </c>
      <c r="L640" s="46"/>
      <c r="M640" s="45">
        <v>7</v>
      </c>
      <c r="N640" s="46"/>
      <c r="O640" s="46"/>
      <c r="P640" s="46"/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6"/>
      <c r="X640" s="45">
        <v>13</v>
      </c>
      <c r="Y640" s="45">
        <v>0</v>
      </c>
      <c r="Z640" s="46"/>
      <c r="AA640" s="45">
        <v>13</v>
      </c>
      <c r="AB640" s="46"/>
      <c r="AC640" s="46"/>
      <c r="AD640" s="46"/>
      <c r="AE640" s="45">
        <v>52</v>
      </c>
      <c r="AF640" s="46"/>
      <c r="AG640" s="46"/>
      <c r="AH640" s="46"/>
      <c r="AI640" s="45">
        <v>0</v>
      </c>
      <c r="AJ640" s="46"/>
      <c r="AK640" s="45">
        <v>0</v>
      </c>
    </row>
    <row r="641" spans="1:37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</row>
    <row r="642" spans="1:37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87</v>
      </c>
      <c r="G642" s="51"/>
      <c r="H642" s="51"/>
      <c r="I642" s="51"/>
      <c r="J642" s="50">
        <v>23</v>
      </c>
      <c r="K642" s="50">
        <v>0</v>
      </c>
      <c r="L642" s="51"/>
      <c r="M642" s="50">
        <v>23</v>
      </c>
      <c r="N642" s="51"/>
      <c r="O642" s="51"/>
      <c r="P642" s="51"/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50">
        <v>0</v>
      </c>
      <c r="W642" s="51"/>
      <c r="X642" s="50">
        <v>30</v>
      </c>
      <c r="Y642" s="50">
        <v>1</v>
      </c>
      <c r="Z642" s="51"/>
      <c r="AA642" s="50">
        <v>31</v>
      </c>
      <c r="AB642" s="51"/>
      <c r="AC642" s="51"/>
      <c r="AD642" s="51"/>
      <c r="AE642" s="50">
        <v>79</v>
      </c>
      <c r="AF642" s="51"/>
      <c r="AG642" s="51"/>
      <c r="AH642" s="51"/>
      <c r="AI642" s="50">
        <v>0</v>
      </c>
      <c r="AJ642" s="51"/>
      <c r="AK642" s="50">
        <v>0</v>
      </c>
    </row>
    <row r="643" spans="1:37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</row>
    <row r="644" spans="1:37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</row>
    <row r="645" spans="1:37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/>
      <c r="M645" s="35">
        <v>0</v>
      </c>
      <c r="N645" s="35"/>
      <c r="O645" s="35"/>
      <c r="P645" s="35"/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/>
      <c r="X645" s="35">
        <v>0</v>
      </c>
      <c r="Y645" s="35">
        <v>0</v>
      </c>
      <c r="Z645" s="35"/>
      <c r="AA645" s="35">
        <v>0</v>
      </c>
      <c r="AB645" s="35"/>
      <c r="AC645" s="35"/>
      <c r="AD645" s="35"/>
      <c r="AE645" s="35">
        <v>0</v>
      </c>
      <c r="AF645" s="35"/>
      <c r="AG645" s="35"/>
      <c r="AH645" s="35"/>
      <c r="AI645" s="35">
        <v>0</v>
      </c>
      <c r="AJ645" s="35"/>
      <c r="AK645" s="35">
        <v>0</v>
      </c>
    </row>
    <row r="646" spans="1:37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6"/>
      <c r="M646" s="45">
        <v>0</v>
      </c>
      <c r="N646" s="46"/>
      <c r="O646" s="46"/>
      <c r="P646" s="46"/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6"/>
      <c r="X646" s="45">
        <v>0</v>
      </c>
      <c r="Y646" s="45">
        <v>0</v>
      </c>
      <c r="Z646" s="46"/>
      <c r="AA646" s="45">
        <v>0</v>
      </c>
      <c r="AB646" s="46"/>
      <c r="AC646" s="46"/>
      <c r="AD646" s="46"/>
      <c r="AE646" s="45">
        <v>0</v>
      </c>
      <c r="AF646" s="46"/>
      <c r="AG646" s="46"/>
      <c r="AH646" s="46"/>
      <c r="AI646" s="45">
        <v>0</v>
      </c>
      <c r="AJ646" s="46"/>
      <c r="AK646" s="45">
        <v>0</v>
      </c>
    </row>
    <row r="647" spans="1:37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0</v>
      </c>
      <c r="K647" s="35">
        <v>0</v>
      </c>
      <c r="L647" s="35"/>
      <c r="M647" s="35">
        <v>0</v>
      </c>
      <c r="N647" s="35"/>
      <c r="O647" s="35"/>
      <c r="P647" s="35"/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/>
      <c r="X647" s="35">
        <v>0</v>
      </c>
      <c r="Y647" s="35">
        <v>0</v>
      </c>
      <c r="Z647" s="35"/>
      <c r="AA647" s="35">
        <v>0</v>
      </c>
      <c r="AB647" s="35"/>
      <c r="AC647" s="35"/>
      <c r="AD647" s="35"/>
      <c r="AE647" s="35">
        <v>0</v>
      </c>
      <c r="AF647" s="35"/>
      <c r="AG647" s="35"/>
      <c r="AH647" s="35"/>
      <c r="AI647" s="35">
        <v>0</v>
      </c>
      <c r="AJ647" s="35"/>
      <c r="AK647" s="35">
        <v>0</v>
      </c>
    </row>
    <row r="648" spans="1:37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</row>
    <row r="649" spans="1:37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0</v>
      </c>
      <c r="K649" s="50">
        <v>0</v>
      </c>
      <c r="L649" s="51"/>
      <c r="M649" s="50">
        <v>0</v>
      </c>
      <c r="N649" s="51"/>
      <c r="O649" s="51"/>
      <c r="P649" s="51"/>
      <c r="Q649" s="50">
        <v>0</v>
      </c>
      <c r="R649" s="50">
        <v>0</v>
      </c>
      <c r="S649" s="50">
        <v>0</v>
      </c>
      <c r="T649" s="50">
        <v>0</v>
      </c>
      <c r="U649" s="50">
        <v>0</v>
      </c>
      <c r="V649" s="50">
        <v>0</v>
      </c>
      <c r="W649" s="51"/>
      <c r="X649" s="50">
        <v>0</v>
      </c>
      <c r="Y649" s="50">
        <v>0</v>
      </c>
      <c r="Z649" s="51"/>
      <c r="AA649" s="50">
        <v>0</v>
      </c>
      <c r="AB649" s="51"/>
      <c r="AC649" s="51"/>
      <c r="AD649" s="51"/>
      <c r="AE649" s="50">
        <v>0</v>
      </c>
      <c r="AF649" s="51"/>
      <c r="AG649" s="51"/>
      <c r="AH649" s="51"/>
      <c r="AI649" s="50">
        <v>0</v>
      </c>
      <c r="AJ649" s="51"/>
      <c r="AK649" s="50">
        <v>0</v>
      </c>
    </row>
    <row r="650" spans="1:37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</row>
    <row r="651" spans="1:37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</row>
    <row r="652" spans="1:37" ht="20.100000000000001" customHeight="1" x14ac:dyDescent="0.2">
      <c r="D652" s="2" t="s">
        <v>115</v>
      </c>
      <c r="F652" s="35">
        <v>0</v>
      </c>
      <c r="G652" s="35"/>
      <c r="H652" s="35"/>
      <c r="I652" s="35"/>
      <c r="J652" s="35">
        <v>0</v>
      </c>
      <c r="K652" s="35">
        <v>0</v>
      </c>
      <c r="L652" s="35"/>
      <c r="M652" s="35">
        <v>0</v>
      </c>
      <c r="N652" s="35"/>
      <c r="O652" s="35"/>
      <c r="P652" s="35"/>
      <c r="Q652" s="35">
        <v>0</v>
      </c>
      <c r="R652" s="35">
        <v>0</v>
      </c>
      <c r="S652" s="35">
        <v>0</v>
      </c>
      <c r="T652" s="35">
        <v>0</v>
      </c>
      <c r="U652" s="35">
        <v>0</v>
      </c>
      <c r="V652" s="35">
        <v>0</v>
      </c>
      <c r="W652" s="35"/>
      <c r="X652" s="35">
        <v>0</v>
      </c>
      <c r="Y652" s="35">
        <v>0</v>
      </c>
      <c r="Z652" s="35"/>
      <c r="AA652" s="35">
        <v>0</v>
      </c>
      <c r="AB652" s="35"/>
      <c r="AC652" s="35"/>
      <c r="AD652" s="35"/>
      <c r="AE652" s="35">
        <v>0</v>
      </c>
      <c r="AF652" s="35"/>
      <c r="AG652" s="35"/>
      <c r="AH652" s="35"/>
      <c r="AI652" s="35">
        <v>0</v>
      </c>
      <c r="AJ652" s="35"/>
      <c r="AK652" s="35">
        <v>0</v>
      </c>
    </row>
    <row r="653" spans="1:37" ht="19.5" customHeight="1" x14ac:dyDescent="0.2">
      <c r="D653" s="44" t="s">
        <v>116</v>
      </c>
      <c r="F653" s="45">
        <v>0</v>
      </c>
      <c r="G653" s="46"/>
      <c r="H653" s="46"/>
      <c r="I653" s="46"/>
      <c r="J653" s="45">
        <v>0</v>
      </c>
      <c r="K653" s="45">
        <v>0</v>
      </c>
      <c r="L653" s="46"/>
      <c r="M653" s="45">
        <v>0</v>
      </c>
      <c r="N653" s="46"/>
      <c r="O653" s="46"/>
      <c r="P653" s="46"/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6"/>
      <c r="X653" s="45">
        <v>0</v>
      </c>
      <c r="Y653" s="45">
        <v>0</v>
      </c>
      <c r="Z653" s="46"/>
      <c r="AA653" s="45">
        <v>0</v>
      </c>
      <c r="AB653" s="46"/>
      <c r="AC653" s="46"/>
      <c r="AD653" s="46"/>
      <c r="AE653" s="45">
        <v>0</v>
      </c>
      <c r="AF653" s="46"/>
      <c r="AG653" s="46"/>
      <c r="AH653" s="46"/>
      <c r="AI653" s="45">
        <v>0</v>
      </c>
      <c r="AJ653" s="46"/>
      <c r="AK653" s="45">
        <v>0</v>
      </c>
    </row>
    <row r="654" spans="1:37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</row>
    <row r="655" spans="1:37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0</v>
      </c>
      <c r="G655" s="51"/>
      <c r="H655" s="51"/>
      <c r="I655" s="51"/>
      <c r="J655" s="50">
        <v>0</v>
      </c>
      <c r="K655" s="50">
        <v>0</v>
      </c>
      <c r="L655" s="51"/>
      <c r="M655" s="50">
        <v>0</v>
      </c>
      <c r="N655" s="51"/>
      <c r="O655" s="51"/>
      <c r="P655" s="51"/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50">
        <v>0</v>
      </c>
      <c r="W655" s="51"/>
      <c r="X655" s="50">
        <v>0</v>
      </c>
      <c r="Y655" s="50">
        <v>0</v>
      </c>
      <c r="Z655" s="51"/>
      <c r="AA655" s="50">
        <v>0</v>
      </c>
      <c r="AB655" s="51"/>
      <c r="AC655" s="51"/>
      <c r="AD655" s="51"/>
      <c r="AE655" s="50">
        <v>0</v>
      </c>
      <c r="AF655" s="51"/>
      <c r="AG655" s="51"/>
      <c r="AH655" s="51"/>
      <c r="AI655" s="50">
        <v>0</v>
      </c>
      <c r="AJ655" s="51"/>
      <c r="AK655" s="50">
        <v>0</v>
      </c>
    </row>
    <row r="656" spans="1:37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</row>
    <row r="657" spans="1:37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87</v>
      </c>
      <c r="G657" s="51"/>
      <c r="H657" s="51"/>
      <c r="I657" s="51"/>
      <c r="J657" s="56">
        <v>23</v>
      </c>
      <c r="K657" s="56">
        <v>0</v>
      </c>
      <c r="L657" s="51"/>
      <c r="M657" s="56">
        <v>23</v>
      </c>
      <c r="N657" s="51"/>
      <c r="O657" s="51"/>
      <c r="P657" s="51"/>
      <c r="Q657" s="56">
        <v>0</v>
      </c>
      <c r="R657" s="56">
        <v>0</v>
      </c>
      <c r="S657" s="56">
        <v>0</v>
      </c>
      <c r="T657" s="56">
        <v>0</v>
      </c>
      <c r="U657" s="56">
        <v>0</v>
      </c>
      <c r="V657" s="56">
        <v>0</v>
      </c>
      <c r="W657" s="51"/>
      <c r="X657" s="56">
        <v>30</v>
      </c>
      <c r="Y657" s="56">
        <v>1</v>
      </c>
      <c r="Z657" s="51"/>
      <c r="AA657" s="56">
        <v>31</v>
      </c>
      <c r="AB657" s="51"/>
      <c r="AC657" s="51"/>
      <c r="AD657" s="51"/>
      <c r="AE657" s="56">
        <v>79</v>
      </c>
      <c r="AF657" s="51"/>
      <c r="AG657" s="51"/>
      <c r="AH657" s="51"/>
      <c r="AI657" s="56">
        <v>0</v>
      </c>
      <c r="AJ657" s="51"/>
      <c r="AK657" s="56">
        <v>0</v>
      </c>
    </row>
    <row r="658" spans="1:37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</row>
    <row r="659" spans="1:37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</row>
    <row r="660" spans="1:37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</row>
    <row r="661" spans="1:37" ht="20.100000000000001" customHeight="1" x14ac:dyDescent="0.2">
      <c r="B661" s="5"/>
      <c r="D661" s="2" t="s">
        <v>115</v>
      </c>
      <c r="F661" s="35">
        <v>31</v>
      </c>
      <c r="G661" s="35"/>
      <c r="H661" s="35"/>
      <c r="I661" s="35"/>
      <c r="J661" s="35">
        <v>4</v>
      </c>
      <c r="K661" s="35">
        <v>0</v>
      </c>
      <c r="L661" s="35"/>
      <c r="M661" s="35">
        <v>4</v>
      </c>
      <c r="N661" s="35"/>
      <c r="O661" s="35"/>
      <c r="P661" s="35"/>
      <c r="Q661" s="35">
        <v>0</v>
      </c>
      <c r="R661" s="35">
        <v>1</v>
      </c>
      <c r="S661" s="35">
        <v>0</v>
      </c>
      <c r="T661" s="35">
        <v>0</v>
      </c>
      <c r="U661" s="35">
        <v>0</v>
      </c>
      <c r="V661" s="35">
        <v>0</v>
      </c>
      <c r="W661" s="35"/>
      <c r="X661" s="35">
        <v>4</v>
      </c>
      <c r="Y661" s="35">
        <v>0</v>
      </c>
      <c r="Z661" s="35"/>
      <c r="AA661" s="35">
        <v>5</v>
      </c>
      <c r="AB661" s="35"/>
      <c r="AC661" s="35"/>
      <c r="AD661" s="35"/>
      <c r="AE661" s="35">
        <v>30</v>
      </c>
      <c r="AF661" s="35"/>
      <c r="AG661" s="35"/>
      <c r="AH661" s="35"/>
      <c r="AI661" s="35">
        <v>0</v>
      </c>
      <c r="AJ661" s="35"/>
      <c r="AK661" s="35">
        <v>0</v>
      </c>
    </row>
    <row r="662" spans="1:37" ht="19.5" customHeight="1" x14ac:dyDescent="0.2">
      <c r="D662" s="44" t="s">
        <v>116</v>
      </c>
      <c r="F662" s="45">
        <v>18</v>
      </c>
      <c r="G662" s="46"/>
      <c r="H662" s="46"/>
      <c r="I662" s="46"/>
      <c r="J662" s="45">
        <v>8</v>
      </c>
      <c r="K662" s="45">
        <v>0</v>
      </c>
      <c r="L662" s="46"/>
      <c r="M662" s="45">
        <v>8</v>
      </c>
      <c r="N662" s="46"/>
      <c r="O662" s="46"/>
      <c r="P662" s="46"/>
      <c r="Q662" s="45">
        <v>0</v>
      </c>
      <c r="R662" s="45">
        <v>4</v>
      </c>
      <c r="S662" s="45">
        <v>0</v>
      </c>
      <c r="T662" s="45">
        <v>0</v>
      </c>
      <c r="U662" s="45">
        <v>0</v>
      </c>
      <c r="V662" s="45">
        <v>0</v>
      </c>
      <c r="W662" s="46"/>
      <c r="X662" s="45">
        <v>4</v>
      </c>
      <c r="Y662" s="45">
        <v>0</v>
      </c>
      <c r="Z662" s="46"/>
      <c r="AA662" s="45">
        <v>8</v>
      </c>
      <c r="AB662" s="46"/>
      <c r="AC662" s="46"/>
      <c r="AD662" s="46"/>
      <c r="AE662" s="45">
        <v>18</v>
      </c>
      <c r="AF662" s="46"/>
      <c r="AG662" s="46"/>
      <c r="AH662" s="46"/>
      <c r="AI662" s="45">
        <v>0</v>
      </c>
      <c r="AJ662" s="46"/>
      <c r="AK662" s="45">
        <v>0</v>
      </c>
    </row>
    <row r="663" spans="1:37" ht="20.100000000000001" customHeight="1" x14ac:dyDescent="0.2">
      <c r="D663" s="2" t="s">
        <v>132</v>
      </c>
      <c r="F663" s="35">
        <v>24</v>
      </c>
      <c r="G663" s="35"/>
      <c r="H663" s="35"/>
      <c r="I663" s="35"/>
      <c r="J663" s="35">
        <v>0</v>
      </c>
      <c r="K663" s="35">
        <v>0</v>
      </c>
      <c r="L663" s="35"/>
      <c r="M663" s="35">
        <v>0</v>
      </c>
      <c r="N663" s="35"/>
      <c r="O663" s="35"/>
      <c r="P663" s="35"/>
      <c r="Q663" s="35">
        <v>1</v>
      </c>
      <c r="R663" s="35">
        <v>2</v>
      </c>
      <c r="S663" s="35">
        <v>0</v>
      </c>
      <c r="T663" s="35">
        <v>0</v>
      </c>
      <c r="U663" s="35">
        <v>0</v>
      </c>
      <c r="V663" s="35">
        <v>0</v>
      </c>
      <c r="W663" s="35"/>
      <c r="X663" s="35">
        <v>3</v>
      </c>
      <c r="Y663" s="35">
        <v>0</v>
      </c>
      <c r="Z663" s="35"/>
      <c r="AA663" s="35">
        <v>6</v>
      </c>
      <c r="AB663" s="35"/>
      <c r="AC663" s="35"/>
      <c r="AD663" s="35"/>
      <c r="AE663" s="35">
        <v>18</v>
      </c>
      <c r="AF663" s="35"/>
      <c r="AG663" s="35"/>
      <c r="AH663" s="35"/>
      <c r="AI663" s="35">
        <v>0</v>
      </c>
      <c r="AJ663" s="35"/>
      <c r="AK663" s="35">
        <v>0</v>
      </c>
    </row>
    <row r="664" spans="1:37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</row>
    <row r="665" spans="1:37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73</v>
      </c>
      <c r="G665" s="51"/>
      <c r="H665" s="51"/>
      <c r="I665" s="51"/>
      <c r="J665" s="50">
        <v>12</v>
      </c>
      <c r="K665" s="50">
        <v>0</v>
      </c>
      <c r="L665" s="51"/>
      <c r="M665" s="50">
        <v>12</v>
      </c>
      <c r="N665" s="51"/>
      <c r="O665" s="51"/>
      <c r="P665" s="51"/>
      <c r="Q665" s="50">
        <v>1</v>
      </c>
      <c r="R665" s="50">
        <v>7</v>
      </c>
      <c r="S665" s="50">
        <v>0</v>
      </c>
      <c r="T665" s="50">
        <v>0</v>
      </c>
      <c r="U665" s="50">
        <v>0</v>
      </c>
      <c r="V665" s="50">
        <v>0</v>
      </c>
      <c r="W665" s="51"/>
      <c r="X665" s="50">
        <v>11</v>
      </c>
      <c r="Y665" s="50">
        <v>0</v>
      </c>
      <c r="Z665" s="51"/>
      <c r="AA665" s="50">
        <v>19</v>
      </c>
      <c r="AB665" s="51"/>
      <c r="AC665" s="51"/>
      <c r="AD665" s="51"/>
      <c r="AE665" s="50">
        <v>66</v>
      </c>
      <c r="AF665" s="51"/>
      <c r="AG665" s="51"/>
      <c r="AH665" s="51"/>
      <c r="AI665" s="50">
        <v>0</v>
      </c>
      <c r="AJ665" s="51"/>
      <c r="AK665" s="50">
        <v>0</v>
      </c>
    </row>
    <row r="666" spans="1:37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</row>
    <row r="667" spans="1:37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73</v>
      </c>
      <c r="G667" s="51"/>
      <c r="H667" s="51"/>
      <c r="I667" s="51"/>
      <c r="J667" s="56">
        <v>12</v>
      </c>
      <c r="K667" s="56">
        <v>0</v>
      </c>
      <c r="L667" s="51"/>
      <c r="M667" s="56">
        <v>12</v>
      </c>
      <c r="N667" s="51"/>
      <c r="O667" s="51"/>
      <c r="P667" s="51"/>
      <c r="Q667" s="56">
        <v>1</v>
      </c>
      <c r="R667" s="56">
        <v>7</v>
      </c>
      <c r="S667" s="56">
        <v>0</v>
      </c>
      <c r="T667" s="56">
        <v>0</v>
      </c>
      <c r="U667" s="56">
        <v>0</v>
      </c>
      <c r="V667" s="56">
        <v>0</v>
      </c>
      <c r="W667" s="51"/>
      <c r="X667" s="56">
        <v>11</v>
      </c>
      <c r="Y667" s="56">
        <v>0</v>
      </c>
      <c r="Z667" s="51"/>
      <c r="AA667" s="56">
        <v>19</v>
      </c>
      <c r="AB667" s="51"/>
      <c r="AC667" s="51"/>
      <c r="AD667" s="51"/>
      <c r="AE667" s="56">
        <v>66</v>
      </c>
      <c r="AF667" s="51"/>
      <c r="AG667" s="51"/>
      <c r="AH667" s="51"/>
      <c r="AI667" s="56">
        <v>0</v>
      </c>
      <c r="AJ667" s="51"/>
      <c r="AK667" s="56">
        <v>0</v>
      </c>
    </row>
    <row r="668" spans="1:37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</row>
    <row r="669" spans="1:37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</row>
    <row r="670" spans="1:37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</row>
    <row r="671" spans="1:37" ht="20.100000000000001" customHeight="1" x14ac:dyDescent="0.2">
      <c r="B671" s="5"/>
      <c r="D671" s="2" t="s">
        <v>115</v>
      </c>
      <c r="F671" s="35">
        <v>39</v>
      </c>
      <c r="G671" s="35"/>
      <c r="H671" s="35"/>
      <c r="I671" s="35"/>
      <c r="J671" s="35">
        <v>10</v>
      </c>
      <c r="K671" s="35">
        <v>0</v>
      </c>
      <c r="L671" s="35"/>
      <c r="M671" s="35">
        <v>10</v>
      </c>
      <c r="N671" s="35"/>
      <c r="O671" s="35"/>
      <c r="P671" s="35"/>
      <c r="Q671" s="35">
        <v>0</v>
      </c>
      <c r="R671" s="35">
        <v>6</v>
      </c>
      <c r="S671" s="35">
        <v>0</v>
      </c>
      <c r="T671" s="35">
        <v>0</v>
      </c>
      <c r="U671" s="35">
        <v>0</v>
      </c>
      <c r="V671" s="35">
        <v>0</v>
      </c>
      <c r="W671" s="35"/>
      <c r="X671" s="35">
        <v>10</v>
      </c>
      <c r="Y671" s="35">
        <v>0</v>
      </c>
      <c r="Z671" s="35"/>
      <c r="AA671" s="35">
        <v>16</v>
      </c>
      <c r="AB671" s="35"/>
      <c r="AC671" s="35"/>
      <c r="AD671" s="35"/>
      <c r="AE671" s="35">
        <v>33</v>
      </c>
      <c r="AF671" s="35"/>
      <c r="AG671" s="35"/>
      <c r="AH671" s="35"/>
      <c r="AI671" s="35">
        <v>0</v>
      </c>
      <c r="AJ671" s="35"/>
      <c r="AK671" s="35">
        <v>0</v>
      </c>
    </row>
    <row r="672" spans="1:37" ht="19.5" customHeight="1" x14ac:dyDescent="0.2">
      <c r="D672" s="44" t="s">
        <v>116</v>
      </c>
      <c r="F672" s="45">
        <v>20</v>
      </c>
      <c r="G672" s="46"/>
      <c r="H672" s="46"/>
      <c r="I672" s="46"/>
      <c r="J672" s="45">
        <v>11</v>
      </c>
      <c r="K672" s="45">
        <v>0</v>
      </c>
      <c r="L672" s="46"/>
      <c r="M672" s="45">
        <v>11</v>
      </c>
      <c r="N672" s="46"/>
      <c r="O672" s="46"/>
      <c r="P672" s="46"/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6"/>
      <c r="X672" s="45">
        <v>9</v>
      </c>
      <c r="Y672" s="45">
        <v>0</v>
      </c>
      <c r="Z672" s="46"/>
      <c r="AA672" s="45">
        <v>9</v>
      </c>
      <c r="AB672" s="46"/>
      <c r="AC672" s="46"/>
      <c r="AD672" s="46"/>
      <c r="AE672" s="45">
        <v>22</v>
      </c>
      <c r="AF672" s="46"/>
      <c r="AG672" s="46"/>
      <c r="AH672" s="46"/>
      <c r="AI672" s="45">
        <v>0</v>
      </c>
      <c r="AJ672" s="46"/>
      <c r="AK672" s="45">
        <v>0</v>
      </c>
    </row>
    <row r="673" spans="1:37" ht="20.100000000000001" customHeight="1" x14ac:dyDescent="0.2">
      <c r="D673" s="2" t="s">
        <v>117</v>
      </c>
      <c r="F673" s="35">
        <v>5</v>
      </c>
      <c r="G673" s="35"/>
      <c r="H673" s="35"/>
      <c r="I673" s="35"/>
      <c r="J673" s="35">
        <v>4</v>
      </c>
      <c r="K673" s="35">
        <v>0</v>
      </c>
      <c r="L673" s="35"/>
      <c r="M673" s="35">
        <v>4</v>
      </c>
      <c r="N673" s="35"/>
      <c r="O673" s="35"/>
      <c r="P673" s="35"/>
      <c r="Q673" s="35">
        <v>0</v>
      </c>
      <c r="R673" s="35">
        <v>0</v>
      </c>
      <c r="S673" s="35">
        <v>0</v>
      </c>
      <c r="T673" s="35">
        <v>0</v>
      </c>
      <c r="U673" s="35">
        <v>0</v>
      </c>
      <c r="V673" s="35">
        <v>0</v>
      </c>
      <c r="W673" s="35"/>
      <c r="X673" s="35">
        <v>4</v>
      </c>
      <c r="Y673" s="35">
        <v>0</v>
      </c>
      <c r="Z673" s="35"/>
      <c r="AA673" s="35">
        <v>4</v>
      </c>
      <c r="AB673" s="35"/>
      <c r="AC673" s="35"/>
      <c r="AD673" s="35"/>
      <c r="AE673" s="35">
        <v>5</v>
      </c>
      <c r="AF673" s="35"/>
      <c r="AG673" s="35"/>
      <c r="AH673" s="35"/>
      <c r="AI673" s="35">
        <v>0</v>
      </c>
      <c r="AJ673" s="35"/>
      <c r="AK673" s="35">
        <v>0</v>
      </c>
    </row>
    <row r="674" spans="1:37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</row>
    <row r="675" spans="1:37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64</v>
      </c>
      <c r="G675" s="51"/>
      <c r="H675" s="51"/>
      <c r="I675" s="51"/>
      <c r="J675" s="50">
        <v>25</v>
      </c>
      <c r="K675" s="50">
        <v>0</v>
      </c>
      <c r="L675" s="51"/>
      <c r="M675" s="50">
        <v>25</v>
      </c>
      <c r="N675" s="51"/>
      <c r="O675" s="51"/>
      <c r="P675" s="51"/>
      <c r="Q675" s="50">
        <v>0</v>
      </c>
      <c r="R675" s="50">
        <v>6</v>
      </c>
      <c r="S675" s="50">
        <v>0</v>
      </c>
      <c r="T675" s="50">
        <v>0</v>
      </c>
      <c r="U675" s="50">
        <v>0</v>
      </c>
      <c r="V675" s="50">
        <v>0</v>
      </c>
      <c r="W675" s="51"/>
      <c r="X675" s="50">
        <v>23</v>
      </c>
      <c r="Y675" s="50">
        <v>0</v>
      </c>
      <c r="Z675" s="51"/>
      <c r="AA675" s="50">
        <v>29</v>
      </c>
      <c r="AB675" s="51"/>
      <c r="AC675" s="51"/>
      <c r="AD675" s="51"/>
      <c r="AE675" s="50">
        <v>60</v>
      </c>
      <c r="AF675" s="51"/>
      <c r="AG675" s="51"/>
      <c r="AH675" s="51"/>
      <c r="AI675" s="50">
        <v>0</v>
      </c>
      <c r="AJ675" s="51"/>
      <c r="AK675" s="50">
        <v>0</v>
      </c>
    </row>
    <row r="676" spans="1:37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</row>
    <row r="677" spans="1:37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64</v>
      </c>
      <c r="G677" s="51"/>
      <c r="H677" s="51"/>
      <c r="I677" s="51"/>
      <c r="J677" s="56">
        <v>25</v>
      </c>
      <c r="K677" s="56">
        <v>0</v>
      </c>
      <c r="L677" s="51"/>
      <c r="M677" s="56">
        <v>25</v>
      </c>
      <c r="N677" s="51"/>
      <c r="O677" s="51"/>
      <c r="P677" s="51"/>
      <c r="Q677" s="56">
        <v>0</v>
      </c>
      <c r="R677" s="56">
        <v>6</v>
      </c>
      <c r="S677" s="56">
        <v>0</v>
      </c>
      <c r="T677" s="56">
        <v>0</v>
      </c>
      <c r="U677" s="56">
        <v>0</v>
      </c>
      <c r="V677" s="56">
        <v>0</v>
      </c>
      <c r="W677" s="51"/>
      <c r="X677" s="56">
        <v>23</v>
      </c>
      <c r="Y677" s="56">
        <v>0</v>
      </c>
      <c r="Z677" s="51"/>
      <c r="AA677" s="56">
        <v>29</v>
      </c>
      <c r="AB677" s="51"/>
      <c r="AC677" s="51"/>
      <c r="AD677" s="51"/>
      <c r="AE677" s="56">
        <v>60</v>
      </c>
      <c r="AF677" s="51"/>
      <c r="AG677" s="51"/>
      <c r="AH677" s="51"/>
      <c r="AI677" s="56">
        <v>0</v>
      </c>
      <c r="AJ677" s="51"/>
      <c r="AK677" s="56">
        <v>0</v>
      </c>
    </row>
    <row r="678" spans="1:37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</row>
    <row r="679" spans="1:37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</row>
    <row r="680" spans="1:37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</row>
    <row r="681" spans="1:37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/>
      <c r="M681" s="35">
        <v>0</v>
      </c>
      <c r="N681" s="35"/>
      <c r="O681" s="35"/>
      <c r="P681" s="35"/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/>
      <c r="X681" s="35">
        <v>0</v>
      </c>
      <c r="Y681" s="35">
        <v>0</v>
      </c>
      <c r="Z681" s="35"/>
      <c r="AA681" s="35">
        <v>0</v>
      </c>
      <c r="AB681" s="35"/>
      <c r="AC681" s="35"/>
      <c r="AD681" s="35"/>
      <c r="AE681" s="35">
        <v>0</v>
      </c>
      <c r="AF681" s="35"/>
      <c r="AG681" s="35"/>
      <c r="AH681" s="35"/>
      <c r="AI681" s="35">
        <v>0</v>
      </c>
      <c r="AJ681" s="35"/>
      <c r="AK681" s="35">
        <v>0</v>
      </c>
    </row>
    <row r="682" spans="1:37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</row>
    <row r="683" spans="1:37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1"/>
      <c r="M683" s="50">
        <v>0</v>
      </c>
      <c r="N683" s="51"/>
      <c r="O683" s="51"/>
      <c r="P683" s="51"/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50">
        <v>0</v>
      </c>
      <c r="W683" s="51"/>
      <c r="X683" s="50">
        <v>0</v>
      </c>
      <c r="Y683" s="50">
        <v>0</v>
      </c>
      <c r="Z683" s="51"/>
      <c r="AA683" s="50">
        <v>0</v>
      </c>
      <c r="AB683" s="51"/>
      <c r="AC683" s="51"/>
      <c r="AD683" s="51"/>
      <c r="AE683" s="50">
        <v>0</v>
      </c>
      <c r="AF683" s="51"/>
      <c r="AG683" s="51"/>
      <c r="AH683" s="51"/>
      <c r="AI683" s="50">
        <v>0</v>
      </c>
      <c r="AJ683" s="51"/>
      <c r="AK683" s="50">
        <v>0</v>
      </c>
    </row>
    <row r="684" spans="1:37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</row>
    <row r="685" spans="1:37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</row>
    <row r="686" spans="1:37" ht="20.100000000000001" customHeight="1" x14ac:dyDescent="0.2">
      <c r="D686" s="2" t="s">
        <v>141</v>
      </c>
      <c r="F686" s="35">
        <v>4</v>
      </c>
      <c r="G686" s="35"/>
      <c r="H686" s="35"/>
      <c r="I686" s="35"/>
      <c r="J686" s="35">
        <v>11</v>
      </c>
      <c r="K686" s="35">
        <v>0</v>
      </c>
      <c r="L686" s="35"/>
      <c r="M686" s="35">
        <v>11</v>
      </c>
      <c r="N686" s="35"/>
      <c r="O686" s="35"/>
      <c r="P686" s="35"/>
      <c r="Q686" s="35">
        <v>0</v>
      </c>
      <c r="R686" s="35">
        <v>0</v>
      </c>
      <c r="S686" s="35">
        <v>0</v>
      </c>
      <c r="T686" s="35">
        <v>0</v>
      </c>
      <c r="U686" s="35">
        <v>0</v>
      </c>
      <c r="V686" s="35">
        <v>0</v>
      </c>
      <c r="W686" s="35"/>
      <c r="X686" s="35">
        <v>4</v>
      </c>
      <c r="Y686" s="35">
        <v>0</v>
      </c>
      <c r="Z686" s="35"/>
      <c r="AA686" s="35">
        <v>4</v>
      </c>
      <c r="AB686" s="35"/>
      <c r="AC686" s="35"/>
      <c r="AD686" s="35"/>
      <c r="AE686" s="35">
        <v>11</v>
      </c>
      <c r="AF686" s="35"/>
      <c r="AG686" s="35"/>
      <c r="AH686" s="35"/>
      <c r="AI686" s="35">
        <v>0</v>
      </c>
      <c r="AJ686" s="35"/>
      <c r="AK686" s="35">
        <v>0</v>
      </c>
    </row>
    <row r="687" spans="1:37" ht="19.5" customHeight="1" x14ac:dyDescent="0.2">
      <c r="D687" s="44" t="s">
        <v>150</v>
      </c>
      <c r="F687" s="45">
        <v>21</v>
      </c>
      <c r="G687" s="46"/>
      <c r="H687" s="46"/>
      <c r="I687" s="46"/>
      <c r="J687" s="45">
        <v>57</v>
      </c>
      <c r="K687" s="45">
        <v>0</v>
      </c>
      <c r="L687" s="46"/>
      <c r="M687" s="45">
        <v>57</v>
      </c>
      <c r="N687" s="46"/>
      <c r="O687" s="46"/>
      <c r="P687" s="46"/>
      <c r="Q687" s="45">
        <v>0</v>
      </c>
      <c r="R687" s="45">
        <v>9</v>
      </c>
      <c r="S687" s="45">
        <v>0</v>
      </c>
      <c r="T687" s="45">
        <v>0</v>
      </c>
      <c r="U687" s="45">
        <v>0</v>
      </c>
      <c r="V687" s="45">
        <v>0</v>
      </c>
      <c r="W687" s="46"/>
      <c r="X687" s="45">
        <v>8</v>
      </c>
      <c r="Y687" s="45">
        <v>2</v>
      </c>
      <c r="Z687" s="46"/>
      <c r="AA687" s="45">
        <v>19</v>
      </c>
      <c r="AB687" s="46"/>
      <c r="AC687" s="46"/>
      <c r="AD687" s="46"/>
      <c r="AE687" s="45">
        <v>59</v>
      </c>
      <c r="AF687" s="46"/>
      <c r="AG687" s="46"/>
      <c r="AH687" s="46"/>
      <c r="AI687" s="45">
        <v>0</v>
      </c>
      <c r="AJ687" s="46"/>
      <c r="AK687" s="45">
        <v>0</v>
      </c>
    </row>
    <row r="688" spans="1:37" ht="20.100000000000001" customHeight="1" x14ac:dyDescent="0.2">
      <c r="B688" s="5"/>
      <c r="D688" s="2" t="s">
        <v>117</v>
      </c>
      <c r="F688" s="35">
        <v>25</v>
      </c>
      <c r="G688" s="35"/>
      <c r="H688" s="35"/>
      <c r="I688" s="35"/>
      <c r="J688" s="35">
        <v>42</v>
      </c>
      <c r="K688" s="35">
        <v>0</v>
      </c>
      <c r="L688" s="35"/>
      <c r="M688" s="35">
        <v>42</v>
      </c>
      <c r="N688" s="35"/>
      <c r="O688" s="35"/>
      <c r="P688" s="35"/>
      <c r="Q688" s="35">
        <v>0</v>
      </c>
      <c r="R688" s="35">
        <v>3</v>
      </c>
      <c r="S688" s="35">
        <v>0</v>
      </c>
      <c r="T688" s="35">
        <v>0</v>
      </c>
      <c r="U688" s="35">
        <v>0</v>
      </c>
      <c r="V688" s="35">
        <v>0</v>
      </c>
      <c r="W688" s="35"/>
      <c r="X688" s="35">
        <v>14</v>
      </c>
      <c r="Y688" s="35">
        <v>0</v>
      </c>
      <c r="Z688" s="35"/>
      <c r="AA688" s="35">
        <v>17</v>
      </c>
      <c r="AB688" s="35"/>
      <c r="AC688" s="35"/>
      <c r="AD688" s="35"/>
      <c r="AE688" s="35">
        <v>50</v>
      </c>
      <c r="AF688" s="35"/>
      <c r="AG688" s="35"/>
      <c r="AH688" s="35"/>
      <c r="AI688" s="35">
        <v>0</v>
      </c>
      <c r="AJ688" s="35"/>
      <c r="AK688" s="35">
        <v>0</v>
      </c>
    </row>
    <row r="689" spans="1:37" ht="19.5" customHeight="1" x14ac:dyDescent="0.2">
      <c r="D689" s="44" t="s">
        <v>118</v>
      </c>
      <c r="F689" s="45">
        <v>68</v>
      </c>
      <c r="G689" s="46"/>
      <c r="H689" s="46"/>
      <c r="I689" s="46"/>
      <c r="J689" s="45">
        <v>54</v>
      </c>
      <c r="K689" s="45">
        <v>0</v>
      </c>
      <c r="L689" s="46"/>
      <c r="M689" s="45">
        <v>54</v>
      </c>
      <c r="N689" s="46"/>
      <c r="O689" s="46"/>
      <c r="P689" s="46"/>
      <c r="Q689" s="45">
        <v>0</v>
      </c>
      <c r="R689" s="45">
        <v>13</v>
      </c>
      <c r="S689" s="45">
        <v>0</v>
      </c>
      <c r="T689" s="45">
        <v>0</v>
      </c>
      <c r="U689" s="45">
        <v>0</v>
      </c>
      <c r="V689" s="45">
        <v>0</v>
      </c>
      <c r="W689" s="46"/>
      <c r="X689" s="45">
        <v>13</v>
      </c>
      <c r="Y689" s="45">
        <v>1</v>
      </c>
      <c r="Z689" s="46"/>
      <c r="AA689" s="45">
        <v>27</v>
      </c>
      <c r="AB689" s="46"/>
      <c r="AC689" s="46"/>
      <c r="AD689" s="46"/>
      <c r="AE689" s="45">
        <v>95</v>
      </c>
      <c r="AF689" s="46"/>
      <c r="AG689" s="46"/>
      <c r="AH689" s="46"/>
      <c r="AI689" s="45">
        <v>0</v>
      </c>
      <c r="AJ689" s="46"/>
      <c r="AK689" s="45">
        <v>0</v>
      </c>
    </row>
    <row r="690" spans="1:37" ht="20.100000000000001" customHeight="1" x14ac:dyDescent="0.2">
      <c r="D690" s="2" t="s">
        <v>133</v>
      </c>
      <c r="F690" s="35">
        <v>26</v>
      </c>
      <c r="G690" s="35"/>
      <c r="H690" s="35"/>
      <c r="I690" s="35"/>
      <c r="J690" s="35">
        <v>37</v>
      </c>
      <c r="K690" s="35">
        <v>0</v>
      </c>
      <c r="L690" s="35"/>
      <c r="M690" s="35">
        <v>37</v>
      </c>
      <c r="N690" s="35"/>
      <c r="O690" s="35"/>
      <c r="P690" s="35"/>
      <c r="Q690" s="35">
        <v>0</v>
      </c>
      <c r="R690" s="35">
        <v>5</v>
      </c>
      <c r="S690" s="35">
        <v>0</v>
      </c>
      <c r="T690" s="35">
        <v>0</v>
      </c>
      <c r="U690" s="35">
        <v>0</v>
      </c>
      <c r="V690" s="35">
        <v>0</v>
      </c>
      <c r="W690" s="35"/>
      <c r="X690" s="35">
        <v>17</v>
      </c>
      <c r="Y690" s="35">
        <v>3</v>
      </c>
      <c r="Z690" s="35"/>
      <c r="AA690" s="35">
        <v>25</v>
      </c>
      <c r="AB690" s="35"/>
      <c r="AC690" s="35"/>
      <c r="AD690" s="35"/>
      <c r="AE690" s="35">
        <v>38</v>
      </c>
      <c r="AF690" s="35"/>
      <c r="AG690" s="35"/>
      <c r="AH690" s="35"/>
      <c r="AI690" s="35">
        <v>0</v>
      </c>
      <c r="AJ690" s="35"/>
      <c r="AK690" s="35">
        <v>0</v>
      </c>
    </row>
    <row r="691" spans="1:37" ht="19.5" customHeight="1" x14ac:dyDescent="0.2">
      <c r="D691" s="44" t="s">
        <v>120</v>
      </c>
      <c r="F691" s="45">
        <v>4</v>
      </c>
      <c r="G691" s="46"/>
      <c r="H691" s="46"/>
      <c r="I691" s="46"/>
      <c r="J691" s="45">
        <v>5</v>
      </c>
      <c r="K691" s="45">
        <v>0</v>
      </c>
      <c r="L691" s="46"/>
      <c r="M691" s="45">
        <v>5</v>
      </c>
      <c r="N691" s="46"/>
      <c r="O691" s="46"/>
      <c r="P691" s="46"/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6"/>
      <c r="X691" s="45">
        <v>3</v>
      </c>
      <c r="Y691" s="45">
        <v>0</v>
      </c>
      <c r="Z691" s="46"/>
      <c r="AA691" s="45">
        <v>3</v>
      </c>
      <c r="AB691" s="46"/>
      <c r="AC691" s="46"/>
      <c r="AD691" s="46"/>
      <c r="AE691" s="45">
        <v>6</v>
      </c>
      <c r="AF691" s="46"/>
      <c r="AG691" s="46"/>
      <c r="AH691" s="46"/>
      <c r="AI691" s="45">
        <v>0</v>
      </c>
      <c r="AJ691" s="46"/>
      <c r="AK691" s="45">
        <v>0</v>
      </c>
    </row>
    <row r="692" spans="1:37" ht="20.100000000000001" customHeight="1" x14ac:dyDescent="0.2">
      <c r="D692" s="2" t="s">
        <v>121</v>
      </c>
      <c r="F692" s="35">
        <v>13</v>
      </c>
      <c r="G692" s="35"/>
      <c r="H692" s="35"/>
      <c r="I692" s="35"/>
      <c r="J692" s="35">
        <v>47</v>
      </c>
      <c r="K692" s="35">
        <v>0</v>
      </c>
      <c r="L692" s="35"/>
      <c r="M692" s="35">
        <v>47</v>
      </c>
      <c r="N692" s="35"/>
      <c r="O692" s="35"/>
      <c r="P692" s="35"/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/>
      <c r="X692" s="35">
        <v>11</v>
      </c>
      <c r="Y692" s="35">
        <v>0</v>
      </c>
      <c r="Z692" s="35"/>
      <c r="AA692" s="35">
        <v>11</v>
      </c>
      <c r="AB692" s="35"/>
      <c r="AC692" s="35"/>
      <c r="AD692" s="35"/>
      <c r="AE692" s="35">
        <v>49</v>
      </c>
      <c r="AF692" s="35"/>
      <c r="AG692" s="35"/>
      <c r="AH692" s="35"/>
      <c r="AI692" s="35">
        <v>0</v>
      </c>
      <c r="AJ692" s="35"/>
      <c r="AK692" s="35">
        <v>0</v>
      </c>
    </row>
    <row r="693" spans="1:37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</row>
    <row r="694" spans="1:37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161</v>
      </c>
      <c r="G694" s="51"/>
      <c r="H694" s="51"/>
      <c r="I694" s="51"/>
      <c r="J694" s="50">
        <v>253</v>
      </c>
      <c r="K694" s="50">
        <v>0</v>
      </c>
      <c r="L694" s="51"/>
      <c r="M694" s="50">
        <v>253</v>
      </c>
      <c r="N694" s="51"/>
      <c r="O694" s="51"/>
      <c r="P694" s="51"/>
      <c r="Q694" s="50">
        <v>0</v>
      </c>
      <c r="R694" s="50">
        <v>30</v>
      </c>
      <c r="S694" s="50">
        <v>0</v>
      </c>
      <c r="T694" s="50">
        <v>0</v>
      </c>
      <c r="U694" s="50">
        <v>0</v>
      </c>
      <c r="V694" s="50">
        <v>0</v>
      </c>
      <c r="W694" s="51"/>
      <c r="X694" s="50">
        <v>70</v>
      </c>
      <c r="Y694" s="50">
        <v>6</v>
      </c>
      <c r="Z694" s="51"/>
      <c r="AA694" s="50">
        <v>106</v>
      </c>
      <c r="AB694" s="51"/>
      <c r="AC694" s="51"/>
      <c r="AD694" s="51"/>
      <c r="AE694" s="50">
        <v>308</v>
      </c>
      <c r="AF694" s="51"/>
      <c r="AG694" s="51"/>
      <c r="AH694" s="51"/>
      <c r="AI694" s="50">
        <v>0</v>
      </c>
      <c r="AJ694" s="51"/>
      <c r="AK694" s="50">
        <v>0</v>
      </c>
    </row>
    <row r="695" spans="1:37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</row>
    <row r="696" spans="1:37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161</v>
      </c>
      <c r="G696" s="51"/>
      <c r="H696" s="51"/>
      <c r="I696" s="51"/>
      <c r="J696" s="56">
        <v>253</v>
      </c>
      <c r="K696" s="56">
        <v>0</v>
      </c>
      <c r="L696" s="51"/>
      <c r="M696" s="56">
        <v>253</v>
      </c>
      <c r="N696" s="51"/>
      <c r="O696" s="51"/>
      <c r="P696" s="51"/>
      <c r="Q696" s="56">
        <v>0</v>
      </c>
      <c r="R696" s="56">
        <v>30</v>
      </c>
      <c r="S696" s="56">
        <v>0</v>
      </c>
      <c r="T696" s="56">
        <v>0</v>
      </c>
      <c r="U696" s="56">
        <v>0</v>
      </c>
      <c r="V696" s="56">
        <v>0</v>
      </c>
      <c r="W696" s="51"/>
      <c r="X696" s="56">
        <v>70</v>
      </c>
      <c r="Y696" s="56">
        <v>6</v>
      </c>
      <c r="Z696" s="51"/>
      <c r="AA696" s="56">
        <v>106</v>
      </c>
      <c r="AB696" s="51"/>
      <c r="AC696" s="51"/>
      <c r="AD696" s="51"/>
      <c r="AE696" s="56">
        <v>308</v>
      </c>
      <c r="AF696" s="51"/>
      <c r="AG696" s="51"/>
      <c r="AH696" s="51"/>
      <c r="AI696" s="56">
        <v>0</v>
      </c>
      <c r="AJ696" s="51"/>
      <c r="AK696" s="56">
        <v>0</v>
      </c>
    </row>
    <row r="697" spans="1:37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</row>
    <row r="698" spans="1:37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</row>
    <row r="699" spans="1:37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</row>
    <row r="700" spans="1:37" ht="20.100000000000001" customHeight="1" x14ac:dyDescent="0.2">
      <c r="D700" s="2" t="s">
        <v>115</v>
      </c>
      <c r="F700" s="35">
        <v>9</v>
      </c>
      <c r="G700" s="35"/>
      <c r="H700" s="35"/>
      <c r="I700" s="35"/>
      <c r="J700" s="35">
        <v>2</v>
      </c>
      <c r="K700" s="35">
        <v>0</v>
      </c>
      <c r="L700" s="35"/>
      <c r="M700" s="35">
        <v>2</v>
      </c>
      <c r="N700" s="35"/>
      <c r="O700" s="35"/>
      <c r="P700" s="35"/>
      <c r="Q700" s="35">
        <v>0</v>
      </c>
      <c r="R700" s="35">
        <v>4</v>
      </c>
      <c r="S700" s="35">
        <v>0</v>
      </c>
      <c r="T700" s="35">
        <v>0</v>
      </c>
      <c r="U700" s="35">
        <v>0</v>
      </c>
      <c r="V700" s="35">
        <v>0</v>
      </c>
      <c r="W700" s="35"/>
      <c r="X700" s="35">
        <v>2</v>
      </c>
      <c r="Y700" s="35">
        <v>1</v>
      </c>
      <c r="Z700" s="35"/>
      <c r="AA700" s="35">
        <v>7</v>
      </c>
      <c r="AB700" s="35"/>
      <c r="AC700" s="35"/>
      <c r="AD700" s="35"/>
      <c r="AE700" s="35">
        <v>4</v>
      </c>
      <c r="AF700" s="35"/>
      <c r="AG700" s="35"/>
      <c r="AH700" s="35"/>
      <c r="AI700" s="35">
        <v>0</v>
      </c>
      <c r="AJ700" s="35"/>
      <c r="AK700" s="35">
        <v>0</v>
      </c>
    </row>
    <row r="701" spans="1:37" ht="19.5" customHeight="1" x14ac:dyDescent="0.2">
      <c r="D701" s="44" t="s">
        <v>116</v>
      </c>
      <c r="F701" s="45">
        <v>18</v>
      </c>
      <c r="G701" s="46"/>
      <c r="H701" s="46"/>
      <c r="I701" s="46"/>
      <c r="J701" s="45">
        <v>2</v>
      </c>
      <c r="K701" s="45">
        <v>0</v>
      </c>
      <c r="L701" s="46"/>
      <c r="M701" s="45">
        <v>2</v>
      </c>
      <c r="N701" s="46"/>
      <c r="O701" s="46"/>
      <c r="P701" s="46"/>
      <c r="Q701" s="45">
        <v>0</v>
      </c>
      <c r="R701" s="45">
        <v>4</v>
      </c>
      <c r="S701" s="45">
        <v>0</v>
      </c>
      <c r="T701" s="45">
        <v>0</v>
      </c>
      <c r="U701" s="45">
        <v>0</v>
      </c>
      <c r="V701" s="45">
        <v>0</v>
      </c>
      <c r="W701" s="46"/>
      <c r="X701" s="45">
        <v>3</v>
      </c>
      <c r="Y701" s="45">
        <v>1</v>
      </c>
      <c r="Z701" s="46"/>
      <c r="AA701" s="45">
        <v>8</v>
      </c>
      <c r="AB701" s="46"/>
      <c r="AC701" s="46"/>
      <c r="AD701" s="46"/>
      <c r="AE701" s="45">
        <v>12</v>
      </c>
      <c r="AF701" s="46"/>
      <c r="AG701" s="46"/>
      <c r="AH701" s="46"/>
      <c r="AI701" s="45">
        <v>0</v>
      </c>
      <c r="AJ701" s="46"/>
      <c r="AK701" s="45">
        <v>0</v>
      </c>
    </row>
    <row r="702" spans="1:37" ht="20.100000000000001" customHeight="1" x14ac:dyDescent="0.2">
      <c r="D702" s="2" t="s">
        <v>117</v>
      </c>
      <c r="F702" s="46">
        <v>2</v>
      </c>
      <c r="G702" s="46"/>
      <c r="H702" s="46"/>
      <c r="I702" s="46"/>
      <c r="J702" s="46">
        <v>6</v>
      </c>
      <c r="K702" s="46">
        <v>0</v>
      </c>
      <c r="L702" s="46"/>
      <c r="M702" s="46">
        <v>6</v>
      </c>
      <c r="N702" s="46"/>
      <c r="O702" s="46"/>
      <c r="P702" s="46"/>
      <c r="Q702" s="46">
        <v>0</v>
      </c>
      <c r="R702" s="46">
        <v>0</v>
      </c>
      <c r="S702" s="46">
        <v>0</v>
      </c>
      <c r="T702" s="46">
        <v>0</v>
      </c>
      <c r="U702" s="46">
        <v>0</v>
      </c>
      <c r="V702" s="46">
        <v>0</v>
      </c>
      <c r="W702" s="46"/>
      <c r="X702" s="46">
        <v>4</v>
      </c>
      <c r="Y702" s="46">
        <v>0</v>
      </c>
      <c r="Z702" s="46"/>
      <c r="AA702" s="46">
        <v>4</v>
      </c>
      <c r="AB702" s="46"/>
      <c r="AC702" s="46"/>
      <c r="AD702" s="46"/>
      <c r="AE702" s="46">
        <v>4</v>
      </c>
      <c r="AF702" s="46"/>
      <c r="AG702" s="46"/>
      <c r="AH702" s="46"/>
      <c r="AI702" s="46">
        <v>0</v>
      </c>
      <c r="AJ702" s="46"/>
      <c r="AK702" s="46">
        <v>0</v>
      </c>
    </row>
    <row r="703" spans="1:37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</row>
    <row r="704" spans="1:37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29</v>
      </c>
      <c r="G704" s="51"/>
      <c r="H704" s="51"/>
      <c r="I704" s="51"/>
      <c r="J704" s="50">
        <v>10</v>
      </c>
      <c r="K704" s="50">
        <v>0</v>
      </c>
      <c r="L704" s="51"/>
      <c r="M704" s="50">
        <v>10</v>
      </c>
      <c r="N704" s="51"/>
      <c r="O704" s="51"/>
      <c r="P704" s="51"/>
      <c r="Q704" s="50">
        <v>0</v>
      </c>
      <c r="R704" s="50">
        <v>8</v>
      </c>
      <c r="S704" s="50">
        <v>0</v>
      </c>
      <c r="T704" s="50">
        <v>0</v>
      </c>
      <c r="U704" s="50">
        <v>0</v>
      </c>
      <c r="V704" s="50">
        <v>0</v>
      </c>
      <c r="W704" s="51"/>
      <c r="X704" s="50">
        <v>9</v>
      </c>
      <c r="Y704" s="50">
        <v>2</v>
      </c>
      <c r="Z704" s="51"/>
      <c r="AA704" s="50">
        <v>19</v>
      </c>
      <c r="AB704" s="51"/>
      <c r="AC704" s="51"/>
      <c r="AD704" s="51"/>
      <c r="AE704" s="50">
        <v>20</v>
      </c>
      <c r="AF704" s="51"/>
      <c r="AG704" s="51"/>
      <c r="AH704" s="51"/>
      <c r="AI704" s="50">
        <v>0</v>
      </c>
      <c r="AJ704" s="51"/>
      <c r="AK704" s="50">
        <v>0</v>
      </c>
    </row>
    <row r="705" spans="1:37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</row>
    <row r="706" spans="1:37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29</v>
      </c>
      <c r="G706" s="51"/>
      <c r="H706" s="51"/>
      <c r="I706" s="51"/>
      <c r="J706" s="56">
        <v>10</v>
      </c>
      <c r="K706" s="56">
        <v>0</v>
      </c>
      <c r="L706" s="51"/>
      <c r="M706" s="56">
        <v>10</v>
      </c>
      <c r="N706" s="51"/>
      <c r="O706" s="51"/>
      <c r="P706" s="51"/>
      <c r="Q706" s="56">
        <v>0</v>
      </c>
      <c r="R706" s="56">
        <v>8</v>
      </c>
      <c r="S706" s="56">
        <v>0</v>
      </c>
      <c r="T706" s="56">
        <v>0</v>
      </c>
      <c r="U706" s="56">
        <v>0</v>
      </c>
      <c r="V706" s="56">
        <v>0</v>
      </c>
      <c r="W706" s="51"/>
      <c r="X706" s="56">
        <v>9</v>
      </c>
      <c r="Y706" s="56">
        <v>2</v>
      </c>
      <c r="Z706" s="51"/>
      <c r="AA706" s="56">
        <v>19</v>
      </c>
      <c r="AB706" s="51"/>
      <c r="AC706" s="51"/>
      <c r="AD706" s="51"/>
      <c r="AE706" s="56">
        <v>20</v>
      </c>
      <c r="AF706" s="51"/>
      <c r="AG706" s="51"/>
      <c r="AH706" s="51"/>
      <c r="AI706" s="56">
        <v>0</v>
      </c>
      <c r="AJ706" s="51"/>
      <c r="AK706" s="56">
        <v>0</v>
      </c>
    </row>
    <row r="707" spans="1:37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</row>
    <row r="708" spans="1:37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</row>
    <row r="709" spans="1:37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</row>
    <row r="710" spans="1:37" ht="20.100000000000001" customHeight="1" x14ac:dyDescent="0.2">
      <c r="B710" s="5"/>
      <c r="D710" s="2" t="s">
        <v>115</v>
      </c>
      <c r="F710" s="35">
        <v>17</v>
      </c>
      <c r="G710" s="35"/>
      <c r="H710" s="35"/>
      <c r="I710" s="35"/>
      <c r="J710" s="35">
        <v>7</v>
      </c>
      <c r="K710" s="35">
        <v>0</v>
      </c>
      <c r="L710" s="35"/>
      <c r="M710" s="35">
        <v>7</v>
      </c>
      <c r="N710" s="35"/>
      <c r="O710" s="35"/>
      <c r="P710" s="35"/>
      <c r="Q710" s="35">
        <v>0</v>
      </c>
      <c r="R710" s="35">
        <v>3</v>
      </c>
      <c r="S710" s="35">
        <v>0</v>
      </c>
      <c r="T710" s="35">
        <v>0</v>
      </c>
      <c r="U710" s="35">
        <v>0</v>
      </c>
      <c r="V710" s="35">
        <v>0</v>
      </c>
      <c r="W710" s="35"/>
      <c r="X710" s="35">
        <v>6</v>
      </c>
      <c r="Y710" s="35">
        <v>0</v>
      </c>
      <c r="Z710" s="35"/>
      <c r="AA710" s="35">
        <v>9</v>
      </c>
      <c r="AB710" s="35"/>
      <c r="AC710" s="35"/>
      <c r="AD710" s="35"/>
      <c r="AE710" s="35">
        <v>15</v>
      </c>
      <c r="AF710" s="35"/>
      <c r="AG710" s="35"/>
      <c r="AH710" s="35"/>
      <c r="AI710" s="35">
        <v>0</v>
      </c>
      <c r="AJ710" s="35"/>
      <c r="AK710" s="35">
        <v>0</v>
      </c>
    </row>
    <row r="711" spans="1:37" ht="19.5" customHeight="1" x14ac:dyDescent="0.2">
      <c r="D711" s="44" t="s">
        <v>116</v>
      </c>
      <c r="F711" s="45">
        <v>22</v>
      </c>
      <c r="G711" s="46"/>
      <c r="H711" s="46"/>
      <c r="I711" s="46"/>
      <c r="J711" s="45">
        <v>5</v>
      </c>
      <c r="K711" s="45">
        <v>0</v>
      </c>
      <c r="L711" s="46"/>
      <c r="M711" s="45">
        <v>5</v>
      </c>
      <c r="N711" s="46"/>
      <c r="O711" s="46"/>
      <c r="P711" s="46"/>
      <c r="Q711" s="45">
        <v>0</v>
      </c>
      <c r="R711" s="45">
        <v>7</v>
      </c>
      <c r="S711" s="45">
        <v>0</v>
      </c>
      <c r="T711" s="45">
        <v>0</v>
      </c>
      <c r="U711" s="45">
        <v>0</v>
      </c>
      <c r="V711" s="45">
        <v>0</v>
      </c>
      <c r="W711" s="46"/>
      <c r="X711" s="45">
        <v>3</v>
      </c>
      <c r="Y711" s="45">
        <v>0</v>
      </c>
      <c r="Z711" s="46"/>
      <c r="AA711" s="45">
        <v>10</v>
      </c>
      <c r="AB711" s="46"/>
      <c r="AC711" s="46"/>
      <c r="AD711" s="46"/>
      <c r="AE711" s="45">
        <v>17</v>
      </c>
      <c r="AF711" s="46"/>
      <c r="AG711" s="46"/>
      <c r="AH711" s="46"/>
      <c r="AI711" s="45">
        <v>0</v>
      </c>
      <c r="AJ711" s="46"/>
      <c r="AK711" s="45">
        <v>0</v>
      </c>
    </row>
    <row r="712" spans="1:37" ht="20.100000000000001" customHeight="1" x14ac:dyDescent="0.2">
      <c r="D712" s="2" t="s">
        <v>132</v>
      </c>
      <c r="F712" s="35">
        <v>5</v>
      </c>
      <c r="G712" s="35"/>
      <c r="H712" s="35"/>
      <c r="I712" s="35"/>
      <c r="J712" s="35">
        <v>14</v>
      </c>
      <c r="K712" s="35">
        <v>0</v>
      </c>
      <c r="L712" s="35"/>
      <c r="M712" s="35">
        <v>14</v>
      </c>
      <c r="N712" s="35"/>
      <c r="O712" s="35"/>
      <c r="P712" s="35"/>
      <c r="Q712" s="35">
        <v>0</v>
      </c>
      <c r="R712" s="35">
        <v>3</v>
      </c>
      <c r="S712" s="35">
        <v>0</v>
      </c>
      <c r="T712" s="35">
        <v>0</v>
      </c>
      <c r="U712" s="35">
        <v>0</v>
      </c>
      <c r="V712" s="35">
        <v>0</v>
      </c>
      <c r="W712" s="35"/>
      <c r="X712" s="35">
        <v>12</v>
      </c>
      <c r="Y712" s="35">
        <v>0</v>
      </c>
      <c r="Z712" s="35"/>
      <c r="AA712" s="35">
        <v>15</v>
      </c>
      <c r="AB712" s="35"/>
      <c r="AC712" s="35"/>
      <c r="AD712" s="35"/>
      <c r="AE712" s="35">
        <v>4</v>
      </c>
      <c r="AF712" s="35"/>
      <c r="AG712" s="35"/>
      <c r="AH712" s="35"/>
      <c r="AI712" s="35">
        <v>0</v>
      </c>
      <c r="AJ712" s="35"/>
      <c r="AK712" s="35">
        <v>0</v>
      </c>
    </row>
    <row r="713" spans="1:37" ht="19.5" customHeight="1" x14ac:dyDescent="0.2">
      <c r="D713" s="44" t="s">
        <v>151</v>
      </c>
      <c r="F713" s="45">
        <v>8</v>
      </c>
      <c r="G713" s="46"/>
      <c r="H713" s="46"/>
      <c r="I713" s="46"/>
      <c r="J713" s="45">
        <v>26</v>
      </c>
      <c r="K713" s="45">
        <v>0</v>
      </c>
      <c r="L713" s="46"/>
      <c r="M713" s="45">
        <v>26</v>
      </c>
      <c r="N713" s="46"/>
      <c r="O713" s="46"/>
      <c r="P713" s="46"/>
      <c r="Q713" s="45">
        <v>0</v>
      </c>
      <c r="R713" s="45">
        <v>6</v>
      </c>
      <c r="S713" s="45">
        <v>0</v>
      </c>
      <c r="T713" s="45">
        <v>0</v>
      </c>
      <c r="U713" s="45">
        <v>0</v>
      </c>
      <c r="V713" s="45">
        <v>0</v>
      </c>
      <c r="W713" s="46"/>
      <c r="X713" s="45">
        <v>14</v>
      </c>
      <c r="Y713" s="45">
        <v>0</v>
      </c>
      <c r="Z713" s="46"/>
      <c r="AA713" s="45">
        <v>20</v>
      </c>
      <c r="AB713" s="46"/>
      <c r="AC713" s="46"/>
      <c r="AD713" s="46"/>
      <c r="AE713" s="45">
        <v>14</v>
      </c>
      <c r="AF713" s="46"/>
      <c r="AG713" s="46"/>
      <c r="AH713" s="46"/>
      <c r="AI713" s="45">
        <v>0</v>
      </c>
      <c r="AJ713" s="46"/>
      <c r="AK713" s="45">
        <v>0</v>
      </c>
    </row>
    <row r="714" spans="1:37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</row>
    <row r="715" spans="1:37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52</v>
      </c>
      <c r="G715" s="51"/>
      <c r="H715" s="51"/>
      <c r="I715" s="51"/>
      <c r="J715" s="50">
        <v>52</v>
      </c>
      <c r="K715" s="50">
        <v>0</v>
      </c>
      <c r="L715" s="51"/>
      <c r="M715" s="50">
        <v>52</v>
      </c>
      <c r="N715" s="51"/>
      <c r="O715" s="51"/>
      <c r="P715" s="51"/>
      <c r="Q715" s="50">
        <v>0</v>
      </c>
      <c r="R715" s="50">
        <v>19</v>
      </c>
      <c r="S715" s="50">
        <v>0</v>
      </c>
      <c r="T715" s="50">
        <v>0</v>
      </c>
      <c r="U715" s="50">
        <v>0</v>
      </c>
      <c r="V715" s="50">
        <v>0</v>
      </c>
      <c r="W715" s="51"/>
      <c r="X715" s="50">
        <v>35</v>
      </c>
      <c r="Y715" s="50">
        <v>0</v>
      </c>
      <c r="Z715" s="51"/>
      <c r="AA715" s="50">
        <v>54</v>
      </c>
      <c r="AB715" s="51"/>
      <c r="AC715" s="51"/>
      <c r="AD715" s="51"/>
      <c r="AE715" s="50">
        <v>50</v>
      </c>
      <c r="AF715" s="51"/>
      <c r="AG715" s="51"/>
      <c r="AH715" s="51"/>
      <c r="AI715" s="50">
        <v>0</v>
      </c>
      <c r="AJ715" s="51"/>
      <c r="AK715" s="50">
        <v>0</v>
      </c>
    </row>
    <row r="716" spans="1:37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</row>
    <row r="717" spans="1:37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52</v>
      </c>
      <c r="G717" s="51"/>
      <c r="H717" s="51"/>
      <c r="I717" s="51"/>
      <c r="J717" s="56">
        <v>52</v>
      </c>
      <c r="K717" s="56">
        <v>0</v>
      </c>
      <c r="L717" s="51"/>
      <c r="M717" s="56">
        <v>52</v>
      </c>
      <c r="N717" s="51"/>
      <c r="O717" s="51"/>
      <c r="P717" s="51"/>
      <c r="Q717" s="56">
        <v>0</v>
      </c>
      <c r="R717" s="56">
        <v>19</v>
      </c>
      <c r="S717" s="56">
        <v>0</v>
      </c>
      <c r="T717" s="56">
        <v>0</v>
      </c>
      <c r="U717" s="56">
        <v>0</v>
      </c>
      <c r="V717" s="56">
        <v>0</v>
      </c>
      <c r="W717" s="51"/>
      <c r="X717" s="56">
        <v>35</v>
      </c>
      <c r="Y717" s="56">
        <v>0</v>
      </c>
      <c r="Z717" s="51"/>
      <c r="AA717" s="56">
        <v>54</v>
      </c>
      <c r="AB717" s="51"/>
      <c r="AC717" s="51"/>
      <c r="AD717" s="51"/>
      <c r="AE717" s="56">
        <v>50</v>
      </c>
      <c r="AF717" s="51"/>
      <c r="AG717" s="51"/>
      <c r="AH717" s="51"/>
      <c r="AI717" s="56">
        <v>0</v>
      </c>
      <c r="AJ717" s="51"/>
      <c r="AK717" s="56">
        <v>0</v>
      </c>
    </row>
    <row r="718" spans="1:37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</row>
    <row r="719" spans="1:37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</row>
    <row r="720" spans="1:37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</row>
    <row r="721" spans="1:37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45</v>
      </c>
      <c r="G721" s="35"/>
      <c r="H721" s="35"/>
      <c r="I721" s="35"/>
      <c r="J721" s="35">
        <v>5</v>
      </c>
      <c r="K721" s="35">
        <v>0</v>
      </c>
      <c r="L721" s="35"/>
      <c r="M721" s="35">
        <v>5</v>
      </c>
      <c r="N721" s="35"/>
      <c r="O721" s="35"/>
      <c r="P721" s="35"/>
      <c r="Q721" s="35">
        <v>0</v>
      </c>
      <c r="R721" s="35">
        <v>1</v>
      </c>
      <c r="S721" s="35">
        <v>0</v>
      </c>
      <c r="T721" s="35">
        <v>0</v>
      </c>
      <c r="U721" s="35">
        <v>0</v>
      </c>
      <c r="V721" s="35">
        <v>0</v>
      </c>
      <c r="W721" s="35"/>
      <c r="X721" s="35">
        <v>6</v>
      </c>
      <c r="Y721" s="35">
        <v>0</v>
      </c>
      <c r="Z721" s="35"/>
      <c r="AA721" s="35">
        <v>7</v>
      </c>
      <c r="AB721" s="35"/>
      <c r="AC721" s="35"/>
      <c r="AD721" s="35"/>
      <c r="AE721" s="35">
        <v>43</v>
      </c>
      <c r="AF721" s="35"/>
      <c r="AG721" s="35"/>
      <c r="AH721" s="35"/>
      <c r="AI721" s="35">
        <v>0</v>
      </c>
      <c r="AJ721" s="35"/>
      <c r="AK721" s="35">
        <v>0</v>
      </c>
    </row>
    <row r="722" spans="1:37" ht="19.5" customHeight="1" x14ac:dyDescent="0.2">
      <c r="D722" s="44" t="s">
        <v>332</v>
      </c>
      <c r="F722" s="45">
        <v>10</v>
      </c>
      <c r="G722" s="46"/>
      <c r="H722" s="46"/>
      <c r="I722" s="46"/>
      <c r="J722" s="45">
        <v>3</v>
      </c>
      <c r="K722" s="45">
        <v>0</v>
      </c>
      <c r="L722" s="46"/>
      <c r="M722" s="45">
        <v>3</v>
      </c>
      <c r="N722" s="46"/>
      <c r="O722" s="46"/>
      <c r="P722" s="46"/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6"/>
      <c r="X722" s="45">
        <v>4</v>
      </c>
      <c r="Y722" s="45">
        <v>1</v>
      </c>
      <c r="Z722" s="46"/>
      <c r="AA722" s="45">
        <v>5</v>
      </c>
      <c r="AB722" s="46"/>
      <c r="AC722" s="46"/>
      <c r="AD722" s="46"/>
      <c r="AE722" s="45">
        <v>8</v>
      </c>
      <c r="AF722" s="46"/>
      <c r="AG722" s="46"/>
      <c r="AH722" s="46"/>
      <c r="AI722" s="45">
        <v>0</v>
      </c>
      <c r="AJ722" s="46"/>
      <c r="AK722" s="45">
        <v>0</v>
      </c>
    </row>
    <row r="723" spans="1:37" s="1" customFormat="1" ht="19.5" customHeight="1" x14ac:dyDescent="0.2">
      <c r="A723" s="3"/>
      <c r="B723" s="60"/>
      <c r="C723" s="3"/>
      <c r="D723" s="2" t="s">
        <v>333</v>
      </c>
      <c r="E723" s="5"/>
      <c r="F723" s="35">
        <v>8</v>
      </c>
      <c r="G723" s="35"/>
      <c r="H723" s="35"/>
      <c r="I723" s="35"/>
      <c r="J723" s="35">
        <v>3</v>
      </c>
      <c r="K723" s="35">
        <v>0</v>
      </c>
      <c r="L723" s="35"/>
      <c r="M723" s="35">
        <v>3</v>
      </c>
      <c r="N723" s="35"/>
      <c r="O723" s="35"/>
      <c r="P723" s="35"/>
      <c r="Q723" s="35">
        <v>0</v>
      </c>
      <c r="R723" s="35">
        <v>1</v>
      </c>
      <c r="S723" s="35">
        <v>0</v>
      </c>
      <c r="T723" s="35">
        <v>0</v>
      </c>
      <c r="U723" s="35">
        <v>0</v>
      </c>
      <c r="V723" s="35">
        <v>0</v>
      </c>
      <c r="W723" s="35"/>
      <c r="X723" s="35">
        <v>3</v>
      </c>
      <c r="Y723" s="35">
        <v>0</v>
      </c>
      <c r="Z723" s="35"/>
      <c r="AA723" s="35">
        <v>4</v>
      </c>
      <c r="AB723" s="35"/>
      <c r="AC723" s="35"/>
      <c r="AD723" s="35"/>
      <c r="AE723" s="35">
        <v>7</v>
      </c>
      <c r="AF723" s="35"/>
      <c r="AG723" s="35"/>
      <c r="AH723" s="35"/>
      <c r="AI723" s="35">
        <v>0</v>
      </c>
      <c r="AJ723" s="35"/>
      <c r="AK723" s="35">
        <v>0</v>
      </c>
    </row>
    <row r="724" spans="1:37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1</v>
      </c>
      <c r="K724" s="45">
        <v>0</v>
      </c>
      <c r="L724" s="46"/>
      <c r="M724" s="45">
        <v>1</v>
      </c>
      <c r="N724" s="46"/>
      <c r="O724" s="46"/>
      <c r="P724" s="46"/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6"/>
      <c r="X724" s="45">
        <v>1</v>
      </c>
      <c r="Y724" s="45">
        <v>0</v>
      </c>
      <c r="Z724" s="46"/>
      <c r="AA724" s="45">
        <v>1</v>
      </c>
      <c r="AB724" s="46"/>
      <c r="AC724" s="46"/>
      <c r="AD724" s="46"/>
      <c r="AE724" s="45">
        <v>0</v>
      </c>
      <c r="AF724" s="46"/>
      <c r="AG724" s="46"/>
      <c r="AH724" s="46"/>
      <c r="AI724" s="45">
        <v>0</v>
      </c>
      <c r="AJ724" s="46"/>
      <c r="AK724" s="45">
        <v>0</v>
      </c>
    </row>
    <row r="725" spans="1:37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2</v>
      </c>
      <c r="K725" s="35">
        <v>0</v>
      </c>
      <c r="L725" s="35"/>
      <c r="M725" s="35">
        <v>2</v>
      </c>
      <c r="N725" s="35"/>
      <c r="O725" s="35"/>
      <c r="P725" s="35"/>
      <c r="Q725" s="35">
        <v>0</v>
      </c>
      <c r="R725" s="35">
        <v>0</v>
      </c>
      <c r="S725" s="35">
        <v>0</v>
      </c>
      <c r="T725" s="35">
        <v>0</v>
      </c>
      <c r="U725" s="35">
        <v>0</v>
      </c>
      <c r="V725" s="35">
        <v>0</v>
      </c>
      <c r="W725" s="35"/>
      <c r="X725" s="35">
        <v>2</v>
      </c>
      <c r="Y725" s="35">
        <v>0</v>
      </c>
      <c r="Z725" s="35"/>
      <c r="AA725" s="35">
        <v>2</v>
      </c>
      <c r="AB725" s="35"/>
      <c r="AC725" s="35"/>
      <c r="AD725" s="35"/>
      <c r="AE725" s="35">
        <v>0</v>
      </c>
      <c r="AF725" s="35"/>
      <c r="AG725" s="35"/>
      <c r="AH725" s="35"/>
      <c r="AI725" s="35">
        <v>0</v>
      </c>
      <c r="AJ725" s="35"/>
      <c r="AK725" s="35">
        <v>0</v>
      </c>
    </row>
    <row r="726" spans="1:37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</row>
    <row r="727" spans="1:37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63</v>
      </c>
      <c r="G727" s="51"/>
      <c r="H727" s="51"/>
      <c r="I727" s="51"/>
      <c r="J727" s="50">
        <v>14</v>
      </c>
      <c r="K727" s="50">
        <v>0</v>
      </c>
      <c r="L727" s="51"/>
      <c r="M727" s="50">
        <v>14</v>
      </c>
      <c r="N727" s="51"/>
      <c r="O727" s="51"/>
      <c r="P727" s="51"/>
      <c r="Q727" s="50">
        <v>0</v>
      </c>
      <c r="R727" s="50">
        <v>2</v>
      </c>
      <c r="S727" s="50">
        <v>0</v>
      </c>
      <c r="T727" s="50">
        <v>0</v>
      </c>
      <c r="U727" s="50">
        <v>0</v>
      </c>
      <c r="V727" s="50">
        <v>0</v>
      </c>
      <c r="W727" s="51"/>
      <c r="X727" s="50">
        <v>16</v>
      </c>
      <c r="Y727" s="50">
        <v>1</v>
      </c>
      <c r="Z727" s="51"/>
      <c r="AA727" s="50">
        <v>19</v>
      </c>
      <c r="AB727" s="51"/>
      <c r="AC727" s="51"/>
      <c r="AD727" s="51"/>
      <c r="AE727" s="50">
        <v>58</v>
      </c>
      <c r="AF727" s="51"/>
      <c r="AG727" s="51"/>
      <c r="AH727" s="51"/>
      <c r="AI727" s="50">
        <v>0</v>
      </c>
      <c r="AJ727" s="51"/>
      <c r="AK727" s="50">
        <v>0</v>
      </c>
    </row>
    <row r="728" spans="1:37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</row>
    <row r="729" spans="1:37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63</v>
      </c>
      <c r="G729" s="51"/>
      <c r="H729" s="51"/>
      <c r="I729" s="51"/>
      <c r="J729" s="56">
        <v>14</v>
      </c>
      <c r="K729" s="56">
        <v>0</v>
      </c>
      <c r="L729" s="51"/>
      <c r="M729" s="56">
        <v>14</v>
      </c>
      <c r="N729" s="51"/>
      <c r="O729" s="51"/>
      <c r="P729" s="51"/>
      <c r="Q729" s="56">
        <v>0</v>
      </c>
      <c r="R729" s="56">
        <v>2</v>
      </c>
      <c r="S729" s="56">
        <v>0</v>
      </c>
      <c r="T729" s="56">
        <v>0</v>
      </c>
      <c r="U729" s="56">
        <v>0</v>
      </c>
      <c r="V729" s="56">
        <v>0</v>
      </c>
      <c r="W729" s="51"/>
      <c r="X729" s="56">
        <v>16</v>
      </c>
      <c r="Y729" s="56">
        <v>1</v>
      </c>
      <c r="Z729" s="51"/>
      <c r="AA729" s="56">
        <v>19</v>
      </c>
      <c r="AB729" s="51"/>
      <c r="AC729" s="51"/>
      <c r="AD729" s="51"/>
      <c r="AE729" s="56">
        <v>58</v>
      </c>
      <c r="AF729" s="51"/>
      <c r="AG729" s="51"/>
      <c r="AH729" s="51"/>
      <c r="AI729" s="56">
        <v>0</v>
      </c>
      <c r="AJ729" s="51"/>
      <c r="AK729" s="56">
        <v>0</v>
      </c>
    </row>
    <row r="730" spans="1:37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</row>
    <row r="731" spans="1:37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</row>
    <row r="732" spans="1:37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</row>
    <row r="733" spans="1:37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27</v>
      </c>
      <c r="G733" s="35"/>
      <c r="H733" s="35"/>
      <c r="I733" s="35"/>
      <c r="J733" s="35">
        <v>12</v>
      </c>
      <c r="K733" s="35">
        <v>0</v>
      </c>
      <c r="L733" s="35"/>
      <c r="M733" s="35">
        <v>12</v>
      </c>
      <c r="N733" s="35"/>
      <c r="O733" s="35"/>
      <c r="P733" s="35"/>
      <c r="Q733" s="35">
        <v>1</v>
      </c>
      <c r="R733" s="35">
        <v>4</v>
      </c>
      <c r="S733" s="35">
        <v>0</v>
      </c>
      <c r="T733" s="35">
        <v>0</v>
      </c>
      <c r="U733" s="35">
        <v>0</v>
      </c>
      <c r="V733" s="35">
        <v>0</v>
      </c>
      <c r="W733" s="35"/>
      <c r="X733" s="35">
        <v>14</v>
      </c>
      <c r="Y733" s="35">
        <v>0</v>
      </c>
      <c r="Z733" s="35"/>
      <c r="AA733" s="35">
        <v>19</v>
      </c>
      <c r="AB733" s="35"/>
      <c r="AC733" s="35"/>
      <c r="AD733" s="35"/>
      <c r="AE733" s="35">
        <v>20</v>
      </c>
      <c r="AF733" s="35"/>
      <c r="AG733" s="35"/>
      <c r="AH733" s="35"/>
      <c r="AI733" s="35">
        <v>0</v>
      </c>
      <c r="AJ733" s="35"/>
      <c r="AK733" s="35">
        <v>0</v>
      </c>
    </row>
    <row r="734" spans="1:37" ht="19.5" customHeight="1" x14ac:dyDescent="0.2">
      <c r="D734" s="44" t="s">
        <v>116</v>
      </c>
      <c r="F734" s="45">
        <v>29</v>
      </c>
      <c r="G734" s="46"/>
      <c r="H734" s="46"/>
      <c r="I734" s="46"/>
      <c r="J734" s="45">
        <v>4</v>
      </c>
      <c r="K734" s="45">
        <v>0</v>
      </c>
      <c r="L734" s="46"/>
      <c r="M734" s="45">
        <v>4</v>
      </c>
      <c r="N734" s="46"/>
      <c r="O734" s="46"/>
      <c r="P734" s="46"/>
      <c r="Q734" s="45">
        <v>0</v>
      </c>
      <c r="R734" s="45">
        <v>3</v>
      </c>
      <c r="S734" s="45">
        <v>0</v>
      </c>
      <c r="T734" s="45">
        <v>0</v>
      </c>
      <c r="U734" s="45">
        <v>0</v>
      </c>
      <c r="V734" s="45">
        <v>0</v>
      </c>
      <c r="W734" s="46"/>
      <c r="X734" s="45">
        <v>3</v>
      </c>
      <c r="Y734" s="45">
        <v>0</v>
      </c>
      <c r="Z734" s="46"/>
      <c r="AA734" s="45">
        <v>6</v>
      </c>
      <c r="AB734" s="46"/>
      <c r="AC734" s="46"/>
      <c r="AD734" s="46"/>
      <c r="AE734" s="45">
        <v>27</v>
      </c>
      <c r="AF734" s="46"/>
      <c r="AG734" s="46"/>
      <c r="AH734" s="46"/>
      <c r="AI734" s="45">
        <v>0</v>
      </c>
      <c r="AJ734" s="46"/>
      <c r="AK734" s="45">
        <v>0</v>
      </c>
    </row>
    <row r="735" spans="1:37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</row>
    <row r="736" spans="1:37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56</v>
      </c>
      <c r="G736" s="51"/>
      <c r="H736" s="51"/>
      <c r="I736" s="51"/>
      <c r="J736" s="50">
        <v>16</v>
      </c>
      <c r="K736" s="50">
        <v>0</v>
      </c>
      <c r="L736" s="51"/>
      <c r="M736" s="50">
        <v>16</v>
      </c>
      <c r="N736" s="51"/>
      <c r="O736" s="51"/>
      <c r="P736" s="51"/>
      <c r="Q736" s="50">
        <v>1</v>
      </c>
      <c r="R736" s="50">
        <v>7</v>
      </c>
      <c r="S736" s="50">
        <v>0</v>
      </c>
      <c r="T736" s="50">
        <v>0</v>
      </c>
      <c r="U736" s="50">
        <v>0</v>
      </c>
      <c r="V736" s="50">
        <v>0</v>
      </c>
      <c r="W736" s="51"/>
      <c r="X736" s="50">
        <v>17</v>
      </c>
      <c r="Y736" s="50">
        <v>0</v>
      </c>
      <c r="Z736" s="51"/>
      <c r="AA736" s="50">
        <v>25</v>
      </c>
      <c r="AB736" s="51"/>
      <c r="AC736" s="51"/>
      <c r="AD736" s="51"/>
      <c r="AE736" s="50">
        <v>47</v>
      </c>
      <c r="AF736" s="51"/>
      <c r="AG736" s="51"/>
      <c r="AH736" s="51"/>
      <c r="AI736" s="50">
        <v>0</v>
      </c>
      <c r="AJ736" s="51"/>
      <c r="AK736" s="50">
        <v>0</v>
      </c>
    </row>
    <row r="737" spans="1:37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</row>
    <row r="738" spans="1:37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56</v>
      </c>
      <c r="G738" s="51"/>
      <c r="H738" s="51"/>
      <c r="I738" s="51"/>
      <c r="J738" s="56">
        <v>16</v>
      </c>
      <c r="K738" s="56">
        <v>0</v>
      </c>
      <c r="L738" s="51"/>
      <c r="M738" s="56">
        <v>16</v>
      </c>
      <c r="N738" s="51"/>
      <c r="O738" s="51"/>
      <c r="P738" s="51"/>
      <c r="Q738" s="56">
        <v>1</v>
      </c>
      <c r="R738" s="56">
        <v>7</v>
      </c>
      <c r="S738" s="56">
        <v>0</v>
      </c>
      <c r="T738" s="56">
        <v>0</v>
      </c>
      <c r="U738" s="56">
        <v>0</v>
      </c>
      <c r="V738" s="56">
        <v>0</v>
      </c>
      <c r="W738" s="51"/>
      <c r="X738" s="56">
        <v>17</v>
      </c>
      <c r="Y738" s="56">
        <v>0</v>
      </c>
      <c r="Z738" s="51"/>
      <c r="AA738" s="56">
        <v>25</v>
      </c>
      <c r="AB738" s="51"/>
      <c r="AC738" s="51"/>
      <c r="AD738" s="51"/>
      <c r="AE738" s="56">
        <v>47</v>
      </c>
      <c r="AF738" s="51"/>
      <c r="AG738" s="51"/>
      <c r="AH738" s="51"/>
      <c r="AI738" s="56">
        <v>0</v>
      </c>
      <c r="AJ738" s="51"/>
      <c r="AK738" s="56">
        <v>0</v>
      </c>
    </row>
    <row r="739" spans="1:37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</row>
    <row r="740" spans="1:37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</row>
    <row r="741" spans="1:37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</row>
    <row r="742" spans="1:37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70</v>
      </c>
      <c r="G742" s="35"/>
      <c r="H742" s="35"/>
      <c r="I742" s="35"/>
      <c r="J742" s="35">
        <v>15</v>
      </c>
      <c r="K742" s="35">
        <v>0</v>
      </c>
      <c r="L742" s="35"/>
      <c r="M742" s="35">
        <v>15</v>
      </c>
      <c r="N742" s="35"/>
      <c r="O742" s="35"/>
      <c r="P742" s="35"/>
      <c r="Q742" s="35">
        <v>4</v>
      </c>
      <c r="R742" s="35">
        <v>6</v>
      </c>
      <c r="S742" s="35">
        <v>0</v>
      </c>
      <c r="T742" s="35">
        <v>0</v>
      </c>
      <c r="U742" s="35">
        <v>0</v>
      </c>
      <c r="V742" s="35">
        <v>0</v>
      </c>
      <c r="W742" s="35"/>
      <c r="X742" s="35">
        <v>16</v>
      </c>
      <c r="Y742" s="35">
        <v>0</v>
      </c>
      <c r="Z742" s="35"/>
      <c r="AA742" s="35">
        <v>26</v>
      </c>
      <c r="AB742" s="35"/>
      <c r="AC742" s="35"/>
      <c r="AD742" s="35"/>
      <c r="AE742" s="35">
        <v>59</v>
      </c>
      <c r="AF742" s="35"/>
      <c r="AG742" s="35"/>
      <c r="AH742" s="35"/>
      <c r="AI742" s="35">
        <v>0</v>
      </c>
      <c r="AJ742" s="35"/>
      <c r="AK742" s="35">
        <v>0</v>
      </c>
    </row>
    <row r="743" spans="1:37" ht="19.5" customHeight="1" x14ac:dyDescent="0.2">
      <c r="D743" s="44" t="s">
        <v>116</v>
      </c>
      <c r="F743" s="45">
        <v>36</v>
      </c>
      <c r="G743" s="46"/>
      <c r="H743" s="46"/>
      <c r="I743" s="46"/>
      <c r="J743" s="45">
        <v>13</v>
      </c>
      <c r="K743" s="45">
        <v>0</v>
      </c>
      <c r="L743" s="46"/>
      <c r="M743" s="45">
        <v>13</v>
      </c>
      <c r="N743" s="46"/>
      <c r="O743" s="46"/>
      <c r="P743" s="46"/>
      <c r="Q743" s="45">
        <v>0</v>
      </c>
      <c r="R743" s="45">
        <v>9</v>
      </c>
      <c r="S743" s="45">
        <v>0</v>
      </c>
      <c r="T743" s="45">
        <v>0</v>
      </c>
      <c r="U743" s="45">
        <v>0</v>
      </c>
      <c r="V743" s="45">
        <v>0</v>
      </c>
      <c r="W743" s="46"/>
      <c r="X743" s="45">
        <v>16</v>
      </c>
      <c r="Y743" s="45">
        <v>0</v>
      </c>
      <c r="Z743" s="46"/>
      <c r="AA743" s="45">
        <v>25</v>
      </c>
      <c r="AB743" s="46"/>
      <c r="AC743" s="46"/>
      <c r="AD743" s="46"/>
      <c r="AE743" s="45">
        <v>24</v>
      </c>
      <c r="AF743" s="46"/>
      <c r="AG743" s="46"/>
      <c r="AH743" s="46"/>
      <c r="AI743" s="45">
        <v>0</v>
      </c>
      <c r="AJ743" s="46"/>
      <c r="AK743" s="45">
        <v>0</v>
      </c>
    </row>
    <row r="744" spans="1:37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</row>
    <row r="745" spans="1:37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106</v>
      </c>
      <c r="G745" s="51"/>
      <c r="H745" s="51"/>
      <c r="I745" s="51"/>
      <c r="J745" s="50">
        <v>28</v>
      </c>
      <c r="K745" s="50">
        <v>0</v>
      </c>
      <c r="L745" s="51"/>
      <c r="M745" s="50">
        <v>28</v>
      </c>
      <c r="N745" s="51"/>
      <c r="O745" s="51"/>
      <c r="P745" s="51"/>
      <c r="Q745" s="50">
        <v>4</v>
      </c>
      <c r="R745" s="50">
        <v>15</v>
      </c>
      <c r="S745" s="50">
        <v>0</v>
      </c>
      <c r="T745" s="50">
        <v>0</v>
      </c>
      <c r="U745" s="50">
        <v>0</v>
      </c>
      <c r="V745" s="50">
        <v>0</v>
      </c>
      <c r="W745" s="51"/>
      <c r="X745" s="50">
        <v>32</v>
      </c>
      <c r="Y745" s="50">
        <v>0</v>
      </c>
      <c r="Z745" s="51"/>
      <c r="AA745" s="50">
        <v>51</v>
      </c>
      <c r="AB745" s="51"/>
      <c r="AC745" s="51"/>
      <c r="AD745" s="51"/>
      <c r="AE745" s="50">
        <v>83</v>
      </c>
      <c r="AF745" s="51"/>
      <c r="AG745" s="51"/>
      <c r="AH745" s="51"/>
      <c r="AI745" s="50">
        <v>0</v>
      </c>
      <c r="AJ745" s="51"/>
      <c r="AK745" s="50">
        <v>0</v>
      </c>
    </row>
    <row r="746" spans="1:37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</row>
    <row r="747" spans="1:37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106</v>
      </c>
      <c r="G747" s="51"/>
      <c r="H747" s="51"/>
      <c r="I747" s="51"/>
      <c r="J747" s="56">
        <v>28</v>
      </c>
      <c r="K747" s="56">
        <v>0</v>
      </c>
      <c r="L747" s="51"/>
      <c r="M747" s="56">
        <v>28</v>
      </c>
      <c r="N747" s="51"/>
      <c r="O747" s="51"/>
      <c r="P747" s="51"/>
      <c r="Q747" s="56">
        <v>4</v>
      </c>
      <c r="R747" s="56">
        <v>15</v>
      </c>
      <c r="S747" s="56">
        <v>0</v>
      </c>
      <c r="T747" s="56">
        <v>0</v>
      </c>
      <c r="U747" s="56">
        <v>0</v>
      </c>
      <c r="V747" s="56">
        <v>0</v>
      </c>
      <c r="W747" s="51"/>
      <c r="X747" s="56">
        <v>32</v>
      </c>
      <c r="Y747" s="56">
        <v>0</v>
      </c>
      <c r="Z747" s="51"/>
      <c r="AA747" s="56">
        <v>51</v>
      </c>
      <c r="AB747" s="51"/>
      <c r="AC747" s="51"/>
      <c r="AD747" s="51"/>
      <c r="AE747" s="56">
        <v>83</v>
      </c>
      <c r="AF747" s="51"/>
      <c r="AG747" s="51"/>
      <c r="AH747" s="51"/>
      <c r="AI747" s="56">
        <v>0</v>
      </c>
      <c r="AJ747" s="51"/>
      <c r="AK747" s="56">
        <v>0</v>
      </c>
    </row>
    <row r="748" spans="1:37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</row>
    <row r="749" spans="1:37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11105</v>
      </c>
      <c r="G749" s="51"/>
      <c r="H749" s="51"/>
      <c r="I749" s="51"/>
      <c r="J749" s="65">
        <v>2468</v>
      </c>
      <c r="K749" s="65">
        <v>0</v>
      </c>
      <c r="L749" s="51"/>
      <c r="M749" s="65">
        <v>2468</v>
      </c>
      <c r="N749" s="51"/>
      <c r="O749" s="51"/>
      <c r="P749" s="51"/>
      <c r="Q749" s="65">
        <v>91</v>
      </c>
      <c r="R749" s="65">
        <v>1497</v>
      </c>
      <c r="S749" s="65">
        <v>18</v>
      </c>
      <c r="T749" s="65">
        <v>1</v>
      </c>
      <c r="U749" s="65">
        <v>0</v>
      </c>
      <c r="V749" s="65">
        <v>23</v>
      </c>
      <c r="W749" s="51"/>
      <c r="X749" s="65">
        <v>2126</v>
      </c>
      <c r="Y749" s="65">
        <v>93</v>
      </c>
      <c r="Z749" s="51"/>
      <c r="AA749" s="65">
        <v>3849</v>
      </c>
      <c r="AB749" s="51"/>
      <c r="AC749" s="51"/>
      <c r="AD749" s="51"/>
      <c r="AE749" s="65">
        <v>9886</v>
      </c>
      <c r="AF749" s="51"/>
      <c r="AG749" s="51"/>
      <c r="AH749" s="51"/>
      <c r="AI749" s="65">
        <v>277</v>
      </c>
      <c r="AJ749" s="51"/>
      <c r="AK749" s="65">
        <v>113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37" ht="15" x14ac:dyDescent="0.2">
      <c r="A769" s="78">
        <v>13</v>
      </c>
      <c r="B769" t="s">
        <v>356</v>
      </c>
    </row>
    <row r="770" spans="1:37" ht="15" x14ac:dyDescent="0.2">
      <c r="A770" s="78">
        <v>14</v>
      </c>
      <c r="B770" t="s">
        <v>357</v>
      </c>
    </row>
    <row r="771" spans="1:37" ht="15" x14ac:dyDescent="0.2">
      <c r="A771" s="78">
        <v>15</v>
      </c>
      <c r="B771" t="s">
        <v>358</v>
      </c>
    </row>
    <row r="772" spans="1:37" ht="15" x14ac:dyDescent="0.2">
      <c r="A772" s="78">
        <v>16</v>
      </c>
      <c r="B772" t="s">
        <v>359</v>
      </c>
    </row>
    <row r="773" spans="1:37" ht="15" x14ac:dyDescent="0.2">
      <c r="A773" s="78">
        <v>17</v>
      </c>
      <c r="B773" t="s">
        <v>360</v>
      </c>
    </row>
    <row r="774" spans="1:37" ht="15" x14ac:dyDescent="0.2">
      <c r="A774" s="78">
        <v>18</v>
      </c>
      <c r="B774" t="s">
        <v>361</v>
      </c>
    </row>
    <row r="775" spans="1:37" ht="15" x14ac:dyDescent="0.2">
      <c r="A775" s="78">
        <v>19</v>
      </c>
      <c r="B775" t="s">
        <v>362</v>
      </c>
    </row>
    <row r="776" spans="1:37" ht="15" x14ac:dyDescent="0.2">
      <c r="A776" s="78">
        <v>20</v>
      </c>
      <c r="B776" t="s">
        <v>363</v>
      </c>
    </row>
    <row r="777" spans="1:37" ht="15" x14ac:dyDescent="0.2">
      <c r="A777" s="78">
        <v>21</v>
      </c>
      <c r="B777" t="s">
        <v>364</v>
      </c>
    </row>
    <row r="778" spans="1:37" ht="15" x14ac:dyDescent="0.2">
      <c r="A778" s="78">
        <v>22</v>
      </c>
      <c r="B778" t="s">
        <v>104</v>
      </c>
    </row>
    <row r="779" spans="1:37" ht="29.25" customHeight="1" x14ac:dyDescent="0.2">
      <c r="A779" s="83">
        <v>23</v>
      </c>
      <c r="B779" s="84" t="s">
        <v>105</v>
      </c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</row>
    <row r="780" spans="1:37" ht="15" x14ac:dyDescent="0.2">
      <c r="A780">
        <v>24</v>
      </c>
      <c r="B780" t="s">
        <v>106</v>
      </c>
    </row>
    <row r="781" spans="1:37" ht="15" x14ac:dyDescent="0.2">
      <c r="A781">
        <v>25</v>
      </c>
      <c r="B781" t="s">
        <v>107</v>
      </c>
    </row>
    <row r="782" spans="1:37" ht="15" x14ac:dyDescent="0.2">
      <c r="A782">
        <v>26</v>
      </c>
      <c r="B782" t="s">
        <v>108</v>
      </c>
    </row>
    <row r="783" spans="1:37" ht="29.1" customHeight="1" x14ac:dyDescent="0.2">
      <c r="A783">
        <v>27</v>
      </c>
      <c r="B783" s="84" t="s">
        <v>109</v>
      </c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</row>
    <row r="784" spans="1:37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mergeCells count="6">
    <mergeCell ref="B783:AK783"/>
    <mergeCell ref="A2:AK3"/>
    <mergeCell ref="A4:AK5"/>
    <mergeCell ref="F7:AK7"/>
    <mergeCell ref="A8:D8"/>
    <mergeCell ref="B779:AK779"/>
  </mergeCells>
  <phoneticPr fontId="2" type="noConversion"/>
  <pageMargins left="0.78740157480314965" right="0" top="0" bottom="0" header="0" footer="0"/>
  <pageSetup paperSize="5" scale="37" orientation="landscape" horizontalDpi="4294967294" verticalDpi="4294967294" r:id="rId1"/>
  <headerFooter alignWithMargins="0"/>
  <rowBreaks count="11" manualBreakCount="11">
    <brk id="69" max="36" man="1"/>
    <brk id="136" max="36" man="1"/>
    <brk id="193" max="36" man="1"/>
    <brk id="258" max="36" man="1"/>
    <brk id="327" max="36" man="1"/>
    <brk id="391" max="36" man="1"/>
    <brk id="456" max="36" man="1"/>
    <brk id="514" max="36" man="1"/>
    <brk id="575" max="36" man="1"/>
    <brk id="643" max="36" man="1"/>
    <brk id="707" max="3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2:AK785"/>
  <sheetViews>
    <sheetView view="pageBreakPreview" zoomScale="55" zoomScaleNormal="60" zoomScaleSheetLayoutView="55" workbookViewId="0">
      <pane ySplit="9" topLeftCell="A10" activePane="bottomLeft" state="frozen"/>
      <selection activeCell="F1" sqref="A1:F1048576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22" width="12.7109375" style="4" customWidth="1"/>
    <col min="23" max="23" width="1.7109375" style="4" customWidth="1"/>
    <col min="24" max="25" width="12.7109375" style="4" customWidth="1"/>
    <col min="26" max="26" width="1.7109375" style="4" customWidth="1"/>
    <col min="27" max="27" width="12.7109375" style="4" customWidth="1"/>
    <col min="28" max="30" width="1.7109375" style="4" customWidth="1"/>
    <col min="31" max="31" width="12.7109375" style="4" customWidth="1"/>
    <col min="32" max="34" width="1.7109375" style="4" customWidth="1"/>
    <col min="35" max="35" width="12.7109375" style="4" customWidth="1"/>
    <col min="36" max="36" width="1.7109375" style="4" customWidth="1"/>
    <col min="37" max="37" width="12.7109375" style="4" customWidth="1"/>
    <col min="38" max="16384" width="11.42578125" style="7"/>
  </cols>
  <sheetData>
    <row r="2" spans="1:37" ht="12.75" x14ac:dyDescent="0.2">
      <c r="A2" s="85" t="s">
        <v>371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</row>
    <row r="3" spans="1:37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</row>
    <row r="4" spans="1:37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</row>
    <row r="5" spans="1:37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</row>
    <row r="6" spans="1:37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ht="30" customHeight="1" thickBot="1" x14ac:dyDescent="0.25">
      <c r="A7" s="6"/>
      <c r="C7" s="6"/>
      <c r="D7" s="5"/>
      <c r="F7" s="87" t="s">
        <v>17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</row>
    <row r="8" spans="1:37" ht="50.1" customHeight="1" thickBot="1" x14ac:dyDescent="0.25">
      <c r="A8" s="90" t="s">
        <v>1</v>
      </c>
      <c r="B8" s="90"/>
      <c r="C8" s="90"/>
      <c r="D8" s="90"/>
      <c r="E8" s="7"/>
      <c r="F8" s="10" t="s">
        <v>2</v>
      </c>
      <c r="G8" s="11"/>
      <c r="H8" s="11"/>
      <c r="I8" s="11"/>
      <c r="J8" s="10" t="s">
        <v>3</v>
      </c>
      <c r="K8" s="10" t="s">
        <v>4</v>
      </c>
      <c r="L8" s="11"/>
      <c r="M8" s="10" t="s">
        <v>5</v>
      </c>
      <c r="N8" s="11"/>
      <c r="O8" s="11"/>
      <c r="P8" s="11"/>
      <c r="Q8" s="10" t="s">
        <v>6</v>
      </c>
      <c r="R8" s="10" t="s">
        <v>76</v>
      </c>
      <c r="S8" s="10" t="s">
        <v>7</v>
      </c>
      <c r="T8" s="10" t="s">
        <v>8</v>
      </c>
      <c r="U8" s="10" t="s">
        <v>9</v>
      </c>
      <c r="V8" s="10" t="s">
        <v>10</v>
      </c>
      <c r="W8" s="11"/>
      <c r="X8" s="10" t="s">
        <v>11</v>
      </c>
      <c r="Y8" s="10" t="s">
        <v>12</v>
      </c>
      <c r="Z8" s="11"/>
      <c r="AA8" s="10" t="s">
        <v>13</v>
      </c>
      <c r="AB8" s="11"/>
      <c r="AC8" s="11"/>
      <c r="AD8" s="11"/>
      <c r="AE8" s="10" t="s">
        <v>14</v>
      </c>
      <c r="AF8" s="11"/>
      <c r="AG8" s="11"/>
      <c r="AH8" s="11"/>
      <c r="AI8" s="10" t="s">
        <v>15</v>
      </c>
      <c r="AJ8" s="11"/>
      <c r="AK8" s="10" t="s">
        <v>16</v>
      </c>
    </row>
    <row r="9" spans="1:37" ht="19.5" customHeight="1" x14ac:dyDescent="0.2"/>
    <row r="10" spans="1:37" ht="20.100000000000001" customHeight="1" x14ac:dyDescent="0.2">
      <c r="A10" s="2"/>
      <c r="B10" s="6" t="s">
        <v>113</v>
      </c>
    </row>
    <row r="11" spans="1:37" ht="20.100000000000001" customHeight="1" x14ac:dyDescent="0.2">
      <c r="A11" s="42"/>
      <c r="B11" s="43"/>
      <c r="C11" s="3" t="s">
        <v>114</v>
      </c>
    </row>
    <row r="12" spans="1:37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/>
      <c r="AA12" s="35">
        <v>0</v>
      </c>
      <c r="AB12" s="35"/>
      <c r="AC12" s="35"/>
      <c r="AD12" s="35"/>
      <c r="AE12" s="35">
        <v>0</v>
      </c>
      <c r="AF12" s="35"/>
      <c r="AG12" s="35"/>
      <c r="AH12" s="35"/>
      <c r="AI12" s="35">
        <v>0</v>
      </c>
      <c r="AJ12" s="35"/>
      <c r="AK12" s="35">
        <v>0</v>
      </c>
    </row>
    <row r="13" spans="1:37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6"/>
      <c r="M13" s="45">
        <v>0</v>
      </c>
      <c r="N13" s="46"/>
      <c r="O13" s="46"/>
      <c r="P13" s="46"/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6"/>
      <c r="X13" s="45">
        <v>0</v>
      </c>
      <c r="Y13" s="45">
        <v>0</v>
      </c>
      <c r="Z13" s="46"/>
      <c r="AA13" s="45">
        <v>0</v>
      </c>
      <c r="AB13" s="46"/>
      <c r="AC13" s="46"/>
      <c r="AD13" s="46"/>
      <c r="AE13" s="45">
        <v>0</v>
      </c>
      <c r="AF13" s="46"/>
      <c r="AG13" s="46"/>
      <c r="AH13" s="46"/>
      <c r="AI13" s="45">
        <v>0</v>
      </c>
      <c r="AJ13" s="46"/>
      <c r="AK13" s="45">
        <v>0</v>
      </c>
    </row>
    <row r="14" spans="1:37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/>
      <c r="AA14" s="35">
        <v>0</v>
      </c>
      <c r="AB14" s="35"/>
      <c r="AC14" s="35"/>
      <c r="AD14" s="35"/>
      <c r="AE14" s="35">
        <v>0</v>
      </c>
      <c r="AF14" s="35"/>
      <c r="AG14" s="35"/>
      <c r="AH14" s="35"/>
      <c r="AI14" s="35">
        <v>0</v>
      </c>
      <c r="AJ14" s="35"/>
      <c r="AK14" s="35">
        <v>0</v>
      </c>
    </row>
    <row r="15" spans="1:37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6"/>
      <c r="M15" s="45">
        <v>0</v>
      </c>
      <c r="N15" s="46"/>
      <c r="O15" s="46"/>
      <c r="P15" s="46"/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6"/>
      <c r="X15" s="45">
        <v>0</v>
      </c>
      <c r="Y15" s="45">
        <v>0</v>
      </c>
      <c r="Z15" s="46"/>
      <c r="AA15" s="45">
        <v>0</v>
      </c>
      <c r="AB15" s="46"/>
      <c r="AC15" s="46"/>
      <c r="AD15" s="46"/>
      <c r="AE15" s="45">
        <v>0</v>
      </c>
      <c r="AF15" s="46"/>
      <c r="AG15" s="46"/>
      <c r="AH15" s="46"/>
      <c r="AI15" s="45">
        <v>0</v>
      </c>
      <c r="AJ15" s="46"/>
      <c r="AK15" s="45">
        <v>0</v>
      </c>
    </row>
    <row r="16" spans="1:37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/>
      <c r="AA16" s="35">
        <v>0</v>
      </c>
      <c r="AB16" s="35"/>
      <c r="AC16" s="35"/>
      <c r="AD16" s="35"/>
      <c r="AE16" s="35">
        <v>0</v>
      </c>
      <c r="AF16" s="35"/>
      <c r="AG16" s="35"/>
      <c r="AH16" s="35"/>
      <c r="AI16" s="35">
        <v>0</v>
      </c>
      <c r="AJ16" s="35"/>
      <c r="AK16" s="35">
        <v>0</v>
      </c>
    </row>
    <row r="17" spans="1:37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6"/>
      <c r="M17" s="45">
        <v>0</v>
      </c>
      <c r="N17" s="46"/>
      <c r="O17" s="46"/>
      <c r="P17" s="46"/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6"/>
      <c r="X17" s="45">
        <v>0</v>
      </c>
      <c r="Y17" s="45">
        <v>0</v>
      </c>
      <c r="Z17" s="46"/>
      <c r="AA17" s="45">
        <v>0</v>
      </c>
      <c r="AB17" s="46"/>
      <c r="AC17" s="46"/>
      <c r="AD17" s="46"/>
      <c r="AE17" s="45">
        <v>0</v>
      </c>
      <c r="AF17" s="46"/>
      <c r="AG17" s="46"/>
      <c r="AH17" s="46"/>
      <c r="AI17" s="45">
        <v>0</v>
      </c>
      <c r="AJ17" s="46"/>
      <c r="AK17" s="45">
        <v>0</v>
      </c>
    </row>
    <row r="18" spans="1:37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/>
      <c r="AA18" s="35">
        <v>0</v>
      </c>
      <c r="AB18" s="35"/>
      <c r="AC18" s="35"/>
      <c r="AD18" s="35"/>
      <c r="AE18" s="35">
        <v>0</v>
      </c>
      <c r="AF18" s="35"/>
      <c r="AG18" s="35"/>
      <c r="AH18" s="35"/>
      <c r="AI18" s="35">
        <v>0</v>
      </c>
      <c r="AJ18" s="35"/>
      <c r="AK18" s="35">
        <v>0</v>
      </c>
    </row>
    <row r="19" spans="1:37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6"/>
      <c r="M19" s="45">
        <v>0</v>
      </c>
      <c r="N19" s="46"/>
      <c r="O19" s="46"/>
      <c r="P19" s="46"/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6"/>
      <c r="X19" s="45">
        <v>0</v>
      </c>
      <c r="Y19" s="45">
        <v>0</v>
      </c>
      <c r="Z19" s="46"/>
      <c r="AA19" s="45">
        <v>0</v>
      </c>
      <c r="AB19" s="46"/>
      <c r="AC19" s="46"/>
      <c r="AD19" s="46"/>
      <c r="AE19" s="45">
        <v>0</v>
      </c>
      <c r="AF19" s="46"/>
      <c r="AG19" s="46"/>
      <c r="AH19" s="46"/>
      <c r="AI19" s="45">
        <v>0</v>
      </c>
      <c r="AJ19" s="46"/>
      <c r="AK19" s="45">
        <v>0</v>
      </c>
    </row>
    <row r="20" spans="1:37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/>
      <c r="AA20" s="35">
        <v>0</v>
      </c>
      <c r="AB20" s="35"/>
      <c r="AC20" s="35"/>
      <c r="AD20" s="35"/>
      <c r="AE20" s="35">
        <v>0</v>
      </c>
      <c r="AF20" s="35"/>
      <c r="AG20" s="35"/>
      <c r="AH20" s="35"/>
      <c r="AI20" s="35">
        <v>0</v>
      </c>
      <c r="AJ20" s="35"/>
      <c r="AK20" s="35">
        <v>0</v>
      </c>
    </row>
    <row r="21" spans="1:37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6"/>
      <c r="M21" s="45">
        <v>0</v>
      </c>
      <c r="N21" s="46"/>
      <c r="O21" s="46"/>
      <c r="P21" s="46"/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6"/>
      <c r="X21" s="45">
        <v>0</v>
      </c>
      <c r="Y21" s="45">
        <v>0</v>
      </c>
      <c r="Z21" s="46"/>
      <c r="AA21" s="45">
        <v>0</v>
      </c>
      <c r="AB21" s="46"/>
      <c r="AC21" s="46"/>
      <c r="AD21" s="46"/>
      <c r="AE21" s="45">
        <v>0</v>
      </c>
      <c r="AF21" s="46"/>
      <c r="AG21" s="46"/>
      <c r="AH21" s="46"/>
      <c r="AI21" s="45">
        <v>0</v>
      </c>
      <c r="AJ21" s="46"/>
      <c r="AK21" s="45">
        <v>0</v>
      </c>
    </row>
    <row r="22" spans="1:37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/>
      <c r="AA22" s="35">
        <v>0</v>
      </c>
      <c r="AB22" s="35"/>
      <c r="AC22" s="35"/>
      <c r="AD22" s="35"/>
      <c r="AE22" s="35">
        <v>0</v>
      </c>
      <c r="AF22" s="35"/>
      <c r="AG22" s="35"/>
      <c r="AH22" s="35"/>
      <c r="AI22" s="35">
        <v>0</v>
      </c>
      <c r="AJ22" s="35"/>
      <c r="AK22" s="35">
        <v>0</v>
      </c>
    </row>
    <row r="23" spans="1:37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6"/>
      <c r="M23" s="45">
        <v>0</v>
      </c>
      <c r="N23" s="46"/>
      <c r="O23" s="46"/>
      <c r="P23" s="46"/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6"/>
      <c r="X23" s="45">
        <v>0</v>
      </c>
      <c r="Y23" s="45">
        <v>0</v>
      </c>
      <c r="Z23" s="46"/>
      <c r="AA23" s="45">
        <v>0</v>
      </c>
      <c r="AB23" s="46"/>
      <c r="AC23" s="46"/>
      <c r="AD23" s="46"/>
      <c r="AE23" s="45">
        <v>0</v>
      </c>
      <c r="AF23" s="46"/>
      <c r="AG23" s="46"/>
      <c r="AH23" s="46"/>
      <c r="AI23" s="45">
        <v>0</v>
      </c>
      <c r="AJ23" s="46"/>
      <c r="AK23" s="45">
        <v>0</v>
      </c>
    </row>
    <row r="24" spans="1:37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/>
      <c r="AA24" s="35">
        <v>0</v>
      </c>
      <c r="AB24" s="35"/>
      <c r="AC24" s="35"/>
      <c r="AD24" s="35"/>
      <c r="AE24" s="35">
        <v>0</v>
      </c>
      <c r="AF24" s="35"/>
      <c r="AG24" s="35"/>
      <c r="AH24" s="35"/>
      <c r="AI24" s="35">
        <v>0</v>
      </c>
      <c r="AJ24" s="35"/>
      <c r="AK24" s="35">
        <v>0</v>
      </c>
    </row>
    <row r="25" spans="1:37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6"/>
      <c r="M25" s="45">
        <v>0</v>
      </c>
      <c r="N25" s="46"/>
      <c r="O25" s="46"/>
      <c r="P25" s="46"/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6"/>
      <c r="X25" s="45">
        <v>0</v>
      </c>
      <c r="Y25" s="45">
        <v>0</v>
      </c>
      <c r="Z25" s="46"/>
      <c r="AA25" s="45">
        <v>0</v>
      </c>
      <c r="AB25" s="46"/>
      <c r="AC25" s="46"/>
      <c r="AD25" s="46"/>
      <c r="AE25" s="45">
        <v>0</v>
      </c>
      <c r="AF25" s="46"/>
      <c r="AG25" s="46"/>
      <c r="AH25" s="46"/>
      <c r="AI25" s="45">
        <v>0</v>
      </c>
      <c r="AJ25" s="46"/>
      <c r="AK25" s="45">
        <v>0</v>
      </c>
    </row>
    <row r="26" spans="1:37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/>
      <c r="M26" s="46">
        <v>0</v>
      </c>
      <c r="N26" s="46"/>
      <c r="O26" s="46"/>
      <c r="P26" s="46"/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/>
      <c r="X26" s="46">
        <v>0</v>
      </c>
      <c r="Y26" s="46">
        <v>0</v>
      </c>
      <c r="Z26" s="46"/>
      <c r="AA26" s="46">
        <v>0</v>
      </c>
      <c r="AB26" s="46"/>
      <c r="AC26" s="46"/>
      <c r="AD26" s="46"/>
      <c r="AE26" s="46">
        <v>0</v>
      </c>
      <c r="AF26" s="46"/>
      <c r="AG26" s="46"/>
      <c r="AH26" s="46"/>
      <c r="AI26" s="46">
        <v>0</v>
      </c>
      <c r="AJ26" s="46"/>
      <c r="AK26" s="46">
        <v>0</v>
      </c>
    </row>
    <row r="27" spans="1:37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6"/>
      <c r="M27" s="45">
        <v>0</v>
      </c>
      <c r="N27" s="46"/>
      <c r="O27" s="46"/>
      <c r="P27" s="46"/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6"/>
      <c r="X27" s="45">
        <v>0</v>
      </c>
      <c r="Y27" s="45">
        <v>0</v>
      </c>
      <c r="Z27" s="46"/>
      <c r="AA27" s="45">
        <v>0</v>
      </c>
      <c r="AB27" s="46"/>
      <c r="AC27" s="46"/>
      <c r="AD27" s="46"/>
      <c r="AE27" s="45">
        <v>0</v>
      </c>
      <c r="AF27" s="46"/>
      <c r="AG27" s="46"/>
      <c r="AH27" s="46"/>
      <c r="AI27" s="45">
        <v>0</v>
      </c>
      <c r="AJ27" s="46"/>
      <c r="AK27" s="45">
        <v>0</v>
      </c>
    </row>
    <row r="28" spans="1:37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</row>
    <row r="29" spans="1:37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1"/>
      <c r="M29" s="50">
        <v>0</v>
      </c>
      <c r="N29" s="51"/>
      <c r="O29" s="51"/>
      <c r="P29" s="51"/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1"/>
      <c r="X29" s="50">
        <v>0</v>
      </c>
      <c r="Y29" s="50">
        <v>0</v>
      </c>
      <c r="Z29" s="51"/>
      <c r="AA29" s="50">
        <v>0</v>
      </c>
      <c r="AB29" s="51"/>
      <c r="AC29" s="51"/>
      <c r="AD29" s="51"/>
      <c r="AE29" s="50">
        <v>0</v>
      </c>
      <c r="AF29" s="51"/>
      <c r="AG29" s="51"/>
      <c r="AH29" s="51"/>
      <c r="AI29" s="50">
        <v>0</v>
      </c>
      <c r="AJ29" s="51"/>
      <c r="AK29" s="50">
        <v>0</v>
      </c>
    </row>
    <row r="30" spans="1:37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</row>
    <row r="31" spans="1:37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</row>
    <row r="32" spans="1:37" ht="20.100000000000001" customHeight="1" x14ac:dyDescent="0.2">
      <c r="D32" s="2" t="s">
        <v>115</v>
      </c>
      <c r="F32" s="35">
        <v>106</v>
      </c>
      <c r="G32" s="35"/>
      <c r="H32" s="35"/>
      <c r="I32" s="35"/>
      <c r="J32" s="35">
        <v>12</v>
      </c>
      <c r="K32" s="35">
        <v>0</v>
      </c>
      <c r="L32" s="35"/>
      <c r="M32" s="35">
        <v>12</v>
      </c>
      <c r="N32" s="35"/>
      <c r="O32" s="35"/>
      <c r="P32" s="35"/>
      <c r="Q32" s="35">
        <v>0</v>
      </c>
      <c r="R32" s="35">
        <v>29</v>
      </c>
      <c r="S32" s="35">
        <v>0</v>
      </c>
      <c r="T32" s="35">
        <v>0</v>
      </c>
      <c r="U32" s="35">
        <v>0</v>
      </c>
      <c r="V32" s="35">
        <v>0</v>
      </c>
      <c r="W32" s="35"/>
      <c r="X32" s="35">
        <v>2</v>
      </c>
      <c r="Y32" s="35">
        <v>1</v>
      </c>
      <c r="Z32" s="35"/>
      <c r="AA32" s="35">
        <v>32</v>
      </c>
      <c r="AB32" s="35"/>
      <c r="AC32" s="35"/>
      <c r="AD32" s="35"/>
      <c r="AE32" s="35">
        <v>86</v>
      </c>
      <c r="AF32" s="35"/>
      <c r="AG32" s="35"/>
      <c r="AH32" s="35"/>
      <c r="AI32" s="35">
        <v>0</v>
      </c>
      <c r="AJ32" s="35"/>
      <c r="AK32" s="35">
        <v>0</v>
      </c>
    </row>
    <row r="33" spans="1:37" ht="20.100000000000001" customHeight="1" x14ac:dyDescent="0.2">
      <c r="D33" s="44" t="s">
        <v>116</v>
      </c>
      <c r="F33" s="45">
        <v>105</v>
      </c>
      <c r="G33" s="46"/>
      <c r="H33" s="46"/>
      <c r="I33" s="46"/>
      <c r="J33" s="45">
        <v>19</v>
      </c>
      <c r="K33" s="45">
        <v>0</v>
      </c>
      <c r="L33" s="46"/>
      <c r="M33" s="45">
        <v>19</v>
      </c>
      <c r="N33" s="46"/>
      <c r="O33" s="46"/>
      <c r="P33" s="46"/>
      <c r="Q33" s="45">
        <v>0</v>
      </c>
      <c r="R33" s="45">
        <v>22</v>
      </c>
      <c r="S33" s="45">
        <v>0</v>
      </c>
      <c r="T33" s="45">
        <v>0</v>
      </c>
      <c r="U33" s="45">
        <v>0</v>
      </c>
      <c r="V33" s="45">
        <v>0</v>
      </c>
      <c r="W33" s="46"/>
      <c r="X33" s="45">
        <v>4</v>
      </c>
      <c r="Y33" s="45">
        <v>0</v>
      </c>
      <c r="Z33" s="46"/>
      <c r="AA33" s="45">
        <v>26</v>
      </c>
      <c r="AB33" s="46"/>
      <c r="AC33" s="46"/>
      <c r="AD33" s="46"/>
      <c r="AE33" s="45">
        <v>98</v>
      </c>
      <c r="AF33" s="46"/>
      <c r="AG33" s="46"/>
      <c r="AH33" s="46"/>
      <c r="AI33" s="45">
        <v>0</v>
      </c>
      <c r="AJ33" s="46"/>
      <c r="AK33" s="45">
        <v>0</v>
      </c>
    </row>
    <row r="34" spans="1:37" ht="20.100000000000001" customHeight="1" x14ac:dyDescent="0.2">
      <c r="D34" s="2" t="s">
        <v>132</v>
      </c>
      <c r="F34" s="35">
        <v>116</v>
      </c>
      <c r="G34" s="35"/>
      <c r="H34" s="35"/>
      <c r="I34" s="35"/>
      <c r="J34" s="35">
        <v>17</v>
      </c>
      <c r="K34" s="35">
        <v>0</v>
      </c>
      <c r="L34" s="35"/>
      <c r="M34" s="35">
        <v>17</v>
      </c>
      <c r="N34" s="35"/>
      <c r="O34" s="35"/>
      <c r="P34" s="35"/>
      <c r="Q34" s="35">
        <v>1</v>
      </c>
      <c r="R34" s="35">
        <v>17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6</v>
      </c>
      <c r="Y34" s="35">
        <v>0</v>
      </c>
      <c r="Z34" s="35"/>
      <c r="AA34" s="35">
        <v>24</v>
      </c>
      <c r="AB34" s="35"/>
      <c r="AC34" s="35"/>
      <c r="AD34" s="35"/>
      <c r="AE34" s="35">
        <v>109</v>
      </c>
      <c r="AF34" s="35"/>
      <c r="AG34" s="35"/>
      <c r="AH34" s="35"/>
      <c r="AI34" s="35">
        <v>0</v>
      </c>
      <c r="AJ34" s="35"/>
      <c r="AK34" s="35">
        <v>0</v>
      </c>
    </row>
    <row r="35" spans="1:37" ht="20.100000000000001" customHeight="1" x14ac:dyDescent="0.2">
      <c r="D35" s="44" t="s">
        <v>133</v>
      </c>
      <c r="F35" s="45">
        <v>174</v>
      </c>
      <c r="G35" s="46"/>
      <c r="H35" s="46"/>
      <c r="I35" s="46"/>
      <c r="J35" s="45">
        <v>18</v>
      </c>
      <c r="K35" s="45">
        <v>0</v>
      </c>
      <c r="L35" s="46"/>
      <c r="M35" s="45">
        <v>18</v>
      </c>
      <c r="N35" s="46"/>
      <c r="O35" s="46"/>
      <c r="P35" s="46"/>
      <c r="Q35" s="45">
        <v>0</v>
      </c>
      <c r="R35" s="45">
        <v>30</v>
      </c>
      <c r="S35" s="45">
        <v>0</v>
      </c>
      <c r="T35" s="45">
        <v>0</v>
      </c>
      <c r="U35" s="45">
        <v>0</v>
      </c>
      <c r="V35" s="45">
        <v>2</v>
      </c>
      <c r="W35" s="46"/>
      <c r="X35" s="45">
        <v>9</v>
      </c>
      <c r="Y35" s="45">
        <v>1</v>
      </c>
      <c r="Z35" s="46"/>
      <c r="AA35" s="45">
        <v>42</v>
      </c>
      <c r="AB35" s="46"/>
      <c r="AC35" s="46"/>
      <c r="AD35" s="46"/>
      <c r="AE35" s="45">
        <v>150</v>
      </c>
      <c r="AF35" s="46"/>
      <c r="AG35" s="46"/>
      <c r="AH35" s="46"/>
      <c r="AI35" s="45">
        <v>0</v>
      </c>
      <c r="AJ35" s="46"/>
      <c r="AK35" s="45">
        <v>0</v>
      </c>
    </row>
    <row r="36" spans="1:37" ht="20.100000000000001" customHeight="1" x14ac:dyDescent="0.2">
      <c r="D36" s="2" t="s">
        <v>134</v>
      </c>
      <c r="F36" s="35">
        <v>142</v>
      </c>
      <c r="G36" s="35"/>
      <c r="H36" s="35"/>
      <c r="I36" s="35"/>
      <c r="J36" s="35">
        <v>3</v>
      </c>
      <c r="K36" s="35">
        <v>0</v>
      </c>
      <c r="L36" s="35"/>
      <c r="M36" s="35">
        <v>3</v>
      </c>
      <c r="N36" s="35"/>
      <c r="O36" s="35"/>
      <c r="P36" s="35"/>
      <c r="Q36" s="35">
        <v>0</v>
      </c>
      <c r="R36" s="35">
        <v>26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1</v>
      </c>
      <c r="Y36" s="35">
        <v>3</v>
      </c>
      <c r="Z36" s="35"/>
      <c r="AA36" s="35">
        <v>30</v>
      </c>
      <c r="AB36" s="35"/>
      <c r="AC36" s="35"/>
      <c r="AD36" s="35"/>
      <c r="AE36" s="35">
        <v>115</v>
      </c>
      <c r="AF36" s="35"/>
      <c r="AG36" s="35"/>
      <c r="AH36" s="35"/>
      <c r="AI36" s="35">
        <v>0</v>
      </c>
      <c r="AJ36" s="35"/>
      <c r="AK36" s="35">
        <v>0</v>
      </c>
    </row>
    <row r="37" spans="1:37" ht="20.100000000000001" customHeight="1" x14ac:dyDescent="0.2">
      <c r="D37" s="44" t="s">
        <v>135</v>
      </c>
      <c r="F37" s="45">
        <v>138</v>
      </c>
      <c r="G37" s="46"/>
      <c r="H37" s="46"/>
      <c r="I37" s="46"/>
      <c r="J37" s="45">
        <v>3</v>
      </c>
      <c r="K37" s="45">
        <v>0</v>
      </c>
      <c r="L37" s="46"/>
      <c r="M37" s="45">
        <v>3</v>
      </c>
      <c r="N37" s="46"/>
      <c r="O37" s="46"/>
      <c r="P37" s="46"/>
      <c r="Q37" s="45">
        <v>0</v>
      </c>
      <c r="R37" s="45">
        <v>38</v>
      </c>
      <c r="S37" s="45">
        <v>0</v>
      </c>
      <c r="T37" s="45">
        <v>0</v>
      </c>
      <c r="U37" s="45">
        <v>0</v>
      </c>
      <c r="V37" s="45">
        <v>0</v>
      </c>
      <c r="W37" s="46"/>
      <c r="X37" s="45">
        <v>2</v>
      </c>
      <c r="Y37" s="45">
        <v>0</v>
      </c>
      <c r="Z37" s="46"/>
      <c r="AA37" s="45">
        <v>40</v>
      </c>
      <c r="AB37" s="46"/>
      <c r="AC37" s="46"/>
      <c r="AD37" s="46"/>
      <c r="AE37" s="45">
        <v>101</v>
      </c>
      <c r="AF37" s="46"/>
      <c r="AG37" s="46"/>
      <c r="AH37" s="46"/>
      <c r="AI37" s="45">
        <v>0</v>
      </c>
      <c r="AJ37" s="46"/>
      <c r="AK37" s="45">
        <v>0</v>
      </c>
    </row>
    <row r="38" spans="1:37" ht="20.100000000000001" customHeight="1" x14ac:dyDescent="0.2">
      <c r="D38" s="2" t="s">
        <v>122</v>
      </c>
      <c r="F38" s="35">
        <v>83</v>
      </c>
      <c r="G38" s="35"/>
      <c r="H38" s="35"/>
      <c r="I38" s="35"/>
      <c r="J38" s="35">
        <v>5</v>
      </c>
      <c r="K38" s="35">
        <v>0</v>
      </c>
      <c r="L38" s="35"/>
      <c r="M38" s="35">
        <v>5</v>
      </c>
      <c r="N38" s="35"/>
      <c r="O38" s="35"/>
      <c r="P38" s="35"/>
      <c r="Q38" s="35">
        <v>0</v>
      </c>
      <c r="R38" s="35">
        <v>2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0</v>
      </c>
      <c r="Y38" s="35">
        <v>0</v>
      </c>
      <c r="Z38" s="35"/>
      <c r="AA38" s="35">
        <v>2</v>
      </c>
      <c r="AB38" s="35"/>
      <c r="AC38" s="35"/>
      <c r="AD38" s="35"/>
      <c r="AE38" s="35">
        <v>86</v>
      </c>
      <c r="AF38" s="35"/>
      <c r="AG38" s="35"/>
      <c r="AH38" s="35"/>
      <c r="AI38" s="35">
        <v>0</v>
      </c>
      <c r="AJ38" s="35"/>
      <c r="AK38" s="35">
        <v>0</v>
      </c>
    </row>
    <row r="39" spans="1:37" ht="20.100000000000001" customHeight="1" x14ac:dyDescent="0.2">
      <c r="D39" s="44" t="s">
        <v>123</v>
      </c>
      <c r="F39" s="45">
        <v>187</v>
      </c>
      <c r="G39" s="46"/>
      <c r="H39" s="46"/>
      <c r="I39" s="46"/>
      <c r="J39" s="45">
        <v>5</v>
      </c>
      <c r="K39" s="45">
        <v>0</v>
      </c>
      <c r="L39" s="46"/>
      <c r="M39" s="45">
        <v>5</v>
      </c>
      <c r="N39" s="46"/>
      <c r="O39" s="46"/>
      <c r="P39" s="46"/>
      <c r="Q39" s="45">
        <v>0</v>
      </c>
      <c r="R39" s="45">
        <v>22</v>
      </c>
      <c r="S39" s="45">
        <v>0</v>
      </c>
      <c r="T39" s="45">
        <v>0</v>
      </c>
      <c r="U39" s="45">
        <v>0</v>
      </c>
      <c r="V39" s="45">
        <v>0</v>
      </c>
      <c r="W39" s="46"/>
      <c r="X39" s="45">
        <v>2</v>
      </c>
      <c r="Y39" s="45">
        <v>0</v>
      </c>
      <c r="Z39" s="46"/>
      <c r="AA39" s="45">
        <v>24</v>
      </c>
      <c r="AB39" s="46"/>
      <c r="AC39" s="46"/>
      <c r="AD39" s="46"/>
      <c r="AE39" s="45">
        <v>168</v>
      </c>
      <c r="AF39" s="46"/>
      <c r="AG39" s="46"/>
      <c r="AH39" s="46"/>
      <c r="AI39" s="45">
        <v>0</v>
      </c>
      <c r="AJ39" s="46"/>
      <c r="AK39" s="45">
        <v>0</v>
      </c>
    </row>
    <row r="40" spans="1:37" ht="20.100000000000001" customHeight="1" x14ac:dyDescent="0.2">
      <c r="D40" s="2" t="s">
        <v>136</v>
      </c>
      <c r="F40" s="35">
        <v>114</v>
      </c>
      <c r="G40" s="35"/>
      <c r="H40" s="35"/>
      <c r="I40" s="35"/>
      <c r="J40" s="35">
        <v>12</v>
      </c>
      <c r="K40" s="35">
        <v>0</v>
      </c>
      <c r="L40" s="35"/>
      <c r="M40" s="35">
        <v>12</v>
      </c>
      <c r="N40" s="35"/>
      <c r="O40" s="35"/>
      <c r="P40" s="35"/>
      <c r="Q40" s="35">
        <v>3</v>
      </c>
      <c r="R40" s="35">
        <v>34</v>
      </c>
      <c r="S40" s="35">
        <v>0</v>
      </c>
      <c r="T40" s="35">
        <v>0</v>
      </c>
      <c r="U40" s="35">
        <v>0</v>
      </c>
      <c r="V40" s="35">
        <v>0</v>
      </c>
      <c r="W40" s="35"/>
      <c r="X40" s="35">
        <v>9</v>
      </c>
      <c r="Y40" s="35">
        <v>1</v>
      </c>
      <c r="Z40" s="35"/>
      <c r="AA40" s="35">
        <v>47</v>
      </c>
      <c r="AB40" s="35"/>
      <c r="AC40" s="35"/>
      <c r="AD40" s="35"/>
      <c r="AE40" s="35">
        <v>79</v>
      </c>
      <c r="AF40" s="35"/>
      <c r="AG40" s="35"/>
      <c r="AH40" s="35"/>
      <c r="AI40" s="35">
        <v>0</v>
      </c>
      <c r="AJ40" s="35"/>
      <c r="AK40" s="35">
        <v>0</v>
      </c>
    </row>
    <row r="41" spans="1:37" ht="20.100000000000001" customHeight="1" x14ac:dyDescent="0.2">
      <c r="D41" s="44" t="s">
        <v>125</v>
      </c>
      <c r="F41" s="45">
        <v>74</v>
      </c>
      <c r="G41" s="46"/>
      <c r="H41" s="46"/>
      <c r="I41" s="46"/>
      <c r="J41" s="45">
        <v>24</v>
      </c>
      <c r="K41" s="45">
        <v>0</v>
      </c>
      <c r="L41" s="46"/>
      <c r="M41" s="45">
        <v>24</v>
      </c>
      <c r="N41" s="46"/>
      <c r="O41" s="46"/>
      <c r="P41" s="46"/>
      <c r="Q41" s="45">
        <v>0</v>
      </c>
      <c r="R41" s="45">
        <v>20</v>
      </c>
      <c r="S41" s="45">
        <v>0</v>
      </c>
      <c r="T41" s="45">
        <v>0</v>
      </c>
      <c r="U41" s="45">
        <v>0</v>
      </c>
      <c r="V41" s="45">
        <v>0</v>
      </c>
      <c r="W41" s="46"/>
      <c r="X41" s="45">
        <v>7</v>
      </c>
      <c r="Y41" s="45">
        <v>0</v>
      </c>
      <c r="Z41" s="46"/>
      <c r="AA41" s="45">
        <v>27</v>
      </c>
      <c r="AB41" s="46"/>
      <c r="AC41" s="46"/>
      <c r="AD41" s="46"/>
      <c r="AE41" s="45">
        <v>71</v>
      </c>
      <c r="AF41" s="46"/>
      <c r="AG41" s="46"/>
      <c r="AH41" s="46"/>
      <c r="AI41" s="45">
        <v>0</v>
      </c>
      <c r="AJ41" s="46"/>
      <c r="AK41" s="45">
        <v>0</v>
      </c>
    </row>
    <row r="42" spans="1:37" ht="20.100000000000001" customHeight="1" x14ac:dyDescent="0.2">
      <c r="D42" s="2" t="s">
        <v>126</v>
      </c>
      <c r="F42" s="35">
        <v>62</v>
      </c>
      <c r="G42" s="35"/>
      <c r="H42" s="35"/>
      <c r="I42" s="35"/>
      <c r="J42" s="35">
        <v>14</v>
      </c>
      <c r="K42" s="35">
        <v>0</v>
      </c>
      <c r="L42" s="35"/>
      <c r="M42" s="35">
        <v>14</v>
      </c>
      <c r="N42" s="35"/>
      <c r="O42" s="35"/>
      <c r="P42" s="35"/>
      <c r="Q42" s="35">
        <v>0</v>
      </c>
      <c r="R42" s="35">
        <v>14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3</v>
      </c>
      <c r="Y42" s="35">
        <v>0</v>
      </c>
      <c r="Z42" s="35"/>
      <c r="AA42" s="35">
        <v>17</v>
      </c>
      <c r="AB42" s="35"/>
      <c r="AC42" s="35"/>
      <c r="AD42" s="35"/>
      <c r="AE42" s="35">
        <v>59</v>
      </c>
      <c r="AF42" s="35"/>
      <c r="AG42" s="35"/>
      <c r="AH42" s="35"/>
      <c r="AI42" s="35">
        <v>0</v>
      </c>
      <c r="AJ42" s="35"/>
      <c r="AK42" s="35">
        <v>0</v>
      </c>
    </row>
    <row r="43" spans="1:37" ht="20.100000000000001" customHeight="1" x14ac:dyDescent="0.2">
      <c r="D43" s="44" t="s">
        <v>127</v>
      </c>
      <c r="F43" s="45">
        <v>103</v>
      </c>
      <c r="G43" s="46"/>
      <c r="H43" s="46"/>
      <c r="I43" s="46"/>
      <c r="J43" s="45">
        <v>9</v>
      </c>
      <c r="K43" s="45">
        <v>0</v>
      </c>
      <c r="L43" s="46"/>
      <c r="M43" s="45">
        <v>9</v>
      </c>
      <c r="N43" s="46"/>
      <c r="O43" s="46"/>
      <c r="P43" s="46"/>
      <c r="Q43" s="45">
        <v>0</v>
      </c>
      <c r="R43" s="45">
        <v>20</v>
      </c>
      <c r="S43" s="45">
        <v>0</v>
      </c>
      <c r="T43" s="45">
        <v>0</v>
      </c>
      <c r="U43" s="45">
        <v>0</v>
      </c>
      <c r="V43" s="45">
        <v>0</v>
      </c>
      <c r="W43" s="46"/>
      <c r="X43" s="45">
        <v>3</v>
      </c>
      <c r="Y43" s="45">
        <v>0</v>
      </c>
      <c r="Z43" s="46"/>
      <c r="AA43" s="45">
        <v>23</v>
      </c>
      <c r="AB43" s="46"/>
      <c r="AC43" s="46"/>
      <c r="AD43" s="46"/>
      <c r="AE43" s="45">
        <v>89</v>
      </c>
      <c r="AF43" s="46"/>
      <c r="AG43" s="46"/>
      <c r="AH43" s="46"/>
      <c r="AI43" s="45">
        <v>0</v>
      </c>
      <c r="AJ43" s="46"/>
      <c r="AK43" s="45">
        <v>0</v>
      </c>
    </row>
    <row r="44" spans="1:37" ht="20.100000000000001" customHeight="1" x14ac:dyDescent="0.2">
      <c r="D44" s="2" t="s">
        <v>128</v>
      </c>
      <c r="F44" s="35">
        <v>77</v>
      </c>
      <c r="G44" s="35"/>
      <c r="H44" s="35"/>
      <c r="I44" s="35"/>
      <c r="J44" s="35">
        <v>5</v>
      </c>
      <c r="K44" s="35">
        <v>0</v>
      </c>
      <c r="L44" s="35"/>
      <c r="M44" s="35">
        <v>5</v>
      </c>
      <c r="N44" s="35"/>
      <c r="O44" s="35"/>
      <c r="P44" s="35"/>
      <c r="Q44" s="35">
        <v>0</v>
      </c>
      <c r="R44" s="35">
        <v>14</v>
      </c>
      <c r="S44" s="35">
        <v>0</v>
      </c>
      <c r="T44" s="35">
        <v>0</v>
      </c>
      <c r="U44" s="35">
        <v>0</v>
      </c>
      <c r="V44" s="35">
        <v>0</v>
      </c>
      <c r="W44" s="35"/>
      <c r="X44" s="35">
        <v>3</v>
      </c>
      <c r="Y44" s="35">
        <v>0</v>
      </c>
      <c r="Z44" s="35"/>
      <c r="AA44" s="35">
        <v>17</v>
      </c>
      <c r="AB44" s="35"/>
      <c r="AC44" s="35"/>
      <c r="AD44" s="35"/>
      <c r="AE44" s="35">
        <v>65</v>
      </c>
      <c r="AF44" s="35"/>
      <c r="AG44" s="35"/>
      <c r="AH44" s="35"/>
      <c r="AI44" s="35">
        <v>0</v>
      </c>
      <c r="AJ44" s="35"/>
      <c r="AK44" s="35">
        <v>0</v>
      </c>
    </row>
    <row r="45" spans="1:37" ht="20.100000000000001" customHeight="1" x14ac:dyDescent="0.2">
      <c r="D45" s="44" t="s">
        <v>137</v>
      </c>
      <c r="F45" s="45">
        <v>76</v>
      </c>
      <c r="G45" s="46"/>
      <c r="H45" s="46"/>
      <c r="I45" s="46"/>
      <c r="J45" s="45">
        <v>17</v>
      </c>
      <c r="K45" s="45">
        <v>0</v>
      </c>
      <c r="L45" s="46"/>
      <c r="M45" s="45">
        <v>17</v>
      </c>
      <c r="N45" s="46"/>
      <c r="O45" s="46"/>
      <c r="P45" s="46"/>
      <c r="Q45" s="45">
        <v>0</v>
      </c>
      <c r="R45" s="45">
        <v>13</v>
      </c>
      <c r="S45" s="45">
        <v>0</v>
      </c>
      <c r="T45" s="45">
        <v>0</v>
      </c>
      <c r="U45" s="45">
        <v>0</v>
      </c>
      <c r="V45" s="45">
        <v>0</v>
      </c>
      <c r="W45" s="46"/>
      <c r="X45" s="45">
        <v>0</v>
      </c>
      <c r="Y45" s="45">
        <v>0</v>
      </c>
      <c r="Z45" s="46"/>
      <c r="AA45" s="45">
        <v>13</v>
      </c>
      <c r="AB45" s="46"/>
      <c r="AC45" s="46"/>
      <c r="AD45" s="46"/>
      <c r="AE45" s="45">
        <v>80</v>
      </c>
      <c r="AF45" s="46"/>
      <c r="AG45" s="46"/>
      <c r="AH45" s="46"/>
      <c r="AI45" s="45">
        <v>0</v>
      </c>
      <c r="AJ45" s="46"/>
      <c r="AK45" s="45">
        <v>0</v>
      </c>
    </row>
    <row r="46" spans="1:37" ht="20.100000000000001" customHeight="1" x14ac:dyDescent="0.2">
      <c r="D46" s="2" t="s">
        <v>138</v>
      </c>
      <c r="F46" s="35">
        <v>62</v>
      </c>
      <c r="G46" s="35"/>
      <c r="H46" s="35"/>
      <c r="I46" s="35"/>
      <c r="J46" s="35">
        <v>5</v>
      </c>
      <c r="K46" s="35">
        <v>0</v>
      </c>
      <c r="L46" s="35"/>
      <c r="M46" s="35">
        <v>5</v>
      </c>
      <c r="N46" s="35"/>
      <c r="O46" s="35"/>
      <c r="P46" s="35"/>
      <c r="Q46" s="35">
        <v>1</v>
      </c>
      <c r="R46" s="35">
        <v>17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5</v>
      </c>
      <c r="Y46" s="35">
        <v>0</v>
      </c>
      <c r="Z46" s="35"/>
      <c r="AA46" s="35">
        <v>23</v>
      </c>
      <c r="AB46" s="35"/>
      <c r="AC46" s="35"/>
      <c r="AD46" s="35"/>
      <c r="AE46" s="35">
        <v>44</v>
      </c>
      <c r="AF46" s="35"/>
      <c r="AG46" s="35"/>
      <c r="AH46" s="35"/>
      <c r="AI46" s="35">
        <v>0</v>
      </c>
      <c r="AJ46" s="35"/>
      <c r="AK46" s="35">
        <v>0</v>
      </c>
    </row>
    <row r="47" spans="1:37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</row>
    <row r="48" spans="1:37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1619</v>
      </c>
      <c r="G48" s="51"/>
      <c r="H48" s="51"/>
      <c r="I48" s="51"/>
      <c r="J48" s="50">
        <v>168</v>
      </c>
      <c r="K48" s="50">
        <v>0</v>
      </c>
      <c r="L48" s="51"/>
      <c r="M48" s="50">
        <v>168</v>
      </c>
      <c r="N48" s="51"/>
      <c r="O48" s="51"/>
      <c r="P48" s="51"/>
      <c r="Q48" s="50">
        <v>5</v>
      </c>
      <c r="R48" s="50">
        <v>318</v>
      </c>
      <c r="S48" s="50">
        <v>0</v>
      </c>
      <c r="T48" s="50">
        <v>0</v>
      </c>
      <c r="U48" s="50">
        <v>0</v>
      </c>
      <c r="V48" s="50">
        <v>2</v>
      </c>
      <c r="W48" s="51"/>
      <c r="X48" s="50">
        <v>56</v>
      </c>
      <c r="Y48" s="50">
        <v>6</v>
      </c>
      <c r="Z48" s="51"/>
      <c r="AA48" s="50">
        <v>387</v>
      </c>
      <c r="AB48" s="51"/>
      <c r="AC48" s="51"/>
      <c r="AD48" s="51"/>
      <c r="AE48" s="50">
        <v>1400</v>
      </c>
      <c r="AF48" s="51"/>
      <c r="AG48" s="51"/>
      <c r="AH48" s="51"/>
      <c r="AI48" s="50">
        <v>0</v>
      </c>
      <c r="AJ48" s="51"/>
      <c r="AK48" s="50">
        <v>0</v>
      </c>
    </row>
    <row r="49" spans="3:37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</row>
    <row r="50" spans="3:37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</row>
    <row r="51" spans="3:37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/>
      <c r="X51" s="35">
        <v>0</v>
      </c>
      <c r="Y51" s="35">
        <v>0</v>
      </c>
      <c r="Z51" s="35"/>
      <c r="AA51" s="35">
        <v>0</v>
      </c>
      <c r="AB51" s="35"/>
      <c r="AC51" s="35"/>
      <c r="AD51" s="35"/>
      <c r="AE51" s="35">
        <v>0</v>
      </c>
      <c r="AF51" s="35"/>
      <c r="AG51" s="35"/>
      <c r="AH51" s="35"/>
      <c r="AI51" s="35">
        <v>0</v>
      </c>
      <c r="AJ51" s="35"/>
      <c r="AK51" s="35">
        <v>0</v>
      </c>
    </row>
    <row r="52" spans="3:37" ht="20.100000000000001" customHeight="1" x14ac:dyDescent="0.2">
      <c r="D52" s="44" t="s">
        <v>116</v>
      </c>
      <c r="F52" s="45">
        <v>0</v>
      </c>
      <c r="G52" s="46"/>
      <c r="H52" s="46"/>
      <c r="I52" s="46"/>
      <c r="J52" s="45">
        <v>0</v>
      </c>
      <c r="K52" s="45">
        <v>0</v>
      </c>
      <c r="L52" s="46"/>
      <c r="M52" s="45">
        <v>0</v>
      </c>
      <c r="N52" s="46"/>
      <c r="O52" s="46"/>
      <c r="P52" s="46"/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6"/>
      <c r="X52" s="45">
        <v>0</v>
      </c>
      <c r="Y52" s="45">
        <v>0</v>
      </c>
      <c r="Z52" s="46"/>
      <c r="AA52" s="45">
        <v>0</v>
      </c>
      <c r="AB52" s="46"/>
      <c r="AC52" s="46"/>
      <c r="AD52" s="46"/>
      <c r="AE52" s="45">
        <v>0</v>
      </c>
      <c r="AF52" s="46"/>
      <c r="AG52" s="46"/>
      <c r="AH52" s="46"/>
      <c r="AI52" s="45">
        <v>0</v>
      </c>
      <c r="AJ52" s="46"/>
      <c r="AK52" s="45">
        <v>0</v>
      </c>
    </row>
    <row r="53" spans="3:37" ht="20.100000000000001" customHeight="1" x14ac:dyDescent="0.2">
      <c r="D53" s="2" t="s">
        <v>132</v>
      </c>
      <c r="F53" s="35">
        <v>0</v>
      </c>
      <c r="G53" s="35"/>
      <c r="H53" s="35"/>
      <c r="I53" s="35"/>
      <c r="J53" s="35">
        <v>0</v>
      </c>
      <c r="K53" s="35">
        <v>0</v>
      </c>
      <c r="L53" s="35"/>
      <c r="M53" s="35">
        <v>0</v>
      </c>
      <c r="N53" s="35"/>
      <c r="O53" s="35"/>
      <c r="P53" s="35"/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/>
      <c r="X53" s="35">
        <v>0</v>
      </c>
      <c r="Y53" s="35">
        <v>0</v>
      </c>
      <c r="Z53" s="35"/>
      <c r="AA53" s="35">
        <v>0</v>
      </c>
      <c r="AB53" s="35"/>
      <c r="AC53" s="35"/>
      <c r="AD53" s="35"/>
      <c r="AE53" s="35">
        <v>0</v>
      </c>
      <c r="AF53" s="35"/>
      <c r="AG53" s="35"/>
      <c r="AH53" s="35"/>
      <c r="AI53" s="35">
        <v>0</v>
      </c>
      <c r="AJ53" s="35"/>
      <c r="AK53" s="35">
        <v>0</v>
      </c>
    </row>
    <row r="54" spans="3:37" ht="20.100000000000001" customHeight="1" x14ac:dyDescent="0.2">
      <c r="D54" s="44" t="s">
        <v>118</v>
      </c>
      <c r="F54" s="45">
        <v>0</v>
      </c>
      <c r="G54" s="46"/>
      <c r="H54" s="46"/>
      <c r="I54" s="46"/>
      <c r="J54" s="45">
        <v>0</v>
      </c>
      <c r="K54" s="45">
        <v>0</v>
      </c>
      <c r="L54" s="46"/>
      <c r="M54" s="45">
        <v>0</v>
      </c>
      <c r="N54" s="46"/>
      <c r="O54" s="46"/>
      <c r="P54" s="46"/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6"/>
      <c r="X54" s="45">
        <v>0</v>
      </c>
      <c r="Y54" s="45">
        <v>0</v>
      </c>
      <c r="Z54" s="46"/>
      <c r="AA54" s="45">
        <v>0</v>
      </c>
      <c r="AB54" s="46"/>
      <c r="AC54" s="46"/>
      <c r="AD54" s="46"/>
      <c r="AE54" s="45">
        <v>0</v>
      </c>
      <c r="AF54" s="46"/>
      <c r="AG54" s="46"/>
      <c r="AH54" s="46"/>
      <c r="AI54" s="45">
        <v>0</v>
      </c>
      <c r="AJ54" s="46"/>
      <c r="AK54" s="45">
        <v>0</v>
      </c>
    </row>
    <row r="55" spans="3:37" ht="20.100000000000001" customHeight="1" x14ac:dyDescent="0.2">
      <c r="D55" s="2" t="s">
        <v>133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/>
      <c r="AA55" s="35">
        <v>0</v>
      </c>
      <c r="AB55" s="35"/>
      <c r="AC55" s="35"/>
      <c r="AD55" s="35"/>
      <c r="AE55" s="35">
        <v>0</v>
      </c>
      <c r="AF55" s="35"/>
      <c r="AG55" s="35"/>
      <c r="AH55" s="35"/>
      <c r="AI55" s="35">
        <v>0</v>
      </c>
      <c r="AJ55" s="35"/>
      <c r="AK55" s="35">
        <v>0</v>
      </c>
    </row>
    <row r="56" spans="3:37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0</v>
      </c>
      <c r="K56" s="45">
        <v>0</v>
      </c>
      <c r="L56" s="46"/>
      <c r="M56" s="45">
        <v>0</v>
      </c>
      <c r="N56" s="46"/>
      <c r="O56" s="46"/>
      <c r="P56" s="46"/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6"/>
      <c r="X56" s="45">
        <v>0</v>
      </c>
      <c r="Y56" s="45">
        <v>0</v>
      </c>
      <c r="Z56" s="46"/>
      <c r="AA56" s="45">
        <v>0</v>
      </c>
      <c r="AB56" s="46"/>
      <c r="AC56" s="46"/>
      <c r="AD56" s="46"/>
      <c r="AE56" s="45">
        <v>0</v>
      </c>
      <c r="AF56" s="46"/>
      <c r="AG56" s="46"/>
      <c r="AH56" s="46"/>
      <c r="AI56" s="45">
        <v>0</v>
      </c>
      <c r="AJ56" s="46"/>
      <c r="AK56" s="45">
        <v>0</v>
      </c>
    </row>
    <row r="57" spans="3:37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/>
      <c r="X57" s="35">
        <v>0</v>
      </c>
      <c r="Y57" s="35">
        <v>0</v>
      </c>
      <c r="Z57" s="35"/>
      <c r="AA57" s="35">
        <v>0</v>
      </c>
      <c r="AB57" s="35"/>
      <c r="AC57" s="35"/>
      <c r="AD57" s="35"/>
      <c r="AE57" s="35">
        <v>0</v>
      </c>
      <c r="AF57" s="35"/>
      <c r="AG57" s="35"/>
      <c r="AH57" s="35"/>
      <c r="AI57" s="35">
        <v>0</v>
      </c>
      <c r="AJ57" s="35"/>
      <c r="AK57" s="35">
        <v>0</v>
      </c>
    </row>
    <row r="58" spans="3:37" ht="20.100000000000001" customHeight="1" x14ac:dyDescent="0.2">
      <c r="D58" s="44" t="s">
        <v>122</v>
      </c>
      <c r="F58" s="45">
        <v>0</v>
      </c>
      <c r="G58" s="46"/>
      <c r="H58" s="46"/>
      <c r="I58" s="46"/>
      <c r="J58" s="45">
        <v>0</v>
      </c>
      <c r="K58" s="45">
        <v>0</v>
      </c>
      <c r="L58" s="46"/>
      <c r="M58" s="45">
        <v>0</v>
      </c>
      <c r="N58" s="46"/>
      <c r="O58" s="46"/>
      <c r="P58" s="46"/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6"/>
      <c r="X58" s="45">
        <v>0</v>
      </c>
      <c r="Y58" s="45">
        <v>0</v>
      </c>
      <c r="Z58" s="46"/>
      <c r="AA58" s="45">
        <v>0</v>
      </c>
      <c r="AB58" s="46"/>
      <c r="AC58" s="46"/>
      <c r="AD58" s="46"/>
      <c r="AE58" s="45">
        <v>0</v>
      </c>
      <c r="AF58" s="46"/>
      <c r="AG58" s="46"/>
      <c r="AH58" s="46"/>
      <c r="AI58" s="45">
        <v>0</v>
      </c>
      <c r="AJ58" s="46"/>
      <c r="AK58" s="45">
        <v>0</v>
      </c>
    </row>
    <row r="59" spans="3:37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/>
      <c r="X59" s="35">
        <v>0</v>
      </c>
      <c r="Y59" s="35">
        <v>0</v>
      </c>
      <c r="Z59" s="35"/>
      <c r="AA59" s="35">
        <v>0</v>
      </c>
      <c r="AB59" s="35"/>
      <c r="AC59" s="35"/>
      <c r="AD59" s="35"/>
      <c r="AE59" s="35">
        <v>0</v>
      </c>
      <c r="AF59" s="35"/>
      <c r="AG59" s="35"/>
      <c r="AH59" s="35"/>
      <c r="AI59" s="35">
        <v>0</v>
      </c>
      <c r="AJ59" s="35"/>
      <c r="AK59" s="35">
        <v>0</v>
      </c>
    </row>
    <row r="60" spans="3:37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0</v>
      </c>
      <c r="K60" s="45">
        <v>0</v>
      </c>
      <c r="L60" s="46"/>
      <c r="M60" s="45">
        <v>0</v>
      </c>
      <c r="N60" s="46"/>
      <c r="O60" s="46"/>
      <c r="P60" s="46"/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6"/>
      <c r="X60" s="45">
        <v>0</v>
      </c>
      <c r="Y60" s="45">
        <v>0</v>
      </c>
      <c r="Z60" s="46"/>
      <c r="AA60" s="45">
        <v>0</v>
      </c>
      <c r="AB60" s="46"/>
      <c r="AC60" s="46"/>
      <c r="AD60" s="46"/>
      <c r="AE60" s="45">
        <v>0</v>
      </c>
      <c r="AF60" s="46"/>
      <c r="AG60" s="46"/>
      <c r="AH60" s="46"/>
      <c r="AI60" s="45">
        <v>0</v>
      </c>
      <c r="AJ60" s="46"/>
      <c r="AK60" s="45">
        <v>0</v>
      </c>
    </row>
    <row r="61" spans="3:37" ht="20.100000000000001" customHeight="1" x14ac:dyDescent="0.2">
      <c r="D61" s="2" t="s">
        <v>125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/>
      <c r="X61" s="35">
        <v>0</v>
      </c>
      <c r="Y61" s="35">
        <v>0</v>
      </c>
      <c r="Z61" s="35"/>
      <c r="AA61" s="35">
        <v>0</v>
      </c>
      <c r="AB61" s="35"/>
      <c r="AC61" s="35"/>
      <c r="AD61" s="35"/>
      <c r="AE61" s="35">
        <v>0</v>
      </c>
      <c r="AF61" s="35"/>
      <c r="AG61" s="35"/>
      <c r="AH61" s="35"/>
      <c r="AI61" s="35">
        <v>0</v>
      </c>
      <c r="AJ61" s="35"/>
      <c r="AK61" s="35">
        <v>0</v>
      </c>
    </row>
    <row r="62" spans="3:37" ht="20.100000000000001" customHeight="1" x14ac:dyDescent="0.2">
      <c r="D62" s="44" t="s">
        <v>126</v>
      </c>
      <c r="F62" s="45">
        <v>0</v>
      </c>
      <c r="G62" s="46"/>
      <c r="H62" s="46"/>
      <c r="I62" s="46"/>
      <c r="J62" s="45">
        <v>0</v>
      </c>
      <c r="K62" s="45">
        <v>0</v>
      </c>
      <c r="L62" s="46"/>
      <c r="M62" s="45">
        <v>0</v>
      </c>
      <c r="N62" s="46"/>
      <c r="O62" s="46"/>
      <c r="P62" s="46"/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6"/>
      <c r="X62" s="45">
        <v>0</v>
      </c>
      <c r="Y62" s="45">
        <v>0</v>
      </c>
      <c r="Z62" s="46"/>
      <c r="AA62" s="45">
        <v>0</v>
      </c>
      <c r="AB62" s="46"/>
      <c r="AC62" s="46"/>
      <c r="AD62" s="46"/>
      <c r="AE62" s="45">
        <v>0</v>
      </c>
      <c r="AF62" s="46"/>
      <c r="AG62" s="46"/>
      <c r="AH62" s="46"/>
      <c r="AI62" s="45">
        <v>0</v>
      </c>
      <c r="AJ62" s="46"/>
      <c r="AK62" s="45">
        <v>0</v>
      </c>
    </row>
    <row r="63" spans="3:37" ht="20.100000000000001" customHeight="1" x14ac:dyDescent="0.2">
      <c r="D63" s="2" t="s">
        <v>127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/>
      <c r="X63" s="35">
        <v>0</v>
      </c>
      <c r="Y63" s="35">
        <v>0</v>
      </c>
      <c r="Z63" s="35"/>
      <c r="AA63" s="35">
        <v>0</v>
      </c>
      <c r="AB63" s="35"/>
      <c r="AC63" s="35"/>
      <c r="AD63" s="35"/>
      <c r="AE63" s="35">
        <v>0</v>
      </c>
      <c r="AF63" s="35"/>
      <c r="AG63" s="35"/>
      <c r="AH63" s="35"/>
      <c r="AI63" s="35">
        <v>0</v>
      </c>
      <c r="AJ63" s="35"/>
      <c r="AK63" s="35">
        <v>0</v>
      </c>
    </row>
    <row r="64" spans="3:37" ht="20.100000000000001" customHeight="1" x14ac:dyDescent="0.2">
      <c r="D64" s="44" t="s">
        <v>128</v>
      </c>
      <c r="F64" s="45">
        <v>0</v>
      </c>
      <c r="G64" s="46"/>
      <c r="H64" s="46"/>
      <c r="I64" s="46"/>
      <c r="J64" s="45">
        <v>0</v>
      </c>
      <c r="K64" s="45">
        <v>0</v>
      </c>
      <c r="L64" s="46"/>
      <c r="M64" s="45">
        <v>0</v>
      </c>
      <c r="N64" s="46"/>
      <c r="O64" s="46"/>
      <c r="P64" s="46"/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6"/>
      <c r="X64" s="45">
        <v>0</v>
      </c>
      <c r="Y64" s="45">
        <v>0</v>
      </c>
      <c r="Z64" s="46"/>
      <c r="AA64" s="45">
        <v>0</v>
      </c>
      <c r="AB64" s="46"/>
      <c r="AC64" s="46"/>
      <c r="AD64" s="46"/>
      <c r="AE64" s="45">
        <v>0</v>
      </c>
      <c r="AF64" s="46"/>
      <c r="AG64" s="46"/>
      <c r="AH64" s="46"/>
      <c r="AI64" s="45">
        <v>0</v>
      </c>
      <c r="AJ64" s="46"/>
      <c r="AK64" s="45">
        <v>0</v>
      </c>
    </row>
    <row r="65" spans="1:37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/>
      <c r="X65" s="35">
        <v>0</v>
      </c>
      <c r="Y65" s="35">
        <v>0</v>
      </c>
      <c r="Z65" s="35"/>
      <c r="AA65" s="35">
        <v>0</v>
      </c>
      <c r="AB65" s="35"/>
      <c r="AC65" s="35"/>
      <c r="AD65" s="35"/>
      <c r="AE65" s="35">
        <v>0</v>
      </c>
      <c r="AF65" s="35"/>
      <c r="AG65" s="35"/>
      <c r="AH65" s="35"/>
      <c r="AI65" s="35">
        <v>0</v>
      </c>
      <c r="AJ65" s="35"/>
      <c r="AK65" s="35">
        <v>0</v>
      </c>
    </row>
    <row r="66" spans="1:37" ht="20.100000000000001" customHeight="1" x14ac:dyDescent="0.2">
      <c r="D66" s="44" t="s">
        <v>137</v>
      </c>
      <c r="F66" s="45">
        <v>0</v>
      </c>
      <c r="G66" s="46"/>
      <c r="H66" s="46"/>
      <c r="I66" s="46"/>
      <c r="J66" s="45">
        <v>0</v>
      </c>
      <c r="K66" s="45">
        <v>0</v>
      </c>
      <c r="L66" s="46"/>
      <c r="M66" s="45">
        <v>0</v>
      </c>
      <c r="N66" s="46"/>
      <c r="O66" s="46"/>
      <c r="P66" s="46"/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6"/>
      <c r="X66" s="45">
        <v>0</v>
      </c>
      <c r="Y66" s="45">
        <v>0</v>
      </c>
      <c r="Z66" s="46"/>
      <c r="AA66" s="45">
        <v>0</v>
      </c>
      <c r="AB66" s="46"/>
      <c r="AC66" s="46"/>
      <c r="AD66" s="46"/>
      <c r="AE66" s="45">
        <v>0</v>
      </c>
      <c r="AF66" s="46"/>
      <c r="AG66" s="46"/>
      <c r="AH66" s="46"/>
      <c r="AI66" s="45">
        <v>0</v>
      </c>
      <c r="AJ66" s="46"/>
      <c r="AK66" s="45">
        <v>0</v>
      </c>
    </row>
    <row r="67" spans="1:37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</row>
    <row r="68" spans="1:37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0</v>
      </c>
      <c r="G68" s="51"/>
      <c r="H68" s="51"/>
      <c r="I68" s="51"/>
      <c r="J68" s="50">
        <v>0</v>
      </c>
      <c r="K68" s="50">
        <v>0</v>
      </c>
      <c r="L68" s="51"/>
      <c r="M68" s="50">
        <v>0</v>
      </c>
      <c r="N68" s="51"/>
      <c r="O68" s="51"/>
      <c r="P68" s="51"/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1"/>
      <c r="X68" s="50">
        <v>0</v>
      </c>
      <c r="Y68" s="50">
        <v>0</v>
      </c>
      <c r="Z68" s="51"/>
      <c r="AA68" s="50">
        <v>0</v>
      </c>
      <c r="AB68" s="51"/>
      <c r="AC68" s="51"/>
      <c r="AD68" s="51"/>
      <c r="AE68" s="50">
        <v>0</v>
      </c>
      <c r="AF68" s="51"/>
      <c r="AG68" s="51"/>
      <c r="AH68" s="51"/>
      <c r="AI68" s="50">
        <v>0</v>
      </c>
      <c r="AJ68" s="51"/>
      <c r="AK68" s="50">
        <v>0</v>
      </c>
    </row>
    <row r="69" spans="1:37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</row>
    <row r="70" spans="1:37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</row>
    <row r="71" spans="1:37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/>
      <c r="AA71" s="35">
        <v>0</v>
      </c>
      <c r="AB71" s="35"/>
      <c r="AC71" s="35"/>
      <c r="AD71" s="35"/>
      <c r="AE71" s="35">
        <v>0</v>
      </c>
      <c r="AF71" s="35"/>
      <c r="AG71" s="35"/>
      <c r="AH71" s="35"/>
      <c r="AI71" s="35">
        <v>0</v>
      </c>
      <c r="AJ71" s="35"/>
      <c r="AK71" s="35">
        <v>0</v>
      </c>
    </row>
    <row r="72" spans="1:37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0</v>
      </c>
      <c r="K72" s="45">
        <v>0</v>
      </c>
      <c r="L72" s="46"/>
      <c r="M72" s="45">
        <v>0</v>
      </c>
      <c r="N72" s="46"/>
      <c r="O72" s="46"/>
      <c r="P72" s="46"/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6"/>
      <c r="X72" s="45">
        <v>0</v>
      </c>
      <c r="Y72" s="45">
        <v>0</v>
      </c>
      <c r="Z72" s="46"/>
      <c r="AA72" s="45">
        <v>0</v>
      </c>
      <c r="AB72" s="46"/>
      <c r="AC72" s="46"/>
      <c r="AD72" s="46"/>
      <c r="AE72" s="45">
        <v>0</v>
      </c>
      <c r="AF72" s="46"/>
      <c r="AG72" s="46"/>
      <c r="AH72" s="46"/>
      <c r="AI72" s="45">
        <v>0</v>
      </c>
      <c r="AJ72" s="46"/>
      <c r="AK72" s="45">
        <v>0</v>
      </c>
    </row>
    <row r="73" spans="1:37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0</v>
      </c>
      <c r="K74" s="50">
        <v>0</v>
      </c>
      <c r="L74" s="51"/>
      <c r="M74" s="50">
        <v>0</v>
      </c>
      <c r="N74" s="51"/>
      <c r="O74" s="51"/>
      <c r="P74" s="51"/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>
        <v>0</v>
      </c>
      <c r="W74" s="51"/>
      <c r="X74" s="50">
        <v>0</v>
      </c>
      <c r="Y74" s="50">
        <v>0</v>
      </c>
      <c r="Z74" s="51"/>
      <c r="AA74" s="50">
        <v>0</v>
      </c>
      <c r="AB74" s="51"/>
      <c r="AC74" s="51"/>
      <c r="AD74" s="51"/>
      <c r="AE74" s="50">
        <v>0</v>
      </c>
      <c r="AF74" s="51"/>
      <c r="AG74" s="51"/>
      <c r="AH74" s="51"/>
      <c r="AI74" s="50">
        <v>0</v>
      </c>
      <c r="AJ74" s="51"/>
      <c r="AK74" s="50">
        <v>0</v>
      </c>
    </row>
    <row r="75" spans="1:37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</row>
    <row r="76" spans="1:37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</row>
    <row r="77" spans="1:37" ht="20.100000000000001" customHeight="1" x14ac:dyDescent="0.2">
      <c r="D77" s="2" t="s">
        <v>115</v>
      </c>
      <c r="F77" s="35">
        <v>0</v>
      </c>
      <c r="G77" s="35"/>
      <c r="H77" s="35"/>
      <c r="I77" s="35"/>
      <c r="J77" s="35">
        <v>0</v>
      </c>
      <c r="K77" s="35">
        <v>0</v>
      </c>
      <c r="L77" s="35"/>
      <c r="M77" s="35">
        <v>0</v>
      </c>
      <c r="N77" s="35"/>
      <c r="O77" s="35"/>
      <c r="P77" s="35"/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/>
      <c r="X77" s="35">
        <v>0</v>
      </c>
      <c r="Y77" s="35">
        <v>0</v>
      </c>
      <c r="Z77" s="35"/>
      <c r="AA77" s="35">
        <v>0</v>
      </c>
      <c r="AB77" s="35"/>
      <c r="AC77" s="35"/>
      <c r="AD77" s="35"/>
      <c r="AE77" s="35">
        <v>0</v>
      </c>
      <c r="AF77" s="35"/>
      <c r="AG77" s="35"/>
      <c r="AH77" s="35"/>
      <c r="AI77" s="35">
        <v>0</v>
      </c>
      <c r="AJ77" s="35"/>
      <c r="AK77" s="35">
        <v>0</v>
      </c>
    </row>
    <row r="78" spans="1:37" ht="20.100000000000001" customHeight="1" x14ac:dyDescent="0.2">
      <c r="D78" s="44" t="s">
        <v>116</v>
      </c>
      <c r="F78" s="45">
        <v>0</v>
      </c>
      <c r="G78" s="46"/>
      <c r="H78" s="46"/>
      <c r="I78" s="46"/>
      <c r="J78" s="45">
        <v>0</v>
      </c>
      <c r="K78" s="45">
        <v>0</v>
      </c>
      <c r="L78" s="46"/>
      <c r="M78" s="45">
        <v>0</v>
      </c>
      <c r="N78" s="46"/>
      <c r="O78" s="46"/>
      <c r="P78" s="46"/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6"/>
      <c r="X78" s="45">
        <v>0</v>
      </c>
      <c r="Y78" s="45">
        <v>0</v>
      </c>
      <c r="Z78" s="46"/>
      <c r="AA78" s="45">
        <v>0</v>
      </c>
      <c r="AB78" s="46"/>
      <c r="AC78" s="46"/>
      <c r="AD78" s="46"/>
      <c r="AE78" s="45">
        <v>0</v>
      </c>
      <c r="AF78" s="46"/>
      <c r="AG78" s="46"/>
      <c r="AH78" s="46"/>
      <c r="AI78" s="45">
        <v>0</v>
      </c>
      <c r="AJ78" s="46"/>
      <c r="AK78" s="45">
        <v>0</v>
      </c>
    </row>
    <row r="79" spans="1:37" ht="20.100000000000001" customHeight="1" x14ac:dyDescent="0.2">
      <c r="D79" s="2" t="s">
        <v>132</v>
      </c>
      <c r="F79" s="35">
        <v>0</v>
      </c>
      <c r="G79" s="35"/>
      <c r="H79" s="35"/>
      <c r="I79" s="35"/>
      <c r="J79" s="35">
        <v>0</v>
      </c>
      <c r="K79" s="35">
        <v>0</v>
      </c>
      <c r="L79" s="35"/>
      <c r="M79" s="35">
        <v>0</v>
      </c>
      <c r="N79" s="35"/>
      <c r="O79" s="35"/>
      <c r="P79" s="35"/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/>
      <c r="X79" s="35">
        <v>0</v>
      </c>
      <c r="Y79" s="35">
        <v>0</v>
      </c>
      <c r="Z79" s="35"/>
      <c r="AA79" s="35">
        <v>0</v>
      </c>
      <c r="AB79" s="35"/>
      <c r="AC79" s="35"/>
      <c r="AD79" s="35"/>
      <c r="AE79" s="35">
        <v>0</v>
      </c>
      <c r="AF79" s="35"/>
      <c r="AG79" s="35"/>
      <c r="AH79" s="35"/>
      <c r="AI79" s="35">
        <v>0</v>
      </c>
      <c r="AJ79" s="35"/>
      <c r="AK79" s="35">
        <v>0</v>
      </c>
    </row>
    <row r="80" spans="1:37" ht="20.100000000000001" customHeight="1" x14ac:dyDescent="0.2">
      <c r="D80" s="44" t="s">
        <v>118</v>
      </c>
      <c r="F80" s="45">
        <v>0</v>
      </c>
      <c r="G80" s="46"/>
      <c r="H80" s="46"/>
      <c r="I80" s="46"/>
      <c r="J80" s="45">
        <v>0</v>
      </c>
      <c r="K80" s="45">
        <v>0</v>
      </c>
      <c r="L80" s="46"/>
      <c r="M80" s="45">
        <v>0</v>
      </c>
      <c r="N80" s="46"/>
      <c r="O80" s="46"/>
      <c r="P80" s="46"/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6"/>
      <c r="X80" s="45">
        <v>0</v>
      </c>
      <c r="Y80" s="45">
        <v>0</v>
      </c>
      <c r="Z80" s="46"/>
      <c r="AA80" s="45">
        <v>0</v>
      </c>
      <c r="AB80" s="46"/>
      <c r="AC80" s="46"/>
      <c r="AD80" s="46"/>
      <c r="AE80" s="45">
        <v>0</v>
      </c>
      <c r="AF80" s="46"/>
      <c r="AG80" s="46"/>
      <c r="AH80" s="46"/>
      <c r="AI80" s="45">
        <v>0</v>
      </c>
      <c r="AJ80" s="46"/>
      <c r="AK80" s="45">
        <v>0</v>
      </c>
    </row>
    <row r="81" spans="1:37" ht="20.100000000000001" customHeight="1" x14ac:dyDescent="0.2">
      <c r="D81" s="2" t="s">
        <v>133</v>
      </c>
      <c r="F81" s="35">
        <v>0</v>
      </c>
      <c r="G81" s="35"/>
      <c r="H81" s="35"/>
      <c r="I81" s="35"/>
      <c r="J81" s="35">
        <v>0</v>
      </c>
      <c r="K81" s="35">
        <v>0</v>
      </c>
      <c r="L81" s="35"/>
      <c r="M81" s="35">
        <v>0</v>
      </c>
      <c r="N81" s="35"/>
      <c r="O81" s="35"/>
      <c r="P81" s="35"/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/>
      <c r="X81" s="35">
        <v>0</v>
      </c>
      <c r="Y81" s="35">
        <v>0</v>
      </c>
      <c r="Z81" s="35"/>
      <c r="AA81" s="35">
        <v>0</v>
      </c>
      <c r="AB81" s="35"/>
      <c r="AC81" s="35"/>
      <c r="AD81" s="35"/>
      <c r="AE81" s="35">
        <v>0</v>
      </c>
      <c r="AF81" s="35"/>
      <c r="AG81" s="35"/>
      <c r="AH81" s="35"/>
      <c r="AI81" s="35">
        <v>0</v>
      </c>
      <c r="AJ81" s="35"/>
      <c r="AK81" s="35">
        <v>0</v>
      </c>
    </row>
    <row r="82" spans="1:37" ht="20.100000000000001" customHeight="1" x14ac:dyDescent="0.2">
      <c r="D82" s="44" t="s">
        <v>134</v>
      </c>
      <c r="F82" s="45">
        <v>0</v>
      </c>
      <c r="G82" s="46"/>
      <c r="H82" s="46"/>
      <c r="I82" s="46"/>
      <c r="J82" s="45">
        <v>0</v>
      </c>
      <c r="K82" s="45">
        <v>0</v>
      </c>
      <c r="L82" s="46"/>
      <c r="M82" s="45">
        <v>0</v>
      </c>
      <c r="N82" s="46"/>
      <c r="O82" s="46"/>
      <c r="P82" s="46"/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6"/>
      <c r="X82" s="45">
        <v>0</v>
      </c>
      <c r="Y82" s="45">
        <v>0</v>
      </c>
      <c r="Z82" s="46"/>
      <c r="AA82" s="45">
        <v>0</v>
      </c>
      <c r="AB82" s="46"/>
      <c r="AC82" s="46"/>
      <c r="AD82" s="46"/>
      <c r="AE82" s="45">
        <v>0</v>
      </c>
      <c r="AF82" s="46"/>
      <c r="AG82" s="46"/>
      <c r="AH82" s="46"/>
      <c r="AI82" s="45">
        <v>0</v>
      </c>
      <c r="AJ82" s="46"/>
      <c r="AK82" s="45">
        <v>0</v>
      </c>
    </row>
    <row r="83" spans="1:37" ht="20.100000000000001" customHeight="1" x14ac:dyDescent="0.2">
      <c r="D83" s="2" t="s">
        <v>135</v>
      </c>
      <c r="F83" s="35">
        <v>0</v>
      </c>
      <c r="G83" s="35"/>
      <c r="H83" s="35"/>
      <c r="I83" s="35"/>
      <c r="J83" s="35">
        <v>0</v>
      </c>
      <c r="K83" s="35">
        <v>0</v>
      </c>
      <c r="L83" s="35"/>
      <c r="M83" s="35">
        <v>0</v>
      </c>
      <c r="N83" s="35"/>
      <c r="O83" s="35"/>
      <c r="P83" s="35"/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/>
      <c r="X83" s="35">
        <v>0</v>
      </c>
      <c r="Y83" s="35">
        <v>0</v>
      </c>
      <c r="Z83" s="35"/>
      <c r="AA83" s="35">
        <v>0</v>
      </c>
      <c r="AB83" s="35"/>
      <c r="AC83" s="35"/>
      <c r="AD83" s="35"/>
      <c r="AE83" s="35">
        <v>0</v>
      </c>
      <c r="AF83" s="35"/>
      <c r="AG83" s="35"/>
      <c r="AH83" s="35"/>
      <c r="AI83" s="35">
        <v>0</v>
      </c>
      <c r="AJ83" s="35"/>
      <c r="AK83" s="35">
        <v>0</v>
      </c>
    </row>
    <row r="84" spans="1:37" ht="20.100000000000001" customHeight="1" x14ac:dyDescent="0.2">
      <c r="D84" s="44" t="s">
        <v>122</v>
      </c>
      <c r="F84" s="45">
        <v>0</v>
      </c>
      <c r="G84" s="46"/>
      <c r="H84" s="46"/>
      <c r="I84" s="46"/>
      <c r="J84" s="45">
        <v>0</v>
      </c>
      <c r="K84" s="45">
        <v>0</v>
      </c>
      <c r="L84" s="46"/>
      <c r="M84" s="45">
        <v>0</v>
      </c>
      <c r="N84" s="46"/>
      <c r="O84" s="46"/>
      <c r="P84" s="46"/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6"/>
      <c r="X84" s="45">
        <v>0</v>
      </c>
      <c r="Y84" s="45">
        <v>0</v>
      </c>
      <c r="Z84" s="46"/>
      <c r="AA84" s="45">
        <v>0</v>
      </c>
      <c r="AB84" s="46"/>
      <c r="AC84" s="46"/>
      <c r="AD84" s="46"/>
      <c r="AE84" s="45">
        <v>0</v>
      </c>
      <c r="AF84" s="46"/>
      <c r="AG84" s="46"/>
      <c r="AH84" s="46"/>
      <c r="AI84" s="45">
        <v>0</v>
      </c>
      <c r="AJ84" s="46"/>
      <c r="AK84" s="45">
        <v>0</v>
      </c>
    </row>
    <row r="85" spans="1:37" ht="20.100000000000001" customHeight="1" x14ac:dyDescent="0.2">
      <c r="D85" s="2" t="s">
        <v>123</v>
      </c>
      <c r="F85" s="35">
        <v>0</v>
      </c>
      <c r="G85" s="35"/>
      <c r="H85" s="35"/>
      <c r="I85" s="35"/>
      <c r="J85" s="35">
        <v>0</v>
      </c>
      <c r="K85" s="35">
        <v>0</v>
      </c>
      <c r="L85" s="35"/>
      <c r="M85" s="35">
        <v>0</v>
      </c>
      <c r="N85" s="35"/>
      <c r="O85" s="35"/>
      <c r="P85" s="35"/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/>
      <c r="X85" s="35">
        <v>0</v>
      </c>
      <c r="Y85" s="35">
        <v>0</v>
      </c>
      <c r="Z85" s="35"/>
      <c r="AA85" s="35">
        <v>0</v>
      </c>
      <c r="AB85" s="35"/>
      <c r="AC85" s="35"/>
      <c r="AD85" s="35"/>
      <c r="AE85" s="35">
        <v>0</v>
      </c>
      <c r="AF85" s="35"/>
      <c r="AG85" s="35"/>
      <c r="AH85" s="35"/>
      <c r="AI85" s="35">
        <v>0</v>
      </c>
      <c r="AJ85" s="35"/>
      <c r="AK85" s="35">
        <v>0</v>
      </c>
    </row>
    <row r="86" spans="1:37" ht="20.100000000000001" customHeight="1" x14ac:dyDescent="0.2">
      <c r="D86" s="44" t="s">
        <v>136</v>
      </c>
      <c r="F86" s="45">
        <v>0</v>
      </c>
      <c r="G86" s="46"/>
      <c r="H86" s="46"/>
      <c r="I86" s="46"/>
      <c r="J86" s="45">
        <v>0</v>
      </c>
      <c r="K86" s="45">
        <v>0</v>
      </c>
      <c r="L86" s="46"/>
      <c r="M86" s="45">
        <v>0</v>
      </c>
      <c r="N86" s="46"/>
      <c r="O86" s="46"/>
      <c r="P86" s="46"/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6"/>
      <c r="X86" s="45">
        <v>0</v>
      </c>
      <c r="Y86" s="45">
        <v>0</v>
      </c>
      <c r="Z86" s="46"/>
      <c r="AA86" s="45">
        <v>0</v>
      </c>
      <c r="AB86" s="46"/>
      <c r="AC86" s="46"/>
      <c r="AD86" s="46"/>
      <c r="AE86" s="45">
        <v>0</v>
      </c>
      <c r="AF86" s="46"/>
      <c r="AG86" s="46"/>
      <c r="AH86" s="46"/>
      <c r="AI86" s="45">
        <v>0</v>
      </c>
      <c r="AJ86" s="46"/>
      <c r="AK86" s="45">
        <v>0</v>
      </c>
    </row>
    <row r="87" spans="1:37" ht="20.100000000000001" customHeight="1" x14ac:dyDescent="0.2">
      <c r="D87" s="2" t="s">
        <v>125</v>
      </c>
      <c r="F87" s="35">
        <v>0</v>
      </c>
      <c r="G87" s="35"/>
      <c r="H87" s="35"/>
      <c r="I87" s="35"/>
      <c r="J87" s="35">
        <v>0</v>
      </c>
      <c r="K87" s="35">
        <v>0</v>
      </c>
      <c r="L87" s="35"/>
      <c r="M87" s="35">
        <v>0</v>
      </c>
      <c r="N87" s="35"/>
      <c r="O87" s="35"/>
      <c r="P87" s="35"/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/>
      <c r="X87" s="35">
        <v>0</v>
      </c>
      <c r="Y87" s="35">
        <v>0</v>
      </c>
      <c r="Z87" s="35"/>
      <c r="AA87" s="35">
        <v>0</v>
      </c>
      <c r="AB87" s="35"/>
      <c r="AC87" s="35"/>
      <c r="AD87" s="35"/>
      <c r="AE87" s="35">
        <v>0</v>
      </c>
      <c r="AF87" s="35"/>
      <c r="AG87" s="35"/>
      <c r="AH87" s="35"/>
      <c r="AI87" s="35">
        <v>0</v>
      </c>
      <c r="AJ87" s="35"/>
      <c r="AK87" s="35">
        <v>0</v>
      </c>
    </row>
    <row r="88" spans="1:37" ht="20.100000000000001" customHeight="1" x14ac:dyDescent="0.2">
      <c r="D88" s="44" t="s">
        <v>126</v>
      </c>
      <c r="F88" s="45">
        <v>0</v>
      </c>
      <c r="G88" s="46"/>
      <c r="H88" s="46"/>
      <c r="I88" s="46"/>
      <c r="J88" s="45">
        <v>0</v>
      </c>
      <c r="K88" s="45">
        <v>0</v>
      </c>
      <c r="L88" s="46"/>
      <c r="M88" s="45">
        <v>0</v>
      </c>
      <c r="N88" s="46"/>
      <c r="O88" s="46"/>
      <c r="P88" s="46"/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6"/>
      <c r="X88" s="45">
        <v>0</v>
      </c>
      <c r="Y88" s="45">
        <v>0</v>
      </c>
      <c r="Z88" s="46"/>
      <c r="AA88" s="45">
        <v>0</v>
      </c>
      <c r="AB88" s="46"/>
      <c r="AC88" s="46"/>
      <c r="AD88" s="46"/>
      <c r="AE88" s="45">
        <v>0</v>
      </c>
      <c r="AF88" s="46"/>
      <c r="AG88" s="46"/>
      <c r="AH88" s="46"/>
      <c r="AI88" s="45">
        <v>0</v>
      </c>
      <c r="AJ88" s="46"/>
      <c r="AK88" s="45">
        <v>0</v>
      </c>
    </row>
    <row r="89" spans="1:37" ht="20.100000000000001" customHeight="1" x14ac:dyDescent="0.2">
      <c r="D89" s="2" t="s">
        <v>127</v>
      </c>
      <c r="F89" s="35">
        <v>0</v>
      </c>
      <c r="G89" s="35"/>
      <c r="H89" s="35"/>
      <c r="I89" s="35"/>
      <c r="J89" s="35">
        <v>0</v>
      </c>
      <c r="K89" s="35">
        <v>0</v>
      </c>
      <c r="L89" s="35"/>
      <c r="M89" s="35">
        <v>0</v>
      </c>
      <c r="N89" s="35"/>
      <c r="O89" s="35"/>
      <c r="P89" s="35"/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/>
      <c r="X89" s="35">
        <v>0</v>
      </c>
      <c r="Y89" s="35">
        <v>0</v>
      </c>
      <c r="Z89" s="35"/>
      <c r="AA89" s="35">
        <v>0</v>
      </c>
      <c r="AB89" s="35"/>
      <c r="AC89" s="35"/>
      <c r="AD89" s="35"/>
      <c r="AE89" s="35">
        <v>0</v>
      </c>
      <c r="AF89" s="35"/>
      <c r="AG89" s="35"/>
      <c r="AH89" s="35"/>
      <c r="AI89" s="35">
        <v>0</v>
      </c>
      <c r="AJ89" s="35"/>
      <c r="AK89" s="35">
        <v>0</v>
      </c>
    </row>
    <row r="90" spans="1:37" ht="20.100000000000001" customHeight="1" x14ac:dyDescent="0.2">
      <c r="D90" s="44" t="s">
        <v>147</v>
      </c>
      <c r="F90" s="45">
        <v>0</v>
      </c>
      <c r="G90" s="46"/>
      <c r="H90" s="46"/>
      <c r="I90" s="46"/>
      <c r="J90" s="45">
        <v>0</v>
      </c>
      <c r="K90" s="45">
        <v>0</v>
      </c>
      <c r="L90" s="46"/>
      <c r="M90" s="45">
        <v>0</v>
      </c>
      <c r="N90" s="46"/>
      <c r="O90" s="46"/>
      <c r="P90" s="46"/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6"/>
      <c r="X90" s="45">
        <v>0</v>
      </c>
      <c r="Y90" s="45">
        <v>0</v>
      </c>
      <c r="Z90" s="46"/>
      <c r="AA90" s="45">
        <v>0</v>
      </c>
      <c r="AB90" s="46"/>
      <c r="AC90" s="46"/>
      <c r="AD90" s="46"/>
      <c r="AE90" s="45">
        <v>0</v>
      </c>
      <c r="AF90" s="46"/>
      <c r="AG90" s="46"/>
      <c r="AH90" s="46"/>
      <c r="AI90" s="45">
        <v>0</v>
      </c>
      <c r="AJ90" s="46"/>
      <c r="AK90" s="45">
        <v>0</v>
      </c>
    </row>
    <row r="91" spans="1:37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</row>
    <row r="92" spans="1:37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0</v>
      </c>
      <c r="G92" s="51"/>
      <c r="H92" s="51"/>
      <c r="I92" s="51"/>
      <c r="J92" s="50">
        <v>0</v>
      </c>
      <c r="K92" s="50">
        <v>0</v>
      </c>
      <c r="L92" s="51"/>
      <c r="M92" s="50">
        <v>0</v>
      </c>
      <c r="N92" s="51"/>
      <c r="O92" s="51"/>
      <c r="P92" s="51"/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50">
        <v>0</v>
      </c>
      <c r="W92" s="51"/>
      <c r="X92" s="50">
        <v>0</v>
      </c>
      <c r="Y92" s="50">
        <v>0</v>
      </c>
      <c r="Z92" s="51"/>
      <c r="AA92" s="50">
        <v>0</v>
      </c>
      <c r="AB92" s="51"/>
      <c r="AC92" s="51"/>
      <c r="AD92" s="51"/>
      <c r="AE92" s="50">
        <v>0</v>
      </c>
      <c r="AF92" s="51"/>
      <c r="AG92" s="51"/>
      <c r="AH92" s="51"/>
      <c r="AI92" s="50">
        <v>0</v>
      </c>
      <c r="AJ92" s="51"/>
      <c r="AK92" s="50">
        <v>0</v>
      </c>
    </row>
    <row r="93" spans="1:37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</row>
    <row r="94" spans="1:37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</row>
    <row r="95" spans="1:37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/>
      <c r="X95" s="35">
        <v>0</v>
      </c>
      <c r="Y95" s="35">
        <v>0</v>
      </c>
      <c r="Z95" s="35"/>
      <c r="AA95" s="35">
        <v>0</v>
      </c>
      <c r="AB95" s="35"/>
      <c r="AC95" s="35"/>
      <c r="AD95" s="35"/>
      <c r="AE95" s="35">
        <v>0</v>
      </c>
      <c r="AF95" s="35"/>
      <c r="AG95" s="35"/>
      <c r="AH95" s="35"/>
      <c r="AI95" s="35">
        <v>0</v>
      </c>
      <c r="AJ95" s="35"/>
      <c r="AK95" s="35">
        <v>0</v>
      </c>
    </row>
    <row r="96" spans="1:37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6"/>
      <c r="M96" s="45">
        <v>0</v>
      </c>
      <c r="N96" s="46"/>
      <c r="O96" s="46"/>
      <c r="P96" s="46"/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6"/>
      <c r="X96" s="45">
        <v>0</v>
      </c>
      <c r="Y96" s="45">
        <v>0</v>
      </c>
      <c r="Z96" s="46"/>
      <c r="AA96" s="45">
        <v>0</v>
      </c>
      <c r="AB96" s="46"/>
      <c r="AC96" s="46"/>
      <c r="AD96" s="46"/>
      <c r="AE96" s="45">
        <v>0</v>
      </c>
      <c r="AF96" s="46"/>
      <c r="AG96" s="46"/>
      <c r="AH96" s="46"/>
      <c r="AI96" s="45">
        <v>0</v>
      </c>
      <c r="AJ96" s="46"/>
      <c r="AK96" s="45">
        <v>0</v>
      </c>
    </row>
    <row r="97" spans="1:37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/>
      <c r="M97" s="35">
        <v>0</v>
      </c>
      <c r="N97" s="35"/>
      <c r="O97" s="35"/>
      <c r="P97" s="35"/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/>
      <c r="X97" s="35">
        <v>0</v>
      </c>
      <c r="Y97" s="35">
        <v>0</v>
      </c>
      <c r="Z97" s="35"/>
      <c r="AA97" s="35">
        <v>0</v>
      </c>
      <c r="AB97" s="35"/>
      <c r="AC97" s="35"/>
      <c r="AD97" s="35"/>
      <c r="AE97" s="35">
        <v>0</v>
      </c>
      <c r="AF97" s="35"/>
      <c r="AG97" s="35"/>
      <c r="AH97" s="35"/>
      <c r="AI97" s="35">
        <v>0</v>
      </c>
      <c r="AJ97" s="35"/>
      <c r="AK97" s="35">
        <v>0</v>
      </c>
    </row>
    <row r="98" spans="1:37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6"/>
      <c r="M98" s="45">
        <v>0</v>
      </c>
      <c r="N98" s="46"/>
      <c r="O98" s="46"/>
      <c r="P98" s="46"/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/>
      <c r="X98" s="45">
        <v>0</v>
      </c>
      <c r="Y98" s="45">
        <v>0</v>
      </c>
      <c r="Z98" s="46"/>
      <c r="AA98" s="45">
        <v>0</v>
      </c>
      <c r="AB98" s="46"/>
      <c r="AC98" s="46"/>
      <c r="AD98" s="46"/>
      <c r="AE98" s="45">
        <v>0</v>
      </c>
      <c r="AF98" s="46"/>
      <c r="AG98" s="46"/>
      <c r="AH98" s="46"/>
      <c r="AI98" s="45">
        <v>0</v>
      </c>
      <c r="AJ98" s="46"/>
      <c r="AK98" s="45">
        <v>0</v>
      </c>
    </row>
    <row r="99" spans="1:37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/>
      <c r="M99" s="35">
        <v>0</v>
      </c>
      <c r="N99" s="35"/>
      <c r="O99" s="35"/>
      <c r="P99" s="35"/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/>
      <c r="X99" s="35">
        <v>0</v>
      </c>
      <c r="Y99" s="35">
        <v>0</v>
      </c>
      <c r="Z99" s="35"/>
      <c r="AA99" s="35">
        <v>0</v>
      </c>
      <c r="AB99" s="35"/>
      <c r="AC99" s="35"/>
      <c r="AD99" s="35"/>
      <c r="AE99" s="35">
        <v>0</v>
      </c>
      <c r="AF99" s="35"/>
      <c r="AG99" s="35"/>
      <c r="AH99" s="35"/>
      <c r="AI99" s="35">
        <v>0</v>
      </c>
      <c r="AJ99" s="35"/>
      <c r="AK99" s="35">
        <v>0</v>
      </c>
    </row>
    <row r="100" spans="1:37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6"/>
      <c r="M100" s="45">
        <v>0</v>
      </c>
      <c r="N100" s="46"/>
      <c r="O100" s="46"/>
      <c r="P100" s="46"/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6"/>
      <c r="X100" s="45">
        <v>0</v>
      </c>
      <c r="Y100" s="45">
        <v>0</v>
      </c>
      <c r="Z100" s="46"/>
      <c r="AA100" s="45">
        <v>0</v>
      </c>
      <c r="AB100" s="46"/>
      <c r="AC100" s="46"/>
      <c r="AD100" s="46"/>
      <c r="AE100" s="45">
        <v>0</v>
      </c>
      <c r="AF100" s="46"/>
      <c r="AG100" s="46"/>
      <c r="AH100" s="46"/>
      <c r="AI100" s="45">
        <v>0</v>
      </c>
      <c r="AJ100" s="46"/>
      <c r="AK100" s="45">
        <v>0</v>
      </c>
    </row>
    <row r="101" spans="1:37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/>
      <c r="M101" s="46">
        <v>0</v>
      </c>
      <c r="N101" s="46"/>
      <c r="O101" s="46"/>
      <c r="P101" s="46"/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/>
      <c r="X101" s="46">
        <v>0</v>
      </c>
      <c r="Y101" s="46">
        <v>0</v>
      </c>
      <c r="Z101" s="46"/>
      <c r="AA101" s="46">
        <v>0</v>
      </c>
      <c r="AB101" s="46"/>
      <c r="AC101" s="46"/>
      <c r="AD101" s="46"/>
      <c r="AE101" s="46">
        <v>0</v>
      </c>
      <c r="AF101" s="46"/>
      <c r="AG101" s="46"/>
      <c r="AH101" s="46"/>
      <c r="AI101" s="46">
        <v>0</v>
      </c>
      <c r="AJ101" s="46"/>
      <c r="AK101" s="46">
        <v>0</v>
      </c>
    </row>
    <row r="102" spans="1:37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6"/>
      <c r="M102" s="45">
        <v>0</v>
      </c>
      <c r="N102" s="46"/>
      <c r="O102" s="46"/>
      <c r="P102" s="46"/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6"/>
      <c r="X102" s="45">
        <v>0</v>
      </c>
      <c r="Y102" s="45">
        <v>0</v>
      </c>
      <c r="Z102" s="46"/>
      <c r="AA102" s="45">
        <v>0</v>
      </c>
      <c r="AB102" s="46"/>
      <c r="AC102" s="46"/>
      <c r="AD102" s="46"/>
      <c r="AE102" s="45">
        <v>0</v>
      </c>
      <c r="AF102" s="46"/>
      <c r="AG102" s="46"/>
      <c r="AH102" s="46"/>
      <c r="AI102" s="45">
        <v>0</v>
      </c>
      <c r="AJ102" s="46"/>
      <c r="AK102" s="45">
        <v>0</v>
      </c>
    </row>
    <row r="103" spans="1:37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/>
      <c r="M103" s="46">
        <v>0</v>
      </c>
      <c r="N103" s="46"/>
      <c r="O103" s="46"/>
      <c r="P103" s="46"/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/>
      <c r="X103" s="46">
        <v>0</v>
      </c>
      <c r="Y103" s="46">
        <v>0</v>
      </c>
      <c r="Z103" s="46"/>
      <c r="AA103" s="46">
        <v>0</v>
      </c>
      <c r="AB103" s="46"/>
      <c r="AC103" s="46"/>
      <c r="AD103" s="46"/>
      <c r="AE103" s="46">
        <v>0</v>
      </c>
      <c r="AF103" s="46"/>
      <c r="AG103" s="46"/>
      <c r="AH103" s="46"/>
      <c r="AI103" s="46">
        <v>0</v>
      </c>
      <c r="AJ103" s="46"/>
      <c r="AK103" s="46">
        <v>0</v>
      </c>
    </row>
    <row r="104" spans="1:37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</row>
    <row r="105" spans="1:37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1"/>
      <c r="M105" s="50">
        <v>0</v>
      </c>
      <c r="N105" s="51"/>
      <c r="O105" s="51"/>
      <c r="P105" s="51"/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1"/>
      <c r="X105" s="50">
        <v>0</v>
      </c>
      <c r="Y105" s="50">
        <v>0</v>
      </c>
      <c r="Z105" s="51"/>
      <c r="AA105" s="50">
        <v>0</v>
      </c>
      <c r="AB105" s="51"/>
      <c r="AC105" s="51"/>
      <c r="AD105" s="51"/>
      <c r="AE105" s="50">
        <v>0</v>
      </c>
      <c r="AF105" s="51"/>
      <c r="AG105" s="51"/>
      <c r="AH105" s="51"/>
      <c r="AI105" s="50">
        <v>0</v>
      </c>
      <c r="AJ105" s="51"/>
      <c r="AK105" s="50">
        <v>0</v>
      </c>
    </row>
    <row r="106" spans="1:37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</row>
    <row r="107" spans="1:37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</row>
    <row r="108" spans="1:37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/>
      <c r="M108" s="35">
        <v>0</v>
      </c>
      <c r="N108" s="35"/>
      <c r="O108" s="35"/>
      <c r="P108" s="35"/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/>
      <c r="X108" s="35">
        <v>0</v>
      </c>
      <c r="Y108" s="35">
        <v>0</v>
      </c>
      <c r="Z108" s="35"/>
      <c r="AA108" s="35">
        <v>0</v>
      </c>
      <c r="AB108" s="35"/>
      <c r="AC108" s="35"/>
      <c r="AD108" s="35"/>
      <c r="AE108" s="35">
        <v>0</v>
      </c>
      <c r="AF108" s="35"/>
      <c r="AG108" s="35"/>
      <c r="AH108" s="35"/>
      <c r="AI108" s="35">
        <v>0</v>
      </c>
      <c r="AJ108" s="35"/>
      <c r="AK108" s="35">
        <v>0</v>
      </c>
    </row>
    <row r="109" spans="1:37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6"/>
      <c r="M109" s="45">
        <v>0</v>
      </c>
      <c r="N109" s="46"/>
      <c r="O109" s="46"/>
      <c r="P109" s="46"/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6"/>
      <c r="X109" s="45">
        <v>0</v>
      </c>
      <c r="Y109" s="45">
        <v>0</v>
      </c>
      <c r="Z109" s="46"/>
      <c r="AA109" s="45">
        <v>0</v>
      </c>
      <c r="AB109" s="46"/>
      <c r="AC109" s="46"/>
      <c r="AD109" s="46"/>
      <c r="AE109" s="45">
        <v>0</v>
      </c>
      <c r="AF109" s="46"/>
      <c r="AG109" s="46"/>
      <c r="AH109" s="46"/>
      <c r="AI109" s="45">
        <v>0</v>
      </c>
      <c r="AJ109" s="46"/>
      <c r="AK109" s="45">
        <v>0</v>
      </c>
    </row>
    <row r="110" spans="1:37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/>
      <c r="M110" s="35">
        <v>0</v>
      </c>
      <c r="N110" s="35"/>
      <c r="O110" s="35"/>
      <c r="P110" s="35"/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/>
      <c r="X110" s="35">
        <v>0</v>
      </c>
      <c r="Y110" s="35">
        <v>0</v>
      </c>
      <c r="Z110" s="35"/>
      <c r="AA110" s="35">
        <v>0</v>
      </c>
      <c r="AB110" s="35"/>
      <c r="AC110" s="35"/>
      <c r="AD110" s="35"/>
      <c r="AE110" s="35">
        <v>0</v>
      </c>
      <c r="AF110" s="35"/>
      <c r="AG110" s="35"/>
      <c r="AH110" s="35"/>
      <c r="AI110" s="35">
        <v>0</v>
      </c>
      <c r="AJ110" s="35"/>
      <c r="AK110" s="35">
        <v>0</v>
      </c>
    </row>
    <row r="111" spans="1:37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</row>
    <row r="112" spans="1:37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1"/>
      <c r="M112" s="50">
        <v>0</v>
      </c>
      <c r="N112" s="51"/>
      <c r="O112" s="51"/>
      <c r="P112" s="51"/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1"/>
      <c r="X112" s="50">
        <v>0</v>
      </c>
      <c r="Y112" s="50">
        <v>0</v>
      </c>
      <c r="Z112" s="51"/>
      <c r="AA112" s="50">
        <v>0</v>
      </c>
      <c r="AB112" s="51"/>
      <c r="AC112" s="51"/>
      <c r="AD112" s="51"/>
      <c r="AE112" s="50">
        <v>0</v>
      </c>
      <c r="AF112" s="51"/>
      <c r="AG112" s="51"/>
      <c r="AH112" s="51"/>
      <c r="AI112" s="50">
        <v>0</v>
      </c>
      <c r="AJ112" s="51"/>
      <c r="AK112" s="50">
        <v>0</v>
      </c>
    </row>
    <row r="113" spans="1:37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</row>
    <row r="114" spans="1:37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1619</v>
      </c>
      <c r="G114" s="51"/>
      <c r="H114" s="51"/>
      <c r="I114" s="51"/>
      <c r="J114" s="56">
        <v>168</v>
      </c>
      <c r="K114" s="56">
        <v>0</v>
      </c>
      <c r="L114" s="51"/>
      <c r="M114" s="56">
        <v>168</v>
      </c>
      <c r="N114" s="51"/>
      <c r="O114" s="51"/>
      <c r="P114" s="51"/>
      <c r="Q114" s="56">
        <v>5</v>
      </c>
      <c r="R114" s="56">
        <v>318</v>
      </c>
      <c r="S114" s="56">
        <v>0</v>
      </c>
      <c r="T114" s="56">
        <v>0</v>
      </c>
      <c r="U114" s="56">
        <v>0</v>
      </c>
      <c r="V114" s="56">
        <v>2</v>
      </c>
      <c r="W114" s="51"/>
      <c r="X114" s="56">
        <v>56</v>
      </c>
      <c r="Y114" s="56">
        <v>6</v>
      </c>
      <c r="Z114" s="51"/>
      <c r="AA114" s="56">
        <v>387</v>
      </c>
      <c r="AB114" s="51"/>
      <c r="AC114" s="51"/>
      <c r="AD114" s="51"/>
      <c r="AE114" s="56">
        <v>1400</v>
      </c>
      <c r="AF114" s="51"/>
      <c r="AG114" s="51"/>
      <c r="AH114" s="51"/>
      <c r="AI114" s="56">
        <v>0</v>
      </c>
      <c r="AJ114" s="51"/>
      <c r="AK114" s="56">
        <v>0</v>
      </c>
    </row>
    <row r="115" spans="1:37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</row>
    <row r="116" spans="1:37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</row>
    <row r="117" spans="1:37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</row>
    <row r="118" spans="1:37" ht="20.100000000000001" customHeight="1" x14ac:dyDescent="0.2">
      <c r="D118" s="2" t="s">
        <v>115</v>
      </c>
      <c r="F118" s="35">
        <v>78</v>
      </c>
      <c r="G118" s="35"/>
      <c r="H118" s="35"/>
      <c r="I118" s="35"/>
      <c r="J118" s="35">
        <v>13</v>
      </c>
      <c r="K118" s="35">
        <v>0</v>
      </c>
      <c r="L118" s="35"/>
      <c r="M118" s="35">
        <v>13</v>
      </c>
      <c r="N118" s="35"/>
      <c r="O118" s="35"/>
      <c r="P118" s="35"/>
      <c r="Q118" s="35">
        <v>0</v>
      </c>
      <c r="R118" s="35">
        <v>7</v>
      </c>
      <c r="S118" s="35">
        <v>0</v>
      </c>
      <c r="T118" s="35">
        <v>0</v>
      </c>
      <c r="U118" s="35">
        <v>0</v>
      </c>
      <c r="V118" s="35">
        <v>1</v>
      </c>
      <c r="W118" s="35"/>
      <c r="X118" s="35">
        <v>2</v>
      </c>
      <c r="Y118" s="35">
        <v>1</v>
      </c>
      <c r="Z118" s="35"/>
      <c r="AA118" s="35">
        <v>11</v>
      </c>
      <c r="AB118" s="35"/>
      <c r="AC118" s="35"/>
      <c r="AD118" s="35"/>
      <c r="AE118" s="35">
        <v>80</v>
      </c>
      <c r="AF118" s="35"/>
      <c r="AG118" s="35"/>
      <c r="AH118" s="35"/>
      <c r="AI118" s="35">
        <v>0</v>
      </c>
      <c r="AJ118" s="35"/>
      <c r="AK118" s="35">
        <v>0</v>
      </c>
    </row>
    <row r="119" spans="1:37" ht="20.100000000000001" customHeight="1" x14ac:dyDescent="0.2">
      <c r="D119" s="44" t="s">
        <v>116</v>
      </c>
      <c r="F119" s="45">
        <v>87</v>
      </c>
      <c r="G119" s="46"/>
      <c r="H119" s="46"/>
      <c r="I119" s="46"/>
      <c r="J119" s="45">
        <v>2</v>
      </c>
      <c r="K119" s="45">
        <v>0</v>
      </c>
      <c r="L119" s="46"/>
      <c r="M119" s="45">
        <v>2</v>
      </c>
      <c r="N119" s="46"/>
      <c r="O119" s="46"/>
      <c r="P119" s="46"/>
      <c r="Q119" s="45">
        <v>0</v>
      </c>
      <c r="R119" s="45">
        <v>6</v>
      </c>
      <c r="S119" s="45">
        <v>0</v>
      </c>
      <c r="T119" s="45">
        <v>0</v>
      </c>
      <c r="U119" s="45">
        <v>0</v>
      </c>
      <c r="V119" s="45">
        <v>0</v>
      </c>
      <c r="W119" s="46"/>
      <c r="X119" s="45">
        <v>1</v>
      </c>
      <c r="Y119" s="45">
        <v>0</v>
      </c>
      <c r="Z119" s="46"/>
      <c r="AA119" s="45">
        <v>7</v>
      </c>
      <c r="AB119" s="46"/>
      <c r="AC119" s="46"/>
      <c r="AD119" s="46"/>
      <c r="AE119" s="45">
        <v>82</v>
      </c>
      <c r="AF119" s="46"/>
      <c r="AG119" s="46"/>
      <c r="AH119" s="46"/>
      <c r="AI119" s="45">
        <v>0</v>
      </c>
      <c r="AJ119" s="46"/>
      <c r="AK119" s="45">
        <v>0</v>
      </c>
    </row>
    <row r="120" spans="1:37" ht="20.100000000000001" customHeight="1" x14ac:dyDescent="0.2">
      <c r="D120" s="2" t="s">
        <v>117</v>
      </c>
      <c r="F120" s="35">
        <v>75</v>
      </c>
      <c r="G120" s="35"/>
      <c r="H120" s="35"/>
      <c r="I120" s="35"/>
      <c r="J120" s="35">
        <v>4</v>
      </c>
      <c r="K120" s="35">
        <v>0</v>
      </c>
      <c r="L120" s="35"/>
      <c r="M120" s="35">
        <v>4</v>
      </c>
      <c r="N120" s="35"/>
      <c r="O120" s="35"/>
      <c r="P120" s="35"/>
      <c r="Q120" s="35">
        <v>0</v>
      </c>
      <c r="R120" s="35">
        <v>7</v>
      </c>
      <c r="S120" s="35">
        <v>0</v>
      </c>
      <c r="T120" s="35">
        <v>0</v>
      </c>
      <c r="U120" s="35">
        <v>0</v>
      </c>
      <c r="V120" s="35">
        <v>0</v>
      </c>
      <c r="W120" s="35"/>
      <c r="X120" s="35">
        <v>3</v>
      </c>
      <c r="Y120" s="35">
        <v>1</v>
      </c>
      <c r="Z120" s="35"/>
      <c r="AA120" s="35">
        <v>11</v>
      </c>
      <c r="AB120" s="35"/>
      <c r="AC120" s="35"/>
      <c r="AD120" s="35"/>
      <c r="AE120" s="35">
        <v>68</v>
      </c>
      <c r="AF120" s="35"/>
      <c r="AG120" s="35"/>
      <c r="AH120" s="35"/>
      <c r="AI120" s="35">
        <v>0</v>
      </c>
      <c r="AJ120" s="35"/>
      <c r="AK120" s="35">
        <v>0</v>
      </c>
    </row>
    <row r="121" spans="1:37" ht="20.100000000000001" customHeight="1" x14ac:dyDescent="0.2">
      <c r="D121" s="44" t="s">
        <v>151</v>
      </c>
      <c r="F121" s="45">
        <v>78</v>
      </c>
      <c r="G121" s="46"/>
      <c r="H121" s="46"/>
      <c r="I121" s="46"/>
      <c r="J121" s="45">
        <v>6</v>
      </c>
      <c r="K121" s="45">
        <v>0</v>
      </c>
      <c r="L121" s="46"/>
      <c r="M121" s="45">
        <v>6</v>
      </c>
      <c r="N121" s="46"/>
      <c r="O121" s="46"/>
      <c r="P121" s="46"/>
      <c r="Q121" s="45">
        <v>0</v>
      </c>
      <c r="R121" s="45">
        <v>2</v>
      </c>
      <c r="S121" s="45">
        <v>0</v>
      </c>
      <c r="T121" s="45">
        <v>0</v>
      </c>
      <c r="U121" s="45">
        <v>0</v>
      </c>
      <c r="V121" s="45">
        <v>0</v>
      </c>
      <c r="W121" s="46"/>
      <c r="X121" s="45">
        <v>3</v>
      </c>
      <c r="Y121" s="45">
        <v>0</v>
      </c>
      <c r="Z121" s="46"/>
      <c r="AA121" s="45">
        <v>5</v>
      </c>
      <c r="AB121" s="46"/>
      <c r="AC121" s="46"/>
      <c r="AD121" s="46"/>
      <c r="AE121" s="45">
        <v>79</v>
      </c>
      <c r="AF121" s="46"/>
      <c r="AG121" s="46"/>
      <c r="AH121" s="46"/>
      <c r="AI121" s="45">
        <v>0</v>
      </c>
      <c r="AJ121" s="46"/>
      <c r="AK121" s="45">
        <v>0</v>
      </c>
    </row>
    <row r="122" spans="1:37" ht="20.100000000000001" customHeight="1" x14ac:dyDescent="0.2">
      <c r="D122" s="2" t="s">
        <v>133</v>
      </c>
      <c r="F122" s="35">
        <v>22</v>
      </c>
      <c r="G122" s="35"/>
      <c r="H122" s="35"/>
      <c r="I122" s="35"/>
      <c r="J122" s="35">
        <v>0</v>
      </c>
      <c r="K122" s="35">
        <v>0</v>
      </c>
      <c r="L122" s="35"/>
      <c r="M122" s="35">
        <v>0</v>
      </c>
      <c r="N122" s="35"/>
      <c r="O122" s="35"/>
      <c r="P122" s="35"/>
      <c r="Q122" s="35">
        <v>0</v>
      </c>
      <c r="R122" s="35">
        <v>5</v>
      </c>
      <c r="S122" s="35">
        <v>0</v>
      </c>
      <c r="T122" s="35">
        <v>0</v>
      </c>
      <c r="U122" s="35">
        <v>0</v>
      </c>
      <c r="V122" s="35">
        <v>0</v>
      </c>
      <c r="W122" s="35"/>
      <c r="X122" s="35">
        <v>10</v>
      </c>
      <c r="Y122" s="35">
        <v>3</v>
      </c>
      <c r="Z122" s="35"/>
      <c r="AA122" s="35">
        <v>18</v>
      </c>
      <c r="AB122" s="35"/>
      <c r="AC122" s="35"/>
      <c r="AD122" s="35"/>
      <c r="AE122" s="35">
        <v>4</v>
      </c>
      <c r="AF122" s="35"/>
      <c r="AG122" s="35"/>
      <c r="AH122" s="35"/>
      <c r="AI122" s="35">
        <v>0</v>
      </c>
      <c r="AJ122" s="35"/>
      <c r="AK122" s="35">
        <v>0</v>
      </c>
    </row>
    <row r="123" spans="1:37" ht="20.100000000000001" customHeight="1" x14ac:dyDescent="0.2">
      <c r="D123" s="44" t="s">
        <v>134</v>
      </c>
      <c r="F123" s="45">
        <v>96</v>
      </c>
      <c r="G123" s="46"/>
      <c r="H123" s="46"/>
      <c r="I123" s="46"/>
      <c r="J123" s="45">
        <v>15</v>
      </c>
      <c r="K123" s="45">
        <v>0</v>
      </c>
      <c r="L123" s="46"/>
      <c r="M123" s="45">
        <v>15</v>
      </c>
      <c r="N123" s="46"/>
      <c r="O123" s="46"/>
      <c r="P123" s="46"/>
      <c r="Q123" s="45">
        <v>2</v>
      </c>
      <c r="R123" s="45">
        <v>8</v>
      </c>
      <c r="S123" s="45">
        <v>0</v>
      </c>
      <c r="T123" s="45">
        <v>0</v>
      </c>
      <c r="U123" s="45">
        <v>0</v>
      </c>
      <c r="V123" s="45">
        <v>0</v>
      </c>
      <c r="W123" s="46"/>
      <c r="X123" s="45">
        <v>6</v>
      </c>
      <c r="Y123" s="45">
        <v>0</v>
      </c>
      <c r="Z123" s="46"/>
      <c r="AA123" s="45">
        <v>16</v>
      </c>
      <c r="AB123" s="46"/>
      <c r="AC123" s="46"/>
      <c r="AD123" s="46"/>
      <c r="AE123" s="45">
        <v>95</v>
      </c>
      <c r="AF123" s="46"/>
      <c r="AG123" s="46"/>
      <c r="AH123" s="46"/>
      <c r="AI123" s="45">
        <v>0</v>
      </c>
      <c r="AJ123" s="46"/>
      <c r="AK123" s="45">
        <v>0</v>
      </c>
    </row>
    <row r="124" spans="1:37" ht="20.100000000000001" customHeight="1" x14ac:dyDescent="0.2">
      <c r="D124" s="47" t="s">
        <v>135</v>
      </c>
      <c r="F124" s="46">
        <v>10</v>
      </c>
      <c r="G124" s="46"/>
      <c r="H124" s="46"/>
      <c r="I124" s="46"/>
      <c r="J124" s="46">
        <v>6</v>
      </c>
      <c r="K124" s="46">
        <v>0</v>
      </c>
      <c r="L124" s="46"/>
      <c r="M124" s="46">
        <v>6</v>
      </c>
      <c r="N124" s="46"/>
      <c r="O124" s="46"/>
      <c r="P124" s="46"/>
      <c r="Q124" s="46">
        <v>1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/>
      <c r="X124" s="46">
        <v>4</v>
      </c>
      <c r="Y124" s="46">
        <v>0</v>
      </c>
      <c r="Z124" s="46"/>
      <c r="AA124" s="46">
        <v>5</v>
      </c>
      <c r="AB124" s="46"/>
      <c r="AC124" s="46"/>
      <c r="AD124" s="46"/>
      <c r="AE124" s="46">
        <v>11</v>
      </c>
      <c r="AF124" s="46"/>
      <c r="AG124" s="46"/>
      <c r="AH124" s="46"/>
      <c r="AI124" s="46">
        <v>0</v>
      </c>
      <c r="AJ124" s="46"/>
      <c r="AK124" s="46">
        <v>0</v>
      </c>
    </row>
    <row r="125" spans="1:37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</row>
    <row r="126" spans="1:37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446</v>
      </c>
      <c r="G126" s="51"/>
      <c r="H126" s="51"/>
      <c r="I126" s="51"/>
      <c r="J126" s="50">
        <v>46</v>
      </c>
      <c r="K126" s="50">
        <v>0</v>
      </c>
      <c r="L126" s="51"/>
      <c r="M126" s="50">
        <v>46</v>
      </c>
      <c r="N126" s="51"/>
      <c r="O126" s="51"/>
      <c r="P126" s="51"/>
      <c r="Q126" s="50">
        <v>3</v>
      </c>
      <c r="R126" s="50">
        <v>35</v>
      </c>
      <c r="S126" s="50">
        <v>0</v>
      </c>
      <c r="T126" s="50">
        <v>0</v>
      </c>
      <c r="U126" s="50">
        <v>0</v>
      </c>
      <c r="V126" s="50">
        <v>1</v>
      </c>
      <c r="W126" s="51"/>
      <c r="X126" s="50">
        <v>29</v>
      </c>
      <c r="Y126" s="50">
        <v>5</v>
      </c>
      <c r="Z126" s="51"/>
      <c r="AA126" s="50">
        <v>73</v>
      </c>
      <c r="AB126" s="51"/>
      <c r="AC126" s="51"/>
      <c r="AD126" s="51"/>
      <c r="AE126" s="50">
        <v>419</v>
      </c>
      <c r="AF126" s="51"/>
      <c r="AG126" s="51"/>
      <c r="AH126" s="51"/>
      <c r="AI126" s="50">
        <v>0</v>
      </c>
      <c r="AJ126" s="51"/>
      <c r="AK126" s="50">
        <v>0</v>
      </c>
    </row>
    <row r="127" spans="1:37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</row>
    <row r="128" spans="1:37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</row>
    <row r="129" spans="1:37" ht="20.100000000000001" customHeight="1" x14ac:dyDescent="0.2">
      <c r="D129" s="2" t="s">
        <v>141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/>
      <c r="M129" s="35">
        <v>0</v>
      </c>
      <c r="N129" s="35"/>
      <c r="O129" s="35"/>
      <c r="P129" s="35"/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/>
      <c r="X129" s="35">
        <v>0</v>
      </c>
      <c r="Y129" s="35">
        <v>0</v>
      </c>
      <c r="Z129" s="35"/>
      <c r="AA129" s="35">
        <v>0</v>
      </c>
      <c r="AB129" s="35"/>
      <c r="AC129" s="35"/>
      <c r="AD129" s="35"/>
      <c r="AE129" s="35">
        <v>0</v>
      </c>
      <c r="AF129" s="35"/>
      <c r="AG129" s="35"/>
      <c r="AH129" s="35"/>
      <c r="AI129" s="35">
        <v>0</v>
      </c>
      <c r="AJ129" s="35"/>
      <c r="AK129" s="35">
        <v>0</v>
      </c>
    </row>
    <row r="130" spans="1:37" ht="20.100000000000001" customHeight="1" x14ac:dyDescent="0.2">
      <c r="D130" s="44" t="s">
        <v>116</v>
      </c>
      <c r="F130" s="45">
        <v>0</v>
      </c>
      <c r="G130" s="46"/>
      <c r="H130" s="46"/>
      <c r="I130" s="46"/>
      <c r="J130" s="45">
        <v>0</v>
      </c>
      <c r="K130" s="45">
        <v>0</v>
      </c>
      <c r="L130" s="46"/>
      <c r="M130" s="45">
        <v>0</v>
      </c>
      <c r="N130" s="46"/>
      <c r="O130" s="46"/>
      <c r="P130" s="46"/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6"/>
      <c r="X130" s="45">
        <v>0</v>
      </c>
      <c r="Y130" s="45">
        <v>0</v>
      </c>
      <c r="Z130" s="46"/>
      <c r="AA130" s="45">
        <v>0</v>
      </c>
      <c r="AB130" s="46"/>
      <c r="AC130" s="46"/>
      <c r="AD130" s="46"/>
      <c r="AE130" s="45">
        <v>0</v>
      </c>
      <c r="AF130" s="46"/>
      <c r="AG130" s="46"/>
      <c r="AH130" s="46"/>
      <c r="AI130" s="45">
        <v>0</v>
      </c>
      <c r="AJ130" s="46"/>
      <c r="AK130" s="45">
        <v>0</v>
      </c>
    </row>
    <row r="131" spans="1:37" ht="20.100000000000001" customHeight="1" x14ac:dyDescent="0.2">
      <c r="D131" s="2" t="s">
        <v>117</v>
      </c>
      <c r="F131" s="35">
        <v>0</v>
      </c>
      <c r="G131" s="35"/>
      <c r="H131" s="35"/>
      <c r="I131" s="35"/>
      <c r="J131" s="35">
        <v>0</v>
      </c>
      <c r="K131" s="35">
        <v>0</v>
      </c>
      <c r="L131" s="35"/>
      <c r="M131" s="35">
        <v>0</v>
      </c>
      <c r="N131" s="35"/>
      <c r="O131" s="35"/>
      <c r="P131" s="35"/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/>
      <c r="X131" s="35">
        <v>0</v>
      </c>
      <c r="Y131" s="35">
        <v>0</v>
      </c>
      <c r="Z131" s="35"/>
      <c r="AA131" s="35">
        <v>0</v>
      </c>
      <c r="AB131" s="35"/>
      <c r="AC131" s="35"/>
      <c r="AD131" s="35"/>
      <c r="AE131" s="35">
        <v>0</v>
      </c>
      <c r="AF131" s="35"/>
      <c r="AG131" s="35"/>
      <c r="AH131" s="35"/>
      <c r="AI131" s="35">
        <v>0</v>
      </c>
      <c r="AJ131" s="35"/>
      <c r="AK131" s="35">
        <v>0</v>
      </c>
    </row>
    <row r="132" spans="1:37" ht="20.100000000000001" customHeight="1" x14ac:dyDescent="0.2">
      <c r="D132" s="44" t="s">
        <v>118</v>
      </c>
      <c r="F132" s="45">
        <v>0</v>
      </c>
      <c r="G132" s="46"/>
      <c r="H132" s="46"/>
      <c r="I132" s="46"/>
      <c r="J132" s="45">
        <v>0</v>
      </c>
      <c r="K132" s="45">
        <v>0</v>
      </c>
      <c r="L132" s="46"/>
      <c r="M132" s="45">
        <v>0</v>
      </c>
      <c r="N132" s="46"/>
      <c r="O132" s="46"/>
      <c r="P132" s="46"/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6"/>
      <c r="X132" s="45">
        <v>0</v>
      </c>
      <c r="Y132" s="45">
        <v>0</v>
      </c>
      <c r="Z132" s="46"/>
      <c r="AA132" s="45">
        <v>0</v>
      </c>
      <c r="AB132" s="46"/>
      <c r="AC132" s="46"/>
      <c r="AD132" s="46"/>
      <c r="AE132" s="45">
        <v>0</v>
      </c>
      <c r="AF132" s="46"/>
      <c r="AG132" s="46"/>
      <c r="AH132" s="46"/>
      <c r="AI132" s="45">
        <v>0</v>
      </c>
      <c r="AJ132" s="46"/>
      <c r="AK132" s="45">
        <v>0</v>
      </c>
    </row>
    <row r="133" spans="1:37" ht="20.100000000000001" customHeight="1" x14ac:dyDescent="0.2">
      <c r="D133" s="2" t="s">
        <v>119</v>
      </c>
      <c r="F133" s="35">
        <v>0</v>
      </c>
      <c r="G133" s="35"/>
      <c r="H133" s="35"/>
      <c r="I133" s="35"/>
      <c r="J133" s="35">
        <v>0</v>
      </c>
      <c r="K133" s="35">
        <v>0</v>
      </c>
      <c r="L133" s="35"/>
      <c r="M133" s="35">
        <v>0</v>
      </c>
      <c r="N133" s="35"/>
      <c r="O133" s="35"/>
      <c r="P133" s="35"/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/>
      <c r="X133" s="35">
        <v>0</v>
      </c>
      <c r="Y133" s="35">
        <v>0</v>
      </c>
      <c r="Z133" s="35"/>
      <c r="AA133" s="35">
        <v>0</v>
      </c>
      <c r="AB133" s="35"/>
      <c r="AC133" s="35"/>
      <c r="AD133" s="35"/>
      <c r="AE133" s="35">
        <v>0</v>
      </c>
      <c r="AF133" s="35"/>
      <c r="AG133" s="35"/>
      <c r="AH133" s="35"/>
      <c r="AI133" s="35">
        <v>0</v>
      </c>
      <c r="AJ133" s="35"/>
      <c r="AK133" s="35">
        <v>0</v>
      </c>
    </row>
    <row r="134" spans="1:37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</row>
    <row r="135" spans="1:37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0</v>
      </c>
      <c r="G135" s="51"/>
      <c r="H135" s="51"/>
      <c r="I135" s="51"/>
      <c r="J135" s="50">
        <v>0</v>
      </c>
      <c r="K135" s="50">
        <v>0</v>
      </c>
      <c r="L135" s="51"/>
      <c r="M135" s="50">
        <v>0</v>
      </c>
      <c r="N135" s="51"/>
      <c r="O135" s="51"/>
      <c r="P135" s="51"/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50">
        <v>0</v>
      </c>
      <c r="W135" s="51"/>
      <c r="X135" s="50">
        <v>0</v>
      </c>
      <c r="Y135" s="50">
        <v>0</v>
      </c>
      <c r="Z135" s="51"/>
      <c r="AA135" s="50">
        <v>0</v>
      </c>
      <c r="AB135" s="51"/>
      <c r="AC135" s="51"/>
      <c r="AD135" s="51"/>
      <c r="AE135" s="50">
        <v>0</v>
      </c>
      <c r="AF135" s="51"/>
      <c r="AG135" s="51"/>
      <c r="AH135" s="51"/>
      <c r="AI135" s="50">
        <v>0</v>
      </c>
      <c r="AJ135" s="51"/>
      <c r="AK135" s="50">
        <v>0</v>
      </c>
    </row>
    <row r="136" spans="1:37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</row>
    <row r="137" spans="1:37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</row>
    <row r="138" spans="1:37" ht="20.100000000000001" customHeight="1" x14ac:dyDescent="0.2">
      <c r="D138" s="2" t="s">
        <v>141</v>
      </c>
      <c r="F138" s="35">
        <v>109</v>
      </c>
      <c r="G138" s="35"/>
      <c r="H138" s="35"/>
      <c r="I138" s="35"/>
      <c r="J138" s="35">
        <v>3</v>
      </c>
      <c r="K138" s="35">
        <v>0</v>
      </c>
      <c r="L138" s="35"/>
      <c r="M138" s="35">
        <v>3</v>
      </c>
      <c r="N138" s="35"/>
      <c r="O138" s="35"/>
      <c r="P138" s="35"/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/>
      <c r="X138" s="35">
        <v>0</v>
      </c>
      <c r="Y138" s="35">
        <v>0</v>
      </c>
      <c r="Z138" s="35"/>
      <c r="AA138" s="35">
        <v>0</v>
      </c>
      <c r="AB138" s="35"/>
      <c r="AC138" s="35"/>
      <c r="AD138" s="35"/>
      <c r="AE138" s="35">
        <v>112</v>
      </c>
      <c r="AF138" s="35"/>
      <c r="AG138" s="35"/>
      <c r="AH138" s="35"/>
      <c r="AI138" s="35">
        <v>0</v>
      </c>
      <c r="AJ138" s="35"/>
      <c r="AK138" s="35">
        <v>0</v>
      </c>
    </row>
    <row r="139" spans="1:37" ht="20.100000000000001" customHeight="1" x14ac:dyDescent="0.2">
      <c r="D139" s="44" t="s">
        <v>150</v>
      </c>
      <c r="F139" s="45">
        <v>67</v>
      </c>
      <c r="G139" s="46"/>
      <c r="H139" s="46"/>
      <c r="I139" s="46"/>
      <c r="J139" s="45">
        <v>7</v>
      </c>
      <c r="K139" s="45">
        <v>0</v>
      </c>
      <c r="L139" s="46"/>
      <c r="M139" s="45">
        <v>7</v>
      </c>
      <c r="N139" s="46"/>
      <c r="O139" s="46"/>
      <c r="P139" s="46"/>
      <c r="Q139" s="45">
        <v>0</v>
      </c>
      <c r="R139" s="45">
        <v>17</v>
      </c>
      <c r="S139" s="45">
        <v>0</v>
      </c>
      <c r="T139" s="45">
        <v>0</v>
      </c>
      <c r="U139" s="45">
        <v>0</v>
      </c>
      <c r="V139" s="45">
        <v>0</v>
      </c>
      <c r="W139" s="46"/>
      <c r="X139" s="45">
        <v>2</v>
      </c>
      <c r="Y139" s="45">
        <v>0</v>
      </c>
      <c r="Z139" s="46"/>
      <c r="AA139" s="45">
        <v>19</v>
      </c>
      <c r="AB139" s="46"/>
      <c r="AC139" s="46"/>
      <c r="AD139" s="46"/>
      <c r="AE139" s="45">
        <v>55</v>
      </c>
      <c r="AF139" s="46"/>
      <c r="AG139" s="46"/>
      <c r="AH139" s="46"/>
      <c r="AI139" s="45">
        <v>0</v>
      </c>
      <c r="AJ139" s="46"/>
      <c r="AK139" s="45">
        <v>0</v>
      </c>
    </row>
    <row r="140" spans="1:37" ht="20.100000000000001" customHeight="1" x14ac:dyDescent="0.2">
      <c r="D140" s="2" t="s">
        <v>132</v>
      </c>
      <c r="F140" s="35">
        <v>39</v>
      </c>
      <c r="G140" s="35"/>
      <c r="H140" s="35"/>
      <c r="I140" s="35"/>
      <c r="J140" s="35">
        <v>2</v>
      </c>
      <c r="K140" s="35">
        <v>0</v>
      </c>
      <c r="L140" s="35"/>
      <c r="M140" s="35">
        <v>2</v>
      </c>
      <c r="N140" s="35"/>
      <c r="O140" s="35"/>
      <c r="P140" s="35"/>
      <c r="Q140" s="35">
        <v>0</v>
      </c>
      <c r="R140" s="35">
        <v>12</v>
      </c>
      <c r="S140" s="35">
        <v>0</v>
      </c>
      <c r="T140" s="35">
        <v>0</v>
      </c>
      <c r="U140" s="35">
        <v>0</v>
      </c>
      <c r="V140" s="35">
        <v>0</v>
      </c>
      <c r="W140" s="35"/>
      <c r="X140" s="35">
        <v>0</v>
      </c>
      <c r="Y140" s="35">
        <v>1</v>
      </c>
      <c r="Z140" s="35"/>
      <c r="AA140" s="35">
        <v>13</v>
      </c>
      <c r="AB140" s="35"/>
      <c r="AC140" s="35"/>
      <c r="AD140" s="35"/>
      <c r="AE140" s="35">
        <v>28</v>
      </c>
      <c r="AF140" s="35"/>
      <c r="AG140" s="35"/>
      <c r="AH140" s="35"/>
      <c r="AI140" s="35">
        <v>0</v>
      </c>
      <c r="AJ140" s="35"/>
      <c r="AK140" s="35">
        <v>0</v>
      </c>
    </row>
    <row r="141" spans="1:37" ht="20.100000000000001" customHeight="1" x14ac:dyDescent="0.2">
      <c r="D141" s="44" t="s">
        <v>151</v>
      </c>
      <c r="F141" s="45">
        <v>48</v>
      </c>
      <c r="G141" s="46"/>
      <c r="H141" s="46"/>
      <c r="I141" s="46"/>
      <c r="J141" s="45">
        <v>8</v>
      </c>
      <c r="K141" s="45">
        <v>0</v>
      </c>
      <c r="L141" s="46"/>
      <c r="M141" s="45">
        <v>8</v>
      </c>
      <c r="N141" s="46"/>
      <c r="O141" s="46"/>
      <c r="P141" s="46"/>
      <c r="Q141" s="45">
        <v>0</v>
      </c>
      <c r="R141" s="45">
        <v>6</v>
      </c>
      <c r="S141" s="45">
        <v>0</v>
      </c>
      <c r="T141" s="45">
        <v>0</v>
      </c>
      <c r="U141" s="45">
        <v>0</v>
      </c>
      <c r="V141" s="45">
        <v>0</v>
      </c>
      <c r="W141" s="46"/>
      <c r="X141" s="45">
        <v>7</v>
      </c>
      <c r="Y141" s="45">
        <v>0</v>
      </c>
      <c r="Z141" s="46"/>
      <c r="AA141" s="45">
        <v>13</v>
      </c>
      <c r="AB141" s="46"/>
      <c r="AC141" s="46"/>
      <c r="AD141" s="46"/>
      <c r="AE141" s="45">
        <v>43</v>
      </c>
      <c r="AF141" s="46"/>
      <c r="AG141" s="46"/>
      <c r="AH141" s="46"/>
      <c r="AI141" s="45">
        <v>0</v>
      </c>
      <c r="AJ141" s="46"/>
      <c r="AK141" s="45">
        <v>0</v>
      </c>
    </row>
    <row r="142" spans="1:37" ht="20.100000000000001" customHeight="1" x14ac:dyDescent="0.2">
      <c r="D142" s="2" t="s">
        <v>133</v>
      </c>
      <c r="F142" s="35">
        <v>128</v>
      </c>
      <c r="G142" s="35"/>
      <c r="H142" s="35"/>
      <c r="I142" s="35"/>
      <c r="J142" s="35">
        <v>16</v>
      </c>
      <c r="K142" s="35">
        <v>0</v>
      </c>
      <c r="L142" s="35"/>
      <c r="M142" s="35">
        <v>16</v>
      </c>
      <c r="N142" s="35"/>
      <c r="O142" s="35"/>
      <c r="P142" s="35"/>
      <c r="Q142" s="35">
        <v>0</v>
      </c>
      <c r="R142" s="35">
        <v>17</v>
      </c>
      <c r="S142" s="35">
        <v>0</v>
      </c>
      <c r="T142" s="35">
        <v>0</v>
      </c>
      <c r="U142" s="35">
        <v>0</v>
      </c>
      <c r="V142" s="35">
        <v>1</v>
      </c>
      <c r="W142" s="35"/>
      <c r="X142" s="35">
        <v>11</v>
      </c>
      <c r="Y142" s="35">
        <v>1</v>
      </c>
      <c r="Z142" s="35"/>
      <c r="AA142" s="35">
        <v>30</v>
      </c>
      <c r="AB142" s="35"/>
      <c r="AC142" s="35"/>
      <c r="AD142" s="35"/>
      <c r="AE142" s="35">
        <v>114</v>
      </c>
      <c r="AF142" s="35"/>
      <c r="AG142" s="35"/>
      <c r="AH142" s="35"/>
      <c r="AI142" s="35">
        <v>0</v>
      </c>
      <c r="AJ142" s="35"/>
      <c r="AK142" s="35">
        <v>0</v>
      </c>
    </row>
    <row r="143" spans="1:37" ht="20.100000000000001" customHeight="1" x14ac:dyDescent="0.2">
      <c r="D143" s="44" t="s">
        <v>134</v>
      </c>
      <c r="F143" s="45">
        <v>175</v>
      </c>
      <c r="G143" s="46"/>
      <c r="H143" s="46"/>
      <c r="I143" s="46"/>
      <c r="J143" s="45">
        <v>4</v>
      </c>
      <c r="K143" s="45">
        <v>0</v>
      </c>
      <c r="L143" s="46"/>
      <c r="M143" s="45">
        <v>4</v>
      </c>
      <c r="N143" s="46"/>
      <c r="O143" s="46"/>
      <c r="P143" s="46"/>
      <c r="Q143" s="45">
        <v>0</v>
      </c>
      <c r="R143" s="45">
        <v>6</v>
      </c>
      <c r="S143" s="45">
        <v>0</v>
      </c>
      <c r="T143" s="45">
        <v>0</v>
      </c>
      <c r="U143" s="45">
        <v>0</v>
      </c>
      <c r="V143" s="45">
        <v>0</v>
      </c>
      <c r="W143" s="46"/>
      <c r="X143" s="45">
        <v>0</v>
      </c>
      <c r="Y143" s="45">
        <v>0</v>
      </c>
      <c r="Z143" s="46"/>
      <c r="AA143" s="45">
        <v>6</v>
      </c>
      <c r="AB143" s="46"/>
      <c r="AC143" s="46"/>
      <c r="AD143" s="46"/>
      <c r="AE143" s="45">
        <v>173</v>
      </c>
      <c r="AF143" s="46"/>
      <c r="AG143" s="46"/>
      <c r="AH143" s="46"/>
      <c r="AI143" s="45">
        <v>0</v>
      </c>
      <c r="AJ143" s="46"/>
      <c r="AK143" s="45">
        <v>0</v>
      </c>
    </row>
    <row r="144" spans="1:37" ht="20.100000000000001" customHeight="1" x14ac:dyDescent="0.2">
      <c r="D144" s="2" t="s">
        <v>121</v>
      </c>
      <c r="F144" s="35">
        <v>99</v>
      </c>
      <c r="G144" s="35"/>
      <c r="H144" s="35"/>
      <c r="I144" s="35"/>
      <c r="J144" s="35">
        <v>4</v>
      </c>
      <c r="K144" s="35">
        <v>0</v>
      </c>
      <c r="L144" s="35"/>
      <c r="M144" s="35">
        <v>4</v>
      </c>
      <c r="N144" s="35"/>
      <c r="O144" s="35"/>
      <c r="P144" s="35"/>
      <c r="Q144" s="35">
        <v>1</v>
      </c>
      <c r="R144" s="35">
        <v>5</v>
      </c>
      <c r="S144" s="35">
        <v>0</v>
      </c>
      <c r="T144" s="35">
        <v>0</v>
      </c>
      <c r="U144" s="35">
        <v>0</v>
      </c>
      <c r="V144" s="35">
        <v>0</v>
      </c>
      <c r="W144" s="35"/>
      <c r="X144" s="35">
        <v>4</v>
      </c>
      <c r="Y144" s="35">
        <v>0</v>
      </c>
      <c r="Z144" s="35"/>
      <c r="AA144" s="35">
        <v>10</v>
      </c>
      <c r="AB144" s="35"/>
      <c r="AC144" s="35"/>
      <c r="AD144" s="35"/>
      <c r="AE144" s="35">
        <v>93</v>
      </c>
      <c r="AF144" s="35"/>
      <c r="AG144" s="35"/>
      <c r="AH144" s="35"/>
      <c r="AI144" s="35">
        <v>0</v>
      </c>
      <c r="AJ144" s="35"/>
      <c r="AK144" s="35">
        <v>0</v>
      </c>
    </row>
    <row r="145" spans="1:37" ht="20.100000000000001" customHeight="1" x14ac:dyDescent="0.2">
      <c r="D145" s="44" t="s">
        <v>164</v>
      </c>
      <c r="F145" s="45">
        <v>16</v>
      </c>
      <c r="G145" s="46"/>
      <c r="H145" s="46"/>
      <c r="I145" s="46"/>
      <c r="J145" s="45">
        <v>0</v>
      </c>
      <c r="K145" s="45">
        <v>0</v>
      </c>
      <c r="L145" s="46"/>
      <c r="M145" s="45">
        <v>0</v>
      </c>
      <c r="N145" s="46"/>
      <c r="O145" s="46"/>
      <c r="P145" s="46"/>
      <c r="Q145" s="45">
        <v>0</v>
      </c>
      <c r="R145" s="45">
        <v>12</v>
      </c>
      <c r="S145" s="45">
        <v>0</v>
      </c>
      <c r="T145" s="45">
        <v>0</v>
      </c>
      <c r="U145" s="45">
        <v>0</v>
      </c>
      <c r="V145" s="45">
        <v>0</v>
      </c>
      <c r="W145" s="46"/>
      <c r="X145" s="45">
        <v>3</v>
      </c>
      <c r="Y145" s="45">
        <v>0</v>
      </c>
      <c r="Z145" s="46"/>
      <c r="AA145" s="45">
        <v>15</v>
      </c>
      <c r="AB145" s="46"/>
      <c r="AC145" s="46"/>
      <c r="AD145" s="46"/>
      <c r="AE145" s="45">
        <v>1</v>
      </c>
      <c r="AF145" s="46"/>
      <c r="AG145" s="46"/>
      <c r="AH145" s="46"/>
      <c r="AI145" s="45">
        <v>0</v>
      </c>
      <c r="AJ145" s="46"/>
      <c r="AK145" s="45">
        <v>0</v>
      </c>
    </row>
    <row r="146" spans="1:37" ht="20.100000000000001" customHeight="1" x14ac:dyDescent="0.2">
      <c r="D146" s="2" t="s">
        <v>123</v>
      </c>
      <c r="F146" s="35">
        <v>96</v>
      </c>
      <c r="G146" s="35"/>
      <c r="H146" s="35"/>
      <c r="I146" s="35"/>
      <c r="J146" s="35">
        <v>8</v>
      </c>
      <c r="K146" s="35">
        <v>0</v>
      </c>
      <c r="L146" s="35"/>
      <c r="M146" s="35">
        <v>8</v>
      </c>
      <c r="N146" s="35"/>
      <c r="O146" s="35"/>
      <c r="P146" s="35"/>
      <c r="Q146" s="35">
        <v>0</v>
      </c>
      <c r="R146" s="35">
        <v>19</v>
      </c>
      <c r="S146" s="35">
        <v>0</v>
      </c>
      <c r="T146" s="35">
        <v>0</v>
      </c>
      <c r="U146" s="35">
        <v>0</v>
      </c>
      <c r="V146" s="35">
        <v>0</v>
      </c>
      <c r="W146" s="35"/>
      <c r="X146" s="35">
        <v>8</v>
      </c>
      <c r="Y146" s="35">
        <v>0</v>
      </c>
      <c r="Z146" s="35"/>
      <c r="AA146" s="35">
        <v>27</v>
      </c>
      <c r="AB146" s="35"/>
      <c r="AC146" s="35"/>
      <c r="AD146" s="35"/>
      <c r="AE146" s="35">
        <v>77</v>
      </c>
      <c r="AF146" s="35"/>
      <c r="AG146" s="35"/>
      <c r="AH146" s="35"/>
      <c r="AI146" s="35">
        <v>0</v>
      </c>
      <c r="AJ146" s="35"/>
      <c r="AK146" s="35">
        <v>0</v>
      </c>
    </row>
    <row r="147" spans="1:37" ht="20.100000000000001" customHeight="1" x14ac:dyDescent="0.2">
      <c r="D147" s="44" t="s">
        <v>124</v>
      </c>
      <c r="F147" s="45">
        <v>57</v>
      </c>
      <c r="G147" s="46"/>
      <c r="H147" s="46"/>
      <c r="I147" s="46"/>
      <c r="J147" s="45">
        <v>0</v>
      </c>
      <c r="K147" s="45">
        <v>0</v>
      </c>
      <c r="L147" s="46"/>
      <c r="M147" s="45">
        <v>0</v>
      </c>
      <c r="N147" s="46"/>
      <c r="O147" s="46"/>
      <c r="P147" s="46"/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6"/>
      <c r="X147" s="45">
        <v>5</v>
      </c>
      <c r="Y147" s="45">
        <v>0</v>
      </c>
      <c r="Z147" s="46"/>
      <c r="AA147" s="45">
        <v>5</v>
      </c>
      <c r="AB147" s="46"/>
      <c r="AC147" s="46"/>
      <c r="AD147" s="46"/>
      <c r="AE147" s="45">
        <v>52</v>
      </c>
      <c r="AF147" s="46"/>
      <c r="AG147" s="46"/>
      <c r="AH147" s="46"/>
      <c r="AI147" s="45">
        <v>0</v>
      </c>
      <c r="AJ147" s="46"/>
      <c r="AK147" s="45">
        <v>0</v>
      </c>
    </row>
    <row r="148" spans="1:37" ht="20.100000000000001" customHeight="1" x14ac:dyDescent="0.2">
      <c r="D148" s="2" t="s">
        <v>165</v>
      </c>
      <c r="F148" s="35">
        <v>43</v>
      </c>
      <c r="G148" s="35"/>
      <c r="H148" s="35"/>
      <c r="I148" s="35"/>
      <c r="J148" s="35">
        <v>1</v>
      </c>
      <c r="K148" s="35">
        <v>0</v>
      </c>
      <c r="L148" s="35"/>
      <c r="M148" s="35">
        <v>1</v>
      </c>
      <c r="N148" s="35"/>
      <c r="O148" s="35"/>
      <c r="P148" s="35"/>
      <c r="Q148" s="35">
        <v>0</v>
      </c>
      <c r="R148" s="35">
        <v>3</v>
      </c>
      <c r="S148" s="35">
        <v>0</v>
      </c>
      <c r="T148" s="35">
        <v>0</v>
      </c>
      <c r="U148" s="35">
        <v>0</v>
      </c>
      <c r="V148" s="35">
        <v>2</v>
      </c>
      <c r="W148" s="35"/>
      <c r="X148" s="35">
        <v>5</v>
      </c>
      <c r="Y148" s="35">
        <v>0</v>
      </c>
      <c r="Z148" s="35"/>
      <c r="AA148" s="35">
        <v>10</v>
      </c>
      <c r="AB148" s="35"/>
      <c r="AC148" s="35"/>
      <c r="AD148" s="35"/>
      <c r="AE148" s="35">
        <v>34</v>
      </c>
      <c r="AF148" s="35"/>
      <c r="AG148" s="35"/>
      <c r="AH148" s="35"/>
      <c r="AI148" s="35">
        <v>0</v>
      </c>
      <c r="AJ148" s="35"/>
      <c r="AK148" s="35">
        <v>0</v>
      </c>
    </row>
    <row r="149" spans="1:37" ht="20.100000000000001" customHeight="1" x14ac:dyDescent="0.2">
      <c r="D149" s="44" t="s">
        <v>166</v>
      </c>
      <c r="F149" s="45">
        <v>112</v>
      </c>
      <c r="G149" s="46"/>
      <c r="H149" s="46"/>
      <c r="I149" s="46"/>
      <c r="J149" s="45">
        <v>17</v>
      </c>
      <c r="K149" s="45">
        <v>0</v>
      </c>
      <c r="L149" s="46"/>
      <c r="M149" s="45">
        <v>17</v>
      </c>
      <c r="N149" s="46"/>
      <c r="O149" s="46"/>
      <c r="P149" s="46"/>
      <c r="Q149" s="45">
        <v>0</v>
      </c>
      <c r="R149" s="45">
        <v>10</v>
      </c>
      <c r="S149" s="45">
        <v>0</v>
      </c>
      <c r="T149" s="45">
        <v>0</v>
      </c>
      <c r="U149" s="45">
        <v>0</v>
      </c>
      <c r="V149" s="45">
        <v>0</v>
      </c>
      <c r="W149" s="46"/>
      <c r="X149" s="45">
        <v>26</v>
      </c>
      <c r="Y149" s="45">
        <v>0</v>
      </c>
      <c r="Z149" s="46"/>
      <c r="AA149" s="45">
        <v>36</v>
      </c>
      <c r="AB149" s="46"/>
      <c r="AC149" s="46"/>
      <c r="AD149" s="46"/>
      <c r="AE149" s="45">
        <v>93</v>
      </c>
      <c r="AF149" s="46"/>
      <c r="AG149" s="46"/>
      <c r="AH149" s="46"/>
      <c r="AI149" s="45">
        <v>0</v>
      </c>
      <c r="AJ149" s="46"/>
      <c r="AK149" s="45">
        <v>0</v>
      </c>
    </row>
    <row r="150" spans="1:37" ht="20.100000000000001" customHeight="1" x14ac:dyDescent="0.2">
      <c r="D150" s="2" t="s">
        <v>167</v>
      </c>
      <c r="F150" s="35">
        <v>31</v>
      </c>
      <c r="G150" s="35"/>
      <c r="H150" s="35"/>
      <c r="I150" s="35"/>
      <c r="J150" s="35">
        <v>3</v>
      </c>
      <c r="K150" s="35">
        <v>0</v>
      </c>
      <c r="L150" s="35"/>
      <c r="M150" s="35">
        <v>3</v>
      </c>
      <c r="N150" s="35"/>
      <c r="O150" s="35"/>
      <c r="P150" s="35"/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/>
      <c r="X150" s="35">
        <v>0</v>
      </c>
      <c r="Y150" s="35">
        <v>0</v>
      </c>
      <c r="Z150" s="35"/>
      <c r="AA150" s="35">
        <v>0</v>
      </c>
      <c r="AB150" s="35"/>
      <c r="AC150" s="35"/>
      <c r="AD150" s="35"/>
      <c r="AE150" s="35">
        <v>34</v>
      </c>
      <c r="AF150" s="35"/>
      <c r="AG150" s="35"/>
      <c r="AH150" s="35"/>
      <c r="AI150" s="35">
        <v>0</v>
      </c>
      <c r="AJ150" s="35"/>
      <c r="AK150" s="35">
        <v>0</v>
      </c>
    </row>
    <row r="151" spans="1:37" ht="20.100000000000001" customHeight="1" x14ac:dyDescent="0.2">
      <c r="D151" s="44" t="s">
        <v>147</v>
      </c>
      <c r="F151" s="45">
        <v>24</v>
      </c>
      <c r="G151" s="46"/>
      <c r="H151" s="46"/>
      <c r="I151" s="46"/>
      <c r="J151" s="45">
        <v>5</v>
      </c>
      <c r="K151" s="45">
        <v>0</v>
      </c>
      <c r="L151" s="46"/>
      <c r="M151" s="45">
        <v>5</v>
      </c>
      <c r="N151" s="46"/>
      <c r="O151" s="46"/>
      <c r="P151" s="46"/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6"/>
      <c r="X151" s="45">
        <v>3</v>
      </c>
      <c r="Y151" s="45">
        <v>0</v>
      </c>
      <c r="Z151" s="46"/>
      <c r="AA151" s="45">
        <v>3</v>
      </c>
      <c r="AB151" s="46"/>
      <c r="AC151" s="46"/>
      <c r="AD151" s="46"/>
      <c r="AE151" s="45">
        <v>26</v>
      </c>
      <c r="AF151" s="46"/>
      <c r="AG151" s="46"/>
      <c r="AH151" s="46"/>
      <c r="AI151" s="45">
        <v>0</v>
      </c>
      <c r="AJ151" s="46"/>
      <c r="AK151" s="45">
        <v>0</v>
      </c>
    </row>
    <row r="152" spans="1:37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</row>
    <row r="153" spans="1:37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1044</v>
      </c>
      <c r="G153" s="51"/>
      <c r="H153" s="51"/>
      <c r="I153" s="51"/>
      <c r="J153" s="50">
        <v>78</v>
      </c>
      <c r="K153" s="50">
        <v>0</v>
      </c>
      <c r="L153" s="51"/>
      <c r="M153" s="50">
        <v>78</v>
      </c>
      <c r="N153" s="51"/>
      <c r="O153" s="51"/>
      <c r="P153" s="51"/>
      <c r="Q153" s="50">
        <v>1</v>
      </c>
      <c r="R153" s="50">
        <v>107</v>
      </c>
      <c r="S153" s="50">
        <v>0</v>
      </c>
      <c r="T153" s="50">
        <v>0</v>
      </c>
      <c r="U153" s="50">
        <v>0</v>
      </c>
      <c r="V153" s="50">
        <v>3</v>
      </c>
      <c r="W153" s="51"/>
      <c r="X153" s="50">
        <v>74</v>
      </c>
      <c r="Y153" s="50">
        <v>2</v>
      </c>
      <c r="Z153" s="51"/>
      <c r="AA153" s="50">
        <v>187</v>
      </c>
      <c r="AB153" s="51"/>
      <c r="AC153" s="51"/>
      <c r="AD153" s="51"/>
      <c r="AE153" s="50">
        <v>935</v>
      </c>
      <c r="AF153" s="51"/>
      <c r="AG153" s="51"/>
      <c r="AH153" s="51"/>
      <c r="AI153" s="50">
        <v>0</v>
      </c>
      <c r="AJ153" s="51"/>
      <c r="AK153" s="50">
        <v>0</v>
      </c>
    </row>
    <row r="154" spans="1:37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</row>
    <row r="155" spans="1:37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1490</v>
      </c>
      <c r="G155" s="51"/>
      <c r="H155" s="51"/>
      <c r="I155" s="51"/>
      <c r="J155" s="56">
        <v>124</v>
      </c>
      <c r="K155" s="56">
        <v>0</v>
      </c>
      <c r="L155" s="51"/>
      <c r="M155" s="56">
        <v>124</v>
      </c>
      <c r="N155" s="51"/>
      <c r="O155" s="51"/>
      <c r="P155" s="51"/>
      <c r="Q155" s="56">
        <v>4</v>
      </c>
      <c r="R155" s="56">
        <v>142</v>
      </c>
      <c r="S155" s="56">
        <v>0</v>
      </c>
      <c r="T155" s="56">
        <v>0</v>
      </c>
      <c r="U155" s="56">
        <v>0</v>
      </c>
      <c r="V155" s="56">
        <v>4</v>
      </c>
      <c r="W155" s="51"/>
      <c r="X155" s="56">
        <v>103</v>
      </c>
      <c r="Y155" s="56">
        <v>7</v>
      </c>
      <c r="Z155" s="51"/>
      <c r="AA155" s="56">
        <v>260</v>
      </c>
      <c r="AB155" s="51"/>
      <c r="AC155" s="51"/>
      <c r="AD155" s="51"/>
      <c r="AE155" s="56">
        <v>1354</v>
      </c>
      <c r="AF155" s="51"/>
      <c r="AG155" s="51"/>
      <c r="AH155" s="51"/>
      <c r="AI155" s="56">
        <v>0</v>
      </c>
      <c r="AJ155" s="51"/>
      <c r="AK155" s="56">
        <v>0</v>
      </c>
    </row>
    <row r="156" spans="1:37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</row>
    <row r="157" spans="1:37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</row>
    <row r="158" spans="1:37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</row>
    <row r="159" spans="1:37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/>
      <c r="M159" s="35">
        <v>0</v>
      </c>
      <c r="N159" s="35"/>
      <c r="O159" s="35"/>
      <c r="P159" s="35"/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/>
      <c r="X159" s="35">
        <v>0</v>
      </c>
      <c r="Y159" s="35">
        <v>0</v>
      </c>
      <c r="Z159" s="35"/>
      <c r="AA159" s="35">
        <v>0</v>
      </c>
      <c r="AB159" s="35"/>
      <c r="AC159" s="35"/>
      <c r="AD159" s="35"/>
      <c r="AE159" s="35">
        <v>0</v>
      </c>
      <c r="AF159" s="35"/>
      <c r="AG159" s="35"/>
      <c r="AH159" s="35"/>
      <c r="AI159" s="35">
        <v>0</v>
      </c>
      <c r="AJ159" s="35"/>
      <c r="AK159" s="35">
        <v>0</v>
      </c>
    </row>
    <row r="160" spans="1:37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6"/>
      <c r="M160" s="45">
        <v>0</v>
      </c>
      <c r="N160" s="46"/>
      <c r="O160" s="46"/>
      <c r="P160" s="46"/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6"/>
      <c r="X160" s="45">
        <v>0</v>
      </c>
      <c r="Y160" s="45">
        <v>0</v>
      </c>
      <c r="Z160" s="46"/>
      <c r="AA160" s="45">
        <v>0</v>
      </c>
      <c r="AB160" s="46"/>
      <c r="AC160" s="46"/>
      <c r="AD160" s="46"/>
      <c r="AE160" s="45">
        <v>0</v>
      </c>
      <c r="AF160" s="46"/>
      <c r="AG160" s="46"/>
      <c r="AH160" s="46"/>
      <c r="AI160" s="45">
        <v>0</v>
      </c>
      <c r="AJ160" s="46"/>
      <c r="AK160" s="45">
        <v>0</v>
      </c>
    </row>
    <row r="161" spans="1:37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/>
      <c r="M161" s="35">
        <v>0</v>
      </c>
      <c r="N161" s="35"/>
      <c r="O161" s="35"/>
      <c r="P161" s="35"/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/>
      <c r="X161" s="35">
        <v>0</v>
      </c>
      <c r="Y161" s="35">
        <v>0</v>
      </c>
      <c r="Z161" s="35"/>
      <c r="AA161" s="35">
        <v>0</v>
      </c>
      <c r="AB161" s="35"/>
      <c r="AC161" s="35"/>
      <c r="AD161" s="35"/>
      <c r="AE161" s="35">
        <v>0</v>
      </c>
      <c r="AF161" s="35"/>
      <c r="AG161" s="35"/>
      <c r="AH161" s="35"/>
      <c r="AI161" s="35">
        <v>0</v>
      </c>
      <c r="AJ161" s="35"/>
      <c r="AK161" s="35">
        <v>0</v>
      </c>
    </row>
    <row r="162" spans="1:37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6"/>
      <c r="M162" s="45">
        <v>0</v>
      </c>
      <c r="N162" s="46"/>
      <c r="O162" s="46"/>
      <c r="P162" s="46"/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6"/>
      <c r="X162" s="45">
        <v>0</v>
      </c>
      <c r="Y162" s="45">
        <v>0</v>
      </c>
      <c r="Z162" s="46"/>
      <c r="AA162" s="45">
        <v>0</v>
      </c>
      <c r="AB162" s="46"/>
      <c r="AC162" s="46"/>
      <c r="AD162" s="46"/>
      <c r="AE162" s="45">
        <v>0</v>
      </c>
      <c r="AF162" s="46"/>
      <c r="AG162" s="46"/>
      <c r="AH162" s="46"/>
      <c r="AI162" s="45">
        <v>0</v>
      </c>
      <c r="AJ162" s="46"/>
      <c r="AK162" s="45">
        <v>0</v>
      </c>
    </row>
    <row r="163" spans="1:37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/>
      <c r="M163" s="35">
        <v>0</v>
      </c>
      <c r="N163" s="35"/>
      <c r="O163" s="35"/>
      <c r="P163" s="35"/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/>
      <c r="X163" s="35">
        <v>0</v>
      </c>
      <c r="Y163" s="35">
        <v>0</v>
      </c>
      <c r="Z163" s="35"/>
      <c r="AA163" s="35">
        <v>0</v>
      </c>
      <c r="AB163" s="35"/>
      <c r="AC163" s="35"/>
      <c r="AD163" s="35"/>
      <c r="AE163" s="35">
        <v>0</v>
      </c>
      <c r="AF163" s="35"/>
      <c r="AG163" s="35"/>
      <c r="AH163" s="35"/>
      <c r="AI163" s="35">
        <v>0</v>
      </c>
      <c r="AJ163" s="35"/>
      <c r="AK163" s="35">
        <v>0</v>
      </c>
    </row>
    <row r="164" spans="1:37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6"/>
      <c r="M164" s="45">
        <v>0</v>
      </c>
      <c r="N164" s="46"/>
      <c r="O164" s="46"/>
      <c r="P164" s="46"/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6"/>
      <c r="X164" s="45">
        <v>0</v>
      </c>
      <c r="Y164" s="45">
        <v>0</v>
      </c>
      <c r="Z164" s="46"/>
      <c r="AA164" s="45">
        <v>0</v>
      </c>
      <c r="AB164" s="46"/>
      <c r="AC164" s="46"/>
      <c r="AD164" s="46"/>
      <c r="AE164" s="45">
        <v>0</v>
      </c>
      <c r="AF164" s="46"/>
      <c r="AG164" s="46"/>
      <c r="AH164" s="46"/>
      <c r="AI164" s="45">
        <v>0</v>
      </c>
      <c r="AJ164" s="46"/>
      <c r="AK164" s="45">
        <v>0</v>
      </c>
    </row>
    <row r="165" spans="1:37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/>
      <c r="M165" s="46">
        <v>0</v>
      </c>
      <c r="N165" s="46"/>
      <c r="O165" s="46"/>
      <c r="P165" s="46"/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/>
      <c r="X165" s="46">
        <v>0</v>
      </c>
      <c r="Y165" s="46">
        <v>0</v>
      </c>
      <c r="Z165" s="46"/>
      <c r="AA165" s="46">
        <v>0</v>
      </c>
      <c r="AB165" s="46"/>
      <c r="AC165" s="46"/>
      <c r="AD165" s="46"/>
      <c r="AE165" s="46">
        <v>0</v>
      </c>
      <c r="AF165" s="46"/>
      <c r="AG165" s="46"/>
      <c r="AH165" s="46"/>
      <c r="AI165" s="46">
        <v>0</v>
      </c>
      <c r="AJ165" s="46"/>
      <c r="AK165" s="46">
        <v>0</v>
      </c>
    </row>
    <row r="166" spans="1:37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1"/>
      <c r="M167" s="50">
        <v>0</v>
      </c>
      <c r="N167" s="51"/>
      <c r="O167" s="51"/>
      <c r="P167" s="51"/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1"/>
      <c r="X167" s="50">
        <v>0</v>
      </c>
      <c r="Y167" s="50">
        <v>0</v>
      </c>
      <c r="Z167" s="51"/>
      <c r="AA167" s="50">
        <v>0</v>
      </c>
      <c r="AB167" s="51"/>
      <c r="AC167" s="51"/>
      <c r="AD167" s="51"/>
      <c r="AE167" s="50">
        <v>0</v>
      </c>
      <c r="AF167" s="51"/>
      <c r="AG167" s="51"/>
      <c r="AH167" s="51"/>
      <c r="AI167" s="50">
        <v>0</v>
      </c>
      <c r="AJ167" s="51"/>
      <c r="AK167" s="50">
        <v>0</v>
      </c>
    </row>
    <row r="168" spans="1:37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ht="20.100000000000001" customHeight="1" x14ac:dyDescent="0.2">
      <c r="D170" s="2" t="s">
        <v>141</v>
      </c>
      <c r="F170" s="35">
        <v>338</v>
      </c>
      <c r="G170" s="35"/>
      <c r="H170" s="35"/>
      <c r="I170" s="35"/>
      <c r="J170" s="35">
        <v>41</v>
      </c>
      <c r="K170" s="35">
        <v>0</v>
      </c>
      <c r="L170" s="35"/>
      <c r="M170" s="35">
        <v>41</v>
      </c>
      <c r="N170" s="35"/>
      <c r="O170" s="35"/>
      <c r="P170" s="35"/>
      <c r="Q170" s="35">
        <v>0</v>
      </c>
      <c r="R170" s="35">
        <v>48</v>
      </c>
      <c r="S170" s="35">
        <v>0</v>
      </c>
      <c r="T170" s="35">
        <v>0</v>
      </c>
      <c r="U170" s="35">
        <v>0</v>
      </c>
      <c r="V170" s="35">
        <v>0</v>
      </c>
      <c r="W170" s="35"/>
      <c r="X170" s="35">
        <v>11</v>
      </c>
      <c r="Y170" s="35">
        <v>0</v>
      </c>
      <c r="Z170" s="35"/>
      <c r="AA170" s="35">
        <v>59</v>
      </c>
      <c r="AB170" s="35"/>
      <c r="AC170" s="35"/>
      <c r="AD170" s="35"/>
      <c r="AE170" s="35">
        <v>320</v>
      </c>
      <c r="AF170" s="35"/>
      <c r="AG170" s="35"/>
      <c r="AH170" s="35"/>
      <c r="AI170" s="35">
        <v>0</v>
      </c>
      <c r="AJ170" s="35"/>
      <c r="AK170" s="35">
        <v>0</v>
      </c>
    </row>
    <row r="171" spans="1:37" ht="20.100000000000001" customHeight="1" x14ac:dyDescent="0.2">
      <c r="D171" s="44" t="s">
        <v>150</v>
      </c>
      <c r="F171" s="45">
        <v>134</v>
      </c>
      <c r="G171" s="46"/>
      <c r="H171" s="46"/>
      <c r="I171" s="46"/>
      <c r="J171" s="45">
        <v>15</v>
      </c>
      <c r="K171" s="45">
        <v>0</v>
      </c>
      <c r="L171" s="46"/>
      <c r="M171" s="45">
        <v>15</v>
      </c>
      <c r="N171" s="46"/>
      <c r="O171" s="46"/>
      <c r="P171" s="46"/>
      <c r="Q171" s="45">
        <v>4</v>
      </c>
      <c r="R171" s="45">
        <v>52</v>
      </c>
      <c r="S171" s="45">
        <v>0</v>
      </c>
      <c r="T171" s="45">
        <v>0</v>
      </c>
      <c r="U171" s="45">
        <v>0</v>
      </c>
      <c r="V171" s="45">
        <v>0</v>
      </c>
      <c r="W171" s="46"/>
      <c r="X171" s="45">
        <v>6</v>
      </c>
      <c r="Y171" s="45">
        <v>3</v>
      </c>
      <c r="Z171" s="46"/>
      <c r="AA171" s="45">
        <v>65</v>
      </c>
      <c r="AB171" s="46"/>
      <c r="AC171" s="46"/>
      <c r="AD171" s="46"/>
      <c r="AE171" s="45">
        <v>84</v>
      </c>
      <c r="AF171" s="46"/>
      <c r="AG171" s="46"/>
      <c r="AH171" s="46"/>
      <c r="AI171" s="45">
        <v>0</v>
      </c>
      <c r="AJ171" s="46"/>
      <c r="AK171" s="45">
        <v>0</v>
      </c>
    </row>
    <row r="172" spans="1:37" ht="20.100000000000001" customHeight="1" x14ac:dyDescent="0.2">
      <c r="D172" s="2" t="s">
        <v>132</v>
      </c>
      <c r="F172" s="35">
        <v>251</v>
      </c>
      <c r="G172" s="35"/>
      <c r="H172" s="35"/>
      <c r="I172" s="35"/>
      <c r="J172" s="35">
        <v>17</v>
      </c>
      <c r="K172" s="35">
        <v>0</v>
      </c>
      <c r="L172" s="35"/>
      <c r="M172" s="35">
        <v>17</v>
      </c>
      <c r="N172" s="35"/>
      <c r="O172" s="35"/>
      <c r="P172" s="35"/>
      <c r="Q172" s="35">
        <v>0</v>
      </c>
      <c r="R172" s="35">
        <v>44</v>
      </c>
      <c r="S172" s="35">
        <v>0</v>
      </c>
      <c r="T172" s="35">
        <v>0</v>
      </c>
      <c r="U172" s="35">
        <v>0</v>
      </c>
      <c r="V172" s="35">
        <v>0</v>
      </c>
      <c r="W172" s="35"/>
      <c r="X172" s="35">
        <v>5</v>
      </c>
      <c r="Y172" s="35">
        <v>14</v>
      </c>
      <c r="Z172" s="35"/>
      <c r="AA172" s="35">
        <v>63</v>
      </c>
      <c r="AB172" s="35"/>
      <c r="AC172" s="35"/>
      <c r="AD172" s="35"/>
      <c r="AE172" s="35">
        <v>205</v>
      </c>
      <c r="AF172" s="35"/>
      <c r="AG172" s="35"/>
      <c r="AH172" s="35"/>
      <c r="AI172" s="35">
        <v>0</v>
      </c>
      <c r="AJ172" s="35"/>
      <c r="AK172" s="35">
        <v>0</v>
      </c>
    </row>
    <row r="173" spans="1:37" ht="20.100000000000001" customHeight="1" x14ac:dyDescent="0.2">
      <c r="D173" s="44" t="s">
        <v>151</v>
      </c>
      <c r="F173" s="45">
        <v>365</v>
      </c>
      <c r="G173" s="46"/>
      <c r="H173" s="46"/>
      <c r="I173" s="46"/>
      <c r="J173" s="45">
        <v>25</v>
      </c>
      <c r="K173" s="45">
        <v>0</v>
      </c>
      <c r="L173" s="46"/>
      <c r="M173" s="45">
        <v>25</v>
      </c>
      <c r="N173" s="46"/>
      <c r="O173" s="46"/>
      <c r="P173" s="46"/>
      <c r="Q173" s="45">
        <v>1</v>
      </c>
      <c r="R173" s="45">
        <v>44</v>
      </c>
      <c r="S173" s="45">
        <v>0</v>
      </c>
      <c r="T173" s="45">
        <v>0</v>
      </c>
      <c r="U173" s="45">
        <v>0</v>
      </c>
      <c r="V173" s="45">
        <v>0</v>
      </c>
      <c r="W173" s="46"/>
      <c r="X173" s="45">
        <v>6</v>
      </c>
      <c r="Y173" s="45">
        <v>0</v>
      </c>
      <c r="Z173" s="46"/>
      <c r="AA173" s="45">
        <v>51</v>
      </c>
      <c r="AB173" s="46"/>
      <c r="AC173" s="46"/>
      <c r="AD173" s="46"/>
      <c r="AE173" s="45">
        <v>339</v>
      </c>
      <c r="AF173" s="46"/>
      <c r="AG173" s="46"/>
      <c r="AH173" s="46"/>
      <c r="AI173" s="45">
        <v>0</v>
      </c>
      <c r="AJ173" s="46"/>
      <c r="AK173" s="45">
        <v>0</v>
      </c>
    </row>
    <row r="174" spans="1:37" ht="20.100000000000001" customHeight="1" x14ac:dyDescent="0.2">
      <c r="D174" s="2" t="s">
        <v>133</v>
      </c>
      <c r="F174" s="35">
        <v>169</v>
      </c>
      <c r="G174" s="35"/>
      <c r="H174" s="35"/>
      <c r="I174" s="35"/>
      <c r="J174" s="35">
        <v>32</v>
      </c>
      <c r="K174" s="35">
        <v>0</v>
      </c>
      <c r="L174" s="35"/>
      <c r="M174" s="35">
        <v>32</v>
      </c>
      <c r="N174" s="35"/>
      <c r="O174" s="35"/>
      <c r="P174" s="35"/>
      <c r="Q174" s="35">
        <v>6</v>
      </c>
      <c r="R174" s="35">
        <v>28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12</v>
      </c>
      <c r="Y174" s="35">
        <v>0</v>
      </c>
      <c r="Z174" s="35"/>
      <c r="AA174" s="35">
        <v>46</v>
      </c>
      <c r="AB174" s="35"/>
      <c r="AC174" s="35"/>
      <c r="AD174" s="35"/>
      <c r="AE174" s="35">
        <v>155</v>
      </c>
      <c r="AF174" s="35"/>
      <c r="AG174" s="35"/>
      <c r="AH174" s="35"/>
      <c r="AI174" s="35">
        <v>0</v>
      </c>
      <c r="AJ174" s="35"/>
      <c r="AK174" s="35">
        <v>0</v>
      </c>
    </row>
    <row r="175" spans="1:37" ht="20.100000000000001" customHeight="1" x14ac:dyDescent="0.2">
      <c r="D175" s="44" t="s">
        <v>120</v>
      </c>
      <c r="F175" s="45">
        <v>204</v>
      </c>
      <c r="G175" s="46"/>
      <c r="H175" s="46"/>
      <c r="I175" s="46"/>
      <c r="J175" s="45">
        <v>21</v>
      </c>
      <c r="K175" s="45">
        <v>0</v>
      </c>
      <c r="L175" s="46"/>
      <c r="M175" s="45">
        <v>21</v>
      </c>
      <c r="N175" s="46"/>
      <c r="O175" s="46"/>
      <c r="P175" s="46"/>
      <c r="Q175" s="45">
        <v>1</v>
      </c>
      <c r="R175" s="45">
        <v>18</v>
      </c>
      <c r="S175" s="45">
        <v>0</v>
      </c>
      <c r="T175" s="45">
        <v>0</v>
      </c>
      <c r="U175" s="45">
        <v>0</v>
      </c>
      <c r="V175" s="45">
        <v>0</v>
      </c>
      <c r="W175" s="46"/>
      <c r="X175" s="45">
        <v>14</v>
      </c>
      <c r="Y175" s="45">
        <v>17</v>
      </c>
      <c r="Z175" s="46"/>
      <c r="AA175" s="45">
        <v>50</v>
      </c>
      <c r="AB175" s="46"/>
      <c r="AC175" s="46"/>
      <c r="AD175" s="46"/>
      <c r="AE175" s="45">
        <v>175</v>
      </c>
      <c r="AF175" s="46"/>
      <c r="AG175" s="46"/>
      <c r="AH175" s="46"/>
      <c r="AI175" s="45">
        <v>0</v>
      </c>
      <c r="AJ175" s="46"/>
      <c r="AK175" s="45">
        <v>0</v>
      </c>
    </row>
    <row r="176" spans="1:37" ht="19.5" customHeight="1" x14ac:dyDescent="0.2">
      <c r="D176" s="2" t="s">
        <v>135</v>
      </c>
      <c r="F176" s="35">
        <v>171</v>
      </c>
      <c r="G176" s="35"/>
      <c r="H176" s="35"/>
      <c r="I176" s="35"/>
      <c r="J176" s="35">
        <v>4</v>
      </c>
      <c r="K176" s="35">
        <v>0</v>
      </c>
      <c r="L176" s="35"/>
      <c r="M176" s="35">
        <v>4</v>
      </c>
      <c r="N176" s="35"/>
      <c r="O176" s="35"/>
      <c r="P176" s="35"/>
      <c r="Q176" s="35">
        <v>0</v>
      </c>
      <c r="R176" s="35">
        <v>34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18</v>
      </c>
      <c r="Y176" s="35">
        <v>47</v>
      </c>
      <c r="Z176" s="35"/>
      <c r="AA176" s="35">
        <v>99</v>
      </c>
      <c r="AB176" s="35"/>
      <c r="AC176" s="35"/>
      <c r="AD176" s="35"/>
      <c r="AE176" s="35">
        <v>76</v>
      </c>
      <c r="AF176" s="35"/>
      <c r="AG176" s="35"/>
      <c r="AH176" s="35"/>
      <c r="AI176" s="35">
        <v>0</v>
      </c>
      <c r="AJ176" s="35"/>
      <c r="AK176" s="35">
        <v>0</v>
      </c>
    </row>
    <row r="177" spans="1:37" ht="20.100000000000001" customHeight="1" x14ac:dyDescent="0.2">
      <c r="D177" s="44" t="s">
        <v>164</v>
      </c>
      <c r="F177" s="45">
        <v>40</v>
      </c>
      <c r="G177" s="46"/>
      <c r="H177" s="46"/>
      <c r="I177" s="46"/>
      <c r="J177" s="45">
        <v>16</v>
      </c>
      <c r="K177" s="45">
        <v>0</v>
      </c>
      <c r="L177" s="46"/>
      <c r="M177" s="45">
        <v>16</v>
      </c>
      <c r="N177" s="46"/>
      <c r="O177" s="46"/>
      <c r="P177" s="46"/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6"/>
      <c r="X177" s="45">
        <v>7</v>
      </c>
      <c r="Y177" s="45">
        <v>4</v>
      </c>
      <c r="Z177" s="46"/>
      <c r="AA177" s="45">
        <v>11</v>
      </c>
      <c r="AB177" s="46"/>
      <c r="AC177" s="46"/>
      <c r="AD177" s="46"/>
      <c r="AE177" s="45">
        <v>45</v>
      </c>
      <c r="AF177" s="46"/>
      <c r="AG177" s="46"/>
      <c r="AH177" s="46"/>
      <c r="AI177" s="45">
        <v>0</v>
      </c>
      <c r="AJ177" s="46"/>
      <c r="AK177" s="45">
        <v>0</v>
      </c>
    </row>
    <row r="178" spans="1:37" ht="20.100000000000001" customHeight="1" x14ac:dyDescent="0.2">
      <c r="D178" s="2" t="s">
        <v>152</v>
      </c>
      <c r="F178" s="35">
        <v>41</v>
      </c>
      <c r="G178" s="35"/>
      <c r="H178" s="35"/>
      <c r="I178" s="35"/>
      <c r="J178" s="35">
        <v>24</v>
      </c>
      <c r="K178" s="35">
        <v>0</v>
      </c>
      <c r="L178" s="35"/>
      <c r="M178" s="35">
        <v>24</v>
      </c>
      <c r="N178" s="35"/>
      <c r="O178" s="35"/>
      <c r="P178" s="35"/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5</v>
      </c>
      <c r="Y178" s="35">
        <v>0</v>
      </c>
      <c r="Z178" s="35"/>
      <c r="AA178" s="35">
        <v>5</v>
      </c>
      <c r="AB178" s="35"/>
      <c r="AC178" s="35"/>
      <c r="AD178" s="35"/>
      <c r="AE178" s="35">
        <v>60</v>
      </c>
      <c r="AF178" s="35"/>
      <c r="AG178" s="35"/>
      <c r="AH178" s="35"/>
      <c r="AI178" s="35">
        <v>0</v>
      </c>
      <c r="AJ178" s="35"/>
      <c r="AK178" s="35">
        <v>0</v>
      </c>
    </row>
    <row r="179" spans="1:37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</row>
    <row r="180" spans="1:37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1713</v>
      </c>
      <c r="G180" s="51"/>
      <c r="H180" s="51"/>
      <c r="I180" s="51"/>
      <c r="J180" s="50">
        <v>195</v>
      </c>
      <c r="K180" s="50">
        <v>0</v>
      </c>
      <c r="L180" s="51"/>
      <c r="M180" s="50">
        <v>195</v>
      </c>
      <c r="N180" s="51"/>
      <c r="O180" s="51"/>
      <c r="P180" s="51"/>
      <c r="Q180" s="50">
        <v>12</v>
      </c>
      <c r="R180" s="50">
        <v>268</v>
      </c>
      <c r="S180" s="50">
        <v>0</v>
      </c>
      <c r="T180" s="50">
        <v>0</v>
      </c>
      <c r="U180" s="50">
        <v>0</v>
      </c>
      <c r="V180" s="50">
        <v>0</v>
      </c>
      <c r="W180" s="51"/>
      <c r="X180" s="50">
        <v>84</v>
      </c>
      <c r="Y180" s="50">
        <v>85</v>
      </c>
      <c r="Z180" s="51"/>
      <c r="AA180" s="50">
        <v>449</v>
      </c>
      <c r="AB180" s="51"/>
      <c r="AC180" s="51"/>
      <c r="AD180" s="51"/>
      <c r="AE180" s="50">
        <v>1459</v>
      </c>
      <c r="AF180" s="51"/>
      <c r="AG180" s="51"/>
      <c r="AH180" s="51"/>
      <c r="AI180" s="50">
        <v>0</v>
      </c>
      <c r="AJ180" s="51"/>
      <c r="AK180" s="50">
        <v>0</v>
      </c>
    </row>
    <row r="181" spans="1:37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</row>
    <row r="182" spans="1:37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</row>
    <row r="183" spans="1:37" ht="20.100000000000001" customHeight="1" x14ac:dyDescent="0.2">
      <c r="D183" s="2" t="s">
        <v>141</v>
      </c>
      <c r="F183" s="35">
        <v>0</v>
      </c>
      <c r="G183" s="35"/>
      <c r="H183" s="35"/>
      <c r="I183" s="35"/>
      <c r="J183" s="35">
        <v>0</v>
      </c>
      <c r="K183" s="35">
        <v>0</v>
      </c>
      <c r="L183" s="35"/>
      <c r="M183" s="35">
        <v>0</v>
      </c>
      <c r="N183" s="35"/>
      <c r="O183" s="35"/>
      <c r="P183" s="35"/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/>
      <c r="X183" s="35">
        <v>0</v>
      </c>
      <c r="Y183" s="35">
        <v>0</v>
      </c>
      <c r="Z183" s="35"/>
      <c r="AA183" s="35">
        <v>0</v>
      </c>
      <c r="AB183" s="35"/>
      <c r="AC183" s="35"/>
      <c r="AD183" s="35"/>
      <c r="AE183" s="35">
        <v>0</v>
      </c>
      <c r="AF183" s="35"/>
      <c r="AG183" s="35"/>
      <c r="AH183" s="35"/>
      <c r="AI183" s="35">
        <v>0</v>
      </c>
      <c r="AJ183" s="35"/>
      <c r="AK183" s="35">
        <v>0</v>
      </c>
    </row>
    <row r="184" spans="1:37" ht="19.5" customHeight="1" x14ac:dyDescent="0.2">
      <c r="D184" s="44" t="s">
        <v>150</v>
      </c>
      <c r="F184" s="45">
        <v>0</v>
      </c>
      <c r="G184" s="46"/>
      <c r="H184" s="46"/>
      <c r="I184" s="46"/>
      <c r="J184" s="45">
        <v>0</v>
      </c>
      <c r="K184" s="45">
        <v>0</v>
      </c>
      <c r="L184" s="46"/>
      <c r="M184" s="45">
        <v>0</v>
      </c>
      <c r="N184" s="46"/>
      <c r="O184" s="46"/>
      <c r="P184" s="46"/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6"/>
      <c r="X184" s="45">
        <v>0</v>
      </c>
      <c r="Y184" s="45">
        <v>0</v>
      </c>
      <c r="Z184" s="46"/>
      <c r="AA184" s="45">
        <v>0</v>
      </c>
      <c r="AB184" s="46"/>
      <c r="AC184" s="46"/>
      <c r="AD184" s="46"/>
      <c r="AE184" s="45">
        <v>0</v>
      </c>
      <c r="AF184" s="46"/>
      <c r="AG184" s="46"/>
      <c r="AH184" s="46"/>
      <c r="AI184" s="45">
        <v>0</v>
      </c>
      <c r="AJ184" s="46"/>
      <c r="AK184" s="45">
        <v>0</v>
      </c>
    </row>
    <row r="185" spans="1:37" ht="20.100000000000001" customHeight="1" x14ac:dyDescent="0.2">
      <c r="D185" s="2" t="s">
        <v>117</v>
      </c>
      <c r="F185" s="35">
        <v>0</v>
      </c>
      <c r="G185" s="35"/>
      <c r="H185" s="35"/>
      <c r="I185" s="35"/>
      <c r="J185" s="35">
        <v>0</v>
      </c>
      <c r="K185" s="35">
        <v>0</v>
      </c>
      <c r="L185" s="35"/>
      <c r="M185" s="35">
        <v>0</v>
      </c>
      <c r="N185" s="35"/>
      <c r="O185" s="35"/>
      <c r="P185" s="35"/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/>
      <c r="X185" s="35">
        <v>0</v>
      </c>
      <c r="Y185" s="35">
        <v>0</v>
      </c>
      <c r="Z185" s="35"/>
      <c r="AA185" s="35">
        <v>0</v>
      </c>
      <c r="AB185" s="35"/>
      <c r="AC185" s="35"/>
      <c r="AD185" s="35"/>
      <c r="AE185" s="35">
        <v>0</v>
      </c>
      <c r="AF185" s="35"/>
      <c r="AG185" s="35"/>
      <c r="AH185" s="35"/>
      <c r="AI185" s="35">
        <v>0</v>
      </c>
      <c r="AJ185" s="35"/>
      <c r="AK185" s="35">
        <v>0</v>
      </c>
    </row>
    <row r="186" spans="1:37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0</v>
      </c>
      <c r="K186" s="45">
        <v>0</v>
      </c>
      <c r="L186" s="46"/>
      <c r="M186" s="45">
        <v>0</v>
      </c>
      <c r="N186" s="46"/>
      <c r="O186" s="46"/>
      <c r="P186" s="46"/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6"/>
      <c r="X186" s="45">
        <v>0</v>
      </c>
      <c r="Y186" s="45">
        <v>0</v>
      </c>
      <c r="Z186" s="46"/>
      <c r="AA186" s="45">
        <v>0</v>
      </c>
      <c r="AB186" s="46"/>
      <c r="AC186" s="46"/>
      <c r="AD186" s="46"/>
      <c r="AE186" s="45">
        <v>0</v>
      </c>
      <c r="AF186" s="46"/>
      <c r="AG186" s="46"/>
      <c r="AH186" s="46"/>
      <c r="AI186" s="45">
        <v>0</v>
      </c>
      <c r="AJ186" s="46"/>
      <c r="AK186" s="45">
        <v>0</v>
      </c>
    </row>
    <row r="187" spans="1:37" ht="20.100000000000001" customHeight="1" x14ac:dyDescent="0.2">
      <c r="D187" s="2" t="s">
        <v>133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/>
      <c r="M187" s="35">
        <v>0</v>
      </c>
      <c r="N187" s="35"/>
      <c r="O187" s="35"/>
      <c r="P187" s="35"/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0</v>
      </c>
      <c r="Y187" s="35">
        <v>0</v>
      </c>
      <c r="Z187" s="35"/>
      <c r="AA187" s="35">
        <v>0</v>
      </c>
      <c r="AB187" s="35"/>
      <c r="AC187" s="35"/>
      <c r="AD187" s="35"/>
      <c r="AE187" s="35">
        <v>0</v>
      </c>
      <c r="AF187" s="35"/>
      <c r="AG187" s="35"/>
      <c r="AH187" s="35"/>
      <c r="AI187" s="35">
        <v>0</v>
      </c>
      <c r="AJ187" s="35"/>
      <c r="AK187" s="35">
        <v>0</v>
      </c>
    </row>
    <row r="188" spans="1:37" ht="19.5" customHeight="1" x14ac:dyDescent="0.2">
      <c r="D188" s="44" t="s">
        <v>120</v>
      </c>
      <c r="F188" s="45">
        <v>0</v>
      </c>
      <c r="G188" s="46"/>
      <c r="H188" s="46"/>
      <c r="I188" s="46"/>
      <c r="J188" s="45">
        <v>0</v>
      </c>
      <c r="K188" s="45">
        <v>0</v>
      </c>
      <c r="L188" s="46"/>
      <c r="M188" s="45">
        <v>0</v>
      </c>
      <c r="N188" s="46"/>
      <c r="O188" s="46"/>
      <c r="P188" s="46"/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6"/>
      <c r="X188" s="45">
        <v>0</v>
      </c>
      <c r="Y188" s="45">
        <v>0</v>
      </c>
      <c r="Z188" s="46"/>
      <c r="AA188" s="45">
        <v>0</v>
      </c>
      <c r="AB188" s="46"/>
      <c r="AC188" s="46"/>
      <c r="AD188" s="46"/>
      <c r="AE188" s="45">
        <v>0</v>
      </c>
      <c r="AF188" s="46"/>
      <c r="AG188" s="46"/>
      <c r="AH188" s="46"/>
      <c r="AI188" s="45">
        <v>0</v>
      </c>
      <c r="AJ188" s="46"/>
      <c r="AK188" s="45">
        <v>0</v>
      </c>
    </row>
    <row r="189" spans="1:37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/>
      <c r="M189" s="35">
        <v>0</v>
      </c>
      <c r="N189" s="35"/>
      <c r="O189" s="35"/>
      <c r="P189" s="35"/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/>
      <c r="X189" s="35">
        <v>0</v>
      </c>
      <c r="Y189" s="35">
        <v>0</v>
      </c>
      <c r="Z189" s="35"/>
      <c r="AA189" s="35">
        <v>0</v>
      </c>
      <c r="AB189" s="35"/>
      <c r="AC189" s="35"/>
      <c r="AD189" s="35"/>
      <c r="AE189" s="35">
        <v>0</v>
      </c>
      <c r="AF189" s="35"/>
      <c r="AG189" s="35"/>
      <c r="AH189" s="35"/>
      <c r="AI189" s="35">
        <v>0</v>
      </c>
      <c r="AJ189" s="35"/>
      <c r="AK189" s="35">
        <v>0</v>
      </c>
    </row>
    <row r="190" spans="1:37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0</v>
      </c>
      <c r="K190" s="45">
        <v>0</v>
      </c>
      <c r="L190" s="46"/>
      <c r="M190" s="45">
        <v>0</v>
      </c>
      <c r="N190" s="46"/>
      <c r="O190" s="46"/>
      <c r="P190" s="46"/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6"/>
      <c r="X190" s="45">
        <v>0</v>
      </c>
      <c r="Y190" s="45">
        <v>0</v>
      </c>
      <c r="Z190" s="46"/>
      <c r="AA190" s="45">
        <v>0</v>
      </c>
      <c r="AB190" s="46"/>
      <c r="AC190" s="46"/>
      <c r="AD190" s="46"/>
      <c r="AE190" s="45">
        <v>0</v>
      </c>
      <c r="AF190" s="46"/>
      <c r="AG190" s="46"/>
      <c r="AH190" s="46"/>
      <c r="AI190" s="45">
        <v>0</v>
      </c>
      <c r="AJ190" s="46"/>
      <c r="AK190" s="45">
        <v>0</v>
      </c>
    </row>
    <row r="191" spans="1:37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</row>
    <row r="192" spans="1:37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0</v>
      </c>
      <c r="G192" s="51"/>
      <c r="H192" s="51"/>
      <c r="I192" s="51"/>
      <c r="J192" s="50">
        <v>0</v>
      </c>
      <c r="K192" s="50">
        <v>0</v>
      </c>
      <c r="L192" s="51"/>
      <c r="M192" s="50">
        <v>0</v>
      </c>
      <c r="N192" s="51"/>
      <c r="O192" s="51"/>
      <c r="P192" s="51"/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50">
        <v>0</v>
      </c>
      <c r="W192" s="51"/>
      <c r="X192" s="50">
        <v>0</v>
      </c>
      <c r="Y192" s="50">
        <v>0</v>
      </c>
      <c r="Z192" s="51"/>
      <c r="AA192" s="50">
        <v>0</v>
      </c>
      <c r="AB192" s="51"/>
      <c r="AC192" s="51"/>
      <c r="AD192" s="51"/>
      <c r="AE192" s="50">
        <v>0</v>
      </c>
      <c r="AF192" s="51"/>
      <c r="AG192" s="51"/>
      <c r="AH192" s="51"/>
      <c r="AI192" s="50">
        <v>0</v>
      </c>
      <c r="AJ192" s="51"/>
      <c r="AK192" s="50">
        <v>0</v>
      </c>
    </row>
    <row r="193" spans="1:37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</row>
    <row r="194" spans="1:37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</row>
    <row r="195" spans="1:37" ht="20.100000000000001" customHeight="1" x14ac:dyDescent="0.2">
      <c r="D195" s="2" t="s">
        <v>141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/>
      <c r="M195" s="35">
        <v>0</v>
      </c>
      <c r="N195" s="35"/>
      <c r="O195" s="35"/>
      <c r="P195" s="35"/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/>
      <c r="X195" s="35">
        <v>0</v>
      </c>
      <c r="Y195" s="35">
        <v>0</v>
      </c>
      <c r="Z195" s="35"/>
      <c r="AA195" s="35">
        <v>0</v>
      </c>
      <c r="AB195" s="35"/>
      <c r="AC195" s="35"/>
      <c r="AD195" s="35"/>
      <c r="AE195" s="35">
        <v>0</v>
      </c>
      <c r="AF195" s="35"/>
      <c r="AG195" s="35"/>
      <c r="AH195" s="35"/>
      <c r="AI195" s="35">
        <v>0</v>
      </c>
      <c r="AJ195" s="35"/>
      <c r="AK195" s="35">
        <v>0</v>
      </c>
    </row>
    <row r="196" spans="1:37" ht="19.5" customHeight="1" x14ac:dyDescent="0.2">
      <c r="D196" s="44" t="s">
        <v>150</v>
      </c>
      <c r="F196" s="45">
        <v>0</v>
      </c>
      <c r="G196" s="46"/>
      <c r="H196" s="46"/>
      <c r="I196" s="46"/>
      <c r="J196" s="45">
        <v>0</v>
      </c>
      <c r="K196" s="45">
        <v>0</v>
      </c>
      <c r="L196" s="46"/>
      <c r="M196" s="45">
        <v>0</v>
      </c>
      <c r="N196" s="46"/>
      <c r="O196" s="46"/>
      <c r="P196" s="46"/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6"/>
      <c r="X196" s="45">
        <v>0</v>
      </c>
      <c r="Y196" s="45">
        <v>0</v>
      </c>
      <c r="Z196" s="46"/>
      <c r="AA196" s="45">
        <v>0</v>
      </c>
      <c r="AB196" s="46"/>
      <c r="AC196" s="46"/>
      <c r="AD196" s="46"/>
      <c r="AE196" s="45">
        <v>0</v>
      </c>
      <c r="AF196" s="46"/>
      <c r="AG196" s="46"/>
      <c r="AH196" s="46"/>
      <c r="AI196" s="45">
        <v>0</v>
      </c>
      <c r="AJ196" s="46"/>
      <c r="AK196" s="45">
        <v>0</v>
      </c>
    </row>
    <row r="197" spans="1:37" ht="20.100000000000001" customHeight="1" x14ac:dyDescent="0.2">
      <c r="D197" s="2" t="s">
        <v>117</v>
      </c>
      <c r="F197" s="35">
        <v>0</v>
      </c>
      <c r="G197" s="35"/>
      <c r="H197" s="35"/>
      <c r="I197" s="35"/>
      <c r="J197" s="35">
        <v>0</v>
      </c>
      <c r="K197" s="35">
        <v>0</v>
      </c>
      <c r="L197" s="35"/>
      <c r="M197" s="35">
        <v>0</v>
      </c>
      <c r="N197" s="35"/>
      <c r="O197" s="35"/>
      <c r="P197" s="35"/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/>
      <c r="X197" s="35">
        <v>0</v>
      </c>
      <c r="Y197" s="35">
        <v>0</v>
      </c>
      <c r="Z197" s="35"/>
      <c r="AA197" s="35">
        <v>0</v>
      </c>
      <c r="AB197" s="35"/>
      <c r="AC197" s="35"/>
      <c r="AD197" s="35"/>
      <c r="AE197" s="35">
        <v>0</v>
      </c>
      <c r="AF197" s="35"/>
      <c r="AG197" s="35"/>
      <c r="AH197" s="35"/>
      <c r="AI197" s="35">
        <v>0</v>
      </c>
      <c r="AJ197" s="35"/>
      <c r="AK197" s="35">
        <v>0</v>
      </c>
    </row>
    <row r="198" spans="1:37" ht="19.5" customHeight="1" x14ac:dyDescent="0.2">
      <c r="D198" s="44" t="s">
        <v>151</v>
      </c>
      <c r="F198" s="45">
        <v>0</v>
      </c>
      <c r="G198" s="46"/>
      <c r="H198" s="46"/>
      <c r="I198" s="46"/>
      <c r="J198" s="45">
        <v>0</v>
      </c>
      <c r="K198" s="45">
        <v>0</v>
      </c>
      <c r="L198" s="46"/>
      <c r="M198" s="45">
        <v>0</v>
      </c>
      <c r="N198" s="46"/>
      <c r="O198" s="46"/>
      <c r="P198" s="46"/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6"/>
      <c r="X198" s="45">
        <v>0</v>
      </c>
      <c r="Y198" s="45">
        <v>0</v>
      </c>
      <c r="Z198" s="46"/>
      <c r="AA198" s="45">
        <v>0</v>
      </c>
      <c r="AB198" s="46"/>
      <c r="AC198" s="46"/>
      <c r="AD198" s="46"/>
      <c r="AE198" s="45">
        <v>0</v>
      </c>
      <c r="AF198" s="46"/>
      <c r="AG198" s="46"/>
      <c r="AH198" s="46"/>
      <c r="AI198" s="45">
        <v>0</v>
      </c>
      <c r="AJ198" s="46"/>
      <c r="AK198" s="45">
        <v>0</v>
      </c>
    </row>
    <row r="199" spans="1:37" ht="20.100000000000001" customHeight="1" x14ac:dyDescent="0.2">
      <c r="D199" s="2" t="s">
        <v>133</v>
      </c>
      <c r="F199" s="35">
        <v>0</v>
      </c>
      <c r="G199" s="35"/>
      <c r="H199" s="35"/>
      <c r="I199" s="35"/>
      <c r="J199" s="35">
        <v>0</v>
      </c>
      <c r="K199" s="35">
        <v>0</v>
      </c>
      <c r="L199" s="35"/>
      <c r="M199" s="35">
        <v>0</v>
      </c>
      <c r="N199" s="35"/>
      <c r="O199" s="35"/>
      <c r="P199" s="35"/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/>
      <c r="X199" s="35">
        <v>0</v>
      </c>
      <c r="Y199" s="35">
        <v>0</v>
      </c>
      <c r="Z199" s="35"/>
      <c r="AA199" s="35">
        <v>0</v>
      </c>
      <c r="AB199" s="35"/>
      <c r="AC199" s="35"/>
      <c r="AD199" s="35"/>
      <c r="AE199" s="35">
        <v>0</v>
      </c>
      <c r="AF199" s="35"/>
      <c r="AG199" s="35"/>
      <c r="AH199" s="35"/>
      <c r="AI199" s="35">
        <v>0</v>
      </c>
      <c r="AJ199" s="35"/>
      <c r="AK199" s="35">
        <v>0</v>
      </c>
    </row>
    <row r="200" spans="1:37" ht="19.5" customHeight="1" x14ac:dyDescent="0.2">
      <c r="D200" s="44" t="s">
        <v>134</v>
      </c>
      <c r="F200" s="45">
        <v>0</v>
      </c>
      <c r="G200" s="46"/>
      <c r="H200" s="46"/>
      <c r="I200" s="46"/>
      <c r="J200" s="45">
        <v>0</v>
      </c>
      <c r="K200" s="45">
        <v>0</v>
      </c>
      <c r="L200" s="46"/>
      <c r="M200" s="45">
        <v>0</v>
      </c>
      <c r="N200" s="46"/>
      <c r="O200" s="46"/>
      <c r="P200" s="46"/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6"/>
      <c r="X200" s="45">
        <v>0</v>
      </c>
      <c r="Y200" s="45">
        <v>0</v>
      </c>
      <c r="Z200" s="46"/>
      <c r="AA200" s="45">
        <v>0</v>
      </c>
      <c r="AB200" s="46"/>
      <c r="AC200" s="46"/>
      <c r="AD200" s="46"/>
      <c r="AE200" s="45">
        <v>0</v>
      </c>
      <c r="AF200" s="46"/>
      <c r="AG200" s="46"/>
      <c r="AH200" s="46"/>
      <c r="AI200" s="45">
        <v>0</v>
      </c>
      <c r="AJ200" s="46"/>
      <c r="AK200" s="45">
        <v>0</v>
      </c>
    </row>
    <row r="201" spans="1:37" ht="20.100000000000001" customHeight="1" x14ac:dyDescent="0.2">
      <c r="D201" s="2" t="s">
        <v>121</v>
      </c>
      <c r="F201" s="35">
        <v>0</v>
      </c>
      <c r="G201" s="35"/>
      <c r="H201" s="35"/>
      <c r="I201" s="35"/>
      <c r="J201" s="35">
        <v>0</v>
      </c>
      <c r="K201" s="35">
        <v>0</v>
      </c>
      <c r="L201" s="35"/>
      <c r="M201" s="35">
        <v>0</v>
      </c>
      <c r="N201" s="35"/>
      <c r="O201" s="35"/>
      <c r="P201" s="35"/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/>
      <c r="X201" s="35">
        <v>0</v>
      </c>
      <c r="Y201" s="35">
        <v>0</v>
      </c>
      <c r="Z201" s="35"/>
      <c r="AA201" s="35">
        <v>0</v>
      </c>
      <c r="AB201" s="35"/>
      <c r="AC201" s="35"/>
      <c r="AD201" s="35"/>
      <c r="AE201" s="35">
        <v>0</v>
      </c>
      <c r="AF201" s="35"/>
      <c r="AG201" s="35"/>
      <c r="AH201" s="35"/>
      <c r="AI201" s="35">
        <v>0</v>
      </c>
      <c r="AJ201" s="35"/>
      <c r="AK201" s="35">
        <v>0</v>
      </c>
    </row>
    <row r="202" spans="1:37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</row>
    <row r="203" spans="1:37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0</v>
      </c>
      <c r="G203" s="51"/>
      <c r="H203" s="51"/>
      <c r="I203" s="51"/>
      <c r="J203" s="50">
        <v>0</v>
      </c>
      <c r="K203" s="50">
        <v>0</v>
      </c>
      <c r="L203" s="51"/>
      <c r="M203" s="50">
        <v>0</v>
      </c>
      <c r="N203" s="51"/>
      <c r="O203" s="51"/>
      <c r="P203" s="51"/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1"/>
      <c r="X203" s="50">
        <v>0</v>
      </c>
      <c r="Y203" s="50">
        <v>0</v>
      </c>
      <c r="Z203" s="51"/>
      <c r="AA203" s="50">
        <v>0</v>
      </c>
      <c r="AB203" s="51"/>
      <c r="AC203" s="51"/>
      <c r="AD203" s="51"/>
      <c r="AE203" s="50">
        <v>0</v>
      </c>
      <c r="AF203" s="51"/>
      <c r="AG203" s="51"/>
      <c r="AH203" s="51"/>
      <c r="AI203" s="50">
        <v>0</v>
      </c>
      <c r="AJ203" s="51"/>
      <c r="AK203" s="50">
        <v>0</v>
      </c>
    </row>
    <row r="204" spans="1:37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</row>
    <row r="205" spans="1:37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</row>
    <row r="206" spans="1:37" ht="19.5" customHeight="1" x14ac:dyDescent="0.2">
      <c r="D206" s="2" t="s">
        <v>132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/>
      <c r="X206" s="35">
        <v>0</v>
      </c>
      <c r="Y206" s="35">
        <v>0</v>
      </c>
      <c r="Z206" s="35"/>
      <c r="AA206" s="35">
        <v>0</v>
      </c>
      <c r="AB206" s="35"/>
      <c r="AC206" s="35"/>
      <c r="AD206" s="35"/>
      <c r="AE206" s="35">
        <v>0</v>
      </c>
      <c r="AF206" s="35"/>
      <c r="AG206" s="35"/>
      <c r="AH206" s="35"/>
      <c r="AI206" s="35">
        <v>0</v>
      </c>
      <c r="AJ206" s="35"/>
      <c r="AK206" s="35">
        <v>0</v>
      </c>
    </row>
    <row r="207" spans="1:37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</row>
    <row r="208" spans="1:37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0</v>
      </c>
      <c r="G208" s="51"/>
      <c r="H208" s="51"/>
      <c r="I208" s="51"/>
      <c r="J208" s="50">
        <v>0</v>
      </c>
      <c r="K208" s="50">
        <v>0</v>
      </c>
      <c r="L208" s="51"/>
      <c r="M208" s="50">
        <v>0</v>
      </c>
      <c r="N208" s="51"/>
      <c r="O208" s="51"/>
      <c r="P208" s="51"/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50">
        <v>0</v>
      </c>
      <c r="W208" s="51"/>
      <c r="X208" s="50">
        <v>0</v>
      </c>
      <c r="Y208" s="50">
        <v>0</v>
      </c>
      <c r="Z208" s="51"/>
      <c r="AA208" s="50">
        <v>0</v>
      </c>
      <c r="AB208" s="51"/>
      <c r="AC208" s="51"/>
      <c r="AD208" s="51"/>
      <c r="AE208" s="50">
        <v>0</v>
      </c>
      <c r="AF208" s="51"/>
      <c r="AG208" s="51"/>
      <c r="AH208" s="51"/>
      <c r="AI208" s="50">
        <v>0</v>
      </c>
      <c r="AJ208" s="51"/>
      <c r="AK208" s="50">
        <v>0</v>
      </c>
    </row>
    <row r="209" spans="1:37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</row>
    <row r="210" spans="1:37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1713</v>
      </c>
      <c r="G210" s="51"/>
      <c r="H210" s="51"/>
      <c r="I210" s="51"/>
      <c r="J210" s="56">
        <v>195</v>
      </c>
      <c r="K210" s="56">
        <v>0</v>
      </c>
      <c r="L210" s="51"/>
      <c r="M210" s="56">
        <v>195</v>
      </c>
      <c r="N210" s="51"/>
      <c r="O210" s="51"/>
      <c r="P210" s="51"/>
      <c r="Q210" s="56">
        <v>12</v>
      </c>
      <c r="R210" s="56">
        <v>268</v>
      </c>
      <c r="S210" s="56">
        <v>0</v>
      </c>
      <c r="T210" s="56">
        <v>0</v>
      </c>
      <c r="U210" s="56">
        <v>0</v>
      </c>
      <c r="V210" s="56">
        <v>0</v>
      </c>
      <c r="W210" s="51"/>
      <c r="X210" s="56">
        <v>84</v>
      </c>
      <c r="Y210" s="56">
        <v>85</v>
      </c>
      <c r="Z210" s="51"/>
      <c r="AA210" s="56">
        <v>449</v>
      </c>
      <c r="AB210" s="51"/>
      <c r="AC210" s="51"/>
      <c r="AD210" s="51"/>
      <c r="AE210" s="56">
        <v>1459</v>
      </c>
      <c r="AF210" s="51"/>
      <c r="AG210" s="51"/>
      <c r="AH210" s="51"/>
      <c r="AI210" s="56">
        <v>0</v>
      </c>
      <c r="AJ210" s="51"/>
      <c r="AK210" s="56">
        <v>0</v>
      </c>
    </row>
    <row r="211" spans="1:37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</row>
    <row r="212" spans="1:37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</row>
    <row r="213" spans="1:37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</row>
    <row r="214" spans="1:37" ht="20.100000000000001" customHeight="1" x14ac:dyDescent="0.2">
      <c r="D214" s="2" t="s">
        <v>185</v>
      </c>
      <c r="F214" s="35">
        <v>101</v>
      </c>
      <c r="G214" s="35"/>
      <c r="H214" s="35"/>
      <c r="I214" s="35"/>
      <c r="J214" s="35">
        <v>12</v>
      </c>
      <c r="K214" s="35">
        <v>0</v>
      </c>
      <c r="L214" s="35"/>
      <c r="M214" s="35">
        <v>12</v>
      </c>
      <c r="N214" s="35"/>
      <c r="O214" s="35"/>
      <c r="P214" s="35"/>
      <c r="Q214" s="35">
        <v>4</v>
      </c>
      <c r="R214" s="35">
        <v>27</v>
      </c>
      <c r="S214" s="35">
        <v>0</v>
      </c>
      <c r="T214" s="35">
        <v>0</v>
      </c>
      <c r="U214" s="35">
        <v>0</v>
      </c>
      <c r="V214" s="35">
        <v>0</v>
      </c>
      <c r="W214" s="35"/>
      <c r="X214" s="35">
        <v>3</v>
      </c>
      <c r="Y214" s="35">
        <v>4</v>
      </c>
      <c r="Z214" s="35"/>
      <c r="AA214" s="35">
        <v>38</v>
      </c>
      <c r="AB214" s="35"/>
      <c r="AC214" s="35"/>
      <c r="AD214" s="35"/>
      <c r="AE214" s="35">
        <v>75</v>
      </c>
      <c r="AF214" s="35"/>
      <c r="AG214" s="35"/>
      <c r="AH214" s="35"/>
      <c r="AI214" s="35">
        <v>0</v>
      </c>
      <c r="AJ214" s="35"/>
      <c r="AK214" s="35">
        <v>0</v>
      </c>
    </row>
    <row r="215" spans="1:37" ht="19.5" customHeight="1" x14ac:dyDescent="0.2">
      <c r="D215" s="44" t="s">
        <v>186</v>
      </c>
      <c r="F215" s="45">
        <v>121</v>
      </c>
      <c r="G215" s="46"/>
      <c r="H215" s="46"/>
      <c r="I215" s="46"/>
      <c r="J215" s="45">
        <v>16</v>
      </c>
      <c r="K215" s="45">
        <v>0</v>
      </c>
      <c r="L215" s="46"/>
      <c r="M215" s="45">
        <v>16</v>
      </c>
      <c r="N215" s="46"/>
      <c r="O215" s="46"/>
      <c r="P215" s="46"/>
      <c r="Q215" s="45">
        <v>1</v>
      </c>
      <c r="R215" s="45">
        <v>16</v>
      </c>
      <c r="S215" s="45">
        <v>0</v>
      </c>
      <c r="T215" s="45">
        <v>0</v>
      </c>
      <c r="U215" s="45">
        <v>0</v>
      </c>
      <c r="V215" s="45">
        <v>1</v>
      </c>
      <c r="W215" s="46"/>
      <c r="X215" s="45">
        <v>5</v>
      </c>
      <c r="Y215" s="45">
        <v>1</v>
      </c>
      <c r="Z215" s="46"/>
      <c r="AA215" s="45">
        <v>24</v>
      </c>
      <c r="AB215" s="46"/>
      <c r="AC215" s="46"/>
      <c r="AD215" s="46"/>
      <c r="AE215" s="45">
        <v>113</v>
      </c>
      <c r="AF215" s="46"/>
      <c r="AG215" s="46"/>
      <c r="AH215" s="46"/>
      <c r="AI215" s="45">
        <v>0</v>
      </c>
      <c r="AJ215" s="46"/>
      <c r="AK215" s="45">
        <v>0</v>
      </c>
    </row>
    <row r="216" spans="1:37" ht="20.100000000000001" customHeight="1" x14ac:dyDescent="0.2">
      <c r="D216" s="2" t="s">
        <v>187</v>
      </c>
      <c r="F216" s="35">
        <v>163</v>
      </c>
      <c r="G216" s="35"/>
      <c r="H216" s="35"/>
      <c r="I216" s="35"/>
      <c r="J216" s="35">
        <v>21</v>
      </c>
      <c r="K216" s="35">
        <v>0</v>
      </c>
      <c r="L216" s="35"/>
      <c r="M216" s="35">
        <v>21</v>
      </c>
      <c r="N216" s="35"/>
      <c r="O216" s="35"/>
      <c r="P216" s="35"/>
      <c r="Q216" s="35">
        <v>1</v>
      </c>
      <c r="R216" s="35">
        <v>15</v>
      </c>
      <c r="S216" s="35">
        <v>0</v>
      </c>
      <c r="T216" s="35">
        <v>0</v>
      </c>
      <c r="U216" s="35">
        <v>0</v>
      </c>
      <c r="V216" s="35">
        <v>0</v>
      </c>
      <c r="W216" s="35"/>
      <c r="X216" s="35">
        <v>15</v>
      </c>
      <c r="Y216" s="35">
        <v>2</v>
      </c>
      <c r="Z216" s="35"/>
      <c r="AA216" s="35">
        <v>33</v>
      </c>
      <c r="AB216" s="35"/>
      <c r="AC216" s="35"/>
      <c r="AD216" s="35"/>
      <c r="AE216" s="35">
        <v>151</v>
      </c>
      <c r="AF216" s="35"/>
      <c r="AG216" s="35"/>
      <c r="AH216" s="35"/>
      <c r="AI216" s="35">
        <v>0</v>
      </c>
      <c r="AJ216" s="35"/>
      <c r="AK216" s="35">
        <v>0</v>
      </c>
    </row>
    <row r="217" spans="1:37" ht="19.5" customHeight="1" x14ac:dyDescent="0.2">
      <c r="D217" s="44" t="s">
        <v>188</v>
      </c>
      <c r="F217" s="45">
        <v>36</v>
      </c>
      <c r="G217" s="46"/>
      <c r="H217" s="46"/>
      <c r="I217" s="46"/>
      <c r="J217" s="45">
        <v>15</v>
      </c>
      <c r="K217" s="45">
        <v>0</v>
      </c>
      <c r="L217" s="46"/>
      <c r="M217" s="45">
        <v>15</v>
      </c>
      <c r="N217" s="46"/>
      <c r="O217" s="46"/>
      <c r="P217" s="46"/>
      <c r="Q217" s="45">
        <v>1</v>
      </c>
      <c r="R217" s="45">
        <v>15</v>
      </c>
      <c r="S217" s="45">
        <v>0</v>
      </c>
      <c r="T217" s="45">
        <v>0</v>
      </c>
      <c r="U217" s="45">
        <v>0</v>
      </c>
      <c r="V217" s="45">
        <v>0</v>
      </c>
      <c r="W217" s="46"/>
      <c r="X217" s="45">
        <v>2</v>
      </c>
      <c r="Y217" s="45">
        <v>0</v>
      </c>
      <c r="Z217" s="46"/>
      <c r="AA217" s="45">
        <v>18</v>
      </c>
      <c r="AB217" s="46"/>
      <c r="AC217" s="46"/>
      <c r="AD217" s="46"/>
      <c r="AE217" s="45">
        <v>33</v>
      </c>
      <c r="AF217" s="46"/>
      <c r="AG217" s="46"/>
      <c r="AH217" s="46"/>
      <c r="AI217" s="45">
        <v>0</v>
      </c>
      <c r="AJ217" s="46"/>
      <c r="AK217" s="45">
        <v>0</v>
      </c>
    </row>
    <row r="218" spans="1:37" ht="20.100000000000001" customHeight="1" x14ac:dyDescent="0.2">
      <c r="D218" s="2" t="s">
        <v>133</v>
      </c>
      <c r="F218" s="35">
        <v>102</v>
      </c>
      <c r="G218" s="35"/>
      <c r="H218" s="35"/>
      <c r="I218" s="35"/>
      <c r="J218" s="35">
        <v>25</v>
      </c>
      <c r="K218" s="35">
        <v>0</v>
      </c>
      <c r="L218" s="35"/>
      <c r="M218" s="35">
        <v>25</v>
      </c>
      <c r="N218" s="35"/>
      <c r="O218" s="35"/>
      <c r="P218" s="35"/>
      <c r="Q218" s="35">
        <v>0</v>
      </c>
      <c r="R218" s="35">
        <v>18</v>
      </c>
      <c r="S218" s="35">
        <v>0</v>
      </c>
      <c r="T218" s="35">
        <v>0</v>
      </c>
      <c r="U218" s="35">
        <v>0</v>
      </c>
      <c r="V218" s="35">
        <v>2</v>
      </c>
      <c r="W218" s="35"/>
      <c r="X218" s="35">
        <v>9</v>
      </c>
      <c r="Y218" s="35">
        <v>3</v>
      </c>
      <c r="Z218" s="35"/>
      <c r="AA218" s="35">
        <v>32</v>
      </c>
      <c r="AB218" s="35"/>
      <c r="AC218" s="35"/>
      <c r="AD218" s="35"/>
      <c r="AE218" s="35">
        <v>95</v>
      </c>
      <c r="AF218" s="35"/>
      <c r="AG218" s="35"/>
      <c r="AH218" s="35"/>
      <c r="AI218" s="35">
        <v>0</v>
      </c>
      <c r="AJ218" s="35"/>
      <c r="AK218" s="35">
        <v>0</v>
      </c>
    </row>
    <row r="219" spans="1:37" ht="19.5" customHeight="1" x14ac:dyDescent="0.2">
      <c r="D219" s="44" t="s">
        <v>134</v>
      </c>
      <c r="F219" s="45">
        <v>42</v>
      </c>
      <c r="G219" s="46"/>
      <c r="H219" s="46"/>
      <c r="I219" s="46"/>
      <c r="J219" s="45">
        <v>5</v>
      </c>
      <c r="K219" s="45">
        <v>0</v>
      </c>
      <c r="L219" s="46"/>
      <c r="M219" s="45">
        <v>5</v>
      </c>
      <c r="N219" s="46"/>
      <c r="O219" s="46"/>
      <c r="P219" s="46"/>
      <c r="Q219" s="45">
        <v>0</v>
      </c>
      <c r="R219" s="45">
        <v>5</v>
      </c>
      <c r="S219" s="45">
        <v>0</v>
      </c>
      <c r="T219" s="45">
        <v>0</v>
      </c>
      <c r="U219" s="45">
        <v>0</v>
      </c>
      <c r="V219" s="45">
        <v>0</v>
      </c>
      <c r="W219" s="46"/>
      <c r="X219" s="45">
        <v>4</v>
      </c>
      <c r="Y219" s="45">
        <v>0</v>
      </c>
      <c r="Z219" s="46"/>
      <c r="AA219" s="45">
        <v>9</v>
      </c>
      <c r="AB219" s="46"/>
      <c r="AC219" s="46"/>
      <c r="AD219" s="46"/>
      <c r="AE219" s="45">
        <v>38</v>
      </c>
      <c r="AF219" s="46"/>
      <c r="AG219" s="46"/>
      <c r="AH219" s="46"/>
      <c r="AI219" s="45">
        <v>0</v>
      </c>
      <c r="AJ219" s="46"/>
      <c r="AK219" s="45">
        <v>0</v>
      </c>
    </row>
    <row r="220" spans="1:37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</row>
    <row r="221" spans="1:37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565</v>
      </c>
      <c r="G221" s="51"/>
      <c r="H221" s="51"/>
      <c r="I221" s="51"/>
      <c r="J221" s="50">
        <v>94</v>
      </c>
      <c r="K221" s="50">
        <v>0</v>
      </c>
      <c r="L221" s="51"/>
      <c r="M221" s="50">
        <v>94</v>
      </c>
      <c r="N221" s="51"/>
      <c r="O221" s="51"/>
      <c r="P221" s="51"/>
      <c r="Q221" s="50">
        <v>7</v>
      </c>
      <c r="R221" s="50">
        <v>96</v>
      </c>
      <c r="S221" s="50">
        <v>0</v>
      </c>
      <c r="T221" s="50">
        <v>0</v>
      </c>
      <c r="U221" s="50">
        <v>0</v>
      </c>
      <c r="V221" s="50">
        <v>3</v>
      </c>
      <c r="W221" s="51"/>
      <c r="X221" s="50">
        <v>38</v>
      </c>
      <c r="Y221" s="50">
        <v>10</v>
      </c>
      <c r="Z221" s="51"/>
      <c r="AA221" s="50">
        <v>154</v>
      </c>
      <c r="AB221" s="51"/>
      <c r="AC221" s="51"/>
      <c r="AD221" s="51"/>
      <c r="AE221" s="50">
        <v>505</v>
      </c>
      <c r="AF221" s="51"/>
      <c r="AG221" s="51"/>
      <c r="AH221" s="51"/>
      <c r="AI221" s="50">
        <v>0</v>
      </c>
      <c r="AJ221" s="51"/>
      <c r="AK221" s="50">
        <v>0</v>
      </c>
    </row>
    <row r="222" spans="1:37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</row>
    <row r="223" spans="1:37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</row>
    <row r="224" spans="1:37" ht="20.100000000000001" customHeight="1" x14ac:dyDescent="0.2">
      <c r="D224" s="2" t="s">
        <v>185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/>
      <c r="X224" s="35">
        <v>0</v>
      </c>
      <c r="Y224" s="35">
        <v>0</v>
      </c>
      <c r="Z224" s="35"/>
      <c r="AA224" s="35">
        <v>0</v>
      </c>
      <c r="AB224" s="35"/>
      <c r="AC224" s="35"/>
      <c r="AD224" s="35"/>
      <c r="AE224" s="35">
        <v>0</v>
      </c>
      <c r="AF224" s="35"/>
      <c r="AG224" s="35"/>
      <c r="AH224" s="35"/>
      <c r="AI224" s="35">
        <v>0</v>
      </c>
      <c r="AJ224" s="35"/>
      <c r="AK224" s="35">
        <v>0</v>
      </c>
    </row>
    <row r="225" spans="1:37" ht="19.5" customHeight="1" x14ac:dyDescent="0.2">
      <c r="D225" s="44" t="s">
        <v>116</v>
      </c>
      <c r="F225" s="45">
        <v>0</v>
      </c>
      <c r="G225" s="46"/>
      <c r="H225" s="46"/>
      <c r="I225" s="46"/>
      <c r="J225" s="45">
        <v>0</v>
      </c>
      <c r="K225" s="45">
        <v>0</v>
      </c>
      <c r="L225" s="46"/>
      <c r="M225" s="45">
        <v>0</v>
      </c>
      <c r="N225" s="46"/>
      <c r="O225" s="46"/>
      <c r="P225" s="46"/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6"/>
      <c r="X225" s="45">
        <v>0</v>
      </c>
      <c r="Y225" s="45">
        <v>0</v>
      </c>
      <c r="Z225" s="46"/>
      <c r="AA225" s="45">
        <v>0</v>
      </c>
      <c r="AB225" s="46"/>
      <c r="AC225" s="46"/>
      <c r="AD225" s="46"/>
      <c r="AE225" s="45">
        <v>0</v>
      </c>
      <c r="AF225" s="46"/>
      <c r="AG225" s="46"/>
      <c r="AH225" s="46"/>
      <c r="AI225" s="45">
        <v>0</v>
      </c>
      <c r="AJ225" s="46"/>
      <c r="AK225" s="45">
        <v>0</v>
      </c>
    </row>
    <row r="226" spans="1:37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</row>
    <row r="227" spans="1:37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0</v>
      </c>
      <c r="G227" s="51"/>
      <c r="H227" s="51"/>
      <c r="I227" s="51"/>
      <c r="J227" s="50">
        <v>0</v>
      </c>
      <c r="K227" s="50">
        <v>0</v>
      </c>
      <c r="L227" s="51"/>
      <c r="M227" s="50">
        <v>0</v>
      </c>
      <c r="N227" s="51"/>
      <c r="O227" s="51"/>
      <c r="P227" s="51"/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50">
        <v>0</v>
      </c>
      <c r="W227" s="51"/>
      <c r="X227" s="50">
        <v>0</v>
      </c>
      <c r="Y227" s="50">
        <v>0</v>
      </c>
      <c r="Z227" s="51"/>
      <c r="AA227" s="50">
        <v>0</v>
      </c>
      <c r="AB227" s="51"/>
      <c r="AC227" s="51"/>
      <c r="AD227" s="51"/>
      <c r="AE227" s="50">
        <v>0</v>
      </c>
      <c r="AF227" s="51"/>
      <c r="AG227" s="51"/>
      <c r="AH227" s="51"/>
      <c r="AI227" s="50">
        <v>0</v>
      </c>
      <c r="AJ227" s="51"/>
      <c r="AK227" s="50">
        <v>0</v>
      </c>
    </row>
    <row r="228" spans="1:37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</row>
    <row r="229" spans="1:37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</row>
    <row r="230" spans="1:37" ht="20.100000000000001" customHeight="1" x14ac:dyDescent="0.2">
      <c r="D230" s="2" t="s">
        <v>115</v>
      </c>
      <c r="F230" s="35">
        <v>0</v>
      </c>
      <c r="G230" s="35"/>
      <c r="H230" s="35"/>
      <c r="I230" s="35"/>
      <c r="J230" s="35">
        <v>0</v>
      </c>
      <c r="K230" s="35">
        <v>0</v>
      </c>
      <c r="L230" s="35"/>
      <c r="M230" s="35">
        <v>0</v>
      </c>
      <c r="N230" s="35"/>
      <c r="O230" s="35"/>
      <c r="P230" s="35"/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5">
        <v>0</v>
      </c>
      <c r="W230" s="35"/>
      <c r="X230" s="35">
        <v>0</v>
      </c>
      <c r="Y230" s="35">
        <v>0</v>
      </c>
      <c r="Z230" s="35"/>
      <c r="AA230" s="35">
        <v>0</v>
      </c>
      <c r="AB230" s="35"/>
      <c r="AC230" s="35"/>
      <c r="AD230" s="35"/>
      <c r="AE230" s="35">
        <v>0</v>
      </c>
      <c r="AF230" s="35"/>
      <c r="AG230" s="35"/>
      <c r="AH230" s="35"/>
      <c r="AI230" s="35">
        <v>0</v>
      </c>
      <c r="AJ230" s="35"/>
      <c r="AK230" s="35">
        <v>0</v>
      </c>
    </row>
    <row r="231" spans="1:37" ht="19.5" customHeight="1" x14ac:dyDescent="0.2">
      <c r="D231" s="44" t="s">
        <v>116</v>
      </c>
      <c r="F231" s="45">
        <v>0</v>
      </c>
      <c r="G231" s="46"/>
      <c r="H231" s="46"/>
      <c r="I231" s="46"/>
      <c r="J231" s="45">
        <v>0</v>
      </c>
      <c r="K231" s="45">
        <v>0</v>
      </c>
      <c r="L231" s="46"/>
      <c r="M231" s="45">
        <v>0</v>
      </c>
      <c r="N231" s="46"/>
      <c r="O231" s="46"/>
      <c r="P231" s="46"/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6"/>
      <c r="X231" s="45">
        <v>0</v>
      </c>
      <c r="Y231" s="45">
        <v>0</v>
      </c>
      <c r="Z231" s="46"/>
      <c r="AA231" s="45">
        <v>0</v>
      </c>
      <c r="AB231" s="46"/>
      <c r="AC231" s="46"/>
      <c r="AD231" s="46"/>
      <c r="AE231" s="45">
        <v>0</v>
      </c>
      <c r="AF231" s="46"/>
      <c r="AG231" s="46"/>
      <c r="AH231" s="46"/>
      <c r="AI231" s="45">
        <v>0</v>
      </c>
      <c r="AJ231" s="46"/>
      <c r="AK231" s="45">
        <v>0</v>
      </c>
    </row>
    <row r="232" spans="1:37" ht="20.100000000000001" customHeight="1" x14ac:dyDescent="0.2">
      <c r="D232" s="2" t="s">
        <v>132</v>
      </c>
      <c r="F232" s="35">
        <v>0</v>
      </c>
      <c r="G232" s="35"/>
      <c r="H232" s="35"/>
      <c r="I232" s="35"/>
      <c r="J232" s="35">
        <v>0</v>
      </c>
      <c r="K232" s="35">
        <v>0</v>
      </c>
      <c r="L232" s="35"/>
      <c r="M232" s="35">
        <v>0</v>
      </c>
      <c r="N232" s="35"/>
      <c r="O232" s="35"/>
      <c r="P232" s="35"/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/>
      <c r="X232" s="35">
        <v>0</v>
      </c>
      <c r="Y232" s="35">
        <v>0</v>
      </c>
      <c r="Z232" s="35"/>
      <c r="AA232" s="35">
        <v>0</v>
      </c>
      <c r="AB232" s="35"/>
      <c r="AC232" s="35"/>
      <c r="AD232" s="35"/>
      <c r="AE232" s="35">
        <v>0</v>
      </c>
      <c r="AF232" s="35"/>
      <c r="AG232" s="35"/>
      <c r="AH232" s="35"/>
      <c r="AI232" s="35">
        <v>0</v>
      </c>
      <c r="AJ232" s="35"/>
      <c r="AK232" s="35">
        <v>0</v>
      </c>
    </row>
    <row r="233" spans="1:37" ht="19.5" customHeight="1" x14ac:dyDescent="0.2">
      <c r="D233" s="44" t="s">
        <v>118</v>
      </c>
      <c r="F233" s="45">
        <v>0</v>
      </c>
      <c r="G233" s="46"/>
      <c r="H233" s="46"/>
      <c r="I233" s="46"/>
      <c r="J233" s="45">
        <v>0</v>
      </c>
      <c r="K233" s="45">
        <v>0</v>
      </c>
      <c r="L233" s="46"/>
      <c r="M233" s="45">
        <v>0</v>
      </c>
      <c r="N233" s="46"/>
      <c r="O233" s="46"/>
      <c r="P233" s="46"/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6"/>
      <c r="X233" s="45">
        <v>0</v>
      </c>
      <c r="Y233" s="45">
        <v>0</v>
      </c>
      <c r="Z233" s="46"/>
      <c r="AA233" s="45">
        <v>0</v>
      </c>
      <c r="AB233" s="46"/>
      <c r="AC233" s="46"/>
      <c r="AD233" s="46"/>
      <c r="AE233" s="45">
        <v>0</v>
      </c>
      <c r="AF233" s="46"/>
      <c r="AG233" s="46"/>
      <c r="AH233" s="46"/>
      <c r="AI233" s="45">
        <v>0</v>
      </c>
      <c r="AJ233" s="46"/>
      <c r="AK233" s="45">
        <v>0</v>
      </c>
    </row>
    <row r="234" spans="1:37" ht="20.100000000000001" customHeight="1" x14ac:dyDescent="0.2">
      <c r="D234" s="47" t="s">
        <v>133</v>
      </c>
      <c r="F234" s="46">
        <v>0</v>
      </c>
      <c r="G234" s="46"/>
      <c r="H234" s="46"/>
      <c r="I234" s="46"/>
      <c r="J234" s="46">
        <v>0</v>
      </c>
      <c r="K234" s="46">
        <v>0</v>
      </c>
      <c r="L234" s="46"/>
      <c r="M234" s="46">
        <v>0</v>
      </c>
      <c r="N234" s="46"/>
      <c r="O234" s="46"/>
      <c r="P234" s="46"/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/>
      <c r="X234" s="46">
        <v>0</v>
      </c>
      <c r="Y234" s="46">
        <v>0</v>
      </c>
      <c r="Z234" s="46"/>
      <c r="AA234" s="46">
        <v>0</v>
      </c>
      <c r="AB234" s="46"/>
      <c r="AC234" s="46"/>
      <c r="AD234" s="46"/>
      <c r="AE234" s="46">
        <v>0</v>
      </c>
      <c r="AF234" s="46"/>
      <c r="AG234" s="46"/>
      <c r="AH234" s="46"/>
      <c r="AI234" s="46">
        <v>0</v>
      </c>
      <c r="AJ234" s="46"/>
      <c r="AK234" s="46">
        <v>0</v>
      </c>
    </row>
    <row r="235" spans="1:37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</row>
    <row r="236" spans="1:37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0</v>
      </c>
      <c r="G236" s="51"/>
      <c r="H236" s="51"/>
      <c r="I236" s="51"/>
      <c r="J236" s="50">
        <v>0</v>
      </c>
      <c r="K236" s="50">
        <v>0</v>
      </c>
      <c r="L236" s="51"/>
      <c r="M236" s="50">
        <v>0</v>
      </c>
      <c r="N236" s="51"/>
      <c r="O236" s="51"/>
      <c r="P236" s="51"/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1"/>
      <c r="X236" s="50">
        <v>0</v>
      </c>
      <c r="Y236" s="50">
        <v>0</v>
      </c>
      <c r="Z236" s="51"/>
      <c r="AA236" s="50">
        <v>0</v>
      </c>
      <c r="AB236" s="51"/>
      <c r="AC236" s="51"/>
      <c r="AD236" s="51"/>
      <c r="AE236" s="50">
        <v>0</v>
      </c>
      <c r="AF236" s="51"/>
      <c r="AG236" s="51"/>
      <c r="AH236" s="51"/>
      <c r="AI236" s="50">
        <v>0</v>
      </c>
      <c r="AJ236" s="51"/>
      <c r="AK236" s="50">
        <v>0</v>
      </c>
    </row>
    <row r="237" spans="1:37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</row>
    <row r="238" spans="1:37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565</v>
      </c>
      <c r="G238" s="51"/>
      <c r="H238" s="51"/>
      <c r="I238" s="51"/>
      <c r="J238" s="56">
        <v>94</v>
      </c>
      <c r="K238" s="56">
        <v>0</v>
      </c>
      <c r="L238" s="51"/>
      <c r="M238" s="56">
        <v>94</v>
      </c>
      <c r="N238" s="51"/>
      <c r="O238" s="51"/>
      <c r="P238" s="51"/>
      <c r="Q238" s="56">
        <v>7</v>
      </c>
      <c r="R238" s="56">
        <v>96</v>
      </c>
      <c r="S238" s="56">
        <v>0</v>
      </c>
      <c r="T238" s="56">
        <v>0</v>
      </c>
      <c r="U238" s="56">
        <v>0</v>
      </c>
      <c r="V238" s="56">
        <v>3</v>
      </c>
      <c r="W238" s="51"/>
      <c r="X238" s="56">
        <v>38</v>
      </c>
      <c r="Y238" s="56">
        <v>10</v>
      </c>
      <c r="Z238" s="51"/>
      <c r="AA238" s="56">
        <v>154</v>
      </c>
      <c r="AB238" s="51"/>
      <c r="AC238" s="51"/>
      <c r="AD238" s="51"/>
      <c r="AE238" s="56">
        <v>505</v>
      </c>
      <c r="AF238" s="51"/>
      <c r="AG238" s="51"/>
      <c r="AH238" s="51"/>
      <c r="AI238" s="56">
        <v>0</v>
      </c>
      <c r="AJ238" s="51"/>
      <c r="AK238" s="56">
        <v>0</v>
      </c>
    </row>
    <row r="239" spans="1:37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</row>
    <row r="240" spans="1:37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</row>
    <row r="241" spans="1:37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</row>
    <row r="242" spans="1:37" ht="20.100000000000001" customHeight="1" x14ac:dyDescent="0.2">
      <c r="D242" s="2" t="s">
        <v>115</v>
      </c>
      <c r="F242" s="35">
        <v>304</v>
      </c>
      <c r="G242" s="35"/>
      <c r="H242" s="35"/>
      <c r="I242" s="35"/>
      <c r="J242" s="35">
        <v>0</v>
      </c>
      <c r="K242" s="35">
        <v>0</v>
      </c>
      <c r="L242" s="35"/>
      <c r="M242" s="35">
        <v>0</v>
      </c>
      <c r="N242" s="35"/>
      <c r="O242" s="35"/>
      <c r="P242" s="35"/>
      <c r="Q242" s="35">
        <v>9</v>
      </c>
      <c r="R242" s="35">
        <v>1</v>
      </c>
      <c r="S242" s="35">
        <v>0</v>
      </c>
      <c r="T242" s="35">
        <v>0</v>
      </c>
      <c r="U242" s="35">
        <v>0</v>
      </c>
      <c r="V242" s="35">
        <v>0</v>
      </c>
      <c r="W242" s="35"/>
      <c r="X242" s="35">
        <v>0</v>
      </c>
      <c r="Y242" s="35">
        <v>0</v>
      </c>
      <c r="Z242" s="35"/>
      <c r="AA242" s="35">
        <v>10</v>
      </c>
      <c r="AB242" s="35"/>
      <c r="AC242" s="35"/>
      <c r="AD242" s="35"/>
      <c r="AE242" s="35">
        <v>294</v>
      </c>
      <c r="AF242" s="35"/>
      <c r="AG242" s="35"/>
      <c r="AH242" s="35"/>
      <c r="AI242" s="35">
        <v>0</v>
      </c>
      <c r="AJ242" s="35"/>
      <c r="AK242" s="35">
        <v>0</v>
      </c>
    </row>
    <row r="243" spans="1:37" ht="19.5" customHeight="1" x14ac:dyDescent="0.2">
      <c r="D243" s="44" t="s">
        <v>150</v>
      </c>
      <c r="F243" s="45">
        <v>350</v>
      </c>
      <c r="G243" s="46"/>
      <c r="H243" s="46"/>
      <c r="I243" s="46"/>
      <c r="J243" s="45">
        <v>29</v>
      </c>
      <c r="K243" s="45">
        <v>0</v>
      </c>
      <c r="L243" s="46"/>
      <c r="M243" s="45">
        <v>29</v>
      </c>
      <c r="N243" s="46"/>
      <c r="O243" s="46"/>
      <c r="P243" s="46"/>
      <c r="Q243" s="45">
        <v>0</v>
      </c>
      <c r="R243" s="45">
        <v>54</v>
      </c>
      <c r="S243" s="45">
        <v>0</v>
      </c>
      <c r="T243" s="45">
        <v>0</v>
      </c>
      <c r="U243" s="45">
        <v>0</v>
      </c>
      <c r="V243" s="45">
        <v>0</v>
      </c>
      <c r="W243" s="46"/>
      <c r="X243" s="45">
        <v>30</v>
      </c>
      <c r="Y243" s="45">
        <v>0</v>
      </c>
      <c r="Z243" s="46"/>
      <c r="AA243" s="45">
        <v>84</v>
      </c>
      <c r="AB243" s="46"/>
      <c r="AC243" s="46"/>
      <c r="AD243" s="46"/>
      <c r="AE243" s="45">
        <v>295</v>
      </c>
      <c r="AF243" s="46"/>
      <c r="AG243" s="46"/>
      <c r="AH243" s="46"/>
      <c r="AI243" s="45">
        <v>0</v>
      </c>
      <c r="AJ243" s="46"/>
      <c r="AK243" s="45">
        <v>0</v>
      </c>
    </row>
    <row r="244" spans="1:37" ht="20.100000000000001" customHeight="1" x14ac:dyDescent="0.2">
      <c r="D244" s="2" t="s">
        <v>117</v>
      </c>
      <c r="F244" s="35">
        <v>543</v>
      </c>
      <c r="G244" s="35"/>
      <c r="H244" s="35"/>
      <c r="I244" s="35"/>
      <c r="J244" s="35">
        <v>63</v>
      </c>
      <c r="K244" s="35">
        <v>0</v>
      </c>
      <c r="L244" s="35"/>
      <c r="M244" s="35">
        <v>63</v>
      </c>
      <c r="N244" s="35"/>
      <c r="O244" s="35"/>
      <c r="P244" s="35"/>
      <c r="Q244" s="35">
        <v>1</v>
      </c>
      <c r="R244" s="35">
        <v>50</v>
      </c>
      <c r="S244" s="35">
        <v>0</v>
      </c>
      <c r="T244" s="35">
        <v>0</v>
      </c>
      <c r="U244" s="35">
        <v>0</v>
      </c>
      <c r="V244" s="35">
        <v>0</v>
      </c>
      <c r="W244" s="35"/>
      <c r="X244" s="35">
        <v>28</v>
      </c>
      <c r="Y244" s="35">
        <v>0</v>
      </c>
      <c r="Z244" s="35"/>
      <c r="AA244" s="35">
        <v>79</v>
      </c>
      <c r="AB244" s="35"/>
      <c r="AC244" s="35"/>
      <c r="AD244" s="35"/>
      <c r="AE244" s="35">
        <v>527</v>
      </c>
      <c r="AF244" s="35"/>
      <c r="AG244" s="35"/>
      <c r="AH244" s="35"/>
      <c r="AI244" s="35">
        <v>0</v>
      </c>
      <c r="AJ244" s="35"/>
      <c r="AK244" s="35">
        <v>0</v>
      </c>
    </row>
    <row r="245" spans="1:37" ht="19.5" customHeight="1" x14ac:dyDescent="0.2">
      <c r="D245" s="44" t="s">
        <v>151</v>
      </c>
      <c r="F245" s="45">
        <v>577</v>
      </c>
      <c r="G245" s="46"/>
      <c r="H245" s="46"/>
      <c r="I245" s="46"/>
      <c r="J245" s="45">
        <v>26</v>
      </c>
      <c r="K245" s="45">
        <v>0</v>
      </c>
      <c r="L245" s="46"/>
      <c r="M245" s="45">
        <v>26</v>
      </c>
      <c r="N245" s="46"/>
      <c r="O245" s="46"/>
      <c r="P245" s="46"/>
      <c r="Q245" s="45">
        <v>0</v>
      </c>
      <c r="R245" s="45">
        <v>58</v>
      </c>
      <c r="S245" s="45">
        <v>0</v>
      </c>
      <c r="T245" s="45">
        <v>0</v>
      </c>
      <c r="U245" s="45">
        <v>0</v>
      </c>
      <c r="V245" s="45">
        <v>0</v>
      </c>
      <c r="W245" s="46"/>
      <c r="X245" s="45">
        <v>10</v>
      </c>
      <c r="Y245" s="45">
        <v>0</v>
      </c>
      <c r="Z245" s="46"/>
      <c r="AA245" s="45">
        <v>68</v>
      </c>
      <c r="AB245" s="46"/>
      <c r="AC245" s="46"/>
      <c r="AD245" s="46"/>
      <c r="AE245" s="45">
        <v>535</v>
      </c>
      <c r="AF245" s="46"/>
      <c r="AG245" s="46"/>
      <c r="AH245" s="46"/>
      <c r="AI245" s="45">
        <v>0</v>
      </c>
      <c r="AJ245" s="46"/>
      <c r="AK245" s="45">
        <v>0</v>
      </c>
    </row>
    <row r="246" spans="1:37" ht="20.100000000000001" customHeight="1" x14ac:dyDescent="0.2">
      <c r="D246" s="2" t="s">
        <v>119</v>
      </c>
      <c r="F246" s="35">
        <v>141</v>
      </c>
      <c r="G246" s="35"/>
      <c r="H246" s="35"/>
      <c r="I246" s="35"/>
      <c r="J246" s="35">
        <v>24</v>
      </c>
      <c r="K246" s="35">
        <v>0</v>
      </c>
      <c r="L246" s="35"/>
      <c r="M246" s="35">
        <v>24</v>
      </c>
      <c r="N246" s="35"/>
      <c r="O246" s="35"/>
      <c r="P246" s="35"/>
      <c r="Q246" s="35">
        <v>4</v>
      </c>
      <c r="R246" s="35">
        <v>71</v>
      </c>
      <c r="S246" s="35">
        <v>0</v>
      </c>
      <c r="T246" s="35">
        <v>0</v>
      </c>
      <c r="U246" s="35">
        <v>0</v>
      </c>
      <c r="V246" s="35">
        <v>0</v>
      </c>
      <c r="W246" s="35"/>
      <c r="X246" s="35">
        <v>5</v>
      </c>
      <c r="Y246" s="35">
        <v>0</v>
      </c>
      <c r="Z246" s="35"/>
      <c r="AA246" s="35">
        <v>80</v>
      </c>
      <c r="AB246" s="35"/>
      <c r="AC246" s="35"/>
      <c r="AD246" s="35"/>
      <c r="AE246" s="35">
        <v>85</v>
      </c>
      <c r="AF246" s="35"/>
      <c r="AG246" s="35"/>
      <c r="AH246" s="35"/>
      <c r="AI246" s="35">
        <v>0</v>
      </c>
      <c r="AJ246" s="35"/>
      <c r="AK246" s="35">
        <v>0</v>
      </c>
    </row>
    <row r="247" spans="1:37" ht="19.5" customHeight="1" x14ac:dyDescent="0.2">
      <c r="D247" s="44" t="s">
        <v>120</v>
      </c>
      <c r="F247" s="45">
        <v>850</v>
      </c>
      <c r="G247" s="46"/>
      <c r="H247" s="46"/>
      <c r="I247" s="46"/>
      <c r="J247" s="45">
        <v>47</v>
      </c>
      <c r="K247" s="45">
        <v>0</v>
      </c>
      <c r="L247" s="46"/>
      <c r="M247" s="45">
        <v>47</v>
      </c>
      <c r="N247" s="46"/>
      <c r="O247" s="46"/>
      <c r="P247" s="46"/>
      <c r="Q247" s="45">
        <v>1</v>
      </c>
      <c r="R247" s="45">
        <v>96</v>
      </c>
      <c r="S247" s="45">
        <v>0</v>
      </c>
      <c r="T247" s="45">
        <v>0</v>
      </c>
      <c r="U247" s="45">
        <v>0</v>
      </c>
      <c r="V247" s="45">
        <v>0</v>
      </c>
      <c r="W247" s="46"/>
      <c r="X247" s="45">
        <v>7</v>
      </c>
      <c r="Y247" s="45">
        <v>0</v>
      </c>
      <c r="Z247" s="46"/>
      <c r="AA247" s="45">
        <v>104</v>
      </c>
      <c r="AB247" s="46"/>
      <c r="AC247" s="46"/>
      <c r="AD247" s="46"/>
      <c r="AE247" s="45">
        <v>793</v>
      </c>
      <c r="AF247" s="46"/>
      <c r="AG247" s="46"/>
      <c r="AH247" s="46"/>
      <c r="AI247" s="45">
        <v>0</v>
      </c>
      <c r="AJ247" s="46"/>
      <c r="AK247" s="45">
        <v>0</v>
      </c>
    </row>
    <row r="248" spans="1:37" ht="20.100000000000001" customHeight="1" x14ac:dyDescent="0.2">
      <c r="D248" s="2" t="s">
        <v>135</v>
      </c>
      <c r="F248" s="35">
        <v>306</v>
      </c>
      <c r="G248" s="35"/>
      <c r="H248" s="35"/>
      <c r="I248" s="35"/>
      <c r="J248" s="35">
        <v>43</v>
      </c>
      <c r="K248" s="35">
        <v>0</v>
      </c>
      <c r="L248" s="35"/>
      <c r="M248" s="35">
        <v>43</v>
      </c>
      <c r="N248" s="35"/>
      <c r="O248" s="35"/>
      <c r="P248" s="35"/>
      <c r="Q248" s="35">
        <v>2</v>
      </c>
      <c r="R248" s="35">
        <v>12</v>
      </c>
      <c r="S248" s="35">
        <v>0</v>
      </c>
      <c r="T248" s="35">
        <v>0</v>
      </c>
      <c r="U248" s="35">
        <v>0</v>
      </c>
      <c r="V248" s="35">
        <v>0</v>
      </c>
      <c r="W248" s="35"/>
      <c r="X248" s="35">
        <v>27</v>
      </c>
      <c r="Y248" s="35">
        <v>0</v>
      </c>
      <c r="Z248" s="35"/>
      <c r="AA248" s="35">
        <v>41</v>
      </c>
      <c r="AB248" s="35"/>
      <c r="AC248" s="35"/>
      <c r="AD248" s="35"/>
      <c r="AE248" s="35">
        <v>308</v>
      </c>
      <c r="AF248" s="35"/>
      <c r="AG248" s="35"/>
      <c r="AH248" s="35"/>
      <c r="AI248" s="35">
        <v>0</v>
      </c>
      <c r="AJ248" s="35"/>
      <c r="AK248" s="35">
        <v>0</v>
      </c>
    </row>
    <row r="249" spans="1:37" ht="19.5" customHeight="1" x14ac:dyDescent="0.2">
      <c r="D249" s="44" t="s">
        <v>122</v>
      </c>
      <c r="F249" s="45">
        <v>422</v>
      </c>
      <c r="G249" s="46"/>
      <c r="H249" s="46"/>
      <c r="I249" s="46"/>
      <c r="J249" s="45">
        <v>43</v>
      </c>
      <c r="K249" s="45">
        <v>0</v>
      </c>
      <c r="L249" s="46"/>
      <c r="M249" s="45">
        <v>43</v>
      </c>
      <c r="N249" s="46"/>
      <c r="O249" s="46"/>
      <c r="P249" s="46"/>
      <c r="Q249" s="45">
        <v>11</v>
      </c>
      <c r="R249" s="45">
        <v>24</v>
      </c>
      <c r="S249" s="45">
        <v>0</v>
      </c>
      <c r="T249" s="45">
        <v>0</v>
      </c>
      <c r="U249" s="45">
        <v>0</v>
      </c>
      <c r="V249" s="45">
        <v>0</v>
      </c>
      <c r="W249" s="46"/>
      <c r="X249" s="45">
        <v>13</v>
      </c>
      <c r="Y249" s="45">
        <v>0</v>
      </c>
      <c r="Z249" s="46"/>
      <c r="AA249" s="45">
        <v>48</v>
      </c>
      <c r="AB249" s="46"/>
      <c r="AC249" s="46"/>
      <c r="AD249" s="46"/>
      <c r="AE249" s="45">
        <v>417</v>
      </c>
      <c r="AF249" s="46"/>
      <c r="AG249" s="46"/>
      <c r="AH249" s="46"/>
      <c r="AI249" s="45">
        <v>0</v>
      </c>
      <c r="AJ249" s="46"/>
      <c r="AK249" s="45">
        <v>0</v>
      </c>
    </row>
    <row r="250" spans="1:37" ht="20.100000000000001" customHeight="1" x14ac:dyDescent="0.2">
      <c r="D250" s="2" t="s">
        <v>123</v>
      </c>
      <c r="F250" s="35">
        <v>315</v>
      </c>
      <c r="G250" s="35"/>
      <c r="H250" s="35"/>
      <c r="I250" s="35"/>
      <c r="J250" s="35">
        <v>25</v>
      </c>
      <c r="K250" s="35">
        <v>0</v>
      </c>
      <c r="L250" s="35"/>
      <c r="M250" s="35">
        <v>25</v>
      </c>
      <c r="N250" s="35"/>
      <c r="O250" s="35"/>
      <c r="P250" s="35"/>
      <c r="Q250" s="35">
        <v>0</v>
      </c>
      <c r="R250" s="35">
        <v>35</v>
      </c>
      <c r="S250" s="35">
        <v>0</v>
      </c>
      <c r="T250" s="35">
        <v>0</v>
      </c>
      <c r="U250" s="35">
        <v>0</v>
      </c>
      <c r="V250" s="35">
        <v>0</v>
      </c>
      <c r="W250" s="35"/>
      <c r="X250" s="35">
        <v>6</v>
      </c>
      <c r="Y250" s="35">
        <v>0</v>
      </c>
      <c r="Z250" s="35"/>
      <c r="AA250" s="35">
        <v>41</v>
      </c>
      <c r="AB250" s="35"/>
      <c r="AC250" s="35"/>
      <c r="AD250" s="35"/>
      <c r="AE250" s="35">
        <v>299</v>
      </c>
      <c r="AF250" s="35"/>
      <c r="AG250" s="35"/>
      <c r="AH250" s="35"/>
      <c r="AI250" s="35">
        <v>0</v>
      </c>
      <c r="AJ250" s="35"/>
      <c r="AK250" s="35">
        <v>0</v>
      </c>
    </row>
    <row r="251" spans="1:37" ht="19.5" customHeight="1" x14ac:dyDescent="0.2">
      <c r="D251" s="44" t="s">
        <v>136</v>
      </c>
      <c r="F251" s="45">
        <v>552</v>
      </c>
      <c r="G251" s="46"/>
      <c r="H251" s="46"/>
      <c r="I251" s="46"/>
      <c r="J251" s="45">
        <v>50</v>
      </c>
      <c r="K251" s="45">
        <v>0</v>
      </c>
      <c r="L251" s="46"/>
      <c r="M251" s="45">
        <v>50</v>
      </c>
      <c r="N251" s="46"/>
      <c r="O251" s="46"/>
      <c r="P251" s="46"/>
      <c r="Q251" s="45">
        <v>1</v>
      </c>
      <c r="R251" s="45">
        <v>323</v>
      </c>
      <c r="S251" s="45">
        <v>0</v>
      </c>
      <c r="T251" s="45">
        <v>0</v>
      </c>
      <c r="U251" s="45">
        <v>0</v>
      </c>
      <c r="V251" s="45">
        <v>0</v>
      </c>
      <c r="W251" s="46"/>
      <c r="X251" s="45">
        <v>27</v>
      </c>
      <c r="Y251" s="45">
        <v>1</v>
      </c>
      <c r="Z251" s="46"/>
      <c r="AA251" s="45">
        <v>352</v>
      </c>
      <c r="AB251" s="46"/>
      <c r="AC251" s="46"/>
      <c r="AD251" s="46"/>
      <c r="AE251" s="45">
        <v>250</v>
      </c>
      <c r="AF251" s="46"/>
      <c r="AG251" s="46"/>
      <c r="AH251" s="46"/>
      <c r="AI251" s="45">
        <v>0</v>
      </c>
      <c r="AJ251" s="46"/>
      <c r="AK251" s="45">
        <v>0</v>
      </c>
    </row>
    <row r="252" spans="1:37" ht="20.100000000000001" customHeight="1" x14ac:dyDescent="0.2">
      <c r="D252" s="2" t="s">
        <v>165</v>
      </c>
      <c r="F252" s="35">
        <v>1</v>
      </c>
      <c r="G252" s="35"/>
      <c r="H252" s="35"/>
      <c r="I252" s="35"/>
      <c r="J252" s="35">
        <v>28</v>
      </c>
      <c r="K252" s="35">
        <v>0</v>
      </c>
      <c r="L252" s="35"/>
      <c r="M252" s="35">
        <v>28</v>
      </c>
      <c r="N252" s="35"/>
      <c r="O252" s="35"/>
      <c r="P252" s="35"/>
      <c r="Q252" s="35">
        <v>2</v>
      </c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/>
      <c r="X252" s="35">
        <v>7</v>
      </c>
      <c r="Y252" s="35">
        <v>0</v>
      </c>
      <c r="Z252" s="35"/>
      <c r="AA252" s="35">
        <v>9</v>
      </c>
      <c r="AB252" s="35"/>
      <c r="AC252" s="35"/>
      <c r="AD252" s="35"/>
      <c r="AE252" s="35">
        <v>20</v>
      </c>
      <c r="AF252" s="35"/>
      <c r="AG252" s="35"/>
      <c r="AH252" s="35"/>
      <c r="AI252" s="35">
        <v>0</v>
      </c>
      <c r="AJ252" s="35"/>
      <c r="AK252" s="35">
        <v>0</v>
      </c>
    </row>
    <row r="253" spans="1:37" ht="19.5" customHeight="1" x14ac:dyDescent="0.2">
      <c r="D253" s="44" t="s">
        <v>194</v>
      </c>
      <c r="F253" s="45">
        <v>1</v>
      </c>
      <c r="G253" s="46"/>
      <c r="H253" s="46"/>
      <c r="I253" s="46"/>
      <c r="J253" s="45">
        <v>38</v>
      </c>
      <c r="K253" s="45">
        <v>0</v>
      </c>
      <c r="L253" s="46"/>
      <c r="M253" s="45">
        <v>38</v>
      </c>
      <c r="N253" s="46"/>
      <c r="O253" s="46"/>
      <c r="P253" s="46"/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6"/>
      <c r="X253" s="45">
        <v>15</v>
      </c>
      <c r="Y253" s="45">
        <v>0</v>
      </c>
      <c r="Z253" s="46"/>
      <c r="AA253" s="45">
        <v>15</v>
      </c>
      <c r="AB253" s="46"/>
      <c r="AC253" s="46"/>
      <c r="AD253" s="46"/>
      <c r="AE253" s="45">
        <v>24</v>
      </c>
      <c r="AF253" s="46"/>
      <c r="AG253" s="46"/>
      <c r="AH253" s="46"/>
      <c r="AI253" s="45">
        <v>0</v>
      </c>
      <c r="AJ253" s="46"/>
      <c r="AK253" s="45">
        <v>0</v>
      </c>
    </row>
    <row r="254" spans="1:37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</row>
    <row r="255" spans="1:37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4362</v>
      </c>
      <c r="G255" s="51"/>
      <c r="H255" s="51"/>
      <c r="I255" s="51"/>
      <c r="J255" s="50">
        <v>416</v>
      </c>
      <c r="K255" s="50">
        <v>0</v>
      </c>
      <c r="L255" s="51"/>
      <c r="M255" s="50">
        <v>416</v>
      </c>
      <c r="N255" s="51"/>
      <c r="O255" s="51"/>
      <c r="P255" s="51"/>
      <c r="Q255" s="50">
        <v>31</v>
      </c>
      <c r="R255" s="50">
        <v>724</v>
      </c>
      <c r="S255" s="50">
        <v>0</v>
      </c>
      <c r="T255" s="50">
        <v>0</v>
      </c>
      <c r="U255" s="50">
        <v>0</v>
      </c>
      <c r="V255" s="50">
        <v>0</v>
      </c>
      <c r="W255" s="51"/>
      <c r="X255" s="50">
        <v>175</v>
      </c>
      <c r="Y255" s="50">
        <v>1</v>
      </c>
      <c r="Z255" s="51"/>
      <c r="AA255" s="50">
        <v>931</v>
      </c>
      <c r="AB255" s="51"/>
      <c r="AC255" s="51"/>
      <c r="AD255" s="51"/>
      <c r="AE255" s="50">
        <v>3847</v>
      </c>
      <c r="AF255" s="51"/>
      <c r="AG255" s="51"/>
      <c r="AH255" s="51"/>
      <c r="AI255" s="50">
        <v>0</v>
      </c>
      <c r="AJ255" s="51"/>
      <c r="AK255" s="50">
        <v>0</v>
      </c>
    </row>
    <row r="256" spans="1:37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</row>
    <row r="257" spans="1:37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4362</v>
      </c>
      <c r="G257" s="51"/>
      <c r="H257" s="51"/>
      <c r="I257" s="51"/>
      <c r="J257" s="56">
        <v>416</v>
      </c>
      <c r="K257" s="56">
        <v>0</v>
      </c>
      <c r="L257" s="51"/>
      <c r="M257" s="56">
        <v>416</v>
      </c>
      <c r="N257" s="51"/>
      <c r="O257" s="51"/>
      <c r="P257" s="51"/>
      <c r="Q257" s="56">
        <v>31</v>
      </c>
      <c r="R257" s="56">
        <v>724</v>
      </c>
      <c r="S257" s="56">
        <v>0</v>
      </c>
      <c r="T257" s="56">
        <v>0</v>
      </c>
      <c r="U257" s="56">
        <v>0</v>
      </c>
      <c r="V257" s="56">
        <v>0</v>
      </c>
      <c r="W257" s="51"/>
      <c r="X257" s="56">
        <v>175</v>
      </c>
      <c r="Y257" s="56">
        <v>1</v>
      </c>
      <c r="Z257" s="51"/>
      <c r="AA257" s="56">
        <v>931</v>
      </c>
      <c r="AB257" s="51"/>
      <c r="AC257" s="51"/>
      <c r="AD257" s="51"/>
      <c r="AE257" s="56">
        <v>3847</v>
      </c>
      <c r="AF257" s="51"/>
      <c r="AG257" s="51"/>
      <c r="AH257" s="51"/>
      <c r="AI257" s="56">
        <v>0</v>
      </c>
      <c r="AJ257" s="51"/>
      <c r="AK257" s="56">
        <v>0</v>
      </c>
    </row>
    <row r="258" spans="1:37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</row>
    <row r="259" spans="1:37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</row>
    <row r="260" spans="1:37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</row>
    <row r="261" spans="1:37" ht="20.100000000000001" customHeight="1" x14ac:dyDescent="0.2">
      <c r="D261" s="2" t="s">
        <v>115</v>
      </c>
      <c r="F261" s="35">
        <v>0</v>
      </c>
      <c r="G261" s="35"/>
      <c r="H261" s="35"/>
      <c r="I261" s="35"/>
      <c r="J261" s="35">
        <v>0</v>
      </c>
      <c r="K261" s="35">
        <v>0</v>
      </c>
      <c r="L261" s="35"/>
      <c r="M261" s="35">
        <v>0</v>
      </c>
      <c r="N261" s="35"/>
      <c r="O261" s="35"/>
      <c r="P261" s="35"/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/>
      <c r="X261" s="35">
        <v>0</v>
      </c>
      <c r="Y261" s="35">
        <v>0</v>
      </c>
      <c r="Z261" s="35"/>
      <c r="AA261" s="35">
        <v>0</v>
      </c>
      <c r="AB261" s="35"/>
      <c r="AC261" s="35"/>
      <c r="AD261" s="35"/>
      <c r="AE261" s="35">
        <v>0</v>
      </c>
      <c r="AF261" s="35"/>
      <c r="AG261" s="35"/>
      <c r="AH261" s="35"/>
      <c r="AI261" s="35">
        <v>0</v>
      </c>
      <c r="AJ261" s="35"/>
      <c r="AK261" s="35">
        <v>0</v>
      </c>
    </row>
    <row r="262" spans="1:37" ht="19.5" customHeight="1" x14ac:dyDescent="0.2">
      <c r="D262" s="44" t="s">
        <v>116</v>
      </c>
      <c r="F262" s="45">
        <v>0</v>
      </c>
      <c r="G262" s="46"/>
      <c r="H262" s="46"/>
      <c r="I262" s="46"/>
      <c r="J262" s="45">
        <v>0</v>
      </c>
      <c r="K262" s="45">
        <v>0</v>
      </c>
      <c r="L262" s="46"/>
      <c r="M262" s="45">
        <v>0</v>
      </c>
      <c r="N262" s="46"/>
      <c r="O262" s="46"/>
      <c r="P262" s="46"/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6"/>
      <c r="X262" s="45">
        <v>0</v>
      </c>
      <c r="Y262" s="45">
        <v>0</v>
      </c>
      <c r="Z262" s="46"/>
      <c r="AA262" s="45">
        <v>0</v>
      </c>
      <c r="AB262" s="46"/>
      <c r="AC262" s="46"/>
      <c r="AD262" s="46"/>
      <c r="AE262" s="45">
        <v>0</v>
      </c>
      <c r="AF262" s="46"/>
      <c r="AG262" s="46"/>
      <c r="AH262" s="46"/>
      <c r="AI262" s="45">
        <v>0</v>
      </c>
      <c r="AJ262" s="46"/>
      <c r="AK262" s="45">
        <v>0</v>
      </c>
    </row>
    <row r="263" spans="1:37" ht="20.100000000000001" customHeight="1" x14ac:dyDescent="0.2">
      <c r="D263" s="2" t="s">
        <v>132</v>
      </c>
      <c r="F263" s="35">
        <v>0</v>
      </c>
      <c r="G263" s="35"/>
      <c r="H263" s="35"/>
      <c r="I263" s="35"/>
      <c r="J263" s="35">
        <v>0</v>
      </c>
      <c r="K263" s="35">
        <v>0</v>
      </c>
      <c r="L263" s="35"/>
      <c r="M263" s="35">
        <v>0</v>
      </c>
      <c r="N263" s="35"/>
      <c r="O263" s="35"/>
      <c r="P263" s="35"/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5">
        <v>0</v>
      </c>
      <c r="W263" s="35"/>
      <c r="X263" s="35">
        <v>0</v>
      </c>
      <c r="Y263" s="35">
        <v>0</v>
      </c>
      <c r="Z263" s="35"/>
      <c r="AA263" s="35">
        <v>0</v>
      </c>
      <c r="AB263" s="35"/>
      <c r="AC263" s="35"/>
      <c r="AD263" s="35"/>
      <c r="AE263" s="35">
        <v>0</v>
      </c>
      <c r="AF263" s="35"/>
      <c r="AG263" s="35"/>
      <c r="AH263" s="35"/>
      <c r="AI263" s="35">
        <v>0</v>
      </c>
      <c r="AJ263" s="35"/>
      <c r="AK263" s="35">
        <v>0</v>
      </c>
    </row>
    <row r="264" spans="1:37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6"/>
      <c r="M264" s="45">
        <v>0</v>
      </c>
      <c r="N264" s="46"/>
      <c r="O264" s="46"/>
      <c r="P264" s="46"/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6"/>
      <c r="X264" s="45">
        <v>0</v>
      </c>
      <c r="Y264" s="45">
        <v>0</v>
      </c>
      <c r="Z264" s="46"/>
      <c r="AA264" s="45">
        <v>0</v>
      </c>
      <c r="AB264" s="46"/>
      <c r="AC264" s="46"/>
      <c r="AD264" s="46"/>
      <c r="AE264" s="45">
        <v>0</v>
      </c>
      <c r="AF264" s="46"/>
      <c r="AG264" s="46"/>
      <c r="AH264" s="46"/>
      <c r="AI264" s="45">
        <v>0</v>
      </c>
      <c r="AJ264" s="46"/>
      <c r="AK264" s="45">
        <v>0</v>
      </c>
    </row>
    <row r="265" spans="1:37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/>
      <c r="M265" s="35">
        <v>0</v>
      </c>
      <c r="N265" s="35"/>
      <c r="O265" s="35"/>
      <c r="P265" s="35"/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/>
      <c r="X265" s="35">
        <v>0</v>
      </c>
      <c r="Y265" s="35">
        <v>0</v>
      </c>
      <c r="Z265" s="35"/>
      <c r="AA265" s="35">
        <v>0</v>
      </c>
      <c r="AB265" s="35"/>
      <c r="AC265" s="35"/>
      <c r="AD265" s="35"/>
      <c r="AE265" s="35">
        <v>0</v>
      </c>
      <c r="AF265" s="35"/>
      <c r="AG265" s="35"/>
      <c r="AH265" s="35"/>
      <c r="AI265" s="35">
        <v>0</v>
      </c>
      <c r="AJ265" s="35"/>
      <c r="AK265" s="35">
        <v>0</v>
      </c>
    </row>
    <row r="266" spans="1:37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</row>
    <row r="267" spans="1:37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0</v>
      </c>
      <c r="G267" s="51"/>
      <c r="H267" s="51"/>
      <c r="I267" s="51"/>
      <c r="J267" s="50">
        <v>0</v>
      </c>
      <c r="K267" s="50">
        <v>0</v>
      </c>
      <c r="L267" s="51"/>
      <c r="M267" s="50">
        <v>0</v>
      </c>
      <c r="N267" s="51"/>
      <c r="O267" s="51"/>
      <c r="P267" s="51"/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50">
        <v>0</v>
      </c>
      <c r="W267" s="51"/>
      <c r="X267" s="50">
        <v>0</v>
      </c>
      <c r="Y267" s="50">
        <v>0</v>
      </c>
      <c r="Z267" s="51"/>
      <c r="AA267" s="50">
        <v>0</v>
      </c>
      <c r="AB267" s="51"/>
      <c r="AC267" s="51"/>
      <c r="AD267" s="51"/>
      <c r="AE267" s="50">
        <v>0</v>
      </c>
      <c r="AF267" s="51"/>
      <c r="AG267" s="51"/>
      <c r="AH267" s="51"/>
      <c r="AI267" s="50">
        <v>0</v>
      </c>
      <c r="AJ267" s="51"/>
      <c r="AK267" s="50">
        <v>0</v>
      </c>
    </row>
    <row r="268" spans="1:37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</row>
    <row r="269" spans="1:37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</row>
    <row r="270" spans="1:37" ht="20.100000000000001" customHeight="1" x14ac:dyDescent="0.2">
      <c r="D270" s="2" t="s">
        <v>141</v>
      </c>
      <c r="F270" s="35">
        <v>0</v>
      </c>
      <c r="G270" s="35"/>
      <c r="H270" s="35"/>
      <c r="I270" s="35"/>
      <c r="J270" s="35">
        <v>0</v>
      </c>
      <c r="K270" s="35">
        <v>0</v>
      </c>
      <c r="L270" s="35"/>
      <c r="M270" s="35">
        <v>0</v>
      </c>
      <c r="N270" s="35"/>
      <c r="O270" s="35"/>
      <c r="P270" s="35"/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/>
      <c r="X270" s="35">
        <v>0</v>
      </c>
      <c r="Y270" s="35">
        <v>0</v>
      </c>
      <c r="Z270" s="35"/>
      <c r="AA270" s="35">
        <v>0</v>
      </c>
      <c r="AB270" s="35"/>
      <c r="AC270" s="35"/>
      <c r="AD270" s="35"/>
      <c r="AE270" s="35">
        <v>0</v>
      </c>
      <c r="AF270" s="35"/>
      <c r="AG270" s="35"/>
      <c r="AH270" s="35"/>
      <c r="AI270" s="35">
        <v>0</v>
      </c>
      <c r="AJ270" s="35"/>
      <c r="AK270" s="35">
        <v>0</v>
      </c>
    </row>
    <row r="271" spans="1:37" ht="19.5" customHeight="1" x14ac:dyDescent="0.2">
      <c r="D271" s="44" t="s">
        <v>116</v>
      </c>
      <c r="F271" s="45">
        <v>0</v>
      </c>
      <c r="G271" s="46"/>
      <c r="H271" s="46"/>
      <c r="I271" s="46"/>
      <c r="J271" s="45">
        <v>0</v>
      </c>
      <c r="K271" s="45">
        <v>0</v>
      </c>
      <c r="L271" s="46"/>
      <c r="M271" s="45">
        <v>0</v>
      </c>
      <c r="N271" s="46"/>
      <c r="O271" s="46"/>
      <c r="P271" s="46"/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6"/>
      <c r="X271" s="45">
        <v>0</v>
      </c>
      <c r="Y271" s="45">
        <v>0</v>
      </c>
      <c r="Z271" s="46"/>
      <c r="AA271" s="45">
        <v>0</v>
      </c>
      <c r="AB271" s="46"/>
      <c r="AC271" s="46"/>
      <c r="AD271" s="46"/>
      <c r="AE271" s="45">
        <v>0</v>
      </c>
      <c r="AF271" s="46"/>
      <c r="AG271" s="46"/>
      <c r="AH271" s="46"/>
      <c r="AI271" s="45">
        <v>0</v>
      </c>
      <c r="AJ271" s="46"/>
      <c r="AK271" s="45">
        <v>0</v>
      </c>
    </row>
    <row r="272" spans="1:37" ht="20.100000000000001" customHeight="1" x14ac:dyDescent="0.2">
      <c r="D272" s="2" t="s">
        <v>132</v>
      </c>
      <c r="F272" s="35">
        <v>0</v>
      </c>
      <c r="G272" s="35"/>
      <c r="H272" s="35"/>
      <c r="I272" s="35"/>
      <c r="J272" s="35">
        <v>0</v>
      </c>
      <c r="K272" s="35">
        <v>0</v>
      </c>
      <c r="L272" s="35"/>
      <c r="M272" s="35">
        <v>0</v>
      </c>
      <c r="N272" s="35"/>
      <c r="O272" s="35"/>
      <c r="P272" s="35"/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/>
      <c r="X272" s="35">
        <v>0</v>
      </c>
      <c r="Y272" s="35">
        <v>0</v>
      </c>
      <c r="Z272" s="35"/>
      <c r="AA272" s="35">
        <v>0</v>
      </c>
      <c r="AB272" s="35"/>
      <c r="AC272" s="35"/>
      <c r="AD272" s="35"/>
      <c r="AE272" s="35">
        <v>0</v>
      </c>
      <c r="AF272" s="35"/>
      <c r="AG272" s="35"/>
      <c r="AH272" s="35"/>
      <c r="AI272" s="35">
        <v>0</v>
      </c>
      <c r="AJ272" s="35"/>
      <c r="AK272" s="35">
        <v>0</v>
      </c>
    </row>
    <row r="273" spans="1:37" ht="19.5" customHeight="1" x14ac:dyDescent="0.2">
      <c r="D273" s="44" t="s">
        <v>118</v>
      </c>
      <c r="F273" s="45">
        <v>0</v>
      </c>
      <c r="G273" s="46"/>
      <c r="H273" s="46"/>
      <c r="I273" s="46"/>
      <c r="J273" s="45">
        <v>0</v>
      </c>
      <c r="K273" s="45">
        <v>0</v>
      </c>
      <c r="L273" s="46"/>
      <c r="M273" s="45">
        <v>0</v>
      </c>
      <c r="N273" s="46"/>
      <c r="O273" s="46"/>
      <c r="P273" s="46"/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6"/>
      <c r="X273" s="45">
        <v>0</v>
      </c>
      <c r="Y273" s="45">
        <v>0</v>
      </c>
      <c r="Z273" s="46"/>
      <c r="AA273" s="45">
        <v>0</v>
      </c>
      <c r="AB273" s="46"/>
      <c r="AC273" s="46"/>
      <c r="AD273" s="46"/>
      <c r="AE273" s="45">
        <v>0</v>
      </c>
      <c r="AF273" s="46"/>
      <c r="AG273" s="46"/>
      <c r="AH273" s="46"/>
      <c r="AI273" s="45">
        <v>0</v>
      </c>
      <c r="AJ273" s="46"/>
      <c r="AK273" s="45">
        <v>0</v>
      </c>
    </row>
    <row r="274" spans="1:37" ht="20.100000000000001" customHeight="1" x14ac:dyDescent="0.2">
      <c r="D274" s="2" t="s">
        <v>133</v>
      </c>
      <c r="F274" s="35">
        <v>0</v>
      </c>
      <c r="G274" s="35"/>
      <c r="H274" s="35"/>
      <c r="I274" s="35"/>
      <c r="J274" s="35">
        <v>0</v>
      </c>
      <c r="K274" s="35">
        <v>0</v>
      </c>
      <c r="L274" s="35"/>
      <c r="M274" s="35">
        <v>0</v>
      </c>
      <c r="N274" s="35"/>
      <c r="O274" s="35"/>
      <c r="P274" s="35"/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5">
        <v>0</v>
      </c>
      <c r="W274" s="35"/>
      <c r="X274" s="35">
        <v>0</v>
      </c>
      <c r="Y274" s="35">
        <v>0</v>
      </c>
      <c r="Z274" s="35"/>
      <c r="AA274" s="35">
        <v>0</v>
      </c>
      <c r="AB274" s="35"/>
      <c r="AC274" s="35"/>
      <c r="AD274" s="35"/>
      <c r="AE274" s="35">
        <v>0</v>
      </c>
      <c r="AF274" s="35"/>
      <c r="AG274" s="35"/>
      <c r="AH274" s="35"/>
      <c r="AI274" s="35">
        <v>0</v>
      </c>
      <c r="AJ274" s="35"/>
      <c r="AK274" s="35">
        <v>0</v>
      </c>
    </row>
    <row r="275" spans="1:37" ht="19.5" customHeight="1" x14ac:dyDescent="0.2">
      <c r="D275" s="44" t="s">
        <v>120</v>
      </c>
      <c r="F275" s="45">
        <v>0</v>
      </c>
      <c r="G275" s="46"/>
      <c r="H275" s="46"/>
      <c r="I275" s="46"/>
      <c r="J275" s="45">
        <v>0</v>
      </c>
      <c r="K275" s="45">
        <v>0</v>
      </c>
      <c r="L275" s="46"/>
      <c r="M275" s="45">
        <v>0</v>
      </c>
      <c r="N275" s="46"/>
      <c r="O275" s="46"/>
      <c r="P275" s="46"/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6"/>
      <c r="X275" s="45">
        <v>0</v>
      </c>
      <c r="Y275" s="45">
        <v>0</v>
      </c>
      <c r="Z275" s="46"/>
      <c r="AA275" s="45">
        <v>0</v>
      </c>
      <c r="AB275" s="46"/>
      <c r="AC275" s="46"/>
      <c r="AD275" s="46"/>
      <c r="AE275" s="45">
        <v>0</v>
      </c>
      <c r="AF275" s="46"/>
      <c r="AG275" s="46"/>
      <c r="AH275" s="46"/>
      <c r="AI275" s="45">
        <v>0</v>
      </c>
      <c r="AJ275" s="46"/>
      <c r="AK275" s="45">
        <v>0</v>
      </c>
    </row>
    <row r="276" spans="1:37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</row>
    <row r="277" spans="1:37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0</v>
      </c>
      <c r="G277" s="51"/>
      <c r="H277" s="51"/>
      <c r="I277" s="51"/>
      <c r="J277" s="50">
        <v>0</v>
      </c>
      <c r="K277" s="50">
        <v>0</v>
      </c>
      <c r="L277" s="51"/>
      <c r="M277" s="50">
        <v>0</v>
      </c>
      <c r="N277" s="51"/>
      <c r="O277" s="51"/>
      <c r="P277" s="51"/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50">
        <v>0</v>
      </c>
      <c r="W277" s="51"/>
      <c r="X277" s="50">
        <v>0</v>
      </c>
      <c r="Y277" s="50">
        <v>0</v>
      </c>
      <c r="Z277" s="51"/>
      <c r="AA277" s="50">
        <v>0</v>
      </c>
      <c r="AB277" s="51"/>
      <c r="AC277" s="51"/>
      <c r="AD277" s="51"/>
      <c r="AE277" s="50">
        <v>0</v>
      </c>
      <c r="AF277" s="51"/>
      <c r="AG277" s="51"/>
      <c r="AH277" s="51"/>
      <c r="AI277" s="50">
        <v>0</v>
      </c>
      <c r="AJ277" s="51"/>
      <c r="AK277" s="50">
        <v>0</v>
      </c>
    </row>
    <row r="278" spans="1:37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</row>
    <row r="279" spans="1:37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</row>
    <row r="280" spans="1:37" ht="20.100000000000001" customHeight="1" x14ac:dyDescent="0.2">
      <c r="D280" s="2" t="s">
        <v>141</v>
      </c>
      <c r="F280" s="35">
        <v>0</v>
      </c>
      <c r="G280" s="35"/>
      <c r="H280" s="35"/>
      <c r="I280" s="35"/>
      <c r="J280" s="35">
        <v>0</v>
      </c>
      <c r="K280" s="35">
        <v>0</v>
      </c>
      <c r="L280" s="35"/>
      <c r="M280" s="35">
        <v>0</v>
      </c>
      <c r="N280" s="35"/>
      <c r="O280" s="35"/>
      <c r="P280" s="35"/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5">
        <v>0</v>
      </c>
      <c r="W280" s="35"/>
      <c r="X280" s="35">
        <v>0</v>
      </c>
      <c r="Y280" s="35">
        <v>0</v>
      </c>
      <c r="Z280" s="35"/>
      <c r="AA280" s="35">
        <v>0</v>
      </c>
      <c r="AB280" s="35"/>
      <c r="AC280" s="35"/>
      <c r="AD280" s="35"/>
      <c r="AE280" s="35">
        <v>0</v>
      </c>
      <c r="AF280" s="35"/>
      <c r="AG280" s="35"/>
      <c r="AH280" s="35"/>
      <c r="AI280" s="35">
        <v>0</v>
      </c>
      <c r="AJ280" s="35"/>
      <c r="AK280" s="35">
        <v>0</v>
      </c>
    </row>
    <row r="281" spans="1:37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</row>
    <row r="282" spans="1:37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0</v>
      </c>
      <c r="G282" s="51"/>
      <c r="H282" s="51"/>
      <c r="I282" s="51"/>
      <c r="J282" s="50">
        <v>0</v>
      </c>
      <c r="K282" s="50">
        <v>0</v>
      </c>
      <c r="L282" s="51"/>
      <c r="M282" s="50">
        <v>0</v>
      </c>
      <c r="N282" s="51"/>
      <c r="O282" s="51"/>
      <c r="P282" s="51"/>
      <c r="Q282" s="50">
        <v>0</v>
      </c>
      <c r="R282" s="50">
        <v>0</v>
      </c>
      <c r="S282" s="50">
        <v>0</v>
      </c>
      <c r="T282" s="50">
        <v>0</v>
      </c>
      <c r="U282" s="50">
        <v>0</v>
      </c>
      <c r="V282" s="50">
        <v>0</v>
      </c>
      <c r="W282" s="51"/>
      <c r="X282" s="50">
        <v>0</v>
      </c>
      <c r="Y282" s="50">
        <v>0</v>
      </c>
      <c r="Z282" s="51"/>
      <c r="AA282" s="50">
        <v>0</v>
      </c>
      <c r="AB282" s="51"/>
      <c r="AC282" s="51"/>
      <c r="AD282" s="51"/>
      <c r="AE282" s="50">
        <v>0</v>
      </c>
      <c r="AF282" s="51"/>
      <c r="AG282" s="51"/>
      <c r="AH282" s="51"/>
      <c r="AI282" s="50">
        <v>0</v>
      </c>
      <c r="AJ282" s="51"/>
      <c r="AK282" s="50">
        <v>0</v>
      </c>
    </row>
    <row r="283" spans="1:37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</row>
    <row r="284" spans="1:37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</row>
    <row r="285" spans="1:37" ht="20.100000000000001" customHeight="1" x14ac:dyDescent="0.2">
      <c r="D285" s="2" t="s">
        <v>115</v>
      </c>
      <c r="F285" s="35">
        <v>201</v>
      </c>
      <c r="G285" s="35"/>
      <c r="H285" s="35"/>
      <c r="I285" s="35"/>
      <c r="J285" s="35">
        <v>11</v>
      </c>
      <c r="K285" s="35">
        <v>0</v>
      </c>
      <c r="L285" s="35"/>
      <c r="M285" s="35">
        <v>11</v>
      </c>
      <c r="N285" s="35"/>
      <c r="O285" s="35"/>
      <c r="P285" s="35"/>
      <c r="Q285" s="35">
        <v>2</v>
      </c>
      <c r="R285" s="35">
        <v>26</v>
      </c>
      <c r="S285" s="35">
        <v>0</v>
      </c>
      <c r="T285" s="35">
        <v>0</v>
      </c>
      <c r="U285" s="35">
        <v>0</v>
      </c>
      <c r="V285" s="35">
        <v>0</v>
      </c>
      <c r="W285" s="35"/>
      <c r="X285" s="35">
        <v>2</v>
      </c>
      <c r="Y285" s="35">
        <v>4</v>
      </c>
      <c r="Z285" s="35"/>
      <c r="AA285" s="35">
        <v>34</v>
      </c>
      <c r="AB285" s="35"/>
      <c r="AC285" s="35"/>
      <c r="AD285" s="35"/>
      <c r="AE285" s="35">
        <v>178</v>
      </c>
      <c r="AF285" s="35"/>
      <c r="AG285" s="35"/>
      <c r="AH285" s="35"/>
      <c r="AI285" s="35">
        <v>0</v>
      </c>
      <c r="AJ285" s="35"/>
      <c r="AK285" s="35">
        <v>0</v>
      </c>
    </row>
    <row r="286" spans="1:37" ht="19.5" customHeight="1" x14ac:dyDescent="0.2">
      <c r="D286" s="44" t="s">
        <v>116</v>
      </c>
      <c r="F286" s="45">
        <v>304</v>
      </c>
      <c r="G286" s="46"/>
      <c r="H286" s="46"/>
      <c r="I286" s="46"/>
      <c r="J286" s="45">
        <v>43</v>
      </c>
      <c r="K286" s="45">
        <v>0</v>
      </c>
      <c r="L286" s="46"/>
      <c r="M286" s="45">
        <v>43</v>
      </c>
      <c r="N286" s="46"/>
      <c r="O286" s="46"/>
      <c r="P286" s="46"/>
      <c r="Q286" s="45">
        <v>0</v>
      </c>
      <c r="R286" s="45">
        <v>31</v>
      </c>
      <c r="S286" s="45">
        <v>0</v>
      </c>
      <c r="T286" s="45">
        <v>0</v>
      </c>
      <c r="U286" s="45">
        <v>0</v>
      </c>
      <c r="V286" s="45">
        <v>14</v>
      </c>
      <c r="W286" s="46"/>
      <c r="X286" s="45">
        <v>24</v>
      </c>
      <c r="Y286" s="45">
        <v>0</v>
      </c>
      <c r="Z286" s="46"/>
      <c r="AA286" s="45">
        <v>69</v>
      </c>
      <c r="AB286" s="46"/>
      <c r="AC286" s="46"/>
      <c r="AD286" s="46"/>
      <c r="AE286" s="45">
        <v>278</v>
      </c>
      <c r="AF286" s="46"/>
      <c r="AG286" s="46"/>
      <c r="AH286" s="46"/>
      <c r="AI286" s="45">
        <v>0</v>
      </c>
      <c r="AJ286" s="46"/>
      <c r="AK286" s="45">
        <v>0</v>
      </c>
    </row>
    <row r="287" spans="1:37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</row>
    <row r="288" spans="1:37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505</v>
      </c>
      <c r="G288" s="51"/>
      <c r="H288" s="51"/>
      <c r="I288" s="51"/>
      <c r="J288" s="50">
        <v>54</v>
      </c>
      <c r="K288" s="50">
        <v>0</v>
      </c>
      <c r="L288" s="51"/>
      <c r="M288" s="50">
        <v>54</v>
      </c>
      <c r="N288" s="51"/>
      <c r="O288" s="51"/>
      <c r="P288" s="51"/>
      <c r="Q288" s="50">
        <v>2</v>
      </c>
      <c r="R288" s="50">
        <v>57</v>
      </c>
      <c r="S288" s="50">
        <v>0</v>
      </c>
      <c r="T288" s="50">
        <v>0</v>
      </c>
      <c r="U288" s="50">
        <v>0</v>
      </c>
      <c r="V288" s="50">
        <v>14</v>
      </c>
      <c r="W288" s="51"/>
      <c r="X288" s="50">
        <v>26</v>
      </c>
      <c r="Y288" s="50">
        <v>4</v>
      </c>
      <c r="Z288" s="51"/>
      <c r="AA288" s="50">
        <v>103</v>
      </c>
      <c r="AB288" s="51"/>
      <c r="AC288" s="51"/>
      <c r="AD288" s="51"/>
      <c r="AE288" s="50">
        <v>456</v>
      </c>
      <c r="AF288" s="51"/>
      <c r="AG288" s="51"/>
      <c r="AH288" s="51"/>
      <c r="AI288" s="50">
        <v>0</v>
      </c>
      <c r="AJ288" s="51"/>
      <c r="AK288" s="50">
        <v>0</v>
      </c>
    </row>
    <row r="289" spans="1:37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</row>
    <row r="290" spans="1:37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</row>
    <row r="291" spans="1:37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/>
      <c r="M291" s="35">
        <v>0</v>
      </c>
      <c r="N291" s="35"/>
      <c r="O291" s="35"/>
      <c r="P291" s="35"/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/>
      <c r="X291" s="35">
        <v>0</v>
      </c>
      <c r="Y291" s="35">
        <v>0</v>
      </c>
      <c r="Z291" s="35"/>
      <c r="AA291" s="35">
        <v>0</v>
      </c>
      <c r="AB291" s="35"/>
      <c r="AC291" s="35"/>
      <c r="AD291" s="35"/>
      <c r="AE291" s="35">
        <v>0</v>
      </c>
      <c r="AF291" s="35"/>
      <c r="AG291" s="35"/>
      <c r="AH291" s="35"/>
      <c r="AI291" s="35">
        <v>0</v>
      </c>
      <c r="AJ291" s="35"/>
      <c r="AK291" s="35">
        <v>0</v>
      </c>
    </row>
    <row r="292" spans="1:37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6"/>
      <c r="M292" s="45">
        <v>0</v>
      </c>
      <c r="N292" s="46"/>
      <c r="O292" s="46"/>
      <c r="P292" s="46"/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6"/>
      <c r="X292" s="45">
        <v>0</v>
      </c>
      <c r="Y292" s="45">
        <v>0</v>
      </c>
      <c r="Z292" s="46"/>
      <c r="AA292" s="45">
        <v>0</v>
      </c>
      <c r="AB292" s="46"/>
      <c r="AC292" s="46"/>
      <c r="AD292" s="46"/>
      <c r="AE292" s="45">
        <v>0</v>
      </c>
      <c r="AF292" s="46"/>
      <c r="AG292" s="46"/>
      <c r="AH292" s="46"/>
      <c r="AI292" s="45">
        <v>0</v>
      </c>
      <c r="AJ292" s="46"/>
      <c r="AK292" s="45">
        <v>0</v>
      </c>
    </row>
    <row r="293" spans="1:37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/>
      <c r="M293" s="35">
        <v>0</v>
      </c>
      <c r="N293" s="35"/>
      <c r="O293" s="35"/>
      <c r="P293" s="35"/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/>
      <c r="X293" s="35">
        <v>0</v>
      </c>
      <c r="Y293" s="35">
        <v>0</v>
      </c>
      <c r="Z293" s="35"/>
      <c r="AA293" s="35">
        <v>0</v>
      </c>
      <c r="AB293" s="35"/>
      <c r="AC293" s="35"/>
      <c r="AD293" s="35"/>
      <c r="AE293" s="35">
        <v>0</v>
      </c>
      <c r="AF293" s="35"/>
      <c r="AG293" s="35"/>
      <c r="AH293" s="35"/>
      <c r="AI293" s="35">
        <v>0</v>
      </c>
      <c r="AJ293" s="35"/>
      <c r="AK293" s="35">
        <v>0</v>
      </c>
    </row>
    <row r="294" spans="1:37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6"/>
      <c r="M294" s="45">
        <v>0</v>
      </c>
      <c r="N294" s="46"/>
      <c r="O294" s="46"/>
      <c r="P294" s="46"/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6"/>
      <c r="X294" s="45">
        <v>0</v>
      </c>
      <c r="Y294" s="45">
        <v>0</v>
      </c>
      <c r="Z294" s="46"/>
      <c r="AA294" s="45">
        <v>0</v>
      </c>
      <c r="AB294" s="46"/>
      <c r="AC294" s="46"/>
      <c r="AD294" s="46"/>
      <c r="AE294" s="45">
        <v>0</v>
      </c>
      <c r="AF294" s="46"/>
      <c r="AG294" s="46"/>
      <c r="AH294" s="46"/>
      <c r="AI294" s="45">
        <v>0</v>
      </c>
      <c r="AJ294" s="46"/>
      <c r="AK294" s="45">
        <v>0</v>
      </c>
    </row>
    <row r="295" spans="1:37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</row>
    <row r="296" spans="1:37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1"/>
      <c r="M296" s="50">
        <v>0</v>
      </c>
      <c r="N296" s="51"/>
      <c r="O296" s="51"/>
      <c r="P296" s="51"/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1"/>
      <c r="X296" s="50">
        <v>0</v>
      </c>
      <c r="Y296" s="50">
        <v>0</v>
      </c>
      <c r="Z296" s="51"/>
      <c r="AA296" s="50">
        <v>0</v>
      </c>
      <c r="AB296" s="51"/>
      <c r="AC296" s="51"/>
      <c r="AD296" s="51"/>
      <c r="AE296" s="50">
        <v>0</v>
      </c>
      <c r="AF296" s="51"/>
      <c r="AG296" s="51"/>
      <c r="AH296" s="51"/>
      <c r="AI296" s="50">
        <v>0</v>
      </c>
      <c r="AJ296" s="51"/>
      <c r="AK296" s="50">
        <v>0</v>
      </c>
    </row>
    <row r="297" spans="1:37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</row>
    <row r="298" spans="1:37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505</v>
      </c>
      <c r="G298" s="51"/>
      <c r="H298" s="51"/>
      <c r="I298" s="51"/>
      <c r="J298" s="56">
        <v>54</v>
      </c>
      <c r="K298" s="56">
        <v>0</v>
      </c>
      <c r="L298" s="51"/>
      <c r="M298" s="56">
        <v>54</v>
      </c>
      <c r="N298" s="51"/>
      <c r="O298" s="51"/>
      <c r="P298" s="51"/>
      <c r="Q298" s="56">
        <v>2</v>
      </c>
      <c r="R298" s="56">
        <v>57</v>
      </c>
      <c r="S298" s="56">
        <v>0</v>
      </c>
      <c r="T298" s="56">
        <v>0</v>
      </c>
      <c r="U298" s="56">
        <v>0</v>
      </c>
      <c r="V298" s="56">
        <v>14</v>
      </c>
      <c r="W298" s="51"/>
      <c r="X298" s="56">
        <v>26</v>
      </c>
      <c r="Y298" s="56">
        <v>4</v>
      </c>
      <c r="Z298" s="51"/>
      <c r="AA298" s="56">
        <v>103</v>
      </c>
      <c r="AB298" s="51"/>
      <c r="AC298" s="51"/>
      <c r="AD298" s="51"/>
      <c r="AE298" s="56">
        <v>456</v>
      </c>
      <c r="AF298" s="51"/>
      <c r="AG298" s="51"/>
      <c r="AH298" s="51"/>
      <c r="AI298" s="56">
        <v>0</v>
      </c>
      <c r="AJ298" s="51"/>
      <c r="AK298" s="56">
        <v>0</v>
      </c>
    </row>
    <row r="299" spans="1:37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</row>
    <row r="300" spans="1:37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</row>
    <row r="301" spans="1:37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</row>
    <row r="302" spans="1:37" ht="20.100000000000001" customHeight="1" x14ac:dyDescent="0.2">
      <c r="D302" s="2" t="s">
        <v>141</v>
      </c>
      <c r="F302" s="35">
        <v>22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/>
      <c r="X302" s="35">
        <v>0</v>
      </c>
      <c r="Y302" s="35">
        <v>0</v>
      </c>
      <c r="Z302" s="35"/>
      <c r="AA302" s="35">
        <v>0</v>
      </c>
      <c r="AB302" s="35"/>
      <c r="AC302" s="35"/>
      <c r="AD302" s="35"/>
      <c r="AE302" s="35">
        <v>22</v>
      </c>
      <c r="AF302" s="35"/>
      <c r="AG302" s="35"/>
      <c r="AH302" s="35"/>
      <c r="AI302" s="35">
        <v>0</v>
      </c>
      <c r="AJ302" s="35"/>
      <c r="AK302" s="35">
        <v>0</v>
      </c>
    </row>
    <row r="303" spans="1:37" ht="19.5" customHeight="1" x14ac:dyDescent="0.2">
      <c r="D303" s="44" t="s">
        <v>150</v>
      </c>
      <c r="F303" s="45">
        <v>109</v>
      </c>
      <c r="G303" s="46"/>
      <c r="H303" s="46"/>
      <c r="I303" s="46"/>
      <c r="J303" s="45">
        <v>3</v>
      </c>
      <c r="K303" s="45">
        <v>0</v>
      </c>
      <c r="L303" s="46"/>
      <c r="M303" s="45">
        <v>3</v>
      </c>
      <c r="N303" s="46"/>
      <c r="O303" s="46"/>
      <c r="P303" s="46"/>
      <c r="Q303" s="45">
        <v>2</v>
      </c>
      <c r="R303" s="45">
        <v>13</v>
      </c>
      <c r="S303" s="45">
        <v>0</v>
      </c>
      <c r="T303" s="45">
        <v>0</v>
      </c>
      <c r="U303" s="45">
        <v>0</v>
      </c>
      <c r="V303" s="45">
        <v>0</v>
      </c>
      <c r="W303" s="46"/>
      <c r="X303" s="45">
        <v>0</v>
      </c>
      <c r="Y303" s="45">
        <v>0</v>
      </c>
      <c r="Z303" s="46"/>
      <c r="AA303" s="45">
        <v>15</v>
      </c>
      <c r="AB303" s="46"/>
      <c r="AC303" s="46"/>
      <c r="AD303" s="46"/>
      <c r="AE303" s="45">
        <v>97</v>
      </c>
      <c r="AF303" s="46"/>
      <c r="AG303" s="46"/>
      <c r="AH303" s="46"/>
      <c r="AI303" s="45">
        <v>0</v>
      </c>
      <c r="AJ303" s="46"/>
      <c r="AK303" s="45">
        <v>0</v>
      </c>
    </row>
    <row r="304" spans="1:37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</row>
    <row r="305" spans="1:37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131</v>
      </c>
      <c r="G305" s="51"/>
      <c r="H305" s="51"/>
      <c r="I305" s="51"/>
      <c r="J305" s="50">
        <v>3</v>
      </c>
      <c r="K305" s="50">
        <v>0</v>
      </c>
      <c r="L305" s="51"/>
      <c r="M305" s="50">
        <v>3</v>
      </c>
      <c r="N305" s="51"/>
      <c r="O305" s="51"/>
      <c r="P305" s="51"/>
      <c r="Q305" s="50">
        <v>2</v>
      </c>
      <c r="R305" s="50">
        <v>13</v>
      </c>
      <c r="S305" s="50">
        <v>0</v>
      </c>
      <c r="T305" s="50">
        <v>0</v>
      </c>
      <c r="U305" s="50">
        <v>0</v>
      </c>
      <c r="V305" s="50">
        <v>0</v>
      </c>
      <c r="W305" s="51"/>
      <c r="X305" s="50">
        <v>0</v>
      </c>
      <c r="Y305" s="50">
        <v>0</v>
      </c>
      <c r="Z305" s="51"/>
      <c r="AA305" s="50">
        <v>15</v>
      </c>
      <c r="AB305" s="51"/>
      <c r="AC305" s="51"/>
      <c r="AD305" s="51"/>
      <c r="AE305" s="50">
        <v>119</v>
      </c>
      <c r="AF305" s="51"/>
      <c r="AG305" s="51"/>
      <c r="AH305" s="51"/>
      <c r="AI305" s="50">
        <v>0</v>
      </c>
      <c r="AJ305" s="51"/>
      <c r="AK305" s="50">
        <v>0</v>
      </c>
    </row>
    <row r="306" spans="1:37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</row>
    <row r="307" spans="1:37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</row>
    <row r="308" spans="1:37" ht="20.100000000000001" customHeight="1" x14ac:dyDescent="0.2">
      <c r="D308" s="2" t="s">
        <v>207</v>
      </c>
      <c r="F308" s="35">
        <v>28</v>
      </c>
      <c r="G308" s="35"/>
      <c r="H308" s="35"/>
      <c r="I308" s="35"/>
      <c r="J308" s="35">
        <v>6</v>
      </c>
      <c r="K308" s="35">
        <v>0</v>
      </c>
      <c r="L308" s="35"/>
      <c r="M308" s="35">
        <v>6</v>
      </c>
      <c r="N308" s="35"/>
      <c r="O308" s="35"/>
      <c r="P308" s="35"/>
      <c r="Q308" s="35">
        <v>0</v>
      </c>
      <c r="R308" s="35">
        <v>11</v>
      </c>
      <c r="S308" s="35">
        <v>0</v>
      </c>
      <c r="T308" s="35">
        <v>0</v>
      </c>
      <c r="U308" s="35">
        <v>0</v>
      </c>
      <c r="V308" s="35">
        <v>0</v>
      </c>
      <c r="W308" s="35"/>
      <c r="X308" s="35">
        <v>0</v>
      </c>
      <c r="Y308" s="35">
        <v>0</v>
      </c>
      <c r="Z308" s="35"/>
      <c r="AA308" s="35">
        <v>11</v>
      </c>
      <c r="AB308" s="35"/>
      <c r="AC308" s="35"/>
      <c r="AD308" s="35"/>
      <c r="AE308" s="35">
        <v>23</v>
      </c>
      <c r="AF308" s="35"/>
      <c r="AG308" s="35"/>
      <c r="AH308" s="35"/>
      <c r="AI308" s="35">
        <v>0</v>
      </c>
      <c r="AJ308" s="35"/>
      <c r="AK308" s="35">
        <v>0</v>
      </c>
    </row>
    <row r="309" spans="1:37" ht="19.5" customHeight="1" x14ac:dyDescent="0.2">
      <c r="D309" s="44" t="s">
        <v>208</v>
      </c>
      <c r="F309" s="45">
        <v>82</v>
      </c>
      <c r="G309" s="46"/>
      <c r="H309" s="46"/>
      <c r="I309" s="46"/>
      <c r="J309" s="45">
        <v>4</v>
      </c>
      <c r="K309" s="45">
        <v>0</v>
      </c>
      <c r="L309" s="46"/>
      <c r="M309" s="45">
        <v>4</v>
      </c>
      <c r="N309" s="46"/>
      <c r="O309" s="46"/>
      <c r="P309" s="46"/>
      <c r="Q309" s="45">
        <v>4</v>
      </c>
      <c r="R309" s="45">
        <v>14</v>
      </c>
      <c r="S309" s="45">
        <v>0</v>
      </c>
      <c r="T309" s="45">
        <v>0</v>
      </c>
      <c r="U309" s="45">
        <v>0</v>
      </c>
      <c r="V309" s="45">
        <v>0</v>
      </c>
      <c r="W309" s="46"/>
      <c r="X309" s="45">
        <v>1</v>
      </c>
      <c r="Y309" s="45">
        <v>0</v>
      </c>
      <c r="Z309" s="46"/>
      <c r="AA309" s="45">
        <v>19</v>
      </c>
      <c r="AB309" s="46"/>
      <c r="AC309" s="46"/>
      <c r="AD309" s="46"/>
      <c r="AE309" s="45">
        <v>67</v>
      </c>
      <c r="AF309" s="46"/>
      <c r="AG309" s="46"/>
      <c r="AH309" s="46"/>
      <c r="AI309" s="45">
        <v>0</v>
      </c>
      <c r="AJ309" s="46"/>
      <c r="AK309" s="45">
        <v>0</v>
      </c>
    </row>
    <row r="310" spans="1:37" ht="20.100000000000001" customHeight="1" x14ac:dyDescent="0.2">
      <c r="D310" s="2" t="s">
        <v>132</v>
      </c>
      <c r="F310" s="35">
        <v>388</v>
      </c>
      <c r="G310" s="35"/>
      <c r="H310" s="35"/>
      <c r="I310" s="35"/>
      <c r="J310" s="35">
        <v>25</v>
      </c>
      <c r="K310" s="35">
        <v>0</v>
      </c>
      <c r="L310" s="35"/>
      <c r="M310" s="35">
        <v>25</v>
      </c>
      <c r="N310" s="35"/>
      <c r="O310" s="35"/>
      <c r="P310" s="35"/>
      <c r="Q310" s="35">
        <v>0</v>
      </c>
      <c r="R310" s="35">
        <v>68</v>
      </c>
      <c r="S310" s="35">
        <v>0</v>
      </c>
      <c r="T310" s="35">
        <v>0</v>
      </c>
      <c r="U310" s="35">
        <v>0</v>
      </c>
      <c r="V310" s="35">
        <v>0</v>
      </c>
      <c r="W310" s="35"/>
      <c r="X310" s="35">
        <v>3</v>
      </c>
      <c r="Y310" s="35">
        <v>1</v>
      </c>
      <c r="Z310" s="35"/>
      <c r="AA310" s="35">
        <v>72</v>
      </c>
      <c r="AB310" s="35"/>
      <c r="AC310" s="35"/>
      <c r="AD310" s="35"/>
      <c r="AE310" s="35">
        <v>341</v>
      </c>
      <c r="AF310" s="35"/>
      <c r="AG310" s="35"/>
      <c r="AH310" s="35"/>
      <c r="AI310" s="35">
        <v>0</v>
      </c>
      <c r="AJ310" s="35"/>
      <c r="AK310" s="35">
        <v>0</v>
      </c>
    </row>
    <row r="311" spans="1:37" ht="19.5" customHeight="1" x14ac:dyDescent="0.2">
      <c r="D311" s="44" t="s">
        <v>118</v>
      </c>
      <c r="F311" s="45">
        <v>217</v>
      </c>
      <c r="G311" s="46"/>
      <c r="H311" s="46"/>
      <c r="I311" s="46"/>
      <c r="J311" s="45">
        <v>30</v>
      </c>
      <c r="K311" s="45">
        <v>0</v>
      </c>
      <c r="L311" s="46"/>
      <c r="M311" s="45">
        <v>30</v>
      </c>
      <c r="N311" s="46"/>
      <c r="O311" s="46"/>
      <c r="P311" s="46"/>
      <c r="Q311" s="45">
        <v>0</v>
      </c>
      <c r="R311" s="45">
        <v>21</v>
      </c>
      <c r="S311" s="45">
        <v>0</v>
      </c>
      <c r="T311" s="45">
        <v>0</v>
      </c>
      <c r="U311" s="45">
        <v>0</v>
      </c>
      <c r="V311" s="45">
        <v>1</v>
      </c>
      <c r="W311" s="46"/>
      <c r="X311" s="45">
        <v>1</v>
      </c>
      <c r="Y311" s="45">
        <v>0</v>
      </c>
      <c r="Z311" s="46"/>
      <c r="AA311" s="45">
        <v>23</v>
      </c>
      <c r="AB311" s="46"/>
      <c r="AC311" s="46"/>
      <c r="AD311" s="46"/>
      <c r="AE311" s="45">
        <v>224</v>
      </c>
      <c r="AF311" s="46"/>
      <c r="AG311" s="46"/>
      <c r="AH311" s="46"/>
      <c r="AI311" s="45">
        <v>0</v>
      </c>
      <c r="AJ311" s="46"/>
      <c r="AK311" s="45">
        <v>0</v>
      </c>
    </row>
    <row r="312" spans="1:37" ht="20.100000000000001" customHeight="1" x14ac:dyDescent="0.2">
      <c r="D312" s="2" t="s">
        <v>133</v>
      </c>
      <c r="F312" s="35">
        <v>137</v>
      </c>
      <c r="G312" s="35"/>
      <c r="H312" s="35"/>
      <c r="I312" s="35"/>
      <c r="J312" s="35">
        <v>2</v>
      </c>
      <c r="K312" s="35">
        <v>0</v>
      </c>
      <c r="L312" s="35"/>
      <c r="M312" s="35">
        <v>2</v>
      </c>
      <c r="N312" s="35"/>
      <c r="O312" s="35"/>
      <c r="P312" s="35"/>
      <c r="Q312" s="35">
        <v>0</v>
      </c>
      <c r="R312" s="35">
        <v>11</v>
      </c>
      <c r="S312" s="35">
        <v>0</v>
      </c>
      <c r="T312" s="35">
        <v>0</v>
      </c>
      <c r="U312" s="35">
        <v>0</v>
      </c>
      <c r="V312" s="35">
        <v>0</v>
      </c>
      <c r="W312" s="35"/>
      <c r="X312" s="35">
        <v>0</v>
      </c>
      <c r="Y312" s="35">
        <v>1</v>
      </c>
      <c r="Z312" s="35"/>
      <c r="AA312" s="35">
        <v>12</v>
      </c>
      <c r="AB312" s="35"/>
      <c r="AC312" s="35"/>
      <c r="AD312" s="35"/>
      <c r="AE312" s="35">
        <v>127</v>
      </c>
      <c r="AF312" s="35"/>
      <c r="AG312" s="35"/>
      <c r="AH312" s="35"/>
      <c r="AI312" s="35">
        <v>0</v>
      </c>
      <c r="AJ312" s="35"/>
      <c r="AK312" s="35">
        <v>0</v>
      </c>
    </row>
    <row r="313" spans="1:37" ht="19.5" customHeight="1" x14ac:dyDescent="0.2">
      <c r="D313" s="44" t="s">
        <v>134</v>
      </c>
      <c r="F313" s="45">
        <v>158</v>
      </c>
      <c r="G313" s="46"/>
      <c r="H313" s="46"/>
      <c r="I313" s="46"/>
      <c r="J313" s="45">
        <v>9</v>
      </c>
      <c r="K313" s="45">
        <v>0</v>
      </c>
      <c r="L313" s="46"/>
      <c r="M313" s="45">
        <v>9</v>
      </c>
      <c r="N313" s="46"/>
      <c r="O313" s="46"/>
      <c r="P313" s="46"/>
      <c r="Q313" s="45">
        <v>0</v>
      </c>
      <c r="R313" s="45">
        <v>18</v>
      </c>
      <c r="S313" s="45">
        <v>0</v>
      </c>
      <c r="T313" s="45">
        <v>0</v>
      </c>
      <c r="U313" s="45">
        <v>0</v>
      </c>
      <c r="V313" s="45">
        <v>0</v>
      </c>
      <c r="W313" s="46"/>
      <c r="X313" s="45">
        <v>2</v>
      </c>
      <c r="Y313" s="45">
        <v>0</v>
      </c>
      <c r="Z313" s="46"/>
      <c r="AA313" s="45">
        <v>20</v>
      </c>
      <c r="AB313" s="46"/>
      <c r="AC313" s="46"/>
      <c r="AD313" s="46"/>
      <c r="AE313" s="45">
        <v>147</v>
      </c>
      <c r="AF313" s="46"/>
      <c r="AG313" s="46"/>
      <c r="AH313" s="46"/>
      <c r="AI313" s="45">
        <v>0</v>
      </c>
      <c r="AJ313" s="46"/>
      <c r="AK313" s="45">
        <v>0</v>
      </c>
    </row>
    <row r="314" spans="1:37" ht="20.100000000000001" customHeight="1" x14ac:dyDescent="0.2">
      <c r="D314" s="2" t="s">
        <v>135</v>
      </c>
      <c r="F314" s="35">
        <v>129</v>
      </c>
      <c r="G314" s="35"/>
      <c r="H314" s="35"/>
      <c r="I314" s="35"/>
      <c r="J314" s="35">
        <v>18</v>
      </c>
      <c r="K314" s="35">
        <v>0</v>
      </c>
      <c r="L314" s="35"/>
      <c r="M314" s="35">
        <v>18</v>
      </c>
      <c r="N314" s="35"/>
      <c r="O314" s="35"/>
      <c r="P314" s="35"/>
      <c r="Q314" s="35">
        <v>1</v>
      </c>
      <c r="R314" s="35">
        <v>7</v>
      </c>
      <c r="S314" s="35">
        <v>0</v>
      </c>
      <c r="T314" s="35">
        <v>0</v>
      </c>
      <c r="U314" s="35">
        <v>0</v>
      </c>
      <c r="V314" s="35">
        <v>0</v>
      </c>
      <c r="W314" s="35"/>
      <c r="X314" s="35">
        <v>2</v>
      </c>
      <c r="Y314" s="35">
        <v>1</v>
      </c>
      <c r="Z314" s="35"/>
      <c r="AA314" s="35">
        <v>11</v>
      </c>
      <c r="AB314" s="35"/>
      <c r="AC314" s="35"/>
      <c r="AD314" s="35"/>
      <c r="AE314" s="35">
        <v>136</v>
      </c>
      <c r="AF314" s="35"/>
      <c r="AG314" s="35"/>
      <c r="AH314" s="35"/>
      <c r="AI314" s="35">
        <v>0</v>
      </c>
      <c r="AJ314" s="35"/>
      <c r="AK314" s="35">
        <v>0</v>
      </c>
    </row>
    <row r="315" spans="1:37" ht="19.5" customHeight="1" x14ac:dyDescent="0.2">
      <c r="D315" s="44" t="s">
        <v>122</v>
      </c>
      <c r="F315" s="45">
        <v>49</v>
      </c>
      <c r="G315" s="46"/>
      <c r="H315" s="46"/>
      <c r="I315" s="46"/>
      <c r="J315" s="45">
        <v>7</v>
      </c>
      <c r="K315" s="45">
        <v>0</v>
      </c>
      <c r="L315" s="46"/>
      <c r="M315" s="45">
        <v>7</v>
      </c>
      <c r="N315" s="46"/>
      <c r="O315" s="46"/>
      <c r="P315" s="46"/>
      <c r="Q315" s="45">
        <v>0</v>
      </c>
      <c r="R315" s="45">
        <v>6</v>
      </c>
      <c r="S315" s="45">
        <v>0</v>
      </c>
      <c r="T315" s="45">
        <v>0</v>
      </c>
      <c r="U315" s="45">
        <v>0</v>
      </c>
      <c r="V315" s="45">
        <v>0</v>
      </c>
      <c r="W315" s="46"/>
      <c r="X315" s="45">
        <v>0</v>
      </c>
      <c r="Y315" s="45">
        <v>0</v>
      </c>
      <c r="Z315" s="46"/>
      <c r="AA315" s="45">
        <v>6</v>
      </c>
      <c r="AB315" s="46"/>
      <c r="AC315" s="46"/>
      <c r="AD315" s="46"/>
      <c r="AE315" s="45">
        <v>50</v>
      </c>
      <c r="AF315" s="46"/>
      <c r="AG315" s="46"/>
      <c r="AH315" s="46"/>
      <c r="AI315" s="45">
        <v>0</v>
      </c>
      <c r="AJ315" s="46"/>
      <c r="AK315" s="45">
        <v>0</v>
      </c>
    </row>
    <row r="316" spans="1:37" ht="20.100000000000001" customHeight="1" x14ac:dyDescent="0.2">
      <c r="D316" s="2" t="s">
        <v>209</v>
      </c>
      <c r="F316" s="35">
        <v>10</v>
      </c>
      <c r="G316" s="35"/>
      <c r="H316" s="35"/>
      <c r="I316" s="35"/>
      <c r="J316" s="35">
        <v>6</v>
      </c>
      <c r="K316" s="35">
        <v>0</v>
      </c>
      <c r="L316" s="35"/>
      <c r="M316" s="35">
        <v>6</v>
      </c>
      <c r="N316" s="35"/>
      <c r="O316" s="35"/>
      <c r="P316" s="35"/>
      <c r="Q316" s="35">
        <v>0</v>
      </c>
      <c r="R316" s="35">
        <v>1</v>
      </c>
      <c r="S316" s="35">
        <v>0</v>
      </c>
      <c r="T316" s="35">
        <v>0</v>
      </c>
      <c r="U316" s="35">
        <v>0</v>
      </c>
      <c r="V316" s="35">
        <v>0</v>
      </c>
      <c r="W316" s="35"/>
      <c r="X316" s="35">
        <v>2</v>
      </c>
      <c r="Y316" s="35">
        <v>0</v>
      </c>
      <c r="Z316" s="35"/>
      <c r="AA316" s="35">
        <v>3</v>
      </c>
      <c r="AB316" s="35"/>
      <c r="AC316" s="35"/>
      <c r="AD316" s="35"/>
      <c r="AE316" s="35">
        <v>13</v>
      </c>
      <c r="AF316" s="35"/>
      <c r="AG316" s="35"/>
      <c r="AH316" s="35"/>
      <c r="AI316" s="35">
        <v>0</v>
      </c>
      <c r="AJ316" s="35"/>
      <c r="AK316" s="35">
        <v>0</v>
      </c>
    </row>
    <row r="317" spans="1:37" ht="19.5" customHeight="1" x14ac:dyDescent="0.2">
      <c r="D317" s="44" t="s">
        <v>210</v>
      </c>
      <c r="F317" s="45">
        <v>86</v>
      </c>
      <c r="G317" s="46"/>
      <c r="H317" s="46"/>
      <c r="I317" s="46"/>
      <c r="J317" s="45">
        <v>26</v>
      </c>
      <c r="K317" s="45">
        <v>0</v>
      </c>
      <c r="L317" s="46"/>
      <c r="M317" s="45">
        <v>26</v>
      </c>
      <c r="N317" s="46"/>
      <c r="O317" s="46"/>
      <c r="P317" s="46"/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6"/>
      <c r="X317" s="45">
        <v>15</v>
      </c>
      <c r="Y317" s="45">
        <v>0</v>
      </c>
      <c r="Z317" s="46"/>
      <c r="AA317" s="45">
        <v>15</v>
      </c>
      <c r="AB317" s="46"/>
      <c r="AC317" s="46"/>
      <c r="AD317" s="46"/>
      <c r="AE317" s="45">
        <v>97</v>
      </c>
      <c r="AF317" s="46"/>
      <c r="AG317" s="46"/>
      <c r="AH317" s="46"/>
      <c r="AI317" s="45">
        <v>0</v>
      </c>
      <c r="AJ317" s="46"/>
      <c r="AK317" s="45">
        <v>0</v>
      </c>
    </row>
    <row r="318" spans="1:37" ht="20.100000000000001" customHeight="1" x14ac:dyDescent="0.2">
      <c r="D318" s="2" t="s">
        <v>211</v>
      </c>
      <c r="F318" s="35">
        <v>98</v>
      </c>
      <c r="G318" s="35"/>
      <c r="H318" s="35"/>
      <c r="I318" s="35"/>
      <c r="J318" s="35">
        <v>12</v>
      </c>
      <c r="K318" s="35">
        <v>0</v>
      </c>
      <c r="L318" s="35"/>
      <c r="M318" s="35">
        <v>12</v>
      </c>
      <c r="N318" s="35"/>
      <c r="O318" s="35"/>
      <c r="P318" s="35"/>
      <c r="Q318" s="35">
        <v>0</v>
      </c>
      <c r="R318" s="35">
        <v>16</v>
      </c>
      <c r="S318" s="35">
        <v>0</v>
      </c>
      <c r="T318" s="35">
        <v>0</v>
      </c>
      <c r="U318" s="35">
        <v>0</v>
      </c>
      <c r="V318" s="35">
        <v>0</v>
      </c>
      <c r="W318" s="35"/>
      <c r="X318" s="35">
        <v>0</v>
      </c>
      <c r="Y318" s="35">
        <v>0</v>
      </c>
      <c r="Z318" s="35"/>
      <c r="AA318" s="35">
        <v>16</v>
      </c>
      <c r="AB318" s="35"/>
      <c r="AC318" s="35"/>
      <c r="AD318" s="35"/>
      <c r="AE318" s="35">
        <v>94</v>
      </c>
      <c r="AF318" s="35"/>
      <c r="AG318" s="35"/>
      <c r="AH318" s="35"/>
      <c r="AI318" s="35">
        <v>0</v>
      </c>
      <c r="AJ318" s="35"/>
      <c r="AK318" s="35">
        <v>0</v>
      </c>
    </row>
    <row r="319" spans="1:37" ht="19.5" customHeight="1" x14ac:dyDescent="0.2">
      <c r="D319" s="44" t="s">
        <v>212</v>
      </c>
      <c r="F319" s="45">
        <v>59</v>
      </c>
      <c r="G319" s="46"/>
      <c r="H319" s="46"/>
      <c r="I319" s="46"/>
      <c r="J319" s="45">
        <v>7</v>
      </c>
      <c r="K319" s="45">
        <v>0</v>
      </c>
      <c r="L319" s="46"/>
      <c r="M319" s="45">
        <v>7</v>
      </c>
      <c r="N319" s="46"/>
      <c r="O319" s="46"/>
      <c r="P319" s="46"/>
      <c r="Q319" s="45">
        <v>1</v>
      </c>
      <c r="R319" s="45">
        <v>4</v>
      </c>
      <c r="S319" s="45">
        <v>0</v>
      </c>
      <c r="T319" s="45">
        <v>0</v>
      </c>
      <c r="U319" s="45">
        <v>0</v>
      </c>
      <c r="V319" s="45">
        <v>0</v>
      </c>
      <c r="W319" s="46"/>
      <c r="X319" s="45">
        <v>3</v>
      </c>
      <c r="Y319" s="45">
        <v>0</v>
      </c>
      <c r="Z319" s="46"/>
      <c r="AA319" s="45">
        <v>8</v>
      </c>
      <c r="AB319" s="46"/>
      <c r="AC319" s="46"/>
      <c r="AD319" s="46"/>
      <c r="AE319" s="45">
        <v>58</v>
      </c>
      <c r="AF319" s="46"/>
      <c r="AG319" s="46"/>
      <c r="AH319" s="46"/>
      <c r="AI319" s="45">
        <v>0</v>
      </c>
      <c r="AJ319" s="46"/>
      <c r="AK319" s="45">
        <v>0</v>
      </c>
    </row>
    <row r="320" spans="1:37" ht="20.100000000000001" customHeight="1" x14ac:dyDescent="0.2">
      <c r="D320" s="2" t="s">
        <v>137</v>
      </c>
      <c r="F320" s="35">
        <v>52</v>
      </c>
      <c r="G320" s="35"/>
      <c r="H320" s="35"/>
      <c r="I320" s="35"/>
      <c r="J320" s="35">
        <v>14</v>
      </c>
      <c r="K320" s="35">
        <v>0</v>
      </c>
      <c r="L320" s="35"/>
      <c r="M320" s="35">
        <v>14</v>
      </c>
      <c r="N320" s="35"/>
      <c r="O320" s="35"/>
      <c r="P320" s="35"/>
      <c r="Q320" s="35">
        <v>0</v>
      </c>
      <c r="R320" s="35">
        <v>7</v>
      </c>
      <c r="S320" s="35">
        <v>0</v>
      </c>
      <c r="T320" s="35">
        <v>0</v>
      </c>
      <c r="U320" s="35">
        <v>0</v>
      </c>
      <c r="V320" s="35">
        <v>0</v>
      </c>
      <c r="W320" s="35"/>
      <c r="X320" s="35">
        <v>5</v>
      </c>
      <c r="Y320" s="35">
        <v>0</v>
      </c>
      <c r="Z320" s="35"/>
      <c r="AA320" s="35">
        <v>12</v>
      </c>
      <c r="AB320" s="35"/>
      <c r="AC320" s="35"/>
      <c r="AD320" s="35"/>
      <c r="AE320" s="35">
        <v>54</v>
      </c>
      <c r="AF320" s="35"/>
      <c r="AG320" s="35"/>
      <c r="AH320" s="35"/>
      <c r="AI320" s="35">
        <v>0</v>
      </c>
      <c r="AJ320" s="35"/>
      <c r="AK320" s="35">
        <v>0</v>
      </c>
    </row>
    <row r="321" spans="1:37" ht="19.5" customHeight="1" x14ac:dyDescent="0.2">
      <c r="D321" s="44" t="s">
        <v>213</v>
      </c>
      <c r="F321" s="45">
        <v>9</v>
      </c>
      <c r="G321" s="46"/>
      <c r="H321" s="46"/>
      <c r="I321" s="46"/>
      <c r="J321" s="45">
        <v>8</v>
      </c>
      <c r="K321" s="45">
        <v>0</v>
      </c>
      <c r="L321" s="46"/>
      <c r="M321" s="45">
        <v>8</v>
      </c>
      <c r="N321" s="46"/>
      <c r="O321" s="46"/>
      <c r="P321" s="46"/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6"/>
      <c r="X321" s="45">
        <v>2</v>
      </c>
      <c r="Y321" s="45">
        <v>0</v>
      </c>
      <c r="Z321" s="46"/>
      <c r="AA321" s="45">
        <v>2</v>
      </c>
      <c r="AB321" s="46"/>
      <c r="AC321" s="46"/>
      <c r="AD321" s="46"/>
      <c r="AE321" s="45">
        <v>15</v>
      </c>
      <c r="AF321" s="46"/>
      <c r="AG321" s="46"/>
      <c r="AH321" s="46"/>
      <c r="AI321" s="45">
        <v>0</v>
      </c>
      <c r="AJ321" s="46"/>
      <c r="AK321" s="45">
        <v>0</v>
      </c>
    </row>
    <row r="322" spans="1:37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0</v>
      </c>
      <c r="K322" s="46">
        <v>0</v>
      </c>
      <c r="L322" s="46"/>
      <c r="M322" s="46">
        <v>0</v>
      </c>
      <c r="N322" s="46"/>
      <c r="O322" s="46"/>
      <c r="P322" s="46"/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/>
      <c r="X322" s="46">
        <v>0</v>
      </c>
      <c r="Y322" s="46">
        <v>0</v>
      </c>
      <c r="Z322" s="46"/>
      <c r="AA322" s="46">
        <v>0</v>
      </c>
      <c r="AB322" s="46"/>
      <c r="AC322" s="46"/>
      <c r="AD322" s="46"/>
      <c r="AE322" s="46">
        <v>0</v>
      </c>
      <c r="AF322" s="46"/>
      <c r="AG322" s="46"/>
      <c r="AH322" s="46"/>
      <c r="AI322" s="46">
        <v>0</v>
      </c>
      <c r="AJ322" s="46"/>
      <c r="AK322" s="46">
        <v>0</v>
      </c>
    </row>
    <row r="323" spans="1:37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</row>
    <row r="324" spans="1:37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1502</v>
      </c>
      <c r="G324" s="51"/>
      <c r="H324" s="51"/>
      <c r="I324" s="51"/>
      <c r="J324" s="50">
        <v>174</v>
      </c>
      <c r="K324" s="50">
        <v>0</v>
      </c>
      <c r="L324" s="51"/>
      <c r="M324" s="50">
        <v>174</v>
      </c>
      <c r="N324" s="51"/>
      <c r="O324" s="51"/>
      <c r="P324" s="51"/>
      <c r="Q324" s="50">
        <v>6</v>
      </c>
      <c r="R324" s="50">
        <v>184</v>
      </c>
      <c r="S324" s="50">
        <v>0</v>
      </c>
      <c r="T324" s="50">
        <v>0</v>
      </c>
      <c r="U324" s="50">
        <v>0</v>
      </c>
      <c r="V324" s="50">
        <v>1</v>
      </c>
      <c r="W324" s="51"/>
      <c r="X324" s="50">
        <v>36</v>
      </c>
      <c r="Y324" s="50">
        <v>3</v>
      </c>
      <c r="Z324" s="51"/>
      <c r="AA324" s="50">
        <v>230</v>
      </c>
      <c r="AB324" s="51"/>
      <c r="AC324" s="51"/>
      <c r="AD324" s="51"/>
      <c r="AE324" s="50">
        <v>1446</v>
      </c>
      <c r="AF324" s="51"/>
      <c r="AG324" s="51"/>
      <c r="AH324" s="51"/>
      <c r="AI324" s="50">
        <v>0</v>
      </c>
      <c r="AJ324" s="51"/>
      <c r="AK324" s="50">
        <v>0</v>
      </c>
    </row>
    <row r="325" spans="1:37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</row>
    <row r="326" spans="1:37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1633</v>
      </c>
      <c r="G326" s="51"/>
      <c r="H326" s="51"/>
      <c r="I326" s="51"/>
      <c r="J326" s="56">
        <v>177</v>
      </c>
      <c r="K326" s="56">
        <v>0</v>
      </c>
      <c r="L326" s="51"/>
      <c r="M326" s="56">
        <v>177</v>
      </c>
      <c r="N326" s="51"/>
      <c r="O326" s="51"/>
      <c r="P326" s="51"/>
      <c r="Q326" s="56">
        <v>8</v>
      </c>
      <c r="R326" s="56">
        <v>197</v>
      </c>
      <c r="S326" s="56">
        <v>0</v>
      </c>
      <c r="T326" s="56">
        <v>0</v>
      </c>
      <c r="U326" s="56">
        <v>0</v>
      </c>
      <c r="V326" s="56">
        <v>1</v>
      </c>
      <c r="W326" s="51"/>
      <c r="X326" s="56">
        <v>36</v>
      </c>
      <c r="Y326" s="56">
        <v>3</v>
      </c>
      <c r="Z326" s="51"/>
      <c r="AA326" s="56">
        <v>245</v>
      </c>
      <c r="AB326" s="51"/>
      <c r="AC326" s="51"/>
      <c r="AD326" s="51"/>
      <c r="AE326" s="56">
        <v>1565</v>
      </c>
      <c r="AF326" s="51"/>
      <c r="AG326" s="51"/>
      <c r="AH326" s="51"/>
      <c r="AI326" s="56">
        <v>0</v>
      </c>
      <c r="AJ326" s="51"/>
      <c r="AK326" s="56">
        <v>0</v>
      </c>
    </row>
    <row r="327" spans="1:37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</row>
    <row r="328" spans="1:37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</row>
    <row r="329" spans="1:37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</row>
    <row r="330" spans="1:37" ht="20.100000000000001" customHeight="1" x14ac:dyDescent="0.2">
      <c r="D330" s="2" t="s">
        <v>217</v>
      </c>
      <c r="F330" s="35">
        <v>108</v>
      </c>
      <c r="G330" s="35"/>
      <c r="H330" s="35"/>
      <c r="I330" s="35"/>
      <c r="J330" s="35">
        <v>8</v>
      </c>
      <c r="K330" s="35">
        <v>0</v>
      </c>
      <c r="L330" s="35"/>
      <c r="M330" s="35">
        <v>8</v>
      </c>
      <c r="N330" s="35"/>
      <c r="O330" s="35"/>
      <c r="P330" s="35"/>
      <c r="Q330" s="35">
        <v>6</v>
      </c>
      <c r="R330" s="35">
        <v>15</v>
      </c>
      <c r="S330" s="35">
        <v>0</v>
      </c>
      <c r="T330" s="35">
        <v>0</v>
      </c>
      <c r="U330" s="35">
        <v>0</v>
      </c>
      <c r="V330" s="35">
        <v>0</v>
      </c>
      <c r="W330" s="35"/>
      <c r="X330" s="35">
        <v>3</v>
      </c>
      <c r="Y330" s="35">
        <v>0</v>
      </c>
      <c r="Z330" s="35"/>
      <c r="AA330" s="35">
        <v>24</v>
      </c>
      <c r="AB330" s="35"/>
      <c r="AC330" s="35"/>
      <c r="AD330" s="35"/>
      <c r="AE330" s="35">
        <v>92</v>
      </c>
      <c r="AF330" s="35"/>
      <c r="AG330" s="35"/>
      <c r="AH330" s="35"/>
      <c r="AI330" s="35">
        <v>0</v>
      </c>
      <c r="AJ330" s="35"/>
      <c r="AK330" s="35">
        <v>0</v>
      </c>
    </row>
    <row r="331" spans="1:37" ht="19.5" customHeight="1" x14ac:dyDescent="0.2">
      <c r="D331" s="44" t="s">
        <v>218</v>
      </c>
      <c r="F331" s="45">
        <v>113</v>
      </c>
      <c r="G331" s="46"/>
      <c r="H331" s="46"/>
      <c r="I331" s="46"/>
      <c r="J331" s="45">
        <v>9</v>
      </c>
      <c r="K331" s="45">
        <v>0</v>
      </c>
      <c r="L331" s="46"/>
      <c r="M331" s="45">
        <v>9</v>
      </c>
      <c r="N331" s="46"/>
      <c r="O331" s="46"/>
      <c r="P331" s="46"/>
      <c r="Q331" s="45">
        <v>3</v>
      </c>
      <c r="R331" s="45">
        <v>19</v>
      </c>
      <c r="S331" s="45">
        <v>0</v>
      </c>
      <c r="T331" s="45">
        <v>0</v>
      </c>
      <c r="U331" s="45">
        <v>0</v>
      </c>
      <c r="V331" s="45">
        <v>0</v>
      </c>
      <c r="W331" s="46"/>
      <c r="X331" s="45">
        <v>4</v>
      </c>
      <c r="Y331" s="45">
        <v>0</v>
      </c>
      <c r="Z331" s="46"/>
      <c r="AA331" s="45">
        <v>26</v>
      </c>
      <c r="AB331" s="46"/>
      <c r="AC331" s="46"/>
      <c r="AD331" s="46"/>
      <c r="AE331" s="45">
        <v>96</v>
      </c>
      <c r="AF331" s="46"/>
      <c r="AG331" s="46"/>
      <c r="AH331" s="46"/>
      <c r="AI331" s="45">
        <v>0</v>
      </c>
      <c r="AJ331" s="46"/>
      <c r="AK331" s="45">
        <v>0</v>
      </c>
    </row>
    <row r="332" spans="1:37" ht="20.100000000000001" customHeight="1" x14ac:dyDescent="0.2">
      <c r="D332" s="2" t="s">
        <v>219</v>
      </c>
      <c r="F332" s="35">
        <v>32</v>
      </c>
      <c r="G332" s="35"/>
      <c r="H332" s="35"/>
      <c r="I332" s="35"/>
      <c r="J332" s="35">
        <v>3</v>
      </c>
      <c r="K332" s="35">
        <v>0</v>
      </c>
      <c r="L332" s="35"/>
      <c r="M332" s="35">
        <v>3</v>
      </c>
      <c r="N332" s="35"/>
      <c r="O332" s="35"/>
      <c r="P332" s="35"/>
      <c r="Q332" s="35">
        <v>1</v>
      </c>
      <c r="R332" s="35">
        <v>4</v>
      </c>
      <c r="S332" s="35">
        <v>0</v>
      </c>
      <c r="T332" s="35">
        <v>0</v>
      </c>
      <c r="U332" s="35">
        <v>0</v>
      </c>
      <c r="V332" s="35">
        <v>0</v>
      </c>
      <c r="W332" s="35"/>
      <c r="X332" s="35">
        <v>3</v>
      </c>
      <c r="Y332" s="35">
        <v>0</v>
      </c>
      <c r="Z332" s="35"/>
      <c r="AA332" s="35">
        <v>8</v>
      </c>
      <c r="AB332" s="35"/>
      <c r="AC332" s="35"/>
      <c r="AD332" s="35"/>
      <c r="AE332" s="35">
        <v>27</v>
      </c>
      <c r="AF332" s="35"/>
      <c r="AG332" s="35"/>
      <c r="AH332" s="35"/>
      <c r="AI332" s="35">
        <v>0</v>
      </c>
      <c r="AJ332" s="35"/>
      <c r="AK332" s="35">
        <v>0</v>
      </c>
    </row>
    <row r="333" spans="1:37" ht="19.5" customHeight="1" x14ac:dyDescent="0.2">
      <c r="D333" s="44" t="s">
        <v>220</v>
      </c>
      <c r="F333" s="45">
        <v>170</v>
      </c>
      <c r="G333" s="46"/>
      <c r="H333" s="46"/>
      <c r="I333" s="46"/>
      <c r="J333" s="45">
        <v>0</v>
      </c>
      <c r="K333" s="45">
        <v>0</v>
      </c>
      <c r="L333" s="46"/>
      <c r="M333" s="45">
        <v>0</v>
      </c>
      <c r="N333" s="46"/>
      <c r="O333" s="46"/>
      <c r="P333" s="46"/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6"/>
      <c r="X333" s="45">
        <v>1</v>
      </c>
      <c r="Y333" s="45">
        <v>0</v>
      </c>
      <c r="Z333" s="46"/>
      <c r="AA333" s="45">
        <v>1</v>
      </c>
      <c r="AB333" s="46"/>
      <c r="AC333" s="46"/>
      <c r="AD333" s="46"/>
      <c r="AE333" s="45">
        <v>169</v>
      </c>
      <c r="AF333" s="46"/>
      <c r="AG333" s="46"/>
      <c r="AH333" s="46"/>
      <c r="AI333" s="45">
        <v>0</v>
      </c>
      <c r="AJ333" s="46"/>
      <c r="AK333" s="45">
        <v>0</v>
      </c>
    </row>
    <row r="334" spans="1:37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0</v>
      </c>
      <c r="K334" s="46">
        <v>0</v>
      </c>
      <c r="L334" s="46"/>
      <c r="M334" s="46">
        <v>0</v>
      </c>
      <c r="N334" s="46"/>
      <c r="O334" s="46"/>
      <c r="P334" s="46"/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/>
      <c r="X334" s="46">
        <v>0</v>
      </c>
      <c r="Y334" s="46">
        <v>0</v>
      </c>
      <c r="Z334" s="46"/>
      <c r="AA334" s="46">
        <v>0</v>
      </c>
      <c r="AB334" s="46"/>
      <c r="AC334" s="46"/>
      <c r="AD334" s="46"/>
      <c r="AE334" s="46">
        <v>0</v>
      </c>
      <c r="AF334" s="46"/>
      <c r="AG334" s="46"/>
      <c r="AH334" s="46"/>
      <c r="AI334" s="46">
        <v>0</v>
      </c>
      <c r="AJ334" s="46"/>
      <c r="AK334" s="46">
        <v>0</v>
      </c>
    </row>
    <row r="335" spans="1:37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0</v>
      </c>
      <c r="K335" s="45">
        <v>0</v>
      </c>
      <c r="L335" s="46"/>
      <c r="M335" s="45">
        <v>0</v>
      </c>
      <c r="N335" s="46"/>
      <c r="O335" s="46"/>
      <c r="P335" s="46"/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6"/>
      <c r="X335" s="45">
        <v>0</v>
      </c>
      <c r="Y335" s="45">
        <v>0</v>
      </c>
      <c r="Z335" s="46"/>
      <c r="AA335" s="45">
        <v>0</v>
      </c>
      <c r="AB335" s="46"/>
      <c r="AC335" s="46"/>
      <c r="AD335" s="46"/>
      <c r="AE335" s="45">
        <v>0</v>
      </c>
      <c r="AF335" s="46"/>
      <c r="AG335" s="46"/>
      <c r="AH335" s="46"/>
      <c r="AI335" s="45">
        <v>0</v>
      </c>
      <c r="AJ335" s="46"/>
      <c r="AK335" s="45">
        <v>0</v>
      </c>
    </row>
    <row r="336" spans="1:37" ht="20.100000000000001" customHeight="1" x14ac:dyDescent="0.2">
      <c r="D336" s="2" t="s">
        <v>223</v>
      </c>
      <c r="F336" s="35">
        <v>136</v>
      </c>
      <c r="G336" s="35"/>
      <c r="H336" s="35"/>
      <c r="I336" s="35"/>
      <c r="J336" s="35">
        <v>3</v>
      </c>
      <c r="K336" s="35">
        <v>0</v>
      </c>
      <c r="L336" s="35"/>
      <c r="M336" s="35">
        <v>3</v>
      </c>
      <c r="N336" s="35"/>
      <c r="O336" s="35"/>
      <c r="P336" s="35"/>
      <c r="Q336" s="35">
        <v>0</v>
      </c>
      <c r="R336" s="35">
        <v>15</v>
      </c>
      <c r="S336" s="35">
        <v>0</v>
      </c>
      <c r="T336" s="35">
        <v>0</v>
      </c>
      <c r="U336" s="35">
        <v>0</v>
      </c>
      <c r="V336" s="35">
        <v>0</v>
      </c>
      <c r="W336" s="35"/>
      <c r="X336" s="35">
        <v>1</v>
      </c>
      <c r="Y336" s="35">
        <v>0</v>
      </c>
      <c r="Z336" s="35"/>
      <c r="AA336" s="35">
        <v>16</v>
      </c>
      <c r="AB336" s="35"/>
      <c r="AC336" s="35"/>
      <c r="AD336" s="35"/>
      <c r="AE336" s="35">
        <v>123</v>
      </c>
      <c r="AF336" s="35"/>
      <c r="AG336" s="35"/>
      <c r="AH336" s="35"/>
      <c r="AI336" s="35">
        <v>0</v>
      </c>
      <c r="AJ336" s="35"/>
      <c r="AK336" s="35">
        <v>0</v>
      </c>
    </row>
    <row r="337" spans="1:37" ht="19.5" customHeight="1" x14ac:dyDescent="0.2">
      <c r="D337" s="44" t="s">
        <v>224</v>
      </c>
      <c r="F337" s="45">
        <v>89</v>
      </c>
      <c r="G337" s="46"/>
      <c r="H337" s="46"/>
      <c r="I337" s="46"/>
      <c r="J337" s="45">
        <v>6</v>
      </c>
      <c r="K337" s="45">
        <v>0</v>
      </c>
      <c r="L337" s="46"/>
      <c r="M337" s="45">
        <v>6</v>
      </c>
      <c r="N337" s="46"/>
      <c r="O337" s="46"/>
      <c r="P337" s="46"/>
      <c r="Q337" s="45">
        <v>0</v>
      </c>
      <c r="R337" s="45">
        <v>21</v>
      </c>
      <c r="S337" s="45">
        <v>0</v>
      </c>
      <c r="T337" s="45">
        <v>0</v>
      </c>
      <c r="U337" s="45">
        <v>0</v>
      </c>
      <c r="V337" s="45">
        <v>0</v>
      </c>
      <c r="W337" s="46"/>
      <c r="X337" s="45">
        <v>3</v>
      </c>
      <c r="Y337" s="45">
        <v>0</v>
      </c>
      <c r="Z337" s="46"/>
      <c r="AA337" s="45">
        <v>24</v>
      </c>
      <c r="AB337" s="46"/>
      <c r="AC337" s="46"/>
      <c r="AD337" s="46"/>
      <c r="AE337" s="45">
        <v>71</v>
      </c>
      <c r="AF337" s="46"/>
      <c r="AG337" s="46"/>
      <c r="AH337" s="46"/>
      <c r="AI337" s="45">
        <v>0</v>
      </c>
      <c r="AJ337" s="46"/>
      <c r="AK337" s="45">
        <v>0</v>
      </c>
    </row>
    <row r="338" spans="1:37" ht="20.100000000000001" customHeight="1" x14ac:dyDescent="0.2">
      <c r="D338" s="2" t="s">
        <v>225</v>
      </c>
      <c r="F338" s="35">
        <v>203</v>
      </c>
      <c r="G338" s="35"/>
      <c r="H338" s="35"/>
      <c r="I338" s="35"/>
      <c r="J338" s="35">
        <v>21</v>
      </c>
      <c r="K338" s="35">
        <v>0</v>
      </c>
      <c r="L338" s="35"/>
      <c r="M338" s="35">
        <v>21</v>
      </c>
      <c r="N338" s="35"/>
      <c r="O338" s="35"/>
      <c r="P338" s="35"/>
      <c r="Q338" s="35">
        <v>32</v>
      </c>
      <c r="R338" s="35">
        <v>32</v>
      </c>
      <c r="S338" s="35">
        <v>0</v>
      </c>
      <c r="T338" s="35">
        <v>0</v>
      </c>
      <c r="U338" s="35">
        <v>0</v>
      </c>
      <c r="V338" s="35">
        <v>0</v>
      </c>
      <c r="W338" s="35"/>
      <c r="X338" s="35">
        <v>11</v>
      </c>
      <c r="Y338" s="35">
        <v>0</v>
      </c>
      <c r="Z338" s="35"/>
      <c r="AA338" s="35">
        <v>75</v>
      </c>
      <c r="AB338" s="35"/>
      <c r="AC338" s="35"/>
      <c r="AD338" s="35"/>
      <c r="AE338" s="35">
        <v>149</v>
      </c>
      <c r="AF338" s="35"/>
      <c r="AG338" s="35"/>
      <c r="AH338" s="35"/>
      <c r="AI338" s="35">
        <v>0</v>
      </c>
      <c r="AJ338" s="35"/>
      <c r="AK338" s="35">
        <v>0</v>
      </c>
    </row>
    <row r="339" spans="1:37" ht="19.5" customHeight="1" x14ac:dyDescent="0.2">
      <c r="D339" s="44" t="s">
        <v>226</v>
      </c>
      <c r="F339" s="45">
        <v>33</v>
      </c>
      <c r="G339" s="46"/>
      <c r="H339" s="46"/>
      <c r="I339" s="46"/>
      <c r="J339" s="45">
        <v>5</v>
      </c>
      <c r="K339" s="45">
        <v>0</v>
      </c>
      <c r="L339" s="46"/>
      <c r="M339" s="45">
        <v>5</v>
      </c>
      <c r="N339" s="46"/>
      <c r="O339" s="46"/>
      <c r="P339" s="46"/>
      <c r="Q339" s="45">
        <v>1</v>
      </c>
      <c r="R339" s="45">
        <v>4</v>
      </c>
      <c r="S339" s="45">
        <v>0</v>
      </c>
      <c r="T339" s="45">
        <v>0</v>
      </c>
      <c r="U339" s="45">
        <v>0</v>
      </c>
      <c r="V339" s="45">
        <v>0</v>
      </c>
      <c r="W339" s="46"/>
      <c r="X339" s="45">
        <v>5</v>
      </c>
      <c r="Y339" s="45">
        <v>0</v>
      </c>
      <c r="Z339" s="46"/>
      <c r="AA339" s="45">
        <v>10</v>
      </c>
      <c r="AB339" s="46"/>
      <c r="AC339" s="46"/>
      <c r="AD339" s="46"/>
      <c r="AE339" s="45">
        <v>28</v>
      </c>
      <c r="AF339" s="46"/>
      <c r="AG339" s="46"/>
      <c r="AH339" s="46"/>
      <c r="AI339" s="45">
        <v>0</v>
      </c>
      <c r="AJ339" s="46"/>
      <c r="AK339" s="45">
        <v>0</v>
      </c>
    </row>
    <row r="340" spans="1:37" ht="20.100000000000001" customHeight="1" x14ac:dyDescent="0.2">
      <c r="D340" s="47" t="s">
        <v>227</v>
      </c>
      <c r="F340" s="35">
        <v>16</v>
      </c>
      <c r="G340" s="35"/>
      <c r="H340" s="35"/>
      <c r="I340" s="35"/>
      <c r="J340" s="35">
        <v>6</v>
      </c>
      <c r="K340" s="35">
        <v>0</v>
      </c>
      <c r="L340" s="35"/>
      <c r="M340" s="35">
        <v>6</v>
      </c>
      <c r="N340" s="35"/>
      <c r="O340" s="35"/>
      <c r="P340" s="35"/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5">
        <v>0</v>
      </c>
      <c r="W340" s="35"/>
      <c r="X340" s="35">
        <v>1</v>
      </c>
      <c r="Y340" s="35">
        <v>0</v>
      </c>
      <c r="Z340" s="35"/>
      <c r="AA340" s="35">
        <v>1</v>
      </c>
      <c r="AB340" s="35"/>
      <c r="AC340" s="35"/>
      <c r="AD340" s="35"/>
      <c r="AE340" s="35">
        <v>21</v>
      </c>
      <c r="AF340" s="35"/>
      <c r="AG340" s="35"/>
      <c r="AH340" s="35"/>
      <c r="AI340" s="35">
        <v>0</v>
      </c>
      <c r="AJ340" s="35"/>
      <c r="AK340" s="35">
        <v>0</v>
      </c>
    </row>
    <row r="341" spans="1:37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</row>
    <row r="342" spans="1:37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900</v>
      </c>
      <c r="G342" s="51"/>
      <c r="H342" s="51"/>
      <c r="I342" s="51"/>
      <c r="J342" s="50">
        <v>61</v>
      </c>
      <c r="K342" s="50">
        <v>0</v>
      </c>
      <c r="L342" s="51"/>
      <c r="M342" s="50">
        <v>61</v>
      </c>
      <c r="N342" s="51"/>
      <c r="O342" s="51"/>
      <c r="P342" s="51"/>
      <c r="Q342" s="50">
        <v>43</v>
      </c>
      <c r="R342" s="50">
        <v>110</v>
      </c>
      <c r="S342" s="50">
        <v>0</v>
      </c>
      <c r="T342" s="50">
        <v>0</v>
      </c>
      <c r="U342" s="50">
        <v>0</v>
      </c>
      <c r="V342" s="50">
        <v>0</v>
      </c>
      <c r="W342" s="51"/>
      <c r="X342" s="50">
        <v>32</v>
      </c>
      <c r="Y342" s="50">
        <v>0</v>
      </c>
      <c r="Z342" s="51"/>
      <c r="AA342" s="50">
        <v>185</v>
      </c>
      <c r="AB342" s="51"/>
      <c r="AC342" s="51"/>
      <c r="AD342" s="51"/>
      <c r="AE342" s="50">
        <v>776</v>
      </c>
      <c r="AF342" s="51"/>
      <c r="AG342" s="51"/>
      <c r="AH342" s="51"/>
      <c r="AI342" s="50">
        <v>0</v>
      </c>
      <c r="AJ342" s="51"/>
      <c r="AK342" s="50">
        <v>0</v>
      </c>
    </row>
    <row r="343" spans="1:37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</row>
    <row r="344" spans="1:37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900</v>
      </c>
      <c r="G344" s="51"/>
      <c r="H344" s="51"/>
      <c r="I344" s="51"/>
      <c r="J344" s="56">
        <v>61</v>
      </c>
      <c r="K344" s="56">
        <v>0</v>
      </c>
      <c r="L344" s="51"/>
      <c r="M344" s="56">
        <v>61</v>
      </c>
      <c r="N344" s="51"/>
      <c r="O344" s="51"/>
      <c r="P344" s="51"/>
      <c r="Q344" s="56">
        <v>43</v>
      </c>
      <c r="R344" s="56">
        <v>110</v>
      </c>
      <c r="S344" s="56">
        <v>0</v>
      </c>
      <c r="T344" s="56">
        <v>0</v>
      </c>
      <c r="U344" s="56">
        <v>0</v>
      </c>
      <c r="V344" s="56">
        <v>0</v>
      </c>
      <c r="W344" s="51"/>
      <c r="X344" s="56">
        <v>32</v>
      </c>
      <c r="Y344" s="56">
        <v>0</v>
      </c>
      <c r="Z344" s="51"/>
      <c r="AA344" s="56">
        <v>185</v>
      </c>
      <c r="AB344" s="51"/>
      <c r="AC344" s="51"/>
      <c r="AD344" s="51"/>
      <c r="AE344" s="56">
        <v>776</v>
      </c>
      <c r="AF344" s="51"/>
      <c r="AG344" s="51"/>
      <c r="AH344" s="51"/>
      <c r="AI344" s="56">
        <v>0</v>
      </c>
      <c r="AJ344" s="51"/>
      <c r="AK344" s="56">
        <v>0</v>
      </c>
    </row>
    <row r="345" spans="1:37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</row>
    <row r="346" spans="1:37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</row>
    <row r="347" spans="1:37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</row>
    <row r="348" spans="1:37" ht="20.100000000000001" customHeight="1" x14ac:dyDescent="0.2">
      <c r="D348" s="2" t="s">
        <v>115</v>
      </c>
      <c r="F348" s="35">
        <v>37</v>
      </c>
      <c r="G348" s="35"/>
      <c r="H348" s="35"/>
      <c r="I348" s="35"/>
      <c r="J348" s="35">
        <v>1</v>
      </c>
      <c r="K348" s="35">
        <v>0</v>
      </c>
      <c r="L348" s="35"/>
      <c r="M348" s="35">
        <v>1</v>
      </c>
      <c r="N348" s="35"/>
      <c r="O348" s="35"/>
      <c r="P348" s="35"/>
      <c r="Q348" s="35">
        <v>1</v>
      </c>
      <c r="R348" s="35">
        <v>10</v>
      </c>
      <c r="S348" s="35">
        <v>0</v>
      </c>
      <c r="T348" s="35">
        <v>0</v>
      </c>
      <c r="U348" s="35">
        <v>0</v>
      </c>
      <c r="V348" s="35">
        <v>0</v>
      </c>
      <c r="W348" s="35"/>
      <c r="X348" s="35">
        <v>1</v>
      </c>
      <c r="Y348" s="35">
        <v>0</v>
      </c>
      <c r="Z348" s="35"/>
      <c r="AA348" s="35">
        <v>12</v>
      </c>
      <c r="AB348" s="35"/>
      <c r="AC348" s="35"/>
      <c r="AD348" s="35"/>
      <c r="AE348" s="35">
        <v>26</v>
      </c>
      <c r="AF348" s="35"/>
      <c r="AG348" s="35"/>
      <c r="AH348" s="35"/>
      <c r="AI348" s="35">
        <v>0</v>
      </c>
      <c r="AJ348" s="35"/>
      <c r="AK348" s="35">
        <v>0</v>
      </c>
    </row>
    <row r="349" spans="1:37" ht="19.5" customHeight="1" x14ac:dyDescent="0.2">
      <c r="D349" s="44" t="s">
        <v>116</v>
      </c>
      <c r="F349" s="45">
        <v>62</v>
      </c>
      <c r="G349" s="46"/>
      <c r="H349" s="46"/>
      <c r="I349" s="46"/>
      <c r="J349" s="45">
        <v>4</v>
      </c>
      <c r="K349" s="45">
        <v>0</v>
      </c>
      <c r="L349" s="46"/>
      <c r="M349" s="45">
        <v>4</v>
      </c>
      <c r="N349" s="46"/>
      <c r="O349" s="46"/>
      <c r="P349" s="46"/>
      <c r="Q349" s="45">
        <v>1</v>
      </c>
      <c r="R349" s="45">
        <v>14</v>
      </c>
      <c r="S349" s="45">
        <v>2</v>
      </c>
      <c r="T349" s="45">
        <v>0</v>
      </c>
      <c r="U349" s="45">
        <v>0</v>
      </c>
      <c r="V349" s="45">
        <v>0</v>
      </c>
      <c r="W349" s="46"/>
      <c r="X349" s="45">
        <v>5</v>
      </c>
      <c r="Y349" s="45">
        <v>0</v>
      </c>
      <c r="Z349" s="46"/>
      <c r="AA349" s="45">
        <v>22</v>
      </c>
      <c r="AB349" s="46"/>
      <c r="AC349" s="46"/>
      <c r="AD349" s="46"/>
      <c r="AE349" s="45">
        <v>44</v>
      </c>
      <c r="AF349" s="46"/>
      <c r="AG349" s="46"/>
      <c r="AH349" s="46"/>
      <c r="AI349" s="45">
        <v>0</v>
      </c>
      <c r="AJ349" s="46"/>
      <c r="AK349" s="45">
        <v>0</v>
      </c>
    </row>
    <row r="350" spans="1:37" ht="20.100000000000001" customHeight="1" x14ac:dyDescent="0.2">
      <c r="D350" s="2" t="s">
        <v>132</v>
      </c>
      <c r="F350" s="35">
        <v>63</v>
      </c>
      <c r="G350" s="35"/>
      <c r="H350" s="35"/>
      <c r="I350" s="35"/>
      <c r="J350" s="35">
        <v>6</v>
      </c>
      <c r="K350" s="35">
        <v>0</v>
      </c>
      <c r="L350" s="35"/>
      <c r="M350" s="35">
        <v>6</v>
      </c>
      <c r="N350" s="35"/>
      <c r="O350" s="35"/>
      <c r="P350" s="35"/>
      <c r="Q350" s="35">
        <v>0</v>
      </c>
      <c r="R350" s="35">
        <v>14</v>
      </c>
      <c r="S350" s="35">
        <v>1</v>
      </c>
      <c r="T350" s="35">
        <v>0</v>
      </c>
      <c r="U350" s="35">
        <v>0</v>
      </c>
      <c r="V350" s="35">
        <v>0</v>
      </c>
      <c r="W350" s="35"/>
      <c r="X350" s="35">
        <v>4</v>
      </c>
      <c r="Y350" s="35">
        <v>1</v>
      </c>
      <c r="Z350" s="35"/>
      <c r="AA350" s="35">
        <v>20</v>
      </c>
      <c r="AB350" s="35"/>
      <c r="AC350" s="35"/>
      <c r="AD350" s="35"/>
      <c r="AE350" s="35">
        <v>49</v>
      </c>
      <c r="AF350" s="35"/>
      <c r="AG350" s="35"/>
      <c r="AH350" s="35"/>
      <c r="AI350" s="35">
        <v>0</v>
      </c>
      <c r="AJ350" s="35"/>
      <c r="AK350" s="35">
        <v>0</v>
      </c>
    </row>
    <row r="351" spans="1:37" ht="19.5" customHeight="1" x14ac:dyDescent="0.2">
      <c r="D351" s="44" t="s">
        <v>118</v>
      </c>
      <c r="F351" s="45">
        <v>109</v>
      </c>
      <c r="G351" s="46"/>
      <c r="H351" s="46"/>
      <c r="I351" s="46"/>
      <c r="J351" s="45">
        <v>2</v>
      </c>
      <c r="K351" s="45">
        <v>0</v>
      </c>
      <c r="L351" s="46"/>
      <c r="M351" s="45">
        <v>2</v>
      </c>
      <c r="N351" s="46"/>
      <c r="O351" s="46"/>
      <c r="P351" s="46"/>
      <c r="Q351" s="45">
        <v>0</v>
      </c>
      <c r="R351" s="45">
        <v>1</v>
      </c>
      <c r="S351" s="45">
        <v>0</v>
      </c>
      <c r="T351" s="45">
        <v>0</v>
      </c>
      <c r="U351" s="45">
        <v>0</v>
      </c>
      <c r="V351" s="45">
        <v>0</v>
      </c>
      <c r="W351" s="46"/>
      <c r="X351" s="45">
        <v>0</v>
      </c>
      <c r="Y351" s="45">
        <v>0</v>
      </c>
      <c r="Z351" s="46"/>
      <c r="AA351" s="45">
        <v>1</v>
      </c>
      <c r="AB351" s="46"/>
      <c r="AC351" s="46"/>
      <c r="AD351" s="46"/>
      <c r="AE351" s="45">
        <v>110</v>
      </c>
      <c r="AF351" s="46"/>
      <c r="AG351" s="46"/>
      <c r="AH351" s="46"/>
      <c r="AI351" s="45">
        <v>0</v>
      </c>
      <c r="AJ351" s="46"/>
      <c r="AK351" s="45">
        <v>0</v>
      </c>
    </row>
    <row r="352" spans="1:37" ht="20.100000000000001" customHeight="1" x14ac:dyDescent="0.2">
      <c r="D352" s="2" t="s">
        <v>133</v>
      </c>
      <c r="F352" s="35">
        <v>62</v>
      </c>
      <c r="G352" s="35"/>
      <c r="H352" s="35"/>
      <c r="I352" s="35"/>
      <c r="J352" s="35">
        <v>4</v>
      </c>
      <c r="K352" s="35">
        <v>0</v>
      </c>
      <c r="L352" s="35"/>
      <c r="M352" s="35">
        <v>4</v>
      </c>
      <c r="N352" s="35"/>
      <c r="O352" s="35"/>
      <c r="P352" s="35"/>
      <c r="Q352" s="35">
        <v>2</v>
      </c>
      <c r="R352" s="35">
        <v>12</v>
      </c>
      <c r="S352" s="35">
        <v>0</v>
      </c>
      <c r="T352" s="35">
        <v>0</v>
      </c>
      <c r="U352" s="35">
        <v>0</v>
      </c>
      <c r="V352" s="35">
        <v>0</v>
      </c>
      <c r="W352" s="35"/>
      <c r="X352" s="35">
        <v>3</v>
      </c>
      <c r="Y352" s="35">
        <v>0</v>
      </c>
      <c r="Z352" s="35"/>
      <c r="AA352" s="35">
        <v>17</v>
      </c>
      <c r="AB352" s="35"/>
      <c r="AC352" s="35"/>
      <c r="AD352" s="35"/>
      <c r="AE352" s="35">
        <v>49</v>
      </c>
      <c r="AF352" s="35"/>
      <c r="AG352" s="35"/>
      <c r="AH352" s="35"/>
      <c r="AI352" s="35">
        <v>0</v>
      </c>
      <c r="AJ352" s="35"/>
      <c r="AK352" s="35">
        <v>0</v>
      </c>
    </row>
    <row r="353" spans="1:37" ht="19.5" customHeight="1" x14ac:dyDescent="0.2">
      <c r="D353" s="44" t="s">
        <v>134</v>
      </c>
      <c r="F353" s="45">
        <v>67</v>
      </c>
      <c r="G353" s="46"/>
      <c r="H353" s="46"/>
      <c r="I353" s="46"/>
      <c r="J353" s="45">
        <v>8</v>
      </c>
      <c r="K353" s="45">
        <v>0</v>
      </c>
      <c r="L353" s="46"/>
      <c r="M353" s="45">
        <v>8</v>
      </c>
      <c r="N353" s="46"/>
      <c r="O353" s="46"/>
      <c r="P353" s="46"/>
      <c r="Q353" s="45">
        <v>0</v>
      </c>
      <c r="R353" s="45">
        <v>8</v>
      </c>
      <c r="S353" s="45">
        <v>0</v>
      </c>
      <c r="T353" s="45">
        <v>0</v>
      </c>
      <c r="U353" s="45">
        <v>0</v>
      </c>
      <c r="V353" s="45">
        <v>0</v>
      </c>
      <c r="W353" s="46"/>
      <c r="X353" s="45">
        <v>6</v>
      </c>
      <c r="Y353" s="45">
        <v>0</v>
      </c>
      <c r="Z353" s="46"/>
      <c r="AA353" s="45">
        <v>14</v>
      </c>
      <c r="AB353" s="46"/>
      <c r="AC353" s="46"/>
      <c r="AD353" s="46"/>
      <c r="AE353" s="45">
        <v>61</v>
      </c>
      <c r="AF353" s="46"/>
      <c r="AG353" s="46"/>
      <c r="AH353" s="46"/>
      <c r="AI353" s="45">
        <v>0</v>
      </c>
      <c r="AJ353" s="46"/>
      <c r="AK353" s="45">
        <v>0</v>
      </c>
    </row>
    <row r="354" spans="1:37" ht="20.100000000000001" customHeight="1" x14ac:dyDescent="0.2">
      <c r="D354" s="47" t="s">
        <v>121</v>
      </c>
      <c r="F354" s="46">
        <v>14</v>
      </c>
      <c r="G354" s="46"/>
      <c r="H354" s="46"/>
      <c r="I354" s="46"/>
      <c r="J354" s="46">
        <v>3</v>
      </c>
      <c r="K354" s="46">
        <v>0</v>
      </c>
      <c r="L354" s="46"/>
      <c r="M354" s="46">
        <v>3</v>
      </c>
      <c r="N354" s="46"/>
      <c r="O354" s="46"/>
      <c r="P354" s="46"/>
      <c r="Q354" s="46">
        <v>0</v>
      </c>
      <c r="R354" s="46">
        <v>2</v>
      </c>
      <c r="S354" s="46">
        <v>0</v>
      </c>
      <c r="T354" s="46">
        <v>0</v>
      </c>
      <c r="U354" s="46">
        <v>0</v>
      </c>
      <c r="V354" s="46">
        <v>0</v>
      </c>
      <c r="W354" s="46"/>
      <c r="X354" s="46">
        <v>1</v>
      </c>
      <c r="Y354" s="46">
        <v>0</v>
      </c>
      <c r="Z354" s="46"/>
      <c r="AA354" s="46">
        <v>3</v>
      </c>
      <c r="AB354" s="46"/>
      <c r="AC354" s="46"/>
      <c r="AD354" s="46"/>
      <c r="AE354" s="46">
        <v>14</v>
      </c>
      <c r="AF354" s="46"/>
      <c r="AG354" s="46"/>
      <c r="AH354" s="46"/>
      <c r="AI354" s="46">
        <v>0</v>
      </c>
      <c r="AJ354" s="46"/>
      <c r="AK354" s="46">
        <v>0</v>
      </c>
    </row>
    <row r="355" spans="1:37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</row>
    <row r="356" spans="1:37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414</v>
      </c>
      <c r="G356" s="51"/>
      <c r="H356" s="51"/>
      <c r="I356" s="51"/>
      <c r="J356" s="50">
        <v>28</v>
      </c>
      <c r="K356" s="50">
        <v>0</v>
      </c>
      <c r="L356" s="51"/>
      <c r="M356" s="50">
        <v>28</v>
      </c>
      <c r="N356" s="51"/>
      <c r="O356" s="51"/>
      <c r="P356" s="51"/>
      <c r="Q356" s="50">
        <v>4</v>
      </c>
      <c r="R356" s="50">
        <v>61</v>
      </c>
      <c r="S356" s="50">
        <v>3</v>
      </c>
      <c r="T356" s="50">
        <v>0</v>
      </c>
      <c r="U356" s="50">
        <v>0</v>
      </c>
      <c r="V356" s="50">
        <v>0</v>
      </c>
      <c r="W356" s="51"/>
      <c r="X356" s="50">
        <v>20</v>
      </c>
      <c r="Y356" s="50">
        <v>1</v>
      </c>
      <c r="Z356" s="51"/>
      <c r="AA356" s="50">
        <v>89</v>
      </c>
      <c r="AB356" s="51"/>
      <c r="AC356" s="51"/>
      <c r="AD356" s="51"/>
      <c r="AE356" s="50">
        <v>353</v>
      </c>
      <c r="AF356" s="51"/>
      <c r="AG356" s="51"/>
      <c r="AH356" s="51"/>
      <c r="AI356" s="50">
        <v>0</v>
      </c>
      <c r="AJ356" s="51"/>
      <c r="AK356" s="50">
        <v>0</v>
      </c>
    </row>
    <row r="357" spans="1:37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</row>
    <row r="358" spans="1:37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414</v>
      </c>
      <c r="G358" s="51"/>
      <c r="H358" s="51"/>
      <c r="I358" s="51"/>
      <c r="J358" s="56">
        <v>28</v>
      </c>
      <c r="K358" s="56">
        <v>0</v>
      </c>
      <c r="L358" s="51"/>
      <c r="M358" s="56">
        <v>28</v>
      </c>
      <c r="N358" s="51"/>
      <c r="O358" s="51"/>
      <c r="P358" s="51"/>
      <c r="Q358" s="56">
        <v>4</v>
      </c>
      <c r="R358" s="56">
        <v>61</v>
      </c>
      <c r="S358" s="56">
        <v>3</v>
      </c>
      <c r="T358" s="56">
        <v>0</v>
      </c>
      <c r="U358" s="56">
        <v>0</v>
      </c>
      <c r="V358" s="56">
        <v>0</v>
      </c>
      <c r="W358" s="51"/>
      <c r="X358" s="56">
        <v>20</v>
      </c>
      <c r="Y358" s="56">
        <v>1</v>
      </c>
      <c r="Z358" s="51"/>
      <c r="AA358" s="56">
        <v>89</v>
      </c>
      <c r="AB358" s="51"/>
      <c r="AC358" s="51"/>
      <c r="AD358" s="51"/>
      <c r="AE358" s="56">
        <v>353</v>
      </c>
      <c r="AF358" s="51"/>
      <c r="AG358" s="51"/>
      <c r="AH358" s="51"/>
      <c r="AI358" s="56">
        <v>0</v>
      </c>
      <c r="AJ358" s="51"/>
      <c r="AK358" s="56">
        <v>0</v>
      </c>
    </row>
    <row r="359" spans="1:37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</row>
    <row r="360" spans="1:37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</row>
    <row r="361" spans="1:37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</row>
    <row r="362" spans="1:37" ht="20.100000000000001" customHeight="1" x14ac:dyDescent="0.2">
      <c r="D362" s="2" t="s">
        <v>232</v>
      </c>
      <c r="F362" s="35">
        <v>292</v>
      </c>
      <c r="G362" s="35"/>
      <c r="H362" s="35"/>
      <c r="I362" s="35"/>
      <c r="J362" s="35">
        <v>9</v>
      </c>
      <c r="K362" s="35">
        <v>0</v>
      </c>
      <c r="L362" s="35"/>
      <c r="M362" s="35">
        <v>9</v>
      </c>
      <c r="N362" s="35"/>
      <c r="O362" s="35"/>
      <c r="P362" s="35"/>
      <c r="Q362" s="35">
        <v>0</v>
      </c>
      <c r="R362" s="35">
        <v>34</v>
      </c>
      <c r="S362" s="35">
        <v>0</v>
      </c>
      <c r="T362" s="35">
        <v>0</v>
      </c>
      <c r="U362" s="35">
        <v>0</v>
      </c>
      <c r="V362" s="35">
        <v>0</v>
      </c>
      <c r="W362" s="35"/>
      <c r="X362" s="35">
        <v>1</v>
      </c>
      <c r="Y362" s="35">
        <v>0</v>
      </c>
      <c r="Z362" s="35"/>
      <c r="AA362" s="35">
        <v>35</v>
      </c>
      <c r="AB362" s="35"/>
      <c r="AC362" s="35"/>
      <c r="AD362" s="35"/>
      <c r="AE362" s="35">
        <v>266</v>
      </c>
      <c r="AF362" s="35"/>
      <c r="AG362" s="35"/>
      <c r="AH362" s="35"/>
      <c r="AI362" s="35">
        <v>0</v>
      </c>
      <c r="AJ362" s="35"/>
      <c r="AK362" s="35">
        <v>0</v>
      </c>
    </row>
    <row r="363" spans="1:37" ht="19.5" customHeight="1" x14ac:dyDescent="0.2">
      <c r="D363" s="44" t="s">
        <v>233</v>
      </c>
      <c r="F363" s="45">
        <v>216</v>
      </c>
      <c r="G363" s="46"/>
      <c r="H363" s="46"/>
      <c r="I363" s="46"/>
      <c r="J363" s="45">
        <v>17</v>
      </c>
      <c r="K363" s="45">
        <v>0</v>
      </c>
      <c r="L363" s="46"/>
      <c r="M363" s="45">
        <v>17</v>
      </c>
      <c r="N363" s="46"/>
      <c r="O363" s="46"/>
      <c r="P363" s="46"/>
      <c r="Q363" s="45">
        <v>0</v>
      </c>
      <c r="R363" s="45">
        <v>15</v>
      </c>
      <c r="S363" s="45">
        <v>0</v>
      </c>
      <c r="T363" s="45">
        <v>0</v>
      </c>
      <c r="U363" s="45">
        <v>0</v>
      </c>
      <c r="V363" s="45">
        <v>0</v>
      </c>
      <c r="W363" s="46"/>
      <c r="X363" s="45">
        <v>11</v>
      </c>
      <c r="Y363" s="45">
        <v>0</v>
      </c>
      <c r="Z363" s="46"/>
      <c r="AA363" s="45">
        <v>26</v>
      </c>
      <c r="AB363" s="46"/>
      <c r="AC363" s="46"/>
      <c r="AD363" s="46"/>
      <c r="AE363" s="45">
        <v>207</v>
      </c>
      <c r="AF363" s="46"/>
      <c r="AG363" s="46"/>
      <c r="AH363" s="46"/>
      <c r="AI363" s="45">
        <v>0</v>
      </c>
      <c r="AJ363" s="46"/>
      <c r="AK363" s="45">
        <v>0</v>
      </c>
    </row>
    <row r="364" spans="1:37" ht="20.100000000000001" customHeight="1" x14ac:dyDescent="0.2">
      <c r="D364" s="2" t="s">
        <v>234</v>
      </c>
      <c r="F364" s="35">
        <v>236</v>
      </c>
      <c r="G364" s="35"/>
      <c r="H364" s="35"/>
      <c r="I364" s="35"/>
      <c r="J364" s="35">
        <v>20</v>
      </c>
      <c r="K364" s="35">
        <v>0</v>
      </c>
      <c r="L364" s="35"/>
      <c r="M364" s="35">
        <v>20</v>
      </c>
      <c r="N364" s="35"/>
      <c r="O364" s="35"/>
      <c r="P364" s="35"/>
      <c r="Q364" s="35">
        <v>1</v>
      </c>
      <c r="R364" s="35">
        <v>25</v>
      </c>
      <c r="S364" s="35">
        <v>0</v>
      </c>
      <c r="T364" s="35">
        <v>0</v>
      </c>
      <c r="U364" s="35">
        <v>0</v>
      </c>
      <c r="V364" s="35">
        <v>0</v>
      </c>
      <c r="W364" s="35"/>
      <c r="X364" s="35">
        <v>8</v>
      </c>
      <c r="Y364" s="35">
        <v>0</v>
      </c>
      <c r="Z364" s="35"/>
      <c r="AA364" s="35">
        <v>34</v>
      </c>
      <c r="AB364" s="35"/>
      <c r="AC364" s="35"/>
      <c r="AD364" s="35"/>
      <c r="AE364" s="35">
        <v>222</v>
      </c>
      <c r="AF364" s="35"/>
      <c r="AG364" s="35"/>
      <c r="AH364" s="35"/>
      <c r="AI364" s="35">
        <v>0</v>
      </c>
      <c r="AJ364" s="35"/>
      <c r="AK364" s="35">
        <v>0</v>
      </c>
    </row>
    <row r="365" spans="1:37" ht="19.5" customHeight="1" x14ac:dyDescent="0.2">
      <c r="D365" s="44" t="s">
        <v>235</v>
      </c>
      <c r="F365" s="45">
        <v>200</v>
      </c>
      <c r="G365" s="46"/>
      <c r="H365" s="46"/>
      <c r="I365" s="46"/>
      <c r="J365" s="45">
        <v>18</v>
      </c>
      <c r="K365" s="45">
        <v>0</v>
      </c>
      <c r="L365" s="46"/>
      <c r="M365" s="45">
        <v>18</v>
      </c>
      <c r="N365" s="46"/>
      <c r="O365" s="46"/>
      <c r="P365" s="46"/>
      <c r="Q365" s="45">
        <v>1</v>
      </c>
      <c r="R365" s="45">
        <v>5</v>
      </c>
      <c r="S365" s="45">
        <v>0</v>
      </c>
      <c r="T365" s="45">
        <v>0</v>
      </c>
      <c r="U365" s="45">
        <v>0</v>
      </c>
      <c r="V365" s="45">
        <v>1</v>
      </c>
      <c r="W365" s="46"/>
      <c r="X365" s="45">
        <v>4</v>
      </c>
      <c r="Y365" s="45">
        <v>0</v>
      </c>
      <c r="Z365" s="46"/>
      <c r="AA365" s="45">
        <v>11</v>
      </c>
      <c r="AB365" s="46"/>
      <c r="AC365" s="46"/>
      <c r="AD365" s="46"/>
      <c r="AE365" s="45">
        <v>207</v>
      </c>
      <c r="AF365" s="46"/>
      <c r="AG365" s="46"/>
      <c r="AH365" s="46"/>
      <c r="AI365" s="45">
        <v>0</v>
      </c>
      <c r="AJ365" s="46"/>
      <c r="AK365" s="45">
        <v>0</v>
      </c>
    </row>
    <row r="366" spans="1:37" ht="20.100000000000001" customHeight="1" x14ac:dyDescent="0.2">
      <c r="D366" s="47" t="s">
        <v>236</v>
      </c>
      <c r="F366" s="46">
        <v>16</v>
      </c>
      <c r="G366" s="46"/>
      <c r="H366" s="46"/>
      <c r="I366" s="46"/>
      <c r="J366" s="46">
        <v>10</v>
      </c>
      <c r="K366" s="46">
        <v>0</v>
      </c>
      <c r="L366" s="46"/>
      <c r="M366" s="46">
        <v>10</v>
      </c>
      <c r="N366" s="46"/>
      <c r="O366" s="46"/>
      <c r="P366" s="46"/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/>
      <c r="X366" s="46">
        <v>1</v>
      </c>
      <c r="Y366" s="46">
        <v>1</v>
      </c>
      <c r="Z366" s="46"/>
      <c r="AA366" s="46">
        <v>2</v>
      </c>
      <c r="AB366" s="46"/>
      <c r="AC366" s="46"/>
      <c r="AD366" s="46"/>
      <c r="AE366" s="46">
        <v>24</v>
      </c>
      <c r="AF366" s="46"/>
      <c r="AG366" s="46"/>
      <c r="AH366" s="46"/>
      <c r="AI366" s="46">
        <v>0</v>
      </c>
      <c r="AJ366" s="46"/>
      <c r="AK366" s="46">
        <v>0</v>
      </c>
    </row>
    <row r="367" spans="1:37" ht="19.5" customHeight="1" x14ac:dyDescent="0.2">
      <c r="D367" s="44" t="s">
        <v>237</v>
      </c>
      <c r="F367" s="45">
        <v>11</v>
      </c>
      <c r="G367" s="46"/>
      <c r="H367" s="46"/>
      <c r="I367" s="46"/>
      <c r="J367" s="45">
        <v>8</v>
      </c>
      <c r="K367" s="45">
        <v>0</v>
      </c>
      <c r="L367" s="46"/>
      <c r="M367" s="45">
        <v>8</v>
      </c>
      <c r="N367" s="46"/>
      <c r="O367" s="46"/>
      <c r="P367" s="46"/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6"/>
      <c r="X367" s="45">
        <v>0</v>
      </c>
      <c r="Y367" s="45">
        <v>0</v>
      </c>
      <c r="Z367" s="46"/>
      <c r="AA367" s="45">
        <v>0</v>
      </c>
      <c r="AB367" s="46"/>
      <c r="AC367" s="46"/>
      <c r="AD367" s="46"/>
      <c r="AE367" s="45">
        <v>19</v>
      </c>
      <c r="AF367" s="46"/>
      <c r="AG367" s="46"/>
      <c r="AH367" s="46"/>
      <c r="AI367" s="45">
        <v>0</v>
      </c>
      <c r="AJ367" s="46"/>
      <c r="AK367" s="45">
        <v>0</v>
      </c>
    </row>
    <row r="368" spans="1:37" ht="20.100000000000001" customHeight="1" x14ac:dyDescent="0.2">
      <c r="D368" s="2" t="s">
        <v>238</v>
      </c>
      <c r="F368" s="35">
        <v>117</v>
      </c>
      <c r="G368" s="35"/>
      <c r="H368" s="35"/>
      <c r="I368" s="35"/>
      <c r="J368" s="35">
        <v>31</v>
      </c>
      <c r="K368" s="35">
        <v>0</v>
      </c>
      <c r="L368" s="35"/>
      <c r="M368" s="35">
        <v>31</v>
      </c>
      <c r="N368" s="35"/>
      <c r="O368" s="35"/>
      <c r="P368" s="35"/>
      <c r="Q368" s="35">
        <v>21</v>
      </c>
      <c r="R368" s="35">
        <v>9</v>
      </c>
      <c r="S368" s="35">
        <v>0</v>
      </c>
      <c r="T368" s="35">
        <v>0</v>
      </c>
      <c r="U368" s="35">
        <v>0</v>
      </c>
      <c r="V368" s="35">
        <v>0</v>
      </c>
      <c r="W368" s="35"/>
      <c r="X368" s="35">
        <v>8</v>
      </c>
      <c r="Y368" s="35">
        <v>4</v>
      </c>
      <c r="Z368" s="35"/>
      <c r="AA368" s="35">
        <v>42</v>
      </c>
      <c r="AB368" s="35"/>
      <c r="AC368" s="35"/>
      <c r="AD368" s="35"/>
      <c r="AE368" s="35">
        <v>106</v>
      </c>
      <c r="AF368" s="35"/>
      <c r="AG368" s="35"/>
      <c r="AH368" s="35"/>
      <c r="AI368" s="35">
        <v>0</v>
      </c>
      <c r="AJ368" s="35"/>
      <c r="AK368" s="35">
        <v>0</v>
      </c>
    </row>
    <row r="369" spans="1:37" ht="19.5" customHeight="1" x14ac:dyDescent="0.2">
      <c r="D369" s="44" t="s">
        <v>239</v>
      </c>
      <c r="F369" s="45">
        <v>219</v>
      </c>
      <c r="G369" s="46"/>
      <c r="H369" s="46"/>
      <c r="I369" s="46"/>
      <c r="J369" s="45">
        <v>28</v>
      </c>
      <c r="K369" s="45">
        <v>0</v>
      </c>
      <c r="L369" s="46"/>
      <c r="M369" s="45">
        <v>28</v>
      </c>
      <c r="N369" s="46"/>
      <c r="O369" s="46"/>
      <c r="P369" s="46"/>
      <c r="Q369" s="45">
        <v>2</v>
      </c>
      <c r="R369" s="45">
        <v>40</v>
      </c>
      <c r="S369" s="45">
        <v>0</v>
      </c>
      <c r="T369" s="45">
        <v>0</v>
      </c>
      <c r="U369" s="45">
        <v>0</v>
      </c>
      <c r="V369" s="45">
        <v>3</v>
      </c>
      <c r="W369" s="46"/>
      <c r="X369" s="45">
        <v>5</v>
      </c>
      <c r="Y369" s="45">
        <v>0</v>
      </c>
      <c r="Z369" s="46"/>
      <c r="AA369" s="45">
        <v>50</v>
      </c>
      <c r="AB369" s="46"/>
      <c r="AC369" s="46"/>
      <c r="AD369" s="46"/>
      <c r="AE369" s="45">
        <v>197</v>
      </c>
      <c r="AF369" s="46"/>
      <c r="AG369" s="46"/>
      <c r="AH369" s="46"/>
      <c r="AI369" s="45">
        <v>0</v>
      </c>
      <c r="AJ369" s="46"/>
      <c r="AK369" s="45">
        <v>0</v>
      </c>
    </row>
    <row r="370" spans="1:37" ht="20.100000000000001" customHeight="1" x14ac:dyDescent="0.2">
      <c r="D370" s="2" t="s">
        <v>240</v>
      </c>
      <c r="F370" s="35">
        <v>157</v>
      </c>
      <c r="G370" s="35"/>
      <c r="H370" s="35"/>
      <c r="I370" s="35"/>
      <c r="J370" s="35">
        <v>20</v>
      </c>
      <c r="K370" s="35">
        <v>0</v>
      </c>
      <c r="L370" s="35"/>
      <c r="M370" s="35">
        <v>20</v>
      </c>
      <c r="N370" s="35"/>
      <c r="O370" s="35"/>
      <c r="P370" s="35"/>
      <c r="Q370" s="35">
        <v>0</v>
      </c>
      <c r="R370" s="35">
        <v>9</v>
      </c>
      <c r="S370" s="35">
        <v>0</v>
      </c>
      <c r="T370" s="35">
        <v>0</v>
      </c>
      <c r="U370" s="35">
        <v>0</v>
      </c>
      <c r="V370" s="35">
        <v>0</v>
      </c>
      <c r="W370" s="35"/>
      <c r="X370" s="35">
        <v>0</v>
      </c>
      <c r="Y370" s="35">
        <v>0</v>
      </c>
      <c r="Z370" s="35"/>
      <c r="AA370" s="35">
        <v>9</v>
      </c>
      <c r="AB370" s="35"/>
      <c r="AC370" s="35"/>
      <c r="AD370" s="35"/>
      <c r="AE370" s="35">
        <v>168</v>
      </c>
      <c r="AF370" s="35"/>
      <c r="AG370" s="35"/>
      <c r="AH370" s="35"/>
      <c r="AI370" s="35">
        <v>0</v>
      </c>
      <c r="AJ370" s="35"/>
      <c r="AK370" s="35">
        <v>0</v>
      </c>
    </row>
    <row r="371" spans="1:37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</row>
    <row r="372" spans="1:37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1464</v>
      </c>
      <c r="G372" s="51"/>
      <c r="H372" s="51"/>
      <c r="I372" s="51"/>
      <c r="J372" s="50">
        <v>161</v>
      </c>
      <c r="K372" s="50">
        <v>0</v>
      </c>
      <c r="L372" s="51"/>
      <c r="M372" s="50">
        <v>161</v>
      </c>
      <c r="N372" s="51"/>
      <c r="O372" s="51"/>
      <c r="P372" s="51"/>
      <c r="Q372" s="50">
        <v>25</v>
      </c>
      <c r="R372" s="50">
        <v>137</v>
      </c>
      <c r="S372" s="50">
        <v>0</v>
      </c>
      <c r="T372" s="50">
        <v>0</v>
      </c>
      <c r="U372" s="50">
        <v>0</v>
      </c>
      <c r="V372" s="50">
        <v>4</v>
      </c>
      <c r="W372" s="51"/>
      <c r="X372" s="50">
        <v>38</v>
      </c>
      <c r="Y372" s="50">
        <v>5</v>
      </c>
      <c r="Z372" s="51"/>
      <c r="AA372" s="50">
        <v>209</v>
      </c>
      <c r="AB372" s="51"/>
      <c r="AC372" s="51"/>
      <c r="AD372" s="51"/>
      <c r="AE372" s="50">
        <v>1416</v>
      </c>
      <c r="AF372" s="51"/>
      <c r="AG372" s="51"/>
      <c r="AH372" s="51"/>
      <c r="AI372" s="50">
        <v>0</v>
      </c>
      <c r="AJ372" s="51"/>
      <c r="AK372" s="50">
        <v>0</v>
      </c>
    </row>
    <row r="373" spans="1:37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</row>
    <row r="374" spans="1:37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1464</v>
      </c>
      <c r="G374" s="51"/>
      <c r="H374" s="51"/>
      <c r="I374" s="51"/>
      <c r="J374" s="56">
        <v>161</v>
      </c>
      <c r="K374" s="56">
        <v>0</v>
      </c>
      <c r="L374" s="51"/>
      <c r="M374" s="56">
        <v>161</v>
      </c>
      <c r="N374" s="51"/>
      <c r="O374" s="51"/>
      <c r="P374" s="51"/>
      <c r="Q374" s="56">
        <v>25</v>
      </c>
      <c r="R374" s="56">
        <v>137</v>
      </c>
      <c r="S374" s="56">
        <v>0</v>
      </c>
      <c r="T374" s="56">
        <v>0</v>
      </c>
      <c r="U374" s="56">
        <v>0</v>
      </c>
      <c r="V374" s="56">
        <v>4</v>
      </c>
      <c r="W374" s="51"/>
      <c r="X374" s="56">
        <v>38</v>
      </c>
      <c r="Y374" s="56">
        <v>5</v>
      </c>
      <c r="Z374" s="51"/>
      <c r="AA374" s="56">
        <v>209</v>
      </c>
      <c r="AB374" s="51"/>
      <c r="AC374" s="51"/>
      <c r="AD374" s="51"/>
      <c r="AE374" s="56">
        <v>1416</v>
      </c>
      <c r="AF374" s="51"/>
      <c r="AG374" s="51"/>
      <c r="AH374" s="51"/>
      <c r="AI374" s="56">
        <v>0</v>
      </c>
      <c r="AJ374" s="51"/>
      <c r="AK374" s="56">
        <v>0</v>
      </c>
    </row>
    <row r="375" spans="1:37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</row>
    <row r="376" spans="1:37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</row>
    <row r="377" spans="1:37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</row>
    <row r="378" spans="1:37" ht="20.100000000000001" customHeight="1" x14ac:dyDescent="0.2">
      <c r="D378" s="2" t="s">
        <v>115</v>
      </c>
      <c r="F378" s="35">
        <v>86</v>
      </c>
      <c r="G378" s="35"/>
      <c r="H378" s="35"/>
      <c r="I378" s="35"/>
      <c r="J378" s="35">
        <v>23</v>
      </c>
      <c r="K378" s="35">
        <v>0</v>
      </c>
      <c r="L378" s="35"/>
      <c r="M378" s="35">
        <v>23</v>
      </c>
      <c r="N378" s="35"/>
      <c r="O378" s="35"/>
      <c r="P378" s="35"/>
      <c r="Q378" s="35">
        <v>0</v>
      </c>
      <c r="R378" s="35">
        <v>13</v>
      </c>
      <c r="S378" s="35">
        <v>0</v>
      </c>
      <c r="T378" s="35">
        <v>0</v>
      </c>
      <c r="U378" s="35">
        <v>0</v>
      </c>
      <c r="V378" s="35">
        <v>0</v>
      </c>
      <c r="W378" s="35"/>
      <c r="X378" s="35">
        <v>5</v>
      </c>
      <c r="Y378" s="35">
        <v>0</v>
      </c>
      <c r="Z378" s="35"/>
      <c r="AA378" s="35">
        <v>18</v>
      </c>
      <c r="AB378" s="35"/>
      <c r="AC378" s="35"/>
      <c r="AD378" s="35"/>
      <c r="AE378" s="35">
        <v>91</v>
      </c>
      <c r="AF378" s="35"/>
      <c r="AG378" s="35"/>
      <c r="AH378" s="35"/>
      <c r="AI378" s="35">
        <v>0</v>
      </c>
      <c r="AJ378" s="35"/>
      <c r="AK378" s="35">
        <v>0</v>
      </c>
    </row>
    <row r="379" spans="1:37" ht="19.5" customHeight="1" x14ac:dyDescent="0.2">
      <c r="D379" s="44" t="s">
        <v>116</v>
      </c>
      <c r="F379" s="45">
        <v>53</v>
      </c>
      <c r="G379" s="46"/>
      <c r="H379" s="46"/>
      <c r="I379" s="46"/>
      <c r="J379" s="45">
        <v>1</v>
      </c>
      <c r="K379" s="45">
        <v>0</v>
      </c>
      <c r="L379" s="46"/>
      <c r="M379" s="45">
        <v>1</v>
      </c>
      <c r="N379" s="46"/>
      <c r="O379" s="46"/>
      <c r="P379" s="46"/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6"/>
      <c r="X379" s="45">
        <v>0</v>
      </c>
      <c r="Y379" s="45">
        <v>0</v>
      </c>
      <c r="Z379" s="46"/>
      <c r="AA379" s="45">
        <v>0</v>
      </c>
      <c r="AB379" s="46"/>
      <c r="AC379" s="46"/>
      <c r="AD379" s="46"/>
      <c r="AE379" s="45">
        <v>54</v>
      </c>
      <c r="AF379" s="46"/>
      <c r="AG379" s="46"/>
      <c r="AH379" s="46"/>
      <c r="AI379" s="45">
        <v>0</v>
      </c>
      <c r="AJ379" s="46"/>
      <c r="AK379" s="45">
        <v>0</v>
      </c>
    </row>
    <row r="380" spans="1:37" ht="20.100000000000001" customHeight="1" x14ac:dyDescent="0.2">
      <c r="D380" s="2" t="s">
        <v>132</v>
      </c>
      <c r="F380" s="35">
        <v>129</v>
      </c>
      <c r="G380" s="35"/>
      <c r="H380" s="35"/>
      <c r="I380" s="35"/>
      <c r="J380" s="35">
        <v>35</v>
      </c>
      <c r="K380" s="35">
        <v>0</v>
      </c>
      <c r="L380" s="35"/>
      <c r="M380" s="35">
        <v>35</v>
      </c>
      <c r="N380" s="35"/>
      <c r="O380" s="35"/>
      <c r="P380" s="35"/>
      <c r="Q380" s="35">
        <v>9</v>
      </c>
      <c r="R380" s="35">
        <v>20</v>
      </c>
      <c r="S380" s="35">
        <v>0</v>
      </c>
      <c r="T380" s="35">
        <v>0</v>
      </c>
      <c r="U380" s="35">
        <v>0</v>
      </c>
      <c r="V380" s="35">
        <v>0</v>
      </c>
      <c r="W380" s="35"/>
      <c r="X380" s="35">
        <v>9</v>
      </c>
      <c r="Y380" s="35">
        <v>1</v>
      </c>
      <c r="Z380" s="35"/>
      <c r="AA380" s="35">
        <v>39</v>
      </c>
      <c r="AB380" s="35"/>
      <c r="AC380" s="35"/>
      <c r="AD380" s="35"/>
      <c r="AE380" s="35">
        <v>125</v>
      </c>
      <c r="AF380" s="35"/>
      <c r="AG380" s="35"/>
      <c r="AH380" s="35"/>
      <c r="AI380" s="35">
        <v>0</v>
      </c>
      <c r="AJ380" s="35"/>
      <c r="AK380" s="35">
        <v>0</v>
      </c>
    </row>
    <row r="381" spans="1:37" ht="19.5" customHeight="1" x14ac:dyDescent="0.2">
      <c r="D381" s="44" t="s">
        <v>118</v>
      </c>
      <c r="F381" s="45">
        <v>99</v>
      </c>
      <c r="G381" s="46"/>
      <c r="H381" s="46"/>
      <c r="I381" s="46"/>
      <c r="J381" s="45">
        <v>18</v>
      </c>
      <c r="K381" s="45">
        <v>0</v>
      </c>
      <c r="L381" s="46"/>
      <c r="M381" s="45">
        <v>18</v>
      </c>
      <c r="N381" s="46"/>
      <c r="O381" s="46"/>
      <c r="P381" s="46"/>
      <c r="Q381" s="45">
        <v>3</v>
      </c>
      <c r="R381" s="45">
        <v>4</v>
      </c>
      <c r="S381" s="45">
        <v>0</v>
      </c>
      <c r="T381" s="45">
        <v>0</v>
      </c>
      <c r="U381" s="45">
        <v>0</v>
      </c>
      <c r="V381" s="45">
        <v>0</v>
      </c>
      <c r="W381" s="46"/>
      <c r="X381" s="45">
        <v>5</v>
      </c>
      <c r="Y381" s="45">
        <v>2</v>
      </c>
      <c r="Z381" s="46"/>
      <c r="AA381" s="45">
        <v>14</v>
      </c>
      <c r="AB381" s="46"/>
      <c r="AC381" s="46"/>
      <c r="AD381" s="46"/>
      <c r="AE381" s="45">
        <v>103</v>
      </c>
      <c r="AF381" s="46"/>
      <c r="AG381" s="46"/>
      <c r="AH381" s="46"/>
      <c r="AI381" s="45">
        <v>0</v>
      </c>
      <c r="AJ381" s="46"/>
      <c r="AK381" s="45">
        <v>0</v>
      </c>
    </row>
    <row r="382" spans="1:37" ht="20.100000000000001" customHeight="1" x14ac:dyDescent="0.2">
      <c r="D382" s="2" t="s">
        <v>133</v>
      </c>
      <c r="F382" s="35">
        <v>93</v>
      </c>
      <c r="G382" s="35"/>
      <c r="H382" s="35"/>
      <c r="I382" s="35"/>
      <c r="J382" s="35">
        <v>28</v>
      </c>
      <c r="K382" s="35">
        <v>0</v>
      </c>
      <c r="L382" s="35"/>
      <c r="M382" s="35">
        <v>28</v>
      </c>
      <c r="N382" s="35"/>
      <c r="O382" s="35"/>
      <c r="P382" s="35"/>
      <c r="Q382" s="35">
        <v>1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/>
      <c r="X382" s="35">
        <v>8</v>
      </c>
      <c r="Y382" s="35">
        <v>9</v>
      </c>
      <c r="Z382" s="35"/>
      <c r="AA382" s="35">
        <v>18</v>
      </c>
      <c r="AB382" s="35"/>
      <c r="AC382" s="35"/>
      <c r="AD382" s="35"/>
      <c r="AE382" s="35">
        <v>103</v>
      </c>
      <c r="AF382" s="35"/>
      <c r="AG382" s="35"/>
      <c r="AH382" s="35"/>
      <c r="AI382" s="35">
        <v>0</v>
      </c>
      <c r="AJ382" s="35"/>
      <c r="AK382" s="35">
        <v>0</v>
      </c>
    </row>
    <row r="383" spans="1:37" ht="19.5" customHeight="1" x14ac:dyDescent="0.2">
      <c r="D383" s="44" t="s">
        <v>134</v>
      </c>
      <c r="F383" s="45">
        <v>228</v>
      </c>
      <c r="G383" s="46"/>
      <c r="H383" s="46"/>
      <c r="I383" s="46"/>
      <c r="J383" s="45">
        <v>41</v>
      </c>
      <c r="K383" s="45">
        <v>0</v>
      </c>
      <c r="L383" s="46"/>
      <c r="M383" s="45">
        <v>41</v>
      </c>
      <c r="N383" s="46"/>
      <c r="O383" s="46"/>
      <c r="P383" s="46"/>
      <c r="Q383" s="45">
        <v>1</v>
      </c>
      <c r="R383" s="45">
        <v>22</v>
      </c>
      <c r="S383" s="45">
        <v>0</v>
      </c>
      <c r="T383" s="45">
        <v>0</v>
      </c>
      <c r="U383" s="45">
        <v>0</v>
      </c>
      <c r="V383" s="45">
        <v>0</v>
      </c>
      <c r="W383" s="46"/>
      <c r="X383" s="45">
        <v>8</v>
      </c>
      <c r="Y383" s="45">
        <v>0</v>
      </c>
      <c r="Z383" s="46"/>
      <c r="AA383" s="45">
        <v>31</v>
      </c>
      <c r="AB383" s="46"/>
      <c r="AC383" s="46"/>
      <c r="AD383" s="46"/>
      <c r="AE383" s="45">
        <v>238</v>
      </c>
      <c r="AF383" s="46"/>
      <c r="AG383" s="46"/>
      <c r="AH383" s="46"/>
      <c r="AI383" s="45">
        <v>0</v>
      </c>
      <c r="AJ383" s="46"/>
      <c r="AK383" s="45">
        <v>0</v>
      </c>
    </row>
    <row r="384" spans="1:37" ht="20.100000000000001" customHeight="1" x14ac:dyDescent="0.2">
      <c r="D384" s="2" t="s">
        <v>135</v>
      </c>
      <c r="F384" s="35">
        <v>77</v>
      </c>
      <c r="G384" s="35"/>
      <c r="H384" s="35"/>
      <c r="I384" s="35"/>
      <c r="J384" s="35">
        <v>26</v>
      </c>
      <c r="K384" s="35">
        <v>0</v>
      </c>
      <c r="L384" s="35"/>
      <c r="M384" s="35">
        <v>26</v>
      </c>
      <c r="N384" s="35"/>
      <c r="O384" s="35"/>
      <c r="P384" s="35"/>
      <c r="Q384" s="35">
        <v>0</v>
      </c>
      <c r="R384" s="35">
        <v>5</v>
      </c>
      <c r="S384" s="35">
        <v>0</v>
      </c>
      <c r="T384" s="35">
        <v>0</v>
      </c>
      <c r="U384" s="35">
        <v>0</v>
      </c>
      <c r="V384" s="35">
        <v>0</v>
      </c>
      <c r="W384" s="35"/>
      <c r="X384" s="35">
        <v>2</v>
      </c>
      <c r="Y384" s="35">
        <v>0</v>
      </c>
      <c r="Z384" s="35"/>
      <c r="AA384" s="35">
        <v>7</v>
      </c>
      <c r="AB384" s="35"/>
      <c r="AC384" s="35"/>
      <c r="AD384" s="35"/>
      <c r="AE384" s="35">
        <v>96</v>
      </c>
      <c r="AF384" s="35"/>
      <c r="AG384" s="35"/>
      <c r="AH384" s="35"/>
      <c r="AI384" s="35">
        <v>0</v>
      </c>
      <c r="AJ384" s="35"/>
      <c r="AK384" s="35">
        <v>0</v>
      </c>
    </row>
    <row r="385" spans="1:37" ht="19.5" customHeight="1" x14ac:dyDescent="0.2">
      <c r="D385" s="44" t="s">
        <v>122</v>
      </c>
      <c r="F385" s="45">
        <v>177</v>
      </c>
      <c r="G385" s="46"/>
      <c r="H385" s="46"/>
      <c r="I385" s="46"/>
      <c r="J385" s="45">
        <v>20</v>
      </c>
      <c r="K385" s="45">
        <v>0</v>
      </c>
      <c r="L385" s="46"/>
      <c r="M385" s="45">
        <v>20</v>
      </c>
      <c r="N385" s="46"/>
      <c r="O385" s="46"/>
      <c r="P385" s="46"/>
      <c r="Q385" s="45">
        <v>2</v>
      </c>
      <c r="R385" s="45">
        <v>20</v>
      </c>
      <c r="S385" s="45">
        <v>0</v>
      </c>
      <c r="T385" s="45">
        <v>0</v>
      </c>
      <c r="U385" s="45">
        <v>0</v>
      </c>
      <c r="V385" s="45">
        <v>0</v>
      </c>
      <c r="W385" s="46"/>
      <c r="X385" s="45">
        <v>6</v>
      </c>
      <c r="Y385" s="45">
        <v>0</v>
      </c>
      <c r="Z385" s="46"/>
      <c r="AA385" s="45">
        <v>28</v>
      </c>
      <c r="AB385" s="46"/>
      <c r="AC385" s="46"/>
      <c r="AD385" s="46"/>
      <c r="AE385" s="45">
        <v>169</v>
      </c>
      <c r="AF385" s="46"/>
      <c r="AG385" s="46"/>
      <c r="AH385" s="46"/>
      <c r="AI385" s="45">
        <v>0</v>
      </c>
      <c r="AJ385" s="46"/>
      <c r="AK385" s="45">
        <v>0</v>
      </c>
    </row>
    <row r="386" spans="1:37" ht="20.100000000000001" customHeight="1" x14ac:dyDescent="0.2">
      <c r="D386" s="2" t="s">
        <v>123</v>
      </c>
      <c r="F386" s="35">
        <v>102</v>
      </c>
      <c r="G386" s="35"/>
      <c r="H386" s="35"/>
      <c r="I386" s="35"/>
      <c r="J386" s="35">
        <v>25</v>
      </c>
      <c r="K386" s="35">
        <v>0</v>
      </c>
      <c r="L386" s="35"/>
      <c r="M386" s="35">
        <v>25</v>
      </c>
      <c r="N386" s="35"/>
      <c r="O386" s="35"/>
      <c r="P386" s="35"/>
      <c r="Q386" s="35">
        <v>0</v>
      </c>
      <c r="R386" s="35">
        <v>12</v>
      </c>
      <c r="S386" s="35">
        <v>0</v>
      </c>
      <c r="T386" s="35">
        <v>0</v>
      </c>
      <c r="U386" s="35">
        <v>0</v>
      </c>
      <c r="V386" s="35">
        <v>0</v>
      </c>
      <c r="W386" s="35"/>
      <c r="X386" s="35">
        <v>5</v>
      </c>
      <c r="Y386" s="35">
        <v>1</v>
      </c>
      <c r="Z386" s="35"/>
      <c r="AA386" s="35">
        <v>18</v>
      </c>
      <c r="AB386" s="35"/>
      <c r="AC386" s="35"/>
      <c r="AD386" s="35"/>
      <c r="AE386" s="35">
        <v>109</v>
      </c>
      <c r="AF386" s="35"/>
      <c r="AG386" s="35"/>
      <c r="AH386" s="35"/>
      <c r="AI386" s="35">
        <v>0</v>
      </c>
      <c r="AJ386" s="35"/>
      <c r="AK386" s="35">
        <v>0</v>
      </c>
    </row>
    <row r="387" spans="1:37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</row>
    <row r="388" spans="1:37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1044</v>
      </c>
      <c r="G388" s="51"/>
      <c r="H388" s="51"/>
      <c r="I388" s="51"/>
      <c r="J388" s="50">
        <v>217</v>
      </c>
      <c r="K388" s="50">
        <v>0</v>
      </c>
      <c r="L388" s="51"/>
      <c r="M388" s="50">
        <v>217</v>
      </c>
      <c r="N388" s="51"/>
      <c r="O388" s="51"/>
      <c r="P388" s="51"/>
      <c r="Q388" s="50">
        <v>16</v>
      </c>
      <c r="R388" s="50">
        <v>96</v>
      </c>
      <c r="S388" s="50">
        <v>0</v>
      </c>
      <c r="T388" s="50">
        <v>0</v>
      </c>
      <c r="U388" s="50">
        <v>0</v>
      </c>
      <c r="V388" s="50">
        <v>0</v>
      </c>
      <c r="W388" s="51"/>
      <c r="X388" s="50">
        <v>48</v>
      </c>
      <c r="Y388" s="50">
        <v>13</v>
      </c>
      <c r="Z388" s="51"/>
      <c r="AA388" s="50">
        <v>173</v>
      </c>
      <c r="AB388" s="51"/>
      <c r="AC388" s="51"/>
      <c r="AD388" s="51"/>
      <c r="AE388" s="50">
        <v>1088</v>
      </c>
      <c r="AF388" s="51"/>
      <c r="AG388" s="51"/>
      <c r="AH388" s="51"/>
      <c r="AI388" s="50">
        <v>0</v>
      </c>
      <c r="AJ388" s="51"/>
      <c r="AK388" s="50">
        <v>0</v>
      </c>
    </row>
    <row r="389" spans="1:37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</row>
    <row r="390" spans="1:37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1044</v>
      </c>
      <c r="G390" s="51"/>
      <c r="H390" s="51"/>
      <c r="I390" s="51"/>
      <c r="J390" s="56">
        <v>217</v>
      </c>
      <c r="K390" s="56">
        <v>0</v>
      </c>
      <c r="L390" s="51"/>
      <c r="M390" s="56">
        <v>217</v>
      </c>
      <c r="N390" s="51"/>
      <c r="O390" s="51"/>
      <c r="P390" s="51"/>
      <c r="Q390" s="56">
        <v>16</v>
      </c>
      <c r="R390" s="56">
        <v>96</v>
      </c>
      <c r="S390" s="56">
        <v>0</v>
      </c>
      <c r="T390" s="56">
        <v>0</v>
      </c>
      <c r="U390" s="56">
        <v>0</v>
      </c>
      <c r="V390" s="56">
        <v>0</v>
      </c>
      <c r="W390" s="51"/>
      <c r="X390" s="56">
        <v>48</v>
      </c>
      <c r="Y390" s="56">
        <v>13</v>
      </c>
      <c r="Z390" s="51"/>
      <c r="AA390" s="56">
        <v>173</v>
      </c>
      <c r="AB390" s="51"/>
      <c r="AC390" s="51"/>
      <c r="AD390" s="51"/>
      <c r="AE390" s="56">
        <v>1088</v>
      </c>
      <c r="AF390" s="51"/>
      <c r="AG390" s="51"/>
      <c r="AH390" s="51"/>
      <c r="AI390" s="56">
        <v>0</v>
      </c>
      <c r="AJ390" s="51"/>
      <c r="AK390" s="56">
        <v>0</v>
      </c>
    </row>
    <row r="391" spans="1:37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</row>
    <row r="392" spans="1:37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</row>
    <row r="393" spans="1:37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</row>
    <row r="394" spans="1:37" ht="20.100000000000001" customHeight="1" x14ac:dyDescent="0.2">
      <c r="D394" s="2" t="s">
        <v>115</v>
      </c>
      <c r="F394" s="35">
        <v>43</v>
      </c>
      <c r="G394" s="35"/>
      <c r="H394" s="35"/>
      <c r="I394" s="35"/>
      <c r="J394" s="35">
        <v>5</v>
      </c>
      <c r="K394" s="35">
        <v>0</v>
      </c>
      <c r="L394" s="35"/>
      <c r="M394" s="35">
        <v>5</v>
      </c>
      <c r="N394" s="35"/>
      <c r="O394" s="35"/>
      <c r="P394" s="35"/>
      <c r="Q394" s="35">
        <v>0</v>
      </c>
      <c r="R394" s="35">
        <v>5</v>
      </c>
      <c r="S394" s="35">
        <v>0</v>
      </c>
      <c r="T394" s="35">
        <v>0</v>
      </c>
      <c r="U394" s="35">
        <v>0</v>
      </c>
      <c r="V394" s="35">
        <v>0</v>
      </c>
      <c r="W394" s="35"/>
      <c r="X394" s="35">
        <v>2</v>
      </c>
      <c r="Y394" s="35">
        <v>4</v>
      </c>
      <c r="Z394" s="35"/>
      <c r="AA394" s="35">
        <v>11</v>
      </c>
      <c r="AB394" s="35"/>
      <c r="AC394" s="35"/>
      <c r="AD394" s="35"/>
      <c r="AE394" s="35">
        <v>37</v>
      </c>
      <c r="AF394" s="35"/>
      <c r="AG394" s="35"/>
      <c r="AH394" s="35"/>
      <c r="AI394" s="35">
        <v>0</v>
      </c>
      <c r="AJ394" s="35"/>
      <c r="AK394" s="35">
        <v>0</v>
      </c>
    </row>
    <row r="395" spans="1:37" ht="19.5" customHeight="1" x14ac:dyDescent="0.2">
      <c r="D395" s="44" t="s">
        <v>116</v>
      </c>
      <c r="F395" s="45">
        <v>255</v>
      </c>
      <c r="G395" s="46"/>
      <c r="H395" s="46"/>
      <c r="I395" s="46"/>
      <c r="J395" s="45">
        <v>6</v>
      </c>
      <c r="K395" s="45">
        <v>0</v>
      </c>
      <c r="L395" s="46"/>
      <c r="M395" s="45">
        <v>6</v>
      </c>
      <c r="N395" s="46"/>
      <c r="O395" s="46"/>
      <c r="P395" s="46"/>
      <c r="Q395" s="45">
        <v>0</v>
      </c>
      <c r="R395" s="45">
        <v>46</v>
      </c>
      <c r="S395" s="45">
        <v>0</v>
      </c>
      <c r="T395" s="45">
        <v>0</v>
      </c>
      <c r="U395" s="45">
        <v>0</v>
      </c>
      <c r="V395" s="45">
        <v>0</v>
      </c>
      <c r="W395" s="46"/>
      <c r="X395" s="45">
        <v>2</v>
      </c>
      <c r="Y395" s="45">
        <v>0</v>
      </c>
      <c r="Z395" s="46"/>
      <c r="AA395" s="45">
        <v>48</v>
      </c>
      <c r="AB395" s="46"/>
      <c r="AC395" s="46"/>
      <c r="AD395" s="46"/>
      <c r="AE395" s="45">
        <v>213</v>
      </c>
      <c r="AF395" s="46"/>
      <c r="AG395" s="46"/>
      <c r="AH395" s="46"/>
      <c r="AI395" s="45">
        <v>0</v>
      </c>
      <c r="AJ395" s="46"/>
      <c r="AK395" s="45">
        <v>0</v>
      </c>
    </row>
    <row r="396" spans="1:37" ht="20.100000000000001" customHeight="1" x14ac:dyDescent="0.2">
      <c r="D396" s="2" t="s">
        <v>132</v>
      </c>
      <c r="F396" s="35">
        <v>143</v>
      </c>
      <c r="G396" s="35"/>
      <c r="H396" s="35"/>
      <c r="I396" s="35"/>
      <c r="J396" s="35">
        <v>4</v>
      </c>
      <c r="K396" s="35">
        <v>0</v>
      </c>
      <c r="L396" s="35"/>
      <c r="M396" s="35">
        <v>4</v>
      </c>
      <c r="N396" s="35"/>
      <c r="O396" s="35"/>
      <c r="P396" s="35"/>
      <c r="Q396" s="35">
        <v>0</v>
      </c>
      <c r="R396" s="35">
        <v>23</v>
      </c>
      <c r="S396" s="35">
        <v>0</v>
      </c>
      <c r="T396" s="35">
        <v>0</v>
      </c>
      <c r="U396" s="35">
        <v>0</v>
      </c>
      <c r="V396" s="35">
        <v>0</v>
      </c>
      <c r="W396" s="35"/>
      <c r="X396" s="35">
        <v>1</v>
      </c>
      <c r="Y396" s="35">
        <v>0</v>
      </c>
      <c r="Z396" s="35"/>
      <c r="AA396" s="35">
        <v>24</v>
      </c>
      <c r="AB396" s="35"/>
      <c r="AC396" s="35"/>
      <c r="AD396" s="35"/>
      <c r="AE396" s="35">
        <v>123</v>
      </c>
      <c r="AF396" s="35"/>
      <c r="AG396" s="35"/>
      <c r="AH396" s="35"/>
      <c r="AI396" s="35">
        <v>0</v>
      </c>
      <c r="AJ396" s="35"/>
      <c r="AK396" s="35">
        <v>0</v>
      </c>
    </row>
    <row r="397" spans="1:37" ht="19.5" customHeight="1" x14ac:dyDescent="0.2">
      <c r="D397" s="44" t="s">
        <v>118</v>
      </c>
      <c r="F397" s="45">
        <v>129</v>
      </c>
      <c r="G397" s="46"/>
      <c r="H397" s="46"/>
      <c r="I397" s="46"/>
      <c r="J397" s="45">
        <v>2</v>
      </c>
      <c r="K397" s="45">
        <v>0</v>
      </c>
      <c r="L397" s="46"/>
      <c r="M397" s="45">
        <v>2</v>
      </c>
      <c r="N397" s="46"/>
      <c r="O397" s="46"/>
      <c r="P397" s="46"/>
      <c r="Q397" s="45">
        <v>1</v>
      </c>
      <c r="R397" s="45">
        <v>10</v>
      </c>
      <c r="S397" s="45">
        <v>0</v>
      </c>
      <c r="T397" s="45">
        <v>0</v>
      </c>
      <c r="U397" s="45">
        <v>0</v>
      </c>
      <c r="V397" s="45">
        <v>0</v>
      </c>
      <c r="W397" s="46"/>
      <c r="X397" s="45">
        <v>1</v>
      </c>
      <c r="Y397" s="45">
        <v>0</v>
      </c>
      <c r="Z397" s="46"/>
      <c r="AA397" s="45">
        <v>12</v>
      </c>
      <c r="AB397" s="46"/>
      <c r="AC397" s="46"/>
      <c r="AD397" s="46"/>
      <c r="AE397" s="45">
        <v>119</v>
      </c>
      <c r="AF397" s="46"/>
      <c r="AG397" s="46"/>
      <c r="AH397" s="46"/>
      <c r="AI397" s="45">
        <v>0</v>
      </c>
      <c r="AJ397" s="46"/>
      <c r="AK397" s="45">
        <v>0</v>
      </c>
    </row>
    <row r="398" spans="1:37" ht="20.100000000000001" customHeight="1" x14ac:dyDescent="0.2">
      <c r="D398" s="2" t="s">
        <v>133</v>
      </c>
      <c r="F398" s="35">
        <v>844</v>
      </c>
      <c r="G398" s="35"/>
      <c r="H398" s="35"/>
      <c r="I398" s="35"/>
      <c r="J398" s="35">
        <v>7</v>
      </c>
      <c r="K398" s="35">
        <v>0</v>
      </c>
      <c r="L398" s="35"/>
      <c r="M398" s="35">
        <v>7</v>
      </c>
      <c r="N398" s="35"/>
      <c r="O398" s="35"/>
      <c r="P398" s="35"/>
      <c r="Q398" s="35">
        <v>103</v>
      </c>
      <c r="R398" s="35">
        <v>261</v>
      </c>
      <c r="S398" s="35">
        <v>0</v>
      </c>
      <c r="T398" s="35">
        <v>0</v>
      </c>
      <c r="U398" s="35">
        <v>0</v>
      </c>
      <c r="V398" s="35">
        <v>0</v>
      </c>
      <c r="W398" s="35"/>
      <c r="X398" s="35">
        <v>6</v>
      </c>
      <c r="Y398" s="35">
        <v>0</v>
      </c>
      <c r="Z398" s="35"/>
      <c r="AA398" s="35">
        <v>370</v>
      </c>
      <c r="AB398" s="35"/>
      <c r="AC398" s="35"/>
      <c r="AD398" s="35"/>
      <c r="AE398" s="35">
        <v>481</v>
      </c>
      <c r="AF398" s="35"/>
      <c r="AG398" s="35"/>
      <c r="AH398" s="35"/>
      <c r="AI398" s="35">
        <v>0</v>
      </c>
      <c r="AJ398" s="35"/>
      <c r="AK398" s="35">
        <v>0</v>
      </c>
    </row>
    <row r="399" spans="1:37" ht="19.5" customHeight="1" x14ac:dyDescent="0.2">
      <c r="D399" s="44" t="s">
        <v>134</v>
      </c>
      <c r="F399" s="45">
        <v>280</v>
      </c>
      <c r="G399" s="46"/>
      <c r="H399" s="46"/>
      <c r="I399" s="46"/>
      <c r="J399" s="45">
        <v>15</v>
      </c>
      <c r="K399" s="45">
        <v>0</v>
      </c>
      <c r="L399" s="46"/>
      <c r="M399" s="45">
        <v>15</v>
      </c>
      <c r="N399" s="46"/>
      <c r="O399" s="46"/>
      <c r="P399" s="46"/>
      <c r="Q399" s="45">
        <v>1</v>
      </c>
      <c r="R399" s="45">
        <v>69</v>
      </c>
      <c r="S399" s="45">
        <v>0</v>
      </c>
      <c r="T399" s="45">
        <v>0</v>
      </c>
      <c r="U399" s="45">
        <v>0</v>
      </c>
      <c r="V399" s="45">
        <v>0</v>
      </c>
      <c r="W399" s="46"/>
      <c r="X399" s="45">
        <v>6</v>
      </c>
      <c r="Y399" s="45">
        <v>1</v>
      </c>
      <c r="Z399" s="46"/>
      <c r="AA399" s="45">
        <v>77</v>
      </c>
      <c r="AB399" s="46"/>
      <c r="AC399" s="46"/>
      <c r="AD399" s="46"/>
      <c r="AE399" s="45">
        <v>218</v>
      </c>
      <c r="AF399" s="46"/>
      <c r="AG399" s="46"/>
      <c r="AH399" s="46"/>
      <c r="AI399" s="45">
        <v>0</v>
      </c>
      <c r="AJ399" s="46"/>
      <c r="AK399" s="45">
        <v>0</v>
      </c>
    </row>
    <row r="400" spans="1:37" ht="20.100000000000001" customHeight="1" x14ac:dyDescent="0.2">
      <c r="D400" s="2" t="s">
        <v>135</v>
      </c>
      <c r="F400" s="35">
        <v>314</v>
      </c>
      <c r="G400" s="35"/>
      <c r="H400" s="35"/>
      <c r="I400" s="35"/>
      <c r="J400" s="35">
        <v>27</v>
      </c>
      <c r="K400" s="35">
        <v>0</v>
      </c>
      <c r="L400" s="35"/>
      <c r="M400" s="35">
        <v>27</v>
      </c>
      <c r="N400" s="35"/>
      <c r="O400" s="35"/>
      <c r="P400" s="35"/>
      <c r="Q400" s="35">
        <v>0</v>
      </c>
      <c r="R400" s="35">
        <v>40</v>
      </c>
      <c r="S400" s="35">
        <v>0</v>
      </c>
      <c r="T400" s="35">
        <v>0</v>
      </c>
      <c r="U400" s="35">
        <v>0</v>
      </c>
      <c r="V400" s="35">
        <v>0</v>
      </c>
      <c r="W400" s="35"/>
      <c r="X400" s="35">
        <v>11</v>
      </c>
      <c r="Y400" s="35">
        <v>0</v>
      </c>
      <c r="Z400" s="35"/>
      <c r="AA400" s="35">
        <v>51</v>
      </c>
      <c r="AB400" s="35"/>
      <c r="AC400" s="35"/>
      <c r="AD400" s="35"/>
      <c r="AE400" s="35">
        <v>290</v>
      </c>
      <c r="AF400" s="35"/>
      <c r="AG400" s="35"/>
      <c r="AH400" s="35"/>
      <c r="AI400" s="35">
        <v>0</v>
      </c>
      <c r="AJ400" s="35"/>
      <c r="AK400" s="35">
        <v>0</v>
      </c>
    </row>
    <row r="401" spans="1:37" ht="19.5" customHeight="1" x14ac:dyDescent="0.2">
      <c r="D401" s="44" t="s">
        <v>122</v>
      </c>
      <c r="F401" s="45">
        <v>0</v>
      </c>
      <c r="G401" s="46"/>
      <c r="H401" s="46"/>
      <c r="I401" s="46"/>
      <c r="J401" s="45">
        <v>2</v>
      </c>
      <c r="K401" s="45">
        <v>0</v>
      </c>
      <c r="L401" s="46"/>
      <c r="M401" s="45">
        <v>2</v>
      </c>
      <c r="N401" s="46"/>
      <c r="O401" s="46"/>
      <c r="P401" s="46"/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6"/>
      <c r="X401" s="45">
        <v>1</v>
      </c>
      <c r="Y401" s="45">
        <v>1</v>
      </c>
      <c r="Z401" s="46"/>
      <c r="AA401" s="45">
        <v>2</v>
      </c>
      <c r="AB401" s="46"/>
      <c r="AC401" s="46"/>
      <c r="AD401" s="46"/>
      <c r="AE401" s="45">
        <v>0</v>
      </c>
      <c r="AF401" s="46"/>
      <c r="AG401" s="46"/>
      <c r="AH401" s="46"/>
      <c r="AI401" s="45">
        <v>0</v>
      </c>
      <c r="AJ401" s="46"/>
      <c r="AK401" s="45">
        <v>0</v>
      </c>
    </row>
    <row r="402" spans="1:37" ht="20.100000000000001" customHeight="1" x14ac:dyDescent="0.2">
      <c r="D402" s="2" t="s">
        <v>123</v>
      </c>
      <c r="F402" s="35">
        <v>162</v>
      </c>
      <c r="G402" s="35"/>
      <c r="H402" s="35"/>
      <c r="I402" s="35"/>
      <c r="J402" s="35">
        <v>14</v>
      </c>
      <c r="K402" s="35">
        <v>0</v>
      </c>
      <c r="L402" s="35"/>
      <c r="M402" s="35">
        <v>14</v>
      </c>
      <c r="N402" s="35"/>
      <c r="O402" s="35"/>
      <c r="P402" s="35"/>
      <c r="Q402" s="35">
        <v>26</v>
      </c>
      <c r="R402" s="35">
        <v>0</v>
      </c>
      <c r="S402" s="35">
        <v>0</v>
      </c>
      <c r="T402" s="35">
        <v>0</v>
      </c>
      <c r="U402" s="35">
        <v>0</v>
      </c>
      <c r="V402" s="35">
        <v>1</v>
      </c>
      <c r="W402" s="35"/>
      <c r="X402" s="35">
        <v>1</v>
      </c>
      <c r="Y402" s="35">
        <v>0</v>
      </c>
      <c r="Z402" s="35"/>
      <c r="AA402" s="35">
        <v>28</v>
      </c>
      <c r="AB402" s="35"/>
      <c r="AC402" s="35"/>
      <c r="AD402" s="35"/>
      <c r="AE402" s="35">
        <v>148</v>
      </c>
      <c r="AF402" s="35"/>
      <c r="AG402" s="35"/>
      <c r="AH402" s="35"/>
      <c r="AI402" s="35">
        <v>0</v>
      </c>
      <c r="AJ402" s="35"/>
      <c r="AK402" s="35">
        <v>0</v>
      </c>
    </row>
    <row r="403" spans="1:37" ht="19.5" customHeight="1" x14ac:dyDescent="0.2">
      <c r="D403" s="44" t="s">
        <v>136</v>
      </c>
      <c r="F403" s="45">
        <v>100</v>
      </c>
      <c r="G403" s="46"/>
      <c r="H403" s="46"/>
      <c r="I403" s="46"/>
      <c r="J403" s="45">
        <v>0</v>
      </c>
      <c r="K403" s="45">
        <v>0</v>
      </c>
      <c r="L403" s="46"/>
      <c r="M403" s="45">
        <v>0</v>
      </c>
      <c r="N403" s="46"/>
      <c r="O403" s="46"/>
      <c r="P403" s="46"/>
      <c r="Q403" s="45">
        <v>0</v>
      </c>
      <c r="R403" s="45">
        <v>77</v>
      </c>
      <c r="S403" s="45">
        <v>0</v>
      </c>
      <c r="T403" s="45">
        <v>0</v>
      </c>
      <c r="U403" s="45">
        <v>0</v>
      </c>
      <c r="V403" s="45">
        <v>1</v>
      </c>
      <c r="W403" s="46"/>
      <c r="X403" s="45">
        <v>3</v>
      </c>
      <c r="Y403" s="45">
        <v>0</v>
      </c>
      <c r="Z403" s="46"/>
      <c r="AA403" s="45">
        <v>81</v>
      </c>
      <c r="AB403" s="46"/>
      <c r="AC403" s="46"/>
      <c r="AD403" s="46"/>
      <c r="AE403" s="45">
        <v>19</v>
      </c>
      <c r="AF403" s="46"/>
      <c r="AG403" s="46"/>
      <c r="AH403" s="46"/>
      <c r="AI403" s="45">
        <v>0</v>
      </c>
      <c r="AJ403" s="46"/>
      <c r="AK403" s="45">
        <v>0</v>
      </c>
    </row>
    <row r="404" spans="1:37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</row>
    <row r="405" spans="1:37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2270</v>
      </c>
      <c r="G405" s="51"/>
      <c r="H405" s="51"/>
      <c r="I405" s="51"/>
      <c r="J405" s="50">
        <v>82</v>
      </c>
      <c r="K405" s="50">
        <v>0</v>
      </c>
      <c r="L405" s="51"/>
      <c r="M405" s="50">
        <v>82</v>
      </c>
      <c r="N405" s="51"/>
      <c r="O405" s="51"/>
      <c r="P405" s="51"/>
      <c r="Q405" s="50">
        <v>131</v>
      </c>
      <c r="R405" s="50">
        <v>531</v>
      </c>
      <c r="S405" s="50">
        <v>0</v>
      </c>
      <c r="T405" s="50">
        <v>0</v>
      </c>
      <c r="U405" s="50">
        <v>0</v>
      </c>
      <c r="V405" s="50">
        <v>2</v>
      </c>
      <c r="W405" s="51"/>
      <c r="X405" s="50">
        <v>34</v>
      </c>
      <c r="Y405" s="50">
        <v>6</v>
      </c>
      <c r="Z405" s="51"/>
      <c r="AA405" s="50">
        <v>704</v>
      </c>
      <c r="AB405" s="51"/>
      <c r="AC405" s="51"/>
      <c r="AD405" s="51"/>
      <c r="AE405" s="50">
        <v>1648</v>
      </c>
      <c r="AF405" s="51"/>
      <c r="AG405" s="51"/>
      <c r="AH405" s="51"/>
      <c r="AI405" s="50">
        <v>0</v>
      </c>
      <c r="AJ405" s="51"/>
      <c r="AK405" s="50">
        <v>0</v>
      </c>
    </row>
    <row r="406" spans="1:37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</row>
    <row r="407" spans="1:37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</row>
    <row r="408" spans="1:37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/>
      <c r="M408" s="35">
        <v>0</v>
      </c>
      <c r="N408" s="35"/>
      <c r="O408" s="35"/>
      <c r="P408" s="35"/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/>
      <c r="X408" s="35">
        <v>0</v>
      </c>
      <c r="Y408" s="35">
        <v>0</v>
      </c>
      <c r="Z408" s="35"/>
      <c r="AA408" s="35">
        <v>0</v>
      </c>
      <c r="AB408" s="35"/>
      <c r="AC408" s="35"/>
      <c r="AD408" s="35"/>
      <c r="AE408" s="35">
        <v>0</v>
      </c>
      <c r="AF408" s="35"/>
      <c r="AG408" s="35"/>
      <c r="AH408" s="35"/>
      <c r="AI408" s="35">
        <v>0</v>
      </c>
      <c r="AJ408" s="35"/>
      <c r="AK408" s="35">
        <v>0</v>
      </c>
    </row>
    <row r="409" spans="1:37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6"/>
      <c r="M409" s="45">
        <v>0</v>
      </c>
      <c r="N409" s="46"/>
      <c r="O409" s="46"/>
      <c r="P409" s="46"/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6"/>
      <c r="X409" s="45">
        <v>0</v>
      </c>
      <c r="Y409" s="45">
        <v>0</v>
      </c>
      <c r="Z409" s="46"/>
      <c r="AA409" s="45">
        <v>0</v>
      </c>
      <c r="AB409" s="46"/>
      <c r="AC409" s="46"/>
      <c r="AD409" s="46"/>
      <c r="AE409" s="45">
        <v>0</v>
      </c>
      <c r="AF409" s="46"/>
      <c r="AG409" s="46"/>
      <c r="AH409" s="46"/>
      <c r="AI409" s="45">
        <v>0</v>
      </c>
      <c r="AJ409" s="46"/>
      <c r="AK409" s="45">
        <v>0</v>
      </c>
    </row>
    <row r="410" spans="1:37" ht="20.100000000000001" customHeight="1" x14ac:dyDescent="0.2">
      <c r="D410" s="2" t="s">
        <v>247</v>
      </c>
      <c r="F410" s="35">
        <v>0</v>
      </c>
      <c r="G410" s="35"/>
      <c r="H410" s="35"/>
      <c r="I410" s="35"/>
      <c r="J410" s="35">
        <v>0</v>
      </c>
      <c r="K410" s="35">
        <v>0</v>
      </c>
      <c r="L410" s="35"/>
      <c r="M410" s="35">
        <v>0</v>
      </c>
      <c r="N410" s="35"/>
      <c r="O410" s="35"/>
      <c r="P410" s="35"/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/>
      <c r="X410" s="35">
        <v>0</v>
      </c>
      <c r="Y410" s="35">
        <v>0</v>
      </c>
      <c r="Z410" s="35"/>
      <c r="AA410" s="35">
        <v>0</v>
      </c>
      <c r="AB410" s="35"/>
      <c r="AC410" s="35"/>
      <c r="AD410" s="35"/>
      <c r="AE410" s="35">
        <v>0</v>
      </c>
      <c r="AF410" s="35"/>
      <c r="AG410" s="35"/>
      <c r="AH410" s="35"/>
      <c r="AI410" s="35">
        <v>0</v>
      </c>
      <c r="AJ410" s="35"/>
      <c r="AK410" s="35">
        <v>0</v>
      </c>
    </row>
    <row r="411" spans="1:37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</row>
    <row r="412" spans="1:37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0</v>
      </c>
      <c r="G412" s="51"/>
      <c r="H412" s="51"/>
      <c r="I412" s="51"/>
      <c r="J412" s="50">
        <v>0</v>
      </c>
      <c r="K412" s="50">
        <v>0</v>
      </c>
      <c r="L412" s="51"/>
      <c r="M412" s="50">
        <v>0</v>
      </c>
      <c r="N412" s="51"/>
      <c r="O412" s="51"/>
      <c r="P412" s="51"/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1"/>
      <c r="X412" s="50">
        <v>0</v>
      </c>
      <c r="Y412" s="50">
        <v>0</v>
      </c>
      <c r="Z412" s="51"/>
      <c r="AA412" s="50">
        <v>0</v>
      </c>
      <c r="AB412" s="51"/>
      <c r="AC412" s="51"/>
      <c r="AD412" s="51"/>
      <c r="AE412" s="50">
        <v>0</v>
      </c>
      <c r="AF412" s="51"/>
      <c r="AG412" s="51"/>
      <c r="AH412" s="51"/>
      <c r="AI412" s="50">
        <v>0</v>
      </c>
      <c r="AJ412" s="51"/>
      <c r="AK412" s="50">
        <v>0</v>
      </c>
    </row>
    <row r="413" spans="1:37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</row>
    <row r="414" spans="1:37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2270</v>
      </c>
      <c r="G414" s="51"/>
      <c r="H414" s="51"/>
      <c r="I414" s="51"/>
      <c r="J414" s="56">
        <v>82</v>
      </c>
      <c r="K414" s="56">
        <v>0</v>
      </c>
      <c r="L414" s="51"/>
      <c r="M414" s="56">
        <v>82</v>
      </c>
      <c r="N414" s="51"/>
      <c r="O414" s="51"/>
      <c r="P414" s="51"/>
      <c r="Q414" s="56">
        <v>131</v>
      </c>
      <c r="R414" s="56">
        <v>531</v>
      </c>
      <c r="S414" s="56">
        <v>0</v>
      </c>
      <c r="T414" s="56">
        <v>0</v>
      </c>
      <c r="U414" s="56">
        <v>0</v>
      </c>
      <c r="V414" s="56">
        <v>2</v>
      </c>
      <c r="W414" s="51"/>
      <c r="X414" s="56">
        <v>34</v>
      </c>
      <c r="Y414" s="56">
        <v>6</v>
      </c>
      <c r="Z414" s="51"/>
      <c r="AA414" s="56">
        <v>704</v>
      </c>
      <c r="AB414" s="51"/>
      <c r="AC414" s="51"/>
      <c r="AD414" s="51"/>
      <c r="AE414" s="56">
        <v>1648</v>
      </c>
      <c r="AF414" s="51"/>
      <c r="AG414" s="51"/>
      <c r="AH414" s="51"/>
      <c r="AI414" s="56">
        <v>0</v>
      </c>
      <c r="AJ414" s="51"/>
      <c r="AK414" s="56">
        <v>0</v>
      </c>
    </row>
    <row r="415" spans="1:37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</row>
    <row r="416" spans="1:37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</row>
    <row r="417" spans="1:37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</row>
    <row r="418" spans="1:37" ht="20.100000000000001" customHeight="1" x14ac:dyDescent="0.2">
      <c r="D418" s="2" t="s">
        <v>250</v>
      </c>
      <c r="F418" s="35">
        <v>124</v>
      </c>
      <c r="G418" s="35"/>
      <c r="H418" s="35"/>
      <c r="I418" s="35"/>
      <c r="J418" s="35">
        <v>15</v>
      </c>
      <c r="K418" s="35">
        <v>0</v>
      </c>
      <c r="L418" s="35"/>
      <c r="M418" s="35">
        <v>15</v>
      </c>
      <c r="N418" s="35"/>
      <c r="O418" s="35"/>
      <c r="P418" s="35"/>
      <c r="Q418" s="35">
        <v>0</v>
      </c>
      <c r="R418" s="35">
        <v>18</v>
      </c>
      <c r="S418" s="35">
        <v>0</v>
      </c>
      <c r="T418" s="35">
        <v>0</v>
      </c>
      <c r="U418" s="35">
        <v>0</v>
      </c>
      <c r="V418" s="35">
        <v>2</v>
      </c>
      <c r="W418" s="35"/>
      <c r="X418" s="35">
        <v>6</v>
      </c>
      <c r="Y418" s="35">
        <v>0</v>
      </c>
      <c r="Z418" s="35"/>
      <c r="AA418" s="35">
        <v>26</v>
      </c>
      <c r="AB418" s="35"/>
      <c r="AC418" s="35"/>
      <c r="AD418" s="35"/>
      <c r="AE418" s="35">
        <v>113</v>
      </c>
      <c r="AF418" s="35"/>
      <c r="AG418" s="35"/>
      <c r="AH418" s="35"/>
      <c r="AI418" s="35">
        <v>0</v>
      </c>
      <c r="AJ418" s="35"/>
      <c r="AK418" s="35">
        <v>0</v>
      </c>
    </row>
    <row r="419" spans="1:37" ht="19.5" customHeight="1" x14ac:dyDescent="0.2">
      <c r="D419" s="44" t="s">
        <v>251</v>
      </c>
      <c r="F419" s="45">
        <v>91</v>
      </c>
      <c r="G419" s="46"/>
      <c r="H419" s="46"/>
      <c r="I419" s="46"/>
      <c r="J419" s="45">
        <v>12</v>
      </c>
      <c r="K419" s="45">
        <v>0</v>
      </c>
      <c r="L419" s="46"/>
      <c r="M419" s="45">
        <v>12</v>
      </c>
      <c r="N419" s="46"/>
      <c r="O419" s="46"/>
      <c r="P419" s="46"/>
      <c r="Q419" s="45">
        <v>0</v>
      </c>
      <c r="R419" s="45">
        <v>15</v>
      </c>
      <c r="S419" s="45">
        <v>0</v>
      </c>
      <c r="T419" s="45">
        <v>0</v>
      </c>
      <c r="U419" s="45">
        <v>0</v>
      </c>
      <c r="V419" s="45">
        <v>0</v>
      </c>
      <c r="W419" s="46"/>
      <c r="X419" s="45">
        <v>6</v>
      </c>
      <c r="Y419" s="45">
        <v>3</v>
      </c>
      <c r="Z419" s="46"/>
      <c r="AA419" s="45">
        <v>24</v>
      </c>
      <c r="AB419" s="46"/>
      <c r="AC419" s="46"/>
      <c r="AD419" s="46"/>
      <c r="AE419" s="45">
        <v>79</v>
      </c>
      <c r="AF419" s="46"/>
      <c r="AG419" s="46"/>
      <c r="AH419" s="46"/>
      <c r="AI419" s="45">
        <v>0</v>
      </c>
      <c r="AJ419" s="46"/>
      <c r="AK419" s="45">
        <v>0</v>
      </c>
    </row>
    <row r="420" spans="1:37" ht="20.100000000000001" customHeight="1" x14ac:dyDescent="0.2">
      <c r="D420" s="2" t="s">
        <v>252</v>
      </c>
      <c r="F420" s="35">
        <v>113</v>
      </c>
      <c r="G420" s="35"/>
      <c r="H420" s="35"/>
      <c r="I420" s="35"/>
      <c r="J420" s="35">
        <v>10</v>
      </c>
      <c r="K420" s="35">
        <v>0</v>
      </c>
      <c r="L420" s="35"/>
      <c r="M420" s="35">
        <v>10</v>
      </c>
      <c r="N420" s="35"/>
      <c r="O420" s="35"/>
      <c r="P420" s="35"/>
      <c r="Q420" s="35">
        <v>0</v>
      </c>
      <c r="R420" s="35">
        <v>15</v>
      </c>
      <c r="S420" s="35">
        <v>0</v>
      </c>
      <c r="T420" s="35">
        <v>0</v>
      </c>
      <c r="U420" s="35">
        <v>0</v>
      </c>
      <c r="V420" s="35">
        <v>0</v>
      </c>
      <c r="W420" s="35"/>
      <c r="X420" s="35">
        <v>4</v>
      </c>
      <c r="Y420" s="35">
        <v>0</v>
      </c>
      <c r="Z420" s="35"/>
      <c r="AA420" s="35">
        <v>19</v>
      </c>
      <c r="AB420" s="35"/>
      <c r="AC420" s="35"/>
      <c r="AD420" s="35"/>
      <c r="AE420" s="35">
        <v>104</v>
      </c>
      <c r="AF420" s="35"/>
      <c r="AG420" s="35"/>
      <c r="AH420" s="35"/>
      <c r="AI420" s="35">
        <v>0</v>
      </c>
      <c r="AJ420" s="35"/>
      <c r="AK420" s="35">
        <v>0</v>
      </c>
    </row>
    <row r="421" spans="1:37" ht="19.5" customHeight="1" x14ac:dyDescent="0.2">
      <c r="D421" s="44" t="s">
        <v>253</v>
      </c>
      <c r="F421" s="45">
        <v>53</v>
      </c>
      <c r="G421" s="46"/>
      <c r="H421" s="46"/>
      <c r="I421" s="46"/>
      <c r="J421" s="45">
        <v>7</v>
      </c>
      <c r="K421" s="45">
        <v>0</v>
      </c>
      <c r="L421" s="46"/>
      <c r="M421" s="45">
        <v>7</v>
      </c>
      <c r="N421" s="46"/>
      <c r="O421" s="46"/>
      <c r="P421" s="46"/>
      <c r="Q421" s="45">
        <v>0</v>
      </c>
      <c r="R421" s="45">
        <v>13</v>
      </c>
      <c r="S421" s="45">
        <v>0</v>
      </c>
      <c r="T421" s="45">
        <v>0</v>
      </c>
      <c r="U421" s="45">
        <v>0</v>
      </c>
      <c r="V421" s="45">
        <v>0</v>
      </c>
      <c r="W421" s="46"/>
      <c r="X421" s="45">
        <v>7</v>
      </c>
      <c r="Y421" s="45">
        <v>0</v>
      </c>
      <c r="Z421" s="46"/>
      <c r="AA421" s="45">
        <v>20</v>
      </c>
      <c r="AB421" s="46"/>
      <c r="AC421" s="46"/>
      <c r="AD421" s="46"/>
      <c r="AE421" s="45">
        <v>40</v>
      </c>
      <c r="AF421" s="46"/>
      <c r="AG421" s="46"/>
      <c r="AH421" s="46"/>
      <c r="AI421" s="45">
        <v>0</v>
      </c>
      <c r="AJ421" s="46"/>
      <c r="AK421" s="45">
        <v>0</v>
      </c>
    </row>
    <row r="422" spans="1:37" ht="20.100000000000001" customHeight="1" x14ac:dyDescent="0.2">
      <c r="D422" s="2" t="s">
        <v>254</v>
      </c>
      <c r="F422" s="35">
        <v>64</v>
      </c>
      <c r="G422" s="35"/>
      <c r="H422" s="35"/>
      <c r="I422" s="35"/>
      <c r="J422" s="35">
        <v>6</v>
      </c>
      <c r="K422" s="35">
        <v>0</v>
      </c>
      <c r="L422" s="35"/>
      <c r="M422" s="35">
        <v>6</v>
      </c>
      <c r="N422" s="35"/>
      <c r="O422" s="35"/>
      <c r="P422" s="35"/>
      <c r="Q422" s="35">
        <v>0</v>
      </c>
      <c r="R422" s="35">
        <v>26</v>
      </c>
      <c r="S422" s="35">
        <v>0</v>
      </c>
      <c r="T422" s="35">
        <v>0</v>
      </c>
      <c r="U422" s="35">
        <v>0</v>
      </c>
      <c r="V422" s="35">
        <v>0</v>
      </c>
      <c r="W422" s="35"/>
      <c r="X422" s="35">
        <v>12</v>
      </c>
      <c r="Y422" s="35">
        <v>0</v>
      </c>
      <c r="Z422" s="35"/>
      <c r="AA422" s="35">
        <v>38</v>
      </c>
      <c r="AB422" s="35"/>
      <c r="AC422" s="35"/>
      <c r="AD422" s="35"/>
      <c r="AE422" s="35">
        <v>32</v>
      </c>
      <c r="AF422" s="35"/>
      <c r="AG422" s="35"/>
      <c r="AH422" s="35"/>
      <c r="AI422" s="35">
        <v>0</v>
      </c>
      <c r="AJ422" s="35"/>
      <c r="AK422" s="35">
        <v>0</v>
      </c>
    </row>
    <row r="423" spans="1:37" ht="19.5" customHeight="1" x14ac:dyDescent="0.2">
      <c r="D423" s="44" t="s">
        <v>134</v>
      </c>
      <c r="F423" s="45">
        <v>246</v>
      </c>
      <c r="G423" s="46"/>
      <c r="H423" s="46"/>
      <c r="I423" s="46"/>
      <c r="J423" s="45">
        <v>26</v>
      </c>
      <c r="K423" s="45">
        <v>0</v>
      </c>
      <c r="L423" s="46"/>
      <c r="M423" s="45">
        <v>26</v>
      </c>
      <c r="N423" s="46"/>
      <c r="O423" s="46"/>
      <c r="P423" s="46"/>
      <c r="Q423" s="45">
        <v>0</v>
      </c>
      <c r="R423" s="45">
        <v>35</v>
      </c>
      <c r="S423" s="45">
        <v>0</v>
      </c>
      <c r="T423" s="45">
        <v>0</v>
      </c>
      <c r="U423" s="45">
        <v>0</v>
      </c>
      <c r="V423" s="45">
        <v>1</v>
      </c>
      <c r="W423" s="46"/>
      <c r="X423" s="45">
        <v>12</v>
      </c>
      <c r="Y423" s="45">
        <v>7</v>
      </c>
      <c r="Z423" s="46"/>
      <c r="AA423" s="45">
        <v>55</v>
      </c>
      <c r="AB423" s="46"/>
      <c r="AC423" s="46"/>
      <c r="AD423" s="46"/>
      <c r="AE423" s="45">
        <v>217</v>
      </c>
      <c r="AF423" s="46"/>
      <c r="AG423" s="46"/>
      <c r="AH423" s="46"/>
      <c r="AI423" s="45">
        <v>0</v>
      </c>
      <c r="AJ423" s="46"/>
      <c r="AK423" s="45">
        <v>0</v>
      </c>
    </row>
    <row r="424" spans="1:37" ht="20.100000000000001" customHeight="1" x14ac:dyDescent="0.2">
      <c r="D424" s="2" t="s">
        <v>135</v>
      </c>
      <c r="F424" s="35">
        <v>225</v>
      </c>
      <c r="G424" s="35"/>
      <c r="H424" s="35"/>
      <c r="I424" s="35"/>
      <c r="J424" s="35">
        <v>24</v>
      </c>
      <c r="K424" s="35">
        <v>0</v>
      </c>
      <c r="L424" s="35"/>
      <c r="M424" s="35">
        <v>24</v>
      </c>
      <c r="N424" s="35"/>
      <c r="O424" s="35"/>
      <c r="P424" s="35"/>
      <c r="Q424" s="35">
        <v>0</v>
      </c>
      <c r="R424" s="35">
        <v>23</v>
      </c>
      <c r="S424" s="35">
        <v>0</v>
      </c>
      <c r="T424" s="35">
        <v>0</v>
      </c>
      <c r="U424" s="35">
        <v>0</v>
      </c>
      <c r="V424" s="35">
        <v>0</v>
      </c>
      <c r="W424" s="35"/>
      <c r="X424" s="35">
        <v>6</v>
      </c>
      <c r="Y424" s="35">
        <v>2</v>
      </c>
      <c r="Z424" s="35"/>
      <c r="AA424" s="35">
        <v>31</v>
      </c>
      <c r="AB424" s="35"/>
      <c r="AC424" s="35"/>
      <c r="AD424" s="35"/>
      <c r="AE424" s="35">
        <v>218</v>
      </c>
      <c r="AF424" s="35"/>
      <c r="AG424" s="35"/>
      <c r="AH424" s="35"/>
      <c r="AI424" s="35">
        <v>0</v>
      </c>
      <c r="AJ424" s="35"/>
      <c r="AK424" s="35">
        <v>0</v>
      </c>
    </row>
    <row r="425" spans="1:37" ht="19.5" customHeight="1" x14ac:dyDescent="0.2">
      <c r="D425" s="44" t="s">
        <v>255</v>
      </c>
      <c r="F425" s="45">
        <v>80</v>
      </c>
      <c r="G425" s="46"/>
      <c r="H425" s="46"/>
      <c r="I425" s="46"/>
      <c r="J425" s="45">
        <v>19</v>
      </c>
      <c r="K425" s="45">
        <v>0</v>
      </c>
      <c r="L425" s="46"/>
      <c r="M425" s="45">
        <v>19</v>
      </c>
      <c r="N425" s="46"/>
      <c r="O425" s="46"/>
      <c r="P425" s="46"/>
      <c r="Q425" s="45">
        <v>0</v>
      </c>
      <c r="R425" s="45">
        <v>3</v>
      </c>
      <c r="S425" s="45">
        <v>0</v>
      </c>
      <c r="T425" s="45">
        <v>0</v>
      </c>
      <c r="U425" s="45">
        <v>0</v>
      </c>
      <c r="V425" s="45">
        <v>0</v>
      </c>
      <c r="W425" s="46"/>
      <c r="X425" s="45">
        <v>13</v>
      </c>
      <c r="Y425" s="45">
        <v>1</v>
      </c>
      <c r="Z425" s="46"/>
      <c r="AA425" s="45">
        <v>17</v>
      </c>
      <c r="AB425" s="46"/>
      <c r="AC425" s="46"/>
      <c r="AD425" s="46"/>
      <c r="AE425" s="45">
        <v>82</v>
      </c>
      <c r="AF425" s="46"/>
      <c r="AG425" s="46"/>
      <c r="AH425" s="46"/>
      <c r="AI425" s="45">
        <v>0</v>
      </c>
      <c r="AJ425" s="46"/>
      <c r="AK425" s="45">
        <v>0</v>
      </c>
    </row>
    <row r="426" spans="1:37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0</v>
      </c>
      <c r="K426" s="46">
        <v>0</v>
      </c>
      <c r="L426" s="46"/>
      <c r="M426" s="46">
        <v>0</v>
      </c>
      <c r="N426" s="46"/>
      <c r="O426" s="46"/>
      <c r="P426" s="46"/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/>
      <c r="X426" s="46">
        <v>0</v>
      </c>
      <c r="Y426" s="46">
        <v>0</v>
      </c>
      <c r="Z426" s="46"/>
      <c r="AA426" s="46">
        <v>0</v>
      </c>
      <c r="AB426" s="46"/>
      <c r="AC426" s="46"/>
      <c r="AD426" s="46"/>
      <c r="AE426" s="46">
        <v>0</v>
      </c>
      <c r="AF426" s="46"/>
      <c r="AG426" s="46"/>
      <c r="AH426" s="46"/>
      <c r="AI426" s="46">
        <v>0</v>
      </c>
      <c r="AJ426" s="46"/>
      <c r="AK426" s="46">
        <v>0</v>
      </c>
    </row>
    <row r="427" spans="1:37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0</v>
      </c>
      <c r="K427" s="45">
        <v>0</v>
      </c>
      <c r="L427" s="46"/>
      <c r="M427" s="45">
        <v>0</v>
      </c>
      <c r="N427" s="46"/>
      <c r="O427" s="46"/>
      <c r="P427" s="46"/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6"/>
      <c r="X427" s="45">
        <v>0</v>
      </c>
      <c r="Y427" s="45">
        <v>0</v>
      </c>
      <c r="Z427" s="46"/>
      <c r="AA427" s="45">
        <v>0</v>
      </c>
      <c r="AB427" s="46"/>
      <c r="AC427" s="46"/>
      <c r="AD427" s="46"/>
      <c r="AE427" s="45">
        <v>0</v>
      </c>
      <c r="AF427" s="46"/>
      <c r="AG427" s="46"/>
      <c r="AH427" s="46"/>
      <c r="AI427" s="45">
        <v>0</v>
      </c>
      <c r="AJ427" s="46"/>
      <c r="AK427" s="45">
        <v>0</v>
      </c>
    </row>
    <row r="428" spans="1:37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0</v>
      </c>
      <c r="K428" s="46">
        <v>0</v>
      </c>
      <c r="L428" s="46"/>
      <c r="M428" s="46">
        <v>0</v>
      </c>
      <c r="N428" s="46"/>
      <c r="O428" s="46"/>
      <c r="P428" s="46"/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/>
      <c r="X428" s="46">
        <v>0</v>
      </c>
      <c r="Y428" s="46">
        <v>0</v>
      </c>
      <c r="Z428" s="46"/>
      <c r="AA428" s="46">
        <v>0</v>
      </c>
      <c r="AB428" s="46"/>
      <c r="AC428" s="46"/>
      <c r="AD428" s="46"/>
      <c r="AE428" s="46">
        <v>0</v>
      </c>
      <c r="AF428" s="46"/>
      <c r="AG428" s="46"/>
      <c r="AH428" s="46"/>
      <c r="AI428" s="46">
        <v>0</v>
      </c>
      <c r="AJ428" s="46"/>
      <c r="AK428" s="46">
        <v>0</v>
      </c>
    </row>
    <row r="429" spans="1:37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</row>
    <row r="430" spans="1:37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996</v>
      </c>
      <c r="G430" s="51"/>
      <c r="H430" s="51"/>
      <c r="I430" s="51"/>
      <c r="J430" s="50">
        <v>119</v>
      </c>
      <c r="K430" s="50">
        <v>0</v>
      </c>
      <c r="L430" s="51"/>
      <c r="M430" s="50">
        <v>119</v>
      </c>
      <c r="N430" s="51"/>
      <c r="O430" s="51"/>
      <c r="P430" s="51"/>
      <c r="Q430" s="50">
        <v>0</v>
      </c>
      <c r="R430" s="50">
        <v>148</v>
      </c>
      <c r="S430" s="50">
        <v>0</v>
      </c>
      <c r="T430" s="50">
        <v>0</v>
      </c>
      <c r="U430" s="50">
        <v>0</v>
      </c>
      <c r="V430" s="50">
        <v>3</v>
      </c>
      <c r="W430" s="51"/>
      <c r="X430" s="50">
        <v>66</v>
      </c>
      <c r="Y430" s="50">
        <v>13</v>
      </c>
      <c r="Z430" s="51"/>
      <c r="AA430" s="50">
        <v>230</v>
      </c>
      <c r="AB430" s="51"/>
      <c r="AC430" s="51"/>
      <c r="AD430" s="51"/>
      <c r="AE430" s="50">
        <v>885</v>
      </c>
      <c r="AF430" s="51"/>
      <c r="AG430" s="51"/>
      <c r="AH430" s="51"/>
      <c r="AI430" s="50">
        <v>0</v>
      </c>
      <c r="AJ430" s="51"/>
      <c r="AK430" s="50">
        <v>0</v>
      </c>
    </row>
    <row r="431" spans="1:37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</row>
    <row r="432" spans="1:37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996</v>
      </c>
      <c r="G432" s="51"/>
      <c r="H432" s="51"/>
      <c r="I432" s="51"/>
      <c r="J432" s="56">
        <v>119</v>
      </c>
      <c r="K432" s="56">
        <v>0</v>
      </c>
      <c r="L432" s="51"/>
      <c r="M432" s="56">
        <v>119</v>
      </c>
      <c r="N432" s="51"/>
      <c r="O432" s="51"/>
      <c r="P432" s="51"/>
      <c r="Q432" s="56">
        <v>0</v>
      </c>
      <c r="R432" s="56">
        <v>148</v>
      </c>
      <c r="S432" s="56">
        <v>0</v>
      </c>
      <c r="T432" s="56">
        <v>0</v>
      </c>
      <c r="U432" s="56">
        <v>0</v>
      </c>
      <c r="V432" s="56">
        <v>3</v>
      </c>
      <c r="W432" s="51"/>
      <c r="X432" s="56">
        <v>66</v>
      </c>
      <c r="Y432" s="56">
        <v>13</v>
      </c>
      <c r="Z432" s="51"/>
      <c r="AA432" s="56">
        <v>230</v>
      </c>
      <c r="AB432" s="51"/>
      <c r="AC432" s="51"/>
      <c r="AD432" s="51"/>
      <c r="AE432" s="56">
        <v>885</v>
      </c>
      <c r="AF432" s="51"/>
      <c r="AG432" s="51"/>
      <c r="AH432" s="51"/>
      <c r="AI432" s="56">
        <v>0</v>
      </c>
      <c r="AJ432" s="51"/>
      <c r="AK432" s="56">
        <v>0</v>
      </c>
    </row>
    <row r="433" spans="1:37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</row>
    <row r="434" spans="1:37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</row>
    <row r="435" spans="1:37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</row>
    <row r="436" spans="1:37" ht="20.100000000000001" customHeight="1" x14ac:dyDescent="0.2">
      <c r="D436" s="2" t="s">
        <v>141</v>
      </c>
      <c r="F436" s="35">
        <v>106</v>
      </c>
      <c r="G436" s="35"/>
      <c r="H436" s="35"/>
      <c r="I436" s="35"/>
      <c r="J436" s="35">
        <v>9</v>
      </c>
      <c r="K436" s="35">
        <v>0</v>
      </c>
      <c r="L436" s="35"/>
      <c r="M436" s="35">
        <v>9</v>
      </c>
      <c r="N436" s="35"/>
      <c r="O436" s="35"/>
      <c r="P436" s="35"/>
      <c r="Q436" s="35">
        <v>0</v>
      </c>
      <c r="R436" s="35">
        <v>32</v>
      </c>
      <c r="S436" s="35">
        <v>0</v>
      </c>
      <c r="T436" s="35">
        <v>0</v>
      </c>
      <c r="U436" s="35">
        <v>0</v>
      </c>
      <c r="V436" s="35">
        <v>0</v>
      </c>
      <c r="W436" s="35"/>
      <c r="X436" s="35">
        <v>3</v>
      </c>
      <c r="Y436" s="35">
        <v>0</v>
      </c>
      <c r="Z436" s="35"/>
      <c r="AA436" s="35">
        <v>35</v>
      </c>
      <c r="AB436" s="35"/>
      <c r="AC436" s="35"/>
      <c r="AD436" s="35"/>
      <c r="AE436" s="35">
        <v>80</v>
      </c>
      <c r="AF436" s="35"/>
      <c r="AG436" s="35"/>
      <c r="AH436" s="35"/>
      <c r="AI436" s="35">
        <v>0</v>
      </c>
      <c r="AJ436" s="35"/>
      <c r="AK436" s="35">
        <v>0</v>
      </c>
    </row>
    <row r="437" spans="1:37" ht="19.5" customHeight="1" x14ac:dyDescent="0.2">
      <c r="D437" s="44" t="s">
        <v>116</v>
      </c>
      <c r="F437" s="45">
        <v>59</v>
      </c>
      <c r="G437" s="46"/>
      <c r="H437" s="46"/>
      <c r="I437" s="46"/>
      <c r="J437" s="45">
        <v>2</v>
      </c>
      <c r="K437" s="45">
        <v>0</v>
      </c>
      <c r="L437" s="46"/>
      <c r="M437" s="45">
        <v>2</v>
      </c>
      <c r="N437" s="46"/>
      <c r="O437" s="46"/>
      <c r="P437" s="46"/>
      <c r="Q437" s="45">
        <v>1</v>
      </c>
      <c r="R437" s="45">
        <v>18</v>
      </c>
      <c r="S437" s="45">
        <v>0</v>
      </c>
      <c r="T437" s="45">
        <v>0</v>
      </c>
      <c r="U437" s="45">
        <v>0</v>
      </c>
      <c r="V437" s="45">
        <v>0</v>
      </c>
      <c r="W437" s="46"/>
      <c r="X437" s="45">
        <v>0</v>
      </c>
      <c r="Y437" s="45">
        <v>0</v>
      </c>
      <c r="Z437" s="46"/>
      <c r="AA437" s="45">
        <v>19</v>
      </c>
      <c r="AB437" s="46"/>
      <c r="AC437" s="46"/>
      <c r="AD437" s="46"/>
      <c r="AE437" s="45">
        <v>42</v>
      </c>
      <c r="AF437" s="46"/>
      <c r="AG437" s="46"/>
      <c r="AH437" s="46"/>
      <c r="AI437" s="45">
        <v>0</v>
      </c>
      <c r="AJ437" s="46"/>
      <c r="AK437" s="45">
        <v>0</v>
      </c>
    </row>
    <row r="438" spans="1:37" ht="20.100000000000001" customHeight="1" x14ac:dyDescent="0.2">
      <c r="D438" s="2" t="s">
        <v>132</v>
      </c>
      <c r="F438" s="35">
        <v>149</v>
      </c>
      <c r="G438" s="35"/>
      <c r="H438" s="35"/>
      <c r="I438" s="35"/>
      <c r="J438" s="35">
        <v>3</v>
      </c>
      <c r="K438" s="35">
        <v>0</v>
      </c>
      <c r="L438" s="35"/>
      <c r="M438" s="35">
        <v>3</v>
      </c>
      <c r="N438" s="35"/>
      <c r="O438" s="35"/>
      <c r="P438" s="35"/>
      <c r="Q438" s="35">
        <v>0</v>
      </c>
      <c r="R438" s="35">
        <v>33</v>
      </c>
      <c r="S438" s="35">
        <v>0</v>
      </c>
      <c r="T438" s="35">
        <v>0</v>
      </c>
      <c r="U438" s="35">
        <v>0</v>
      </c>
      <c r="V438" s="35">
        <v>0</v>
      </c>
      <c r="W438" s="35"/>
      <c r="X438" s="35">
        <v>4</v>
      </c>
      <c r="Y438" s="35">
        <v>0</v>
      </c>
      <c r="Z438" s="35"/>
      <c r="AA438" s="35">
        <v>37</v>
      </c>
      <c r="AB438" s="35"/>
      <c r="AC438" s="35"/>
      <c r="AD438" s="35"/>
      <c r="AE438" s="35">
        <v>115</v>
      </c>
      <c r="AF438" s="35"/>
      <c r="AG438" s="35"/>
      <c r="AH438" s="35"/>
      <c r="AI438" s="35">
        <v>0</v>
      </c>
      <c r="AJ438" s="35"/>
      <c r="AK438" s="35">
        <v>0</v>
      </c>
    </row>
    <row r="439" spans="1:37" ht="19.5" customHeight="1" x14ac:dyDescent="0.2">
      <c r="D439" s="44" t="s">
        <v>151</v>
      </c>
      <c r="F439" s="45">
        <v>102</v>
      </c>
      <c r="G439" s="46"/>
      <c r="H439" s="46"/>
      <c r="I439" s="46"/>
      <c r="J439" s="45">
        <v>4</v>
      </c>
      <c r="K439" s="45">
        <v>0</v>
      </c>
      <c r="L439" s="46"/>
      <c r="M439" s="45">
        <v>4</v>
      </c>
      <c r="N439" s="46"/>
      <c r="O439" s="46"/>
      <c r="P439" s="46"/>
      <c r="Q439" s="45">
        <v>0</v>
      </c>
      <c r="R439" s="45">
        <v>22</v>
      </c>
      <c r="S439" s="45">
        <v>0</v>
      </c>
      <c r="T439" s="45">
        <v>0</v>
      </c>
      <c r="U439" s="45">
        <v>0</v>
      </c>
      <c r="V439" s="45">
        <v>0</v>
      </c>
      <c r="W439" s="46"/>
      <c r="X439" s="45">
        <v>2</v>
      </c>
      <c r="Y439" s="45">
        <v>0</v>
      </c>
      <c r="Z439" s="46"/>
      <c r="AA439" s="45">
        <v>24</v>
      </c>
      <c r="AB439" s="46"/>
      <c r="AC439" s="46"/>
      <c r="AD439" s="46"/>
      <c r="AE439" s="45">
        <v>82</v>
      </c>
      <c r="AF439" s="46"/>
      <c r="AG439" s="46"/>
      <c r="AH439" s="46"/>
      <c r="AI439" s="45">
        <v>0</v>
      </c>
      <c r="AJ439" s="46"/>
      <c r="AK439" s="45">
        <v>0</v>
      </c>
    </row>
    <row r="440" spans="1:37" ht="20.100000000000001" customHeight="1" x14ac:dyDescent="0.2">
      <c r="D440" s="2" t="s">
        <v>133</v>
      </c>
      <c r="F440" s="35">
        <v>17</v>
      </c>
      <c r="G440" s="35"/>
      <c r="H440" s="35"/>
      <c r="I440" s="35"/>
      <c r="J440" s="35">
        <v>4</v>
      </c>
      <c r="K440" s="35">
        <v>0</v>
      </c>
      <c r="L440" s="35"/>
      <c r="M440" s="35">
        <v>4</v>
      </c>
      <c r="N440" s="35"/>
      <c r="O440" s="35"/>
      <c r="P440" s="35"/>
      <c r="Q440" s="35">
        <v>0</v>
      </c>
      <c r="R440" s="35">
        <v>0</v>
      </c>
      <c r="S440" s="35">
        <v>0</v>
      </c>
      <c r="T440" s="35">
        <v>0</v>
      </c>
      <c r="U440" s="35">
        <v>0</v>
      </c>
      <c r="V440" s="35">
        <v>0</v>
      </c>
      <c r="W440" s="35"/>
      <c r="X440" s="35">
        <v>0</v>
      </c>
      <c r="Y440" s="35">
        <v>0</v>
      </c>
      <c r="Z440" s="35"/>
      <c r="AA440" s="35">
        <v>0</v>
      </c>
      <c r="AB440" s="35"/>
      <c r="AC440" s="35"/>
      <c r="AD440" s="35"/>
      <c r="AE440" s="35">
        <v>21</v>
      </c>
      <c r="AF440" s="35"/>
      <c r="AG440" s="35"/>
      <c r="AH440" s="35"/>
      <c r="AI440" s="35">
        <v>0</v>
      </c>
      <c r="AJ440" s="35"/>
      <c r="AK440" s="35">
        <v>0</v>
      </c>
    </row>
    <row r="441" spans="1:37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</row>
    <row r="442" spans="1:37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433</v>
      </c>
      <c r="G442" s="51"/>
      <c r="H442" s="51"/>
      <c r="I442" s="51"/>
      <c r="J442" s="50">
        <v>22</v>
      </c>
      <c r="K442" s="50">
        <v>0</v>
      </c>
      <c r="L442" s="51"/>
      <c r="M442" s="50">
        <v>22</v>
      </c>
      <c r="N442" s="51"/>
      <c r="O442" s="51"/>
      <c r="P442" s="51"/>
      <c r="Q442" s="50">
        <v>1</v>
      </c>
      <c r="R442" s="50">
        <v>105</v>
      </c>
      <c r="S442" s="50">
        <v>0</v>
      </c>
      <c r="T442" s="50">
        <v>0</v>
      </c>
      <c r="U442" s="50">
        <v>0</v>
      </c>
      <c r="V442" s="50">
        <v>0</v>
      </c>
      <c r="W442" s="51"/>
      <c r="X442" s="50">
        <v>9</v>
      </c>
      <c r="Y442" s="50">
        <v>0</v>
      </c>
      <c r="Z442" s="51"/>
      <c r="AA442" s="50">
        <v>115</v>
      </c>
      <c r="AB442" s="51"/>
      <c r="AC442" s="51"/>
      <c r="AD442" s="51"/>
      <c r="AE442" s="50">
        <v>340</v>
      </c>
      <c r="AF442" s="51"/>
      <c r="AG442" s="51"/>
      <c r="AH442" s="51"/>
      <c r="AI442" s="50">
        <v>0</v>
      </c>
      <c r="AJ442" s="51"/>
      <c r="AK442" s="50">
        <v>0</v>
      </c>
    </row>
    <row r="443" spans="1:37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</row>
    <row r="444" spans="1:37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433</v>
      </c>
      <c r="G444" s="51"/>
      <c r="H444" s="51"/>
      <c r="I444" s="51"/>
      <c r="J444" s="56">
        <v>22</v>
      </c>
      <c r="K444" s="56">
        <v>0</v>
      </c>
      <c r="L444" s="51"/>
      <c r="M444" s="56">
        <v>22</v>
      </c>
      <c r="N444" s="51"/>
      <c r="O444" s="51"/>
      <c r="P444" s="51"/>
      <c r="Q444" s="56">
        <v>1</v>
      </c>
      <c r="R444" s="56">
        <v>105</v>
      </c>
      <c r="S444" s="56">
        <v>0</v>
      </c>
      <c r="T444" s="56">
        <v>0</v>
      </c>
      <c r="U444" s="56">
        <v>0</v>
      </c>
      <c r="V444" s="56">
        <v>0</v>
      </c>
      <c r="W444" s="51"/>
      <c r="X444" s="56">
        <v>9</v>
      </c>
      <c r="Y444" s="56">
        <v>0</v>
      </c>
      <c r="Z444" s="51"/>
      <c r="AA444" s="56">
        <v>115</v>
      </c>
      <c r="AB444" s="51"/>
      <c r="AC444" s="51"/>
      <c r="AD444" s="51"/>
      <c r="AE444" s="56">
        <v>340</v>
      </c>
      <c r="AF444" s="51"/>
      <c r="AG444" s="51"/>
      <c r="AH444" s="51"/>
      <c r="AI444" s="56">
        <v>0</v>
      </c>
      <c r="AJ444" s="51"/>
      <c r="AK444" s="56">
        <v>0</v>
      </c>
    </row>
    <row r="445" spans="1:37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</row>
    <row r="446" spans="1:37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</row>
    <row r="447" spans="1:37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</row>
    <row r="448" spans="1:37" ht="20.100000000000001" customHeight="1" x14ac:dyDescent="0.2">
      <c r="D448" s="2" t="s">
        <v>141</v>
      </c>
      <c r="F448" s="35">
        <v>639</v>
      </c>
      <c r="G448" s="35"/>
      <c r="H448" s="35"/>
      <c r="I448" s="35"/>
      <c r="J448" s="35">
        <v>78</v>
      </c>
      <c r="K448" s="35">
        <v>0</v>
      </c>
      <c r="L448" s="35"/>
      <c r="M448" s="35">
        <v>78</v>
      </c>
      <c r="N448" s="35"/>
      <c r="O448" s="35"/>
      <c r="P448" s="35"/>
      <c r="Q448" s="35">
        <v>2</v>
      </c>
      <c r="R448" s="35">
        <v>82</v>
      </c>
      <c r="S448" s="35">
        <v>0</v>
      </c>
      <c r="T448" s="35">
        <v>0</v>
      </c>
      <c r="U448" s="35">
        <v>0</v>
      </c>
      <c r="V448" s="35">
        <v>0</v>
      </c>
      <c r="W448" s="35"/>
      <c r="X448" s="35">
        <v>20</v>
      </c>
      <c r="Y448" s="35">
        <v>3</v>
      </c>
      <c r="Z448" s="35"/>
      <c r="AA448" s="35">
        <v>107</v>
      </c>
      <c r="AB448" s="35"/>
      <c r="AC448" s="35"/>
      <c r="AD448" s="35"/>
      <c r="AE448" s="35">
        <v>610</v>
      </c>
      <c r="AF448" s="35"/>
      <c r="AG448" s="35"/>
      <c r="AH448" s="35"/>
      <c r="AI448" s="35">
        <v>0</v>
      </c>
      <c r="AJ448" s="35"/>
      <c r="AK448" s="35">
        <v>0</v>
      </c>
    </row>
    <row r="449" spans="1:37" ht="19.5" customHeight="1" x14ac:dyDescent="0.2">
      <c r="D449" s="44" t="s">
        <v>116</v>
      </c>
      <c r="F449" s="45">
        <v>413</v>
      </c>
      <c r="G449" s="46"/>
      <c r="H449" s="46"/>
      <c r="I449" s="46"/>
      <c r="J449" s="45">
        <v>101</v>
      </c>
      <c r="K449" s="45">
        <v>0</v>
      </c>
      <c r="L449" s="46"/>
      <c r="M449" s="45">
        <v>101</v>
      </c>
      <c r="N449" s="46"/>
      <c r="O449" s="46"/>
      <c r="P449" s="46"/>
      <c r="Q449" s="45">
        <v>1</v>
      </c>
      <c r="R449" s="45">
        <v>79</v>
      </c>
      <c r="S449" s="45">
        <v>0</v>
      </c>
      <c r="T449" s="45">
        <v>0</v>
      </c>
      <c r="U449" s="45">
        <v>0</v>
      </c>
      <c r="V449" s="45">
        <v>0</v>
      </c>
      <c r="W449" s="46"/>
      <c r="X449" s="45">
        <v>11</v>
      </c>
      <c r="Y449" s="45">
        <v>2</v>
      </c>
      <c r="Z449" s="46"/>
      <c r="AA449" s="45">
        <v>93</v>
      </c>
      <c r="AB449" s="46"/>
      <c r="AC449" s="46"/>
      <c r="AD449" s="46"/>
      <c r="AE449" s="45">
        <v>421</v>
      </c>
      <c r="AF449" s="46"/>
      <c r="AG449" s="46"/>
      <c r="AH449" s="46"/>
      <c r="AI449" s="45">
        <v>0</v>
      </c>
      <c r="AJ449" s="46"/>
      <c r="AK449" s="45">
        <v>0</v>
      </c>
    </row>
    <row r="450" spans="1:37" ht="20.100000000000001" customHeight="1" x14ac:dyDescent="0.2">
      <c r="B450" s="5"/>
      <c r="D450" s="2" t="s">
        <v>132</v>
      </c>
      <c r="F450" s="35">
        <v>568</v>
      </c>
      <c r="G450" s="35"/>
      <c r="H450" s="35"/>
      <c r="I450" s="35"/>
      <c r="J450" s="35">
        <v>48</v>
      </c>
      <c r="K450" s="35">
        <v>0</v>
      </c>
      <c r="L450" s="35"/>
      <c r="M450" s="35">
        <v>48</v>
      </c>
      <c r="N450" s="35"/>
      <c r="O450" s="35"/>
      <c r="P450" s="35"/>
      <c r="Q450" s="35">
        <v>3</v>
      </c>
      <c r="R450" s="35">
        <v>95</v>
      </c>
      <c r="S450" s="35">
        <v>0</v>
      </c>
      <c r="T450" s="35">
        <v>0</v>
      </c>
      <c r="U450" s="35">
        <v>0</v>
      </c>
      <c r="V450" s="35">
        <v>0</v>
      </c>
      <c r="W450" s="35"/>
      <c r="X450" s="35">
        <v>13</v>
      </c>
      <c r="Y450" s="35">
        <v>4</v>
      </c>
      <c r="Z450" s="35"/>
      <c r="AA450" s="35">
        <v>115</v>
      </c>
      <c r="AB450" s="35"/>
      <c r="AC450" s="35"/>
      <c r="AD450" s="35"/>
      <c r="AE450" s="35">
        <v>501</v>
      </c>
      <c r="AF450" s="35"/>
      <c r="AG450" s="35"/>
      <c r="AH450" s="35"/>
      <c r="AI450" s="35">
        <v>0</v>
      </c>
      <c r="AJ450" s="35"/>
      <c r="AK450" s="35">
        <v>0</v>
      </c>
    </row>
    <row r="451" spans="1:37" ht="19.5" customHeight="1" x14ac:dyDescent="0.2">
      <c r="D451" s="44" t="s">
        <v>151</v>
      </c>
      <c r="F451" s="45">
        <v>115</v>
      </c>
      <c r="G451" s="46"/>
      <c r="H451" s="46"/>
      <c r="I451" s="46"/>
      <c r="J451" s="45">
        <v>92</v>
      </c>
      <c r="K451" s="45">
        <v>0</v>
      </c>
      <c r="L451" s="46"/>
      <c r="M451" s="45">
        <v>92</v>
      </c>
      <c r="N451" s="46"/>
      <c r="O451" s="46"/>
      <c r="P451" s="46"/>
      <c r="Q451" s="45">
        <v>12</v>
      </c>
      <c r="R451" s="45">
        <v>85</v>
      </c>
      <c r="S451" s="45">
        <v>0</v>
      </c>
      <c r="T451" s="45">
        <v>0</v>
      </c>
      <c r="U451" s="45">
        <v>0</v>
      </c>
      <c r="V451" s="45">
        <v>0</v>
      </c>
      <c r="W451" s="46"/>
      <c r="X451" s="45">
        <v>22</v>
      </c>
      <c r="Y451" s="45">
        <v>5</v>
      </c>
      <c r="Z451" s="46"/>
      <c r="AA451" s="45">
        <v>124</v>
      </c>
      <c r="AB451" s="46"/>
      <c r="AC451" s="46"/>
      <c r="AD451" s="46"/>
      <c r="AE451" s="45">
        <v>83</v>
      </c>
      <c r="AF451" s="46"/>
      <c r="AG451" s="46"/>
      <c r="AH451" s="46"/>
      <c r="AI451" s="45">
        <v>0</v>
      </c>
      <c r="AJ451" s="46"/>
      <c r="AK451" s="45">
        <v>0</v>
      </c>
    </row>
    <row r="452" spans="1:37" ht="20.100000000000001" customHeight="1" x14ac:dyDescent="0.2">
      <c r="D452" s="2" t="s">
        <v>119</v>
      </c>
      <c r="F452" s="35">
        <v>692</v>
      </c>
      <c r="G452" s="35"/>
      <c r="H452" s="35"/>
      <c r="I452" s="35"/>
      <c r="J452" s="35">
        <v>49</v>
      </c>
      <c r="K452" s="35">
        <v>0</v>
      </c>
      <c r="L452" s="35"/>
      <c r="M452" s="35">
        <v>49</v>
      </c>
      <c r="N452" s="35"/>
      <c r="O452" s="35"/>
      <c r="P452" s="35"/>
      <c r="Q452" s="35">
        <v>16</v>
      </c>
      <c r="R452" s="35">
        <v>40</v>
      </c>
      <c r="S452" s="35">
        <v>0</v>
      </c>
      <c r="T452" s="35">
        <v>0</v>
      </c>
      <c r="U452" s="35">
        <v>0</v>
      </c>
      <c r="V452" s="35">
        <v>0</v>
      </c>
      <c r="W452" s="35"/>
      <c r="X452" s="35">
        <v>17</v>
      </c>
      <c r="Y452" s="35">
        <v>19</v>
      </c>
      <c r="Z452" s="35"/>
      <c r="AA452" s="35">
        <v>92</v>
      </c>
      <c r="AB452" s="35"/>
      <c r="AC452" s="35"/>
      <c r="AD452" s="35"/>
      <c r="AE452" s="35">
        <v>649</v>
      </c>
      <c r="AF452" s="35"/>
      <c r="AG452" s="35"/>
      <c r="AH452" s="35"/>
      <c r="AI452" s="35">
        <v>0</v>
      </c>
      <c r="AJ452" s="35"/>
      <c r="AK452" s="35">
        <v>0</v>
      </c>
    </row>
    <row r="453" spans="1:37" ht="19.5" customHeight="1" x14ac:dyDescent="0.2">
      <c r="D453" s="44" t="s">
        <v>134</v>
      </c>
      <c r="F453" s="45">
        <v>433</v>
      </c>
      <c r="G453" s="46"/>
      <c r="H453" s="46"/>
      <c r="I453" s="46"/>
      <c r="J453" s="45">
        <v>73</v>
      </c>
      <c r="K453" s="45">
        <v>0</v>
      </c>
      <c r="L453" s="46"/>
      <c r="M453" s="45">
        <v>73</v>
      </c>
      <c r="N453" s="46"/>
      <c r="O453" s="46"/>
      <c r="P453" s="46"/>
      <c r="Q453" s="45">
        <v>0</v>
      </c>
      <c r="R453" s="45">
        <v>73</v>
      </c>
      <c r="S453" s="45">
        <v>0</v>
      </c>
      <c r="T453" s="45">
        <v>0</v>
      </c>
      <c r="U453" s="45">
        <v>0</v>
      </c>
      <c r="V453" s="45">
        <v>0</v>
      </c>
      <c r="W453" s="46"/>
      <c r="X453" s="45">
        <v>24</v>
      </c>
      <c r="Y453" s="45">
        <v>0</v>
      </c>
      <c r="Z453" s="46"/>
      <c r="AA453" s="45">
        <v>97</v>
      </c>
      <c r="AB453" s="46"/>
      <c r="AC453" s="46"/>
      <c r="AD453" s="46"/>
      <c r="AE453" s="45">
        <v>409</v>
      </c>
      <c r="AF453" s="46"/>
      <c r="AG453" s="46"/>
      <c r="AH453" s="46"/>
      <c r="AI453" s="45">
        <v>0</v>
      </c>
      <c r="AJ453" s="46"/>
      <c r="AK453" s="45">
        <v>0</v>
      </c>
    </row>
    <row r="454" spans="1:37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1:37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2860</v>
      </c>
      <c r="G455" s="51"/>
      <c r="H455" s="51"/>
      <c r="I455" s="51"/>
      <c r="J455" s="50">
        <v>441</v>
      </c>
      <c r="K455" s="50">
        <v>0</v>
      </c>
      <c r="L455" s="51"/>
      <c r="M455" s="50">
        <v>441</v>
      </c>
      <c r="N455" s="51"/>
      <c r="O455" s="51"/>
      <c r="P455" s="51"/>
      <c r="Q455" s="50">
        <v>34</v>
      </c>
      <c r="R455" s="50">
        <v>454</v>
      </c>
      <c r="S455" s="50">
        <v>0</v>
      </c>
      <c r="T455" s="50">
        <v>0</v>
      </c>
      <c r="U455" s="50">
        <v>0</v>
      </c>
      <c r="V455" s="50">
        <v>0</v>
      </c>
      <c r="W455" s="51"/>
      <c r="X455" s="50">
        <v>107</v>
      </c>
      <c r="Y455" s="50">
        <v>33</v>
      </c>
      <c r="Z455" s="51"/>
      <c r="AA455" s="50">
        <v>628</v>
      </c>
      <c r="AB455" s="51"/>
      <c r="AC455" s="51"/>
      <c r="AD455" s="51"/>
      <c r="AE455" s="50">
        <v>2673</v>
      </c>
      <c r="AF455" s="51"/>
      <c r="AG455" s="51"/>
      <c r="AH455" s="51"/>
      <c r="AI455" s="50">
        <v>0</v>
      </c>
      <c r="AJ455" s="51"/>
      <c r="AK455" s="50">
        <v>0</v>
      </c>
    </row>
    <row r="456" spans="1:37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1:37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1:37" ht="20.100000000000001" customHeight="1" x14ac:dyDescent="0.2">
      <c r="D458" s="2" t="s">
        <v>141</v>
      </c>
      <c r="F458" s="35">
        <v>1</v>
      </c>
      <c r="G458" s="35"/>
      <c r="H458" s="35"/>
      <c r="I458" s="35"/>
      <c r="J458" s="35">
        <v>0</v>
      </c>
      <c r="K458" s="35">
        <v>0</v>
      </c>
      <c r="L458" s="35"/>
      <c r="M458" s="35">
        <v>0</v>
      </c>
      <c r="N458" s="35"/>
      <c r="O458" s="35"/>
      <c r="P458" s="35"/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/>
      <c r="X458" s="35">
        <v>0</v>
      </c>
      <c r="Y458" s="35">
        <v>0</v>
      </c>
      <c r="Z458" s="35"/>
      <c r="AA458" s="35">
        <v>0</v>
      </c>
      <c r="AB458" s="35"/>
      <c r="AC458" s="35"/>
      <c r="AD458" s="35"/>
      <c r="AE458" s="35">
        <v>1</v>
      </c>
      <c r="AF458" s="35"/>
      <c r="AG458" s="35"/>
      <c r="AH458" s="35"/>
      <c r="AI458" s="35">
        <v>0</v>
      </c>
      <c r="AJ458" s="35"/>
      <c r="AK458" s="35">
        <v>0</v>
      </c>
    </row>
    <row r="459" spans="1:37" ht="19.5" customHeight="1" x14ac:dyDescent="0.2">
      <c r="D459" s="44" t="s">
        <v>150</v>
      </c>
      <c r="F459" s="45">
        <v>0</v>
      </c>
      <c r="G459" s="46"/>
      <c r="H459" s="46"/>
      <c r="I459" s="46"/>
      <c r="J459" s="45">
        <v>0</v>
      </c>
      <c r="K459" s="45">
        <v>0</v>
      </c>
      <c r="L459" s="46"/>
      <c r="M459" s="45">
        <v>0</v>
      </c>
      <c r="N459" s="46"/>
      <c r="O459" s="46"/>
      <c r="P459" s="46"/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6"/>
      <c r="X459" s="45">
        <v>0</v>
      </c>
      <c r="Y459" s="45">
        <v>0</v>
      </c>
      <c r="Z459" s="46"/>
      <c r="AA459" s="45">
        <v>0</v>
      </c>
      <c r="AB459" s="46"/>
      <c r="AC459" s="46"/>
      <c r="AD459" s="46"/>
      <c r="AE459" s="45">
        <v>0</v>
      </c>
      <c r="AF459" s="46"/>
      <c r="AG459" s="46"/>
      <c r="AH459" s="46"/>
      <c r="AI459" s="45">
        <v>0</v>
      </c>
      <c r="AJ459" s="46"/>
      <c r="AK459" s="45">
        <v>0</v>
      </c>
    </row>
    <row r="460" spans="1:37" ht="20.100000000000001" customHeight="1" x14ac:dyDescent="0.2">
      <c r="B460" s="5"/>
      <c r="D460" s="2" t="s">
        <v>132</v>
      </c>
      <c r="F460" s="35">
        <v>0</v>
      </c>
      <c r="G460" s="35"/>
      <c r="H460" s="35"/>
      <c r="I460" s="35"/>
      <c r="J460" s="35">
        <v>0</v>
      </c>
      <c r="K460" s="35">
        <v>0</v>
      </c>
      <c r="L460" s="35"/>
      <c r="M460" s="35">
        <v>0</v>
      </c>
      <c r="N460" s="35"/>
      <c r="O460" s="35"/>
      <c r="P460" s="35"/>
      <c r="Q460" s="35">
        <v>0</v>
      </c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/>
      <c r="X460" s="35">
        <v>0</v>
      </c>
      <c r="Y460" s="35">
        <v>0</v>
      </c>
      <c r="Z460" s="35"/>
      <c r="AA460" s="35">
        <v>0</v>
      </c>
      <c r="AB460" s="35"/>
      <c r="AC460" s="35"/>
      <c r="AD460" s="35"/>
      <c r="AE460" s="35">
        <v>0</v>
      </c>
      <c r="AF460" s="35"/>
      <c r="AG460" s="35"/>
      <c r="AH460" s="35"/>
      <c r="AI460" s="35">
        <v>0</v>
      </c>
      <c r="AJ460" s="35"/>
      <c r="AK460" s="35">
        <v>0</v>
      </c>
    </row>
    <row r="461" spans="1:37" ht="19.5" customHeight="1" x14ac:dyDescent="0.2">
      <c r="D461" s="44" t="s">
        <v>151</v>
      </c>
      <c r="F461" s="45">
        <v>0</v>
      </c>
      <c r="G461" s="46"/>
      <c r="H461" s="46"/>
      <c r="I461" s="46"/>
      <c r="J461" s="45">
        <v>0</v>
      </c>
      <c r="K461" s="45">
        <v>0</v>
      </c>
      <c r="L461" s="46"/>
      <c r="M461" s="45">
        <v>0</v>
      </c>
      <c r="N461" s="46"/>
      <c r="O461" s="46"/>
      <c r="P461" s="46"/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6"/>
      <c r="X461" s="45">
        <v>0</v>
      </c>
      <c r="Y461" s="45">
        <v>0</v>
      </c>
      <c r="Z461" s="46"/>
      <c r="AA461" s="45">
        <v>0</v>
      </c>
      <c r="AB461" s="46"/>
      <c r="AC461" s="46"/>
      <c r="AD461" s="46"/>
      <c r="AE461" s="45">
        <v>0</v>
      </c>
      <c r="AF461" s="46"/>
      <c r="AG461" s="46"/>
      <c r="AH461" s="46"/>
      <c r="AI461" s="45">
        <v>0</v>
      </c>
      <c r="AJ461" s="46"/>
      <c r="AK461" s="45">
        <v>0</v>
      </c>
    </row>
    <row r="462" spans="1:37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</row>
    <row r="463" spans="1:37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1</v>
      </c>
      <c r="G463" s="51"/>
      <c r="H463" s="51"/>
      <c r="I463" s="51"/>
      <c r="J463" s="50">
        <v>0</v>
      </c>
      <c r="K463" s="50">
        <v>0</v>
      </c>
      <c r="L463" s="51"/>
      <c r="M463" s="50">
        <v>0</v>
      </c>
      <c r="N463" s="51"/>
      <c r="O463" s="51"/>
      <c r="P463" s="51"/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50">
        <v>0</v>
      </c>
      <c r="W463" s="51"/>
      <c r="X463" s="50">
        <v>0</v>
      </c>
      <c r="Y463" s="50">
        <v>0</v>
      </c>
      <c r="Z463" s="51"/>
      <c r="AA463" s="50">
        <v>0</v>
      </c>
      <c r="AB463" s="51"/>
      <c r="AC463" s="51"/>
      <c r="AD463" s="51"/>
      <c r="AE463" s="50">
        <v>1</v>
      </c>
      <c r="AF463" s="51"/>
      <c r="AG463" s="51"/>
      <c r="AH463" s="51"/>
      <c r="AI463" s="50">
        <v>0</v>
      </c>
      <c r="AJ463" s="51"/>
      <c r="AK463" s="50">
        <v>0</v>
      </c>
    </row>
    <row r="464" spans="1:37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</row>
    <row r="465" spans="1:37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</row>
    <row r="466" spans="1:37" ht="20.100000000000001" customHeight="1" x14ac:dyDescent="0.2">
      <c r="B466" s="5"/>
      <c r="D466" s="57" t="s">
        <v>265</v>
      </c>
      <c r="F466" s="35">
        <v>1823</v>
      </c>
      <c r="G466" s="35"/>
      <c r="H466" s="35"/>
      <c r="I466" s="35"/>
      <c r="J466" s="35">
        <v>18</v>
      </c>
      <c r="K466" s="35">
        <v>0</v>
      </c>
      <c r="L466" s="35"/>
      <c r="M466" s="35">
        <v>18</v>
      </c>
      <c r="N466" s="35"/>
      <c r="O466" s="35"/>
      <c r="P466" s="35"/>
      <c r="Q466" s="35">
        <v>8</v>
      </c>
      <c r="R466" s="35">
        <v>209</v>
      </c>
      <c r="S466" s="35">
        <v>0</v>
      </c>
      <c r="T466" s="35">
        <v>0</v>
      </c>
      <c r="U466" s="35">
        <v>0</v>
      </c>
      <c r="V466" s="35">
        <v>0</v>
      </c>
      <c r="W466" s="35"/>
      <c r="X466" s="35">
        <v>24</v>
      </c>
      <c r="Y466" s="35">
        <v>1</v>
      </c>
      <c r="Z466" s="35"/>
      <c r="AA466" s="35">
        <v>242</v>
      </c>
      <c r="AB466" s="35"/>
      <c r="AC466" s="35"/>
      <c r="AD466" s="35"/>
      <c r="AE466" s="35">
        <v>1599</v>
      </c>
      <c r="AF466" s="35"/>
      <c r="AG466" s="35"/>
      <c r="AH466" s="35"/>
      <c r="AI466" s="35">
        <v>0</v>
      </c>
      <c r="AJ466" s="35"/>
      <c r="AK466" s="35">
        <v>0</v>
      </c>
    </row>
    <row r="467" spans="1:37" ht="19.5" customHeight="1" x14ac:dyDescent="0.2">
      <c r="D467" s="44" t="s">
        <v>266</v>
      </c>
      <c r="F467" s="45">
        <v>537</v>
      </c>
      <c r="G467" s="46"/>
      <c r="H467" s="46"/>
      <c r="I467" s="46"/>
      <c r="J467" s="45">
        <v>18</v>
      </c>
      <c r="K467" s="45">
        <v>0</v>
      </c>
      <c r="L467" s="46"/>
      <c r="M467" s="45">
        <v>18</v>
      </c>
      <c r="N467" s="46"/>
      <c r="O467" s="46"/>
      <c r="P467" s="46"/>
      <c r="Q467" s="45">
        <v>86</v>
      </c>
      <c r="R467" s="45">
        <v>101</v>
      </c>
      <c r="S467" s="45">
        <v>0</v>
      </c>
      <c r="T467" s="45">
        <v>0</v>
      </c>
      <c r="U467" s="45">
        <v>0</v>
      </c>
      <c r="V467" s="45">
        <v>0</v>
      </c>
      <c r="W467" s="46"/>
      <c r="X467" s="45">
        <v>16</v>
      </c>
      <c r="Y467" s="45">
        <v>1</v>
      </c>
      <c r="Z467" s="46"/>
      <c r="AA467" s="45">
        <v>204</v>
      </c>
      <c r="AB467" s="46"/>
      <c r="AC467" s="46"/>
      <c r="AD467" s="46"/>
      <c r="AE467" s="45">
        <v>351</v>
      </c>
      <c r="AF467" s="46"/>
      <c r="AG467" s="46"/>
      <c r="AH467" s="46"/>
      <c r="AI467" s="45">
        <v>0</v>
      </c>
      <c r="AJ467" s="46"/>
      <c r="AK467" s="45">
        <v>0</v>
      </c>
    </row>
    <row r="468" spans="1:37" ht="20.100000000000001" customHeight="1" x14ac:dyDescent="0.2">
      <c r="B468" s="5"/>
      <c r="D468" s="57" t="s">
        <v>267</v>
      </c>
      <c r="F468" s="35">
        <v>467</v>
      </c>
      <c r="G468" s="35"/>
      <c r="H468" s="35"/>
      <c r="I468" s="35"/>
      <c r="J468" s="35">
        <v>20</v>
      </c>
      <c r="K468" s="35">
        <v>0</v>
      </c>
      <c r="L468" s="35"/>
      <c r="M468" s="35">
        <v>20</v>
      </c>
      <c r="N468" s="35"/>
      <c r="O468" s="35"/>
      <c r="P468" s="35"/>
      <c r="Q468" s="35">
        <v>16</v>
      </c>
      <c r="R468" s="35">
        <v>48</v>
      </c>
      <c r="S468" s="35">
        <v>0</v>
      </c>
      <c r="T468" s="35">
        <v>0</v>
      </c>
      <c r="U468" s="35">
        <v>0</v>
      </c>
      <c r="V468" s="35">
        <v>2</v>
      </c>
      <c r="W468" s="35"/>
      <c r="X468" s="35">
        <v>17</v>
      </c>
      <c r="Y468" s="35">
        <v>1</v>
      </c>
      <c r="Z468" s="35"/>
      <c r="AA468" s="35">
        <v>84</v>
      </c>
      <c r="AB468" s="35"/>
      <c r="AC468" s="35"/>
      <c r="AD468" s="35"/>
      <c r="AE468" s="35">
        <v>403</v>
      </c>
      <c r="AF468" s="35"/>
      <c r="AG468" s="35"/>
      <c r="AH468" s="35"/>
      <c r="AI468" s="35">
        <v>0</v>
      </c>
      <c r="AJ468" s="35"/>
      <c r="AK468" s="35">
        <v>0</v>
      </c>
    </row>
    <row r="469" spans="1:37" ht="19.5" customHeight="1" x14ac:dyDescent="0.2">
      <c r="D469" s="44" t="s">
        <v>268</v>
      </c>
      <c r="F469" s="45">
        <v>513</v>
      </c>
      <c r="G469" s="46"/>
      <c r="H469" s="46"/>
      <c r="I469" s="46"/>
      <c r="J469" s="45">
        <v>33</v>
      </c>
      <c r="K469" s="45">
        <v>0</v>
      </c>
      <c r="L469" s="46"/>
      <c r="M469" s="45">
        <v>33</v>
      </c>
      <c r="N469" s="46"/>
      <c r="O469" s="46"/>
      <c r="P469" s="46"/>
      <c r="Q469" s="45">
        <v>6</v>
      </c>
      <c r="R469" s="45">
        <v>107</v>
      </c>
      <c r="S469" s="45">
        <v>0</v>
      </c>
      <c r="T469" s="45">
        <v>0</v>
      </c>
      <c r="U469" s="45">
        <v>0</v>
      </c>
      <c r="V469" s="45">
        <v>0</v>
      </c>
      <c r="W469" s="46"/>
      <c r="X469" s="45">
        <v>24</v>
      </c>
      <c r="Y469" s="45">
        <v>0</v>
      </c>
      <c r="Z469" s="46"/>
      <c r="AA469" s="45">
        <v>137</v>
      </c>
      <c r="AB469" s="46"/>
      <c r="AC469" s="46"/>
      <c r="AD469" s="46"/>
      <c r="AE469" s="45">
        <v>409</v>
      </c>
      <c r="AF469" s="46"/>
      <c r="AG469" s="46"/>
      <c r="AH469" s="46"/>
      <c r="AI469" s="45">
        <v>0</v>
      </c>
      <c r="AJ469" s="46"/>
      <c r="AK469" s="45">
        <v>0</v>
      </c>
    </row>
    <row r="470" spans="1:37" ht="20.100000000000001" customHeight="1" x14ac:dyDescent="0.2">
      <c r="D470" s="57" t="s">
        <v>269</v>
      </c>
      <c r="F470" s="35">
        <v>395</v>
      </c>
      <c r="G470" s="35"/>
      <c r="H470" s="35"/>
      <c r="I470" s="35"/>
      <c r="J470" s="35">
        <v>44</v>
      </c>
      <c r="K470" s="35">
        <v>0</v>
      </c>
      <c r="L470" s="35"/>
      <c r="M470" s="35">
        <v>44</v>
      </c>
      <c r="N470" s="35"/>
      <c r="O470" s="35"/>
      <c r="P470" s="35"/>
      <c r="Q470" s="35">
        <v>0</v>
      </c>
      <c r="R470" s="35">
        <v>67</v>
      </c>
      <c r="S470" s="35">
        <v>0</v>
      </c>
      <c r="T470" s="35">
        <v>0</v>
      </c>
      <c r="U470" s="35">
        <v>0</v>
      </c>
      <c r="V470" s="35">
        <v>0</v>
      </c>
      <c r="W470" s="35"/>
      <c r="X470" s="35">
        <v>22</v>
      </c>
      <c r="Y470" s="35">
        <v>6</v>
      </c>
      <c r="Z470" s="35"/>
      <c r="AA470" s="35">
        <v>95</v>
      </c>
      <c r="AB470" s="35"/>
      <c r="AC470" s="35"/>
      <c r="AD470" s="35"/>
      <c r="AE470" s="35">
        <v>344</v>
      </c>
      <c r="AF470" s="35"/>
      <c r="AG470" s="35"/>
      <c r="AH470" s="35"/>
      <c r="AI470" s="35">
        <v>0</v>
      </c>
      <c r="AJ470" s="35"/>
      <c r="AK470" s="35">
        <v>0</v>
      </c>
    </row>
    <row r="471" spans="1:37" ht="19.5" customHeight="1" x14ac:dyDescent="0.2">
      <c r="D471" s="44" t="s">
        <v>270</v>
      </c>
      <c r="F471" s="45">
        <v>388</v>
      </c>
      <c r="G471" s="46"/>
      <c r="H471" s="46"/>
      <c r="I471" s="46"/>
      <c r="J471" s="45">
        <v>34</v>
      </c>
      <c r="K471" s="45">
        <v>0</v>
      </c>
      <c r="L471" s="46"/>
      <c r="M471" s="45">
        <v>34</v>
      </c>
      <c r="N471" s="46"/>
      <c r="O471" s="46"/>
      <c r="P471" s="46"/>
      <c r="Q471" s="45">
        <v>3</v>
      </c>
      <c r="R471" s="45">
        <v>63</v>
      </c>
      <c r="S471" s="45">
        <v>0</v>
      </c>
      <c r="T471" s="45">
        <v>0</v>
      </c>
      <c r="U471" s="45">
        <v>0</v>
      </c>
      <c r="V471" s="45">
        <v>0</v>
      </c>
      <c r="W471" s="46"/>
      <c r="X471" s="45">
        <v>23</v>
      </c>
      <c r="Y471" s="45">
        <v>0</v>
      </c>
      <c r="Z471" s="46"/>
      <c r="AA471" s="45">
        <v>89</v>
      </c>
      <c r="AB471" s="46"/>
      <c r="AC471" s="46"/>
      <c r="AD471" s="46"/>
      <c r="AE471" s="45">
        <v>333</v>
      </c>
      <c r="AF471" s="46"/>
      <c r="AG471" s="46"/>
      <c r="AH471" s="46"/>
      <c r="AI471" s="45">
        <v>0</v>
      </c>
      <c r="AJ471" s="46"/>
      <c r="AK471" s="45">
        <v>0</v>
      </c>
    </row>
    <row r="472" spans="1:37" ht="20.100000000000001" customHeight="1" x14ac:dyDescent="0.2">
      <c r="D472" s="57" t="s">
        <v>271</v>
      </c>
      <c r="F472" s="35">
        <v>315</v>
      </c>
      <c r="G472" s="35"/>
      <c r="H472" s="35"/>
      <c r="I472" s="35"/>
      <c r="J472" s="35">
        <v>49</v>
      </c>
      <c r="K472" s="35">
        <v>0</v>
      </c>
      <c r="L472" s="35"/>
      <c r="M472" s="35">
        <v>49</v>
      </c>
      <c r="N472" s="35"/>
      <c r="O472" s="35"/>
      <c r="P472" s="35"/>
      <c r="Q472" s="35">
        <v>0</v>
      </c>
      <c r="R472" s="35">
        <v>1</v>
      </c>
      <c r="S472" s="35">
        <v>0</v>
      </c>
      <c r="T472" s="35">
        <v>0</v>
      </c>
      <c r="U472" s="35">
        <v>0</v>
      </c>
      <c r="V472" s="35">
        <v>0</v>
      </c>
      <c r="W472" s="35"/>
      <c r="X472" s="35">
        <v>22</v>
      </c>
      <c r="Y472" s="35">
        <v>0</v>
      </c>
      <c r="Z472" s="35"/>
      <c r="AA472" s="35">
        <v>23</v>
      </c>
      <c r="AB472" s="35"/>
      <c r="AC472" s="35"/>
      <c r="AD472" s="35"/>
      <c r="AE472" s="35">
        <v>341</v>
      </c>
      <c r="AF472" s="35"/>
      <c r="AG472" s="35"/>
      <c r="AH472" s="35"/>
      <c r="AI472" s="35">
        <v>0</v>
      </c>
      <c r="AJ472" s="35"/>
      <c r="AK472" s="35">
        <v>0</v>
      </c>
    </row>
    <row r="473" spans="1:37" ht="19.5" customHeight="1" x14ac:dyDescent="0.2">
      <c r="D473" s="44" t="s">
        <v>272</v>
      </c>
      <c r="F473" s="45">
        <v>184</v>
      </c>
      <c r="G473" s="46"/>
      <c r="H473" s="46"/>
      <c r="I473" s="46"/>
      <c r="J473" s="45">
        <v>40</v>
      </c>
      <c r="K473" s="45">
        <v>0</v>
      </c>
      <c r="L473" s="46"/>
      <c r="M473" s="45">
        <v>40</v>
      </c>
      <c r="N473" s="46"/>
      <c r="O473" s="46"/>
      <c r="P473" s="46"/>
      <c r="Q473" s="45">
        <v>3</v>
      </c>
      <c r="R473" s="45">
        <v>79</v>
      </c>
      <c r="S473" s="45">
        <v>0</v>
      </c>
      <c r="T473" s="45">
        <v>0</v>
      </c>
      <c r="U473" s="45">
        <v>0</v>
      </c>
      <c r="V473" s="45">
        <v>0</v>
      </c>
      <c r="W473" s="46"/>
      <c r="X473" s="45">
        <v>19</v>
      </c>
      <c r="Y473" s="45">
        <v>0</v>
      </c>
      <c r="Z473" s="46"/>
      <c r="AA473" s="45">
        <v>101</v>
      </c>
      <c r="AB473" s="46"/>
      <c r="AC473" s="46"/>
      <c r="AD473" s="46"/>
      <c r="AE473" s="45">
        <v>123</v>
      </c>
      <c r="AF473" s="46"/>
      <c r="AG473" s="46"/>
      <c r="AH473" s="46"/>
      <c r="AI473" s="45">
        <v>0</v>
      </c>
      <c r="AJ473" s="46"/>
      <c r="AK473" s="45">
        <v>0</v>
      </c>
    </row>
    <row r="474" spans="1:37" ht="20.100000000000001" customHeight="1" x14ac:dyDescent="0.2">
      <c r="D474" s="57" t="s">
        <v>273</v>
      </c>
      <c r="F474" s="35">
        <v>52</v>
      </c>
      <c r="G474" s="35"/>
      <c r="H474" s="35"/>
      <c r="I474" s="35"/>
      <c r="J474" s="35">
        <v>53</v>
      </c>
      <c r="K474" s="35">
        <v>0</v>
      </c>
      <c r="L474" s="35"/>
      <c r="M474" s="35">
        <v>53</v>
      </c>
      <c r="N474" s="35"/>
      <c r="O474" s="35"/>
      <c r="P474" s="35"/>
      <c r="Q474" s="35">
        <v>0</v>
      </c>
      <c r="R474" s="35">
        <v>0</v>
      </c>
      <c r="S474" s="35">
        <v>0</v>
      </c>
      <c r="T474" s="35">
        <v>0</v>
      </c>
      <c r="U474" s="35">
        <v>0</v>
      </c>
      <c r="V474" s="35">
        <v>0</v>
      </c>
      <c r="W474" s="35"/>
      <c r="X474" s="35">
        <v>22</v>
      </c>
      <c r="Y474" s="35">
        <v>0</v>
      </c>
      <c r="Z474" s="35"/>
      <c r="AA474" s="35">
        <v>22</v>
      </c>
      <c r="AB474" s="35"/>
      <c r="AC474" s="35"/>
      <c r="AD474" s="35"/>
      <c r="AE474" s="35">
        <v>83</v>
      </c>
      <c r="AF474" s="35"/>
      <c r="AG474" s="35"/>
      <c r="AH474" s="35"/>
      <c r="AI474" s="35">
        <v>0</v>
      </c>
      <c r="AJ474" s="35"/>
      <c r="AK474" s="35">
        <v>0</v>
      </c>
    </row>
    <row r="475" spans="1:37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</row>
    <row r="476" spans="1:37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4674</v>
      </c>
      <c r="G476" s="51"/>
      <c r="H476" s="51"/>
      <c r="I476" s="51"/>
      <c r="J476" s="50">
        <v>309</v>
      </c>
      <c r="K476" s="50">
        <v>0</v>
      </c>
      <c r="L476" s="51"/>
      <c r="M476" s="50">
        <v>309</v>
      </c>
      <c r="N476" s="51"/>
      <c r="O476" s="51"/>
      <c r="P476" s="51"/>
      <c r="Q476" s="50">
        <v>122</v>
      </c>
      <c r="R476" s="50">
        <v>675</v>
      </c>
      <c r="S476" s="50">
        <v>0</v>
      </c>
      <c r="T476" s="50">
        <v>0</v>
      </c>
      <c r="U476" s="50">
        <v>0</v>
      </c>
      <c r="V476" s="50">
        <v>2</v>
      </c>
      <c r="W476" s="51"/>
      <c r="X476" s="50">
        <v>189</v>
      </c>
      <c r="Y476" s="50">
        <v>9</v>
      </c>
      <c r="Z476" s="51"/>
      <c r="AA476" s="50">
        <v>997</v>
      </c>
      <c r="AB476" s="51"/>
      <c r="AC476" s="51"/>
      <c r="AD476" s="51"/>
      <c r="AE476" s="50">
        <v>3986</v>
      </c>
      <c r="AF476" s="51"/>
      <c r="AG476" s="51"/>
      <c r="AH476" s="51"/>
      <c r="AI476" s="50">
        <v>0</v>
      </c>
      <c r="AJ476" s="51"/>
      <c r="AK476" s="50">
        <v>0</v>
      </c>
    </row>
    <row r="477" spans="1:37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</row>
    <row r="478" spans="1:37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7535</v>
      </c>
      <c r="G478" s="51"/>
      <c r="H478" s="51"/>
      <c r="I478" s="51"/>
      <c r="J478" s="56">
        <v>750</v>
      </c>
      <c r="K478" s="56">
        <v>0</v>
      </c>
      <c r="L478" s="51"/>
      <c r="M478" s="56">
        <v>750</v>
      </c>
      <c r="N478" s="51"/>
      <c r="O478" s="51"/>
      <c r="P478" s="51"/>
      <c r="Q478" s="56">
        <v>156</v>
      </c>
      <c r="R478" s="56">
        <v>1129</v>
      </c>
      <c r="S478" s="56">
        <v>0</v>
      </c>
      <c r="T478" s="56">
        <v>0</v>
      </c>
      <c r="U478" s="56">
        <v>0</v>
      </c>
      <c r="V478" s="56">
        <v>2</v>
      </c>
      <c r="W478" s="51"/>
      <c r="X478" s="56">
        <v>296</v>
      </c>
      <c r="Y478" s="56">
        <v>42</v>
      </c>
      <c r="Z478" s="51"/>
      <c r="AA478" s="56">
        <v>1625</v>
      </c>
      <c r="AB478" s="51"/>
      <c r="AC478" s="51"/>
      <c r="AD478" s="51"/>
      <c r="AE478" s="56">
        <v>6660</v>
      </c>
      <c r="AF478" s="51"/>
      <c r="AG478" s="51"/>
      <c r="AH478" s="51"/>
      <c r="AI478" s="56">
        <v>0</v>
      </c>
      <c r="AJ478" s="51"/>
      <c r="AK478" s="56">
        <v>0</v>
      </c>
    </row>
    <row r="479" spans="1:37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</row>
    <row r="480" spans="1:37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</row>
    <row r="481" spans="1:37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</row>
    <row r="482" spans="1:37" ht="20.100000000000001" customHeight="1" x14ac:dyDescent="0.2">
      <c r="D482" s="2" t="s">
        <v>115</v>
      </c>
      <c r="F482" s="35">
        <v>56</v>
      </c>
      <c r="G482" s="35"/>
      <c r="H482" s="35"/>
      <c r="I482" s="35"/>
      <c r="J482" s="35">
        <v>1</v>
      </c>
      <c r="K482" s="35">
        <v>0</v>
      </c>
      <c r="L482" s="35"/>
      <c r="M482" s="35">
        <v>1</v>
      </c>
      <c r="N482" s="35"/>
      <c r="O482" s="35"/>
      <c r="P482" s="35"/>
      <c r="Q482" s="35">
        <v>5</v>
      </c>
      <c r="R482" s="35">
        <v>17</v>
      </c>
      <c r="S482" s="35">
        <v>0</v>
      </c>
      <c r="T482" s="35">
        <v>0</v>
      </c>
      <c r="U482" s="35">
        <v>0</v>
      </c>
      <c r="V482" s="35">
        <v>0</v>
      </c>
      <c r="W482" s="35"/>
      <c r="X482" s="35">
        <v>4</v>
      </c>
      <c r="Y482" s="35">
        <v>0</v>
      </c>
      <c r="Z482" s="35"/>
      <c r="AA482" s="35">
        <v>26</v>
      </c>
      <c r="AB482" s="35"/>
      <c r="AC482" s="35"/>
      <c r="AD482" s="35"/>
      <c r="AE482" s="35">
        <v>31</v>
      </c>
      <c r="AF482" s="35"/>
      <c r="AG482" s="35"/>
      <c r="AH482" s="35"/>
      <c r="AI482" s="35">
        <v>0</v>
      </c>
      <c r="AJ482" s="35"/>
      <c r="AK482" s="35">
        <v>0</v>
      </c>
    </row>
    <row r="483" spans="1:37" ht="19.5" customHeight="1" x14ac:dyDescent="0.2">
      <c r="D483" s="44" t="s">
        <v>116</v>
      </c>
      <c r="F483" s="45">
        <v>44</v>
      </c>
      <c r="G483" s="46"/>
      <c r="H483" s="46"/>
      <c r="I483" s="46"/>
      <c r="J483" s="45">
        <v>0</v>
      </c>
      <c r="K483" s="45">
        <v>0</v>
      </c>
      <c r="L483" s="46"/>
      <c r="M483" s="45">
        <v>0</v>
      </c>
      <c r="N483" s="46"/>
      <c r="O483" s="46"/>
      <c r="P483" s="46"/>
      <c r="Q483" s="45">
        <v>11</v>
      </c>
      <c r="R483" s="45">
        <v>11</v>
      </c>
      <c r="S483" s="45">
        <v>0</v>
      </c>
      <c r="T483" s="45">
        <v>0</v>
      </c>
      <c r="U483" s="45">
        <v>0</v>
      </c>
      <c r="V483" s="45">
        <v>0</v>
      </c>
      <c r="W483" s="46"/>
      <c r="X483" s="45">
        <v>2</v>
      </c>
      <c r="Y483" s="45">
        <v>0</v>
      </c>
      <c r="Z483" s="46"/>
      <c r="AA483" s="45">
        <v>24</v>
      </c>
      <c r="AB483" s="46"/>
      <c r="AC483" s="46"/>
      <c r="AD483" s="46"/>
      <c r="AE483" s="45">
        <v>20</v>
      </c>
      <c r="AF483" s="46"/>
      <c r="AG483" s="46"/>
      <c r="AH483" s="46"/>
      <c r="AI483" s="45">
        <v>0</v>
      </c>
      <c r="AJ483" s="46"/>
      <c r="AK483" s="45">
        <v>0</v>
      </c>
    </row>
    <row r="484" spans="1:37" ht="20.100000000000001" customHeight="1" x14ac:dyDescent="0.2">
      <c r="B484" s="5"/>
      <c r="D484" s="2" t="s">
        <v>132</v>
      </c>
      <c r="F484" s="35">
        <v>181</v>
      </c>
      <c r="G484" s="35"/>
      <c r="H484" s="35"/>
      <c r="I484" s="35"/>
      <c r="J484" s="35">
        <v>8</v>
      </c>
      <c r="K484" s="35">
        <v>0</v>
      </c>
      <c r="L484" s="35"/>
      <c r="M484" s="35">
        <v>8</v>
      </c>
      <c r="N484" s="35"/>
      <c r="O484" s="35"/>
      <c r="P484" s="35"/>
      <c r="Q484" s="35">
        <v>0</v>
      </c>
      <c r="R484" s="35">
        <v>16</v>
      </c>
      <c r="S484" s="35">
        <v>0</v>
      </c>
      <c r="T484" s="35">
        <v>0</v>
      </c>
      <c r="U484" s="35">
        <v>0</v>
      </c>
      <c r="V484" s="35">
        <v>0</v>
      </c>
      <c r="W484" s="35"/>
      <c r="X484" s="35">
        <v>12</v>
      </c>
      <c r="Y484" s="35">
        <v>5</v>
      </c>
      <c r="Z484" s="35"/>
      <c r="AA484" s="35">
        <v>33</v>
      </c>
      <c r="AB484" s="35"/>
      <c r="AC484" s="35"/>
      <c r="AD484" s="35"/>
      <c r="AE484" s="35">
        <v>156</v>
      </c>
      <c r="AF484" s="35"/>
      <c r="AG484" s="35"/>
      <c r="AH484" s="35"/>
      <c r="AI484" s="35">
        <v>0</v>
      </c>
      <c r="AJ484" s="35"/>
      <c r="AK484" s="35">
        <v>0</v>
      </c>
    </row>
    <row r="485" spans="1:37" ht="19.5" customHeight="1" x14ac:dyDescent="0.2">
      <c r="D485" s="44" t="s">
        <v>151</v>
      </c>
      <c r="F485" s="45">
        <v>74</v>
      </c>
      <c r="G485" s="46"/>
      <c r="H485" s="46"/>
      <c r="I485" s="46"/>
      <c r="J485" s="45">
        <v>16</v>
      </c>
      <c r="K485" s="45">
        <v>0</v>
      </c>
      <c r="L485" s="46"/>
      <c r="M485" s="45">
        <v>16</v>
      </c>
      <c r="N485" s="46"/>
      <c r="O485" s="46"/>
      <c r="P485" s="46"/>
      <c r="Q485" s="45">
        <v>2</v>
      </c>
      <c r="R485" s="45">
        <v>7</v>
      </c>
      <c r="S485" s="45">
        <v>0</v>
      </c>
      <c r="T485" s="45">
        <v>0</v>
      </c>
      <c r="U485" s="45">
        <v>0</v>
      </c>
      <c r="V485" s="45">
        <v>5</v>
      </c>
      <c r="W485" s="46"/>
      <c r="X485" s="45">
        <v>10</v>
      </c>
      <c r="Y485" s="45">
        <v>2</v>
      </c>
      <c r="Z485" s="46"/>
      <c r="AA485" s="45">
        <v>26</v>
      </c>
      <c r="AB485" s="46"/>
      <c r="AC485" s="46"/>
      <c r="AD485" s="46"/>
      <c r="AE485" s="45">
        <v>64</v>
      </c>
      <c r="AF485" s="46"/>
      <c r="AG485" s="46"/>
      <c r="AH485" s="46"/>
      <c r="AI485" s="45">
        <v>0</v>
      </c>
      <c r="AJ485" s="46"/>
      <c r="AK485" s="45">
        <v>0</v>
      </c>
    </row>
    <row r="486" spans="1:37" ht="20.100000000000001" customHeight="1" x14ac:dyDescent="0.2">
      <c r="D486" s="2" t="s">
        <v>133</v>
      </c>
      <c r="F486" s="35">
        <v>39</v>
      </c>
      <c r="G486" s="35"/>
      <c r="H486" s="35"/>
      <c r="I486" s="35"/>
      <c r="J486" s="35">
        <v>3</v>
      </c>
      <c r="K486" s="35">
        <v>0</v>
      </c>
      <c r="L486" s="35"/>
      <c r="M486" s="35">
        <v>3</v>
      </c>
      <c r="N486" s="35"/>
      <c r="O486" s="35"/>
      <c r="P486" s="35"/>
      <c r="Q486" s="35">
        <v>0</v>
      </c>
      <c r="R486" s="35">
        <v>11</v>
      </c>
      <c r="S486" s="35">
        <v>0</v>
      </c>
      <c r="T486" s="35">
        <v>0</v>
      </c>
      <c r="U486" s="35">
        <v>0</v>
      </c>
      <c r="V486" s="35">
        <v>0</v>
      </c>
      <c r="W486" s="35"/>
      <c r="X486" s="35">
        <v>7</v>
      </c>
      <c r="Y486" s="35">
        <v>0</v>
      </c>
      <c r="Z486" s="35"/>
      <c r="AA486" s="35">
        <v>18</v>
      </c>
      <c r="AB486" s="35"/>
      <c r="AC486" s="35"/>
      <c r="AD486" s="35"/>
      <c r="AE486" s="35">
        <v>24</v>
      </c>
      <c r="AF486" s="35"/>
      <c r="AG486" s="35"/>
      <c r="AH486" s="35"/>
      <c r="AI486" s="35">
        <v>0</v>
      </c>
      <c r="AJ486" s="35"/>
      <c r="AK486" s="35">
        <v>0</v>
      </c>
    </row>
    <row r="487" spans="1:37" ht="19.5" customHeight="1" x14ac:dyDescent="0.2">
      <c r="D487" s="44" t="s">
        <v>134</v>
      </c>
      <c r="F487" s="45">
        <v>110</v>
      </c>
      <c r="G487" s="46"/>
      <c r="H487" s="46"/>
      <c r="I487" s="46"/>
      <c r="J487" s="45">
        <v>16</v>
      </c>
      <c r="K487" s="45">
        <v>0</v>
      </c>
      <c r="L487" s="46"/>
      <c r="M487" s="45">
        <v>16</v>
      </c>
      <c r="N487" s="46"/>
      <c r="O487" s="46"/>
      <c r="P487" s="46"/>
      <c r="Q487" s="45">
        <v>2</v>
      </c>
      <c r="R487" s="45">
        <v>22</v>
      </c>
      <c r="S487" s="45">
        <v>0</v>
      </c>
      <c r="T487" s="45">
        <v>0</v>
      </c>
      <c r="U487" s="45">
        <v>0</v>
      </c>
      <c r="V487" s="45">
        <v>0</v>
      </c>
      <c r="W487" s="46"/>
      <c r="X487" s="45">
        <v>7</v>
      </c>
      <c r="Y487" s="45">
        <v>1</v>
      </c>
      <c r="Z487" s="46"/>
      <c r="AA487" s="45">
        <v>32</v>
      </c>
      <c r="AB487" s="46"/>
      <c r="AC487" s="46"/>
      <c r="AD487" s="46"/>
      <c r="AE487" s="45">
        <v>94</v>
      </c>
      <c r="AF487" s="46"/>
      <c r="AG487" s="46"/>
      <c r="AH487" s="46"/>
      <c r="AI487" s="45">
        <v>0</v>
      </c>
      <c r="AJ487" s="46"/>
      <c r="AK487" s="45">
        <v>0</v>
      </c>
    </row>
    <row r="488" spans="1:37" ht="20.100000000000001" customHeight="1" x14ac:dyDescent="0.2">
      <c r="D488" s="2" t="s">
        <v>121</v>
      </c>
      <c r="F488" s="35">
        <v>144</v>
      </c>
      <c r="G488" s="35"/>
      <c r="H488" s="35"/>
      <c r="I488" s="35"/>
      <c r="J488" s="35">
        <v>11</v>
      </c>
      <c r="K488" s="35">
        <v>0</v>
      </c>
      <c r="L488" s="35"/>
      <c r="M488" s="35">
        <v>11</v>
      </c>
      <c r="N488" s="35"/>
      <c r="O488" s="35"/>
      <c r="P488" s="35"/>
      <c r="Q488" s="35">
        <v>1</v>
      </c>
      <c r="R488" s="35">
        <v>42</v>
      </c>
      <c r="S488" s="35">
        <v>0</v>
      </c>
      <c r="T488" s="35">
        <v>0</v>
      </c>
      <c r="U488" s="35">
        <v>0</v>
      </c>
      <c r="V488" s="35">
        <v>0</v>
      </c>
      <c r="W488" s="35"/>
      <c r="X488" s="35">
        <v>10</v>
      </c>
      <c r="Y488" s="35">
        <v>0</v>
      </c>
      <c r="Z488" s="35"/>
      <c r="AA488" s="35">
        <v>53</v>
      </c>
      <c r="AB488" s="35"/>
      <c r="AC488" s="35"/>
      <c r="AD488" s="35"/>
      <c r="AE488" s="35">
        <v>102</v>
      </c>
      <c r="AF488" s="35"/>
      <c r="AG488" s="35"/>
      <c r="AH488" s="35"/>
      <c r="AI488" s="35">
        <v>0</v>
      </c>
      <c r="AJ488" s="35"/>
      <c r="AK488" s="35">
        <v>0</v>
      </c>
    </row>
    <row r="489" spans="1:37" ht="19.5" customHeight="1" x14ac:dyDescent="0.2">
      <c r="D489" s="44" t="s">
        <v>122</v>
      </c>
      <c r="F489" s="45">
        <v>75</v>
      </c>
      <c r="G489" s="46"/>
      <c r="H489" s="46"/>
      <c r="I489" s="46"/>
      <c r="J489" s="45">
        <v>3</v>
      </c>
      <c r="K489" s="45">
        <v>0</v>
      </c>
      <c r="L489" s="46"/>
      <c r="M489" s="45">
        <v>3</v>
      </c>
      <c r="N489" s="46"/>
      <c r="O489" s="46"/>
      <c r="P489" s="46"/>
      <c r="Q489" s="45">
        <v>0</v>
      </c>
      <c r="R489" s="45">
        <v>9</v>
      </c>
      <c r="S489" s="45">
        <v>0</v>
      </c>
      <c r="T489" s="45">
        <v>0</v>
      </c>
      <c r="U489" s="45">
        <v>0</v>
      </c>
      <c r="V489" s="45">
        <v>0</v>
      </c>
      <c r="W489" s="46"/>
      <c r="X489" s="45">
        <v>2</v>
      </c>
      <c r="Y489" s="45">
        <v>0</v>
      </c>
      <c r="Z489" s="46"/>
      <c r="AA489" s="45">
        <v>11</v>
      </c>
      <c r="AB489" s="46"/>
      <c r="AC489" s="46"/>
      <c r="AD489" s="46"/>
      <c r="AE489" s="45">
        <v>67</v>
      </c>
      <c r="AF489" s="46"/>
      <c r="AG489" s="46"/>
      <c r="AH489" s="46"/>
      <c r="AI489" s="45">
        <v>0</v>
      </c>
      <c r="AJ489" s="46"/>
      <c r="AK489" s="45">
        <v>0</v>
      </c>
    </row>
    <row r="490" spans="1:37" ht="20.100000000000001" customHeight="1" x14ac:dyDescent="0.2">
      <c r="B490" s="5"/>
      <c r="D490" s="2" t="s">
        <v>123</v>
      </c>
      <c r="F490" s="35">
        <v>167</v>
      </c>
      <c r="G490" s="35"/>
      <c r="H490" s="35"/>
      <c r="I490" s="35"/>
      <c r="J490" s="35">
        <v>13</v>
      </c>
      <c r="K490" s="35">
        <v>0</v>
      </c>
      <c r="L490" s="35"/>
      <c r="M490" s="35">
        <v>13</v>
      </c>
      <c r="N490" s="35"/>
      <c r="O490" s="35"/>
      <c r="P490" s="35"/>
      <c r="Q490" s="35">
        <v>0</v>
      </c>
      <c r="R490" s="35">
        <v>35</v>
      </c>
      <c r="S490" s="35">
        <v>0</v>
      </c>
      <c r="T490" s="35">
        <v>0</v>
      </c>
      <c r="U490" s="35">
        <v>0</v>
      </c>
      <c r="V490" s="35">
        <v>0</v>
      </c>
      <c r="W490" s="35"/>
      <c r="X490" s="35">
        <v>8</v>
      </c>
      <c r="Y490" s="35">
        <v>0</v>
      </c>
      <c r="Z490" s="35"/>
      <c r="AA490" s="35">
        <v>43</v>
      </c>
      <c r="AB490" s="35"/>
      <c r="AC490" s="35"/>
      <c r="AD490" s="35"/>
      <c r="AE490" s="35">
        <v>134</v>
      </c>
      <c r="AF490" s="35"/>
      <c r="AG490" s="35"/>
      <c r="AH490" s="35"/>
      <c r="AI490" s="35">
        <v>0</v>
      </c>
      <c r="AJ490" s="35"/>
      <c r="AK490" s="35">
        <v>0</v>
      </c>
    </row>
    <row r="491" spans="1:37" ht="19.5" customHeight="1" x14ac:dyDescent="0.2">
      <c r="D491" s="44" t="s">
        <v>136</v>
      </c>
      <c r="F491" s="45">
        <v>69</v>
      </c>
      <c r="G491" s="46"/>
      <c r="H491" s="46"/>
      <c r="I491" s="46"/>
      <c r="J491" s="45">
        <v>9</v>
      </c>
      <c r="K491" s="45">
        <v>0</v>
      </c>
      <c r="L491" s="46"/>
      <c r="M491" s="45">
        <v>9</v>
      </c>
      <c r="N491" s="46"/>
      <c r="O491" s="46"/>
      <c r="P491" s="46"/>
      <c r="Q491" s="45">
        <v>0</v>
      </c>
      <c r="R491" s="45">
        <v>6</v>
      </c>
      <c r="S491" s="45">
        <v>0</v>
      </c>
      <c r="T491" s="45">
        <v>0</v>
      </c>
      <c r="U491" s="45">
        <v>0</v>
      </c>
      <c r="V491" s="45">
        <v>0</v>
      </c>
      <c r="W491" s="46"/>
      <c r="X491" s="45">
        <v>8</v>
      </c>
      <c r="Y491" s="45">
        <v>0</v>
      </c>
      <c r="Z491" s="46"/>
      <c r="AA491" s="45">
        <v>14</v>
      </c>
      <c r="AB491" s="46"/>
      <c r="AC491" s="46"/>
      <c r="AD491" s="46"/>
      <c r="AE491" s="45">
        <v>64</v>
      </c>
      <c r="AF491" s="46"/>
      <c r="AG491" s="46"/>
      <c r="AH491" s="46"/>
      <c r="AI491" s="45">
        <v>0</v>
      </c>
      <c r="AJ491" s="46"/>
      <c r="AK491" s="45">
        <v>0</v>
      </c>
    </row>
    <row r="492" spans="1:37" ht="20.100000000000001" customHeight="1" x14ac:dyDescent="0.2">
      <c r="B492" s="5"/>
      <c r="D492" s="2" t="s">
        <v>165</v>
      </c>
      <c r="F492" s="35">
        <v>17</v>
      </c>
      <c r="G492" s="35"/>
      <c r="H492" s="35"/>
      <c r="I492" s="35"/>
      <c r="J492" s="35">
        <v>6</v>
      </c>
      <c r="K492" s="35">
        <v>0</v>
      </c>
      <c r="L492" s="35"/>
      <c r="M492" s="35">
        <v>6</v>
      </c>
      <c r="N492" s="35"/>
      <c r="O492" s="35"/>
      <c r="P492" s="35"/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/>
      <c r="X492" s="35">
        <v>2</v>
      </c>
      <c r="Y492" s="35">
        <v>0</v>
      </c>
      <c r="Z492" s="35"/>
      <c r="AA492" s="35">
        <v>2</v>
      </c>
      <c r="AB492" s="35"/>
      <c r="AC492" s="35"/>
      <c r="AD492" s="35"/>
      <c r="AE492" s="35">
        <v>21</v>
      </c>
      <c r="AF492" s="35"/>
      <c r="AG492" s="35"/>
      <c r="AH492" s="35"/>
      <c r="AI492" s="35">
        <v>0</v>
      </c>
      <c r="AJ492" s="35"/>
      <c r="AK492" s="35">
        <v>0</v>
      </c>
    </row>
    <row r="493" spans="1:37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</row>
    <row r="494" spans="1:37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976</v>
      </c>
      <c r="G494" s="51"/>
      <c r="H494" s="51"/>
      <c r="I494" s="51"/>
      <c r="J494" s="50">
        <v>86</v>
      </c>
      <c r="K494" s="50">
        <v>0</v>
      </c>
      <c r="L494" s="51"/>
      <c r="M494" s="50">
        <v>86</v>
      </c>
      <c r="N494" s="51"/>
      <c r="O494" s="51"/>
      <c r="P494" s="51"/>
      <c r="Q494" s="50">
        <v>21</v>
      </c>
      <c r="R494" s="50">
        <v>176</v>
      </c>
      <c r="S494" s="50">
        <v>0</v>
      </c>
      <c r="T494" s="50">
        <v>0</v>
      </c>
      <c r="U494" s="50">
        <v>0</v>
      </c>
      <c r="V494" s="50">
        <v>5</v>
      </c>
      <c r="W494" s="51"/>
      <c r="X494" s="50">
        <v>72</v>
      </c>
      <c r="Y494" s="50">
        <v>8</v>
      </c>
      <c r="Z494" s="51"/>
      <c r="AA494" s="50">
        <v>282</v>
      </c>
      <c r="AB494" s="51"/>
      <c r="AC494" s="51"/>
      <c r="AD494" s="51"/>
      <c r="AE494" s="50">
        <v>777</v>
      </c>
      <c r="AF494" s="51"/>
      <c r="AG494" s="51"/>
      <c r="AH494" s="51"/>
      <c r="AI494" s="50">
        <v>0</v>
      </c>
      <c r="AJ494" s="51"/>
      <c r="AK494" s="50">
        <v>0</v>
      </c>
    </row>
    <row r="495" spans="1:37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</row>
    <row r="496" spans="1:37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976</v>
      </c>
      <c r="G496" s="51"/>
      <c r="H496" s="51"/>
      <c r="I496" s="51"/>
      <c r="J496" s="56">
        <v>86</v>
      </c>
      <c r="K496" s="56">
        <v>0</v>
      </c>
      <c r="L496" s="51"/>
      <c r="M496" s="56">
        <v>86</v>
      </c>
      <c r="N496" s="51"/>
      <c r="O496" s="51"/>
      <c r="P496" s="51"/>
      <c r="Q496" s="56">
        <v>21</v>
      </c>
      <c r="R496" s="56">
        <v>176</v>
      </c>
      <c r="S496" s="56">
        <v>0</v>
      </c>
      <c r="T496" s="56">
        <v>0</v>
      </c>
      <c r="U496" s="56">
        <v>0</v>
      </c>
      <c r="V496" s="56">
        <v>5</v>
      </c>
      <c r="W496" s="51"/>
      <c r="X496" s="56">
        <v>72</v>
      </c>
      <c r="Y496" s="56">
        <v>8</v>
      </c>
      <c r="Z496" s="51"/>
      <c r="AA496" s="56">
        <v>282</v>
      </c>
      <c r="AB496" s="51"/>
      <c r="AC496" s="51"/>
      <c r="AD496" s="51"/>
      <c r="AE496" s="56">
        <v>777</v>
      </c>
      <c r="AF496" s="51"/>
      <c r="AG496" s="51"/>
      <c r="AH496" s="51"/>
      <c r="AI496" s="56">
        <v>0</v>
      </c>
      <c r="AJ496" s="51"/>
      <c r="AK496" s="56">
        <v>0</v>
      </c>
    </row>
    <row r="497" spans="1:37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</row>
    <row r="498" spans="1:37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</row>
    <row r="499" spans="1:37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</row>
    <row r="500" spans="1:37" ht="20.100000000000001" customHeight="1" x14ac:dyDescent="0.2">
      <c r="D500" s="2" t="s">
        <v>141</v>
      </c>
      <c r="F500" s="35">
        <v>132</v>
      </c>
      <c r="G500" s="35"/>
      <c r="H500" s="35"/>
      <c r="I500" s="35"/>
      <c r="J500" s="35">
        <v>18</v>
      </c>
      <c r="K500" s="35">
        <v>0</v>
      </c>
      <c r="L500" s="35"/>
      <c r="M500" s="35">
        <v>18</v>
      </c>
      <c r="N500" s="35"/>
      <c r="O500" s="35"/>
      <c r="P500" s="35"/>
      <c r="Q500" s="35">
        <v>5</v>
      </c>
      <c r="R500" s="35">
        <v>25</v>
      </c>
      <c r="S500" s="35">
        <v>0</v>
      </c>
      <c r="T500" s="35">
        <v>0</v>
      </c>
      <c r="U500" s="35">
        <v>0</v>
      </c>
      <c r="V500" s="35">
        <v>0</v>
      </c>
      <c r="W500" s="35"/>
      <c r="X500" s="35">
        <v>5</v>
      </c>
      <c r="Y500" s="35">
        <v>0</v>
      </c>
      <c r="Z500" s="35"/>
      <c r="AA500" s="35">
        <v>35</v>
      </c>
      <c r="AB500" s="35"/>
      <c r="AC500" s="35"/>
      <c r="AD500" s="35"/>
      <c r="AE500" s="35">
        <v>115</v>
      </c>
      <c r="AF500" s="35"/>
      <c r="AG500" s="35"/>
      <c r="AH500" s="35"/>
      <c r="AI500" s="35">
        <v>0</v>
      </c>
      <c r="AJ500" s="35"/>
      <c r="AK500" s="35">
        <v>0</v>
      </c>
    </row>
    <row r="501" spans="1:37" ht="19.5" customHeight="1" x14ac:dyDescent="0.2">
      <c r="D501" s="44" t="s">
        <v>116</v>
      </c>
      <c r="F501" s="45">
        <v>210</v>
      </c>
      <c r="G501" s="46"/>
      <c r="H501" s="46"/>
      <c r="I501" s="46"/>
      <c r="J501" s="45">
        <v>15</v>
      </c>
      <c r="K501" s="45">
        <v>0</v>
      </c>
      <c r="L501" s="46"/>
      <c r="M501" s="45">
        <v>15</v>
      </c>
      <c r="N501" s="46"/>
      <c r="O501" s="46"/>
      <c r="P501" s="46"/>
      <c r="Q501" s="45">
        <v>0</v>
      </c>
      <c r="R501" s="45">
        <v>44</v>
      </c>
      <c r="S501" s="45">
        <v>0</v>
      </c>
      <c r="T501" s="45">
        <v>0</v>
      </c>
      <c r="U501" s="45">
        <v>0</v>
      </c>
      <c r="V501" s="45">
        <v>0</v>
      </c>
      <c r="W501" s="46"/>
      <c r="X501" s="45">
        <v>5</v>
      </c>
      <c r="Y501" s="45">
        <v>0</v>
      </c>
      <c r="Z501" s="46"/>
      <c r="AA501" s="45">
        <v>49</v>
      </c>
      <c r="AB501" s="46"/>
      <c r="AC501" s="46"/>
      <c r="AD501" s="46"/>
      <c r="AE501" s="45">
        <v>176</v>
      </c>
      <c r="AF501" s="46"/>
      <c r="AG501" s="46"/>
      <c r="AH501" s="46"/>
      <c r="AI501" s="45">
        <v>0</v>
      </c>
      <c r="AJ501" s="46"/>
      <c r="AK501" s="45">
        <v>0</v>
      </c>
    </row>
    <row r="502" spans="1:37" ht="20.100000000000001" customHeight="1" x14ac:dyDescent="0.2">
      <c r="D502" s="2" t="s">
        <v>117</v>
      </c>
      <c r="F502" s="35">
        <v>216</v>
      </c>
      <c r="G502" s="35"/>
      <c r="H502" s="35"/>
      <c r="I502" s="35"/>
      <c r="J502" s="35">
        <v>16</v>
      </c>
      <c r="K502" s="35">
        <v>0</v>
      </c>
      <c r="L502" s="35"/>
      <c r="M502" s="35">
        <v>16</v>
      </c>
      <c r="N502" s="35"/>
      <c r="O502" s="35"/>
      <c r="P502" s="35"/>
      <c r="Q502" s="35">
        <v>2</v>
      </c>
      <c r="R502" s="35">
        <v>22</v>
      </c>
      <c r="S502" s="35">
        <v>0</v>
      </c>
      <c r="T502" s="35">
        <v>0</v>
      </c>
      <c r="U502" s="35">
        <v>0</v>
      </c>
      <c r="V502" s="35">
        <v>2</v>
      </c>
      <c r="W502" s="35"/>
      <c r="X502" s="35">
        <v>13</v>
      </c>
      <c r="Y502" s="35">
        <v>0</v>
      </c>
      <c r="Z502" s="35"/>
      <c r="AA502" s="35">
        <v>39</v>
      </c>
      <c r="AB502" s="35"/>
      <c r="AC502" s="35"/>
      <c r="AD502" s="35"/>
      <c r="AE502" s="35">
        <v>193</v>
      </c>
      <c r="AF502" s="35"/>
      <c r="AG502" s="35"/>
      <c r="AH502" s="35"/>
      <c r="AI502" s="35">
        <v>0</v>
      </c>
      <c r="AJ502" s="35"/>
      <c r="AK502" s="35">
        <v>0</v>
      </c>
    </row>
    <row r="503" spans="1:37" ht="19.5" customHeight="1" x14ac:dyDescent="0.2">
      <c r="D503" s="44" t="s">
        <v>118</v>
      </c>
      <c r="F503" s="45">
        <v>273</v>
      </c>
      <c r="G503" s="46"/>
      <c r="H503" s="46"/>
      <c r="I503" s="46"/>
      <c r="J503" s="45">
        <v>14</v>
      </c>
      <c r="K503" s="45">
        <v>0</v>
      </c>
      <c r="L503" s="46"/>
      <c r="M503" s="45">
        <v>14</v>
      </c>
      <c r="N503" s="46"/>
      <c r="O503" s="46"/>
      <c r="P503" s="46"/>
      <c r="Q503" s="45">
        <v>0</v>
      </c>
      <c r="R503" s="45">
        <v>47</v>
      </c>
      <c r="S503" s="45">
        <v>0</v>
      </c>
      <c r="T503" s="45">
        <v>0</v>
      </c>
      <c r="U503" s="45">
        <v>0</v>
      </c>
      <c r="V503" s="45">
        <v>0</v>
      </c>
      <c r="W503" s="46"/>
      <c r="X503" s="45">
        <v>4</v>
      </c>
      <c r="Y503" s="45">
        <v>0</v>
      </c>
      <c r="Z503" s="46"/>
      <c r="AA503" s="45">
        <v>51</v>
      </c>
      <c r="AB503" s="46"/>
      <c r="AC503" s="46"/>
      <c r="AD503" s="46"/>
      <c r="AE503" s="45">
        <v>236</v>
      </c>
      <c r="AF503" s="46"/>
      <c r="AG503" s="46"/>
      <c r="AH503" s="46"/>
      <c r="AI503" s="45">
        <v>0</v>
      </c>
      <c r="AJ503" s="46"/>
      <c r="AK503" s="45">
        <v>0</v>
      </c>
    </row>
    <row r="504" spans="1:37" ht="20.100000000000001" customHeight="1" x14ac:dyDescent="0.2">
      <c r="D504" s="2" t="s">
        <v>133</v>
      </c>
      <c r="F504" s="35">
        <v>307</v>
      </c>
      <c r="G504" s="35"/>
      <c r="H504" s="35"/>
      <c r="I504" s="35"/>
      <c r="J504" s="35">
        <v>8</v>
      </c>
      <c r="K504" s="35">
        <v>0</v>
      </c>
      <c r="L504" s="35"/>
      <c r="M504" s="35">
        <v>8</v>
      </c>
      <c r="N504" s="35"/>
      <c r="O504" s="35"/>
      <c r="P504" s="35"/>
      <c r="Q504" s="35">
        <v>0</v>
      </c>
      <c r="R504" s="35">
        <v>23</v>
      </c>
      <c r="S504" s="35">
        <v>0</v>
      </c>
      <c r="T504" s="35">
        <v>0</v>
      </c>
      <c r="U504" s="35">
        <v>0</v>
      </c>
      <c r="V504" s="35">
        <v>0</v>
      </c>
      <c r="W504" s="35"/>
      <c r="X504" s="35">
        <v>11</v>
      </c>
      <c r="Y504" s="35">
        <v>0</v>
      </c>
      <c r="Z504" s="35"/>
      <c r="AA504" s="35">
        <v>34</v>
      </c>
      <c r="AB504" s="35"/>
      <c r="AC504" s="35"/>
      <c r="AD504" s="35"/>
      <c r="AE504" s="35">
        <v>281</v>
      </c>
      <c r="AF504" s="35"/>
      <c r="AG504" s="35"/>
      <c r="AH504" s="35"/>
      <c r="AI504" s="35">
        <v>0</v>
      </c>
      <c r="AJ504" s="35"/>
      <c r="AK504" s="35">
        <v>0</v>
      </c>
    </row>
    <row r="505" spans="1:37" ht="19.5" customHeight="1" x14ac:dyDescent="0.2">
      <c r="D505" s="44" t="s">
        <v>134</v>
      </c>
      <c r="F505" s="45">
        <v>198</v>
      </c>
      <c r="G505" s="46"/>
      <c r="H505" s="46"/>
      <c r="I505" s="46"/>
      <c r="J505" s="45">
        <v>15</v>
      </c>
      <c r="K505" s="45">
        <v>0</v>
      </c>
      <c r="L505" s="46"/>
      <c r="M505" s="45">
        <v>15</v>
      </c>
      <c r="N505" s="46"/>
      <c r="O505" s="46"/>
      <c r="P505" s="46"/>
      <c r="Q505" s="45">
        <v>0</v>
      </c>
      <c r="R505" s="45">
        <v>40</v>
      </c>
      <c r="S505" s="45">
        <v>0</v>
      </c>
      <c r="T505" s="45">
        <v>0</v>
      </c>
      <c r="U505" s="45">
        <v>0</v>
      </c>
      <c r="V505" s="45">
        <v>0</v>
      </c>
      <c r="W505" s="46"/>
      <c r="X505" s="45">
        <v>17</v>
      </c>
      <c r="Y505" s="45">
        <v>0</v>
      </c>
      <c r="Z505" s="46"/>
      <c r="AA505" s="45">
        <v>57</v>
      </c>
      <c r="AB505" s="46"/>
      <c r="AC505" s="46"/>
      <c r="AD505" s="46"/>
      <c r="AE505" s="45">
        <v>156</v>
      </c>
      <c r="AF505" s="46"/>
      <c r="AG505" s="46"/>
      <c r="AH505" s="46"/>
      <c r="AI505" s="45">
        <v>0</v>
      </c>
      <c r="AJ505" s="46"/>
      <c r="AK505" s="45">
        <v>0</v>
      </c>
    </row>
    <row r="506" spans="1:37" ht="20.100000000000001" customHeight="1" x14ac:dyDescent="0.2">
      <c r="D506" s="2" t="s">
        <v>135</v>
      </c>
      <c r="F506" s="35">
        <v>226</v>
      </c>
      <c r="G506" s="35"/>
      <c r="H506" s="35"/>
      <c r="I506" s="35"/>
      <c r="J506" s="35">
        <v>14</v>
      </c>
      <c r="K506" s="35">
        <v>0</v>
      </c>
      <c r="L506" s="35"/>
      <c r="M506" s="35">
        <v>14</v>
      </c>
      <c r="N506" s="35"/>
      <c r="O506" s="35"/>
      <c r="P506" s="35"/>
      <c r="Q506" s="35">
        <v>0</v>
      </c>
      <c r="R506" s="35">
        <v>18</v>
      </c>
      <c r="S506" s="35">
        <v>0</v>
      </c>
      <c r="T506" s="35">
        <v>0</v>
      </c>
      <c r="U506" s="35">
        <v>0</v>
      </c>
      <c r="V506" s="35">
        <v>0</v>
      </c>
      <c r="W506" s="35"/>
      <c r="X506" s="35">
        <v>10</v>
      </c>
      <c r="Y506" s="35">
        <v>2</v>
      </c>
      <c r="Z506" s="35"/>
      <c r="AA506" s="35">
        <v>30</v>
      </c>
      <c r="AB506" s="35"/>
      <c r="AC506" s="35"/>
      <c r="AD506" s="35"/>
      <c r="AE506" s="35">
        <v>210</v>
      </c>
      <c r="AF506" s="35"/>
      <c r="AG506" s="35"/>
      <c r="AH506" s="35"/>
      <c r="AI506" s="35">
        <v>0</v>
      </c>
      <c r="AJ506" s="35"/>
      <c r="AK506" s="35">
        <v>0</v>
      </c>
    </row>
    <row r="507" spans="1:37" ht="19.5" customHeight="1" x14ac:dyDescent="0.2">
      <c r="D507" s="44" t="s">
        <v>122</v>
      </c>
      <c r="F507" s="45">
        <v>177</v>
      </c>
      <c r="G507" s="46"/>
      <c r="H507" s="46"/>
      <c r="I507" s="46"/>
      <c r="J507" s="45">
        <v>8</v>
      </c>
      <c r="K507" s="45">
        <v>0</v>
      </c>
      <c r="L507" s="46"/>
      <c r="M507" s="45">
        <v>8</v>
      </c>
      <c r="N507" s="46"/>
      <c r="O507" s="46"/>
      <c r="P507" s="46"/>
      <c r="Q507" s="45">
        <v>0</v>
      </c>
      <c r="R507" s="45">
        <v>23</v>
      </c>
      <c r="S507" s="45">
        <v>0</v>
      </c>
      <c r="T507" s="45">
        <v>0</v>
      </c>
      <c r="U507" s="45">
        <v>0</v>
      </c>
      <c r="V507" s="45">
        <v>0</v>
      </c>
      <c r="W507" s="46"/>
      <c r="X507" s="45">
        <v>3</v>
      </c>
      <c r="Y507" s="45">
        <v>1</v>
      </c>
      <c r="Z507" s="46"/>
      <c r="AA507" s="45">
        <v>27</v>
      </c>
      <c r="AB507" s="46"/>
      <c r="AC507" s="46"/>
      <c r="AD507" s="46"/>
      <c r="AE507" s="45">
        <v>158</v>
      </c>
      <c r="AF507" s="46"/>
      <c r="AG507" s="46"/>
      <c r="AH507" s="46"/>
      <c r="AI507" s="45">
        <v>0</v>
      </c>
      <c r="AJ507" s="46"/>
      <c r="AK507" s="45">
        <v>0</v>
      </c>
    </row>
    <row r="508" spans="1:37" ht="20.100000000000001" customHeight="1" x14ac:dyDescent="0.2">
      <c r="D508" s="2" t="s">
        <v>123</v>
      </c>
      <c r="F508" s="35">
        <v>189</v>
      </c>
      <c r="G508" s="35"/>
      <c r="H508" s="35"/>
      <c r="I508" s="35"/>
      <c r="J508" s="35">
        <v>18</v>
      </c>
      <c r="K508" s="35">
        <v>0</v>
      </c>
      <c r="L508" s="35"/>
      <c r="M508" s="35">
        <v>18</v>
      </c>
      <c r="N508" s="35"/>
      <c r="O508" s="35"/>
      <c r="P508" s="35"/>
      <c r="Q508" s="35">
        <v>2</v>
      </c>
      <c r="R508" s="35">
        <v>34</v>
      </c>
      <c r="S508" s="35">
        <v>0</v>
      </c>
      <c r="T508" s="35">
        <v>0</v>
      </c>
      <c r="U508" s="35">
        <v>0</v>
      </c>
      <c r="V508" s="35">
        <v>0</v>
      </c>
      <c r="W508" s="35"/>
      <c r="X508" s="35">
        <v>9</v>
      </c>
      <c r="Y508" s="35">
        <v>0</v>
      </c>
      <c r="Z508" s="35"/>
      <c r="AA508" s="35">
        <v>45</v>
      </c>
      <c r="AB508" s="35"/>
      <c r="AC508" s="35"/>
      <c r="AD508" s="35"/>
      <c r="AE508" s="35">
        <v>162</v>
      </c>
      <c r="AF508" s="35"/>
      <c r="AG508" s="35"/>
      <c r="AH508" s="35"/>
      <c r="AI508" s="35">
        <v>0</v>
      </c>
      <c r="AJ508" s="35"/>
      <c r="AK508" s="35">
        <v>0</v>
      </c>
    </row>
    <row r="509" spans="1:37" ht="19.5" customHeight="1" x14ac:dyDescent="0.2">
      <c r="D509" s="44" t="s">
        <v>136</v>
      </c>
      <c r="F509" s="45">
        <v>113</v>
      </c>
      <c r="G509" s="46"/>
      <c r="H509" s="46"/>
      <c r="I509" s="46"/>
      <c r="J509" s="45">
        <v>13</v>
      </c>
      <c r="K509" s="45">
        <v>0</v>
      </c>
      <c r="L509" s="46"/>
      <c r="M509" s="45">
        <v>13</v>
      </c>
      <c r="N509" s="46"/>
      <c r="O509" s="46"/>
      <c r="P509" s="46"/>
      <c r="Q509" s="45">
        <v>3</v>
      </c>
      <c r="R509" s="45">
        <v>7</v>
      </c>
      <c r="S509" s="45">
        <v>0</v>
      </c>
      <c r="T509" s="45">
        <v>0</v>
      </c>
      <c r="U509" s="45">
        <v>0</v>
      </c>
      <c r="V509" s="45">
        <v>0</v>
      </c>
      <c r="W509" s="46"/>
      <c r="X509" s="45">
        <v>8</v>
      </c>
      <c r="Y509" s="45">
        <v>1</v>
      </c>
      <c r="Z509" s="46"/>
      <c r="AA509" s="45">
        <v>19</v>
      </c>
      <c r="AB509" s="46"/>
      <c r="AC509" s="46"/>
      <c r="AD509" s="46"/>
      <c r="AE509" s="45">
        <v>107</v>
      </c>
      <c r="AF509" s="46"/>
      <c r="AG509" s="46"/>
      <c r="AH509" s="46"/>
      <c r="AI509" s="45">
        <v>0</v>
      </c>
      <c r="AJ509" s="46"/>
      <c r="AK509" s="45">
        <v>0</v>
      </c>
    </row>
    <row r="510" spans="1:37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</row>
    <row r="511" spans="1:37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2041</v>
      </c>
      <c r="G511" s="51"/>
      <c r="H511" s="51"/>
      <c r="I511" s="51"/>
      <c r="J511" s="50">
        <v>139</v>
      </c>
      <c r="K511" s="50">
        <v>0</v>
      </c>
      <c r="L511" s="51"/>
      <c r="M511" s="50">
        <v>139</v>
      </c>
      <c r="N511" s="51"/>
      <c r="O511" s="51"/>
      <c r="P511" s="51"/>
      <c r="Q511" s="50">
        <v>12</v>
      </c>
      <c r="R511" s="50">
        <v>283</v>
      </c>
      <c r="S511" s="50">
        <v>0</v>
      </c>
      <c r="T511" s="50">
        <v>0</v>
      </c>
      <c r="U511" s="50">
        <v>0</v>
      </c>
      <c r="V511" s="50">
        <v>2</v>
      </c>
      <c r="W511" s="51"/>
      <c r="X511" s="50">
        <v>85</v>
      </c>
      <c r="Y511" s="50">
        <v>4</v>
      </c>
      <c r="Z511" s="51"/>
      <c r="AA511" s="50">
        <v>386</v>
      </c>
      <c r="AB511" s="51"/>
      <c r="AC511" s="51"/>
      <c r="AD511" s="51"/>
      <c r="AE511" s="50">
        <v>1794</v>
      </c>
      <c r="AF511" s="51"/>
      <c r="AG511" s="51"/>
      <c r="AH511" s="51"/>
      <c r="AI511" s="50">
        <v>0</v>
      </c>
      <c r="AJ511" s="51"/>
      <c r="AK511" s="50">
        <v>0</v>
      </c>
    </row>
    <row r="512" spans="1:37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</row>
    <row r="513" spans="1:37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2041</v>
      </c>
      <c r="G513" s="51"/>
      <c r="H513" s="51"/>
      <c r="I513" s="51"/>
      <c r="J513" s="56">
        <v>139</v>
      </c>
      <c r="K513" s="56">
        <v>0</v>
      </c>
      <c r="L513" s="51"/>
      <c r="M513" s="56">
        <v>139</v>
      </c>
      <c r="N513" s="51"/>
      <c r="O513" s="51"/>
      <c r="P513" s="51"/>
      <c r="Q513" s="56">
        <v>12</v>
      </c>
      <c r="R513" s="56">
        <v>283</v>
      </c>
      <c r="S513" s="56">
        <v>0</v>
      </c>
      <c r="T513" s="56">
        <v>0</v>
      </c>
      <c r="U513" s="56">
        <v>0</v>
      </c>
      <c r="V513" s="56">
        <v>2</v>
      </c>
      <c r="W513" s="51"/>
      <c r="X513" s="56">
        <v>85</v>
      </c>
      <c r="Y513" s="56">
        <v>4</v>
      </c>
      <c r="Z513" s="51"/>
      <c r="AA513" s="56">
        <v>386</v>
      </c>
      <c r="AB513" s="51"/>
      <c r="AC513" s="51"/>
      <c r="AD513" s="51"/>
      <c r="AE513" s="56">
        <v>1794</v>
      </c>
      <c r="AF513" s="51"/>
      <c r="AG513" s="51"/>
      <c r="AH513" s="51"/>
      <c r="AI513" s="56">
        <v>0</v>
      </c>
      <c r="AJ513" s="51"/>
      <c r="AK513" s="56">
        <v>0</v>
      </c>
    </row>
    <row r="514" spans="1:37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</row>
    <row r="515" spans="1:37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</row>
    <row r="516" spans="1:37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</row>
    <row r="517" spans="1:37" ht="20.100000000000001" customHeight="1" x14ac:dyDescent="0.2">
      <c r="D517" s="2" t="s">
        <v>115</v>
      </c>
      <c r="F517" s="35">
        <v>8</v>
      </c>
      <c r="G517" s="35"/>
      <c r="H517" s="35"/>
      <c r="I517" s="35"/>
      <c r="J517" s="35">
        <v>8</v>
      </c>
      <c r="K517" s="35">
        <v>0</v>
      </c>
      <c r="L517" s="35"/>
      <c r="M517" s="35">
        <v>8</v>
      </c>
      <c r="N517" s="35"/>
      <c r="O517" s="35"/>
      <c r="P517" s="35"/>
      <c r="Q517" s="35">
        <v>1</v>
      </c>
      <c r="R517" s="35">
        <v>0</v>
      </c>
      <c r="S517" s="35">
        <v>0</v>
      </c>
      <c r="T517" s="35">
        <v>0</v>
      </c>
      <c r="U517" s="35">
        <v>0</v>
      </c>
      <c r="V517" s="35">
        <v>0</v>
      </c>
      <c r="W517" s="35"/>
      <c r="X517" s="35">
        <v>8</v>
      </c>
      <c r="Y517" s="35">
        <v>1</v>
      </c>
      <c r="Z517" s="35"/>
      <c r="AA517" s="35">
        <v>10</v>
      </c>
      <c r="AB517" s="35"/>
      <c r="AC517" s="35"/>
      <c r="AD517" s="35"/>
      <c r="AE517" s="35">
        <v>6</v>
      </c>
      <c r="AF517" s="35"/>
      <c r="AG517" s="35"/>
      <c r="AH517" s="35"/>
      <c r="AI517" s="35">
        <v>0</v>
      </c>
      <c r="AJ517" s="35"/>
      <c r="AK517" s="35">
        <v>0</v>
      </c>
    </row>
    <row r="518" spans="1:37" ht="19.5" customHeight="1" x14ac:dyDescent="0.2">
      <c r="D518" s="44" t="s">
        <v>116</v>
      </c>
      <c r="F518" s="45">
        <v>31</v>
      </c>
      <c r="G518" s="46"/>
      <c r="H518" s="46"/>
      <c r="I518" s="46"/>
      <c r="J518" s="45">
        <v>2</v>
      </c>
      <c r="K518" s="45">
        <v>0</v>
      </c>
      <c r="L518" s="46"/>
      <c r="M518" s="45">
        <v>2</v>
      </c>
      <c r="N518" s="46"/>
      <c r="O518" s="46"/>
      <c r="P518" s="46"/>
      <c r="Q518" s="45">
        <v>0</v>
      </c>
      <c r="R518" s="45">
        <v>2</v>
      </c>
      <c r="S518" s="45">
        <v>0</v>
      </c>
      <c r="T518" s="45">
        <v>0</v>
      </c>
      <c r="U518" s="45">
        <v>0</v>
      </c>
      <c r="V518" s="45">
        <v>0</v>
      </c>
      <c r="W518" s="46"/>
      <c r="X518" s="45">
        <v>1</v>
      </c>
      <c r="Y518" s="45">
        <v>0</v>
      </c>
      <c r="Z518" s="46"/>
      <c r="AA518" s="45">
        <v>3</v>
      </c>
      <c r="AB518" s="46"/>
      <c r="AC518" s="46"/>
      <c r="AD518" s="46"/>
      <c r="AE518" s="45">
        <v>30</v>
      </c>
      <c r="AF518" s="46"/>
      <c r="AG518" s="46"/>
      <c r="AH518" s="46"/>
      <c r="AI518" s="45">
        <v>0</v>
      </c>
      <c r="AJ518" s="46"/>
      <c r="AK518" s="45">
        <v>0</v>
      </c>
    </row>
    <row r="519" spans="1:37" ht="20.100000000000001" customHeight="1" x14ac:dyDescent="0.2">
      <c r="D519" s="2" t="s">
        <v>132</v>
      </c>
      <c r="F519" s="35">
        <v>25</v>
      </c>
      <c r="G519" s="35"/>
      <c r="H519" s="35"/>
      <c r="I519" s="35"/>
      <c r="J519" s="35">
        <v>11</v>
      </c>
      <c r="K519" s="35">
        <v>0</v>
      </c>
      <c r="L519" s="35"/>
      <c r="M519" s="35">
        <v>11</v>
      </c>
      <c r="N519" s="35"/>
      <c r="O519" s="35"/>
      <c r="P519" s="35"/>
      <c r="Q519" s="35">
        <v>0</v>
      </c>
      <c r="R519" s="35">
        <v>6</v>
      </c>
      <c r="S519" s="35">
        <v>0</v>
      </c>
      <c r="T519" s="35">
        <v>0</v>
      </c>
      <c r="U519" s="35">
        <v>0</v>
      </c>
      <c r="V519" s="35">
        <v>0</v>
      </c>
      <c r="W519" s="35"/>
      <c r="X519" s="35">
        <v>6</v>
      </c>
      <c r="Y519" s="35">
        <v>0</v>
      </c>
      <c r="Z519" s="35"/>
      <c r="AA519" s="35">
        <v>12</v>
      </c>
      <c r="AB519" s="35"/>
      <c r="AC519" s="35"/>
      <c r="AD519" s="35"/>
      <c r="AE519" s="35">
        <v>24</v>
      </c>
      <c r="AF519" s="35"/>
      <c r="AG519" s="35"/>
      <c r="AH519" s="35"/>
      <c r="AI519" s="35">
        <v>0</v>
      </c>
      <c r="AJ519" s="35"/>
      <c r="AK519" s="35">
        <v>0</v>
      </c>
    </row>
    <row r="520" spans="1:37" ht="19.5" customHeight="1" x14ac:dyDescent="0.2">
      <c r="D520" s="44" t="s">
        <v>118</v>
      </c>
      <c r="F520" s="45">
        <v>74</v>
      </c>
      <c r="G520" s="46"/>
      <c r="H520" s="46"/>
      <c r="I520" s="46"/>
      <c r="J520" s="45">
        <v>10</v>
      </c>
      <c r="K520" s="45">
        <v>0</v>
      </c>
      <c r="L520" s="46"/>
      <c r="M520" s="45">
        <v>10</v>
      </c>
      <c r="N520" s="46"/>
      <c r="O520" s="46"/>
      <c r="P520" s="46"/>
      <c r="Q520" s="45">
        <v>0</v>
      </c>
      <c r="R520" s="45">
        <v>6</v>
      </c>
      <c r="S520" s="45">
        <v>0</v>
      </c>
      <c r="T520" s="45">
        <v>0</v>
      </c>
      <c r="U520" s="45">
        <v>0</v>
      </c>
      <c r="V520" s="45">
        <v>0</v>
      </c>
      <c r="W520" s="46"/>
      <c r="X520" s="45">
        <v>8</v>
      </c>
      <c r="Y520" s="45">
        <v>1</v>
      </c>
      <c r="Z520" s="46"/>
      <c r="AA520" s="45">
        <v>15</v>
      </c>
      <c r="AB520" s="46"/>
      <c r="AC520" s="46"/>
      <c r="AD520" s="46"/>
      <c r="AE520" s="45">
        <v>69</v>
      </c>
      <c r="AF520" s="46"/>
      <c r="AG520" s="46"/>
      <c r="AH520" s="46"/>
      <c r="AI520" s="45">
        <v>0</v>
      </c>
      <c r="AJ520" s="46"/>
      <c r="AK520" s="45">
        <v>0</v>
      </c>
    </row>
    <row r="521" spans="1:37" ht="20.100000000000001" customHeight="1" x14ac:dyDescent="0.2">
      <c r="D521" s="2" t="s">
        <v>133</v>
      </c>
      <c r="F521" s="35">
        <v>27</v>
      </c>
      <c r="G521" s="35"/>
      <c r="H521" s="35"/>
      <c r="I521" s="35"/>
      <c r="J521" s="35">
        <v>1</v>
      </c>
      <c r="K521" s="35">
        <v>0</v>
      </c>
      <c r="L521" s="35"/>
      <c r="M521" s="35">
        <v>1</v>
      </c>
      <c r="N521" s="35"/>
      <c r="O521" s="35"/>
      <c r="P521" s="35"/>
      <c r="Q521" s="35">
        <v>0</v>
      </c>
      <c r="R521" s="35">
        <v>8</v>
      </c>
      <c r="S521" s="35">
        <v>0</v>
      </c>
      <c r="T521" s="35">
        <v>0</v>
      </c>
      <c r="U521" s="35">
        <v>0</v>
      </c>
      <c r="V521" s="35">
        <v>0</v>
      </c>
      <c r="W521" s="35"/>
      <c r="X521" s="35">
        <v>5</v>
      </c>
      <c r="Y521" s="35">
        <v>3</v>
      </c>
      <c r="Z521" s="35"/>
      <c r="AA521" s="35">
        <v>16</v>
      </c>
      <c r="AB521" s="35"/>
      <c r="AC521" s="35"/>
      <c r="AD521" s="35"/>
      <c r="AE521" s="35">
        <v>12</v>
      </c>
      <c r="AF521" s="35"/>
      <c r="AG521" s="35"/>
      <c r="AH521" s="35"/>
      <c r="AI521" s="35">
        <v>0</v>
      </c>
      <c r="AJ521" s="35"/>
      <c r="AK521" s="35">
        <v>0</v>
      </c>
    </row>
    <row r="522" spans="1:37" ht="19.5" customHeight="1" x14ac:dyDescent="0.2">
      <c r="D522" s="44" t="s">
        <v>134</v>
      </c>
      <c r="F522" s="45">
        <v>23</v>
      </c>
      <c r="G522" s="46"/>
      <c r="H522" s="46"/>
      <c r="I522" s="46"/>
      <c r="J522" s="45">
        <v>9</v>
      </c>
      <c r="K522" s="45">
        <v>0</v>
      </c>
      <c r="L522" s="46"/>
      <c r="M522" s="45">
        <v>9</v>
      </c>
      <c r="N522" s="46"/>
      <c r="O522" s="46"/>
      <c r="P522" s="46"/>
      <c r="Q522" s="45">
        <v>0</v>
      </c>
      <c r="R522" s="45">
        <v>2</v>
      </c>
      <c r="S522" s="45">
        <v>0</v>
      </c>
      <c r="T522" s="45">
        <v>0</v>
      </c>
      <c r="U522" s="45">
        <v>0</v>
      </c>
      <c r="V522" s="45">
        <v>0</v>
      </c>
      <c r="W522" s="46"/>
      <c r="X522" s="45">
        <v>6</v>
      </c>
      <c r="Y522" s="45">
        <v>0</v>
      </c>
      <c r="Z522" s="46"/>
      <c r="AA522" s="45">
        <v>8</v>
      </c>
      <c r="AB522" s="46"/>
      <c r="AC522" s="46"/>
      <c r="AD522" s="46"/>
      <c r="AE522" s="45">
        <v>24</v>
      </c>
      <c r="AF522" s="46"/>
      <c r="AG522" s="46"/>
      <c r="AH522" s="46"/>
      <c r="AI522" s="45">
        <v>0</v>
      </c>
      <c r="AJ522" s="46"/>
      <c r="AK522" s="45">
        <v>0</v>
      </c>
    </row>
    <row r="523" spans="1:37" ht="20.100000000000001" customHeight="1" x14ac:dyDescent="0.2">
      <c r="D523" s="2" t="s">
        <v>135</v>
      </c>
      <c r="F523" s="35">
        <v>20</v>
      </c>
      <c r="G523" s="35"/>
      <c r="H523" s="35"/>
      <c r="I523" s="35"/>
      <c r="J523" s="35">
        <v>2</v>
      </c>
      <c r="K523" s="35">
        <v>0</v>
      </c>
      <c r="L523" s="35"/>
      <c r="M523" s="35">
        <v>2</v>
      </c>
      <c r="N523" s="35"/>
      <c r="O523" s="35"/>
      <c r="P523" s="35"/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/>
      <c r="X523" s="35">
        <v>1</v>
      </c>
      <c r="Y523" s="35">
        <v>0</v>
      </c>
      <c r="Z523" s="35"/>
      <c r="AA523" s="35">
        <v>1</v>
      </c>
      <c r="AB523" s="35"/>
      <c r="AC523" s="35"/>
      <c r="AD523" s="35"/>
      <c r="AE523" s="35">
        <v>21</v>
      </c>
      <c r="AF523" s="35"/>
      <c r="AG523" s="35"/>
      <c r="AH523" s="35"/>
      <c r="AI523" s="35">
        <v>0</v>
      </c>
      <c r="AJ523" s="35"/>
      <c r="AK523" s="35">
        <v>0</v>
      </c>
    </row>
    <row r="524" spans="1:37" ht="19.5" customHeight="1" x14ac:dyDescent="0.2">
      <c r="D524" s="44" t="s">
        <v>122</v>
      </c>
      <c r="F524" s="45">
        <v>1</v>
      </c>
      <c r="G524" s="46"/>
      <c r="H524" s="46"/>
      <c r="I524" s="46"/>
      <c r="J524" s="45">
        <v>3</v>
      </c>
      <c r="K524" s="45">
        <v>0</v>
      </c>
      <c r="L524" s="46"/>
      <c r="M524" s="45">
        <v>3</v>
      </c>
      <c r="N524" s="46"/>
      <c r="O524" s="46"/>
      <c r="P524" s="46"/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6"/>
      <c r="X524" s="45">
        <v>4</v>
      </c>
      <c r="Y524" s="45">
        <v>0</v>
      </c>
      <c r="Z524" s="46"/>
      <c r="AA524" s="45">
        <v>4</v>
      </c>
      <c r="AB524" s="46"/>
      <c r="AC524" s="46"/>
      <c r="AD524" s="46"/>
      <c r="AE524" s="45">
        <v>0</v>
      </c>
      <c r="AF524" s="46"/>
      <c r="AG524" s="46"/>
      <c r="AH524" s="46"/>
      <c r="AI524" s="45">
        <v>0</v>
      </c>
      <c r="AJ524" s="46"/>
      <c r="AK524" s="45">
        <v>0</v>
      </c>
    </row>
    <row r="525" spans="1:37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</row>
    <row r="526" spans="1:37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209</v>
      </c>
      <c r="G526" s="51"/>
      <c r="H526" s="51"/>
      <c r="I526" s="51"/>
      <c r="J526" s="50">
        <v>46</v>
      </c>
      <c r="K526" s="50">
        <v>0</v>
      </c>
      <c r="L526" s="51"/>
      <c r="M526" s="50">
        <v>46</v>
      </c>
      <c r="N526" s="51"/>
      <c r="O526" s="51"/>
      <c r="P526" s="51"/>
      <c r="Q526" s="50">
        <v>1</v>
      </c>
      <c r="R526" s="50">
        <v>24</v>
      </c>
      <c r="S526" s="50">
        <v>0</v>
      </c>
      <c r="T526" s="50">
        <v>0</v>
      </c>
      <c r="U526" s="50">
        <v>0</v>
      </c>
      <c r="V526" s="50">
        <v>0</v>
      </c>
      <c r="W526" s="51"/>
      <c r="X526" s="50">
        <v>39</v>
      </c>
      <c r="Y526" s="50">
        <v>5</v>
      </c>
      <c r="Z526" s="51"/>
      <c r="AA526" s="50">
        <v>69</v>
      </c>
      <c r="AB526" s="51"/>
      <c r="AC526" s="51"/>
      <c r="AD526" s="51"/>
      <c r="AE526" s="50">
        <v>186</v>
      </c>
      <c r="AF526" s="51"/>
      <c r="AG526" s="51"/>
      <c r="AH526" s="51"/>
      <c r="AI526" s="50">
        <v>0</v>
      </c>
      <c r="AJ526" s="51"/>
      <c r="AK526" s="50">
        <v>0</v>
      </c>
    </row>
    <row r="527" spans="1:37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</row>
    <row r="528" spans="1:37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209</v>
      </c>
      <c r="G528" s="51"/>
      <c r="H528" s="51"/>
      <c r="I528" s="51"/>
      <c r="J528" s="56">
        <v>46</v>
      </c>
      <c r="K528" s="56">
        <v>0</v>
      </c>
      <c r="L528" s="51"/>
      <c r="M528" s="56">
        <v>46</v>
      </c>
      <c r="N528" s="51"/>
      <c r="O528" s="51"/>
      <c r="P528" s="51"/>
      <c r="Q528" s="56">
        <v>1</v>
      </c>
      <c r="R528" s="56">
        <v>24</v>
      </c>
      <c r="S528" s="56">
        <v>0</v>
      </c>
      <c r="T528" s="56">
        <v>0</v>
      </c>
      <c r="U528" s="56">
        <v>0</v>
      </c>
      <c r="V528" s="56">
        <v>0</v>
      </c>
      <c r="W528" s="51"/>
      <c r="X528" s="56">
        <v>39</v>
      </c>
      <c r="Y528" s="56">
        <v>5</v>
      </c>
      <c r="Z528" s="51"/>
      <c r="AA528" s="56">
        <v>69</v>
      </c>
      <c r="AB528" s="51"/>
      <c r="AC528" s="51"/>
      <c r="AD528" s="51"/>
      <c r="AE528" s="56">
        <v>186</v>
      </c>
      <c r="AF528" s="51"/>
      <c r="AG528" s="51"/>
      <c r="AH528" s="51"/>
      <c r="AI528" s="56">
        <v>0</v>
      </c>
      <c r="AJ528" s="51"/>
      <c r="AK528" s="56">
        <v>0</v>
      </c>
    </row>
    <row r="529" spans="1:37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</row>
    <row r="530" spans="1:37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</row>
    <row r="531" spans="1:37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</row>
    <row r="532" spans="1:37" ht="20.100000000000001" customHeight="1" x14ac:dyDescent="0.2">
      <c r="D532" s="2" t="s">
        <v>282</v>
      </c>
      <c r="F532" s="35">
        <v>71</v>
      </c>
      <c r="G532" s="35"/>
      <c r="H532" s="35"/>
      <c r="I532" s="35"/>
      <c r="J532" s="35">
        <v>12</v>
      </c>
      <c r="K532" s="35">
        <v>0</v>
      </c>
      <c r="L532" s="35"/>
      <c r="M532" s="35">
        <v>12</v>
      </c>
      <c r="N532" s="35"/>
      <c r="O532" s="35"/>
      <c r="P532" s="35"/>
      <c r="Q532" s="35">
        <v>0</v>
      </c>
      <c r="R532" s="35">
        <v>25</v>
      </c>
      <c r="S532" s="35">
        <v>0</v>
      </c>
      <c r="T532" s="35">
        <v>0</v>
      </c>
      <c r="U532" s="35">
        <v>0</v>
      </c>
      <c r="V532" s="35">
        <v>0</v>
      </c>
      <c r="W532" s="35"/>
      <c r="X532" s="35">
        <v>8</v>
      </c>
      <c r="Y532" s="35">
        <v>0</v>
      </c>
      <c r="Z532" s="35"/>
      <c r="AA532" s="35">
        <v>33</v>
      </c>
      <c r="AB532" s="35"/>
      <c r="AC532" s="35"/>
      <c r="AD532" s="35"/>
      <c r="AE532" s="35">
        <v>50</v>
      </c>
      <c r="AF532" s="35"/>
      <c r="AG532" s="35"/>
      <c r="AH532" s="35"/>
      <c r="AI532" s="35">
        <v>0</v>
      </c>
      <c r="AJ532" s="35"/>
      <c r="AK532" s="35">
        <v>0</v>
      </c>
    </row>
    <row r="533" spans="1:37" ht="19.5" customHeight="1" x14ac:dyDescent="0.2">
      <c r="D533" s="44" t="s">
        <v>283</v>
      </c>
      <c r="F533" s="45">
        <v>40</v>
      </c>
      <c r="G533" s="46"/>
      <c r="H533" s="46"/>
      <c r="I533" s="46"/>
      <c r="J533" s="45">
        <v>12</v>
      </c>
      <c r="K533" s="45">
        <v>0</v>
      </c>
      <c r="L533" s="46"/>
      <c r="M533" s="45">
        <v>12</v>
      </c>
      <c r="N533" s="46"/>
      <c r="O533" s="46"/>
      <c r="P533" s="46"/>
      <c r="Q533" s="45">
        <v>0</v>
      </c>
      <c r="R533" s="45">
        <v>16</v>
      </c>
      <c r="S533" s="45">
        <v>0</v>
      </c>
      <c r="T533" s="45">
        <v>0</v>
      </c>
      <c r="U533" s="45">
        <v>0</v>
      </c>
      <c r="V533" s="45">
        <v>1</v>
      </c>
      <c r="W533" s="46"/>
      <c r="X533" s="45">
        <v>6</v>
      </c>
      <c r="Y533" s="45">
        <v>0</v>
      </c>
      <c r="Z533" s="46"/>
      <c r="AA533" s="45">
        <v>23</v>
      </c>
      <c r="AB533" s="46"/>
      <c r="AC533" s="46"/>
      <c r="AD533" s="46"/>
      <c r="AE533" s="45">
        <v>29</v>
      </c>
      <c r="AF533" s="46"/>
      <c r="AG533" s="46"/>
      <c r="AH533" s="46"/>
      <c r="AI533" s="45">
        <v>0</v>
      </c>
      <c r="AJ533" s="46"/>
      <c r="AK533" s="45">
        <v>0</v>
      </c>
    </row>
    <row r="534" spans="1:37" ht="20.100000000000001" customHeight="1" x14ac:dyDescent="0.2">
      <c r="D534" s="2" t="s">
        <v>132</v>
      </c>
      <c r="F534" s="35">
        <v>171</v>
      </c>
      <c r="G534" s="35"/>
      <c r="H534" s="35"/>
      <c r="I534" s="35"/>
      <c r="J534" s="35">
        <v>25</v>
      </c>
      <c r="K534" s="35">
        <v>0</v>
      </c>
      <c r="L534" s="35"/>
      <c r="M534" s="35">
        <v>25</v>
      </c>
      <c r="N534" s="35"/>
      <c r="O534" s="35"/>
      <c r="P534" s="35"/>
      <c r="Q534" s="35">
        <v>22</v>
      </c>
      <c r="R534" s="35">
        <v>58</v>
      </c>
      <c r="S534" s="35">
        <v>0</v>
      </c>
      <c r="T534" s="35">
        <v>0</v>
      </c>
      <c r="U534" s="35">
        <v>0</v>
      </c>
      <c r="V534" s="35">
        <v>0</v>
      </c>
      <c r="W534" s="35"/>
      <c r="X534" s="35">
        <v>6</v>
      </c>
      <c r="Y534" s="35">
        <v>0</v>
      </c>
      <c r="Z534" s="35"/>
      <c r="AA534" s="35">
        <v>86</v>
      </c>
      <c r="AB534" s="35"/>
      <c r="AC534" s="35"/>
      <c r="AD534" s="35"/>
      <c r="AE534" s="35">
        <v>110</v>
      </c>
      <c r="AF534" s="35"/>
      <c r="AG534" s="35"/>
      <c r="AH534" s="35"/>
      <c r="AI534" s="35">
        <v>0</v>
      </c>
      <c r="AJ534" s="35"/>
      <c r="AK534" s="35">
        <v>0</v>
      </c>
    </row>
    <row r="535" spans="1:37" ht="19.5" customHeight="1" x14ac:dyDescent="0.2">
      <c r="D535" s="44" t="s">
        <v>118</v>
      </c>
      <c r="F535" s="45">
        <v>322</v>
      </c>
      <c r="G535" s="46"/>
      <c r="H535" s="46"/>
      <c r="I535" s="46"/>
      <c r="J535" s="45">
        <v>46</v>
      </c>
      <c r="K535" s="45">
        <v>0</v>
      </c>
      <c r="L535" s="46"/>
      <c r="M535" s="45">
        <v>46</v>
      </c>
      <c r="N535" s="46"/>
      <c r="O535" s="46"/>
      <c r="P535" s="46"/>
      <c r="Q535" s="45">
        <v>9</v>
      </c>
      <c r="R535" s="45">
        <v>59</v>
      </c>
      <c r="S535" s="45">
        <v>1</v>
      </c>
      <c r="T535" s="45">
        <v>0</v>
      </c>
      <c r="U535" s="45">
        <v>0</v>
      </c>
      <c r="V535" s="45">
        <v>0</v>
      </c>
      <c r="W535" s="46"/>
      <c r="X535" s="45">
        <v>7</v>
      </c>
      <c r="Y535" s="45">
        <v>0</v>
      </c>
      <c r="Z535" s="46"/>
      <c r="AA535" s="45">
        <v>76</v>
      </c>
      <c r="AB535" s="46"/>
      <c r="AC535" s="46"/>
      <c r="AD535" s="46"/>
      <c r="AE535" s="45">
        <v>292</v>
      </c>
      <c r="AF535" s="46"/>
      <c r="AG535" s="46"/>
      <c r="AH535" s="46"/>
      <c r="AI535" s="45">
        <v>0</v>
      </c>
      <c r="AJ535" s="46"/>
      <c r="AK535" s="45">
        <v>0</v>
      </c>
    </row>
    <row r="536" spans="1:37" ht="20.100000000000001" customHeight="1" x14ac:dyDescent="0.2">
      <c r="D536" s="2" t="s">
        <v>135</v>
      </c>
      <c r="F536" s="35">
        <v>346</v>
      </c>
      <c r="G536" s="35"/>
      <c r="H536" s="35"/>
      <c r="I536" s="35"/>
      <c r="J536" s="35">
        <v>39</v>
      </c>
      <c r="K536" s="35">
        <v>0</v>
      </c>
      <c r="L536" s="35"/>
      <c r="M536" s="35">
        <v>39</v>
      </c>
      <c r="N536" s="35"/>
      <c r="O536" s="35"/>
      <c r="P536" s="35"/>
      <c r="Q536" s="35">
        <v>0</v>
      </c>
      <c r="R536" s="35">
        <v>15</v>
      </c>
      <c r="S536" s="35">
        <v>0</v>
      </c>
      <c r="T536" s="35">
        <v>0</v>
      </c>
      <c r="U536" s="35">
        <v>0</v>
      </c>
      <c r="V536" s="35">
        <v>0</v>
      </c>
      <c r="W536" s="35"/>
      <c r="X536" s="35">
        <v>7</v>
      </c>
      <c r="Y536" s="35">
        <v>0</v>
      </c>
      <c r="Z536" s="35"/>
      <c r="AA536" s="35">
        <v>22</v>
      </c>
      <c r="AB536" s="35"/>
      <c r="AC536" s="35"/>
      <c r="AD536" s="35"/>
      <c r="AE536" s="35">
        <v>363</v>
      </c>
      <c r="AF536" s="35"/>
      <c r="AG536" s="35"/>
      <c r="AH536" s="35"/>
      <c r="AI536" s="35">
        <v>0</v>
      </c>
      <c r="AJ536" s="35"/>
      <c r="AK536" s="35">
        <v>0</v>
      </c>
    </row>
    <row r="537" spans="1:37" ht="19.5" customHeight="1" x14ac:dyDescent="0.2">
      <c r="D537" s="44" t="s">
        <v>122</v>
      </c>
      <c r="F537" s="45">
        <v>63</v>
      </c>
      <c r="G537" s="46"/>
      <c r="H537" s="46"/>
      <c r="I537" s="46"/>
      <c r="J537" s="45">
        <v>31</v>
      </c>
      <c r="K537" s="45">
        <v>0</v>
      </c>
      <c r="L537" s="46"/>
      <c r="M537" s="45">
        <v>31</v>
      </c>
      <c r="N537" s="46"/>
      <c r="O537" s="46"/>
      <c r="P537" s="46"/>
      <c r="Q537" s="45">
        <v>0</v>
      </c>
      <c r="R537" s="45">
        <v>43</v>
      </c>
      <c r="S537" s="45">
        <v>0</v>
      </c>
      <c r="T537" s="45">
        <v>0</v>
      </c>
      <c r="U537" s="45">
        <v>0</v>
      </c>
      <c r="V537" s="45">
        <v>0</v>
      </c>
      <c r="W537" s="46"/>
      <c r="X537" s="45">
        <v>7</v>
      </c>
      <c r="Y537" s="45">
        <v>0</v>
      </c>
      <c r="Z537" s="46"/>
      <c r="AA537" s="45">
        <v>50</v>
      </c>
      <c r="AB537" s="46"/>
      <c r="AC537" s="46"/>
      <c r="AD537" s="46"/>
      <c r="AE537" s="45">
        <v>44</v>
      </c>
      <c r="AF537" s="46"/>
      <c r="AG537" s="46"/>
      <c r="AH537" s="46"/>
      <c r="AI537" s="45">
        <v>0</v>
      </c>
      <c r="AJ537" s="46"/>
      <c r="AK537" s="45">
        <v>0</v>
      </c>
    </row>
    <row r="538" spans="1:37" ht="20.100000000000001" customHeight="1" x14ac:dyDescent="0.2">
      <c r="D538" s="2" t="s">
        <v>284</v>
      </c>
      <c r="F538" s="35">
        <v>55</v>
      </c>
      <c r="G538" s="35"/>
      <c r="H538" s="35"/>
      <c r="I538" s="35"/>
      <c r="J538" s="35">
        <v>21</v>
      </c>
      <c r="K538" s="35">
        <v>0</v>
      </c>
      <c r="L538" s="35"/>
      <c r="M538" s="35">
        <v>21</v>
      </c>
      <c r="N538" s="35"/>
      <c r="O538" s="35"/>
      <c r="P538" s="35"/>
      <c r="Q538" s="35">
        <v>0</v>
      </c>
      <c r="R538" s="35">
        <v>24</v>
      </c>
      <c r="S538" s="35">
        <v>0</v>
      </c>
      <c r="T538" s="35">
        <v>0</v>
      </c>
      <c r="U538" s="35">
        <v>0</v>
      </c>
      <c r="V538" s="35">
        <v>0</v>
      </c>
      <c r="W538" s="35"/>
      <c r="X538" s="35">
        <v>8</v>
      </c>
      <c r="Y538" s="35">
        <v>1</v>
      </c>
      <c r="Z538" s="35"/>
      <c r="AA538" s="35">
        <v>33</v>
      </c>
      <c r="AB538" s="35"/>
      <c r="AC538" s="35"/>
      <c r="AD538" s="35"/>
      <c r="AE538" s="35">
        <v>43</v>
      </c>
      <c r="AF538" s="35"/>
      <c r="AG538" s="35"/>
      <c r="AH538" s="35"/>
      <c r="AI538" s="35">
        <v>0</v>
      </c>
      <c r="AJ538" s="35"/>
      <c r="AK538" s="35">
        <v>0</v>
      </c>
    </row>
    <row r="539" spans="1:37" ht="19.5" customHeight="1" x14ac:dyDescent="0.2">
      <c r="D539" s="44" t="s">
        <v>285</v>
      </c>
      <c r="F539" s="45">
        <v>122</v>
      </c>
      <c r="G539" s="46"/>
      <c r="H539" s="46"/>
      <c r="I539" s="46"/>
      <c r="J539" s="45">
        <v>15</v>
      </c>
      <c r="K539" s="45">
        <v>0</v>
      </c>
      <c r="L539" s="46"/>
      <c r="M539" s="45">
        <v>15</v>
      </c>
      <c r="N539" s="46"/>
      <c r="O539" s="46"/>
      <c r="P539" s="46"/>
      <c r="Q539" s="45">
        <v>1</v>
      </c>
      <c r="R539" s="45">
        <v>23</v>
      </c>
      <c r="S539" s="45">
        <v>0</v>
      </c>
      <c r="T539" s="45">
        <v>0</v>
      </c>
      <c r="U539" s="45">
        <v>0</v>
      </c>
      <c r="V539" s="45">
        <v>0</v>
      </c>
      <c r="W539" s="46"/>
      <c r="X539" s="45">
        <v>6</v>
      </c>
      <c r="Y539" s="45">
        <v>0</v>
      </c>
      <c r="Z539" s="46"/>
      <c r="AA539" s="45">
        <v>30</v>
      </c>
      <c r="AB539" s="46"/>
      <c r="AC539" s="46"/>
      <c r="AD539" s="46"/>
      <c r="AE539" s="45">
        <v>107</v>
      </c>
      <c r="AF539" s="46"/>
      <c r="AG539" s="46"/>
      <c r="AH539" s="46"/>
      <c r="AI539" s="45">
        <v>0</v>
      </c>
      <c r="AJ539" s="46"/>
      <c r="AK539" s="45">
        <v>0</v>
      </c>
    </row>
    <row r="540" spans="1:37" ht="20.100000000000001" customHeight="1" x14ac:dyDescent="0.2">
      <c r="D540" s="2" t="s">
        <v>286</v>
      </c>
      <c r="F540" s="35">
        <v>83</v>
      </c>
      <c r="G540" s="35"/>
      <c r="H540" s="35"/>
      <c r="I540" s="35"/>
      <c r="J540" s="35">
        <v>27</v>
      </c>
      <c r="K540" s="35">
        <v>0</v>
      </c>
      <c r="L540" s="35"/>
      <c r="M540" s="35">
        <v>27</v>
      </c>
      <c r="N540" s="35"/>
      <c r="O540" s="35"/>
      <c r="P540" s="35"/>
      <c r="Q540" s="35">
        <v>2</v>
      </c>
      <c r="R540" s="35">
        <v>9</v>
      </c>
      <c r="S540" s="35">
        <v>0</v>
      </c>
      <c r="T540" s="35">
        <v>0</v>
      </c>
      <c r="U540" s="35">
        <v>0</v>
      </c>
      <c r="V540" s="35">
        <v>0</v>
      </c>
      <c r="W540" s="35"/>
      <c r="X540" s="35">
        <v>4</v>
      </c>
      <c r="Y540" s="35">
        <v>2</v>
      </c>
      <c r="Z540" s="35"/>
      <c r="AA540" s="35">
        <v>17</v>
      </c>
      <c r="AB540" s="35"/>
      <c r="AC540" s="35"/>
      <c r="AD540" s="35"/>
      <c r="AE540" s="35">
        <v>93</v>
      </c>
      <c r="AF540" s="35"/>
      <c r="AG540" s="35"/>
      <c r="AH540" s="35"/>
      <c r="AI540" s="35">
        <v>0</v>
      </c>
      <c r="AJ540" s="35"/>
      <c r="AK540" s="35">
        <v>0</v>
      </c>
    </row>
    <row r="541" spans="1:37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0</v>
      </c>
      <c r="K541" s="45">
        <v>0</v>
      </c>
      <c r="L541" s="46"/>
      <c r="M541" s="45">
        <v>0</v>
      </c>
      <c r="N541" s="46"/>
      <c r="O541" s="46"/>
      <c r="P541" s="46"/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6"/>
      <c r="X541" s="45">
        <v>0</v>
      </c>
      <c r="Y541" s="45">
        <v>0</v>
      </c>
      <c r="Z541" s="46"/>
      <c r="AA541" s="45">
        <v>0</v>
      </c>
      <c r="AB541" s="46"/>
      <c r="AC541" s="46"/>
      <c r="AD541" s="46"/>
      <c r="AE541" s="45">
        <v>0</v>
      </c>
      <c r="AF541" s="46"/>
      <c r="AG541" s="46"/>
      <c r="AH541" s="46"/>
      <c r="AI541" s="45">
        <v>0</v>
      </c>
      <c r="AJ541" s="46"/>
      <c r="AK541" s="45">
        <v>0</v>
      </c>
    </row>
    <row r="542" spans="1:37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0</v>
      </c>
      <c r="K542" s="35">
        <v>0</v>
      </c>
      <c r="L542" s="35"/>
      <c r="M542" s="35">
        <v>0</v>
      </c>
      <c r="N542" s="35"/>
      <c r="O542" s="35"/>
      <c r="P542" s="35"/>
      <c r="Q542" s="35">
        <v>0</v>
      </c>
      <c r="R542" s="35">
        <v>0</v>
      </c>
      <c r="S542" s="35">
        <v>0</v>
      </c>
      <c r="T542" s="35">
        <v>0</v>
      </c>
      <c r="U542" s="35">
        <v>0</v>
      </c>
      <c r="V542" s="35">
        <v>0</v>
      </c>
      <c r="W542" s="35"/>
      <c r="X542" s="35">
        <v>0</v>
      </c>
      <c r="Y542" s="35">
        <v>0</v>
      </c>
      <c r="Z542" s="35"/>
      <c r="AA542" s="35">
        <v>0</v>
      </c>
      <c r="AB542" s="35"/>
      <c r="AC542" s="35"/>
      <c r="AD542" s="35"/>
      <c r="AE542" s="35">
        <v>0</v>
      </c>
      <c r="AF542" s="35"/>
      <c r="AG542" s="35"/>
      <c r="AH542" s="35"/>
      <c r="AI542" s="35">
        <v>0</v>
      </c>
      <c r="AJ542" s="35"/>
      <c r="AK542" s="35">
        <v>0</v>
      </c>
    </row>
    <row r="543" spans="1:37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</row>
    <row r="544" spans="1:37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1273</v>
      </c>
      <c r="G544" s="51"/>
      <c r="H544" s="51"/>
      <c r="I544" s="51"/>
      <c r="J544" s="50">
        <v>228</v>
      </c>
      <c r="K544" s="50">
        <v>0</v>
      </c>
      <c r="L544" s="51"/>
      <c r="M544" s="50">
        <v>228</v>
      </c>
      <c r="N544" s="51"/>
      <c r="O544" s="51"/>
      <c r="P544" s="51"/>
      <c r="Q544" s="50">
        <v>34</v>
      </c>
      <c r="R544" s="50">
        <v>272</v>
      </c>
      <c r="S544" s="50">
        <v>1</v>
      </c>
      <c r="T544" s="50">
        <v>0</v>
      </c>
      <c r="U544" s="50">
        <v>0</v>
      </c>
      <c r="V544" s="50">
        <v>1</v>
      </c>
      <c r="W544" s="51"/>
      <c r="X544" s="50">
        <v>59</v>
      </c>
      <c r="Y544" s="50">
        <v>3</v>
      </c>
      <c r="Z544" s="51"/>
      <c r="AA544" s="50">
        <v>370</v>
      </c>
      <c r="AB544" s="51"/>
      <c r="AC544" s="51"/>
      <c r="AD544" s="51"/>
      <c r="AE544" s="50">
        <v>1131</v>
      </c>
      <c r="AF544" s="51"/>
      <c r="AG544" s="51"/>
      <c r="AH544" s="51"/>
      <c r="AI544" s="50">
        <v>0</v>
      </c>
      <c r="AJ544" s="51"/>
      <c r="AK544" s="50">
        <v>0</v>
      </c>
    </row>
    <row r="545" spans="1:37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</row>
    <row r="546" spans="1:37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</row>
    <row r="547" spans="1:37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0</v>
      </c>
      <c r="G547" s="35"/>
      <c r="H547" s="35"/>
      <c r="I547" s="35"/>
      <c r="J547" s="35">
        <v>0</v>
      </c>
      <c r="K547" s="35">
        <v>0</v>
      </c>
      <c r="L547" s="35"/>
      <c r="M547" s="35">
        <v>0</v>
      </c>
      <c r="N547" s="35"/>
      <c r="O547" s="35"/>
      <c r="P547" s="35"/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/>
      <c r="X547" s="35">
        <v>0</v>
      </c>
      <c r="Y547" s="35">
        <v>0</v>
      </c>
      <c r="Z547" s="35"/>
      <c r="AA547" s="35">
        <v>0</v>
      </c>
      <c r="AB547" s="35"/>
      <c r="AC547" s="35"/>
      <c r="AD547" s="35"/>
      <c r="AE547" s="35">
        <v>0</v>
      </c>
      <c r="AF547" s="35"/>
      <c r="AG547" s="35"/>
      <c r="AH547" s="35"/>
      <c r="AI547" s="35">
        <v>0</v>
      </c>
      <c r="AJ547" s="35"/>
      <c r="AK547" s="35">
        <v>0</v>
      </c>
    </row>
    <row r="548" spans="1:37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</row>
    <row r="549" spans="1:37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0</v>
      </c>
      <c r="G549" s="51"/>
      <c r="H549" s="51"/>
      <c r="I549" s="51"/>
      <c r="J549" s="50">
        <v>0</v>
      </c>
      <c r="K549" s="50">
        <v>0</v>
      </c>
      <c r="L549" s="51"/>
      <c r="M549" s="50">
        <v>0</v>
      </c>
      <c r="N549" s="51"/>
      <c r="O549" s="51"/>
      <c r="P549" s="51"/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50">
        <v>0</v>
      </c>
      <c r="W549" s="51"/>
      <c r="X549" s="50">
        <v>0</v>
      </c>
      <c r="Y549" s="50">
        <v>0</v>
      </c>
      <c r="Z549" s="51"/>
      <c r="AA549" s="50">
        <v>0</v>
      </c>
      <c r="AB549" s="51"/>
      <c r="AC549" s="51"/>
      <c r="AD549" s="51"/>
      <c r="AE549" s="50">
        <v>0</v>
      </c>
      <c r="AF549" s="51"/>
      <c r="AG549" s="51"/>
      <c r="AH549" s="51"/>
      <c r="AI549" s="50">
        <v>0</v>
      </c>
      <c r="AJ549" s="51"/>
      <c r="AK549" s="50">
        <v>0</v>
      </c>
    </row>
    <row r="550" spans="1:37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</row>
    <row r="551" spans="1:37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</row>
    <row r="552" spans="1:37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473</v>
      </c>
      <c r="G552" s="35"/>
      <c r="H552" s="35"/>
      <c r="I552" s="35"/>
      <c r="J552" s="35">
        <v>22</v>
      </c>
      <c r="K552" s="35">
        <v>0</v>
      </c>
      <c r="L552" s="35"/>
      <c r="M552" s="35">
        <v>22</v>
      </c>
      <c r="N552" s="35"/>
      <c r="O552" s="35"/>
      <c r="P552" s="35"/>
      <c r="Q552" s="35">
        <v>0</v>
      </c>
      <c r="R552" s="35">
        <v>18</v>
      </c>
      <c r="S552" s="35">
        <v>0</v>
      </c>
      <c r="T552" s="35">
        <v>0</v>
      </c>
      <c r="U552" s="35">
        <v>0</v>
      </c>
      <c r="V552" s="35">
        <v>0</v>
      </c>
      <c r="W552" s="35"/>
      <c r="X552" s="35">
        <v>1</v>
      </c>
      <c r="Y552" s="35">
        <v>0</v>
      </c>
      <c r="Z552" s="35"/>
      <c r="AA552" s="35">
        <v>19</v>
      </c>
      <c r="AB552" s="35"/>
      <c r="AC552" s="35"/>
      <c r="AD552" s="35"/>
      <c r="AE552" s="35">
        <v>476</v>
      </c>
      <c r="AF552" s="35"/>
      <c r="AG552" s="35"/>
      <c r="AH552" s="35"/>
      <c r="AI552" s="35">
        <v>0</v>
      </c>
      <c r="AJ552" s="35"/>
      <c r="AK552" s="35">
        <v>0</v>
      </c>
    </row>
    <row r="553" spans="1:37" ht="19.5" customHeight="1" x14ac:dyDescent="0.2">
      <c r="D553" s="44" t="s">
        <v>116</v>
      </c>
      <c r="F553" s="45">
        <v>208</v>
      </c>
      <c r="G553" s="46"/>
      <c r="H553" s="46"/>
      <c r="I553" s="46"/>
      <c r="J553" s="45">
        <v>26</v>
      </c>
      <c r="K553" s="45">
        <v>0</v>
      </c>
      <c r="L553" s="46"/>
      <c r="M553" s="45">
        <v>26</v>
      </c>
      <c r="N553" s="46"/>
      <c r="O553" s="46"/>
      <c r="P553" s="46"/>
      <c r="Q553" s="45">
        <v>10</v>
      </c>
      <c r="R553" s="45">
        <v>11</v>
      </c>
      <c r="S553" s="45">
        <v>0</v>
      </c>
      <c r="T553" s="45">
        <v>0</v>
      </c>
      <c r="U553" s="45">
        <v>0</v>
      </c>
      <c r="V553" s="45">
        <v>0</v>
      </c>
      <c r="W553" s="46"/>
      <c r="X553" s="45">
        <v>4</v>
      </c>
      <c r="Y553" s="45">
        <v>17</v>
      </c>
      <c r="Z553" s="46"/>
      <c r="AA553" s="45">
        <v>42</v>
      </c>
      <c r="AB553" s="46"/>
      <c r="AC553" s="46"/>
      <c r="AD553" s="46"/>
      <c r="AE553" s="45">
        <v>192</v>
      </c>
      <c r="AF553" s="46"/>
      <c r="AG553" s="46"/>
      <c r="AH553" s="46"/>
      <c r="AI553" s="45">
        <v>0</v>
      </c>
      <c r="AJ553" s="46"/>
      <c r="AK553" s="45">
        <v>0</v>
      </c>
    </row>
    <row r="554" spans="1:37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5</v>
      </c>
      <c r="G554" s="35"/>
      <c r="H554" s="35"/>
      <c r="I554" s="35"/>
      <c r="J554" s="35">
        <v>21</v>
      </c>
      <c r="K554" s="35">
        <v>0</v>
      </c>
      <c r="L554" s="35"/>
      <c r="M554" s="35">
        <v>21</v>
      </c>
      <c r="N554" s="35"/>
      <c r="O554" s="35"/>
      <c r="P554" s="35"/>
      <c r="Q554" s="35">
        <v>0</v>
      </c>
      <c r="R554" s="35">
        <v>0</v>
      </c>
      <c r="S554" s="35">
        <v>0</v>
      </c>
      <c r="T554" s="35">
        <v>0</v>
      </c>
      <c r="U554" s="35">
        <v>0</v>
      </c>
      <c r="V554" s="35">
        <v>0</v>
      </c>
      <c r="W554" s="35"/>
      <c r="X554" s="35">
        <v>3</v>
      </c>
      <c r="Y554" s="35">
        <v>3</v>
      </c>
      <c r="Z554" s="35"/>
      <c r="AA554" s="35">
        <v>6</v>
      </c>
      <c r="AB554" s="35"/>
      <c r="AC554" s="35"/>
      <c r="AD554" s="35"/>
      <c r="AE554" s="35">
        <v>20</v>
      </c>
      <c r="AF554" s="35"/>
      <c r="AG554" s="35"/>
      <c r="AH554" s="35"/>
      <c r="AI554" s="35">
        <v>0</v>
      </c>
      <c r="AJ554" s="35"/>
      <c r="AK554" s="35">
        <v>0</v>
      </c>
    </row>
    <row r="555" spans="1:37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</row>
    <row r="556" spans="1:37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686</v>
      </c>
      <c r="G556" s="51"/>
      <c r="H556" s="51"/>
      <c r="I556" s="51"/>
      <c r="J556" s="50">
        <v>69</v>
      </c>
      <c r="K556" s="50">
        <v>0</v>
      </c>
      <c r="L556" s="51"/>
      <c r="M556" s="50">
        <v>69</v>
      </c>
      <c r="N556" s="51"/>
      <c r="O556" s="51"/>
      <c r="P556" s="51"/>
      <c r="Q556" s="50">
        <v>10</v>
      </c>
      <c r="R556" s="50">
        <v>29</v>
      </c>
      <c r="S556" s="50">
        <v>0</v>
      </c>
      <c r="T556" s="50">
        <v>0</v>
      </c>
      <c r="U556" s="50">
        <v>0</v>
      </c>
      <c r="V556" s="50">
        <v>0</v>
      </c>
      <c r="W556" s="51"/>
      <c r="X556" s="50">
        <v>8</v>
      </c>
      <c r="Y556" s="50">
        <v>20</v>
      </c>
      <c r="Z556" s="51"/>
      <c r="AA556" s="50">
        <v>67</v>
      </c>
      <c r="AB556" s="51"/>
      <c r="AC556" s="51"/>
      <c r="AD556" s="51"/>
      <c r="AE556" s="50">
        <v>688</v>
      </c>
      <c r="AF556" s="51"/>
      <c r="AG556" s="51"/>
      <c r="AH556" s="51"/>
      <c r="AI556" s="50">
        <v>0</v>
      </c>
      <c r="AJ556" s="51"/>
      <c r="AK556" s="50">
        <v>0</v>
      </c>
    </row>
    <row r="557" spans="1:37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</row>
    <row r="558" spans="1:37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1959</v>
      </c>
      <c r="G558" s="51"/>
      <c r="H558" s="51"/>
      <c r="I558" s="51"/>
      <c r="J558" s="56">
        <v>297</v>
      </c>
      <c r="K558" s="56">
        <v>0</v>
      </c>
      <c r="L558" s="51"/>
      <c r="M558" s="56">
        <v>297</v>
      </c>
      <c r="N558" s="51"/>
      <c r="O558" s="51"/>
      <c r="P558" s="51"/>
      <c r="Q558" s="56">
        <v>44</v>
      </c>
      <c r="R558" s="56">
        <v>301</v>
      </c>
      <c r="S558" s="56">
        <v>1</v>
      </c>
      <c r="T558" s="56">
        <v>0</v>
      </c>
      <c r="U558" s="56">
        <v>0</v>
      </c>
      <c r="V558" s="56">
        <v>1</v>
      </c>
      <c r="W558" s="51"/>
      <c r="X558" s="56">
        <v>67</v>
      </c>
      <c r="Y558" s="56">
        <v>23</v>
      </c>
      <c r="Z558" s="51"/>
      <c r="AA558" s="56">
        <v>437</v>
      </c>
      <c r="AB558" s="51"/>
      <c r="AC558" s="51"/>
      <c r="AD558" s="51"/>
      <c r="AE558" s="56">
        <v>1819</v>
      </c>
      <c r="AF558" s="51"/>
      <c r="AG558" s="51"/>
      <c r="AH558" s="51"/>
      <c r="AI558" s="56">
        <v>0</v>
      </c>
      <c r="AJ558" s="51"/>
      <c r="AK558" s="56">
        <v>0</v>
      </c>
    </row>
    <row r="559" spans="1:37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</row>
    <row r="560" spans="1:37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</row>
    <row r="561" spans="1:37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</row>
    <row r="562" spans="1:37" ht="20.100000000000001" customHeight="1" x14ac:dyDescent="0.2">
      <c r="D562" s="2" t="s">
        <v>115</v>
      </c>
      <c r="F562" s="35">
        <v>76</v>
      </c>
      <c r="G562" s="35"/>
      <c r="H562" s="35"/>
      <c r="I562" s="35"/>
      <c r="J562" s="35">
        <v>24</v>
      </c>
      <c r="K562" s="35">
        <v>0</v>
      </c>
      <c r="L562" s="35"/>
      <c r="M562" s="35">
        <v>24</v>
      </c>
      <c r="N562" s="35"/>
      <c r="O562" s="35"/>
      <c r="P562" s="35"/>
      <c r="Q562" s="35">
        <v>0</v>
      </c>
      <c r="R562" s="35">
        <v>108</v>
      </c>
      <c r="S562" s="35">
        <v>0</v>
      </c>
      <c r="T562" s="35">
        <v>0</v>
      </c>
      <c r="U562" s="35">
        <v>0</v>
      </c>
      <c r="V562" s="35">
        <v>5</v>
      </c>
      <c r="W562" s="35"/>
      <c r="X562" s="35">
        <v>1</v>
      </c>
      <c r="Y562" s="35">
        <v>1</v>
      </c>
      <c r="Z562" s="35"/>
      <c r="AA562" s="35">
        <v>115</v>
      </c>
      <c r="AB562" s="35"/>
      <c r="AC562" s="35"/>
      <c r="AD562" s="35"/>
      <c r="AE562" s="35">
        <v>355</v>
      </c>
      <c r="AF562" s="35"/>
      <c r="AG562" s="35"/>
      <c r="AH562" s="35"/>
      <c r="AI562" s="35">
        <v>370</v>
      </c>
      <c r="AJ562" s="35"/>
      <c r="AK562" s="35">
        <v>0</v>
      </c>
    </row>
    <row r="563" spans="1:37" ht="19.5" customHeight="1" x14ac:dyDescent="0.2">
      <c r="D563" s="44" t="s">
        <v>116</v>
      </c>
      <c r="F563" s="45">
        <v>64</v>
      </c>
      <c r="G563" s="46"/>
      <c r="H563" s="46"/>
      <c r="I563" s="46"/>
      <c r="J563" s="45">
        <v>11</v>
      </c>
      <c r="K563" s="45">
        <v>0</v>
      </c>
      <c r="L563" s="46"/>
      <c r="M563" s="45">
        <v>11</v>
      </c>
      <c r="N563" s="46"/>
      <c r="O563" s="46"/>
      <c r="P563" s="46"/>
      <c r="Q563" s="45">
        <v>0</v>
      </c>
      <c r="R563" s="45">
        <v>14</v>
      </c>
      <c r="S563" s="45">
        <v>0</v>
      </c>
      <c r="T563" s="45">
        <v>0</v>
      </c>
      <c r="U563" s="45">
        <v>0</v>
      </c>
      <c r="V563" s="45">
        <v>0</v>
      </c>
      <c r="W563" s="46"/>
      <c r="X563" s="45">
        <v>2</v>
      </c>
      <c r="Y563" s="45">
        <v>0</v>
      </c>
      <c r="Z563" s="46"/>
      <c r="AA563" s="45">
        <v>16</v>
      </c>
      <c r="AB563" s="46"/>
      <c r="AC563" s="46"/>
      <c r="AD563" s="46"/>
      <c r="AE563" s="45">
        <v>387</v>
      </c>
      <c r="AF563" s="46"/>
      <c r="AG563" s="46"/>
      <c r="AH563" s="46"/>
      <c r="AI563" s="45">
        <v>328</v>
      </c>
      <c r="AJ563" s="46"/>
      <c r="AK563" s="45">
        <v>0</v>
      </c>
    </row>
    <row r="564" spans="1:37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</row>
    <row r="565" spans="1:37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140</v>
      </c>
      <c r="G565" s="51"/>
      <c r="H565" s="51"/>
      <c r="I565" s="51"/>
      <c r="J565" s="50">
        <v>35</v>
      </c>
      <c r="K565" s="50">
        <v>0</v>
      </c>
      <c r="L565" s="51"/>
      <c r="M565" s="50">
        <v>35</v>
      </c>
      <c r="N565" s="51"/>
      <c r="O565" s="51"/>
      <c r="P565" s="51"/>
      <c r="Q565" s="50">
        <v>0</v>
      </c>
      <c r="R565" s="50">
        <v>122</v>
      </c>
      <c r="S565" s="50">
        <v>0</v>
      </c>
      <c r="T565" s="50">
        <v>0</v>
      </c>
      <c r="U565" s="50">
        <v>0</v>
      </c>
      <c r="V565" s="50">
        <v>5</v>
      </c>
      <c r="W565" s="51"/>
      <c r="X565" s="50">
        <v>3</v>
      </c>
      <c r="Y565" s="50">
        <v>1</v>
      </c>
      <c r="Z565" s="51"/>
      <c r="AA565" s="50">
        <v>131</v>
      </c>
      <c r="AB565" s="51"/>
      <c r="AC565" s="51"/>
      <c r="AD565" s="51"/>
      <c r="AE565" s="50">
        <v>742</v>
      </c>
      <c r="AF565" s="51"/>
      <c r="AG565" s="51"/>
      <c r="AH565" s="51"/>
      <c r="AI565" s="50">
        <v>698</v>
      </c>
      <c r="AJ565" s="51"/>
      <c r="AK565" s="50">
        <v>0</v>
      </c>
    </row>
    <row r="566" spans="1:37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</row>
    <row r="567" spans="1:37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</row>
    <row r="568" spans="1:37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0</v>
      </c>
      <c r="K568" s="35">
        <v>0</v>
      </c>
      <c r="L568" s="35"/>
      <c r="M568" s="35">
        <v>0</v>
      </c>
      <c r="N568" s="35"/>
      <c r="O568" s="35"/>
      <c r="P568" s="35"/>
      <c r="Q568" s="35">
        <v>0</v>
      </c>
      <c r="R568" s="35">
        <v>0</v>
      </c>
      <c r="S568" s="35">
        <v>0</v>
      </c>
      <c r="T568" s="35">
        <v>0</v>
      </c>
      <c r="U568" s="35">
        <v>0</v>
      </c>
      <c r="V568" s="35">
        <v>0</v>
      </c>
      <c r="W568" s="35"/>
      <c r="X568" s="35">
        <v>0</v>
      </c>
      <c r="Y568" s="35">
        <v>0</v>
      </c>
      <c r="Z568" s="35"/>
      <c r="AA568" s="35">
        <v>0</v>
      </c>
      <c r="AB568" s="35"/>
      <c r="AC568" s="35"/>
      <c r="AD568" s="35"/>
      <c r="AE568" s="35">
        <v>0</v>
      </c>
      <c r="AF568" s="35"/>
      <c r="AG568" s="35"/>
      <c r="AH568" s="35"/>
      <c r="AI568" s="35">
        <v>0</v>
      </c>
      <c r="AJ568" s="35"/>
      <c r="AK568" s="35">
        <v>0</v>
      </c>
    </row>
    <row r="569" spans="1:37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0</v>
      </c>
      <c r="K569" s="45">
        <v>0</v>
      </c>
      <c r="L569" s="46"/>
      <c r="M569" s="45">
        <v>0</v>
      </c>
      <c r="N569" s="46"/>
      <c r="O569" s="46"/>
      <c r="P569" s="46"/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6"/>
      <c r="X569" s="45">
        <v>0</v>
      </c>
      <c r="Y569" s="45">
        <v>0</v>
      </c>
      <c r="Z569" s="46"/>
      <c r="AA569" s="45">
        <v>0</v>
      </c>
      <c r="AB569" s="46"/>
      <c r="AC569" s="46"/>
      <c r="AD569" s="46"/>
      <c r="AE569" s="45">
        <v>0</v>
      </c>
      <c r="AF569" s="46"/>
      <c r="AG569" s="46"/>
      <c r="AH569" s="46"/>
      <c r="AI569" s="45">
        <v>0</v>
      </c>
      <c r="AJ569" s="46"/>
      <c r="AK569" s="45">
        <v>0</v>
      </c>
    </row>
    <row r="570" spans="1:37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0</v>
      </c>
      <c r="K570" s="35">
        <v>0</v>
      </c>
      <c r="L570" s="35"/>
      <c r="M570" s="35">
        <v>0</v>
      </c>
      <c r="N570" s="35"/>
      <c r="O570" s="35"/>
      <c r="P570" s="35"/>
      <c r="Q570" s="35">
        <v>0</v>
      </c>
      <c r="R570" s="35">
        <v>0</v>
      </c>
      <c r="S570" s="35">
        <v>0</v>
      </c>
      <c r="T570" s="35">
        <v>0</v>
      </c>
      <c r="U570" s="35">
        <v>0</v>
      </c>
      <c r="V570" s="35">
        <v>0</v>
      </c>
      <c r="W570" s="35"/>
      <c r="X570" s="35">
        <v>0</v>
      </c>
      <c r="Y570" s="35">
        <v>0</v>
      </c>
      <c r="Z570" s="35"/>
      <c r="AA570" s="35">
        <v>0</v>
      </c>
      <c r="AB570" s="35"/>
      <c r="AC570" s="35"/>
      <c r="AD570" s="35"/>
      <c r="AE570" s="35">
        <v>0</v>
      </c>
      <c r="AF570" s="35"/>
      <c r="AG570" s="35"/>
      <c r="AH570" s="35"/>
      <c r="AI570" s="35">
        <v>0</v>
      </c>
      <c r="AJ570" s="35"/>
      <c r="AK570" s="35">
        <v>0</v>
      </c>
    </row>
    <row r="571" spans="1:37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0</v>
      </c>
      <c r="K571" s="45">
        <v>0</v>
      </c>
      <c r="L571" s="46"/>
      <c r="M571" s="45">
        <v>0</v>
      </c>
      <c r="N571" s="46"/>
      <c r="O571" s="46"/>
      <c r="P571" s="46"/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6"/>
      <c r="X571" s="45">
        <v>0</v>
      </c>
      <c r="Y571" s="45">
        <v>0</v>
      </c>
      <c r="Z571" s="46"/>
      <c r="AA571" s="45">
        <v>0</v>
      </c>
      <c r="AB571" s="46"/>
      <c r="AC571" s="46"/>
      <c r="AD571" s="46"/>
      <c r="AE571" s="45">
        <v>0</v>
      </c>
      <c r="AF571" s="46"/>
      <c r="AG571" s="46"/>
      <c r="AH571" s="46"/>
      <c r="AI571" s="45">
        <v>0</v>
      </c>
      <c r="AJ571" s="46"/>
      <c r="AK571" s="45">
        <v>0</v>
      </c>
    </row>
    <row r="572" spans="1:37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0</v>
      </c>
      <c r="K572" s="35">
        <v>0</v>
      </c>
      <c r="L572" s="35"/>
      <c r="M572" s="35">
        <v>0</v>
      </c>
      <c r="N572" s="35"/>
      <c r="O572" s="35"/>
      <c r="P572" s="35"/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/>
      <c r="X572" s="35">
        <v>0</v>
      </c>
      <c r="Y572" s="35">
        <v>0</v>
      </c>
      <c r="Z572" s="35"/>
      <c r="AA572" s="35">
        <v>0</v>
      </c>
      <c r="AB572" s="35"/>
      <c r="AC572" s="35"/>
      <c r="AD572" s="35"/>
      <c r="AE572" s="35">
        <v>0</v>
      </c>
      <c r="AF572" s="35"/>
      <c r="AG572" s="35"/>
      <c r="AH572" s="35"/>
      <c r="AI572" s="35">
        <v>0</v>
      </c>
      <c r="AJ572" s="35"/>
      <c r="AK572" s="35">
        <v>0</v>
      </c>
    </row>
    <row r="573" spans="1:37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</row>
    <row r="574" spans="1:37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0</v>
      </c>
      <c r="K574" s="50">
        <v>0</v>
      </c>
      <c r="L574" s="51"/>
      <c r="M574" s="50">
        <v>0</v>
      </c>
      <c r="N574" s="51"/>
      <c r="O574" s="51"/>
      <c r="P574" s="51"/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50">
        <v>0</v>
      </c>
      <c r="W574" s="51"/>
      <c r="X574" s="50">
        <v>0</v>
      </c>
      <c r="Y574" s="50">
        <v>0</v>
      </c>
      <c r="Z574" s="51"/>
      <c r="AA574" s="50">
        <v>0</v>
      </c>
      <c r="AB574" s="51"/>
      <c r="AC574" s="51"/>
      <c r="AD574" s="51"/>
      <c r="AE574" s="50">
        <v>0</v>
      </c>
      <c r="AF574" s="51"/>
      <c r="AG574" s="51"/>
      <c r="AH574" s="51"/>
      <c r="AI574" s="50">
        <v>0</v>
      </c>
      <c r="AJ574" s="51"/>
      <c r="AK574" s="50">
        <v>0</v>
      </c>
    </row>
    <row r="575" spans="1:37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</row>
    <row r="576" spans="1:37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</row>
    <row r="577" spans="1:37" ht="20.100000000000001" customHeight="1" x14ac:dyDescent="0.2">
      <c r="D577" s="2" t="s">
        <v>291</v>
      </c>
      <c r="F577" s="35">
        <v>113</v>
      </c>
      <c r="G577" s="35"/>
      <c r="H577" s="35"/>
      <c r="I577" s="35"/>
      <c r="J577" s="35">
        <v>3</v>
      </c>
      <c r="K577" s="35">
        <v>0</v>
      </c>
      <c r="L577" s="35"/>
      <c r="M577" s="35">
        <v>3</v>
      </c>
      <c r="N577" s="35"/>
      <c r="O577" s="35"/>
      <c r="P577" s="35"/>
      <c r="Q577" s="35">
        <v>0</v>
      </c>
      <c r="R577" s="35">
        <v>2</v>
      </c>
      <c r="S577" s="35">
        <v>0</v>
      </c>
      <c r="T577" s="35">
        <v>0</v>
      </c>
      <c r="U577" s="35">
        <v>0</v>
      </c>
      <c r="V577" s="35">
        <v>0</v>
      </c>
      <c r="W577" s="35"/>
      <c r="X577" s="35">
        <v>1</v>
      </c>
      <c r="Y577" s="35">
        <v>0</v>
      </c>
      <c r="Z577" s="35"/>
      <c r="AA577" s="35">
        <v>3</v>
      </c>
      <c r="AB577" s="35"/>
      <c r="AC577" s="35"/>
      <c r="AD577" s="35"/>
      <c r="AE577" s="35">
        <v>0</v>
      </c>
      <c r="AF577" s="35"/>
      <c r="AG577" s="35"/>
      <c r="AH577" s="35"/>
      <c r="AI577" s="35">
        <v>0</v>
      </c>
      <c r="AJ577" s="35"/>
      <c r="AK577" s="35">
        <v>113</v>
      </c>
    </row>
    <row r="578" spans="1:37" ht="19.5" customHeight="1" x14ac:dyDescent="0.2">
      <c r="D578" s="44" t="s">
        <v>292</v>
      </c>
      <c r="F578" s="45">
        <v>173</v>
      </c>
      <c r="G578" s="46"/>
      <c r="H578" s="46"/>
      <c r="I578" s="46"/>
      <c r="J578" s="45">
        <v>8</v>
      </c>
      <c r="K578" s="45">
        <v>0</v>
      </c>
      <c r="L578" s="46"/>
      <c r="M578" s="45">
        <v>8</v>
      </c>
      <c r="N578" s="46"/>
      <c r="O578" s="46"/>
      <c r="P578" s="46"/>
      <c r="Q578" s="45">
        <v>0</v>
      </c>
      <c r="R578" s="45">
        <v>7</v>
      </c>
      <c r="S578" s="45">
        <v>0</v>
      </c>
      <c r="T578" s="45">
        <v>0</v>
      </c>
      <c r="U578" s="45">
        <v>0</v>
      </c>
      <c r="V578" s="45">
        <v>0</v>
      </c>
      <c r="W578" s="46"/>
      <c r="X578" s="45">
        <v>2</v>
      </c>
      <c r="Y578" s="45">
        <v>0</v>
      </c>
      <c r="Z578" s="46"/>
      <c r="AA578" s="45">
        <v>9</v>
      </c>
      <c r="AB578" s="46"/>
      <c r="AC578" s="46"/>
      <c r="AD578" s="46"/>
      <c r="AE578" s="45">
        <v>0</v>
      </c>
      <c r="AF578" s="46"/>
      <c r="AG578" s="46"/>
      <c r="AH578" s="46"/>
      <c r="AI578" s="45">
        <v>0</v>
      </c>
      <c r="AJ578" s="46"/>
      <c r="AK578" s="45">
        <v>172</v>
      </c>
    </row>
    <row r="579" spans="1:37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8</v>
      </c>
      <c r="K579" s="46">
        <v>0</v>
      </c>
      <c r="L579" s="46"/>
      <c r="M579" s="46">
        <v>8</v>
      </c>
      <c r="N579" s="46"/>
      <c r="O579" s="46"/>
      <c r="P579" s="46"/>
      <c r="Q579" s="46">
        <v>0</v>
      </c>
      <c r="R579" s="46">
        <v>13</v>
      </c>
      <c r="S579" s="46">
        <v>0</v>
      </c>
      <c r="T579" s="46">
        <v>0</v>
      </c>
      <c r="U579" s="46">
        <v>0</v>
      </c>
      <c r="V579" s="46">
        <v>0</v>
      </c>
      <c r="W579" s="46"/>
      <c r="X579" s="46">
        <v>4</v>
      </c>
      <c r="Y579" s="46">
        <v>0</v>
      </c>
      <c r="Z579" s="46"/>
      <c r="AA579" s="46">
        <v>17</v>
      </c>
      <c r="AB579" s="46"/>
      <c r="AC579" s="46"/>
      <c r="AD579" s="46"/>
      <c r="AE579" s="46">
        <v>329</v>
      </c>
      <c r="AF579" s="46"/>
      <c r="AG579" s="46"/>
      <c r="AH579" s="46"/>
      <c r="AI579" s="46">
        <v>338</v>
      </c>
      <c r="AJ579" s="46"/>
      <c r="AK579" s="46">
        <v>0</v>
      </c>
    </row>
    <row r="580" spans="1:37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10</v>
      </c>
      <c r="K580" s="45">
        <v>0</v>
      </c>
      <c r="L580" s="46"/>
      <c r="M580" s="45">
        <v>10</v>
      </c>
      <c r="N580" s="46"/>
      <c r="O580" s="46"/>
      <c r="P580" s="46"/>
      <c r="Q580" s="45">
        <v>0</v>
      </c>
      <c r="R580" s="45">
        <v>24</v>
      </c>
      <c r="S580" s="45">
        <v>0</v>
      </c>
      <c r="T580" s="45">
        <v>0</v>
      </c>
      <c r="U580" s="45">
        <v>0</v>
      </c>
      <c r="V580" s="45">
        <v>0</v>
      </c>
      <c r="W580" s="46"/>
      <c r="X580" s="45">
        <v>3</v>
      </c>
      <c r="Y580" s="45">
        <v>1</v>
      </c>
      <c r="Z580" s="46"/>
      <c r="AA580" s="45">
        <v>28</v>
      </c>
      <c r="AB580" s="46"/>
      <c r="AC580" s="46"/>
      <c r="AD580" s="46"/>
      <c r="AE580" s="45">
        <v>294</v>
      </c>
      <c r="AF580" s="46"/>
      <c r="AG580" s="46"/>
      <c r="AH580" s="46"/>
      <c r="AI580" s="45">
        <v>312</v>
      </c>
      <c r="AJ580" s="46"/>
      <c r="AK580" s="45">
        <v>0</v>
      </c>
    </row>
    <row r="581" spans="1:37" ht="20.100000000000001" customHeight="1" x14ac:dyDescent="0.2">
      <c r="D581" s="2" t="s">
        <v>293</v>
      </c>
      <c r="F581" s="35">
        <v>341</v>
      </c>
      <c r="G581" s="35"/>
      <c r="H581" s="35"/>
      <c r="I581" s="35"/>
      <c r="J581" s="35">
        <v>11</v>
      </c>
      <c r="K581" s="35">
        <v>0</v>
      </c>
      <c r="L581" s="35"/>
      <c r="M581" s="35">
        <v>11</v>
      </c>
      <c r="N581" s="35"/>
      <c r="O581" s="35"/>
      <c r="P581" s="35"/>
      <c r="Q581" s="35">
        <v>0</v>
      </c>
      <c r="R581" s="35">
        <v>11</v>
      </c>
      <c r="S581" s="35">
        <v>0</v>
      </c>
      <c r="T581" s="35">
        <v>0</v>
      </c>
      <c r="U581" s="35">
        <v>0</v>
      </c>
      <c r="V581" s="35">
        <v>0</v>
      </c>
      <c r="W581" s="35"/>
      <c r="X581" s="35">
        <v>3</v>
      </c>
      <c r="Y581" s="35">
        <v>0</v>
      </c>
      <c r="Z581" s="35"/>
      <c r="AA581" s="35">
        <v>14</v>
      </c>
      <c r="AB581" s="35"/>
      <c r="AC581" s="35"/>
      <c r="AD581" s="35"/>
      <c r="AE581" s="35">
        <v>0</v>
      </c>
      <c r="AF581" s="35"/>
      <c r="AG581" s="35"/>
      <c r="AH581" s="35"/>
      <c r="AI581" s="35">
        <v>0</v>
      </c>
      <c r="AJ581" s="35"/>
      <c r="AK581" s="35">
        <v>338</v>
      </c>
    </row>
    <row r="582" spans="1:37" ht="19.5" customHeight="1" x14ac:dyDescent="0.2">
      <c r="D582" s="44" t="s">
        <v>294</v>
      </c>
      <c r="F582" s="45">
        <v>315</v>
      </c>
      <c r="G582" s="46"/>
      <c r="H582" s="46"/>
      <c r="I582" s="46"/>
      <c r="J582" s="45">
        <v>10</v>
      </c>
      <c r="K582" s="45">
        <v>0</v>
      </c>
      <c r="L582" s="46"/>
      <c r="M582" s="45">
        <v>10</v>
      </c>
      <c r="N582" s="46"/>
      <c r="O582" s="46"/>
      <c r="P582" s="46"/>
      <c r="Q582" s="45">
        <v>0</v>
      </c>
      <c r="R582" s="45">
        <v>11</v>
      </c>
      <c r="S582" s="45">
        <v>0</v>
      </c>
      <c r="T582" s="45">
        <v>0</v>
      </c>
      <c r="U582" s="45">
        <v>0</v>
      </c>
      <c r="V582" s="45">
        <v>0</v>
      </c>
      <c r="W582" s="46"/>
      <c r="X582" s="45">
        <v>2</v>
      </c>
      <c r="Y582" s="45">
        <v>0</v>
      </c>
      <c r="Z582" s="46"/>
      <c r="AA582" s="45">
        <v>13</v>
      </c>
      <c r="AB582" s="46"/>
      <c r="AC582" s="46"/>
      <c r="AD582" s="46"/>
      <c r="AE582" s="45">
        <v>0</v>
      </c>
      <c r="AF582" s="46"/>
      <c r="AG582" s="46"/>
      <c r="AH582" s="46"/>
      <c r="AI582" s="45">
        <v>0</v>
      </c>
      <c r="AJ582" s="46"/>
      <c r="AK582" s="45">
        <v>312</v>
      </c>
    </row>
    <row r="583" spans="1:37" ht="20.100000000000001" customHeight="1" x14ac:dyDescent="0.2">
      <c r="D583" s="2" t="s">
        <v>295</v>
      </c>
      <c r="F583" s="35">
        <v>53</v>
      </c>
      <c r="G583" s="35"/>
      <c r="H583" s="35"/>
      <c r="I583" s="35"/>
      <c r="J583" s="35">
        <v>3</v>
      </c>
      <c r="K583" s="35">
        <v>0</v>
      </c>
      <c r="L583" s="35"/>
      <c r="M583" s="35">
        <v>3</v>
      </c>
      <c r="N583" s="35"/>
      <c r="O583" s="35"/>
      <c r="P583" s="35"/>
      <c r="Q583" s="35">
        <v>1</v>
      </c>
      <c r="R583" s="35">
        <v>1</v>
      </c>
      <c r="S583" s="35">
        <v>0</v>
      </c>
      <c r="T583" s="35">
        <v>0</v>
      </c>
      <c r="U583" s="35">
        <v>0</v>
      </c>
      <c r="V583" s="35">
        <v>0</v>
      </c>
      <c r="W583" s="35"/>
      <c r="X583" s="35">
        <v>1</v>
      </c>
      <c r="Y583" s="35">
        <v>0</v>
      </c>
      <c r="Z583" s="35"/>
      <c r="AA583" s="35">
        <v>3</v>
      </c>
      <c r="AB583" s="35"/>
      <c r="AC583" s="35"/>
      <c r="AD583" s="35"/>
      <c r="AE583" s="35">
        <v>0</v>
      </c>
      <c r="AF583" s="35"/>
      <c r="AG583" s="35"/>
      <c r="AH583" s="35"/>
      <c r="AI583" s="35">
        <v>0</v>
      </c>
      <c r="AJ583" s="35"/>
      <c r="AK583" s="35">
        <v>53</v>
      </c>
    </row>
    <row r="584" spans="1:37" ht="19.5" customHeight="1" x14ac:dyDescent="0.2">
      <c r="D584" s="44" t="s">
        <v>298</v>
      </c>
      <c r="F584" s="45">
        <v>165</v>
      </c>
      <c r="G584" s="46"/>
      <c r="H584" s="46"/>
      <c r="I584" s="46"/>
      <c r="J584" s="45">
        <v>2</v>
      </c>
      <c r="K584" s="45">
        <v>0</v>
      </c>
      <c r="L584" s="46"/>
      <c r="M584" s="45">
        <v>2</v>
      </c>
      <c r="N584" s="46"/>
      <c r="O584" s="46"/>
      <c r="P584" s="46"/>
      <c r="Q584" s="45">
        <v>0</v>
      </c>
      <c r="R584" s="45">
        <v>1</v>
      </c>
      <c r="S584" s="45">
        <v>0</v>
      </c>
      <c r="T584" s="45">
        <v>0</v>
      </c>
      <c r="U584" s="45">
        <v>0</v>
      </c>
      <c r="V584" s="45">
        <v>0</v>
      </c>
      <c r="W584" s="46"/>
      <c r="X584" s="45">
        <v>2</v>
      </c>
      <c r="Y584" s="45">
        <v>0</v>
      </c>
      <c r="Z584" s="46"/>
      <c r="AA584" s="45">
        <v>3</v>
      </c>
      <c r="AB584" s="46"/>
      <c r="AC584" s="46"/>
      <c r="AD584" s="46"/>
      <c r="AE584" s="45">
        <v>0</v>
      </c>
      <c r="AF584" s="46"/>
      <c r="AG584" s="46"/>
      <c r="AH584" s="46"/>
      <c r="AI584" s="45">
        <v>0</v>
      </c>
      <c r="AJ584" s="46"/>
      <c r="AK584" s="45">
        <v>164</v>
      </c>
    </row>
    <row r="585" spans="1:37" ht="20.100000000000001" customHeight="1" x14ac:dyDescent="0.2">
      <c r="D585" s="2" t="s">
        <v>299</v>
      </c>
      <c r="F585" s="35">
        <v>98</v>
      </c>
      <c r="G585" s="35"/>
      <c r="H585" s="35"/>
      <c r="I585" s="35"/>
      <c r="J585" s="35">
        <v>5</v>
      </c>
      <c r="K585" s="35">
        <v>0</v>
      </c>
      <c r="L585" s="35"/>
      <c r="M585" s="35">
        <v>5</v>
      </c>
      <c r="N585" s="35"/>
      <c r="O585" s="35"/>
      <c r="P585" s="35"/>
      <c r="Q585" s="35">
        <v>0</v>
      </c>
      <c r="R585" s="35">
        <v>4</v>
      </c>
      <c r="S585" s="35">
        <v>0</v>
      </c>
      <c r="T585" s="35">
        <v>0</v>
      </c>
      <c r="U585" s="35">
        <v>0</v>
      </c>
      <c r="V585" s="35">
        <v>0</v>
      </c>
      <c r="W585" s="35"/>
      <c r="X585" s="35">
        <v>0</v>
      </c>
      <c r="Y585" s="35">
        <v>0</v>
      </c>
      <c r="Z585" s="35"/>
      <c r="AA585" s="35">
        <v>4</v>
      </c>
      <c r="AB585" s="35"/>
      <c r="AC585" s="35"/>
      <c r="AD585" s="35"/>
      <c r="AE585" s="35">
        <v>0</v>
      </c>
      <c r="AF585" s="35"/>
      <c r="AG585" s="35"/>
      <c r="AH585" s="35"/>
      <c r="AI585" s="35">
        <v>0</v>
      </c>
      <c r="AJ585" s="35"/>
      <c r="AK585" s="35">
        <v>99</v>
      </c>
    </row>
    <row r="586" spans="1:37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</row>
    <row r="587" spans="1:37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1258</v>
      </c>
      <c r="G587" s="51"/>
      <c r="H587" s="51"/>
      <c r="I587" s="51"/>
      <c r="J587" s="50">
        <v>60</v>
      </c>
      <c r="K587" s="50">
        <v>0</v>
      </c>
      <c r="L587" s="51"/>
      <c r="M587" s="50">
        <v>60</v>
      </c>
      <c r="N587" s="51"/>
      <c r="O587" s="51"/>
      <c r="P587" s="51"/>
      <c r="Q587" s="50">
        <v>1</v>
      </c>
      <c r="R587" s="50">
        <v>74</v>
      </c>
      <c r="S587" s="50">
        <v>0</v>
      </c>
      <c r="T587" s="50">
        <v>0</v>
      </c>
      <c r="U587" s="50">
        <v>0</v>
      </c>
      <c r="V587" s="50">
        <v>0</v>
      </c>
      <c r="W587" s="51"/>
      <c r="X587" s="50">
        <v>18</v>
      </c>
      <c r="Y587" s="50">
        <v>1</v>
      </c>
      <c r="Z587" s="51"/>
      <c r="AA587" s="50">
        <v>94</v>
      </c>
      <c r="AB587" s="51"/>
      <c r="AC587" s="51"/>
      <c r="AD587" s="51"/>
      <c r="AE587" s="50">
        <v>623</v>
      </c>
      <c r="AF587" s="51"/>
      <c r="AG587" s="51"/>
      <c r="AH587" s="51"/>
      <c r="AI587" s="50">
        <v>650</v>
      </c>
      <c r="AJ587" s="51"/>
      <c r="AK587" s="50">
        <v>1251</v>
      </c>
    </row>
    <row r="588" spans="1:37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</row>
    <row r="589" spans="1:37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1398</v>
      </c>
      <c r="G589" s="51"/>
      <c r="H589" s="51"/>
      <c r="I589" s="51"/>
      <c r="J589" s="56">
        <v>95</v>
      </c>
      <c r="K589" s="56">
        <v>0</v>
      </c>
      <c r="L589" s="51"/>
      <c r="M589" s="56">
        <v>95</v>
      </c>
      <c r="N589" s="51"/>
      <c r="O589" s="51"/>
      <c r="P589" s="51"/>
      <c r="Q589" s="56">
        <v>1</v>
      </c>
      <c r="R589" s="56">
        <v>196</v>
      </c>
      <c r="S589" s="56">
        <v>0</v>
      </c>
      <c r="T589" s="56">
        <v>0</v>
      </c>
      <c r="U589" s="56">
        <v>0</v>
      </c>
      <c r="V589" s="56">
        <v>5</v>
      </c>
      <c r="W589" s="51"/>
      <c r="X589" s="56">
        <v>21</v>
      </c>
      <c r="Y589" s="56">
        <v>2</v>
      </c>
      <c r="Z589" s="51"/>
      <c r="AA589" s="56">
        <v>225</v>
      </c>
      <c r="AB589" s="51"/>
      <c r="AC589" s="51"/>
      <c r="AD589" s="51"/>
      <c r="AE589" s="56">
        <v>1365</v>
      </c>
      <c r="AF589" s="51"/>
      <c r="AG589" s="51"/>
      <c r="AH589" s="51"/>
      <c r="AI589" s="56">
        <v>1348</v>
      </c>
      <c r="AJ589" s="51"/>
      <c r="AK589" s="56">
        <v>1251</v>
      </c>
    </row>
    <row r="590" spans="1:37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</row>
    <row r="591" spans="1:37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</row>
    <row r="592" spans="1:37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</row>
    <row r="593" spans="1:37" ht="20.100000000000001" customHeight="1" x14ac:dyDescent="0.2">
      <c r="D593" s="2" t="s">
        <v>141</v>
      </c>
      <c r="F593" s="35">
        <v>59</v>
      </c>
      <c r="G593" s="35"/>
      <c r="H593" s="35"/>
      <c r="I593" s="35"/>
      <c r="J593" s="35">
        <v>6</v>
      </c>
      <c r="K593" s="35">
        <v>0</v>
      </c>
      <c r="L593" s="35"/>
      <c r="M593" s="35">
        <v>6</v>
      </c>
      <c r="N593" s="35"/>
      <c r="O593" s="35"/>
      <c r="P593" s="35"/>
      <c r="Q593" s="35">
        <v>0</v>
      </c>
      <c r="R593" s="35">
        <v>8</v>
      </c>
      <c r="S593" s="35">
        <v>0</v>
      </c>
      <c r="T593" s="35">
        <v>0</v>
      </c>
      <c r="U593" s="35">
        <v>0</v>
      </c>
      <c r="V593" s="35">
        <v>0</v>
      </c>
      <c r="W593" s="35"/>
      <c r="X593" s="35">
        <v>1</v>
      </c>
      <c r="Y593" s="35">
        <v>0</v>
      </c>
      <c r="Z593" s="35"/>
      <c r="AA593" s="35">
        <v>9</v>
      </c>
      <c r="AB593" s="35"/>
      <c r="AC593" s="35"/>
      <c r="AD593" s="35"/>
      <c r="AE593" s="35">
        <v>56</v>
      </c>
      <c r="AF593" s="35"/>
      <c r="AG593" s="35"/>
      <c r="AH593" s="35"/>
      <c r="AI593" s="35">
        <v>0</v>
      </c>
      <c r="AJ593" s="35"/>
      <c r="AK593" s="35">
        <v>0</v>
      </c>
    </row>
    <row r="594" spans="1:37" ht="19.5" customHeight="1" x14ac:dyDescent="0.2">
      <c r="D594" s="44" t="s">
        <v>150</v>
      </c>
      <c r="F594" s="45">
        <v>109</v>
      </c>
      <c r="G594" s="46"/>
      <c r="H594" s="46"/>
      <c r="I594" s="46"/>
      <c r="J594" s="45">
        <v>13</v>
      </c>
      <c r="K594" s="45">
        <v>0</v>
      </c>
      <c r="L594" s="46"/>
      <c r="M594" s="45">
        <v>13</v>
      </c>
      <c r="N594" s="46"/>
      <c r="O594" s="46"/>
      <c r="P594" s="46"/>
      <c r="Q594" s="45">
        <v>0</v>
      </c>
      <c r="R594" s="45">
        <v>16</v>
      </c>
      <c r="S594" s="45">
        <v>0</v>
      </c>
      <c r="T594" s="45">
        <v>0</v>
      </c>
      <c r="U594" s="45">
        <v>0</v>
      </c>
      <c r="V594" s="45">
        <v>0</v>
      </c>
      <c r="W594" s="46"/>
      <c r="X594" s="45">
        <v>1</v>
      </c>
      <c r="Y594" s="45">
        <v>3</v>
      </c>
      <c r="Z594" s="46"/>
      <c r="AA594" s="45">
        <v>20</v>
      </c>
      <c r="AB594" s="46"/>
      <c r="AC594" s="46"/>
      <c r="AD594" s="46"/>
      <c r="AE594" s="45">
        <v>102</v>
      </c>
      <c r="AF594" s="46"/>
      <c r="AG594" s="46"/>
      <c r="AH594" s="46"/>
      <c r="AI594" s="45">
        <v>0</v>
      </c>
      <c r="AJ594" s="46"/>
      <c r="AK594" s="45">
        <v>0</v>
      </c>
    </row>
    <row r="595" spans="1:37" ht="20.100000000000001" customHeight="1" x14ac:dyDescent="0.2">
      <c r="D595" s="2" t="s">
        <v>117</v>
      </c>
      <c r="F595" s="35">
        <v>99</v>
      </c>
      <c r="G595" s="35"/>
      <c r="H595" s="35"/>
      <c r="I595" s="35"/>
      <c r="J595" s="35">
        <v>8</v>
      </c>
      <c r="K595" s="35">
        <v>0</v>
      </c>
      <c r="L595" s="35"/>
      <c r="M595" s="35">
        <v>8</v>
      </c>
      <c r="N595" s="35"/>
      <c r="O595" s="35"/>
      <c r="P595" s="35"/>
      <c r="Q595" s="35">
        <v>0</v>
      </c>
      <c r="R595" s="35">
        <v>7</v>
      </c>
      <c r="S595" s="35">
        <v>0</v>
      </c>
      <c r="T595" s="35">
        <v>0</v>
      </c>
      <c r="U595" s="35">
        <v>0</v>
      </c>
      <c r="V595" s="35">
        <v>0</v>
      </c>
      <c r="W595" s="35"/>
      <c r="X595" s="35">
        <v>0</v>
      </c>
      <c r="Y595" s="35">
        <v>1</v>
      </c>
      <c r="Z595" s="35"/>
      <c r="AA595" s="35">
        <v>8</v>
      </c>
      <c r="AB595" s="35"/>
      <c r="AC595" s="35"/>
      <c r="AD595" s="35"/>
      <c r="AE595" s="35">
        <v>99</v>
      </c>
      <c r="AF595" s="35"/>
      <c r="AG595" s="35"/>
      <c r="AH595" s="35"/>
      <c r="AI595" s="35">
        <v>0</v>
      </c>
      <c r="AJ595" s="35"/>
      <c r="AK595" s="35">
        <v>0</v>
      </c>
    </row>
    <row r="596" spans="1:37" ht="19.5" customHeight="1" x14ac:dyDescent="0.2">
      <c r="D596" s="44" t="s">
        <v>151</v>
      </c>
      <c r="F596" s="45">
        <v>1</v>
      </c>
      <c r="G596" s="46"/>
      <c r="H596" s="46"/>
      <c r="I596" s="46"/>
      <c r="J596" s="45">
        <v>5</v>
      </c>
      <c r="K596" s="45">
        <v>0</v>
      </c>
      <c r="L596" s="46"/>
      <c r="M596" s="45">
        <v>5</v>
      </c>
      <c r="N596" s="46"/>
      <c r="O596" s="46"/>
      <c r="P596" s="46"/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6"/>
      <c r="X596" s="45">
        <v>3</v>
      </c>
      <c r="Y596" s="45">
        <v>0</v>
      </c>
      <c r="Z596" s="46"/>
      <c r="AA596" s="45">
        <v>3</v>
      </c>
      <c r="AB596" s="46"/>
      <c r="AC596" s="46"/>
      <c r="AD596" s="46"/>
      <c r="AE596" s="45">
        <v>3</v>
      </c>
      <c r="AF596" s="46"/>
      <c r="AG596" s="46"/>
      <c r="AH596" s="46"/>
      <c r="AI596" s="45">
        <v>0</v>
      </c>
      <c r="AJ596" s="46"/>
      <c r="AK596" s="45">
        <v>0</v>
      </c>
    </row>
    <row r="597" spans="1:37" ht="20.100000000000001" customHeight="1" x14ac:dyDescent="0.2">
      <c r="D597" s="2" t="s">
        <v>119</v>
      </c>
      <c r="F597" s="35">
        <v>181</v>
      </c>
      <c r="G597" s="35"/>
      <c r="H597" s="35"/>
      <c r="I597" s="35"/>
      <c r="J597" s="35">
        <v>17</v>
      </c>
      <c r="K597" s="35">
        <v>0</v>
      </c>
      <c r="L597" s="35"/>
      <c r="M597" s="35">
        <v>17</v>
      </c>
      <c r="N597" s="35"/>
      <c r="O597" s="35"/>
      <c r="P597" s="35"/>
      <c r="Q597" s="35">
        <v>1</v>
      </c>
      <c r="R597" s="35">
        <v>25</v>
      </c>
      <c r="S597" s="35">
        <v>0</v>
      </c>
      <c r="T597" s="35">
        <v>0</v>
      </c>
      <c r="U597" s="35">
        <v>0</v>
      </c>
      <c r="V597" s="35">
        <v>0</v>
      </c>
      <c r="W597" s="35"/>
      <c r="X597" s="35">
        <v>4</v>
      </c>
      <c r="Y597" s="35">
        <v>0</v>
      </c>
      <c r="Z597" s="35"/>
      <c r="AA597" s="35">
        <v>30</v>
      </c>
      <c r="AB597" s="35"/>
      <c r="AC597" s="35"/>
      <c r="AD597" s="35"/>
      <c r="AE597" s="35">
        <v>168</v>
      </c>
      <c r="AF597" s="35"/>
      <c r="AG597" s="35"/>
      <c r="AH597" s="35"/>
      <c r="AI597" s="35">
        <v>0</v>
      </c>
      <c r="AJ597" s="35"/>
      <c r="AK597" s="35">
        <v>0</v>
      </c>
    </row>
    <row r="598" spans="1:37" ht="19.5" customHeight="1" x14ac:dyDescent="0.2">
      <c r="D598" s="44" t="s">
        <v>120</v>
      </c>
      <c r="F598" s="45">
        <v>58</v>
      </c>
      <c r="G598" s="46"/>
      <c r="H598" s="46"/>
      <c r="I598" s="46"/>
      <c r="J598" s="45">
        <v>2</v>
      </c>
      <c r="K598" s="45">
        <v>0</v>
      </c>
      <c r="L598" s="46"/>
      <c r="M598" s="45">
        <v>2</v>
      </c>
      <c r="N598" s="46"/>
      <c r="O598" s="46"/>
      <c r="P598" s="46"/>
      <c r="Q598" s="45">
        <v>0</v>
      </c>
      <c r="R598" s="45">
        <v>11</v>
      </c>
      <c r="S598" s="45">
        <v>0</v>
      </c>
      <c r="T598" s="45">
        <v>0</v>
      </c>
      <c r="U598" s="45">
        <v>0</v>
      </c>
      <c r="V598" s="45">
        <v>0</v>
      </c>
      <c r="W598" s="46"/>
      <c r="X598" s="45">
        <v>0</v>
      </c>
      <c r="Y598" s="45">
        <v>0</v>
      </c>
      <c r="Z598" s="46"/>
      <c r="AA598" s="45">
        <v>11</v>
      </c>
      <c r="AB598" s="46"/>
      <c r="AC598" s="46"/>
      <c r="AD598" s="46"/>
      <c r="AE598" s="45">
        <v>49</v>
      </c>
      <c r="AF598" s="46"/>
      <c r="AG598" s="46"/>
      <c r="AH598" s="46"/>
      <c r="AI598" s="45">
        <v>0</v>
      </c>
      <c r="AJ598" s="46"/>
      <c r="AK598" s="45">
        <v>0</v>
      </c>
    </row>
    <row r="599" spans="1:37" ht="20.100000000000001" customHeight="1" x14ac:dyDescent="0.2">
      <c r="B599" s="5"/>
      <c r="D599" s="2" t="s">
        <v>121</v>
      </c>
      <c r="F599" s="35">
        <v>51</v>
      </c>
      <c r="G599" s="35"/>
      <c r="H599" s="35"/>
      <c r="I599" s="35"/>
      <c r="J599" s="35">
        <v>9</v>
      </c>
      <c r="K599" s="35">
        <v>0</v>
      </c>
      <c r="L599" s="35"/>
      <c r="M599" s="35">
        <v>9</v>
      </c>
      <c r="N599" s="35"/>
      <c r="O599" s="35"/>
      <c r="P599" s="35"/>
      <c r="Q599" s="35">
        <v>1</v>
      </c>
      <c r="R599" s="35">
        <v>8</v>
      </c>
      <c r="S599" s="35">
        <v>0</v>
      </c>
      <c r="T599" s="35">
        <v>0</v>
      </c>
      <c r="U599" s="35">
        <v>0</v>
      </c>
      <c r="V599" s="35">
        <v>0</v>
      </c>
      <c r="W599" s="35"/>
      <c r="X599" s="35">
        <v>1</v>
      </c>
      <c r="Y599" s="35">
        <v>0</v>
      </c>
      <c r="Z599" s="35"/>
      <c r="AA599" s="35">
        <v>10</v>
      </c>
      <c r="AB599" s="35"/>
      <c r="AC599" s="35"/>
      <c r="AD599" s="35"/>
      <c r="AE599" s="35">
        <v>50</v>
      </c>
      <c r="AF599" s="35"/>
      <c r="AG599" s="35"/>
      <c r="AH599" s="35"/>
      <c r="AI599" s="35">
        <v>0</v>
      </c>
      <c r="AJ599" s="35"/>
      <c r="AK599" s="35">
        <v>0</v>
      </c>
    </row>
    <row r="600" spans="1:37" ht="19.5" customHeight="1" x14ac:dyDescent="0.2">
      <c r="D600" s="44" t="s">
        <v>122</v>
      </c>
      <c r="F600" s="45">
        <v>56</v>
      </c>
      <c r="G600" s="46"/>
      <c r="H600" s="46"/>
      <c r="I600" s="46"/>
      <c r="J600" s="45">
        <v>8</v>
      </c>
      <c r="K600" s="45">
        <v>0</v>
      </c>
      <c r="L600" s="46"/>
      <c r="M600" s="45">
        <v>8</v>
      </c>
      <c r="N600" s="46"/>
      <c r="O600" s="46"/>
      <c r="P600" s="46"/>
      <c r="Q600" s="45">
        <v>0</v>
      </c>
      <c r="R600" s="45">
        <v>13</v>
      </c>
      <c r="S600" s="45">
        <v>0</v>
      </c>
      <c r="T600" s="45">
        <v>0</v>
      </c>
      <c r="U600" s="45">
        <v>0</v>
      </c>
      <c r="V600" s="45">
        <v>0</v>
      </c>
      <c r="W600" s="46"/>
      <c r="X600" s="45">
        <v>4</v>
      </c>
      <c r="Y600" s="45">
        <v>0</v>
      </c>
      <c r="Z600" s="46"/>
      <c r="AA600" s="45">
        <v>17</v>
      </c>
      <c r="AB600" s="46"/>
      <c r="AC600" s="46"/>
      <c r="AD600" s="46"/>
      <c r="AE600" s="45">
        <v>47</v>
      </c>
      <c r="AF600" s="46"/>
      <c r="AG600" s="46"/>
      <c r="AH600" s="46"/>
      <c r="AI600" s="45">
        <v>0</v>
      </c>
      <c r="AJ600" s="46"/>
      <c r="AK600" s="45">
        <v>0</v>
      </c>
    </row>
    <row r="601" spans="1:37" ht="20.100000000000001" customHeight="1" x14ac:dyDescent="0.2">
      <c r="B601" s="5"/>
      <c r="D601" s="47" t="s">
        <v>152</v>
      </c>
      <c r="F601" s="46">
        <v>43</v>
      </c>
      <c r="G601" s="46"/>
      <c r="H601" s="46"/>
      <c r="I601" s="46"/>
      <c r="J601" s="46">
        <v>9</v>
      </c>
      <c r="K601" s="46">
        <v>0</v>
      </c>
      <c r="L601" s="46"/>
      <c r="M601" s="46">
        <v>9</v>
      </c>
      <c r="N601" s="46"/>
      <c r="O601" s="46"/>
      <c r="P601" s="46"/>
      <c r="Q601" s="46">
        <v>2</v>
      </c>
      <c r="R601" s="46">
        <v>2</v>
      </c>
      <c r="S601" s="46">
        <v>0</v>
      </c>
      <c r="T601" s="46">
        <v>0</v>
      </c>
      <c r="U601" s="46">
        <v>0</v>
      </c>
      <c r="V601" s="46">
        <v>0</v>
      </c>
      <c r="W601" s="46"/>
      <c r="X601" s="46">
        <v>0</v>
      </c>
      <c r="Y601" s="46">
        <v>0</v>
      </c>
      <c r="Z601" s="46"/>
      <c r="AA601" s="46">
        <v>4</v>
      </c>
      <c r="AB601" s="46"/>
      <c r="AC601" s="46"/>
      <c r="AD601" s="46"/>
      <c r="AE601" s="46">
        <v>48</v>
      </c>
      <c r="AF601" s="46"/>
      <c r="AG601" s="46"/>
      <c r="AH601" s="46"/>
      <c r="AI601" s="46">
        <v>0</v>
      </c>
      <c r="AJ601" s="46"/>
      <c r="AK601" s="46">
        <v>0</v>
      </c>
    </row>
    <row r="602" spans="1:37" ht="19.5" customHeight="1" x14ac:dyDescent="0.2">
      <c r="D602" s="44" t="s">
        <v>124</v>
      </c>
      <c r="F602" s="45">
        <v>0</v>
      </c>
      <c r="G602" s="46"/>
      <c r="H602" s="46"/>
      <c r="I602" s="46"/>
      <c r="J602" s="45">
        <v>3</v>
      </c>
      <c r="K602" s="45">
        <v>0</v>
      </c>
      <c r="L602" s="46"/>
      <c r="M602" s="45">
        <v>3</v>
      </c>
      <c r="N602" s="46"/>
      <c r="O602" s="46"/>
      <c r="P602" s="46"/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6"/>
      <c r="X602" s="45">
        <v>0</v>
      </c>
      <c r="Y602" s="45">
        <v>0</v>
      </c>
      <c r="Z602" s="46"/>
      <c r="AA602" s="45">
        <v>0</v>
      </c>
      <c r="AB602" s="46"/>
      <c r="AC602" s="46"/>
      <c r="AD602" s="46"/>
      <c r="AE602" s="45">
        <v>3</v>
      </c>
      <c r="AF602" s="46"/>
      <c r="AG602" s="46"/>
      <c r="AH602" s="46"/>
      <c r="AI602" s="45">
        <v>0</v>
      </c>
      <c r="AJ602" s="46"/>
      <c r="AK602" s="45">
        <v>0</v>
      </c>
    </row>
    <row r="603" spans="1:37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</row>
    <row r="604" spans="1:37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657</v>
      </c>
      <c r="G604" s="51"/>
      <c r="H604" s="51"/>
      <c r="I604" s="51"/>
      <c r="J604" s="50">
        <v>80</v>
      </c>
      <c r="K604" s="50">
        <v>0</v>
      </c>
      <c r="L604" s="51"/>
      <c r="M604" s="50">
        <v>80</v>
      </c>
      <c r="N604" s="51"/>
      <c r="O604" s="51"/>
      <c r="P604" s="51"/>
      <c r="Q604" s="50">
        <v>4</v>
      </c>
      <c r="R604" s="50">
        <v>90</v>
      </c>
      <c r="S604" s="50">
        <v>0</v>
      </c>
      <c r="T604" s="50">
        <v>0</v>
      </c>
      <c r="U604" s="50">
        <v>0</v>
      </c>
      <c r="V604" s="50">
        <v>0</v>
      </c>
      <c r="W604" s="51"/>
      <c r="X604" s="50">
        <v>14</v>
      </c>
      <c r="Y604" s="50">
        <v>4</v>
      </c>
      <c r="Z604" s="51"/>
      <c r="AA604" s="50">
        <v>112</v>
      </c>
      <c r="AB604" s="51"/>
      <c r="AC604" s="51"/>
      <c r="AD604" s="51"/>
      <c r="AE604" s="50">
        <v>625</v>
      </c>
      <c r="AF604" s="51"/>
      <c r="AG604" s="51"/>
      <c r="AH604" s="51"/>
      <c r="AI604" s="50">
        <v>0</v>
      </c>
      <c r="AJ604" s="51"/>
      <c r="AK604" s="50">
        <v>0</v>
      </c>
    </row>
    <row r="605" spans="1:37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</row>
    <row r="606" spans="1:37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657</v>
      </c>
      <c r="G606" s="51"/>
      <c r="H606" s="51"/>
      <c r="I606" s="51"/>
      <c r="J606" s="56">
        <v>80</v>
      </c>
      <c r="K606" s="56">
        <v>0</v>
      </c>
      <c r="L606" s="51"/>
      <c r="M606" s="56">
        <v>80</v>
      </c>
      <c r="N606" s="51"/>
      <c r="O606" s="51"/>
      <c r="P606" s="51"/>
      <c r="Q606" s="56">
        <v>4</v>
      </c>
      <c r="R606" s="56">
        <v>90</v>
      </c>
      <c r="S606" s="56">
        <v>0</v>
      </c>
      <c r="T606" s="56">
        <v>0</v>
      </c>
      <c r="U606" s="56">
        <v>0</v>
      </c>
      <c r="V606" s="56">
        <v>0</v>
      </c>
      <c r="W606" s="51"/>
      <c r="X606" s="56">
        <v>14</v>
      </c>
      <c r="Y606" s="56">
        <v>4</v>
      </c>
      <c r="Z606" s="51"/>
      <c r="AA606" s="56">
        <v>112</v>
      </c>
      <c r="AB606" s="51"/>
      <c r="AC606" s="51"/>
      <c r="AD606" s="51"/>
      <c r="AE606" s="56">
        <v>625</v>
      </c>
      <c r="AF606" s="51"/>
      <c r="AG606" s="51"/>
      <c r="AH606" s="51"/>
      <c r="AI606" s="56">
        <v>0</v>
      </c>
      <c r="AJ606" s="51"/>
      <c r="AK606" s="56">
        <v>0</v>
      </c>
    </row>
    <row r="607" spans="1:37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</row>
    <row r="608" spans="1:37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</row>
    <row r="609" spans="1:37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</row>
    <row r="610" spans="1:37" ht="20.100000000000001" customHeight="1" x14ac:dyDescent="0.2">
      <c r="D610" s="2" t="s">
        <v>141</v>
      </c>
      <c r="F610" s="35">
        <v>24</v>
      </c>
      <c r="G610" s="35"/>
      <c r="H610" s="35"/>
      <c r="I610" s="35"/>
      <c r="J610" s="35">
        <v>6</v>
      </c>
      <c r="K610" s="35">
        <v>0</v>
      </c>
      <c r="L610" s="35"/>
      <c r="M610" s="35">
        <v>6</v>
      </c>
      <c r="N610" s="35"/>
      <c r="O610" s="35"/>
      <c r="P610" s="35"/>
      <c r="Q610" s="35">
        <v>0</v>
      </c>
      <c r="R610" s="35">
        <v>7</v>
      </c>
      <c r="S610" s="35">
        <v>0</v>
      </c>
      <c r="T610" s="35">
        <v>0</v>
      </c>
      <c r="U610" s="35">
        <v>0</v>
      </c>
      <c r="V610" s="35">
        <v>0</v>
      </c>
      <c r="W610" s="35"/>
      <c r="X610" s="35">
        <v>2</v>
      </c>
      <c r="Y610" s="35">
        <v>0</v>
      </c>
      <c r="Z610" s="35"/>
      <c r="AA610" s="35">
        <v>9</v>
      </c>
      <c r="AB610" s="35"/>
      <c r="AC610" s="35"/>
      <c r="AD610" s="35"/>
      <c r="AE610" s="35">
        <v>21</v>
      </c>
      <c r="AF610" s="35"/>
      <c r="AG610" s="35"/>
      <c r="AH610" s="35"/>
      <c r="AI610" s="35">
        <v>0</v>
      </c>
      <c r="AJ610" s="35"/>
      <c r="AK610" s="35">
        <v>0</v>
      </c>
    </row>
    <row r="611" spans="1:37" ht="19.5" customHeight="1" x14ac:dyDescent="0.2">
      <c r="D611" s="44" t="s">
        <v>150</v>
      </c>
      <c r="F611" s="45">
        <v>179</v>
      </c>
      <c r="G611" s="46"/>
      <c r="H611" s="46"/>
      <c r="I611" s="46"/>
      <c r="J611" s="45">
        <v>12</v>
      </c>
      <c r="K611" s="45">
        <v>0</v>
      </c>
      <c r="L611" s="46"/>
      <c r="M611" s="45">
        <v>12</v>
      </c>
      <c r="N611" s="46"/>
      <c r="O611" s="46"/>
      <c r="P611" s="46"/>
      <c r="Q611" s="45">
        <v>3</v>
      </c>
      <c r="R611" s="45">
        <v>30</v>
      </c>
      <c r="S611" s="45">
        <v>0</v>
      </c>
      <c r="T611" s="45">
        <v>0</v>
      </c>
      <c r="U611" s="45">
        <v>0</v>
      </c>
      <c r="V611" s="45">
        <v>2</v>
      </c>
      <c r="W611" s="46"/>
      <c r="X611" s="45">
        <v>3</v>
      </c>
      <c r="Y611" s="45">
        <v>2</v>
      </c>
      <c r="Z611" s="46"/>
      <c r="AA611" s="45">
        <v>40</v>
      </c>
      <c r="AB611" s="46"/>
      <c r="AC611" s="46"/>
      <c r="AD611" s="46"/>
      <c r="AE611" s="45">
        <v>151</v>
      </c>
      <c r="AF611" s="46"/>
      <c r="AG611" s="46"/>
      <c r="AH611" s="46"/>
      <c r="AI611" s="45">
        <v>0</v>
      </c>
      <c r="AJ611" s="46"/>
      <c r="AK611" s="45">
        <v>0</v>
      </c>
    </row>
    <row r="612" spans="1:37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1:37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203</v>
      </c>
      <c r="G613" s="51"/>
      <c r="H613" s="51"/>
      <c r="I613" s="51"/>
      <c r="J613" s="50">
        <v>18</v>
      </c>
      <c r="K613" s="50">
        <v>0</v>
      </c>
      <c r="L613" s="51"/>
      <c r="M613" s="50">
        <v>18</v>
      </c>
      <c r="N613" s="51"/>
      <c r="O613" s="51"/>
      <c r="P613" s="51"/>
      <c r="Q613" s="50">
        <v>3</v>
      </c>
      <c r="R613" s="50">
        <v>37</v>
      </c>
      <c r="S613" s="50">
        <v>0</v>
      </c>
      <c r="T613" s="50">
        <v>0</v>
      </c>
      <c r="U613" s="50">
        <v>0</v>
      </c>
      <c r="V613" s="50">
        <v>2</v>
      </c>
      <c r="W613" s="51"/>
      <c r="X613" s="50">
        <v>5</v>
      </c>
      <c r="Y613" s="50">
        <v>2</v>
      </c>
      <c r="Z613" s="51"/>
      <c r="AA613" s="50">
        <v>49</v>
      </c>
      <c r="AB613" s="51"/>
      <c r="AC613" s="51"/>
      <c r="AD613" s="51"/>
      <c r="AE613" s="50">
        <v>172</v>
      </c>
      <c r="AF613" s="51"/>
      <c r="AG613" s="51"/>
      <c r="AH613" s="51"/>
      <c r="AI613" s="50">
        <v>0</v>
      </c>
      <c r="AJ613" s="51"/>
      <c r="AK613" s="50">
        <v>0</v>
      </c>
    </row>
    <row r="614" spans="1:37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1:37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1:37" ht="20.100000000000001" customHeight="1" x14ac:dyDescent="0.2">
      <c r="D616" s="2" t="s">
        <v>304</v>
      </c>
      <c r="F616" s="35">
        <v>0</v>
      </c>
      <c r="G616" s="35"/>
      <c r="H616" s="35"/>
      <c r="I616" s="35"/>
      <c r="J616" s="35">
        <v>0</v>
      </c>
      <c r="K616" s="35">
        <v>0</v>
      </c>
      <c r="L616" s="35"/>
      <c r="M616" s="35">
        <v>0</v>
      </c>
      <c r="N616" s="35"/>
      <c r="O616" s="35"/>
      <c r="P616" s="35"/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/>
      <c r="X616" s="35">
        <v>0</v>
      </c>
      <c r="Y616" s="35">
        <v>0</v>
      </c>
      <c r="Z616" s="35"/>
      <c r="AA616" s="35">
        <v>0</v>
      </c>
      <c r="AB616" s="35"/>
      <c r="AC616" s="35"/>
      <c r="AD616" s="35"/>
      <c r="AE616" s="35">
        <v>0</v>
      </c>
      <c r="AF616" s="35"/>
      <c r="AG616" s="35"/>
      <c r="AH616" s="35"/>
      <c r="AI616" s="35">
        <v>0</v>
      </c>
      <c r="AJ616" s="35"/>
      <c r="AK616" s="35">
        <v>0</v>
      </c>
    </row>
    <row r="617" spans="1:37" ht="19.5" customHeight="1" x14ac:dyDescent="0.2">
      <c r="D617" s="44" t="s">
        <v>305</v>
      </c>
      <c r="F617" s="45">
        <v>0</v>
      </c>
      <c r="G617" s="46"/>
      <c r="H617" s="46"/>
      <c r="I617" s="46"/>
      <c r="J617" s="45">
        <v>0</v>
      </c>
      <c r="K617" s="45">
        <v>0</v>
      </c>
      <c r="L617" s="46"/>
      <c r="M617" s="45">
        <v>0</v>
      </c>
      <c r="N617" s="46"/>
      <c r="O617" s="46"/>
      <c r="P617" s="46"/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6"/>
      <c r="X617" s="45">
        <v>0</v>
      </c>
      <c r="Y617" s="45">
        <v>0</v>
      </c>
      <c r="Z617" s="46"/>
      <c r="AA617" s="45">
        <v>0</v>
      </c>
      <c r="AB617" s="46"/>
      <c r="AC617" s="46"/>
      <c r="AD617" s="46"/>
      <c r="AE617" s="45">
        <v>0</v>
      </c>
      <c r="AF617" s="46"/>
      <c r="AG617" s="46"/>
      <c r="AH617" s="46"/>
      <c r="AI617" s="45">
        <v>0</v>
      </c>
      <c r="AJ617" s="46"/>
      <c r="AK617" s="45">
        <v>0</v>
      </c>
    </row>
    <row r="618" spans="1:37" ht="20.100000000000001" customHeight="1" x14ac:dyDescent="0.2">
      <c r="D618" s="47" t="s">
        <v>306</v>
      </c>
      <c r="F618" s="46">
        <v>0</v>
      </c>
      <c r="G618" s="46"/>
      <c r="H618" s="46"/>
      <c r="I618" s="46"/>
      <c r="J618" s="46">
        <v>0</v>
      </c>
      <c r="K618" s="46">
        <v>0</v>
      </c>
      <c r="L618" s="46"/>
      <c r="M618" s="46">
        <v>0</v>
      </c>
      <c r="N618" s="46"/>
      <c r="O618" s="46"/>
      <c r="P618" s="46"/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/>
      <c r="X618" s="46">
        <v>0</v>
      </c>
      <c r="Y618" s="46">
        <v>0</v>
      </c>
      <c r="Z618" s="46"/>
      <c r="AA618" s="46">
        <v>0</v>
      </c>
      <c r="AB618" s="46"/>
      <c r="AC618" s="46"/>
      <c r="AD618" s="46"/>
      <c r="AE618" s="46">
        <v>0</v>
      </c>
      <c r="AF618" s="46"/>
      <c r="AG618" s="46"/>
      <c r="AH618" s="46"/>
      <c r="AI618" s="46">
        <v>0</v>
      </c>
      <c r="AJ618" s="46"/>
      <c r="AK618" s="46">
        <v>0</v>
      </c>
    </row>
    <row r="619" spans="1:37" ht="19.5" customHeight="1" x14ac:dyDescent="0.2">
      <c r="D619" s="44" t="s">
        <v>307</v>
      </c>
      <c r="F619" s="45">
        <v>0</v>
      </c>
      <c r="G619" s="46"/>
      <c r="H619" s="46"/>
      <c r="I619" s="46"/>
      <c r="J619" s="45">
        <v>0</v>
      </c>
      <c r="K619" s="45">
        <v>0</v>
      </c>
      <c r="L619" s="46"/>
      <c r="M619" s="45">
        <v>0</v>
      </c>
      <c r="N619" s="46"/>
      <c r="O619" s="46"/>
      <c r="P619" s="46"/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6"/>
      <c r="X619" s="45">
        <v>0</v>
      </c>
      <c r="Y619" s="45">
        <v>0</v>
      </c>
      <c r="Z619" s="46"/>
      <c r="AA619" s="45">
        <v>0</v>
      </c>
      <c r="AB619" s="46"/>
      <c r="AC619" s="46"/>
      <c r="AD619" s="46"/>
      <c r="AE619" s="45">
        <v>0</v>
      </c>
      <c r="AF619" s="46"/>
      <c r="AG619" s="46"/>
      <c r="AH619" s="46"/>
      <c r="AI619" s="45">
        <v>0</v>
      </c>
      <c r="AJ619" s="46"/>
      <c r="AK619" s="45">
        <v>0</v>
      </c>
    </row>
    <row r="620" spans="1:37" ht="20.100000000000001" customHeight="1" x14ac:dyDescent="0.2">
      <c r="D620" s="47" t="s">
        <v>308</v>
      </c>
      <c r="F620" s="46">
        <v>0</v>
      </c>
      <c r="G620" s="46"/>
      <c r="H620" s="46"/>
      <c r="I620" s="46"/>
      <c r="J620" s="46">
        <v>0</v>
      </c>
      <c r="K620" s="46">
        <v>0</v>
      </c>
      <c r="L620" s="46"/>
      <c r="M620" s="46">
        <v>0</v>
      </c>
      <c r="N620" s="46"/>
      <c r="O620" s="46"/>
      <c r="P620" s="46"/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/>
      <c r="X620" s="46">
        <v>0</v>
      </c>
      <c r="Y620" s="46">
        <v>0</v>
      </c>
      <c r="Z620" s="46"/>
      <c r="AA620" s="46">
        <v>0</v>
      </c>
      <c r="AB620" s="46"/>
      <c r="AC620" s="46"/>
      <c r="AD620" s="46"/>
      <c r="AE620" s="46">
        <v>0</v>
      </c>
      <c r="AF620" s="46"/>
      <c r="AG620" s="46"/>
      <c r="AH620" s="46"/>
      <c r="AI620" s="46">
        <v>0</v>
      </c>
      <c r="AJ620" s="46"/>
      <c r="AK620" s="46">
        <v>0</v>
      </c>
    </row>
    <row r="621" spans="1:37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0</v>
      </c>
      <c r="K621" s="45">
        <v>0</v>
      </c>
      <c r="L621" s="46"/>
      <c r="M621" s="45">
        <v>0</v>
      </c>
      <c r="N621" s="46"/>
      <c r="O621" s="46"/>
      <c r="P621" s="46"/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6"/>
      <c r="X621" s="45">
        <v>0</v>
      </c>
      <c r="Y621" s="45">
        <v>0</v>
      </c>
      <c r="Z621" s="46"/>
      <c r="AA621" s="45">
        <v>0</v>
      </c>
      <c r="AB621" s="46"/>
      <c r="AC621" s="46"/>
      <c r="AD621" s="46"/>
      <c r="AE621" s="45">
        <v>0</v>
      </c>
      <c r="AF621" s="46"/>
      <c r="AG621" s="46"/>
      <c r="AH621" s="46"/>
      <c r="AI621" s="45">
        <v>0</v>
      </c>
      <c r="AJ621" s="46"/>
      <c r="AK621" s="45">
        <v>0</v>
      </c>
    </row>
    <row r="622" spans="1:37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0</v>
      </c>
      <c r="K622" s="46">
        <v>0</v>
      </c>
      <c r="L622" s="46"/>
      <c r="M622" s="46">
        <v>0</v>
      </c>
      <c r="N622" s="46"/>
      <c r="O622" s="46"/>
      <c r="P622" s="46"/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/>
      <c r="X622" s="46">
        <v>0</v>
      </c>
      <c r="Y622" s="46">
        <v>0</v>
      </c>
      <c r="Z622" s="46"/>
      <c r="AA622" s="46">
        <v>0</v>
      </c>
      <c r="AB622" s="46"/>
      <c r="AC622" s="46"/>
      <c r="AD622" s="46"/>
      <c r="AE622" s="46">
        <v>0</v>
      </c>
      <c r="AF622" s="46"/>
      <c r="AG622" s="46"/>
      <c r="AH622" s="46"/>
      <c r="AI622" s="46">
        <v>0</v>
      </c>
      <c r="AJ622" s="46"/>
      <c r="AK622" s="46">
        <v>0</v>
      </c>
    </row>
    <row r="623" spans="1:37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</row>
    <row r="624" spans="1:37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0</v>
      </c>
      <c r="G624" s="51"/>
      <c r="H624" s="51"/>
      <c r="I624" s="51"/>
      <c r="J624" s="50">
        <v>0</v>
      </c>
      <c r="K624" s="50">
        <v>0</v>
      </c>
      <c r="L624" s="51"/>
      <c r="M624" s="50">
        <v>0</v>
      </c>
      <c r="N624" s="51"/>
      <c r="O624" s="51"/>
      <c r="P624" s="51"/>
      <c r="Q624" s="50">
        <v>0</v>
      </c>
      <c r="R624" s="50">
        <v>0</v>
      </c>
      <c r="S624" s="50">
        <v>0</v>
      </c>
      <c r="T624" s="50">
        <v>0</v>
      </c>
      <c r="U624" s="50">
        <v>0</v>
      </c>
      <c r="V624" s="50">
        <v>0</v>
      </c>
      <c r="W624" s="51"/>
      <c r="X624" s="50">
        <v>0</v>
      </c>
      <c r="Y624" s="50">
        <v>0</v>
      </c>
      <c r="Z624" s="51"/>
      <c r="AA624" s="50">
        <v>0</v>
      </c>
      <c r="AB624" s="51"/>
      <c r="AC624" s="51"/>
      <c r="AD624" s="51"/>
      <c r="AE624" s="50">
        <v>0</v>
      </c>
      <c r="AF624" s="51"/>
      <c r="AG624" s="51"/>
      <c r="AH624" s="51"/>
      <c r="AI624" s="50">
        <v>0</v>
      </c>
      <c r="AJ624" s="51"/>
      <c r="AK624" s="50">
        <v>0</v>
      </c>
    </row>
    <row r="625" spans="1:37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</row>
    <row r="626" spans="1:37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203</v>
      </c>
      <c r="G626" s="51"/>
      <c r="H626" s="51"/>
      <c r="I626" s="51"/>
      <c r="J626" s="56">
        <v>18</v>
      </c>
      <c r="K626" s="56">
        <v>0</v>
      </c>
      <c r="L626" s="51"/>
      <c r="M626" s="56">
        <v>18</v>
      </c>
      <c r="N626" s="51"/>
      <c r="O626" s="51"/>
      <c r="P626" s="51"/>
      <c r="Q626" s="56">
        <v>3</v>
      </c>
      <c r="R626" s="56">
        <v>37</v>
      </c>
      <c r="S626" s="56">
        <v>0</v>
      </c>
      <c r="T626" s="56">
        <v>0</v>
      </c>
      <c r="U626" s="56">
        <v>0</v>
      </c>
      <c r="V626" s="56">
        <v>2</v>
      </c>
      <c r="W626" s="51"/>
      <c r="X626" s="56">
        <v>5</v>
      </c>
      <c r="Y626" s="56">
        <v>2</v>
      </c>
      <c r="Z626" s="51"/>
      <c r="AA626" s="56">
        <v>49</v>
      </c>
      <c r="AB626" s="51"/>
      <c r="AC626" s="51"/>
      <c r="AD626" s="51"/>
      <c r="AE626" s="56">
        <v>172</v>
      </c>
      <c r="AF626" s="51"/>
      <c r="AG626" s="51"/>
      <c r="AH626" s="51"/>
      <c r="AI626" s="56">
        <v>0</v>
      </c>
      <c r="AJ626" s="51"/>
      <c r="AK626" s="56">
        <v>0</v>
      </c>
    </row>
    <row r="627" spans="1:37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</row>
    <row r="628" spans="1:37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</row>
    <row r="629" spans="1:37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</row>
    <row r="630" spans="1:37" ht="20.100000000000001" customHeight="1" x14ac:dyDescent="0.2">
      <c r="D630" s="2" t="s">
        <v>313</v>
      </c>
      <c r="F630" s="35">
        <v>23</v>
      </c>
      <c r="G630" s="35"/>
      <c r="H630" s="35"/>
      <c r="I630" s="35"/>
      <c r="J630" s="35">
        <v>1</v>
      </c>
      <c r="K630" s="35">
        <v>0</v>
      </c>
      <c r="L630" s="35"/>
      <c r="M630" s="35">
        <v>1</v>
      </c>
      <c r="N630" s="35"/>
      <c r="O630" s="35"/>
      <c r="P630" s="35"/>
      <c r="Q630" s="35">
        <v>0</v>
      </c>
      <c r="R630" s="35">
        <v>2</v>
      </c>
      <c r="S630" s="35">
        <v>0</v>
      </c>
      <c r="T630" s="35">
        <v>0</v>
      </c>
      <c r="U630" s="35">
        <v>0</v>
      </c>
      <c r="V630" s="35">
        <v>1</v>
      </c>
      <c r="W630" s="35"/>
      <c r="X630" s="35">
        <v>0</v>
      </c>
      <c r="Y630" s="35">
        <v>0</v>
      </c>
      <c r="Z630" s="35"/>
      <c r="AA630" s="35">
        <v>3</v>
      </c>
      <c r="AB630" s="35"/>
      <c r="AC630" s="35"/>
      <c r="AD630" s="35"/>
      <c r="AE630" s="35">
        <v>21</v>
      </c>
      <c r="AF630" s="35"/>
      <c r="AG630" s="35"/>
      <c r="AH630" s="35"/>
      <c r="AI630" s="35">
        <v>0</v>
      </c>
      <c r="AJ630" s="35"/>
      <c r="AK630" s="35">
        <v>0</v>
      </c>
    </row>
    <row r="631" spans="1:37" ht="19.5" customHeight="1" x14ac:dyDescent="0.2">
      <c r="D631" s="44" t="s">
        <v>314</v>
      </c>
      <c r="F631" s="45">
        <v>268</v>
      </c>
      <c r="G631" s="46"/>
      <c r="H631" s="46"/>
      <c r="I631" s="46"/>
      <c r="J631" s="45">
        <v>28</v>
      </c>
      <c r="K631" s="45">
        <v>0</v>
      </c>
      <c r="L631" s="46"/>
      <c r="M631" s="45">
        <v>28</v>
      </c>
      <c r="N631" s="46"/>
      <c r="O631" s="46"/>
      <c r="P631" s="46"/>
      <c r="Q631" s="45">
        <v>0</v>
      </c>
      <c r="R631" s="45">
        <v>39</v>
      </c>
      <c r="S631" s="45">
        <v>0</v>
      </c>
      <c r="T631" s="45">
        <v>0</v>
      </c>
      <c r="U631" s="45">
        <v>0</v>
      </c>
      <c r="V631" s="45">
        <v>1</v>
      </c>
      <c r="W631" s="46"/>
      <c r="X631" s="45">
        <v>4</v>
      </c>
      <c r="Y631" s="45">
        <v>5</v>
      </c>
      <c r="Z631" s="46"/>
      <c r="AA631" s="45">
        <v>49</v>
      </c>
      <c r="AB631" s="46"/>
      <c r="AC631" s="46"/>
      <c r="AD631" s="46"/>
      <c r="AE631" s="45">
        <v>247</v>
      </c>
      <c r="AF631" s="46"/>
      <c r="AG631" s="46"/>
      <c r="AH631" s="46"/>
      <c r="AI631" s="45">
        <v>0</v>
      </c>
      <c r="AJ631" s="46"/>
      <c r="AK631" s="45">
        <v>0</v>
      </c>
    </row>
    <row r="632" spans="1:37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</row>
    <row r="633" spans="1:37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291</v>
      </c>
      <c r="G633" s="51"/>
      <c r="H633" s="51"/>
      <c r="I633" s="51"/>
      <c r="J633" s="50">
        <v>29</v>
      </c>
      <c r="K633" s="50">
        <v>0</v>
      </c>
      <c r="L633" s="51"/>
      <c r="M633" s="50">
        <v>29</v>
      </c>
      <c r="N633" s="51"/>
      <c r="O633" s="51"/>
      <c r="P633" s="51"/>
      <c r="Q633" s="50">
        <v>0</v>
      </c>
      <c r="R633" s="50">
        <v>41</v>
      </c>
      <c r="S633" s="50">
        <v>0</v>
      </c>
      <c r="T633" s="50">
        <v>0</v>
      </c>
      <c r="U633" s="50">
        <v>0</v>
      </c>
      <c r="V633" s="50">
        <v>2</v>
      </c>
      <c r="W633" s="51"/>
      <c r="X633" s="50">
        <v>4</v>
      </c>
      <c r="Y633" s="50">
        <v>5</v>
      </c>
      <c r="Z633" s="51"/>
      <c r="AA633" s="50">
        <v>52</v>
      </c>
      <c r="AB633" s="51"/>
      <c r="AC633" s="51"/>
      <c r="AD633" s="51"/>
      <c r="AE633" s="50">
        <v>268</v>
      </c>
      <c r="AF633" s="51"/>
      <c r="AG633" s="51"/>
      <c r="AH633" s="51"/>
      <c r="AI633" s="50">
        <v>0</v>
      </c>
      <c r="AJ633" s="51"/>
      <c r="AK633" s="50">
        <v>0</v>
      </c>
    </row>
    <row r="634" spans="1:37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</row>
    <row r="635" spans="1:37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291</v>
      </c>
      <c r="G635" s="51"/>
      <c r="H635" s="51"/>
      <c r="I635" s="51"/>
      <c r="J635" s="56">
        <v>29</v>
      </c>
      <c r="K635" s="56">
        <v>0</v>
      </c>
      <c r="L635" s="51"/>
      <c r="M635" s="56">
        <v>29</v>
      </c>
      <c r="N635" s="51"/>
      <c r="O635" s="51"/>
      <c r="P635" s="51"/>
      <c r="Q635" s="56">
        <v>0</v>
      </c>
      <c r="R635" s="56">
        <v>41</v>
      </c>
      <c r="S635" s="56">
        <v>0</v>
      </c>
      <c r="T635" s="56">
        <v>0</v>
      </c>
      <c r="U635" s="56">
        <v>0</v>
      </c>
      <c r="V635" s="56">
        <v>2</v>
      </c>
      <c r="W635" s="51"/>
      <c r="X635" s="56">
        <v>4</v>
      </c>
      <c r="Y635" s="56">
        <v>5</v>
      </c>
      <c r="Z635" s="51"/>
      <c r="AA635" s="56">
        <v>52</v>
      </c>
      <c r="AB635" s="51"/>
      <c r="AC635" s="51"/>
      <c r="AD635" s="51"/>
      <c r="AE635" s="56">
        <v>268</v>
      </c>
      <c r="AF635" s="51"/>
      <c r="AG635" s="51"/>
      <c r="AH635" s="51"/>
      <c r="AI635" s="56">
        <v>0</v>
      </c>
      <c r="AJ635" s="51"/>
      <c r="AK635" s="56">
        <v>0</v>
      </c>
    </row>
    <row r="636" spans="1:37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</row>
    <row r="637" spans="1:37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</row>
    <row r="638" spans="1:37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</row>
    <row r="639" spans="1:37" ht="20.100000000000001" customHeight="1" x14ac:dyDescent="0.2">
      <c r="D639" s="2" t="s">
        <v>141</v>
      </c>
      <c r="F639" s="35">
        <v>81</v>
      </c>
      <c r="G639" s="35"/>
      <c r="H639" s="35"/>
      <c r="I639" s="35"/>
      <c r="J639" s="35">
        <v>3</v>
      </c>
      <c r="K639" s="35">
        <v>0</v>
      </c>
      <c r="L639" s="35"/>
      <c r="M639" s="35">
        <v>3</v>
      </c>
      <c r="N639" s="35"/>
      <c r="O639" s="35"/>
      <c r="P639" s="35"/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/>
      <c r="X639" s="35">
        <v>2</v>
      </c>
      <c r="Y639" s="35">
        <v>3</v>
      </c>
      <c r="Z639" s="35"/>
      <c r="AA639" s="35">
        <v>5</v>
      </c>
      <c r="AB639" s="35"/>
      <c r="AC639" s="35"/>
      <c r="AD639" s="35"/>
      <c r="AE639" s="35">
        <v>79</v>
      </c>
      <c r="AF639" s="35"/>
      <c r="AG639" s="35"/>
      <c r="AH639" s="35"/>
      <c r="AI639" s="35">
        <v>0</v>
      </c>
      <c r="AJ639" s="35"/>
      <c r="AK639" s="35">
        <v>0</v>
      </c>
    </row>
    <row r="640" spans="1:37" ht="19.5" customHeight="1" x14ac:dyDescent="0.2">
      <c r="D640" s="44" t="s">
        <v>116</v>
      </c>
      <c r="F640" s="45">
        <v>216</v>
      </c>
      <c r="G640" s="46"/>
      <c r="H640" s="46"/>
      <c r="I640" s="46"/>
      <c r="J640" s="45">
        <v>33</v>
      </c>
      <c r="K640" s="45">
        <v>0</v>
      </c>
      <c r="L640" s="46"/>
      <c r="M640" s="45">
        <v>33</v>
      </c>
      <c r="N640" s="46"/>
      <c r="O640" s="46"/>
      <c r="P640" s="46"/>
      <c r="Q640" s="45">
        <v>0</v>
      </c>
      <c r="R640" s="45">
        <v>22</v>
      </c>
      <c r="S640" s="45">
        <v>0</v>
      </c>
      <c r="T640" s="45">
        <v>0</v>
      </c>
      <c r="U640" s="45">
        <v>0</v>
      </c>
      <c r="V640" s="45">
        <v>0</v>
      </c>
      <c r="W640" s="46"/>
      <c r="X640" s="45">
        <v>9</v>
      </c>
      <c r="Y640" s="45">
        <v>0</v>
      </c>
      <c r="Z640" s="46"/>
      <c r="AA640" s="45">
        <v>31</v>
      </c>
      <c r="AB640" s="46"/>
      <c r="AC640" s="46"/>
      <c r="AD640" s="46"/>
      <c r="AE640" s="45">
        <v>218</v>
      </c>
      <c r="AF640" s="46"/>
      <c r="AG640" s="46"/>
      <c r="AH640" s="46"/>
      <c r="AI640" s="45">
        <v>0</v>
      </c>
      <c r="AJ640" s="46"/>
      <c r="AK640" s="45">
        <v>0</v>
      </c>
    </row>
    <row r="641" spans="1:37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</row>
    <row r="642" spans="1:37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297</v>
      </c>
      <c r="G642" s="51"/>
      <c r="H642" s="51"/>
      <c r="I642" s="51"/>
      <c r="J642" s="50">
        <v>36</v>
      </c>
      <c r="K642" s="50">
        <v>0</v>
      </c>
      <c r="L642" s="51"/>
      <c r="M642" s="50">
        <v>36</v>
      </c>
      <c r="N642" s="51"/>
      <c r="O642" s="51"/>
      <c r="P642" s="51"/>
      <c r="Q642" s="50">
        <v>0</v>
      </c>
      <c r="R642" s="50">
        <v>22</v>
      </c>
      <c r="S642" s="50">
        <v>0</v>
      </c>
      <c r="T642" s="50">
        <v>0</v>
      </c>
      <c r="U642" s="50">
        <v>0</v>
      </c>
      <c r="V642" s="50">
        <v>0</v>
      </c>
      <c r="W642" s="51"/>
      <c r="X642" s="50">
        <v>11</v>
      </c>
      <c r="Y642" s="50">
        <v>3</v>
      </c>
      <c r="Z642" s="51"/>
      <c r="AA642" s="50">
        <v>36</v>
      </c>
      <c r="AB642" s="51"/>
      <c r="AC642" s="51"/>
      <c r="AD642" s="51"/>
      <c r="AE642" s="50">
        <v>297</v>
      </c>
      <c r="AF642" s="51"/>
      <c r="AG642" s="51"/>
      <c r="AH642" s="51"/>
      <c r="AI642" s="50">
        <v>0</v>
      </c>
      <c r="AJ642" s="51"/>
      <c r="AK642" s="50">
        <v>0</v>
      </c>
    </row>
    <row r="643" spans="1:37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</row>
    <row r="644" spans="1:37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</row>
    <row r="645" spans="1:37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/>
      <c r="M645" s="35">
        <v>0</v>
      </c>
      <c r="N645" s="35"/>
      <c r="O645" s="35"/>
      <c r="P645" s="35"/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/>
      <c r="X645" s="35">
        <v>0</v>
      </c>
      <c r="Y645" s="35">
        <v>0</v>
      </c>
      <c r="Z645" s="35"/>
      <c r="AA645" s="35">
        <v>0</v>
      </c>
      <c r="AB645" s="35"/>
      <c r="AC645" s="35"/>
      <c r="AD645" s="35"/>
      <c r="AE645" s="35">
        <v>0</v>
      </c>
      <c r="AF645" s="35"/>
      <c r="AG645" s="35"/>
      <c r="AH645" s="35"/>
      <c r="AI645" s="35">
        <v>0</v>
      </c>
      <c r="AJ645" s="35"/>
      <c r="AK645" s="35">
        <v>0</v>
      </c>
    </row>
    <row r="646" spans="1:37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6"/>
      <c r="M646" s="45">
        <v>0</v>
      </c>
      <c r="N646" s="46"/>
      <c r="O646" s="46"/>
      <c r="P646" s="46"/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6"/>
      <c r="X646" s="45">
        <v>0</v>
      </c>
      <c r="Y646" s="45">
        <v>0</v>
      </c>
      <c r="Z646" s="46"/>
      <c r="AA646" s="45">
        <v>0</v>
      </c>
      <c r="AB646" s="46"/>
      <c r="AC646" s="46"/>
      <c r="AD646" s="46"/>
      <c r="AE646" s="45">
        <v>0</v>
      </c>
      <c r="AF646" s="46"/>
      <c r="AG646" s="46"/>
      <c r="AH646" s="46"/>
      <c r="AI646" s="45">
        <v>0</v>
      </c>
      <c r="AJ646" s="46"/>
      <c r="AK646" s="45">
        <v>0</v>
      </c>
    </row>
    <row r="647" spans="1:37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0</v>
      </c>
      <c r="K647" s="35">
        <v>0</v>
      </c>
      <c r="L647" s="35"/>
      <c r="M647" s="35">
        <v>0</v>
      </c>
      <c r="N647" s="35"/>
      <c r="O647" s="35"/>
      <c r="P647" s="35"/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/>
      <c r="X647" s="35">
        <v>0</v>
      </c>
      <c r="Y647" s="35">
        <v>0</v>
      </c>
      <c r="Z647" s="35"/>
      <c r="AA647" s="35">
        <v>0</v>
      </c>
      <c r="AB647" s="35"/>
      <c r="AC647" s="35"/>
      <c r="AD647" s="35"/>
      <c r="AE647" s="35">
        <v>0</v>
      </c>
      <c r="AF647" s="35"/>
      <c r="AG647" s="35"/>
      <c r="AH647" s="35"/>
      <c r="AI647" s="35">
        <v>0</v>
      </c>
      <c r="AJ647" s="35"/>
      <c r="AK647" s="35">
        <v>0</v>
      </c>
    </row>
    <row r="648" spans="1:37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</row>
    <row r="649" spans="1:37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0</v>
      </c>
      <c r="K649" s="50">
        <v>0</v>
      </c>
      <c r="L649" s="51"/>
      <c r="M649" s="50">
        <v>0</v>
      </c>
      <c r="N649" s="51"/>
      <c r="O649" s="51"/>
      <c r="P649" s="51"/>
      <c r="Q649" s="50">
        <v>0</v>
      </c>
      <c r="R649" s="50">
        <v>0</v>
      </c>
      <c r="S649" s="50">
        <v>0</v>
      </c>
      <c r="T649" s="50">
        <v>0</v>
      </c>
      <c r="U649" s="50">
        <v>0</v>
      </c>
      <c r="V649" s="50">
        <v>0</v>
      </c>
      <c r="W649" s="51"/>
      <c r="X649" s="50">
        <v>0</v>
      </c>
      <c r="Y649" s="50">
        <v>0</v>
      </c>
      <c r="Z649" s="51"/>
      <c r="AA649" s="50">
        <v>0</v>
      </c>
      <c r="AB649" s="51"/>
      <c r="AC649" s="51"/>
      <c r="AD649" s="51"/>
      <c r="AE649" s="50">
        <v>0</v>
      </c>
      <c r="AF649" s="51"/>
      <c r="AG649" s="51"/>
      <c r="AH649" s="51"/>
      <c r="AI649" s="50">
        <v>0</v>
      </c>
      <c r="AJ649" s="51"/>
      <c r="AK649" s="50">
        <v>0</v>
      </c>
    </row>
    <row r="650" spans="1:37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</row>
    <row r="651" spans="1:37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</row>
    <row r="652" spans="1:37" ht="20.100000000000001" customHeight="1" x14ac:dyDescent="0.2">
      <c r="D652" s="2" t="s">
        <v>115</v>
      </c>
      <c r="F652" s="35">
        <v>0</v>
      </c>
      <c r="G652" s="35"/>
      <c r="H652" s="35"/>
      <c r="I652" s="35"/>
      <c r="J652" s="35">
        <v>0</v>
      </c>
      <c r="K652" s="35">
        <v>0</v>
      </c>
      <c r="L652" s="35"/>
      <c r="M652" s="35">
        <v>0</v>
      </c>
      <c r="N652" s="35"/>
      <c r="O652" s="35"/>
      <c r="P652" s="35"/>
      <c r="Q652" s="35">
        <v>0</v>
      </c>
      <c r="R652" s="35">
        <v>0</v>
      </c>
      <c r="S652" s="35">
        <v>0</v>
      </c>
      <c r="T652" s="35">
        <v>0</v>
      </c>
      <c r="U652" s="35">
        <v>0</v>
      </c>
      <c r="V652" s="35">
        <v>0</v>
      </c>
      <c r="W652" s="35"/>
      <c r="X652" s="35">
        <v>0</v>
      </c>
      <c r="Y652" s="35">
        <v>0</v>
      </c>
      <c r="Z652" s="35"/>
      <c r="AA652" s="35">
        <v>0</v>
      </c>
      <c r="AB652" s="35"/>
      <c r="AC652" s="35"/>
      <c r="AD652" s="35"/>
      <c r="AE652" s="35">
        <v>0</v>
      </c>
      <c r="AF652" s="35"/>
      <c r="AG652" s="35"/>
      <c r="AH652" s="35"/>
      <c r="AI652" s="35">
        <v>0</v>
      </c>
      <c r="AJ652" s="35"/>
      <c r="AK652" s="35">
        <v>0</v>
      </c>
    </row>
    <row r="653" spans="1:37" ht="19.5" customHeight="1" x14ac:dyDescent="0.2">
      <c r="D653" s="44" t="s">
        <v>116</v>
      </c>
      <c r="F653" s="45">
        <v>0</v>
      </c>
      <c r="G653" s="46"/>
      <c r="H653" s="46"/>
      <c r="I653" s="46"/>
      <c r="J653" s="45">
        <v>0</v>
      </c>
      <c r="K653" s="45">
        <v>0</v>
      </c>
      <c r="L653" s="46"/>
      <c r="M653" s="45">
        <v>0</v>
      </c>
      <c r="N653" s="46"/>
      <c r="O653" s="46"/>
      <c r="P653" s="46"/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6"/>
      <c r="X653" s="45">
        <v>0</v>
      </c>
      <c r="Y653" s="45">
        <v>0</v>
      </c>
      <c r="Z653" s="46"/>
      <c r="AA653" s="45">
        <v>0</v>
      </c>
      <c r="AB653" s="46"/>
      <c r="AC653" s="46"/>
      <c r="AD653" s="46"/>
      <c r="AE653" s="45">
        <v>0</v>
      </c>
      <c r="AF653" s="46"/>
      <c r="AG653" s="46"/>
      <c r="AH653" s="46"/>
      <c r="AI653" s="45">
        <v>0</v>
      </c>
      <c r="AJ653" s="46"/>
      <c r="AK653" s="45">
        <v>0</v>
      </c>
    </row>
    <row r="654" spans="1:37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</row>
    <row r="655" spans="1:37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0</v>
      </c>
      <c r="G655" s="51"/>
      <c r="H655" s="51"/>
      <c r="I655" s="51"/>
      <c r="J655" s="50">
        <v>0</v>
      </c>
      <c r="K655" s="50">
        <v>0</v>
      </c>
      <c r="L655" s="51"/>
      <c r="M655" s="50">
        <v>0</v>
      </c>
      <c r="N655" s="51"/>
      <c r="O655" s="51"/>
      <c r="P655" s="51"/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50">
        <v>0</v>
      </c>
      <c r="W655" s="51"/>
      <c r="X655" s="50">
        <v>0</v>
      </c>
      <c r="Y655" s="50">
        <v>0</v>
      </c>
      <c r="Z655" s="51"/>
      <c r="AA655" s="50">
        <v>0</v>
      </c>
      <c r="AB655" s="51"/>
      <c r="AC655" s="51"/>
      <c r="AD655" s="51"/>
      <c r="AE655" s="50">
        <v>0</v>
      </c>
      <c r="AF655" s="51"/>
      <c r="AG655" s="51"/>
      <c r="AH655" s="51"/>
      <c r="AI655" s="50">
        <v>0</v>
      </c>
      <c r="AJ655" s="51"/>
      <c r="AK655" s="50">
        <v>0</v>
      </c>
    </row>
    <row r="656" spans="1:37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</row>
    <row r="657" spans="1:37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297</v>
      </c>
      <c r="G657" s="51"/>
      <c r="H657" s="51"/>
      <c r="I657" s="51"/>
      <c r="J657" s="56">
        <v>36</v>
      </c>
      <c r="K657" s="56">
        <v>0</v>
      </c>
      <c r="L657" s="51"/>
      <c r="M657" s="56">
        <v>36</v>
      </c>
      <c r="N657" s="51"/>
      <c r="O657" s="51"/>
      <c r="P657" s="51"/>
      <c r="Q657" s="56">
        <v>0</v>
      </c>
      <c r="R657" s="56">
        <v>22</v>
      </c>
      <c r="S657" s="56">
        <v>0</v>
      </c>
      <c r="T657" s="56">
        <v>0</v>
      </c>
      <c r="U657" s="56">
        <v>0</v>
      </c>
      <c r="V657" s="56">
        <v>0</v>
      </c>
      <c r="W657" s="51"/>
      <c r="X657" s="56">
        <v>11</v>
      </c>
      <c r="Y657" s="56">
        <v>3</v>
      </c>
      <c r="Z657" s="51"/>
      <c r="AA657" s="56">
        <v>36</v>
      </c>
      <c r="AB657" s="51"/>
      <c r="AC657" s="51"/>
      <c r="AD657" s="51"/>
      <c r="AE657" s="56">
        <v>297</v>
      </c>
      <c r="AF657" s="51"/>
      <c r="AG657" s="51"/>
      <c r="AH657" s="51"/>
      <c r="AI657" s="56">
        <v>0</v>
      </c>
      <c r="AJ657" s="51"/>
      <c r="AK657" s="56">
        <v>0</v>
      </c>
    </row>
    <row r="658" spans="1:37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</row>
    <row r="659" spans="1:37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</row>
    <row r="660" spans="1:37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</row>
    <row r="661" spans="1:37" ht="20.100000000000001" customHeight="1" x14ac:dyDescent="0.2">
      <c r="B661" s="5"/>
      <c r="D661" s="2" t="s">
        <v>115</v>
      </c>
      <c r="F661" s="35">
        <v>45</v>
      </c>
      <c r="G661" s="35"/>
      <c r="H661" s="35"/>
      <c r="I661" s="35"/>
      <c r="J661" s="35">
        <v>0</v>
      </c>
      <c r="K661" s="35">
        <v>0</v>
      </c>
      <c r="L661" s="35"/>
      <c r="M661" s="35">
        <v>0</v>
      </c>
      <c r="N661" s="35"/>
      <c r="O661" s="35"/>
      <c r="P661" s="35"/>
      <c r="Q661" s="35">
        <v>0</v>
      </c>
      <c r="R661" s="35">
        <v>0</v>
      </c>
      <c r="S661" s="35">
        <v>0</v>
      </c>
      <c r="T661" s="35">
        <v>0</v>
      </c>
      <c r="U661" s="35">
        <v>0</v>
      </c>
      <c r="V661" s="35">
        <v>0</v>
      </c>
      <c r="W661" s="35"/>
      <c r="X661" s="35">
        <v>0</v>
      </c>
      <c r="Y661" s="35">
        <v>0</v>
      </c>
      <c r="Z661" s="35"/>
      <c r="AA661" s="35">
        <v>0</v>
      </c>
      <c r="AB661" s="35"/>
      <c r="AC661" s="35"/>
      <c r="AD661" s="35"/>
      <c r="AE661" s="35">
        <v>45</v>
      </c>
      <c r="AF661" s="35"/>
      <c r="AG661" s="35"/>
      <c r="AH661" s="35"/>
      <c r="AI661" s="35">
        <v>0</v>
      </c>
      <c r="AJ661" s="35"/>
      <c r="AK661" s="35">
        <v>0</v>
      </c>
    </row>
    <row r="662" spans="1:37" ht="19.5" customHeight="1" x14ac:dyDescent="0.2">
      <c r="D662" s="44" t="s">
        <v>116</v>
      </c>
      <c r="F662" s="45">
        <v>233</v>
      </c>
      <c r="G662" s="46"/>
      <c r="H662" s="46"/>
      <c r="I662" s="46"/>
      <c r="J662" s="45">
        <v>9</v>
      </c>
      <c r="K662" s="45">
        <v>0</v>
      </c>
      <c r="L662" s="46"/>
      <c r="M662" s="45">
        <v>9</v>
      </c>
      <c r="N662" s="46"/>
      <c r="O662" s="46"/>
      <c r="P662" s="46"/>
      <c r="Q662" s="45">
        <v>0</v>
      </c>
      <c r="R662" s="45">
        <v>34</v>
      </c>
      <c r="S662" s="45">
        <v>0</v>
      </c>
      <c r="T662" s="45">
        <v>0</v>
      </c>
      <c r="U662" s="45">
        <v>0</v>
      </c>
      <c r="V662" s="45">
        <v>0</v>
      </c>
      <c r="W662" s="46"/>
      <c r="X662" s="45">
        <v>2</v>
      </c>
      <c r="Y662" s="45">
        <v>0</v>
      </c>
      <c r="Z662" s="46"/>
      <c r="AA662" s="45">
        <v>36</v>
      </c>
      <c r="AB662" s="46"/>
      <c r="AC662" s="46"/>
      <c r="AD662" s="46"/>
      <c r="AE662" s="45">
        <v>206</v>
      </c>
      <c r="AF662" s="46"/>
      <c r="AG662" s="46"/>
      <c r="AH662" s="46"/>
      <c r="AI662" s="45">
        <v>0</v>
      </c>
      <c r="AJ662" s="46"/>
      <c r="AK662" s="45">
        <v>0</v>
      </c>
    </row>
    <row r="663" spans="1:37" ht="20.100000000000001" customHeight="1" x14ac:dyDescent="0.2">
      <c r="D663" s="2" t="s">
        <v>132</v>
      </c>
      <c r="F663" s="35">
        <v>207</v>
      </c>
      <c r="G663" s="35"/>
      <c r="H663" s="35"/>
      <c r="I663" s="35"/>
      <c r="J663" s="35">
        <v>5</v>
      </c>
      <c r="K663" s="35">
        <v>0</v>
      </c>
      <c r="L663" s="35"/>
      <c r="M663" s="35">
        <v>5</v>
      </c>
      <c r="N663" s="35"/>
      <c r="O663" s="35"/>
      <c r="P663" s="35"/>
      <c r="Q663" s="35">
        <v>0</v>
      </c>
      <c r="R663" s="35">
        <v>22</v>
      </c>
      <c r="S663" s="35">
        <v>0</v>
      </c>
      <c r="T663" s="35">
        <v>0</v>
      </c>
      <c r="U663" s="35">
        <v>0</v>
      </c>
      <c r="V663" s="35">
        <v>0</v>
      </c>
      <c r="W663" s="35"/>
      <c r="X663" s="35">
        <v>1</v>
      </c>
      <c r="Y663" s="35">
        <v>1</v>
      </c>
      <c r="Z663" s="35"/>
      <c r="AA663" s="35">
        <v>24</v>
      </c>
      <c r="AB663" s="35"/>
      <c r="AC663" s="35"/>
      <c r="AD663" s="35"/>
      <c r="AE663" s="35">
        <v>188</v>
      </c>
      <c r="AF663" s="35"/>
      <c r="AG663" s="35"/>
      <c r="AH663" s="35"/>
      <c r="AI663" s="35">
        <v>0</v>
      </c>
      <c r="AJ663" s="35"/>
      <c r="AK663" s="35">
        <v>0</v>
      </c>
    </row>
    <row r="664" spans="1:37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</row>
    <row r="665" spans="1:37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485</v>
      </c>
      <c r="G665" s="51"/>
      <c r="H665" s="51"/>
      <c r="I665" s="51"/>
      <c r="J665" s="50">
        <v>14</v>
      </c>
      <c r="K665" s="50">
        <v>0</v>
      </c>
      <c r="L665" s="51"/>
      <c r="M665" s="50">
        <v>14</v>
      </c>
      <c r="N665" s="51"/>
      <c r="O665" s="51"/>
      <c r="P665" s="51"/>
      <c r="Q665" s="50">
        <v>0</v>
      </c>
      <c r="R665" s="50">
        <v>56</v>
      </c>
      <c r="S665" s="50">
        <v>0</v>
      </c>
      <c r="T665" s="50">
        <v>0</v>
      </c>
      <c r="U665" s="50">
        <v>0</v>
      </c>
      <c r="V665" s="50">
        <v>0</v>
      </c>
      <c r="W665" s="51"/>
      <c r="X665" s="50">
        <v>3</v>
      </c>
      <c r="Y665" s="50">
        <v>1</v>
      </c>
      <c r="Z665" s="51"/>
      <c r="AA665" s="50">
        <v>60</v>
      </c>
      <c r="AB665" s="51"/>
      <c r="AC665" s="51"/>
      <c r="AD665" s="51"/>
      <c r="AE665" s="50">
        <v>439</v>
      </c>
      <c r="AF665" s="51"/>
      <c r="AG665" s="51"/>
      <c r="AH665" s="51"/>
      <c r="AI665" s="50">
        <v>0</v>
      </c>
      <c r="AJ665" s="51"/>
      <c r="AK665" s="50">
        <v>0</v>
      </c>
    </row>
    <row r="666" spans="1:37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</row>
    <row r="667" spans="1:37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485</v>
      </c>
      <c r="G667" s="51"/>
      <c r="H667" s="51"/>
      <c r="I667" s="51"/>
      <c r="J667" s="56">
        <v>14</v>
      </c>
      <c r="K667" s="56">
        <v>0</v>
      </c>
      <c r="L667" s="51"/>
      <c r="M667" s="56">
        <v>14</v>
      </c>
      <c r="N667" s="51"/>
      <c r="O667" s="51"/>
      <c r="P667" s="51"/>
      <c r="Q667" s="56">
        <v>0</v>
      </c>
      <c r="R667" s="56">
        <v>56</v>
      </c>
      <c r="S667" s="56">
        <v>0</v>
      </c>
      <c r="T667" s="56">
        <v>0</v>
      </c>
      <c r="U667" s="56">
        <v>0</v>
      </c>
      <c r="V667" s="56">
        <v>0</v>
      </c>
      <c r="W667" s="51"/>
      <c r="X667" s="56">
        <v>3</v>
      </c>
      <c r="Y667" s="56">
        <v>1</v>
      </c>
      <c r="Z667" s="51"/>
      <c r="AA667" s="56">
        <v>60</v>
      </c>
      <c r="AB667" s="51"/>
      <c r="AC667" s="51"/>
      <c r="AD667" s="51"/>
      <c r="AE667" s="56">
        <v>439</v>
      </c>
      <c r="AF667" s="51"/>
      <c r="AG667" s="51"/>
      <c r="AH667" s="51"/>
      <c r="AI667" s="56">
        <v>0</v>
      </c>
      <c r="AJ667" s="51"/>
      <c r="AK667" s="56">
        <v>0</v>
      </c>
    </row>
    <row r="668" spans="1:37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</row>
    <row r="669" spans="1:37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</row>
    <row r="670" spans="1:37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</row>
    <row r="671" spans="1:37" ht="20.100000000000001" customHeight="1" x14ac:dyDescent="0.2">
      <c r="B671" s="5"/>
      <c r="D671" s="2" t="s">
        <v>115</v>
      </c>
      <c r="F671" s="35">
        <v>250</v>
      </c>
      <c r="G671" s="35"/>
      <c r="H671" s="35"/>
      <c r="I671" s="35"/>
      <c r="J671" s="35">
        <v>4</v>
      </c>
      <c r="K671" s="35">
        <v>0</v>
      </c>
      <c r="L671" s="35"/>
      <c r="M671" s="35">
        <v>4</v>
      </c>
      <c r="N671" s="35"/>
      <c r="O671" s="35"/>
      <c r="P671" s="35"/>
      <c r="Q671" s="35">
        <v>0</v>
      </c>
      <c r="R671" s="35">
        <v>23</v>
      </c>
      <c r="S671" s="35">
        <v>0</v>
      </c>
      <c r="T671" s="35">
        <v>0</v>
      </c>
      <c r="U671" s="35">
        <v>0</v>
      </c>
      <c r="V671" s="35">
        <v>0</v>
      </c>
      <c r="W671" s="35"/>
      <c r="X671" s="35">
        <v>4</v>
      </c>
      <c r="Y671" s="35">
        <v>0</v>
      </c>
      <c r="Z671" s="35"/>
      <c r="AA671" s="35">
        <v>27</v>
      </c>
      <c r="AB671" s="35"/>
      <c r="AC671" s="35"/>
      <c r="AD671" s="35"/>
      <c r="AE671" s="35">
        <v>227</v>
      </c>
      <c r="AF671" s="35"/>
      <c r="AG671" s="35"/>
      <c r="AH671" s="35"/>
      <c r="AI671" s="35">
        <v>0</v>
      </c>
      <c r="AJ671" s="35"/>
      <c r="AK671" s="35">
        <v>0</v>
      </c>
    </row>
    <row r="672" spans="1:37" ht="19.5" customHeight="1" x14ac:dyDescent="0.2">
      <c r="D672" s="44" t="s">
        <v>116</v>
      </c>
      <c r="F672" s="45">
        <v>285</v>
      </c>
      <c r="G672" s="46"/>
      <c r="H672" s="46"/>
      <c r="I672" s="46"/>
      <c r="J672" s="45">
        <v>15</v>
      </c>
      <c r="K672" s="45">
        <v>0</v>
      </c>
      <c r="L672" s="46"/>
      <c r="M672" s="45">
        <v>15</v>
      </c>
      <c r="N672" s="46"/>
      <c r="O672" s="46"/>
      <c r="P672" s="46"/>
      <c r="Q672" s="45">
        <v>0</v>
      </c>
      <c r="R672" s="45">
        <v>35</v>
      </c>
      <c r="S672" s="45">
        <v>0</v>
      </c>
      <c r="T672" s="45">
        <v>0</v>
      </c>
      <c r="U672" s="45">
        <v>0</v>
      </c>
      <c r="V672" s="45">
        <v>0</v>
      </c>
      <c r="W672" s="46"/>
      <c r="X672" s="45">
        <v>4</v>
      </c>
      <c r="Y672" s="45">
        <v>3</v>
      </c>
      <c r="Z672" s="46"/>
      <c r="AA672" s="45">
        <v>42</v>
      </c>
      <c r="AB672" s="46"/>
      <c r="AC672" s="46"/>
      <c r="AD672" s="46"/>
      <c r="AE672" s="45">
        <v>258</v>
      </c>
      <c r="AF672" s="46"/>
      <c r="AG672" s="46"/>
      <c r="AH672" s="46"/>
      <c r="AI672" s="45">
        <v>0</v>
      </c>
      <c r="AJ672" s="46"/>
      <c r="AK672" s="45">
        <v>0</v>
      </c>
    </row>
    <row r="673" spans="1:37" ht="20.100000000000001" customHeight="1" x14ac:dyDescent="0.2">
      <c r="D673" s="2" t="s">
        <v>117</v>
      </c>
      <c r="F673" s="35">
        <v>51</v>
      </c>
      <c r="G673" s="35"/>
      <c r="H673" s="35"/>
      <c r="I673" s="35"/>
      <c r="J673" s="35">
        <v>8</v>
      </c>
      <c r="K673" s="35">
        <v>0</v>
      </c>
      <c r="L673" s="35"/>
      <c r="M673" s="35">
        <v>8</v>
      </c>
      <c r="N673" s="35"/>
      <c r="O673" s="35"/>
      <c r="P673" s="35"/>
      <c r="Q673" s="35">
        <v>1</v>
      </c>
      <c r="R673" s="35">
        <v>10</v>
      </c>
      <c r="S673" s="35">
        <v>0</v>
      </c>
      <c r="T673" s="35">
        <v>0</v>
      </c>
      <c r="U673" s="35">
        <v>0</v>
      </c>
      <c r="V673" s="35">
        <v>0</v>
      </c>
      <c r="W673" s="35"/>
      <c r="X673" s="35">
        <v>6</v>
      </c>
      <c r="Y673" s="35">
        <v>0</v>
      </c>
      <c r="Z673" s="35"/>
      <c r="AA673" s="35">
        <v>17</v>
      </c>
      <c r="AB673" s="35"/>
      <c r="AC673" s="35"/>
      <c r="AD673" s="35"/>
      <c r="AE673" s="35">
        <v>42</v>
      </c>
      <c r="AF673" s="35"/>
      <c r="AG673" s="35"/>
      <c r="AH673" s="35"/>
      <c r="AI673" s="35">
        <v>0</v>
      </c>
      <c r="AJ673" s="35"/>
      <c r="AK673" s="35">
        <v>0</v>
      </c>
    </row>
    <row r="674" spans="1:37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</row>
    <row r="675" spans="1:37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586</v>
      </c>
      <c r="G675" s="51"/>
      <c r="H675" s="51"/>
      <c r="I675" s="51"/>
      <c r="J675" s="50">
        <v>27</v>
      </c>
      <c r="K675" s="50">
        <v>0</v>
      </c>
      <c r="L675" s="51"/>
      <c r="M675" s="50">
        <v>27</v>
      </c>
      <c r="N675" s="51"/>
      <c r="O675" s="51"/>
      <c r="P675" s="51"/>
      <c r="Q675" s="50">
        <v>1</v>
      </c>
      <c r="R675" s="50">
        <v>68</v>
      </c>
      <c r="S675" s="50">
        <v>0</v>
      </c>
      <c r="T675" s="50">
        <v>0</v>
      </c>
      <c r="U675" s="50">
        <v>0</v>
      </c>
      <c r="V675" s="50">
        <v>0</v>
      </c>
      <c r="W675" s="51"/>
      <c r="X675" s="50">
        <v>14</v>
      </c>
      <c r="Y675" s="50">
        <v>3</v>
      </c>
      <c r="Z675" s="51"/>
      <c r="AA675" s="50">
        <v>86</v>
      </c>
      <c r="AB675" s="51"/>
      <c r="AC675" s="51"/>
      <c r="AD675" s="51"/>
      <c r="AE675" s="50">
        <v>527</v>
      </c>
      <c r="AF675" s="51"/>
      <c r="AG675" s="51"/>
      <c r="AH675" s="51"/>
      <c r="AI675" s="50">
        <v>0</v>
      </c>
      <c r="AJ675" s="51"/>
      <c r="AK675" s="50">
        <v>0</v>
      </c>
    </row>
    <row r="676" spans="1:37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</row>
    <row r="677" spans="1:37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586</v>
      </c>
      <c r="G677" s="51"/>
      <c r="H677" s="51"/>
      <c r="I677" s="51"/>
      <c r="J677" s="56">
        <v>27</v>
      </c>
      <c r="K677" s="56">
        <v>0</v>
      </c>
      <c r="L677" s="51"/>
      <c r="M677" s="56">
        <v>27</v>
      </c>
      <c r="N677" s="51"/>
      <c r="O677" s="51"/>
      <c r="P677" s="51"/>
      <c r="Q677" s="56">
        <v>1</v>
      </c>
      <c r="R677" s="56">
        <v>68</v>
      </c>
      <c r="S677" s="56">
        <v>0</v>
      </c>
      <c r="T677" s="56">
        <v>0</v>
      </c>
      <c r="U677" s="56">
        <v>0</v>
      </c>
      <c r="V677" s="56">
        <v>0</v>
      </c>
      <c r="W677" s="51"/>
      <c r="X677" s="56">
        <v>14</v>
      </c>
      <c r="Y677" s="56">
        <v>3</v>
      </c>
      <c r="Z677" s="51"/>
      <c r="AA677" s="56">
        <v>86</v>
      </c>
      <c r="AB677" s="51"/>
      <c r="AC677" s="51"/>
      <c r="AD677" s="51"/>
      <c r="AE677" s="56">
        <v>527</v>
      </c>
      <c r="AF677" s="51"/>
      <c r="AG677" s="51"/>
      <c r="AH677" s="51"/>
      <c r="AI677" s="56">
        <v>0</v>
      </c>
      <c r="AJ677" s="51"/>
      <c r="AK677" s="56">
        <v>0</v>
      </c>
    </row>
    <row r="678" spans="1:37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</row>
    <row r="679" spans="1:37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</row>
    <row r="680" spans="1:37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</row>
    <row r="681" spans="1:37" ht="20.100000000000001" customHeight="1" x14ac:dyDescent="0.2">
      <c r="D681" s="2" t="s">
        <v>150</v>
      </c>
      <c r="F681" s="35">
        <v>0</v>
      </c>
      <c r="G681" s="35"/>
      <c r="H681" s="35"/>
      <c r="I681" s="35"/>
      <c r="J681" s="35">
        <v>0</v>
      </c>
      <c r="K681" s="35">
        <v>0</v>
      </c>
      <c r="L681" s="35"/>
      <c r="M681" s="35">
        <v>0</v>
      </c>
      <c r="N681" s="35"/>
      <c r="O681" s="35"/>
      <c r="P681" s="35"/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/>
      <c r="X681" s="35">
        <v>0</v>
      </c>
      <c r="Y681" s="35">
        <v>0</v>
      </c>
      <c r="Z681" s="35"/>
      <c r="AA681" s="35">
        <v>0</v>
      </c>
      <c r="AB681" s="35"/>
      <c r="AC681" s="35"/>
      <c r="AD681" s="35"/>
      <c r="AE681" s="35">
        <v>0</v>
      </c>
      <c r="AF681" s="35"/>
      <c r="AG681" s="35"/>
      <c r="AH681" s="35"/>
      <c r="AI681" s="35">
        <v>0</v>
      </c>
      <c r="AJ681" s="35"/>
      <c r="AK681" s="35">
        <v>0</v>
      </c>
    </row>
    <row r="682" spans="1:37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</row>
    <row r="683" spans="1:37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0</v>
      </c>
      <c r="G683" s="51"/>
      <c r="H683" s="51"/>
      <c r="I683" s="51"/>
      <c r="J683" s="50">
        <v>0</v>
      </c>
      <c r="K683" s="50">
        <v>0</v>
      </c>
      <c r="L683" s="51"/>
      <c r="M683" s="50">
        <v>0</v>
      </c>
      <c r="N683" s="51"/>
      <c r="O683" s="51"/>
      <c r="P683" s="51"/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50">
        <v>0</v>
      </c>
      <c r="W683" s="51"/>
      <c r="X683" s="50">
        <v>0</v>
      </c>
      <c r="Y683" s="50">
        <v>0</v>
      </c>
      <c r="Z683" s="51"/>
      <c r="AA683" s="50">
        <v>0</v>
      </c>
      <c r="AB683" s="51"/>
      <c r="AC683" s="51"/>
      <c r="AD683" s="51"/>
      <c r="AE683" s="50">
        <v>0</v>
      </c>
      <c r="AF683" s="51"/>
      <c r="AG683" s="51"/>
      <c r="AH683" s="51"/>
      <c r="AI683" s="50">
        <v>0</v>
      </c>
      <c r="AJ683" s="51"/>
      <c r="AK683" s="50">
        <v>0</v>
      </c>
    </row>
    <row r="684" spans="1:37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</row>
    <row r="685" spans="1:37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</row>
    <row r="686" spans="1:37" ht="20.100000000000001" customHeight="1" x14ac:dyDescent="0.2">
      <c r="D686" s="2" t="s">
        <v>141</v>
      </c>
      <c r="F686" s="35">
        <v>13</v>
      </c>
      <c r="G686" s="35"/>
      <c r="H686" s="35"/>
      <c r="I686" s="35"/>
      <c r="J686" s="35">
        <v>8</v>
      </c>
      <c r="K686" s="35">
        <v>0</v>
      </c>
      <c r="L686" s="35"/>
      <c r="M686" s="35">
        <v>8</v>
      </c>
      <c r="N686" s="35"/>
      <c r="O686" s="35"/>
      <c r="P686" s="35"/>
      <c r="Q686" s="35">
        <v>0</v>
      </c>
      <c r="R686" s="35">
        <v>0</v>
      </c>
      <c r="S686" s="35">
        <v>0</v>
      </c>
      <c r="T686" s="35">
        <v>0</v>
      </c>
      <c r="U686" s="35">
        <v>0</v>
      </c>
      <c r="V686" s="35">
        <v>0</v>
      </c>
      <c r="W686" s="35"/>
      <c r="X686" s="35">
        <v>0</v>
      </c>
      <c r="Y686" s="35">
        <v>0</v>
      </c>
      <c r="Z686" s="35"/>
      <c r="AA686" s="35">
        <v>0</v>
      </c>
      <c r="AB686" s="35"/>
      <c r="AC686" s="35"/>
      <c r="AD686" s="35"/>
      <c r="AE686" s="35">
        <v>21</v>
      </c>
      <c r="AF686" s="35"/>
      <c r="AG686" s="35"/>
      <c r="AH686" s="35"/>
      <c r="AI686" s="35">
        <v>0</v>
      </c>
      <c r="AJ686" s="35"/>
      <c r="AK686" s="35">
        <v>0</v>
      </c>
    </row>
    <row r="687" spans="1:37" ht="19.5" customHeight="1" x14ac:dyDescent="0.2">
      <c r="D687" s="44" t="s">
        <v>150</v>
      </c>
      <c r="F687" s="45">
        <v>42</v>
      </c>
      <c r="G687" s="46"/>
      <c r="H687" s="46"/>
      <c r="I687" s="46"/>
      <c r="J687" s="45">
        <v>4</v>
      </c>
      <c r="K687" s="45">
        <v>0</v>
      </c>
      <c r="L687" s="46"/>
      <c r="M687" s="45">
        <v>4</v>
      </c>
      <c r="N687" s="46"/>
      <c r="O687" s="46"/>
      <c r="P687" s="46"/>
      <c r="Q687" s="45">
        <v>3</v>
      </c>
      <c r="R687" s="45">
        <v>15</v>
      </c>
      <c r="S687" s="45">
        <v>0</v>
      </c>
      <c r="T687" s="45">
        <v>0</v>
      </c>
      <c r="U687" s="45">
        <v>0</v>
      </c>
      <c r="V687" s="45">
        <v>0</v>
      </c>
      <c r="W687" s="46"/>
      <c r="X687" s="45">
        <v>2</v>
      </c>
      <c r="Y687" s="45">
        <v>0</v>
      </c>
      <c r="Z687" s="46"/>
      <c r="AA687" s="45">
        <v>20</v>
      </c>
      <c r="AB687" s="46"/>
      <c r="AC687" s="46"/>
      <c r="AD687" s="46"/>
      <c r="AE687" s="45">
        <v>26</v>
      </c>
      <c r="AF687" s="46"/>
      <c r="AG687" s="46"/>
      <c r="AH687" s="46"/>
      <c r="AI687" s="45">
        <v>0</v>
      </c>
      <c r="AJ687" s="46"/>
      <c r="AK687" s="45">
        <v>0</v>
      </c>
    </row>
    <row r="688" spans="1:37" ht="20.100000000000001" customHeight="1" x14ac:dyDescent="0.2">
      <c r="B688" s="5"/>
      <c r="D688" s="2" t="s">
        <v>117</v>
      </c>
      <c r="F688" s="35">
        <v>47</v>
      </c>
      <c r="G688" s="35"/>
      <c r="H688" s="35"/>
      <c r="I688" s="35"/>
      <c r="J688" s="35">
        <v>8</v>
      </c>
      <c r="K688" s="35">
        <v>0</v>
      </c>
      <c r="L688" s="35"/>
      <c r="M688" s="35">
        <v>8</v>
      </c>
      <c r="N688" s="35"/>
      <c r="O688" s="35"/>
      <c r="P688" s="35"/>
      <c r="Q688" s="35">
        <v>0</v>
      </c>
      <c r="R688" s="35">
        <v>10</v>
      </c>
      <c r="S688" s="35">
        <v>0</v>
      </c>
      <c r="T688" s="35">
        <v>0</v>
      </c>
      <c r="U688" s="35">
        <v>0</v>
      </c>
      <c r="V688" s="35">
        <v>0</v>
      </c>
      <c r="W688" s="35"/>
      <c r="X688" s="35">
        <v>1</v>
      </c>
      <c r="Y688" s="35">
        <v>0</v>
      </c>
      <c r="Z688" s="35"/>
      <c r="AA688" s="35">
        <v>11</v>
      </c>
      <c r="AB688" s="35"/>
      <c r="AC688" s="35"/>
      <c r="AD688" s="35"/>
      <c r="AE688" s="35">
        <v>44</v>
      </c>
      <c r="AF688" s="35"/>
      <c r="AG688" s="35"/>
      <c r="AH688" s="35"/>
      <c r="AI688" s="35">
        <v>0</v>
      </c>
      <c r="AJ688" s="35"/>
      <c r="AK688" s="35">
        <v>0</v>
      </c>
    </row>
    <row r="689" spans="1:37" ht="19.5" customHeight="1" x14ac:dyDescent="0.2">
      <c r="D689" s="44" t="s">
        <v>118</v>
      </c>
      <c r="F689" s="45">
        <v>71</v>
      </c>
      <c r="G689" s="46"/>
      <c r="H689" s="46"/>
      <c r="I689" s="46"/>
      <c r="J689" s="45">
        <v>10</v>
      </c>
      <c r="K689" s="45">
        <v>0</v>
      </c>
      <c r="L689" s="46"/>
      <c r="M689" s="45">
        <v>10</v>
      </c>
      <c r="N689" s="46"/>
      <c r="O689" s="46"/>
      <c r="P689" s="46"/>
      <c r="Q689" s="45">
        <v>0</v>
      </c>
      <c r="R689" s="45">
        <v>22</v>
      </c>
      <c r="S689" s="45">
        <v>0</v>
      </c>
      <c r="T689" s="45">
        <v>0</v>
      </c>
      <c r="U689" s="45">
        <v>0</v>
      </c>
      <c r="V689" s="45">
        <v>0</v>
      </c>
      <c r="W689" s="46"/>
      <c r="X689" s="45">
        <v>6</v>
      </c>
      <c r="Y689" s="45">
        <v>7</v>
      </c>
      <c r="Z689" s="46"/>
      <c r="AA689" s="45">
        <v>35</v>
      </c>
      <c r="AB689" s="46"/>
      <c r="AC689" s="46"/>
      <c r="AD689" s="46"/>
      <c r="AE689" s="45">
        <v>46</v>
      </c>
      <c r="AF689" s="46"/>
      <c r="AG689" s="46"/>
      <c r="AH689" s="46"/>
      <c r="AI689" s="45">
        <v>0</v>
      </c>
      <c r="AJ689" s="46"/>
      <c r="AK689" s="45">
        <v>0</v>
      </c>
    </row>
    <row r="690" spans="1:37" ht="20.100000000000001" customHeight="1" x14ac:dyDescent="0.2">
      <c r="D690" s="2" t="s">
        <v>133</v>
      </c>
      <c r="F690" s="35">
        <v>23</v>
      </c>
      <c r="G690" s="35"/>
      <c r="H690" s="35"/>
      <c r="I690" s="35"/>
      <c r="J690" s="35">
        <v>19</v>
      </c>
      <c r="K690" s="35">
        <v>0</v>
      </c>
      <c r="L690" s="35"/>
      <c r="M690" s="35">
        <v>19</v>
      </c>
      <c r="N690" s="35"/>
      <c r="O690" s="35"/>
      <c r="P690" s="35"/>
      <c r="Q690" s="35">
        <v>0</v>
      </c>
      <c r="R690" s="35">
        <v>7</v>
      </c>
      <c r="S690" s="35">
        <v>0</v>
      </c>
      <c r="T690" s="35">
        <v>0</v>
      </c>
      <c r="U690" s="35">
        <v>0</v>
      </c>
      <c r="V690" s="35">
        <v>0</v>
      </c>
      <c r="W690" s="35"/>
      <c r="X690" s="35">
        <v>4</v>
      </c>
      <c r="Y690" s="35">
        <v>0</v>
      </c>
      <c r="Z690" s="35"/>
      <c r="AA690" s="35">
        <v>11</v>
      </c>
      <c r="AB690" s="35"/>
      <c r="AC690" s="35"/>
      <c r="AD690" s="35"/>
      <c r="AE690" s="35">
        <v>31</v>
      </c>
      <c r="AF690" s="35"/>
      <c r="AG690" s="35"/>
      <c r="AH690" s="35"/>
      <c r="AI690" s="35">
        <v>0</v>
      </c>
      <c r="AJ690" s="35"/>
      <c r="AK690" s="35">
        <v>0</v>
      </c>
    </row>
    <row r="691" spans="1:37" ht="19.5" customHeight="1" x14ac:dyDescent="0.2">
      <c r="D691" s="44" t="s">
        <v>120</v>
      </c>
      <c r="F691" s="45">
        <v>23</v>
      </c>
      <c r="G691" s="46"/>
      <c r="H691" s="46"/>
      <c r="I691" s="46"/>
      <c r="J691" s="45">
        <v>5</v>
      </c>
      <c r="K691" s="45">
        <v>0</v>
      </c>
      <c r="L691" s="46"/>
      <c r="M691" s="45">
        <v>5</v>
      </c>
      <c r="N691" s="46"/>
      <c r="O691" s="46"/>
      <c r="P691" s="46"/>
      <c r="Q691" s="45">
        <v>1</v>
      </c>
      <c r="R691" s="45">
        <v>1</v>
      </c>
      <c r="S691" s="45">
        <v>0</v>
      </c>
      <c r="T691" s="45">
        <v>0</v>
      </c>
      <c r="U691" s="45">
        <v>0</v>
      </c>
      <c r="V691" s="45">
        <v>0</v>
      </c>
      <c r="W691" s="46"/>
      <c r="X691" s="45">
        <v>1</v>
      </c>
      <c r="Y691" s="45">
        <v>0</v>
      </c>
      <c r="Z691" s="46"/>
      <c r="AA691" s="45">
        <v>3</v>
      </c>
      <c r="AB691" s="46"/>
      <c r="AC691" s="46"/>
      <c r="AD691" s="46"/>
      <c r="AE691" s="45">
        <v>25</v>
      </c>
      <c r="AF691" s="46"/>
      <c r="AG691" s="46"/>
      <c r="AH691" s="46"/>
      <c r="AI691" s="45">
        <v>0</v>
      </c>
      <c r="AJ691" s="46"/>
      <c r="AK691" s="45">
        <v>0</v>
      </c>
    </row>
    <row r="692" spans="1:37" ht="20.100000000000001" customHeight="1" x14ac:dyDescent="0.2">
      <c r="D692" s="2" t="s">
        <v>121</v>
      </c>
      <c r="F692" s="35">
        <v>5</v>
      </c>
      <c r="G692" s="35"/>
      <c r="H692" s="35"/>
      <c r="I692" s="35"/>
      <c r="J692" s="35">
        <v>5</v>
      </c>
      <c r="K692" s="35">
        <v>0</v>
      </c>
      <c r="L692" s="35"/>
      <c r="M692" s="35">
        <v>5</v>
      </c>
      <c r="N692" s="35"/>
      <c r="O692" s="35"/>
      <c r="P692" s="35"/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/>
      <c r="X692" s="35">
        <v>3</v>
      </c>
      <c r="Y692" s="35">
        <v>0</v>
      </c>
      <c r="Z692" s="35"/>
      <c r="AA692" s="35">
        <v>3</v>
      </c>
      <c r="AB692" s="35"/>
      <c r="AC692" s="35"/>
      <c r="AD692" s="35"/>
      <c r="AE692" s="35">
        <v>7</v>
      </c>
      <c r="AF692" s="35"/>
      <c r="AG692" s="35"/>
      <c r="AH692" s="35"/>
      <c r="AI692" s="35">
        <v>0</v>
      </c>
      <c r="AJ692" s="35"/>
      <c r="AK692" s="35">
        <v>0</v>
      </c>
    </row>
    <row r="693" spans="1:37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</row>
    <row r="694" spans="1:37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224</v>
      </c>
      <c r="G694" s="51"/>
      <c r="H694" s="51"/>
      <c r="I694" s="51"/>
      <c r="J694" s="50">
        <v>59</v>
      </c>
      <c r="K694" s="50">
        <v>0</v>
      </c>
      <c r="L694" s="51"/>
      <c r="M694" s="50">
        <v>59</v>
      </c>
      <c r="N694" s="51"/>
      <c r="O694" s="51"/>
      <c r="P694" s="51"/>
      <c r="Q694" s="50">
        <v>4</v>
      </c>
      <c r="R694" s="50">
        <v>55</v>
      </c>
      <c r="S694" s="50">
        <v>0</v>
      </c>
      <c r="T694" s="50">
        <v>0</v>
      </c>
      <c r="U694" s="50">
        <v>0</v>
      </c>
      <c r="V694" s="50">
        <v>0</v>
      </c>
      <c r="W694" s="51"/>
      <c r="X694" s="50">
        <v>17</v>
      </c>
      <c r="Y694" s="50">
        <v>7</v>
      </c>
      <c r="Z694" s="51"/>
      <c r="AA694" s="50">
        <v>83</v>
      </c>
      <c r="AB694" s="51"/>
      <c r="AC694" s="51"/>
      <c r="AD694" s="51"/>
      <c r="AE694" s="50">
        <v>200</v>
      </c>
      <c r="AF694" s="51"/>
      <c r="AG694" s="51"/>
      <c r="AH694" s="51"/>
      <c r="AI694" s="50">
        <v>0</v>
      </c>
      <c r="AJ694" s="51"/>
      <c r="AK694" s="50">
        <v>0</v>
      </c>
    </row>
    <row r="695" spans="1:37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</row>
    <row r="696" spans="1:37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224</v>
      </c>
      <c r="G696" s="51"/>
      <c r="H696" s="51"/>
      <c r="I696" s="51"/>
      <c r="J696" s="56">
        <v>59</v>
      </c>
      <c r="K696" s="56">
        <v>0</v>
      </c>
      <c r="L696" s="51"/>
      <c r="M696" s="56">
        <v>59</v>
      </c>
      <c r="N696" s="51"/>
      <c r="O696" s="51"/>
      <c r="P696" s="51"/>
      <c r="Q696" s="56">
        <v>4</v>
      </c>
      <c r="R696" s="56">
        <v>55</v>
      </c>
      <c r="S696" s="56">
        <v>0</v>
      </c>
      <c r="T696" s="56">
        <v>0</v>
      </c>
      <c r="U696" s="56">
        <v>0</v>
      </c>
      <c r="V696" s="56">
        <v>0</v>
      </c>
      <c r="W696" s="51"/>
      <c r="X696" s="56">
        <v>17</v>
      </c>
      <c r="Y696" s="56">
        <v>7</v>
      </c>
      <c r="Z696" s="51"/>
      <c r="AA696" s="56">
        <v>83</v>
      </c>
      <c r="AB696" s="51"/>
      <c r="AC696" s="51"/>
      <c r="AD696" s="51"/>
      <c r="AE696" s="56">
        <v>200</v>
      </c>
      <c r="AF696" s="51"/>
      <c r="AG696" s="51"/>
      <c r="AH696" s="51"/>
      <c r="AI696" s="56">
        <v>0</v>
      </c>
      <c r="AJ696" s="51"/>
      <c r="AK696" s="56">
        <v>0</v>
      </c>
    </row>
    <row r="697" spans="1:37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</row>
    <row r="698" spans="1:37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</row>
    <row r="699" spans="1:37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</row>
    <row r="700" spans="1:37" ht="20.100000000000001" customHeight="1" x14ac:dyDescent="0.2">
      <c r="D700" s="2" t="s">
        <v>115</v>
      </c>
      <c r="F700" s="35">
        <v>78</v>
      </c>
      <c r="G700" s="35"/>
      <c r="H700" s="35"/>
      <c r="I700" s="35"/>
      <c r="J700" s="35">
        <v>8</v>
      </c>
      <c r="K700" s="35">
        <v>0</v>
      </c>
      <c r="L700" s="35"/>
      <c r="M700" s="35">
        <v>8</v>
      </c>
      <c r="N700" s="35"/>
      <c r="O700" s="35"/>
      <c r="P700" s="35"/>
      <c r="Q700" s="35">
        <v>0</v>
      </c>
      <c r="R700" s="35">
        <v>15</v>
      </c>
      <c r="S700" s="35">
        <v>0</v>
      </c>
      <c r="T700" s="35">
        <v>0</v>
      </c>
      <c r="U700" s="35">
        <v>0</v>
      </c>
      <c r="V700" s="35">
        <v>3</v>
      </c>
      <c r="W700" s="35"/>
      <c r="X700" s="35">
        <v>4</v>
      </c>
      <c r="Y700" s="35">
        <v>0</v>
      </c>
      <c r="Z700" s="35"/>
      <c r="AA700" s="35">
        <v>22</v>
      </c>
      <c r="AB700" s="35"/>
      <c r="AC700" s="35"/>
      <c r="AD700" s="35"/>
      <c r="AE700" s="35">
        <v>64</v>
      </c>
      <c r="AF700" s="35"/>
      <c r="AG700" s="35"/>
      <c r="AH700" s="35"/>
      <c r="AI700" s="35">
        <v>0</v>
      </c>
      <c r="AJ700" s="35"/>
      <c r="AK700" s="35">
        <v>0</v>
      </c>
    </row>
    <row r="701" spans="1:37" ht="19.5" customHeight="1" x14ac:dyDescent="0.2">
      <c r="D701" s="44" t="s">
        <v>116</v>
      </c>
      <c r="F701" s="45">
        <v>118</v>
      </c>
      <c r="G701" s="46"/>
      <c r="H701" s="46"/>
      <c r="I701" s="46"/>
      <c r="J701" s="45">
        <v>15</v>
      </c>
      <c r="K701" s="45">
        <v>0</v>
      </c>
      <c r="L701" s="46"/>
      <c r="M701" s="45">
        <v>15</v>
      </c>
      <c r="N701" s="46"/>
      <c r="O701" s="46"/>
      <c r="P701" s="46"/>
      <c r="Q701" s="45">
        <v>0</v>
      </c>
      <c r="R701" s="45">
        <v>26</v>
      </c>
      <c r="S701" s="45">
        <v>0</v>
      </c>
      <c r="T701" s="45">
        <v>0</v>
      </c>
      <c r="U701" s="45">
        <v>0</v>
      </c>
      <c r="V701" s="45">
        <v>0</v>
      </c>
      <c r="W701" s="46"/>
      <c r="X701" s="45">
        <v>3</v>
      </c>
      <c r="Y701" s="45">
        <v>1</v>
      </c>
      <c r="Z701" s="46"/>
      <c r="AA701" s="45">
        <v>30</v>
      </c>
      <c r="AB701" s="46"/>
      <c r="AC701" s="46"/>
      <c r="AD701" s="46"/>
      <c r="AE701" s="45">
        <v>103</v>
      </c>
      <c r="AF701" s="46"/>
      <c r="AG701" s="46"/>
      <c r="AH701" s="46"/>
      <c r="AI701" s="45">
        <v>0</v>
      </c>
      <c r="AJ701" s="46"/>
      <c r="AK701" s="45">
        <v>0</v>
      </c>
    </row>
    <row r="702" spans="1:37" ht="20.100000000000001" customHeight="1" x14ac:dyDescent="0.2">
      <c r="D702" s="2" t="s">
        <v>117</v>
      </c>
      <c r="F702" s="46">
        <v>49</v>
      </c>
      <c r="G702" s="46"/>
      <c r="H702" s="46"/>
      <c r="I702" s="46"/>
      <c r="J702" s="46">
        <v>6</v>
      </c>
      <c r="K702" s="46">
        <v>0</v>
      </c>
      <c r="L702" s="46"/>
      <c r="M702" s="46">
        <v>6</v>
      </c>
      <c r="N702" s="46"/>
      <c r="O702" s="46"/>
      <c r="P702" s="46"/>
      <c r="Q702" s="46">
        <v>0</v>
      </c>
      <c r="R702" s="46">
        <v>9</v>
      </c>
      <c r="S702" s="46">
        <v>0</v>
      </c>
      <c r="T702" s="46">
        <v>0</v>
      </c>
      <c r="U702" s="46">
        <v>0</v>
      </c>
      <c r="V702" s="46">
        <v>0</v>
      </c>
      <c r="W702" s="46"/>
      <c r="X702" s="46">
        <v>3</v>
      </c>
      <c r="Y702" s="46">
        <v>1</v>
      </c>
      <c r="Z702" s="46"/>
      <c r="AA702" s="46">
        <v>13</v>
      </c>
      <c r="AB702" s="46"/>
      <c r="AC702" s="46"/>
      <c r="AD702" s="46"/>
      <c r="AE702" s="46">
        <v>42</v>
      </c>
      <c r="AF702" s="46"/>
      <c r="AG702" s="46"/>
      <c r="AH702" s="46"/>
      <c r="AI702" s="46">
        <v>0</v>
      </c>
      <c r="AJ702" s="46"/>
      <c r="AK702" s="46">
        <v>0</v>
      </c>
    </row>
    <row r="703" spans="1:37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</row>
    <row r="704" spans="1:37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245</v>
      </c>
      <c r="G704" s="51"/>
      <c r="H704" s="51"/>
      <c r="I704" s="51"/>
      <c r="J704" s="50">
        <v>29</v>
      </c>
      <c r="K704" s="50">
        <v>0</v>
      </c>
      <c r="L704" s="51"/>
      <c r="M704" s="50">
        <v>29</v>
      </c>
      <c r="N704" s="51"/>
      <c r="O704" s="51"/>
      <c r="P704" s="51"/>
      <c r="Q704" s="50">
        <v>0</v>
      </c>
      <c r="R704" s="50">
        <v>50</v>
      </c>
      <c r="S704" s="50">
        <v>0</v>
      </c>
      <c r="T704" s="50">
        <v>0</v>
      </c>
      <c r="U704" s="50">
        <v>0</v>
      </c>
      <c r="V704" s="50">
        <v>3</v>
      </c>
      <c r="W704" s="51"/>
      <c r="X704" s="50">
        <v>10</v>
      </c>
      <c r="Y704" s="50">
        <v>2</v>
      </c>
      <c r="Z704" s="51"/>
      <c r="AA704" s="50">
        <v>65</v>
      </c>
      <c r="AB704" s="51"/>
      <c r="AC704" s="51"/>
      <c r="AD704" s="51"/>
      <c r="AE704" s="50">
        <v>209</v>
      </c>
      <c r="AF704" s="51"/>
      <c r="AG704" s="51"/>
      <c r="AH704" s="51"/>
      <c r="AI704" s="50">
        <v>0</v>
      </c>
      <c r="AJ704" s="51"/>
      <c r="AK704" s="50">
        <v>0</v>
      </c>
    </row>
    <row r="705" spans="1:37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</row>
    <row r="706" spans="1:37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245</v>
      </c>
      <c r="G706" s="51"/>
      <c r="H706" s="51"/>
      <c r="I706" s="51"/>
      <c r="J706" s="56">
        <v>29</v>
      </c>
      <c r="K706" s="56">
        <v>0</v>
      </c>
      <c r="L706" s="51"/>
      <c r="M706" s="56">
        <v>29</v>
      </c>
      <c r="N706" s="51"/>
      <c r="O706" s="51"/>
      <c r="P706" s="51"/>
      <c r="Q706" s="56">
        <v>0</v>
      </c>
      <c r="R706" s="56">
        <v>50</v>
      </c>
      <c r="S706" s="56">
        <v>0</v>
      </c>
      <c r="T706" s="56">
        <v>0</v>
      </c>
      <c r="U706" s="56">
        <v>0</v>
      </c>
      <c r="V706" s="56">
        <v>3</v>
      </c>
      <c r="W706" s="51"/>
      <c r="X706" s="56">
        <v>10</v>
      </c>
      <c r="Y706" s="56">
        <v>2</v>
      </c>
      <c r="Z706" s="51"/>
      <c r="AA706" s="56">
        <v>65</v>
      </c>
      <c r="AB706" s="51"/>
      <c r="AC706" s="51"/>
      <c r="AD706" s="51"/>
      <c r="AE706" s="56">
        <v>209</v>
      </c>
      <c r="AF706" s="51"/>
      <c r="AG706" s="51"/>
      <c r="AH706" s="51"/>
      <c r="AI706" s="56">
        <v>0</v>
      </c>
      <c r="AJ706" s="51"/>
      <c r="AK706" s="56">
        <v>0</v>
      </c>
    </row>
    <row r="707" spans="1:37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</row>
    <row r="708" spans="1:37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</row>
    <row r="709" spans="1:37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</row>
    <row r="710" spans="1:37" ht="20.100000000000001" customHeight="1" x14ac:dyDescent="0.2">
      <c r="B710" s="5"/>
      <c r="D710" s="2" t="s">
        <v>115</v>
      </c>
      <c r="F710" s="35">
        <v>185</v>
      </c>
      <c r="G710" s="35"/>
      <c r="H710" s="35"/>
      <c r="I710" s="35"/>
      <c r="J710" s="35">
        <v>16</v>
      </c>
      <c r="K710" s="35">
        <v>0</v>
      </c>
      <c r="L710" s="35"/>
      <c r="M710" s="35">
        <v>16</v>
      </c>
      <c r="N710" s="35"/>
      <c r="O710" s="35"/>
      <c r="P710" s="35"/>
      <c r="Q710" s="35">
        <v>0</v>
      </c>
      <c r="R710" s="35">
        <v>56</v>
      </c>
      <c r="S710" s="35">
        <v>0</v>
      </c>
      <c r="T710" s="35">
        <v>0</v>
      </c>
      <c r="U710" s="35">
        <v>0</v>
      </c>
      <c r="V710" s="35">
        <v>0</v>
      </c>
      <c r="W710" s="35"/>
      <c r="X710" s="35">
        <v>7</v>
      </c>
      <c r="Y710" s="35">
        <v>1</v>
      </c>
      <c r="Z710" s="35"/>
      <c r="AA710" s="35">
        <v>64</v>
      </c>
      <c r="AB710" s="35"/>
      <c r="AC710" s="35"/>
      <c r="AD710" s="35"/>
      <c r="AE710" s="35">
        <v>137</v>
      </c>
      <c r="AF710" s="35"/>
      <c r="AG710" s="35"/>
      <c r="AH710" s="35"/>
      <c r="AI710" s="35">
        <v>0</v>
      </c>
      <c r="AJ710" s="35"/>
      <c r="AK710" s="35">
        <v>0</v>
      </c>
    </row>
    <row r="711" spans="1:37" ht="19.5" customHeight="1" x14ac:dyDescent="0.2">
      <c r="D711" s="44" t="s">
        <v>116</v>
      </c>
      <c r="F711" s="45">
        <v>177</v>
      </c>
      <c r="G711" s="46"/>
      <c r="H711" s="46"/>
      <c r="I711" s="46"/>
      <c r="J711" s="45">
        <v>12</v>
      </c>
      <c r="K711" s="45">
        <v>0</v>
      </c>
      <c r="L711" s="46"/>
      <c r="M711" s="45">
        <v>12</v>
      </c>
      <c r="N711" s="46"/>
      <c r="O711" s="46"/>
      <c r="P711" s="46"/>
      <c r="Q711" s="45">
        <v>0</v>
      </c>
      <c r="R711" s="45">
        <v>23</v>
      </c>
      <c r="S711" s="45">
        <v>0</v>
      </c>
      <c r="T711" s="45">
        <v>0</v>
      </c>
      <c r="U711" s="45">
        <v>0</v>
      </c>
      <c r="V711" s="45">
        <v>0</v>
      </c>
      <c r="W711" s="46"/>
      <c r="X711" s="45">
        <v>8</v>
      </c>
      <c r="Y711" s="45">
        <v>0</v>
      </c>
      <c r="Z711" s="46"/>
      <c r="AA711" s="45">
        <v>31</v>
      </c>
      <c r="AB711" s="46"/>
      <c r="AC711" s="46"/>
      <c r="AD711" s="46"/>
      <c r="AE711" s="45">
        <v>158</v>
      </c>
      <c r="AF711" s="46"/>
      <c r="AG711" s="46"/>
      <c r="AH711" s="46"/>
      <c r="AI711" s="45">
        <v>0</v>
      </c>
      <c r="AJ711" s="46"/>
      <c r="AK711" s="45">
        <v>0</v>
      </c>
    </row>
    <row r="712" spans="1:37" ht="20.100000000000001" customHeight="1" x14ac:dyDescent="0.2">
      <c r="D712" s="2" t="s">
        <v>132</v>
      </c>
      <c r="F712" s="35">
        <v>114</v>
      </c>
      <c r="G712" s="35"/>
      <c r="H712" s="35"/>
      <c r="I712" s="35"/>
      <c r="J712" s="35">
        <v>13</v>
      </c>
      <c r="K712" s="35">
        <v>0</v>
      </c>
      <c r="L712" s="35"/>
      <c r="M712" s="35">
        <v>13</v>
      </c>
      <c r="N712" s="35"/>
      <c r="O712" s="35"/>
      <c r="P712" s="35"/>
      <c r="Q712" s="35">
        <v>0</v>
      </c>
      <c r="R712" s="35">
        <v>28</v>
      </c>
      <c r="S712" s="35">
        <v>0</v>
      </c>
      <c r="T712" s="35">
        <v>0</v>
      </c>
      <c r="U712" s="35">
        <v>0</v>
      </c>
      <c r="V712" s="35">
        <v>0</v>
      </c>
      <c r="W712" s="35"/>
      <c r="X712" s="35">
        <v>3</v>
      </c>
      <c r="Y712" s="35">
        <v>0</v>
      </c>
      <c r="Z712" s="35"/>
      <c r="AA712" s="35">
        <v>31</v>
      </c>
      <c r="AB712" s="35"/>
      <c r="AC712" s="35"/>
      <c r="AD712" s="35"/>
      <c r="AE712" s="35">
        <v>96</v>
      </c>
      <c r="AF712" s="35"/>
      <c r="AG712" s="35"/>
      <c r="AH712" s="35"/>
      <c r="AI712" s="35">
        <v>0</v>
      </c>
      <c r="AJ712" s="35"/>
      <c r="AK712" s="35">
        <v>0</v>
      </c>
    </row>
    <row r="713" spans="1:37" ht="19.5" customHeight="1" x14ac:dyDescent="0.2">
      <c r="D713" s="44" t="s">
        <v>151</v>
      </c>
      <c r="F713" s="45">
        <v>61</v>
      </c>
      <c r="G713" s="46"/>
      <c r="H713" s="46"/>
      <c r="I713" s="46"/>
      <c r="J713" s="45">
        <v>12</v>
      </c>
      <c r="K713" s="45">
        <v>0</v>
      </c>
      <c r="L713" s="46"/>
      <c r="M713" s="45">
        <v>12</v>
      </c>
      <c r="N713" s="46"/>
      <c r="O713" s="46"/>
      <c r="P713" s="46"/>
      <c r="Q713" s="45">
        <v>0</v>
      </c>
      <c r="R713" s="45">
        <v>4</v>
      </c>
      <c r="S713" s="45">
        <v>0</v>
      </c>
      <c r="T713" s="45">
        <v>0</v>
      </c>
      <c r="U713" s="45">
        <v>0</v>
      </c>
      <c r="V713" s="45">
        <v>1</v>
      </c>
      <c r="W713" s="46"/>
      <c r="X713" s="45">
        <v>3</v>
      </c>
      <c r="Y713" s="45">
        <v>0</v>
      </c>
      <c r="Z713" s="46"/>
      <c r="AA713" s="45">
        <v>8</v>
      </c>
      <c r="AB713" s="46"/>
      <c r="AC713" s="46"/>
      <c r="AD713" s="46"/>
      <c r="AE713" s="45">
        <v>65</v>
      </c>
      <c r="AF713" s="46"/>
      <c r="AG713" s="46"/>
      <c r="AH713" s="46"/>
      <c r="AI713" s="45">
        <v>0</v>
      </c>
      <c r="AJ713" s="46"/>
      <c r="AK713" s="45">
        <v>0</v>
      </c>
    </row>
    <row r="714" spans="1:37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</row>
    <row r="715" spans="1:37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537</v>
      </c>
      <c r="G715" s="51"/>
      <c r="H715" s="51"/>
      <c r="I715" s="51"/>
      <c r="J715" s="50">
        <v>53</v>
      </c>
      <c r="K715" s="50">
        <v>0</v>
      </c>
      <c r="L715" s="51"/>
      <c r="M715" s="50">
        <v>53</v>
      </c>
      <c r="N715" s="51"/>
      <c r="O715" s="51"/>
      <c r="P715" s="51"/>
      <c r="Q715" s="50">
        <v>0</v>
      </c>
      <c r="R715" s="50">
        <v>111</v>
      </c>
      <c r="S715" s="50">
        <v>0</v>
      </c>
      <c r="T715" s="50">
        <v>0</v>
      </c>
      <c r="U715" s="50">
        <v>0</v>
      </c>
      <c r="V715" s="50">
        <v>1</v>
      </c>
      <c r="W715" s="51"/>
      <c r="X715" s="50">
        <v>21</v>
      </c>
      <c r="Y715" s="50">
        <v>1</v>
      </c>
      <c r="Z715" s="51"/>
      <c r="AA715" s="50">
        <v>134</v>
      </c>
      <c r="AB715" s="51"/>
      <c r="AC715" s="51"/>
      <c r="AD715" s="51"/>
      <c r="AE715" s="50">
        <v>456</v>
      </c>
      <c r="AF715" s="51"/>
      <c r="AG715" s="51"/>
      <c r="AH715" s="51"/>
      <c r="AI715" s="50">
        <v>0</v>
      </c>
      <c r="AJ715" s="51"/>
      <c r="AK715" s="50">
        <v>0</v>
      </c>
    </row>
    <row r="716" spans="1:37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</row>
    <row r="717" spans="1:37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537</v>
      </c>
      <c r="G717" s="51"/>
      <c r="H717" s="51"/>
      <c r="I717" s="51"/>
      <c r="J717" s="56">
        <v>53</v>
      </c>
      <c r="K717" s="56">
        <v>0</v>
      </c>
      <c r="L717" s="51"/>
      <c r="M717" s="56">
        <v>53</v>
      </c>
      <c r="N717" s="51"/>
      <c r="O717" s="51"/>
      <c r="P717" s="51"/>
      <c r="Q717" s="56">
        <v>0</v>
      </c>
      <c r="R717" s="56">
        <v>111</v>
      </c>
      <c r="S717" s="56">
        <v>0</v>
      </c>
      <c r="T717" s="56">
        <v>0</v>
      </c>
      <c r="U717" s="56">
        <v>0</v>
      </c>
      <c r="V717" s="56">
        <v>1</v>
      </c>
      <c r="W717" s="51"/>
      <c r="X717" s="56">
        <v>21</v>
      </c>
      <c r="Y717" s="56">
        <v>1</v>
      </c>
      <c r="Z717" s="51"/>
      <c r="AA717" s="56">
        <v>134</v>
      </c>
      <c r="AB717" s="51"/>
      <c r="AC717" s="51"/>
      <c r="AD717" s="51"/>
      <c r="AE717" s="56">
        <v>456</v>
      </c>
      <c r="AF717" s="51"/>
      <c r="AG717" s="51"/>
      <c r="AH717" s="51"/>
      <c r="AI717" s="56">
        <v>0</v>
      </c>
      <c r="AJ717" s="51"/>
      <c r="AK717" s="56">
        <v>0</v>
      </c>
    </row>
    <row r="718" spans="1:37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</row>
    <row r="719" spans="1:37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</row>
    <row r="720" spans="1:37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</row>
    <row r="721" spans="1:37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70</v>
      </c>
      <c r="G721" s="35"/>
      <c r="H721" s="35"/>
      <c r="I721" s="35"/>
      <c r="J721" s="35">
        <v>16</v>
      </c>
      <c r="K721" s="35">
        <v>0</v>
      </c>
      <c r="L721" s="35"/>
      <c r="M721" s="35">
        <v>16</v>
      </c>
      <c r="N721" s="35"/>
      <c r="O721" s="35"/>
      <c r="P721" s="35"/>
      <c r="Q721" s="35">
        <v>0</v>
      </c>
      <c r="R721" s="35">
        <v>5</v>
      </c>
      <c r="S721" s="35">
        <v>0</v>
      </c>
      <c r="T721" s="35">
        <v>0</v>
      </c>
      <c r="U721" s="35">
        <v>0</v>
      </c>
      <c r="V721" s="35">
        <v>0</v>
      </c>
      <c r="W721" s="35"/>
      <c r="X721" s="35">
        <v>8</v>
      </c>
      <c r="Y721" s="35">
        <v>0</v>
      </c>
      <c r="Z721" s="35"/>
      <c r="AA721" s="35">
        <v>13</v>
      </c>
      <c r="AB721" s="35"/>
      <c r="AC721" s="35"/>
      <c r="AD721" s="35"/>
      <c r="AE721" s="35">
        <v>73</v>
      </c>
      <c r="AF721" s="35"/>
      <c r="AG721" s="35"/>
      <c r="AH721" s="35"/>
      <c r="AI721" s="35">
        <v>0</v>
      </c>
      <c r="AJ721" s="35"/>
      <c r="AK721" s="35">
        <v>0</v>
      </c>
    </row>
    <row r="722" spans="1:37" ht="19.5" customHeight="1" x14ac:dyDescent="0.2">
      <c r="D722" s="44" t="s">
        <v>332</v>
      </c>
      <c r="F722" s="45">
        <v>96</v>
      </c>
      <c r="G722" s="46"/>
      <c r="H722" s="46"/>
      <c r="I722" s="46"/>
      <c r="J722" s="45">
        <v>18</v>
      </c>
      <c r="K722" s="45">
        <v>0</v>
      </c>
      <c r="L722" s="46"/>
      <c r="M722" s="45">
        <v>18</v>
      </c>
      <c r="N722" s="46"/>
      <c r="O722" s="46"/>
      <c r="P722" s="46"/>
      <c r="Q722" s="45">
        <v>0</v>
      </c>
      <c r="R722" s="45">
        <v>23</v>
      </c>
      <c r="S722" s="45">
        <v>0</v>
      </c>
      <c r="T722" s="45">
        <v>0</v>
      </c>
      <c r="U722" s="45">
        <v>0</v>
      </c>
      <c r="V722" s="45">
        <v>0</v>
      </c>
      <c r="W722" s="46"/>
      <c r="X722" s="45">
        <v>5</v>
      </c>
      <c r="Y722" s="45">
        <v>1</v>
      </c>
      <c r="Z722" s="46"/>
      <c r="AA722" s="45">
        <v>29</v>
      </c>
      <c r="AB722" s="46"/>
      <c r="AC722" s="46"/>
      <c r="AD722" s="46"/>
      <c r="AE722" s="45">
        <v>85</v>
      </c>
      <c r="AF722" s="46"/>
      <c r="AG722" s="46"/>
      <c r="AH722" s="46"/>
      <c r="AI722" s="45">
        <v>0</v>
      </c>
      <c r="AJ722" s="46"/>
      <c r="AK722" s="45">
        <v>0</v>
      </c>
    </row>
    <row r="723" spans="1:37" s="1" customFormat="1" ht="19.5" customHeight="1" x14ac:dyDescent="0.2">
      <c r="A723" s="3"/>
      <c r="B723" s="60"/>
      <c r="C723" s="3"/>
      <c r="D723" s="2" t="s">
        <v>333</v>
      </c>
      <c r="E723" s="5"/>
      <c r="F723" s="35">
        <v>48</v>
      </c>
      <c r="G723" s="35"/>
      <c r="H723" s="35"/>
      <c r="I723" s="35"/>
      <c r="J723" s="35">
        <v>20</v>
      </c>
      <c r="K723" s="35">
        <v>0</v>
      </c>
      <c r="L723" s="35"/>
      <c r="M723" s="35">
        <v>20</v>
      </c>
      <c r="N723" s="35"/>
      <c r="O723" s="35"/>
      <c r="P723" s="35"/>
      <c r="Q723" s="35">
        <v>0</v>
      </c>
      <c r="R723" s="35">
        <v>9</v>
      </c>
      <c r="S723" s="35">
        <v>0</v>
      </c>
      <c r="T723" s="35">
        <v>0</v>
      </c>
      <c r="U723" s="35">
        <v>0</v>
      </c>
      <c r="V723" s="35">
        <v>0</v>
      </c>
      <c r="W723" s="35"/>
      <c r="X723" s="35">
        <v>6</v>
      </c>
      <c r="Y723" s="35">
        <v>0</v>
      </c>
      <c r="Z723" s="35"/>
      <c r="AA723" s="35">
        <v>15</v>
      </c>
      <c r="AB723" s="35"/>
      <c r="AC723" s="35"/>
      <c r="AD723" s="35"/>
      <c r="AE723" s="35">
        <v>53</v>
      </c>
      <c r="AF723" s="35"/>
      <c r="AG723" s="35"/>
      <c r="AH723" s="35"/>
      <c r="AI723" s="35">
        <v>0</v>
      </c>
      <c r="AJ723" s="35"/>
      <c r="AK723" s="35">
        <v>0</v>
      </c>
    </row>
    <row r="724" spans="1:37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0</v>
      </c>
      <c r="K724" s="45">
        <v>0</v>
      </c>
      <c r="L724" s="46"/>
      <c r="M724" s="45">
        <v>0</v>
      </c>
      <c r="N724" s="46"/>
      <c r="O724" s="46"/>
      <c r="P724" s="46"/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6"/>
      <c r="X724" s="45">
        <v>0</v>
      </c>
      <c r="Y724" s="45">
        <v>0</v>
      </c>
      <c r="Z724" s="46"/>
      <c r="AA724" s="45">
        <v>0</v>
      </c>
      <c r="AB724" s="46"/>
      <c r="AC724" s="46"/>
      <c r="AD724" s="46"/>
      <c r="AE724" s="45">
        <v>0</v>
      </c>
      <c r="AF724" s="46"/>
      <c r="AG724" s="46"/>
      <c r="AH724" s="46"/>
      <c r="AI724" s="45">
        <v>0</v>
      </c>
      <c r="AJ724" s="46"/>
      <c r="AK724" s="45">
        <v>0</v>
      </c>
    </row>
    <row r="725" spans="1:37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1</v>
      </c>
      <c r="K725" s="35">
        <v>0</v>
      </c>
      <c r="L725" s="35"/>
      <c r="M725" s="35">
        <v>1</v>
      </c>
      <c r="N725" s="35"/>
      <c r="O725" s="35"/>
      <c r="P725" s="35"/>
      <c r="Q725" s="35">
        <v>0</v>
      </c>
      <c r="R725" s="35">
        <v>0</v>
      </c>
      <c r="S725" s="35">
        <v>0</v>
      </c>
      <c r="T725" s="35">
        <v>0</v>
      </c>
      <c r="U725" s="35">
        <v>0</v>
      </c>
      <c r="V725" s="35">
        <v>0</v>
      </c>
      <c r="W725" s="35"/>
      <c r="X725" s="35">
        <v>0</v>
      </c>
      <c r="Y725" s="35">
        <v>0</v>
      </c>
      <c r="Z725" s="35"/>
      <c r="AA725" s="35">
        <v>0</v>
      </c>
      <c r="AB725" s="35"/>
      <c r="AC725" s="35"/>
      <c r="AD725" s="35"/>
      <c r="AE725" s="35">
        <v>1</v>
      </c>
      <c r="AF725" s="35"/>
      <c r="AG725" s="35"/>
      <c r="AH725" s="35"/>
      <c r="AI725" s="35">
        <v>0</v>
      </c>
      <c r="AJ725" s="35"/>
      <c r="AK725" s="35">
        <v>0</v>
      </c>
    </row>
    <row r="726" spans="1:37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</row>
    <row r="727" spans="1:37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214</v>
      </c>
      <c r="G727" s="51"/>
      <c r="H727" s="51"/>
      <c r="I727" s="51"/>
      <c r="J727" s="50">
        <v>55</v>
      </c>
      <c r="K727" s="50">
        <v>0</v>
      </c>
      <c r="L727" s="51"/>
      <c r="M727" s="50">
        <v>55</v>
      </c>
      <c r="N727" s="51"/>
      <c r="O727" s="51"/>
      <c r="P727" s="51"/>
      <c r="Q727" s="50">
        <v>0</v>
      </c>
      <c r="R727" s="50">
        <v>37</v>
      </c>
      <c r="S727" s="50">
        <v>0</v>
      </c>
      <c r="T727" s="50">
        <v>0</v>
      </c>
      <c r="U727" s="50">
        <v>0</v>
      </c>
      <c r="V727" s="50">
        <v>0</v>
      </c>
      <c r="W727" s="51"/>
      <c r="X727" s="50">
        <v>19</v>
      </c>
      <c r="Y727" s="50">
        <v>1</v>
      </c>
      <c r="Z727" s="51"/>
      <c r="AA727" s="50">
        <v>57</v>
      </c>
      <c r="AB727" s="51"/>
      <c r="AC727" s="51"/>
      <c r="AD727" s="51"/>
      <c r="AE727" s="50">
        <v>212</v>
      </c>
      <c r="AF727" s="51"/>
      <c r="AG727" s="51"/>
      <c r="AH727" s="51"/>
      <c r="AI727" s="50">
        <v>0</v>
      </c>
      <c r="AJ727" s="51"/>
      <c r="AK727" s="50">
        <v>0</v>
      </c>
    </row>
    <row r="728" spans="1:37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</row>
    <row r="729" spans="1:37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214</v>
      </c>
      <c r="G729" s="51"/>
      <c r="H729" s="51"/>
      <c r="I729" s="51"/>
      <c r="J729" s="56">
        <v>55</v>
      </c>
      <c r="K729" s="56">
        <v>0</v>
      </c>
      <c r="L729" s="51"/>
      <c r="M729" s="56">
        <v>55</v>
      </c>
      <c r="N729" s="51"/>
      <c r="O729" s="51"/>
      <c r="P729" s="51"/>
      <c r="Q729" s="56">
        <v>0</v>
      </c>
      <c r="R729" s="56">
        <v>37</v>
      </c>
      <c r="S729" s="56">
        <v>0</v>
      </c>
      <c r="T729" s="56">
        <v>0</v>
      </c>
      <c r="U729" s="56">
        <v>0</v>
      </c>
      <c r="V729" s="56">
        <v>0</v>
      </c>
      <c r="W729" s="51"/>
      <c r="X729" s="56">
        <v>19</v>
      </c>
      <c r="Y729" s="56">
        <v>1</v>
      </c>
      <c r="Z729" s="51"/>
      <c r="AA729" s="56">
        <v>57</v>
      </c>
      <c r="AB729" s="51"/>
      <c r="AC729" s="51"/>
      <c r="AD729" s="51"/>
      <c r="AE729" s="56">
        <v>212</v>
      </c>
      <c r="AF729" s="51"/>
      <c r="AG729" s="51"/>
      <c r="AH729" s="51"/>
      <c r="AI729" s="56">
        <v>0</v>
      </c>
      <c r="AJ729" s="51"/>
      <c r="AK729" s="56">
        <v>0</v>
      </c>
    </row>
    <row r="730" spans="1:37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</row>
    <row r="731" spans="1:37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</row>
    <row r="732" spans="1:37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</row>
    <row r="733" spans="1:37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139</v>
      </c>
      <c r="G733" s="35"/>
      <c r="H733" s="35"/>
      <c r="I733" s="35"/>
      <c r="J733" s="35">
        <v>51</v>
      </c>
      <c r="K733" s="35">
        <v>0</v>
      </c>
      <c r="L733" s="35"/>
      <c r="M733" s="35">
        <v>51</v>
      </c>
      <c r="N733" s="35"/>
      <c r="O733" s="35"/>
      <c r="P733" s="35"/>
      <c r="Q733" s="35">
        <v>0</v>
      </c>
      <c r="R733" s="35">
        <v>26</v>
      </c>
      <c r="S733" s="35">
        <v>0</v>
      </c>
      <c r="T733" s="35">
        <v>0</v>
      </c>
      <c r="U733" s="35">
        <v>0</v>
      </c>
      <c r="V733" s="35">
        <v>0</v>
      </c>
      <c r="W733" s="35"/>
      <c r="X733" s="35">
        <v>21</v>
      </c>
      <c r="Y733" s="35">
        <v>0</v>
      </c>
      <c r="Z733" s="35"/>
      <c r="AA733" s="35">
        <v>47</v>
      </c>
      <c r="AB733" s="35"/>
      <c r="AC733" s="35"/>
      <c r="AD733" s="35"/>
      <c r="AE733" s="35">
        <v>143</v>
      </c>
      <c r="AF733" s="35"/>
      <c r="AG733" s="35"/>
      <c r="AH733" s="35"/>
      <c r="AI733" s="35">
        <v>0</v>
      </c>
      <c r="AJ733" s="35"/>
      <c r="AK733" s="35">
        <v>0</v>
      </c>
    </row>
    <row r="734" spans="1:37" ht="19.5" customHeight="1" x14ac:dyDescent="0.2">
      <c r="D734" s="44" t="s">
        <v>116</v>
      </c>
      <c r="F734" s="45">
        <v>76</v>
      </c>
      <c r="G734" s="46"/>
      <c r="H734" s="46"/>
      <c r="I734" s="46"/>
      <c r="J734" s="45">
        <v>26</v>
      </c>
      <c r="K734" s="45">
        <v>0</v>
      </c>
      <c r="L734" s="46"/>
      <c r="M734" s="45">
        <v>26</v>
      </c>
      <c r="N734" s="46"/>
      <c r="O734" s="46"/>
      <c r="P734" s="46"/>
      <c r="Q734" s="45">
        <v>1</v>
      </c>
      <c r="R734" s="45">
        <v>18</v>
      </c>
      <c r="S734" s="45">
        <v>0</v>
      </c>
      <c r="T734" s="45">
        <v>0</v>
      </c>
      <c r="U734" s="45">
        <v>0</v>
      </c>
      <c r="V734" s="45">
        <v>0</v>
      </c>
      <c r="W734" s="46"/>
      <c r="X734" s="45">
        <v>1</v>
      </c>
      <c r="Y734" s="45">
        <v>0</v>
      </c>
      <c r="Z734" s="46"/>
      <c r="AA734" s="45">
        <v>20</v>
      </c>
      <c r="AB734" s="46"/>
      <c r="AC734" s="46"/>
      <c r="AD734" s="46"/>
      <c r="AE734" s="45">
        <v>82</v>
      </c>
      <c r="AF734" s="46"/>
      <c r="AG734" s="46"/>
      <c r="AH734" s="46"/>
      <c r="AI734" s="45">
        <v>0</v>
      </c>
      <c r="AJ734" s="46"/>
      <c r="AK734" s="45">
        <v>0</v>
      </c>
    </row>
    <row r="735" spans="1:37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</row>
    <row r="736" spans="1:37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215</v>
      </c>
      <c r="G736" s="51"/>
      <c r="H736" s="51"/>
      <c r="I736" s="51"/>
      <c r="J736" s="50">
        <v>77</v>
      </c>
      <c r="K736" s="50">
        <v>0</v>
      </c>
      <c r="L736" s="51"/>
      <c r="M736" s="50">
        <v>77</v>
      </c>
      <c r="N736" s="51"/>
      <c r="O736" s="51"/>
      <c r="P736" s="51"/>
      <c r="Q736" s="50">
        <v>1</v>
      </c>
      <c r="R736" s="50">
        <v>44</v>
      </c>
      <c r="S736" s="50">
        <v>0</v>
      </c>
      <c r="T736" s="50">
        <v>0</v>
      </c>
      <c r="U736" s="50">
        <v>0</v>
      </c>
      <c r="V736" s="50">
        <v>0</v>
      </c>
      <c r="W736" s="51"/>
      <c r="X736" s="50">
        <v>22</v>
      </c>
      <c r="Y736" s="50">
        <v>0</v>
      </c>
      <c r="Z736" s="51"/>
      <c r="AA736" s="50">
        <v>67</v>
      </c>
      <c r="AB736" s="51"/>
      <c r="AC736" s="51"/>
      <c r="AD736" s="51"/>
      <c r="AE736" s="50">
        <v>225</v>
      </c>
      <c r="AF736" s="51"/>
      <c r="AG736" s="51"/>
      <c r="AH736" s="51"/>
      <c r="AI736" s="50">
        <v>0</v>
      </c>
      <c r="AJ736" s="51"/>
      <c r="AK736" s="50">
        <v>0</v>
      </c>
    </row>
    <row r="737" spans="1:37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</row>
    <row r="738" spans="1:37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215</v>
      </c>
      <c r="G738" s="51"/>
      <c r="H738" s="51"/>
      <c r="I738" s="51"/>
      <c r="J738" s="56">
        <v>77</v>
      </c>
      <c r="K738" s="56">
        <v>0</v>
      </c>
      <c r="L738" s="51"/>
      <c r="M738" s="56">
        <v>77</v>
      </c>
      <c r="N738" s="51"/>
      <c r="O738" s="51"/>
      <c r="P738" s="51"/>
      <c r="Q738" s="56">
        <v>1</v>
      </c>
      <c r="R738" s="56">
        <v>44</v>
      </c>
      <c r="S738" s="56">
        <v>0</v>
      </c>
      <c r="T738" s="56">
        <v>0</v>
      </c>
      <c r="U738" s="56">
        <v>0</v>
      </c>
      <c r="V738" s="56">
        <v>0</v>
      </c>
      <c r="W738" s="51"/>
      <c r="X738" s="56">
        <v>22</v>
      </c>
      <c r="Y738" s="56">
        <v>0</v>
      </c>
      <c r="Z738" s="51"/>
      <c r="AA738" s="56">
        <v>67</v>
      </c>
      <c r="AB738" s="51"/>
      <c r="AC738" s="51"/>
      <c r="AD738" s="51"/>
      <c r="AE738" s="56">
        <v>225</v>
      </c>
      <c r="AF738" s="51"/>
      <c r="AG738" s="51"/>
      <c r="AH738" s="51"/>
      <c r="AI738" s="56">
        <v>0</v>
      </c>
      <c r="AJ738" s="51"/>
      <c r="AK738" s="56">
        <v>0</v>
      </c>
    </row>
    <row r="739" spans="1:37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</row>
    <row r="740" spans="1:37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</row>
    <row r="741" spans="1:37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</row>
    <row r="742" spans="1:37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156</v>
      </c>
      <c r="G742" s="35"/>
      <c r="H742" s="35"/>
      <c r="I742" s="35"/>
      <c r="J742" s="35">
        <v>28</v>
      </c>
      <c r="K742" s="35">
        <v>0</v>
      </c>
      <c r="L742" s="35"/>
      <c r="M742" s="35">
        <v>28</v>
      </c>
      <c r="N742" s="35"/>
      <c r="O742" s="35"/>
      <c r="P742" s="35"/>
      <c r="Q742" s="35">
        <v>0</v>
      </c>
      <c r="R742" s="35">
        <v>27</v>
      </c>
      <c r="S742" s="35">
        <v>0</v>
      </c>
      <c r="T742" s="35">
        <v>0</v>
      </c>
      <c r="U742" s="35">
        <v>0</v>
      </c>
      <c r="V742" s="35">
        <v>0</v>
      </c>
      <c r="W742" s="35"/>
      <c r="X742" s="35">
        <v>6</v>
      </c>
      <c r="Y742" s="35">
        <v>0</v>
      </c>
      <c r="Z742" s="35"/>
      <c r="AA742" s="35">
        <v>33</v>
      </c>
      <c r="AB742" s="35"/>
      <c r="AC742" s="35"/>
      <c r="AD742" s="35"/>
      <c r="AE742" s="35">
        <v>151</v>
      </c>
      <c r="AF742" s="35"/>
      <c r="AG742" s="35"/>
      <c r="AH742" s="35"/>
      <c r="AI742" s="35">
        <v>0</v>
      </c>
      <c r="AJ742" s="35"/>
      <c r="AK742" s="35">
        <v>0</v>
      </c>
    </row>
    <row r="743" spans="1:37" ht="19.5" customHeight="1" x14ac:dyDescent="0.2">
      <c r="D743" s="44" t="s">
        <v>116</v>
      </c>
      <c r="F743" s="45">
        <v>127</v>
      </c>
      <c r="G743" s="46"/>
      <c r="H743" s="46"/>
      <c r="I743" s="46"/>
      <c r="J743" s="45">
        <v>38</v>
      </c>
      <c r="K743" s="45">
        <v>0</v>
      </c>
      <c r="L743" s="46"/>
      <c r="M743" s="45">
        <v>38</v>
      </c>
      <c r="N743" s="46"/>
      <c r="O743" s="46"/>
      <c r="P743" s="46"/>
      <c r="Q743" s="45">
        <v>9</v>
      </c>
      <c r="R743" s="45">
        <v>27</v>
      </c>
      <c r="S743" s="45">
        <v>0</v>
      </c>
      <c r="T743" s="45">
        <v>0</v>
      </c>
      <c r="U743" s="45">
        <v>0</v>
      </c>
      <c r="V743" s="45">
        <v>0</v>
      </c>
      <c r="W743" s="46"/>
      <c r="X743" s="45">
        <v>10</v>
      </c>
      <c r="Y743" s="45">
        <v>4</v>
      </c>
      <c r="Z743" s="46"/>
      <c r="AA743" s="45">
        <v>50</v>
      </c>
      <c r="AB743" s="46"/>
      <c r="AC743" s="46"/>
      <c r="AD743" s="46"/>
      <c r="AE743" s="45">
        <v>115</v>
      </c>
      <c r="AF743" s="46"/>
      <c r="AG743" s="46"/>
      <c r="AH743" s="46"/>
      <c r="AI743" s="45">
        <v>0</v>
      </c>
      <c r="AJ743" s="46"/>
      <c r="AK743" s="45">
        <v>0</v>
      </c>
    </row>
    <row r="744" spans="1:37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</row>
    <row r="745" spans="1:37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283</v>
      </c>
      <c r="G745" s="51"/>
      <c r="H745" s="51"/>
      <c r="I745" s="51"/>
      <c r="J745" s="50">
        <v>66</v>
      </c>
      <c r="K745" s="50">
        <v>0</v>
      </c>
      <c r="L745" s="51"/>
      <c r="M745" s="50">
        <v>66</v>
      </c>
      <c r="N745" s="51"/>
      <c r="O745" s="51"/>
      <c r="P745" s="51"/>
      <c r="Q745" s="50">
        <v>9</v>
      </c>
      <c r="R745" s="50">
        <v>54</v>
      </c>
      <c r="S745" s="50">
        <v>0</v>
      </c>
      <c r="T745" s="50">
        <v>0</v>
      </c>
      <c r="U745" s="50">
        <v>0</v>
      </c>
      <c r="V745" s="50">
        <v>0</v>
      </c>
      <c r="W745" s="51"/>
      <c r="X745" s="50">
        <v>16</v>
      </c>
      <c r="Y745" s="50">
        <v>4</v>
      </c>
      <c r="Z745" s="51"/>
      <c r="AA745" s="50">
        <v>83</v>
      </c>
      <c r="AB745" s="51"/>
      <c r="AC745" s="51"/>
      <c r="AD745" s="51"/>
      <c r="AE745" s="50">
        <v>266</v>
      </c>
      <c r="AF745" s="51"/>
      <c r="AG745" s="51"/>
      <c r="AH745" s="51"/>
      <c r="AI745" s="50">
        <v>0</v>
      </c>
      <c r="AJ745" s="51"/>
      <c r="AK745" s="50">
        <v>0</v>
      </c>
    </row>
    <row r="746" spans="1:37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</row>
    <row r="747" spans="1:37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283</v>
      </c>
      <c r="G747" s="51"/>
      <c r="H747" s="51"/>
      <c r="I747" s="51"/>
      <c r="J747" s="56">
        <v>66</v>
      </c>
      <c r="K747" s="56">
        <v>0</v>
      </c>
      <c r="L747" s="51"/>
      <c r="M747" s="56">
        <v>66</v>
      </c>
      <c r="N747" s="51"/>
      <c r="O747" s="51"/>
      <c r="P747" s="51"/>
      <c r="Q747" s="56">
        <v>9</v>
      </c>
      <c r="R747" s="56">
        <v>54</v>
      </c>
      <c r="S747" s="56">
        <v>0</v>
      </c>
      <c r="T747" s="56">
        <v>0</v>
      </c>
      <c r="U747" s="56">
        <v>0</v>
      </c>
      <c r="V747" s="56">
        <v>0</v>
      </c>
      <c r="W747" s="51"/>
      <c r="X747" s="56">
        <v>16</v>
      </c>
      <c r="Y747" s="56">
        <v>4</v>
      </c>
      <c r="Z747" s="51"/>
      <c r="AA747" s="56">
        <v>83</v>
      </c>
      <c r="AB747" s="51"/>
      <c r="AC747" s="51"/>
      <c r="AD747" s="51"/>
      <c r="AE747" s="56">
        <v>266</v>
      </c>
      <c r="AF747" s="51"/>
      <c r="AG747" s="51"/>
      <c r="AH747" s="51"/>
      <c r="AI747" s="56">
        <v>0</v>
      </c>
      <c r="AJ747" s="51"/>
      <c r="AK747" s="56">
        <v>0</v>
      </c>
    </row>
    <row r="748" spans="1:37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</row>
    <row r="749" spans="1:37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37763</v>
      </c>
      <c r="G749" s="51"/>
      <c r="H749" s="51"/>
      <c r="I749" s="51"/>
      <c r="J749" s="65">
        <v>3874</v>
      </c>
      <c r="K749" s="65">
        <v>0</v>
      </c>
      <c r="L749" s="51"/>
      <c r="M749" s="65">
        <v>3874</v>
      </c>
      <c r="N749" s="51"/>
      <c r="O749" s="51"/>
      <c r="P749" s="51"/>
      <c r="Q749" s="65">
        <v>546</v>
      </c>
      <c r="R749" s="65">
        <v>5764</v>
      </c>
      <c r="S749" s="65">
        <v>4</v>
      </c>
      <c r="T749" s="65">
        <v>0</v>
      </c>
      <c r="U749" s="65">
        <v>0</v>
      </c>
      <c r="V749" s="65">
        <v>56</v>
      </c>
      <c r="W749" s="51"/>
      <c r="X749" s="65">
        <v>1501</v>
      </c>
      <c r="Y749" s="65">
        <v>271</v>
      </c>
      <c r="Z749" s="51"/>
      <c r="AA749" s="65">
        <v>8142</v>
      </c>
      <c r="AB749" s="51"/>
      <c r="AC749" s="51"/>
      <c r="AD749" s="51"/>
      <c r="AE749" s="65">
        <v>33589</v>
      </c>
      <c r="AF749" s="51"/>
      <c r="AG749" s="51"/>
      <c r="AH749" s="51"/>
      <c r="AI749" s="65">
        <v>1348</v>
      </c>
      <c r="AJ749" s="51"/>
      <c r="AK749" s="65">
        <v>1251</v>
      </c>
    </row>
    <row r="757" spans="1:2" ht="15" x14ac:dyDescent="0.2">
      <c r="A757" s="7">
        <v>1</v>
      </c>
      <c r="B757" s="77" t="s">
        <v>344</v>
      </c>
    </row>
    <row r="758" spans="1:2" ht="15" x14ac:dyDescent="0.2">
      <c r="A758" s="7">
        <v>2</v>
      </c>
      <c r="B758" s="77" t="s">
        <v>345</v>
      </c>
    </row>
    <row r="759" spans="1:2" ht="15" x14ac:dyDescent="0.2">
      <c r="A759" s="78">
        <v>3</v>
      </c>
      <c r="B759" t="s">
        <v>346</v>
      </c>
    </row>
    <row r="760" spans="1:2" ht="15" x14ac:dyDescent="0.2">
      <c r="A760" s="78">
        <v>4</v>
      </c>
      <c r="B760" t="s">
        <v>347</v>
      </c>
    </row>
    <row r="761" spans="1:2" ht="15" x14ac:dyDescent="0.2">
      <c r="A761" s="78">
        <v>5</v>
      </c>
      <c r="B761" t="s">
        <v>348</v>
      </c>
    </row>
    <row r="762" spans="1:2" ht="15" x14ac:dyDescent="0.2">
      <c r="A762" s="79">
        <v>6</v>
      </c>
      <c r="B762" t="s">
        <v>349</v>
      </c>
    </row>
    <row r="763" spans="1:2" ht="15" x14ac:dyDescent="0.2">
      <c r="A763" s="79">
        <v>7</v>
      </c>
      <c r="B763" t="s">
        <v>350</v>
      </c>
    </row>
    <row r="764" spans="1:2" ht="15" x14ac:dyDescent="0.2">
      <c r="A764" s="79">
        <v>8</v>
      </c>
      <c r="B764" t="s">
        <v>351</v>
      </c>
    </row>
    <row r="765" spans="1:2" ht="15" x14ac:dyDescent="0.2">
      <c r="A765" s="79">
        <v>9</v>
      </c>
      <c r="B765" t="s">
        <v>352</v>
      </c>
    </row>
    <row r="766" spans="1:2" ht="15" x14ac:dyDescent="0.2">
      <c r="A766" s="78">
        <v>10</v>
      </c>
      <c r="B766" t="s">
        <v>353</v>
      </c>
    </row>
    <row r="767" spans="1:2" ht="15" x14ac:dyDescent="0.2">
      <c r="A767" s="78">
        <v>11</v>
      </c>
      <c r="B767" t="s">
        <v>354</v>
      </c>
    </row>
    <row r="768" spans="1:2" ht="15" x14ac:dyDescent="0.2">
      <c r="A768" s="78">
        <v>12</v>
      </c>
      <c r="B768" t="s">
        <v>355</v>
      </c>
    </row>
    <row r="769" spans="1:37" ht="15" x14ac:dyDescent="0.2">
      <c r="A769" s="78">
        <v>13</v>
      </c>
      <c r="B769" t="s">
        <v>356</v>
      </c>
    </row>
    <row r="770" spans="1:37" ht="15" x14ac:dyDescent="0.2">
      <c r="A770" s="78">
        <v>14</v>
      </c>
      <c r="B770" t="s">
        <v>357</v>
      </c>
    </row>
    <row r="771" spans="1:37" ht="15" x14ac:dyDescent="0.2">
      <c r="A771" s="78">
        <v>15</v>
      </c>
      <c r="B771" t="s">
        <v>358</v>
      </c>
    </row>
    <row r="772" spans="1:37" ht="15" x14ac:dyDescent="0.2">
      <c r="A772" s="78">
        <v>16</v>
      </c>
      <c r="B772" t="s">
        <v>359</v>
      </c>
    </row>
    <row r="773" spans="1:37" ht="15" x14ac:dyDescent="0.2">
      <c r="A773" s="78">
        <v>17</v>
      </c>
      <c r="B773" t="s">
        <v>360</v>
      </c>
    </row>
    <row r="774" spans="1:37" ht="15" x14ac:dyDescent="0.2">
      <c r="A774" s="78">
        <v>18</v>
      </c>
      <c r="B774" t="s">
        <v>361</v>
      </c>
    </row>
    <row r="775" spans="1:37" ht="15" x14ac:dyDescent="0.2">
      <c r="A775" s="78">
        <v>19</v>
      </c>
      <c r="B775" t="s">
        <v>362</v>
      </c>
    </row>
    <row r="776" spans="1:37" ht="15" x14ac:dyDescent="0.2">
      <c r="A776" s="78">
        <v>20</v>
      </c>
      <c r="B776" t="s">
        <v>363</v>
      </c>
    </row>
    <row r="777" spans="1:37" ht="15" x14ac:dyDescent="0.2">
      <c r="A777" s="78">
        <v>21</v>
      </c>
      <c r="B777" t="s">
        <v>364</v>
      </c>
    </row>
    <row r="778" spans="1:37" ht="15" x14ac:dyDescent="0.2">
      <c r="A778" s="78">
        <v>22</v>
      </c>
      <c r="B778" t="s">
        <v>104</v>
      </c>
    </row>
    <row r="779" spans="1:37" ht="25.5" customHeight="1" x14ac:dyDescent="0.2">
      <c r="A779" s="83">
        <v>23</v>
      </c>
      <c r="B779" s="84" t="s">
        <v>105</v>
      </c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</row>
    <row r="780" spans="1:37" ht="15" x14ac:dyDescent="0.2">
      <c r="A780">
        <v>24</v>
      </c>
      <c r="B780" t="s">
        <v>106</v>
      </c>
    </row>
    <row r="781" spans="1:37" ht="15" x14ac:dyDescent="0.2">
      <c r="A781">
        <v>25</v>
      </c>
      <c r="B781" t="s">
        <v>107</v>
      </c>
    </row>
    <row r="782" spans="1:37" ht="15" x14ac:dyDescent="0.2">
      <c r="A782">
        <v>26</v>
      </c>
      <c r="B782" t="s">
        <v>108</v>
      </c>
    </row>
    <row r="783" spans="1:37" ht="27.75" customHeight="1" x14ac:dyDescent="0.2">
      <c r="A783" s="83">
        <v>27</v>
      </c>
      <c r="B783" s="84" t="s">
        <v>109</v>
      </c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</row>
    <row r="784" spans="1:37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mergeCells count="6">
    <mergeCell ref="B783:AK783"/>
    <mergeCell ref="A2:AK3"/>
    <mergeCell ref="A4:AK5"/>
    <mergeCell ref="F7:AK7"/>
    <mergeCell ref="A8:D8"/>
    <mergeCell ref="B779:AK779"/>
  </mergeCells>
  <phoneticPr fontId="2" type="noConversion"/>
  <pageMargins left="0.43307086614173229" right="0" top="0" bottom="0" header="0" footer="0"/>
  <pageSetup paperSize="5" scale="38" orientation="landscape" horizontalDpi="4294967294" verticalDpi="4294967294" r:id="rId1"/>
  <headerFooter alignWithMargins="0"/>
  <rowBreaks count="11" manualBreakCount="11">
    <brk id="69" max="36" man="1"/>
    <brk id="136" max="36" man="1"/>
    <brk id="193" max="36" man="1"/>
    <brk id="258" max="36" man="1"/>
    <brk id="327" max="36" man="1"/>
    <brk id="391" max="36" man="1"/>
    <brk id="456" max="36" man="1"/>
    <brk id="514" max="36" man="1"/>
    <brk id="575" max="36" man="1"/>
    <brk id="643" max="36" man="1"/>
    <brk id="707" max="3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2:AP785"/>
  <sheetViews>
    <sheetView view="pageBreakPreview" zoomScale="50" zoomScaleNormal="60" zoomScaleSheetLayoutView="50" workbookViewId="0">
      <pane ySplit="9" topLeftCell="A10" activePane="bottomLeft" state="frozen"/>
      <selection activeCell="F1"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2" width="12.7109375" style="4" customWidth="1"/>
    <col min="23" max="23" width="1.7109375" style="4" customWidth="1"/>
    <col min="24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16384" width="11.42578125" style="7"/>
  </cols>
  <sheetData>
    <row r="2" spans="1:42" ht="12.75" x14ac:dyDescent="0.2">
      <c r="A2" s="85" t="s">
        <v>47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</row>
    <row r="3" spans="1:42" ht="12.7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42" ht="12.75" x14ac:dyDescent="0.2">
      <c r="A4" s="85" t="s">
        <v>112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42" ht="13.5" thickBo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</row>
    <row r="6" spans="1:42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</row>
    <row r="7" spans="1:42" ht="30" customHeight="1" thickBot="1" x14ac:dyDescent="0.3">
      <c r="A7" s="13"/>
      <c r="B7" s="13"/>
      <c r="C7" s="13"/>
      <c r="D7" s="14"/>
      <c r="E7" s="14"/>
      <c r="F7" s="87" t="s">
        <v>19</v>
      </c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</row>
    <row r="8" spans="1:42" ht="50.1" customHeight="1" thickBot="1" x14ac:dyDescent="0.25">
      <c r="A8" s="88" t="s">
        <v>1</v>
      </c>
      <c r="B8" s="88"/>
      <c r="C8" s="88"/>
      <c r="D8" s="88"/>
      <c r="E8" s="11"/>
      <c r="F8" s="10" t="s">
        <v>2</v>
      </c>
      <c r="G8" s="16"/>
      <c r="H8" s="16"/>
      <c r="I8" s="16"/>
      <c r="J8" s="10" t="s">
        <v>3</v>
      </c>
      <c r="K8" s="10" t="s">
        <v>20</v>
      </c>
      <c r="L8" s="10" t="s">
        <v>21</v>
      </c>
      <c r="M8" s="16"/>
      <c r="N8" s="10" t="s">
        <v>5</v>
      </c>
      <c r="O8" s="16"/>
      <c r="P8" s="16"/>
      <c r="Q8" s="16"/>
      <c r="R8" s="10" t="s">
        <v>8</v>
      </c>
      <c r="S8" s="10" t="s">
        <v>7</v>
      </c>
      <c r="T8" s="10" t="s">
        <v>22</v>
      </c>
      <c r="U8" s="10" t="s">
        <v>23</v>
      </c>
      <c r="V8" s="10" t="s">
        <v>48</v>
      </c>
      <c r="W8" s="16"/>
      <c r="X8" s="10" t="s">
        <v>41</v>
      </c>
      <c r="Y8" s="10" t="s">
        <v>49</v>
      </c>
      <c r="Z8" s="10" t="s">
        <v>42</v>
      </c>
      <c r="AA8" s="10" t="s">
        <v>50</v>
      </c>
      <c r="AB8" s="10" t="s">
        <v>51</v>
      </c>
      <c r="AC8" s="10" t="s">
        <v>9</v>
      </c>
      <c r="AD8" s="10" t="s">
        <v>44</v>
      </c>
      <c r="AE8" s="16"/>
      <c r="AF8" s="10" t="s">
        <v>13</v>
      </c>
      <c r="AG8" s="16"/>
      <c r="AH8" s="16"/>
      <c r="AI8" s="16"/>
      <c r="AJ8" s="10" t="s">
        <v>14</v>
      </c>
      <c r="AK8" s="17"/>
      <c r="AL8" s="17"/>
      <c r="AM8" s="17"/>
      <c r="AN8" s="10" t="s">
        <v>15</v>
      </c>
      <c r="AO8" s="17"/>
      <c r="AP8" s="10" t="s">
        <v>16</v>
      </c>
    </row>
    <row r="9" spans="1:42" ht="20.100000000000001" customHeight="1" x14ac:dyDescent="0.2"/>
    <row r="10" spans="1:42" ht="20.100000000000001" customHeight="1" x14ac:dyDescent="0.2">
      <c r="A10" s="2"/>
      <c r="B10" s="6" t="s">
        <v>113</v>
      </c>
    </row>
    <row r="11" spans="1:42" ht="20.100000000000001" customHeight="1" x14ac:dyDescent="0.2">
      <c r="A11" s="42"/>
      <c r="B11" s="43"/>
      <c r="C11" s="3" t="s">
        <v>114</v>
      </c>
    </row>
    <row r="12" spans="1:42" ht="20.100000000000001" customHeight="1" x14ac:dyDescent="0.2">
      <c r="D12" s="2" t="s">
        <v>115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</row>
    <row r="13" spans="1:42" ht="20.100000000000001" customHeight="1" x14ac:dyDescent="0.2">
      <c r="D13" s="44" t="s">
        <v>116</v>
      </c>
      <c r="F13" s="45">
        <v>0</v>
      </c>
      <c r="G13" s="46"/>
      <c r="H13" s="46"/>
      <c r="I13" s="46"/>
      <c r="J13" s="45">
        <v>0</v>
      </c>
      <c r="K13" s="45">
        <v>0</v>
      </c>
      <c r="L13" s="45">
        <v>0</v>
      </c>
      <c r="M13" s="46"/>
      <c r="N13" s="45">
        <v>0</v>
      </c>
      <c r="O13" s="46"/>
      <c r="P13" s="46"/>
      <c r="Q13" s="46"/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6"/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6"/>
      <c r="AF13" s="45">
        <v>0</v>
      </c>
      <c r="AG13" s="46"/>
      <c r="AH13" s="46"/>
      <c r="AI13" s="46"/>
      <c r="AJ13" s="45">
        <v>0</v>
      </c>
      <c r="AK13" s="46"/>
      <c r="AL13" s="46"/>
      <c r="AM13" s="46"/>
      <c r="AN13" s="45">
        <v>0</v>
      </c>
      <c r="AO13" s="46"/>
      <c r="AP13" s="45">
        <v>0</v>
      </c>
    </row>
    <row r="14" spans="1:42" ht="20.100000000000001" customHeight="1" x14ac:dyDescent="0.2">
      <c r="D14" s="2" t="s">
        <v>117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</row>
    <row r="15" spans="1:42" ht="20.100000000000001" customHeight="1" x14ac:dyDescent="0.2">
      <c r="D15" s="44" t="s">
        <v>118</v>
      </c>
      <c r="F15" s="45">
        <v>0</v>
      </c>
      <c r="G15" s="46"/>
      <c r="H15" s="46"/>
      <c r="I15" s="46"/>
      <c r="J15" s="45">
        <v>0</v>
      </c>
      <c r="K15" s="45">
        <v>0</v>
      </c>
      <c r="L15" s="45">
        <v>0</v>
      </c>
      <c r="M15" s="46"/>
      <c r="N15" s="45">
        <v>0</v>
      </c>
      <c r="O15" s="46"/>
      <c r="P15" s="46"/>
      <c r="Q15" s="46"/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6"/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6"/>
      <c r="AF15" s="45">
        <v>0</v>
      </c>
      <c r="AG15" s="46"/>
      <c r="AH15" s="46"/>
      <c r="AI15" s="46"/>
      <c r="AJ15" s="45">
        <v>0</v>
      </c>
      <c r="AK15" s="46"/>
      <c r="AL15" s="46"/>
      <c r="AM15" s="46"/>
      <c r="AN15" s="45">
        <v>0</v>
      </c>
      <c r="AO15" s="46"/>
      <c r="AP15" s="45">
        <v>0</v>
      </c>
    </row>
    <row r="16" spans="1:42" ht="20.100000000000001" customHeight="1" x14ac:dyDescent="0.2">
      <c r="D16" s="2" t="s">
        <v>119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</row>
    <row r="17" spans="1:42" ht="20.100000000000001" customHeight="1" x14ac:dyDescent="0.2">
      <c r="D17" s="44" t="s">
        <v>120</v>
      </c>
      <c r="F17" s="45">
        <v>0</v>
      </c>
      <c r="G17" s="46"/>
      <c r="H17" s="46"/>
      <c r="I17" s="46"/>
      <c r="J17" s="45">
        <v>0</v>
      </c>
      <c r="K17" s="45">
        <v>0</v>
      </c>
      <c r="L17" s="45">
        <v>0</v>
      </c>
      <c r="M17" s="46"/>
      <c r="N17" s="45">
        <v>0</v>
      </c>
      <c r="O17" s="46"/>
      <c r="P17" s="46"/>
      <c r="Q17" s="46"/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6"/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6"/>
      <c r="AF17" s="45">
        <v>0</v>
      </c>
      <c r="AG17" s="46"/>
      <c r="AH17" s="46"/>
      <c r="AI17" s="46"/>
      <c r="AJ17" s="45">
        <v>0</v>
      </c>
      <c r="AK17" s="46"/>
      <c r="AL17" s="46"/>
      <c r="AM17" s="46"/>
      <c r="AN17" s="45">
        <v>0</v>
      </c>
      <c r="AO17" s="46"/>
      <c r="AP17" s="45">
        <v>0</v>
      </c>
    </row>
    <row r="18" spans="1:42" ht="20.100000000000001" customHeight="1" x14ac:dyDescent="0.2">
      <c r="D18" s="2" t="s">
        <v>121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</row>
    <row r="19" spans="1:42" ht="20.100000000000001" customHeight="1" x14ac:dyDescent="0.2">
      <c r="D19" s="44" t="s">
        <v>122</v>
      </c>
      <c r="F19" s="45">
        <v>0</v>
      </c>
      <c r="G19" s="46"/>
      <c r="H19" s="46"/>
      <c r="I19" s="46"/>
      <c r="J19" s="45">
        <v>0</v>
      </c>
      <c r="K19" s="45">
        <v>0</v>
      </c>
      <c r="L19" s="45">
        <v>0</v>
      </c>
      <c r="M19" s="46"/>
      <c r="N19" s="45">
        <v>0</v>
      </c>
      <c r="O19" s="46"/>
      <c r="P19" s="46"/>
      <c r="Q19" s="46"/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6"/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6"/>
      <c r="AF19" s="45">
        <v>0</v>
      </c>
      <c r="AG19" s="46"/>
      <c r="AH19" s="46"/>
      <c r="AI19" s="46"/>
      <c r="AJ19" s="45">
        <v>0</v>
      </c>
      <c r="AK19" s="46"/>
      <c r="AL19" s="46"/>
      <c r="AM19" s="46"/>
      <c r="AN19" s="45">
        <v>0</v>
      </c>
      <c r="AO19" s="46"/>
      <c r="AP19" s="45">
        <v>0</v>
      </c>
    </row>
    <row r="20" spans="1:42" ht="20.100000000000001" customHeight="1" x14ac:dyDescent="0.2">
      <c r="D20" s="2" t="s">
        <v>123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</row>
    <row r="21" spans="1:42" ht="20.100000000000001" customHeight="1" x14ac:dyDescent="0.2">
      <c r="D21" s="44" t="s">
        <v>124</v>
      </c>
      <c r="F21" s="45">
        <v>0</v>
      </c>
      <c r="G21" s="46"/>
      <c r="H21" s="46"/>
      <c r="I21" s="46"/>
      <c r="J21" s="45">
        <v>0</v>
      </c>
      <c r="K21" s="45">
        <v>0</v>
      </c>
      <c r="L21" s="45">
        <v>0</v>
      </c>
      <c r="M21" s="46"/>
      <c r="N21" s="45">
        <v>0</v>
      </c>
      <c r="O21" s="46"/>
      <c r="P21" s="46"/>
      <c r="Q21" s="46"/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6"/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6"/>
      <c r="AF21" s="45">
        <v>0</v>
      </c>
      <c r="AG21" s="46"/>
      <c r="AH21" s="46"/>
      <c r="AI21" s="46"/>
      <c r="AJ21" s="45">
        <v>0</v>
      </c>
      <c r="AK21" s="46"/>
      <c r="AL21" s="46"/>
      <c r="AM21" s="46"/>
      <c r="AN21" s="45">
        <v>0</v>
      </c>
      <c r="AO21" s="46"/>
      <c r="AP21" s="45">
        <v>0</v>
      </c>
    </row>
    <row r="22" spans="1:42" ht="20.100000000000001" customHeight="1" x14ac:dyDescent="0.2">
      <c r="D22" s="2" t="s">
        <v>125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</row>
    <row r="23" spans="1:42" ht="20.100000000000001" customHeight="1" x14ac:dyDescent="0.2">
      <c r="D23" s="44" t="s">
        <v>126</v>
      </c>
      <c r="F23" s="45">
        <v>0</v>
      </c>
      <c r="G23" s="46"/>
      <c r="H23" s="46"/>
      <c r="I23" s="46"/>
      <c r="J23" s="45">
        <v>0</v>
      </c>
      <c r="K23" s="45">
        <v>0</v>
      </c>
      <c r="L23" s="45">
        <v>0</v>
      </c>
      <c r="M23" s="46"/>
      <c r="N23" s="45">
        <v>0</v>
      </c>
      <c r="O23" s="46"/>
      <c r="P23" s="46"/>
      <c r="Q23" s="46"/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6"/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6"/>
      <c r="AF23" s="45">
        <v>0</v>
      </c>
      <c r="AG23" s="46"/>
      <c r="AH23" s="46"/>
      <c r="AI23" s="46"/>
      <c r="AJ23" s="45">
        <v>0</v>
      </c>
      <c r="AK23" s="46"/>
      <c r="AL23" s="46"/>
      <c r="AM23" s="46"/>
      <c r="AN23" s="45">
        <v>0</v>
      </c>
      <c r="AO23" s="46"/>
      <c r="AP23" s="45">
        <v>0</v>
      </c>
    </row>
    <row r="24" spans="1:42" ht="20.100000000000001" customHeight="1" x14ac:dyDescent="0.2">
      <c r="D24" s="2" t="s">
        <v>127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</row>
    <row r="25" spans="1:42" ht="20.100000000000001" customHeight="1" x14ac:dyDescent="0.2">
      <c r="D25" s="44" t="s">
        <v>128</v>
      </c>
      <c r="F25" s="45">
        <v>0</v>
      </c>
      <c r="G25" s="46"/>
      <c r="H25" s="46"/>
      <c r="I25" s="46"/>
      <c r="J25" s="45">
        <v>0</v>
      </c>
      <c r="K25" s="45">
        <v>0</v>
      </c>
      <c r="L25" s="45">
        <v>0</v>
      </c>
      <c r="M25" s="46"/>
      <c r="N25" s="45">
        <v>0</v>
      </c>
      <c r="O25" s="46"/>
      <c r="P25" s="46"/>
      <c r="Q25" s="46"/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6"/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6"/>
      <c r="AF25" s="45">
        <v>0</v>
      </c>
      <c r="AG25" s="46"/>
      <c r="AH25" s="46"/>
      <c r="AI25" s="46"/>
      <c r="AJ25" s="45">
        <v>0</v>
      </c>
      <c r="AK25" s="46"/>
      <c r="AL25" s="46"/>
      <c r="AM25" s="46"/>
      <c r="AN25" s="45">
        <v>0</v>
      </c>
      <c r="AO25" s="46"/>
      <c r="AP25" s="45">
        <v>0</v>
      </c>
    </row>
    <row r="26" spans="1:42" ht="20.100000000000001" customHeight="1" x14ac:dyDescent="0.2">
      <c r="D26" s="47" t="s">
        <v>129</v>
      </c>
      <c r="F26" s="46">
        <v>0</v>
      </c>
      <c r="G26" s="46"/>
      <c r="H26" s="46"/>
      <c r="I26" s="46"/>
      <c r="J26" s="46">
        <v>0</v>
      </c>
      <c r="K26" s="46">
        <v>0</v>
      </c>
      <c r="L26" s="46">
        <v>0</v>
      </c>
      <c r="M26" s="46"/>
      <c r="N26" s="46">
        <v>0</v>
      </c>
      <c r="O26" s="46"/>
      <c r="P26" s="46"/>
      <c r="Q26" s="46"/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/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/>
      <c r="AF26" s="46">
        <v>0</v>
      </c>
      <c r="AG26" s="46"/>
      <c r="AH26" s="46"/>
      <c r="AI26" s="46"/>
      <c r="AJ26" s="46">
        <v>0</v>
      </c>
      <c r="AK26" s="46"/>
      <c r="AL26" s="46"/>
      <c r="AM26" s="46"/>
      <c r="AN26" s="46">
        <v>0</v>
      </c>
      <c r="AO26" s="46"/>
      <c r="AP26" s="46">
        <v>0</v>
      </c>
    </row>
    <row r="27" spans="1:42" ht="20.100000000000001" customHeight="1" x14ac:dyDescent="0.2">
      <c r="D27" s="44" t="s">
        <v>130</v>
      </c>
      <c r="F27" s="45">
        <v>0</v>
      </c>
      <c r="G27" s="46"/>
      <c r="H27" s="46"/>
      <c r="I27" s="46"/>
      <c r="J27" s="45">
        <v>0</v>
      </c>
      <c r="K27" s="45">
        <v>0</v>
      </c>
      <c r="L27" s="45">
        <v>0</v>
      </c>
      <c r="M27" s="46"/>
      <c r="N27" s="45">
        <v>0</v>
      </c>
      <c r="O27" s="46"/>
      <c r="P27" s="46"/>
      <c r="Q27" s="46"/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6"/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6"/>
      <c r="AF27" s="45">
        <v>0</v>
      </c>
      <c r="AG27" s="46"/>
      <c r="AH27" s="46"/>
      <c r="AI27" s="46"/>
      <c r="AJ27" s="45">
        <v>0</v>
      </c>
      <c r="AK27" s="46"/>
      <c r="AL27" s="46"/>
      <c r="AM27" s="46"/>
      <c r="AN27" s="45">
        <v>0</v>
      </c>
      <c r="AO27" s="46"/>
      <c r="AP27" s="45">
        <v>0</v>
      </c>
    </row>
    <row r="28" spans="1:42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</row>
    <row r="29" spans="1:42" s="1" customFormat="1" ht="20.100000000000001" customHeight="1" x14ac:dyDescent="0.25">
      <c r="A29" s="3"/>
      <c r="B29" s="6"/>
      <c r="C29" s="48" t="s">
        <v>131</v>
      </c>
      <c r="D29" s="49"/>
      <c r="E29" s="5"/>
      <c r="F29" s="50">
        <v>0</v>
      </c>
      <c r="G29" s="51"/>
      <c r="H29" s="51"/>
      <c r="I29" s="51"/>
      <c r="J29" s="50">
        <v>0</v>
      </c>
      <c r="K29" s="50">
        <v>0</v>
      </c>
      <c r="L29" s="50">
        <v>0</v>
      </c>
      <c r="M29" s="51"/>
      <c r="N29" s="50">
        <v>0</v>
      </c>
      <c r="O29" s="51"/>
      <c r="P29" s="51"/>
      <c r="Q29" s="51"/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1"/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>
        <v>0</v>
      </c>
      <c r="AE29" s="51"/>
      <c r="AF29" s="50">
        <v>0</v>
      </c>
      <c r="AG29" s="51"/>
      <c r="AH29" s="51"/>
      <c r="AI29" s="51"/>
      <c r="AJ29" s="50">
        <v>0</v>
      </c>
      <c r="AK29" s="51"/>
      <c r="AL29" s="51"/>
      <c r="AM29" s="51"/>
      <c r="AN29" s="50">
        <v>0</v>
      </c>
      <c r="AO29" s="51"/>
      <c r="AP29" s="50">
        <v>0</v>
      </c>
    </row>
    <row r="30" spans="1:42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1:42" ht="20.100000000000001" customHeight="1" x14ac:dyDescent="0.2">
      <c r="C31" s="3" t="s">
        <v>0</v>
      </c>
      <c r="F31" s="52"/>
      <c r="G31" s="52"/>
      <c r="H31" s="52"/>
      <c r="I31" s="5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1:42" ht="20.100000000000001" customHeight="1" x14ac:dyDescent="0.2">
      <c r="D32" s="2" t="s">
        <v>115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</row>
    <row r="33" spans="1:42" ht="20.100000000000001" customHeight="1" x14ac:dyDescent="0.2">
      <c r="D33" s="44" t="s">
        <v>116</v>
      </c>
      <c r="F33" s="45">
        <v>0</v>
      </c>
      <c r="G33" s="46"/>
      <c r="H33" s="46"/>
      <c r="I33" s="46"/>
      <c r="J33" s="45">
        <v>0</v>
      </c>
      <c r="K33" s="45">
        <v>0</v>
      </c>
      <c r="L33" s="45">
        <v>0</v>
      </c>
      <c r="M33" s="46"/>
      <c r="N33" s="45">
        <v>0</v>
      </c>
      <c r="O33" s="46"/>
      <c r="P33" s="46"/>
      <c r="Q33" s="46"/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6"/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6"/>
      <c r="AF33" s="45">
        <v>0</v>
      </c>
      <c r="AG33" s="46"/>
      <c r="AH33" s="46"/>
      <c r="AI33" s="46"/>
      <c r="AJ33" s="45">
        <v>0</v>
      </c>
      <c r="AK33" s="46"/>
      <c r="AL33" s="46"/>
      <c r="AM33" s="46"/>
      <c r="AN33" s="45">
        <v>0</v>
      </c>
      <c r="AO33" s="46"/>
      <c r="AP33" s="45">
        <v>0</v>
      </c>
    </row>
    <row r="34" spans="1:42" ht="20.100000000000001" customHeight="1" x14ac:dyDescent="0.2">
      <c r="D34" s="2" t="s">
        <v>132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</row>
    <row r="35" spans="1:42" ht="20.100000000000001" customHeight="1" x14ac:dyDescent="0.2">
      <c r="D35" s="44" t="s">
        <v>133</v>
      </c>
      <c r="F35" s="45">
        <v>0</v>
      </c>
      <c r="G35" s="46"/>
      <c r="H35" s="46"/>
      <c r="I35" s="46"/>
      <c r="J35" s="45">
        <v>0</v>
      </c>
      <c r="K35" s="45">
        <v>0</v>
      </c>
      <c r="L35" s="45">
        <v>0</v>
      </c>
      <c r="M35" s="46"/>
      <c r="N35" s="45">
        <v>0</v>
      </c>
      <c r="O35" s="46"/>
      <c r="P35" s="46"/>
      <c r="Q35" s="46"/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6"/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6"/>
      <c r="AF35" s="45">
        <v>0</v>
      </c>
      <c r="AG35" s="46"/>
      <c r="AH35" s="46"/>
      <c r="AI35" s="46"/>
      <c r="AJ35" s="45">
        <v>0</v>
      </c>
      <c r="AK35" s="46"/>
      <c r="AL35" s="46"/>
      <c r="AM35" s="46"/>
      <c r="AN35" s="45">
        <v>0</v>
      </c>
      <c r="AO35" s="46"/>
      <c r="AP35" s="45">
        <v>0</v>
      </c>
    </row>
    <row r="36" spans="1:42" ht="20.100000000000001" customHeight="1" x14ac:dyDescent="0.2">
      <c r="D36" s="2" t="s">
        <v>134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</row>
    <row r="37" spans="1:42" ht="20.100000000000001" customHeight="1" x14ac:dyDescent="0.2">
      <c r="D37" s="44" t="s">
        <v>135</v>
      </c>
      <c r="F37" s="45">
        <v>0</v>
      </c>
      <c r="G37" s="46"/>
      <c r="H37" s="46"/>
      <c r="I37" s="46"/>
      <c r="J37" s="45">
        <v>0</v>
      </c>
      <c r="K37" s="45">
        <v>0</v>
      </c>
      <c r="L37" s="45">
        <v>0</v>
      </c>
      <c r="M37" s="46"/>
      <c r="N37" s="45">
        <v>0</v>
      </c>
      <c r="O37" s="46"/>
      <c r="P37" s="46"/>
      <c r="Q37" s="46"/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6"/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6"/>
      <c r="AF37" s="45">
        <v>0</v>
      </c>
      <c r="AG37" s="46"/>
      <c r="AH37" s="46"/>
      <c r="AI37" s="46"/>
      <c r="AJ37" s="45">
        <v>0</v>
      </c>
      <c r="AK37" s="46"/>
      <c r="AL37" s="46"/>
      <c r="AM37" s="46"/>
      <c r="AN37" s="45">
        <v>0</v>
      </c>
      <c r="AO37" s="46"/>
      <c r="AP37" s="45">
        <v>0</v>
      </c>
    </row>
    <row r="38" spans="1:42" ht="20.100000000000001" customHeight="1" x14ac:dyDescent="0.2">
      <c r="D38" s="2" t="s">
        <v>122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</row>
    <row r="39" spans="1:42" ht="20.100000000000001" customHeight="1" x14ac:dyDescent="0.2">
      <c r="D39" s="44" t="s">
        <v>123</v>
      </c>
      <c r="F39" s="45">
        <v>0</v>
      </c>
      <c r="G39" s="46"/>
      <c r="H39" s="46"/>
      <c r="I39" s="46"/>
      <c r="J39" s="45">
        <v>0</v>
      </c>
      <c r="K39" s="45">
        <v>0</v>
      </c>
      <c r="L39" s="45">
        <v>0</v>
      </c>
      <c r="M39" s="46"/>
      <c r="N39" s="45">
        <v>0</v>
      </c>
      <c r="O39" s="46"/>
      <c r="P39" s="46"/>
      <c r="Q39" s="46"/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6"/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6"/>
      <c r="AF39" s="45">
        <v>0</v>
      </c>
      <c r="AG39" s="46"/>
      <c r="AH39" s="46"/>
      <c r="AI39" s="46"/>
      <c r="AJ39" s="45">
        <v>0</v>
      </c>
      <c r="AK39" s="46"/>
      <c r="AL39" s="46"/>
      <c r="AM39" s="46"/>
      <c r="AN39" s="45">
        <v>0</v>
      </c>
      <c r="AO39" s="46"/>
      <c r="AP39" s="45">
        <v>0</v>
      </c>
    </row>
    <row r="40" spans="1:42" ht="20.100000000000001" customHeight="1" x14ac:dyDescent="0.2">
      <c r="D40" s="2" t="s">
        <v>136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</row>
    <row r="41" spans="1:42" ht="20.100000000000001" customHeight="1" x14ac:dyDescent="0.2">
      <c r="D41" s="44" t="s">
        <v>125</v>
      </c>
      <c r="F41" s="45">
        <v>0</v>
      </c>
      <c r="G41" s="46"/>
      <c r="H41" s="46"/>
      <c r="I41" s="46"/>
      <c r="J41" s="45">
        <v>0</v>
      </c>
      <c r="K41" s="45">
        <v>0</v>
      </c>
      <c r="L41" s="45">
        <v>0</v>
      </c>
      <c r="M41" s="46"/>
      <c r="N41" s="45">
        <v>0</v>
      </c>
      <c r="O41" s="46"/>
      <c r="P41" s="46"/>
      <c r="Q41" s="46"/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6"/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6"/>
      <c r="AF41" s="45">
        <v>0</v>
      </c>
      <c r="AG41" s="46"/>
      <c r="AH41" s="46"/>
      <c r="AI41" s="46"/>
      <c r="AJ41" s="45">
        <v>0</v>
      </c>
      <c r="AK41" s="46"/>
      <c r="AL41" s="46"/>
      <c r="AM41" s="46"/>
      <c r="AN41" s="45">
        <v>0</v>
      </c>
      <c r="AO41" s="46"/>
      <c r="AP41" s="45">
        <v>0</v>
      </c>
    </row>
    <row r="42" spans="1:42" ht="20.100000000000001" customHeight="1" x14ac:dyDescent="0.2">
      <c r="D42" s="2" t="s">
        <v>126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</row>
    <row r="43" spans="1:42" ht="20.100000000000001" customHeight="1" x14ac:dyDescent="0.2">
      <c r="D43" s="44" t="s">
        <v>127</v>
      </c>
      <c r="F43" s="45">
        <v>0</v>
      </c>
      <c r="G43" s="46"/>
      <c r="H43" s="46"/>
      <c r="I43" s="46"/>
      <c r="J43" s="45">
        <v>0</v>
      </c>
      <c r="K43" s="45">
        <v>0</v>
      </c>
      <c r="L43" s="45">
        <v>0</v>
      </c>
      <c r="M43" s="46"/>
      <c r="N43" s="45">
        <v>0</v>
      </c>
      <c r="O43" s="46"/>
      <c r="P43" s="46"/>
      <c r="Q43" s="46"/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6"/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6"/>
      <c r="AF43" s="45">
        <v>0</v>
      </c>
      <c r="AG43" s="46"/>
      <c r="AH43" s="46"/>
      <c r="AI43" s="46"/>
      <c r="AJ43" s="45">
        <v>0</v>
      </c>
      <c r="AK43" s="46"/>
      <c r="AL43" s="46"/>
      <c r="AM43" s="46"/>
      <c r="AN43" s="45">
        <v>0</v>
      </c>
      <c r="AO43" s="46"/>
      <c r="AP43" s="45">
        <v>0</v>
      </c>
    </row>
    <row r="44" spans="1:42" ht="20.100000000000001" customHeight="1" x14ac:dyDescent="0.2">
      <c r="D44" s="2" t="s">
        <v>128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</row>
    <row r="45" spans="1:42" ht="20.100000000000001" customHeight="1" x14ac:dyDescent="0.2">
      <c r="D45" s="44" t="s">
        <v>137</v>
      </c>
      <c r="F45" s="45">
        <v>0</v>
      </c>
      <c r="G45" s="46"/>
      <c r="H45" s="46"/>
      <c r="I45" s="46"/>
      <c r="J45" s="45">
        <v>0</v>
      </c>
      <c r="K45" s="45">
        <v>0</v>
      </c>
      <c r="L45" s="45">
        <v>0</v>
      </c>
      <c r="M45" s="46"/>
      <c r="N45" s="45">
        <v>0</v>
      </c>
      <c r="O45" s="46"/>
      <c r="P45" s="46"/>
      <c r="Q45" s="46"/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6"/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6"/>
      <c r="AF45" s="45">
        <v>0</v>
      </c>
      <c r="AG45" s="46"/>
      <c r="AH45" s="46"/>
      <c r="AI45" s="46"/>
      <c r="AJ45" s="45">
        <v>0</v>
      </c>
      <c r="AK45" s="46"/>
      <c r="AL45" s="46"/>
      <c r="AM45" s="46"/>
      <c r="AN45" s="45">
        <v>0</v>
      </c>
      <c r="AO45" s="46"/>
      <c r="AP45" s="45">
        <v>0</v>
      </c>
    </row>
    <row r="46" spans="1:42" ht="20.100000000000001" customHeight="1" x14ac:dyDescent="0.2">
      <c r="D46" s="2" t="s">
        <v>138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</row>
    <row r="47" spans="1:42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</row>
    <row r="48" spans="1:42" s="1" customFormat="1" ht="20.100000000000001" customHeight="1" x14ac:dyDescent="0.25">
      <c r="A48" s="3"/>
      <c r="B48" s="6"/>
      <c r="C48" s="48" t="s">
        <v>139</v>
      </c>
      <c r="D48" s="49"/>
      <c r="E48" s="5"/>
      <c r="F48" s="50">
        <v>0</v>
      </c>
      <c r="G48" s="51"/>
      <c r="H48" s="51"/>
      <c r="I48" s="51"/>
      <c r="J48" s="50">
        <v>0</v>
      </c>
      <c r="K48" s="50">
        <v>0</v>
      </c>
      <c r="L48" s="50">
        <v>0</v>
      </c>
      <c r="M48" s="51"/>
      <c r="N48" s="50">
        <v>0</v>
      </c>
      <c r="O48" s="51"/>
      <c r="P48" s="51"/>
      <c r="Q48" s="51"/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1"/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1"/>
      <c r="AF48" s="50">
        <v>0</v>
      </c>
      <c r="AG48" s="51"/>
      <c r="AH48" s="51"/>
      <c r="AI48" s="51"/>
      <c r="AJ48" s="50">
        <v>0</v>
      </c>
      <c r="AK48" s="51"/>
      <c r="AL48" s="51"/>
      <c r="AM48" s="51"/>
      <c r="AN48" s="50">
        <v>0</v>
      </c>
      <c r="AO48" s="51"/>
      <c r="AP48" s="50">
        <v>0</v>
      </c>
    </row>
    <row r="49" spans="3:42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</row>
    <row r="50" spans="3:42" ht="20.100000000000001" customHeight="1" x14ac:dyDescent="0.2">
      <c r="C50" s="3" t="s">
        <v>140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</row>
    <row r="51" spans="3:42" ht="20.100000000000001" customHeight="1" x14ac:dyDescent="0.2">
      <c r="D51" s="2" t="s">
        <v>141</v>
      </c>
      <c r="F51" s="35">
        <v>0</v>
      </c>
      <c r="G51" s="35"/>
      <c r="H51" s="35"/>
      <c r="I51" s="35"/>
      <c r="J51" s="35">
        <v>2</v>
      </c>
      <c r="K51" s="35">
        <v>0</v>
      </c>
      <c r="L51" s="35">
        <v>0</v>
      </c>
      <c r="M51" s="35"/>
      <c r="N51" s="35">
        <v>2</v>
      </c>
      <c r="O51" s="35"/>
      <c r="P51" s="35"/>
      <c r="Q51" s="35"/>
      <c r="R51" s="35">
        <v>0</v>
      </c>
      <c r="S51" s="35">
        <v>1</v>
      </c>
      <c r="T51" s="35">
        <v>1</v>
      </c>
      <c r="U51" s="35">
        <v>0</v>
      </c>
      <c r="V51" s="35">
        <v>0</v>
      </c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2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</row>
    <row r="52" spans="3:42" ht="20.100000000000001" customHeight="1" x14ac:dyDescent="0.2">
      <c r="D52" s="44" t="s">
        <v>116</v>
      </c>
      <c r="F52" s="45">
        <v>1</v>
      </c>
      <c r="G52" s="46"/>
      <c r="H52" s="46"/>
      <c r="I52" s="46"/>
      <c r="J52" s="45">
        <v>2</v>
      </c>
      <c r="K52" s="45">
        <v>0</v>
      </c>
      <c r="L52" s="45">
        <v>0</v>
      </c>
      <c r="M52" s="46"/>
      <c r="N52" s="45">
        <v>2</v>
      </c>
      <c r="O52" s="46"/>
      <c r="P52" s="46"/>
      <c r="Q52" s="46"/>
      <c r="R52" s="45">
        <v>0</v>
      </c>
      <c r="S52" s="45">
        <v>0</v>
      </c>
      <c r="T52" s="45">
        <v>2</v>
      </c>
      <c r="U52" s="45">
        <v>0</v>
      </c>
      <c r="V52" s="45">
        <v>0</v>
      </c>
      <c r="W52" s="46"/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</v>
      </c>
      <c r="AE52" s="46"/>
      <c r="AF52" s="45">
        <v>3</v>
      </c>
      <c r="AG52" s="46"/>
      <c r="AH52" s="46"/>
      <c r="AI52" s="46"/>
      <c r="AJ52" s="45">
        <v>0</v>
      </c>
      <c r="AK52" s="46"/>
      <c r="AL52" s="46"/>
      <c r="AM52" s="46"/>
      <c r="AN52" s="45">
        <v>0</v>
      </c>
      <c r="AO52" s="46"/>
      <c r="AP52" s="45">
        <v>0</v>
      </c>
    </row>
    <row r="53" spans="3:42" ht="20.100000000000001" customHeight="1" x14ac:dyDescent="0.2">
      <c r="D53" s="2" t="s">
        <v>132</v>
      </c>
      <c r="F53" s="35">
        <v>1</v>
      </c>
      <c r="G53" s="35"/>
      <c r="H53" s="35"/>
      <c r="I53" s="35"/>
      <c r="J53" s="35">
        <v>2</v>
      </c>
      <c r="K53" s="35">
        <v>0</v>
      </c>
      <c r="L53" s="35">
        <v>0</v>
      </c>
      <c r="M53" s="35"/>
      <c r="N53" s="35">
        <v>2</v>
      </c>
      <c r="O53" s="35"/>
      <c r="P53" s="35"/>
      <c r="Q53" s="35"/>
      <c r="R53" s="35">
        <v>0</v>
      </c>
      <c r="S53" s="35">
        <v>0</v>
      </c>
      <c r="T53" s="35">
        <v>2</v>
      </c>
      <c r="U53" s="35">
        <v>0</v>
      </c>
      <c r="V53" s="35">
        <v>0</v>
      </c>
      <c r="W53" s="35"/>
      <c r="X53" s="35">
        <v>0</v>
      </c>
      <c r="Y53" s="35">
        <v>0</v>
      </c>
      <c r="Z53" s="35">
        <v>1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3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</row>
    <row r="54" spans="3:42" ht="20.100000000000001" customHeight="1" x14ac:dyDescent="0.2">
      <c r="D54" s="44" t="s">
        <v>118</v>
      </c>
      <c r="F54" s="45">
        <v>28</v>
      </c>
      <c r="G54" s="46"/>
      <c r="H54" s="46"/>
      <c r="I54" s="46"/>
      <c r="J54" s="45">
        <v>3</v>
      </c>
      <c r="K54" s="45">
        <v>0</v>
      </c>
      <c r="L54" s="45">
        <v>0</v>
      </c>
      <c r="M54" s="46"/>
      <c r="N54" s="45">
        <v>3</v>
      </c>
      <c r="O54" s="46"/>
      <c r="P54" s="46"/>
      <c r="Q54" s="46"/>
      <c r="R54" s="45">
        <v>0</v>
      </c>
      <c r="S54" s="45">
        <v>0</v>
      </c>
      <c r="T54" s="45">
        <v>1</v>
      </c>
      <c r="U54" s="45">
        <v>2</v>
      </c>
      <c r="V54" s="45">
        <v>0</v>
      </c>
      <c r="W54" s="46"/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6"/>
      <c r="AF54" s="45">
        <v>3</v>
      </c>
      <c r="AG54" s="46"/>
      <c r="AH54" s="46"/>
      <c r="AI54" s="46"/>
      <c r="AJ54" s="45">
        <v>28</v>
      </c>
      <c r="AK54" s="46"/>
      <c r="AL54" s="46"/>
      <c r="AM54" s="46"/>
      <c r="AN54" s="45">
        <v>0</v>
      </c>
      <c r="AO54" s="46"/>
      <c r="AP54" s="45">
        <v>0</v>
      </c>
    </row>
    <row r="55" spans="3:42" ht="20.100000000000001" customHeight="1" x14ac:dyDescent="0.2">
      <c r="D55" s="2" t="s">
        <v>133</v>
      </c>
      <c r="F55" s="35">
        <v>1</v>
      </c>
      <c r="G55" s="35"/>
      <c r="H55" s="35"/>
      <c r="I55" s="35"/>
      <c r="J55" s="35">
        <v>2</v>
      </c>
      <c r="K55" s="35">
        <v>0</v>
      </c>
      <c r="L55" s="35">
        <v>0</v>
      </c>
      <c r="M55" s="35"/>
      <c r="N55" s="35">
        <v>2</v>
      </c>
      <c r="O55" s="35"/>
      <c r="P55" s="35"/>
      <c r="Q55" s="35"/>
      <c r="R55" s="35">
        <v>0</v>
      </c>
      <c r="S55" s="35">
        <v>2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2</v>
      </c>
      <c r="AG55" s="35"/>
      <c r="AH55" s="35"/>
      <c r="AI55" s="35"/>
      <c r="AJ55" s="35">
        <v>1</v>
      </c>
      <c r="AK55" s="35"/>
      <c r="AL55" s="35"/>
      <c r="AM55" s="35"/>
      <c r="AN55" s="35">
        <v>0</v>
      </c>
      <c r="AO55" s="35"/>
      <c r="AP55" s="35">
        <v>0</v>
      </c>
    </row>
    <row r="56" spans="3:42" ht="20.100000000000001" customHeight="1" x14ac:dyDescent="0.2">
      <c r="D56" s="44" t="s">
        <v>134</v>
      </c>
      <c r="F56" s="45">
        <v>0</v>
      </c>
      <c r="G56" s="46"/>
      <c r="H56" s="46"/>
      <c r="I56" s="46"/>
      <c r="J56" s="45">
        <v>3</v>
      </c>
      <c r="K56" s="45">
        <v>1</v>
      </c>
      <c r="L56" s="45">
        <v>0</v>
      </c>
      <c r="M56" s="46"/>
      <c r="N56" s="45">
        <v>4</v>
      </c>
      <c r="O56" s="46"/>
      <c r="P56" s="46"/>
      <c r="Q56" s="46"/>
      <c r="R56" s="45">
        <v>0</v>
      </c>
      <c r="S56" s="45">
        <v>1</v>
      </c>
      <c r="T56" s="45">
        <v>0</v>
      </c>
      <c r="U56" s="45">
        <v>2</v>
      </c>
      <c r="V56" s="45">
        <v>0</v>
      </c>
      <c r="W56" s="46"/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6"/>
      <c r="AF56" s="45">
        <v>3</v>
      </c>
      <c r="AG56" s="46"/>
      <c r="AH56" s="46"/>
      <c r="AI56" s="46"/>
      <c r="AJ56" s="45">
        <v>1</v>
      </c>
      <c r="AK56" s="46"/>
      <c r="AL56" s="46"/>
      <c r="AM56" s="46"/>
      <c r="AN56" s="45">
        <v>0</v>
      </c>
      <c r="AO56" s="46"/>
      <c r="AP56" s="45">
        <v>0</v>
      </c>
    </row>
    <row r="57" spans="3:42" ht="20.100000000000001" customHeight="1" x14ac:dyDescent="0.2">
      <c r="D57" s="2" t="s">
        <v>121</v>
      </c>
      <c r="F57" s="35">
        <v>0</v>
      </c>
      <c r="G57" s="35"/>
      <c r="H57" s="35"/>
      <c r="I57" s="35"/>
      <c r="J57" s="35">
        <v>2</v>
      </c>
      <c r="K57" s="35">
        <v>0</v>
      </c>
      <c r="L57" s="35">
        <v>0</v>
      </c>
      <c r="M57" s="35"/>
      <c r="N57" s="35">
        <v>2</v>
      </c>
      <c r="O57" s="35"/>
      <c r="P57" s="35"/>
      <c r="Q57" s="35"/>
      <c r="R57" s="35">
        <v>0</v>
      </c>
      <c r="S57" s="35">
        <v>0</v>
      </c>
      <c r="T57" s="35">
        <v>2</v>
      </c>
      <c r="U57" s="35">
        <v>0</v>
      </c>
      <c r="V57" s="35">
        <v>0</v>
      </c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2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</row>
    <row r="58" spans="3:42" ht="20.100000000000001" customHeight="1" x14ac:dyDescent="0.2">
      <c r="D58" s="44" t="s">
        <v>122</v>
      </c>
      <c r="F58" s="45">
        <v>1</v>
      </c>
      <c r="G58" s="46"/>
      <c r="H58" s="46"/>
      <c r="I58" s="46"/>
      <c r="J58" s="45">
        <v>2</v>
      </c>
      <c r="K58" s="45">
        <v>1</v>
      </c>
      <c r="L58" s="45">
        <v>0</v>
      </c>
      <c r="M58" s="46"/>
      <c r="N58" s="45">
        <v>3</v>
      </c>
      <c r="O58" s="46"/>
      <c r="P58" s="46"/>
      <c r="Q58" s="46"/>
      <c r="R58" s="45">
        <v>0</v>
      </c>
      <c r="S58" s="45">
        <v>4</v>
      </c>
      <c r="T58" s="45">
        <v>0</v>
      </c>
      <c r="U58" s="45">
        <v>0</v>
      </c>
      <c r="V58" s="45">
        <v>0</v>
      </c>
      <c r="W58" s="46"/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6"/>
      <c r="AF58" s="45">
        <v>4</v>
      </c>
      <c r="AG58" s="46"/>
      <c r="AH58" s="46"/>
      <c r="AI58" s="46"/>
      <c r="AJ58" s="45">
        <v>0</v>
      </c>
      <c r="AK58" s="46"/>
      <c r="AL58" s="46"/>
      <c r="AM58" s="46"/>
      <c r="AN58" s="45">
        <v>0</v>
      </c>
      <c r="AO58" s="46"/>
      <c r="AP58" s="45">
        <v>0</v>
      </c>
    </row>
    <row r="59" spans="3:42" ht="20.100000000000001" customHeight="1" x14ac:dyDescent="0.2">
      <c r="D59" s="2" t="s">
        <v>123</v>
      </c>
      <c r="F59" s="35">
        <v>0</v>
      </c>
      <c r="G59" s="35"/>
      <c r="H59" s="35"/>
      <c r="I59" s="35"/>
      <c r="J59" s="35">
        <v>3</v>
      </c>
      <c r="K59" s="35">
        <v>2</v>
      </c>
      <c r="L59" s="35">
        <v>0</v>
      </c>
      <c r="M59" s="35"/>
      <c r="N59" s="35">
        <v>5</v>
      </c>
      <c r="O59" s="35"/>
      <c r="P59" s="35"/>
      <c r="Q59" s="35"/>
      <c r="R59" s="35">
        <v>0</v>
      </c>
      <c r="S59" s="35">
        <v>0</v>
      </c>
      <c r="T59" s="35">
        <v>3</v>
      </c>
      <c r="U59" s="35">
        <v>0</v>
      </c>
      <c r="V59" s="35">
        <v>0</v>
      </c>
      <c r="W59" s="35"/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3</v>
      </c>
      <c r="AG59" s="35"/>
      <c r="AH59" s="35"/>
      <c r="AI59" s="35"/>
      <c r="AJ59" s="35">
        <v>2</v>
      </c>
      <c r="AK59" s="35"/>
      <c r="AL59" s="35"/>
      <c r="AM59" s="35"/>
      <c r="AN59" s="35">
        <v>0</v>
      </c>
      <c r="AO59" s="35"/>
      <c r="AP59" s="35">
        <v>0</v>
      </c>
    </row>
    <row r="60" spans="3:42" ht="20.100000000000001" customHeight="1" x14ac:dyDescent="0.2">
      <c r="D60" s="44" t="s">
        <v>136</v>
      </c>
      <c r="F60" s="45">
        <v>0</v>
      </c>
      <c r="G60" s="46"/>
      <c r="H60" s="46"/>
      <c r="I60" s="46"/>
      <c r="J60" s="45">
        <v>3</v>
      </c>
      <c r="K60" s="45">
        <v>0</v>
      </c>
      <c r="L60" s="45">
        <v>0</v>
      </c>
      <c r="M60" s="46"/>
      <c r="N60" s="45">
        <v>3</v>
      </c>
      <c r="O60" s="46"/>
      <c r="P60" s="46"/>
      <c r="Q60" s="46"/>
      <c r="R60" s="45">
        <v>0</v>
      </c>
      <c r="S60" s="45">
        <v>1</v>
      </c>
      <c r="T60" s="45">
        <v>0</v>
      </c>
      <c r="U60" s="45">
        <v>2</v>
      </c>
      <c r="V60" s="45">
        <v>0</v>
      </c>
      <c r="W60" s="46"/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6"/>
      <c r="AF60" s="45">
        <v>3</v>
      </c>
      <c r="AG60" s="46"/>
      <c r="AH60" s="46"/>
      <c r="AI60" s="46"/>
      <c r="AJ60" s="45">
        <v>0</v>
      </c>
      <c r="AK60" s="46"/>
      <c r="AL60" s="46"/>
      <c r="AM60" s="46"/>
      <c r="AN60" s="45">
        <v>0</v>
      </c>
      <c r="AO60" s="46"/>
      <c r="AP60" s="45">
        <v>0</v>
      </c>
    </row>
    <row r="61" spans="3:42" ht="20.100000000000001" customHeight="1" x14ac:dyDescent="0.2">
      <c r="D61" s="2" t="s">
        <v>125</v>
      </c>
      <c r="F61" s="35">
        <v>1</v>
      </c>
      <c r="G61" s="35"/>
      <c r="H61" s="35"/>
      <c r="I61" s="35"/>
      <c r="J61" s="35">
        <v>2</v>
      </c>
      <c r="K61" s="35">
        <v>0</v>
      </c>
      <c r="L61" s="35">
        <v>0</v>
      </c>
      <c r="M61" s="35"/>
      <c r="N61" s="35">
        <v>2</v>
      </c>
      <c r="O61" s="35"/>
      <c r="P61" s="35"/>
      <c r="Q61" s="35"/>
      <c r="R61" s="35">
        <v>0</v>
      </c>
      <c r="S61" s="35">
        <v>0</v>
      </c>
      <c r="T61" s="35">
        <v>1</v>
      </c>
      <c r="U61" s="35">
        <v>1</v>
      </c>
      <c r="V61" s="35">
        <v>0</v>
      </c>
      <c r="W61" s="35"/>
      <c r="X61" s="35">
        <v>0</v>
      </c>
      <c r="Y61" s="35">
        <v>0</v>
      </c>
      <c r="Z61" s="35">
        <v>1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3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</row>
    <row r="62" spans="3:42" ht="20.100000000000001" customHeight="1" x14ac:dyDescent="0.2">
      <c r="D62" s="44" t="s">
        <v>126</v>
      </c>
      <c r="F62" s="45">
        <v>1</v>
      </c>
      <c r="G62" s="46"/>
      <c r="H62" s="46"/>
      <c r="I62" s="46"/>
      <c r="J62" s="45">
        <v>2</v>
      </c>
      <c r="K62" s="45">
        <v>0</v>
      </c>
      <c r="L62" s="45">
        <v>0</v>
      </c>
      <c r="M62" s="46"/>
      <c r="N62" s="45">
        <v>2</v>
      </c>
      <c r="O62" s="46"/>
      <c r="P62" s="46"/>
      <c r="Q62" s="46"/>
      <c r="R62" s="45">
        <v>0</v>
      </c>
      <c r="S62" s="45">
        <v>1</v>
      </c>
      <c r="T62" s="45">
        <v>0</v>
      </c>
      <c r="U62" s="45">
        <v>0</v>
      </c>
      <c r="V62" s="45">
        <v>0</v>
      </c>
      <c r="W62" s="46"/>
      <c r="X62" s="45">
        <v>0</v>
      </c>
      <c r="Y62" s="45">
        <v>0</v>
      </c>
      <c r="Z62" s="45">
        <v>0</v>
      </c>
      <c r="AA62" s="45">
        <v>1</v>
      </c>
      <c r="AB62" s="45">
        <v>0</v>
      </c>
      <c r="AC62" s="45">
        <v>0</v>
      </c>
      <c r="AD62" s="45">
        <v>0</v>
      </c>
      <c r="AE62" s="46"/>
      <c r="AF62" s="45">
        <v>2</v>
      </c>
      <c r="AG62" s="46"/>
      <c r="AH62" s="46"/>
      <c r="AI62" s="46"/>
      <c r="AJ62" s="45">
        <v>1</v>
      </c>
      <c r="AK62" s="46"/>
      <c r="AL62" s="46"/>
      <c r="AM62" s="46"/>
      <c r="AN62" s="45">
        <v>0</v>
      </c>
      <c r="AO62" s="46"/>
      <c r="AP62" s="45">
        <v>0</v>
      </c>
    </row>
    <row r="63" spans="3:42" ht="20.100000000000001" customHeight="1" x14ac:dyDescent="0.2">
      <c r="D63" s="2" t="s">
        <v>127</v>
      </c>
      <c r="F63" s="35">
        <v>1</v>
      </c>
      <c r="G63" s="35"/>
      <c r="H63" s="35"/>
      <c r="I63" s="35"/>
      <c r="J63" s="35">
        <v>3</v>
      </c>
      <c r="K63" s="35">
        <v>0</v>
      </c>
      <c r="L63" s="35">
        <v>0</v>
      </c>
      <c r="M63" s="35"/>
      <c r="N63" s="35">
        <v>3</v>
      </c>
      <c r="O63" s="35"/>
      <c r="P63" s="35"/>
      <c r="Q63" s="35"/>
      <c r="R63" s="35">
        <v>0</v>
      </c>
      <c r="S63" s="35">
        <v>0</v>
      </c>
      <c r="T63" s="35">
        <v>3</v>
      </c>
      <c r="U63" s="35">
        <v>0</v>
      </c>
      <c r="V63" s="35">
        <v>0</v>
      </c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3</v>
      </c>
      <c r="AG63" s="35"/>
      <c r="AH63" s="35"/>
      <c r="AI63" s="35"/>
      <c r="AJ63" s="35">
        <v>1</v>
      </c>
      <c r="AK63" s="35"/>
      <c r="AL63" s="35"/>
      <c r="AM63" s="35"/>
      <c r="AN63" s="35">
        <v>0</v>
      </c>
      <c r="AO63" s="35"/>
      <c r="AP63" s="35">
        <v>0</v>
      </c>
    </row>
    <row r="64" spans="3:42" ht="20.100000000000001" customHeight="1" x14ac:dyDescent="0.2">
      <c r="D64" s="44" t="s">
        <v>128</v>
      </c>
      <c r="F64" s="45">
        <v>3</v>
      </c>
      <c r="G64" s="46"/>
      <c r="H64" s="46"/>
      <c r="I64" s="46"/>
      <c r="J64" s="45">
        <v>2</v>
      </c>
      <c r="K64" s="45">
        <v>1</v>
      </c>
      <c r="L64" s="45">
        <v>0</v>
      </c>
      <c r="M64" s="46"/>
      <c r="N64" s="45">
        <v>3</v>
      </c>
      <c r="O64" s="46"/>
      <c r="P64" s="46"/>
      <c r="Q64" s="46"/>
      <c r="R64" s="45">
        <v>0</v>
      </c>
      <c r="S64" s="45">
        <v>1</v>
      </c>
      <c r="T64" s="45">
        <v>1</v>
      </c>
      <c r="U64" s="45">
        <v>0</v>
      </c>
      <c r="V64" s="45">
        <v>0</v>
      </c>
      <c r="W64" s="46"/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1</v>
      </c>
      <c r="AE64" s="46"/>
      <c r="AF64" s="45">
        <v>3</v>
      </c>
      <c r="AG64" s="46"/>
      <c r="AH64" s="46"/>
      <c r="AI64" s="46"/>
      <c r="AJ64" s="45">
        <v>3</v>
      </c>
      <c r="AK64" s="46"/>
      <c r="AL64" s="46"/>
      <c r="AM64" s="46"/>
      <c r="AN64" s="45">
        <v>0</v>
      </c>
      <c r="AO64" s="46"/>
      <c r="AP64" s="45">
        <v>0</v>
      </c>
    </row>
    <row r="65" spans="1:42" ht="20.100000000000001" customHeight="1" x14ac:dyDescent="0.2">
      <c r="D65" s="2" t="s">
        <v>142</v>
      </c>
      <c r="F65" s="35">
        <v>0</v>
      </c>
      <c r="G65" s="35"/>
      <c r="H65" s="35"/>
      <c r="I65" s="35"/>
      <c r="J65" s="35">
        <v>3</v>
      </c>
      <c r="K65" s="35">
        <v>0</v>
      </c>
      <c r="L65" s="35">
        <v>0</v>
      </c>
      <c r="M65" s="35"/>
      <c r="N65" s="35">
        <v>3</v>
      </c>
      <c r="O65" s="35"/>
      <c r="P65" s="35"/>
      <c r="Q65" s="35"/>
      <c r="R65" s="35">
        <v>0</v>
      </c>
      <c r="S65" s="35">
        <v>0</v>
      </c>
      <c r="T65" s="35">
        <v>3</v>
      </c>
      <c r="U65" s="35">
        <v>0</v>
      </c>
      <c r="V65" s="35">
        <v>0</v>
      </c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3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</row>
    <row r="66" spans="1:42" ht="20.100000000000001" customHeight="1" x14ac:dyDescent="0.2">
      <c r="D66" s="44" t="s">
        <v>137</v>
      </c>
      <c r="F66" s="45">
        <v>1</v>
      </c>
      <c r="G66" s="46"/>
      <c r="H66" s="46"/>
      <c r="I66" s="46"/>
      <c r="J66" s="45">
        <v>2</v>
      </c>
      <c r="K66" s="45">
        <v>0</v>
      </c>
      <c r="L66" s="45">
        <v>0</v>
      </c>
      <c r="M66" s="46"/>
      <c r="N66" s="45">
        <v>2</v>
      </c>
      <c r="O66" s="46"/>
      <c r="P66" s="46"/>
      <c r="Q66" s="46"/>
      <c r="R66" s="45">
        <v>0</v>
      </c>
      <c r="S66" s="45">
        <v>2</v>
      </c>
      <c r="T66" s="45">
        <v>0</v>
      </c>
      <c r="U66" s="45">
        <v>0</v>
      </c>
      <c r="V66" s="45">
        <v>0</v>
      </c>
      <c r="W66" s="46"/>
      <c r="X66" s="45">
        <v>0</v>
      </c>
      <c r="Y66" s="45">
        <v>0</v>
      </c>
      <c r="Z66" s="45">
        <v>1</v>
      </c>
      <c r="AA66" s="45">
        <v>0</v>
      </c>
      <c r="AB66" s="45">
        <v>0</v>
      </c>
      <c r="AC66" s="45">
        <v>0</v>
      </c>
      <c r="AD66" s="45">
        <v>0</v>
      </c>
      <c r="AE66" s="46"/>
      <c r="AF66" s="45">
        <v>3</v>
      </c>
      <c r="AG66" s="46"/>
      <c r="AH66" s="46"/>
      <c r="AI66" s="46"/>
      <c r="AJ66" s="45">
        <v>0</v>
      </c>
      <c r="AK66" s="46"/>
      <c r="AL66" s="46"/>
      <c r="AM66" s="46"/>
      <c r="AN66" s="45">
        <v>0</v>
      </c>
      <c r="AO66" s="46"/>
      <c r="AP66" s="45">
        <v>0</v>
      </c>
    </row>
    <row r="67" spans="1:42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s="1" customFormat="1" ht="20.100000000000001" customHeight="1" x14ac:dyDescent="0.25">
      <c r="A68" s="3"/>
      <c r="B68" s="6"/>
      <c r="C68" s="48" t="s">
        <v>143</v>
      </c>
      <c r="D68" s="49"/>
      <c r="E68" s="5"/>
      <c r="F68" s="50">
        <v>39</v>
      </c>
      <c r="G68" s="51"/>
      <c r="H68" s="51"/>
      <c r="I68" s="51"/>
      <c r="J68" s="50">
        <v>38</v>
      </c>
      <c r="K68" s="50">
        <v>5</v>
      </c>
      <c r="L68" s="50">
        <v>0</v>
      </c>
      <c r="M68" s="51"/>
      <c r="N68" s="50">
        <v>43</v>
      </c>
      <c r="O68" s="51"/>
      <c r="P68" s="51"/>
      <c r="Q68" s="51"/>
      <c r="R68" s="50">
        <v>0</v>
      </c>
      <c r="S68" s="50">
        <v>13</v>
      </c>
      <c r="T68" s="50">
        <v>19</v>
      </c>
      <c r="U68" s="50">
        <v>7</v>
      </c>
      <c r="V68" s="50">
        <v>0</v>
      </c>
      <c r="W68" s="51"/>
      <c r="X68" s="50">
        <v>0</v>
      </c>
      <c r="Y68" s="50">
        <v>0</v>
      </c>
      <c r="Z68" s="50">
        <v>3</v>
      </c>
      <c r="AA68" s="50">
        <v>1</v>
      </c>
      <c r="AB68" s="50">
        <v>0</v>
      </c>
      <c r="AC68" s="50">
        <v>0</v>
      </c>
      <c r="AD68" s="50">
        <v>2</v>
      </c>
      <c r="AE68" s="51"/>
      <c r="AF68" s="50">
        <v>45</v>
      </c>
      <c r="AG68" s="51"/>
      <c r="AH68" s="51"/>
      <c r="AI68" s="51"/>
      <c r="AJ68" s="50">
        <v>37</v>
      </c>
      <c r="AK68" s="51"/>
      <c r="AL68" s="51"/>
      <c r="AM68" s="51"/>
      <c r="AN68" s="50">
        <v>0</v>
      </c>
      <c r="AO68" s="51"/>
      <c r="AP68" s="50">
        <v>0</v>
      </c>
    </row>
    <row r="69" spans="1:42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t="20.100000000000001" customHeight="1" x14ac:dyDescent="0.2">
      <c r="C70" s="1" t="s">
        <v>144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t="20.100000000000001" customHeight="1" x14ac:dyDescent="0.2">
      <c r="D71" s="2" t="s">
        <v>141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1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1</v>
      </c>
      <c r="AG71" s="35"/>
      <c r="AH71" s="35"/>
      <c r="AI71" s="35"/>
      <c r="AJ71" s="35">
        <v>0</v>
      </c>
      <c r="AK71" s="35"/>
      <c r="AL71" s="35"/>
      <c r="AM71" s="35"/>
      <c r="AN71" s="35">
        <v>1</v>
      </c>
      <c r="AO71" s="35"/>
      <c r="AP71" s="35">
        <v>0</v>
      </c>
    </row>
    <row r="72" spans="1:42" ht="20.100000000000001" customHeight="1" x14ac:dyDescent="0.2">
      <c r="D72" s="44" t="s">
        <v>116</v>
      </c>
      <c r="F72" s="45">
        <v>0</v>
      </c>
      <c r="G72" s="46"/>
      <c r="H72" s="46"/>
      <c r="I72" s="46"/>
      <c r="J72" s="45">
        <v>1</v>
      </c>
      <c r="K72" s="45">
        <v>0</v>
      </c>
      <c r="L72" s="45">
        <v>0</v>
      </c>
      <c r="M72" s="46"/>
      <c r="N72" s="45">
        <v>1</v>
      </c>
      <c r="O72" s="46"/>
      <c r="P72" s="46"/>
      <c r="Q72" s="46"/>
      <c r="R72" s="45">
        <v>0</v>
      </c>
      <c r="S72" s="45">
        <v>0</v>
      </c>
      <c r="T72" s="45">
        <v>1</v>
      </c>
      <c r="U72" s="45">
        <v>0</v>
      </c>
      <c r="V72" s="45">
        <v>0</v>
      </c>
      <c r="W72" s="46"/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6"/>
      <c r="AF72" s="45">
        <v>1</v>
      </c>
      <c r="AG72" s="46"/>
      <c r="AH72" s="46"/>
      <c r="AI72" s="46"/>
      <c r="AJ72" s="45">
        <v>0</v>
      </c>
      <c r="AK72" s="46"/>
      <c r="AL72" s="46"/>
      <c r="AM72" s="46"/>
      <c r="AN72" s="45">
        <v>0</v>
      </c>
      <c r="AO72" s="46"/>
      <c r="AP72" s="45">
        <v>0</v>
      </c>
    </row>
    <row r="73" spans="1:42" ht="20.100000000000001" customHeight="1" x14ac:dyDescent="0.2">
      <c r="D73" s="47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</row>
    <row r="74" spans="1:42" s="1" customFormat="1" ht="20.100000000000001" customHeight="1" x14ac:dyDescent="0.25">
      <c r="A74" s="3"/>
      <c r="B74" s="6"/>
      <c r="C74" s="48" t="s">
        <v>145</v>
      </c>
      <c r="D74" s="49"/>
      <c r="E74" s="5"/>
      <c r="F74" s="50">
        <v>0</v>
      </c>
      <c r="G74" s="51"/>
      <c r="H74" s="51"/>
      <c r="I74" s="51"/>
      <c r="J74" s="50">
        <v>1</v>
      </c>
      <c r="K74" s="50">
        <v>0</v>
      </c>
      <c r="L74" s="50">
        <v>0</v>
      </c>
      <c r="M74" s="51"/>
      <c r="N74" s="50">
        <v>1</v>
      </c>
      <c r="O74" s="51"/>
      <c r="P74" s="51"/>
      <c r="Q74" s="51"/>
      <c r="R74" s="50">
        <v>0</v>
      </c>
      <c r="S74" s="50">
        <v>1</v>
      </c>
      <c r="T74" s="50">
        <v>1</v>
      </c>
      <c r="U74" s="50">
        <v>0</v>
      </c>
      <c r="V74" s="50">
        <v>0</v>
      </c>
      <c r="W74" s="51"/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>
        <v>0</v>
      </c>
      <c r="AE74" s="51"/>
      <c r="AF74" s="50">
        <v>2</v>
      </c>
      <c r="AG74" s="51"/>
      <c r="AH74" s="51"/>
      <c r="AI74" s="51"/>
      <c r="AJ74" s="50">
        <v>0</v>
      </c>
      <c r="AK74" s="51"/>
      <c r="AL74" s="51"/>
      <c r="AM74" s="51"/>
      <c r="AN74" s="50">
        <v>1</v>
      </c>
      <c r="AO74" s="51"/>
      <c r="AP74" s="50">
        <v>0</v>
      </c>
    </row>
    <row r="75" spans="1:42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t="20.100000000000001" customHeight="1" x14ac:dyDescent="0.2">
      <c r="C76" s="3" t="s">
        <v>146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20.100000000000001" customHeight="1" x14ac:dyDescent="0.2">
      <c r="D77" s="2" t="s">
        <v>115</v>
      </c>
      <c r="F77" s="35">
        <v>317</v>
      </c>
      <c r="G77" s="35"/>
      <c r="H77" s="35"/>
      <c r="I77" s="35"/>
      <c r="J77" s="35">
        <v>697</v>
      </c>
      <c r="K77" s="35">
        <v>20</v>
      </c>
      <c r="L77" s="35">
        <v>1</v>
      </c>
      <c r="M77" s="35"/>
      <c r="N77" s="35">
        <v>718</v>
      </c>
      <c r="O77" s="35"/>
      <c r="P77" s="35"/>
      <c r="Q77" s="35"/>
      <c r="R77" s="35">
        <v>0</v>
      </c>
      <c r="S77" s="35">
        <v>13</v>
      </c>
      <c r="T77" s="35">
        <v>267</v>
      </c>
      <c r="U77" s="35">
        <v>6</v>
      </c>
      <c r="V77" s="35">
        <v>64</v>
      </c>
      <c r="W77" s="35"/>
      <c r="X77" s="35">
        <v>72</v>
      </c>
      <c r="Y77" s="35">
        <v>69</v>
      </c>
      <c r="Z77" s="35">
        <v>17</v>
      </c>
      <c r="AA77" s="35">
        <v>141</v>
      </c>
      <c r="AB77" s="35">
        <v>0</v>
      </c>
      <c r="AC77" s="35">
        <v>1</v>
      </c>
      <c r="AD77" s="35">
        <v>80</v>
      </c>
      <c r="AE77" s="35"/>
      <c r="AF77" s="35">
        <v>730</v>
      </c>
      <c r="AG77" s="35"/>
      <c r="AH77" s="35"/>
      <c r="AI77" s="35"/>
      <c r="AJ77" s="35">
        <v>305</v>
      </c>
      <c r="AK77" s="35"/>
      <c r="AL77" s="35"/>
      <c r="AM77" s="35"/>
      <c r="AN77" s="35">
        <v>0</v>
      </c>
      <c r="AO77" s="35"/>
      <c r="AP77" s="35">
        <v>0</v>
      </c>
    </row>
    <row r="78" spans="1:42" ht="20.100000000000001" customHeight="1" x14ac:dyDescent="0.2">
      <c r="D78" s="44" t="s">
        <v>116</v>
      </c>
      <c r="F78" s="45">
        <v>250</v>
      </c>
      <c r="G78" s="46"/>
      <c r="H78" s="46"/>
      <c r="I78" s="46"/>
      <c r="J78" s="45">
        <v>694</v>
      </c>
      <c r="K78" s="45">
        <v>40</v>
      </c>
      <c r="L78" s="45">
        <v>3</v>
      </c>
      <c r="M78" s="46"/>
      <c r="N78" s="45">
        <v>737</v>
      </c>
      <c r="O78" s="46"/>
      <c r="P78" s="46"/>
      <c r="Q78" s="46"/>
      <c r="R78" s="45">
        <v>0</v>
      </c>
      <c r="S78" s="45">
        <v>3</v>
      </c>
      <c r="T78" s="45">
        <v>281</v>
      </c>
      <c r="U78" s="45">
        <v>0</v>
      </c>
      <c r="V78" s="45">
        <v>2</v>
      </c>
      <c r="W78" s="46"/>
      <c r="X78" s="45">
        <v>173</v>
      </c>
      <c r="Y78" s="45">
        <v>5</v>
      </c>
      <c r="Z78" s="45">
        <v>33</v>
      </c>
      <c r="AA78" s="45">
        <v>56</v>
      </c>
      <c r="AB78" s="45">
        <v>0</v>
      </c>
      <c r="AC78" s="45">
        <v>0</v>
      </c>
      <c r="AD78" s="45">
        <v>181</v>
      </c>
      <c r="AE78" s="46"/>
      <c r="AF78" s="45">
        <v>734</v>
      </c>
      <c r="AG78" s="46"/>
      <c r="AH78" s="46"/>
      <c r="AI78" s="46"/>
      <c r="AJ78" s="45">
        <v>253</v>
      </c>
      <c r="AK78" s="46"/>
      <c r="AL78" s="46"/>
      <c r="AM78" s="46"/>
      <c r="AN78" s="45">
        <v>0</v>
      </c>
      <c r="AO78" s="46"/>
      <c r="AP78" s="45">
        <v>0</v>
      </c>
    </row>
    <row r="79" spans="1:42" ht="20.100000000000001" customHeight="1" x14ac:dyDescent="0.2">
      <c r="D79" s="2" t="s">
        <v>132</v>
      </c>
      <c r="F79" s="35">
        <v>164</v>
      </c>
      <c r="G79" s="35"/>
      <c r="H79" s="35"/>
      <c r="I79" s="35"/>
      <c r="J79" s="35">
        <v>692</v>
      </c>
      <c r="K79" s="35">
        <v>63</v>
      </c>
      <c r="L79" s="35">
        <v>0</v>
      </c>
      <c r="M79" s="35"/>
      <c r="N79" s="35">
        <v>755</v>
      </c>
      <c r="O79" s="35"/>
      <c r="P79" s="35"/>
      <c r="Q79" s="35"/>
      <c r="R79" s="35">
        <v>0</v>
      </c>
      <c r="S79" s="35">
        <v>171</v>
      </c>
      <c r="T79" s="35">
        <v>232</v>
      </c>
      <c r="U79" s="35">
        <v>0</v>
      </c>
      <c r="V79" s="35">
        <v>17</v>
      </c>
      <c r="W79" s="35"/>
      <c r="X79" s="35">
        <v>125</v>
      </c>
      <c r="Y79" s="35">
        <v>10</v>
      </c>
      <c r="Z79" s="35">
        <v>30</v>
      </c>
      <c r="AA79" s="35">
        <v>14</v>
      </c>
      <c r="AB79" s="35">
        <v>0</v>
      </c>
      <c r="AC79" s="35">
        <v>2</v>
      </c>
      <c r="AD79" s="35">
        <v>138</v>
      </c>
      <c r="AE79" s="35"/>
      <c r="AF79" s="35">
        <v>739</v>
      </c>
      <c r="AG79" s="35"/>
      <c r="AH79" s="35"/>
      <c r="AI79" s="35"/>
      <c r="AJ79" s="35">
        <v>180</v>
      </c>
      <c r="AK79" s="35"/>
      <c r="AL79" s="35"/>
      <c r="AM79" s="35"/>
      <c r="AN79" s="35">
        <v>0</v>
      </c>
      <c r="AO79" s="35"/>
      <c r="AP79" s="35">
        <v>0</v>
      </c>
    </row>
    <row r="80" spans="1:42" ht="20.100000000000001" customHeight="1" x14ac:dyDescent="0.2">
      <c r="D80" s="44" t="s">
        <v>118</v>
      </c>
      <c r="F80" s="45">
        <v>261</v>
      </c>
      <c r="G80" s="46"/>
      <c r="H80" s="46"/>
      <c r="I80" s="46"/>
      <c r="J80" s="45">
        <v>697</v>
      </c>
      <c r="K80" s="45">
        <v>26</v>
      </c>
      <c r="L80" s="45">
        <v>7</v>
      </c>
      <c r="M80" s="46"/>
      <c r="N80" s="45">
        <v>730</v>
      </c>
      <c r="O80" s="46"/>
      <c r="P80" s="46"/>
      <c r="Q80" s="46"/>
      <c r="R80" s="45">
        <v>1</v>
      </c>
      <c r="S80" s="45">
        <v>56</v>
      </c>
      <c r="T80" s="45">
        <v>242</v>
      </c>
      <c r="U80" s="45">
        <v>0</v>
      </c>
      <c r="V80" s="45">
        <v>62</v>
      </c>
      <c r="W80" s="46"/>
      <c r="X80" s="45">
        <v>160</v>
      </c>
      <c r="Y80" s="45">
        <v>0</v>
      </c>
      <c r="Z80" s="45">
        <v>24</v>
      </c>
      <c r="AA80" s="45">
        <v>100</v>
      </c>
      <c r="AB80" s="45">
        <v>0</v>
      </c>
      <c r="AC80" s="45">
        <v>0</v>
      </c>
      <c r="AD80" s="45">
        <v>78</v>
      </c>
      <c r="AE80" s="46"/>
      <c r="AF80" s="45">
        <v>723</v>
      </c>
      <c r="AG80" s="46"/>
      <c r="AH80" s="46"/>
      <c r="AI80" s="46"/>
      <c r="AJ80" s="45">
        <v>268</v>
      </c>
      <c r="AK80" s="46"/>
      <c r="AL80" s="46"/>
      <c r="AM80" s="46"/>
      <c r="AN80" s="45">
        <v>0</v>
      </c>
      <c r="AO80" s="46"/>
      <c r="AP80" s="45">
        <v>0</v>
      </c>
    </row>
    <row r="81" spans="1:42" ht="20.100000000000001" customHeight="1" x14ac:dyDescent="0.2">
      <c r="D81" s="2" t="s">
        <v>133</v>
      </c>
      <c r="F81" s="35">
        <v>371</v>
      </c>
      <c r="G81" s="35"/>
      <c r="H81" s="35"/>
      <c r="I81" s="35"/>
      <c r="J81" s="35">
        <v>699</v>
      </c>
      <c r="K81" s="35">
        <v>42</v>
      </c>
      <c r="L81" s="35">
        <v>3</v>
      </c>
      <c r="M81" s="35"/>
      <c r="N81" s="35">
        <v>744</v>
      </c>
      <c r="O81" s="35"/>
      <c r="P81" s="35"/>
      <c r="Q81" s="35"/>
      <c r="R81" s="35">
        <v>2</v>
      </c>
      <c r="S81" s="35">
        <v>61</v>
      </c>
      <c r="T81" s="35">
        <v>279</v>
      </c>
      <c r="U81" s="35">
        <v>1</v>
      </c>
      <c r="V81" s="35">
        <v>56</v>
      </c>
      <c r="W81" s="35"/>
      <c r="X81" s="35">
        <v>141</v>
      </c>
      <c r="Y81" s="35">
        <v>1</v>
      </c>
      <c r="Z81" s="35">
        <v>15</v>
      </c>
      <c r="AA81" s="35">
        <v>87</v>
      </c>
      <c r="AB81" s="35">
        <v>0</v>
      </c>
      <c r="AC81" s="35">
        <v>0</v>
      </c>
      <c r="AD81" s="35">
        <v>48</v>
      </c>
      <c r="AE81" s="35"/>
      <c r="AF81" s="35">
        <v>691</v>
      </c>
      <c r="AG81" s="35"/>
      <c r="AH81" s="35"/>
      <c r="AI81" s="35"/>
      <c r="AJ81" s="35">
        <v>424</v>
      </c>
      <c r="AK81" s="35"/>
      <c r="AL81" s="35"/>
      <c r="AM81" s="35"/>
      <c r="AN81" s="35">
        <v>0</v>
      </c>
      <c r="AO81" s="35"/>
      <c r="AP81" s="35">
        <v>0</v>
      </c>
    </row>
    <row r="82" spans="1:42" ht="20.100000000000001" customHeight="1" x14ac:dyDescent="0.2">
      <c r="D82" s="44" t="s">
        <v>134</v>
      </c>
      <c r="F82" s="45">
        <v>460</v>
      </c>
      <c r="G82" s="46"/>
      <c r="H82" s="46"/>
      <c r="I82" s="46"/>
      <c r="J82" s="45">
        <v>707</v>
      </c>
      <c r="K82" s="45">
        <v>45</v>
      </c>
      <c r="L82" s="45">
        <v>2</v>
      </c>
      <c r="M82" s="46"/>
      <c r="N82" s="45">
        <v>754</v>
      </c>
      <c r="O82" s="46"/>
      <c r="P82" s="46"/>
      <c r="Q82" s="46"/>
      <c r="R82" s="45">
        <v>18</v>
      </c>
      <c r="S82" s="45">
        <v>21</v>
      </c>
      <c r="T82" s="45">
        <v>197</v>
      </c>
      <c r="U82" s="45">
        <v>0</v>
      </c>
      <c r="V82" s="45">
        <v>22</v>
      </c>
      <c r="W82" s="46"/>
      <c r="X82" s="45">
        <v>177</v>
      </c>
      <c r="Y82" s="45">
        <v>0</v>
      </c>
      <c r="Z82" s="45">
        <v>51</v>
      </c>
      <c r="AA82" s="45">
        <v>172</v>
      </c>
      <c r="AB82" s="45">
        <v>0</v>
      </c>
      <c r="AC82" s="45">
        <v>0</v>
      </c>
      <c r="AD82" s="45">
        <v>128</v>
      </c>
      <c r="AE82" s="46"/>
      <c r="AF82" s="45">
        <v>786</v>
      </c>
      <c r="AG82" s="46"/>
      <c r="AH82" s="46"/>
      <c r="AI82" s="46"/>
      <c r="AJ82" s="45">
        <v>428</v>
      </c>
      <c r="AK82" s="46"/>
      <c r="AL82" s="46"/>
      <c r="AM82" s="46"/>
      <c r="AN82" s="45">
        <v>0</v>
      </c>
      <c r="AO82" s="46"/>
      <c r="AP82" s="45">
        <v>0</v>
      </c>
    </row>
    <row r="83" spans="1:42" ht="20.100000000000001" customHeight="1" x14ac:dyDescent="0.2">
      <c r="D83" s="2" t="s">
        <v>135</v>
      </c>
      <c r="F83" s="35">
        <v>407</v>
      </c>
      <c r="G83" s="35"/>
      <c r="H83" s="35"/>
      <c r="I83" s="35"/>
      <c r="J83" s="35">
        <v>693</v>
      </c>
      <c r="K83" s="35">
        <v>29</v>
      </c>
      <c r="L83" s="35">
        <v>2</v>
      </c>
      <c r="M83" s="35"/>
      <c r="N83" s="35">
        <v>724</v>
      </c>
      <c r="O83" s="35"/>
      <c r="P83" s="35"/>
      <c r="Q83" s="35"/>
      <c r="R83" s="35">
        <v>0</v>
      </c>
      <c r="S83" s="35">
        <v>44</v>
      </c>
      <c r="T83" s="35">
        <v>231</v>
      </c>
      <c r="U83" s="35">
        <v>4</v>
      </c>
      <c r="V83" s="35">
        <v>49</v>
      </c>
      <c r="W83" s="35"/>
      <c r="X83" s="35">
        <v>163</v>
      </c>
      <c r="Y83" s="35">
        <v>0</v>
      </c>
      <c r="Z83" s="35">
        <v>15</v>
      </c>
      <c r="AA83" s="35">
        <v>149</v>
      </c>
      <c r="AB83" s="35">
        <v>0</v>
      </c>
      <c r="AC83" s="35">
        <v>1</v>
      </c>
      <c r="AD83" s="35">
        <v>81</v>
      </c>
      <c r="AE83" s="35"/>
      <c r="AF83" s="35">
        <v>737</v>
      </c>
      <c r="AG83" s="35"/>
      <c r="AH83" s="35"/>
      <c r="AI83" s="35"/>
      <c r="AJ83" s="35">
        <v>394</v>
      </c>
      <c r="AK83" s="35"/>
      <c r="AL83" s="35"/>
      <c r="AM83" s="35"/>
      <c r="AN83" s="35">
        <v>0</v>
      </c>
      <c r="AO83" s="35"/>
      <c r="AP83" s="35">
        <v>0</v>
      </c>
    </row>
    <row r="84" spans="1:42" ht="20.100000000000001" customHeight="1" x14ac:dyDescent="0.2">
      <c r="D84" s="44" t="s">
        <v>122</v>
      </c>
      <c r="F84" s="45">
        <v>362</v>
      </c>
      <c r="G84" s="46"/>
      <c r="H84" s="46"/>
      <c r="I84" s="46"/>
      <c r="J84" s="45">
        <v>699</v>
      </c>
      <c r="K84" s="45">
        <v>43</v>
      </c>
      <c r="L84" s="45">
        <v>16</v>
      </c>
      <c r="M84" s="46"/>
      <c r="N84" s="45">
        <v>758</v>
      </c>
      <c r="O84" s="46"/>
      <c r="P84" s="46"/>
      <c r="Q84" s="46"/>
      <c r="R84" s="45">
        <v>2</v>
      </c>
      <c r="S84" s="45">
        <v>48</v>
      </c>
      <c r="T84" s="45">
        <v>195</v>
      </c>
      <c r="U84" s="45">
        <v>0</v>
      </c>
      <c r="V84" s="45">
        <v>74</v>
      </c>
      <c r="W84" s="46"/>
      <c r="X84" s="45">
        <v>251</v>
      </c>
      <c r="Y84" s="45">
        <v>11</v>
      </c>
      <c r="Z84" s="45">
        <v>45</v>
      </c>
      <c r="AA84" s="45">
        <v>155</v>
      </c>
      <c r="AB84" s="45">
        <v>0</v>
      </c>
      <c r="AC84" s="45">
        <v>1</v>
      </c>
      <c r="AD84" s="45">
        <v>112</v>
      </c>
      <c r="AE84" s="46"/>
      <c r="AF84" s="45">
        <v>894</v>
      </c>
      <c r="AG84" s="46"/>
      <c r="AH84" s="46"/>
      <c r="AI84" s="46"/>
      <c r="AJ84" s="45">
        <v>226</v>
      </c>
      <c r="AK84" s="46"/>
      <c r="AL84" s="46"/>
      <c r="AM84" s="46"/>
      <c r="AN84" s="45">
        <v>0</v>
      </c>
      <c r="AO84" s="46"/>
      <c r="AP84" s="45">
        <v>0</v>
      </c>
    </row>
    <row r="85" spans="1:42" ht="20.100000000000001" customHeight="1" x14ac:dyDescent="0.2">
      <c r="D85" s="2" t="s">
        <v>123</v>
      </c>
      <c r="F85" s="35">
        <v>364</v>
      </c>
      <c r="G85" s="35"/>
      <c r="H85" s="35"/>
      <c r="I85" s="35"/>
      <c r="J85" s="35">
        <v>697</v>
      </c>
      <c r="K85" s="35">
        <v>46</v>
      </c>
      <c r="L85" s="35">
        <v>3</v>
      </c>
      <c r="M85" s="35"/>
      <c r="N85" s="35">
        <v>746</v>
      </c>
      <c r="O85" s="35"/>
      <c r="P85" s="35"/>
      <c r="Q85" s="35"/>
      <c r="R85" s="35">
        <v>0</v>
      </c>
      <c r="S85" s="35">
        <v>1</v>
      </c>
      <c r="T85" s="35">
        <v>445</v>
      </c>
      <c r="U85" s="35">
        <v>0</v>
      </c>
      <c r="V85" s="35">
        <v>56</v>
      </c>
      <c r="W85" s="35"/>
      <c r="X85" s="35">
        <v>151</v>
      </c>
      <c r="Y85" s="35">
        <v>10</v>
      </c>
      <c r="Z85" s="35">
        <v>27</v>
      </c>
      <c r="AA85" s="35">
        <v>137</v>
      </c>
      <c r="AB85" s="35">
        <v>0</v>
      </c>
      <c r="AC85" s="35">
        <v>1</v>
      </c>
      <c r="AD85" s="35">
        <v>64</v>
      </c>
      <c r="AE85" s="35"/>
      <c r="AF85" s="35">
        <v>892</v>
      </c>
      <c r="AG85" s="35"/>
      <c r="AH85" s="35"/>
      <c r="AI85" s="35"/>
      <c r="AJ85" s="35">
        <v>218</v>
      </c>
      <c r="AK85" s="35"/>
      <c r="AL85" s="35"/>
      <c r="AM85" s="35"/>
      <c r="AN85" s="35">
        <v>0</v>
      </c>
      <c r="AO85" s="35"/>
      <c r="AP85" s="35">
        <v>0</v>
      </c>
    </row>
    <row r="86" spans="1:42" ht="20.100000000000001" customHeight="1" x14ac:dyDescent="0.2">
      <c r="D86" s="44" t="s">
        <v>136</v>
      </c>
      <c r="F86" s="45">
        <v>230</v>
      </c>
      <c r="G86" s="46"/>
      <c r="H86" s="46"/>
      <c r="I86" s="46"/>
      <c r="J86" s="45">
        <v>695</v>
      </c>
      <c r="K86" s="45">
        <v>58</v>
      </c>
      <c r="L86" s="45">
        <v>4</v>
      </c>
      <c r="M86" s="46"/>
      <c r="N86" s="45">
        <v>757</v>
      </c>
      <c r="O86" s="46"/>
      <c r="P86" s="46"/>
      <c r="Q86" s="46"/>
      <c r="R86" s="45">
        <v>0</v>
      </c>
      <c r="S86" s="45">
        <v>15</v>
      </c>
      <c r="T86" s="45">
        <v>429</v>
      </c>
      <c r="U86" s="45">
        <v>0</v>
      </c>
      <c r="V86" s="45">
        <v>32</v>
      </c>
      <c r="W86" s="46"/>
      <c r="X86" s="45">
        <v>131</v>
      </c>
      <c r="Y86" s="45">
        <v>5</v>
      </c>
      <c r="Z86" s="45">
        <v>20</v>
      </c>
      <c r="AA86" s="45">
        <v>53</v>
      </c>
      <c r="AB86" s="45">
        <v>0</v>
      </c>
      <c r="AC86" s="45">
        <v>0</v>
      </c>
      <c r="AD86" s="45">
        <v>71</v>
      </c>
      <c r="AE86" s="46"/>
      <c r="AF86" s="45">
        <v>756</v>
      </c>
      <c r="AG86" s="46"/>
      <c r="AH86" s="46"/>
      <c r="AI86" s="46"/>
      <c r="AJ86" s="45">
        <v>231</v>
      </c>
      <c r="AK86" s="46"/>
      <c r="AL86" s="46"/>
      <c r="AM86" s="46"/>
      <c r="AN86" s="45">
        <v>0</v>
      </c>
      <c r="AO86" s="46"/>
      <c r="AP86" s="45">
        <v>0</v>
      </c>
    </row>
    <row r="87" spans="1:42" ht="20.100000000000001" customHeight="1" x14ac:dyDescent="0.2">
      <c r="D87" s="2" t="s">
        <v>125</v>
      </c>
      <c r="F87" s="35">
        <v>268</v>
      </c>
      <c r="G87" s="35"/>
      <c r="H87" s="35"/>
      <c r="I87" s="35"/>
      <c r="J87" s="35">
        <v>691</v>
      </c>
      <c r="K87" s="35">
        <v>21</v>
      </c>
      <c r="L87" s="35">
        <v>7</v>
      </c>
      <c r="M87" s="35"/>
      <c r="N87" s="35">
        <v>719</v>
      </c>
      <c r="O87" s="35"/>
      <c r="P87" s="35"/>
      <c r="Q87" s="35"/>
      <c r="R87" s="35">
        <v>0</v>
      </c>
      <c r="S87" s="35">
        <v>2</v>
      </c>
      <c r="T87" s="35">
        <v>347</v>
      </c>
      <c r="U87" s="35">
        <v>0</v>
      </c>
      <c r="V87" s="35">
        <v>42</v>
      </c>
      <c r="W87" s="35"/>
      <c r="X87" s="35">
        <v>78</v>
      </c>
      <c r="Y87" s="35">
        <v>49</v>
      </c>
      <c r="Z87" s="35">
        <v>22</v>
      </c>
      <c r="AA87" s="35">
        <v>99</v>
      </c>
      <c r="AB87" s="35">
        <v>0</v>
      </c>
      <c r="AC87" s="35">
        <v>0</v>
      </c>
      <c r="AD87" s="35">
        <v>89</v>
      </c>
      <c r="AE87" s="35"/>
      <c r="AF87" s="35">
        <v>728</v>
      </c>
      <c r="AG87" s="35"/>
      <c r="AH87" s="35"/>
      <c r="AI87" s="35"/>
      <c r="AJ87" s="35">
        <v>259</v>
      </c>
      <c r="AK87" s="35"/>
      <c r="AL87" s="35"/>
      <c r="AM87" s="35"/>
      <c r="AN87" s="35">
        <v>0</v>
      </c>
      <c r="AO87" s="35"/>
      <c r="AP87" s="35">
        <v>0</v>
      </c>
    </row>
    <row r="88" spans="1:42" ht="20.100000000000001" customHeight="1" x14ac:dyDescent="0.2">
      <c r="D88" s="44" t="s">
        <v>126</v>
      </c>
      <c r="F88" s="45">
        <v>214</v>
      </c>
      <c r="G88" s="46"/>
      <c r="H88" s="46"/>
      <c r="I88" s="46"/>
      <c r="J88" s="45">
        <v>693</v>
      </c>
      <c r="K88" s="45">
        <v>54</v>
      </c>
      <c r="L88" s="45">
        <v>0</v>
      </c>
      <c r="M88" s="46"/>
      <c r="N88" s="45">
        <v>747</v>
      </c>
      <c r="O88" s="46"/>
      <c r="P88" s="46"/>
      <c r="Q88" s="46"/>
      <c r="R88" s="45">
        <v>0</v>
      </c>
      <c r="S88" s="45">
        <v>113</v>
      </c>
      <c r="T88" s="45">
        <v>251</v>
      </c>
      <c r="U88" s="45">
        <v>19</v>
      </c>
      <c r="V88" s="45">
        <v>35</v>
      </c>
      <c r="W88" s="46"/>
      <c r="X88" s="45">
        <v>152</v>
      </c>
      <c r="Y88" s="45">
        <v>5</v>
      </c>
      <c r="Z88" s="45">
        <v>29</v>
      </c>
      <c r="AA88" s="45">
        <v>61</v>
      </c>
      <c r="AB88" s="45">
        <v>0</v>
      </c>
      <c r="AC88" s="45">
        <v>1</v>
      </c>
      <c r="AD88" s="45">
        <v>91</v>
      </c>
      <c r="AE88" s="46"/>
      <c r="AF88" s="45">
        <v>757</v>
      </c>
      <c r="AG88" s="46"/>
      <c r="AH88" s="46"/>
      <c r="AI88" s="46"/>
      <c r="AJ88" s="45">
        <v>204</v>
      </c>
      <c r="AK88" s="46"/>
      <c r="AL88" s="46"/>
      <c r="AM88" s="46"/>
      <c r="AN88" s="45">
        <v>0</v>
      </c>
      <c r="AO88" s="46"/>
      <c r="AP88" s="45">
        <v>0</v>
      </c>
    </row>
    <row r="89" spans="1:42" ht="20.100000000000001" customHeight="1" x14ac:dyDescent="0.2">
      <c r="D89" s="2" t="s">
        <v>127</v>
      </c>
      <c r="F89" s="35">
        <v>364</v>
      </c>
      <c r="G89" s="35"/>
      <c r="H89" s="35"/>
      <c r="I89" s="35"/>
      <c r="J89" s="35">
        <v>692</v>
      </c>
      <c r="K89" s="35">
        <v>39</v>
      </c>
      <c r="L89" s="35">
        <v>3</v>
      </c>
      <c r="M89" s="35"/>
      <c r="N89" s="35">
        <v>734</v>
      </c>
      <c r="O89" s="35"/>
      <c r="P89" s="35"/>
      <c r="Q89" s="35"/>
      <c r="R89" s="35">
        <v>0</v>
      </c>
      <c r="S89" s="35">
        <v>71</v>
      </c>
      <c r="T89" s="35">
        <v>310</v>
      </c>
      <c r="U89" s="35">
        <v>0</v>
      </c>
      <c r="V89" s="35">
        <v>45</v>
      </c>
      <c r="W89" s="35"/>
      <c r="X89" s="35">
        <v>126</v>
      </c>
      <c r="Y89" s="35">
        <v>4</v>
      </c>
      <c r="Z89" s="35">
        <v>28</v>
      </c>
      <c r="AA89" s="35">
        <v>98</v>
      </c>
      <c r="AB89" s="35">
        <v>0</v>
      </c>
      <c r="AC89" s="35">
        <v>0</v>
      </c>
      <c r="AD89" s="35">
        <v>44</v>
      </c>
      <c r="AE89" s="35"/>
      <c r="AF89" s="35">
        <v>726</v>
      </c>
      <c r="AG89" s="35"/>
      <c r="AH89" s="35"/>
      <c r="AI89" s="35"/>
      <c r="AJ89" s="35">
        <v>372</v>
      </c>
      <c r="AK89" s="35"/>
      <c r="AL89" s="35"/>
      <c r="AM89" s="35"/>
      <c r="AN89" s="35">
        <v>0</v>
      </c>
      <c r="AO89" s="35"/>
      <c r="AP89" s="35">
        <v>0</v>
      </c>
    </row>
    <row r="90" spans="1:42" ht="20.100000000000001" customHeight="1" x14ac:dyDescent="0.2">
      <c r="D90" s="44" t="s">
        <v>147</v>
      </c>
      <c r="F90" s="45">
        <v>352</v>
      </c>
      <c r="G90" s="46"/>
      <c r="H90" s="46"/>
      <c r="I90" s="46"/>
      <c r="J90" s="45">
        <v>700</v>
      </c>
      <c r="K90" s="45">
        <v>31</v>
      </c>
      <c r="L90" s="45">
        <v>2</v>
      </c>
      <c r="M90" s="46"/>
      <c r="N90" s="45">
        <v>733</v>
      </c>
      <c r="O90" s="46"/>
      <c r="P90" s="46"/>
      <c r="Q90" s="46"/>
      <c r="R90" s="45">
        <v>4</v>
      </c>
      <c r="S90" s="45">
        <v>83</v>
      </c>
      <c r="T90" s="45">
        <v>174</v>
      </c>
      <c r="U90" s="45">
        <v>10</v>
      </c>
      <c r="V90" s="45">
        <v>77</v>
      </c>
      <c r="W90" s="46"/>
      <c r="X90" s="45">
        <v>200</v>
      </c>
      <c r="Y90" s="45">
        <v>1</v>
      </c>
      <c r="Z90" s="45">
        <v>41</v>
      </c>
      <c r="AA90" s="45">
        <v>88</v>
      </c>
      <c r="AB90" s="45">
        <v>0</v>
      </c>
      <c r="AC90" s="45">
        <v>0</v>
      </c>
      <c r="AD90" s="45">
        <v>99</v>
      </c>
      <c r="AE90" s="46"/>
      <c r="AF90" s="45">
        <v>777</v>
      </c>
      <c r="AG90" s="46"/>
      <c r="AH90" s="46"/>
      <c r="AI90" s="46"/>
      <c r="AJ90" s="45">
        <v>308</v>
      </c>
      <c r="AK90" s="46"/>
      <c r="AL90" s="46"/>
      <c r="AM90" s="46"/>
      <c r="AN90" s="45">
        <v>0</v>
      </c>
      <c r="AO90" s="46"/>
      <c r="AP90" s="45">
        <v>0</v>
      </c>
    </row>
    <row r="91" spans="1:42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</row>
    <row r="92" spans="1:42" s="1" customFormat="1" ht="20.100000000000001" customHeight="1" x14ac:dyDescent="0.25">
      <c r="A92" s="3"/>
      <c r="B92" s="6"/>
      <c r="C92" s="48" t="s">
        <v>148</v>
      </c>
      <c r="D92" s="49"/>
      <c r="E92" s="5"/>
      <c r="F92" s="50">
        <v>4384</v>
      </c>
      <c r="G92" s="51"/>
      <c r="H92" s="51"/>
      <c r="I92" s="51"/>
      <c r="J92" s="50">
        <v>9746</v>
      </c>
      <c r="K92" s="50">
        <v>557</v>
      </c>
      <c r="L92" s="50">
        <v>53</v>
      </c>
      <c r="M92" s="51"/>
      <c r="N92" s="50">
        <v>10356</v>
      </c>
      <c r="O92" s="51"/>
      <c r="P92" s="51"/>
      <c r="Q92" s="51"/>
      <c r="R92" s="50">
        <v>27</v>
      </c>
      <c r="S92" s="50">
        <v>702</v>
      </c>
      <c r="T92" s="50">
        <v>3880</v>
      </c>
      <c r="U92" s="50">
        <v>40</v>
      </c>
      <c r="V92" s="50">
        <v>633</v>
      </c>
      <c r="W92" s="51"/>
      <c r="X92" s="50">
        <v>2100</v>
      </c>
      <c r="Y92" s="50">
        <v>170</v>
      </c>
      <c r="Z92" s="50">
        <v>397</v>
      </c>
      <c r="AA92" s="50">
        <v>1410</v>
      </c>
      <c r="AB92" s="50">
        <v>0</v>
      </c>
      <c r="AC92" s="50">
        <v>7</v>
      </c>
      <c r="AD92" s="50">
        <v>1304</v>
      </c>
      <c r="AE92" s="51"/>
      <c r="AF92" s="50">
        <v>10670</v>
      </c>
      <c r="AG92" s="51"/>
      <c r="AH92" s="51"/>
      <c r="AI92" s="51"/>
      <c r="AJ92" s="50">
        <v>4070</v>
      </c>
      <c r="AK92" s="51"/>
      <c r="AL92" s="51"/>
      <c r="AM92" s="51"/>
      <c r="AN92" s="50">
        <v>0</v>
      </c>
      <c r="AO92" s="51"/>
      <c r="AP92" s="50">
        <v>0</v>
      </c>
    </row>
    <row r="93" spans="1:42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</row>
    <row r="94" spans="1:42" ht="20.100000000000001" customHeight="1" x14ac:dyDescent="0.2">
      <c r="C94" s="3" t="s">
        <v>149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</row>
    <row r="95" spans="1:42" ht="20.100000000000001" customHeight="1" x14ac:dyDescent="0.2">
      <c r="D95" s="2" t="s">
        <v>141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/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</row>
    <row r="96" spans="1:42" ht="20.100000000000001" customHeight="1" x14ac:dyDescent="0.2">
      <c r="D96" s="44" t="s">
        <v>150</v>
      </c>
      <c r="F96" s="45">
        <v>0</v>
      </c>
      <c r="G96" s="46"/>
      <c r="H96" s="46"/>
      <c r="I96" s="46"/>
      <c r="J96" s="45">
        <v>0</v>
      </c>
      <c r="K96" s="45">
        <v>0</v>
      </c>
      <c r="L96" s="45">
        <v>0</v>
      </c>
      <c r="M96" s="46"/>
      <c r="N96" s="45">
        <v>0</v>
      </c>
      <c r="O96" s="46"/>
      <c r="P96" s="46"/>
      <c r="Q96" s="46"/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6"/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6"/>
      <c r="AF96" s="45">
        <v>0</v>
      </c>
      <c r="AG96" s="46"/>
      <c r="AH96" s="46"/>
      <c r="AI96" s="46"/>
      <c r="AJ96" s="45">
        <v>0</v>
      </c>
      <c r="AK96" s="46"/>
      <c r="AL96" s="46"/>
      <c r="AM96" s="46"/>
      <c r="AN96" s="45">
        <v>0</v>
      </c>
      <c r="AO96" s="46"/>
      <c r="AP96" s="45">
        <v>0</v>
      </c>
    </row>
    <row r="97" spans="1:42" ht="20.100000000000001" customHeight="1" x14ac:dyDescent="0.2">
      <c r="D97" s="2" t="s">
        <v>117</v>
      </c>
      <c r="F97" s="35">
        <v>0</v>
      </c>
      <c r="G97" s="35"/>
      <c r="H97" s="35"/>
      <c r="I97" s="35"/>
      <c r="J97" s="35">
        <v>0</v>
      </c>
      <c r="K97" s="35">
        <v>0</v>
      </c>
      <c r="L97" s="35">
        <v>0</v>
      </c>
      <c r="M97" s="35"/>
      <c r="N97" s="35">
        <v>0</v>
      </c>
      <c r="O97" s="35"/>
      <c r="P97" s="35"/>
      <c r="Q97" s="35"/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/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/>
      <c r="AF97" s="35">
        <v>0</v>
      </c>
      <c r="AG97" s="35"/>
      <c r="AH97" s="35"/>
      <c r="AI97" s="35"/>
      <c r="AJ97" s="35">
        <v>0</v>
      </c>
      <c r="AK97" s="35"/>
      <c r="AL97" s="35"/>
      <c r="AM97" s="35"/>
      <c r="AN97" s="35">
        <v>0</v>
      </c>
      <c r="AO97" s="35"/>
      <c r="AP97" s="35">
        <v>0</v>
      </c>
    </row>
    <row r="98" spans="1:42" ht="20.100000000000001" customHeight="1" x14ac:dyDescent="0.2">
      <c r="D98" s="44" t="s">
        <v>151</v>
      </c>
      <c r="F98" s="45">
        <v>0</v>
      </c>
      <c r="G98" s="46"/>
      <c r="H98" s="46"/>
      <c r="I98" s="46"/>
      <c r="J98" s="45">
        <v>0</v>
      </c>
      <c r="K98" s="45">
        <v>0</v>
      </c>
      <c r="L98" s="45">
        <v>0</v>
      </c>
      <c r="M98" s="46"/>
      <c r="N98" s="45">
        <v>0</v>
      </c>
      <c r="O98" s="46"/>
      <c r="P98" s="46"/>
      <c r="Q98" s="46"/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/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6"/>
      <c r="AF98" s="45">
        <v>0</v>
      </c>
      <c r="AG98" s="46"/>
      <c r="AH98" s="46"/>
      <c r="AI98" s="46"/>
      <c r="AJ98" s="45">
        <v>0</v>
      </c>
      <c r="AK98" s="46"/>
      <c r="AL98" s="46"/>
      <c r="AM98" s="46"/>
      <c r="AN98" s="45">
        <v>0</v>
      </c>
      <c r="AO98" s="46"/>
      <c r="AP98" s="45">
        <v>0</v>
      </c>
    </row>
    <row r="99" spans="1:42" ht="20.100000000000001" customHeight="1" x14ac:dyDescent="0.2">
      <c r="D99" s="2" t="s">
        <v>133</v>
      </c>
      <c r="F99" s="35">
        <v>0</v>
      </c>
      <c r="G99" s="35"/>
      <c r="H99" s="35"/>
      <c r="I99" s="35"/>
      <c r="J99" s="35">
        <v>0</v>
      </c>
      <c r="K99" s="35">
        <v>0</v>
      </c>
      <c r="L99" s="35">
        <v>0</v>
      </c>
      <c r="M99" s="35"/>
      <c r="N99" s="35">
        <v>0</v>
      </c>
      <c r="O99" s="35"/>
      <c r="P99" s="35"/>
      <c r="Q99" s="35"/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/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/>
      <c r="AF99" s="35">
        <v>0</v>
      </c>
      <c r="AG99" s="35"/>
      <c r="AH99" s="35"/>
      <c r="AI99" s="35"/>
      <c r="AJ99" s="35">
        <v>0</v>
      </c>
      <c r="AK99" s="35"/>
      <c r="AL99" s="35"/>
      <c r="AM99" s="35"/>
      <c r="AN99" s="35">
        <v>0</v>
      </c>
      <c r="AO99" s="35"/>
      <c r="AP99" s="35">
        <v>0</v>
      </c>
    </row>
    <row r="100" spans="1:42" ht="20.100000000000001" customHeight="1" x14ac:dyDescent="0.2">
      <c r="D100" s="44" t="s">
        <v>120</v>
      </c>
      <c r="F100" s="45">
        <v>0</v>
      </c>
      <c r="G100" s="46"/>
      <c r="H100" s="46"/>
      <c r="I100" s="46"/>
      <c r="J100" s="45">
        <v>0</v>
      </c>
      <c r="K100" s="45">
        <v>0</v>
      </c>
      <c r="L100" s="45">
        <v>0</v>
      </c>
      <c r="M100" s="46"/>
      <c r="N100" s="45">
        <v>0</v>
      </c>
      <c r="O100" s="46"/>
      <c r="P100" s="46"/>
      <c r="Q100" s="46"/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6"/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6"/>
      <c r="AF100" s="45">
        <v>0</v>
      </c>
      <c r="AG100" s="46"/>
      <c r="AH100" s="46"/>
      <c r="AI100" s="46"/>
      <c r="AJ100" s="45">
        <v>0</v>
      </c>
      <c r="AK100" s="46"/>
      <c r="AL100" s="46"/>
      <c r="AM100" s="46"/>
      <c r="AN100" s="45">
        <v>0</v>
      </c>
      <c r="AO100" s="46"/>
      <c r="AP100" s="45">
        <v>0</v>
      </c>
    </row>
    <row r="101" spans="1:42" ht="20.100000000000001" customHeight="1" x14ac:dyDescent="0.2">
      <c r="D101" s="47" t="s">
        <v>135</v>
      </c>
      <c r="F101" s="46">
        <v>0</v>
      </c>
      <c r="G101" s="46"/>
      <c r="H101" s="46"/>
      <c r="I101" s="46"/>
      <c r="J101" s="46">
        <v>0</v>
      </c>
      <c r="K101" s="46">
        <v>0</v>
      </c>
      <c r="L101" s="46">
        <v>0</v>
      </c>
      <c r="M101" s="46"/>
      <c r="N101" s="46">
        <v>0</v>
      </c>
      <c r="O101" s="46"/>
      <c r="P101" s="46"/>
      <c r="Q101" s="46"/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/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/>
      <c r="AF101" s="46">
        <v>0</v>
      </c>
      <c r="AG101" s="46"/>
      <c r="AH101" s="46"/>
      <c r="AI101" s="46"/>
      <c r="AJ101" s="46">
        <v>0</v>
      </c>
      <c r="AK101" s="46"/>
      <c r="AL101" s="46"/>
      <c r="AM101" s="46"/>
      <c r="AN101" s="46">
        <v>0</v>
      </c>
      <c r="AO101" s="46"/>
      <c r="AP101" s="46">
        <v>0</v>
      </c>
    </row>
    <row r="102" spans="1:42" ht="20.100000000000001" customHeight="1" x14ac:dyDescent="0.2">
      <c r="D102" s="44" t="s">
        <v>122</v>
      </c>
      <c r="F102" s="45">
        <v>0</v>
      </c>
      <c r="G102" s="46"/>
      <c r="H102" s="46"/>
      <c r="I102" s="46"/>
      <c r="J102" s="45">
        <v>0</v>
      </c>
      <c r="K102" s="45">
        <v>0</v>
      </c>
      <c r="L102" s="45">
        <v>0</v>
      </c>
      <c r="M102" s="46"/>
      <c r="N102" s="45">
        <v>0</v>
      </c>
      <c r="O102" s="46"/>
      <c r="P102" s="46"/>
      <c r="Q102" s="46"/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6"/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6"/>
      <c r="AF102" s="45">
        <v>0</v>
      </c>
      <c r="AG102" s="46"/>
      <c r="AH102" s="46"/>
      <c r="AI102" s="46"/>
      <c r="AJ102" s="45">
        <v>0</v>
      </c>
      <c r="AK102" s="46"/>
      <c r="AL102" s="46"/>
      <c r="AM102" s="46"/>
      <c r="AN102" s="45">
        <v>0</v>
      </c>
      <c r="AO102" s="46"/>
      <c r="AP102" s="45">
        <v>0</v>
      </c>
    </row>
    <row r="103" spans="1:42" ht="20.100000000000001" customHeight="1" x14ac:dyDescent="0.2">
      <c r="D103" s="47" t="s">
        <v>152</v>
      </c>
      <c r="F103" s="46">
        <v>0</v>
      </c>
      <c r="G103" s="46"/>
      <c r="H103" s="46"/>
      <c r="I103" s="46"/>
      <c r="J103" s="46">
        <v>0</v>
      </c>
      <c r="K103" s="46">
        <v>0</v>
      </c>
      <c r="L103" s="46">
        <v>0</v>
      </c>
      <c r="M103" s="46"/>
      <c r="N103" s="46">
        <v>0</v>
      </c>
      <c r="O103" s="46"/>
      <c r="P103" s="46"/>
      <c r="Q103" s="46"/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/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/>
      <c r="AF103" s="46">
        <v>0</v>
      </c>
      <c r="AG103" s="46"/>
      <c r="AH103" s="46"/>
      <c r="AI103" s="46"/>
      <c r="AJ103" s="46">
        <v>0</v>
      </c>
      <c r="AK103" s="46"/>
      <c r="AL103" s="46"/>
      <c r="AM103" s="46"/>
      <c r="AN103" s="46">
        <v>0</v>
      </c>
      <c r="AO103" s="46"/>
      <c r="AP103" s="46">
        <v>0</v>
      </c>
    </row>
    <row r="104" spans="1:42" ht="20.100000000000001" customHeight="1" x14ac:dyDescent="0.2"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</row>
    <row r="105" spans="1:42" s="1" customFormat="1" ht="20.100000000000001" customHeight="1" x14ac:dyDescent="0.25">
      <c r="A105" s="3"/>
      <c r="B105" s="6"/>
      <c r="C105" s="48" t="s">
        <v>153</v>
      </c>
      <c r="D105" s="49"/>
      <c r="E105" s="5"/>
      <c r="F105" s="50">
        <v>0</v>
      </c>
      <c r="G105" s="51"/>
      <c r="H105" s="51"/>
      <c r="I105" s="51"/>
      <c r="J105" s="50">
        <v>0</v>
      </c>
      <c r="K105" s="50">
        <v>0</v>
      </c>
      <c r="L105" s="50">
        <v>0</v>
      </c>
      <c r="M105" s="51"/>
      <c r="N105" s="50">
        <v>0</v>
      </c>
      <c r="O105" s="51"/>
      <c r="P105" s="51"/>
      <c r="Q105" s="51"/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1"/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1"/>
      <c r="AF105" s="50">
        <v>0</v>
      </c>
      <c r="AG105" s="51"/>
      <c r="AH105" s="51"/>
      <c r="AI105" s="51"/>
      <c r="AJ105" s="50">
        <v>0</v>
      </c>
      <c r="AK105" s="51"/>
      <c r="AL105" s="51"/>
      <c r="AM105" s="51"/>
      <c r="AN105" s="50">
        <v>0</v>
      </c>
      <c r="AO105" s="51"/>
      <c r="AP105" s="50">
        <v>0</v>
      </c>
    </row>
    <row r="106" spans="1:42" s="1" customFormat="1" ht="20.100000000000001" customHeight="1" x14ac:dyDescent="0.2">
      <c r="A106" s="3"/>
      <c r="B106" s="6"/>
      <c r="C106" s="3"/>
      <c r="D106" s="3"/>
      <c r="E106" s="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</row>
    <row r="107" spans="1:42" s="1" customFormat="1" ht="20.100000000000001" customHeight="1" x14ac:dyDescent="0.2">
      <c r="A107" s="3"/>
      <c r="B107" s="6"/>
      <c r="C107" s="3" t="s">
        <v>154</v>
      </c>
      <c r="D107" s="3"/>
      <c r="E107" s="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</row>
    <row r="108" spans="1:42" s="1" customFormat="1" ht="20.100000000000001" customHeight="1" x14ac:dyDescent="0.2">
      <c r="A108" s="3"/>
      <c r="B108" s="6"/>
      <c r="C108" s="3"/>
      <c r="D108" s="2" t="s">
        <v>155</v>
      </c>
      <c r="E108" s="5"/>
      <c r="F108" s="35">
        <v>0</v>
      </c>
      <c r="G108" s="35"/>
      <c r="H108" s="35"/>
      <c r="I108" s="35"/>
      <c r="J108" s="35">
        <v>0</v>
      </c>
      <c r="K108" s="35">
        <v>0</v>
      </c>
      <c r="L108" s="35">
        <v>0</v>
      </c>
      <c r="M108" s="35"/>
      <c r="N108" s="35">
        <v>0</v>
      </c>
      <c r="O108" s="35"/>
      <c r="P108" s="35"/>
      <c r="Q108" s="35"/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/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/>
      <c r="AF108" s="35">
        <v>0</v>
      </c>
      <c r="AG108" s="35"/>
      <c r="AH108" s="35"/>
      <c r="AI108" s="35"/>
      <c r="AJ108" s="35">
        <v>0</v>
      </c>
      <c r="AK108" s="35"/>
      <c r="AL108" s="35"/>
      <c r="AM108" s="35"/>
      <c r="AN108" s="35">
        <v>0</v>
      </c>
      <c r="AO108" s="35"/>
      <c r="AP108" s="35">
        <v>0</v>
      </c>
    </row>
    <row r="109" spans="1:42" ht="20.100000000000001" customHeight="1" x14ac:dyDescent="0.2">
      <c r="D109" s="44" t="s">
        <v>156</v>
      </c>
      <c r="F109" s="45">
        <v>0</v>
      </c>
      <c r="G109" s="46"/>
      <c r="H109" s="46"/>
      <c r="I109" s="46"/>
      <c r="J109" s="45">
        <v>0</v>
      </c>
      <c r="K109" s="45">
        <v>0</v>
      </c>
      <c r="L109" s="45">
        <v>0</v>
      </c>
      <c r="M109" s="46"/>
      <c r="N109" s="45">
        <v>0</v>
      </c>
      <c r="O109" s="46"/>
      <c r="P109" s="46"/>
      <c r="Q109" s="46"/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6"/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6"/>
      <c r="AF109" s="45">
        <v>0</v>
      </c>
      <c r="AG109" s="46"/>
      <c r="AH109" s="46"/>
      <c r="AI109" s="46"/>
      <c r="AJ109" s="45">
        <v>0</v>
      </c>
      <c r="AK109" s="46"/>
      <c r="AL109" s="46"/>
      <c r="AM109" s="46"/>
      <c r="AN109" s="45">
        <v>0</v>
      </c>
      <c r="AO109" s="46"/>
      <c r="AP109" s="45">
        <v>0</v>
      </c>
    </row>
    <row r="110" spans="1:42" s="1" customFormat="1" ht="20.100000000000001" customHeight="1" x14ac:dyDescent="0.2">
      <c r="A110" s="3"/>
      <c r="B110" s="6"/>
      <c r="C110" s="3"/>
      <c r="D110" s="2" t="s">
        <v>157</v>
      </c>
      <c r="E110" s="5"/>
      <c r="F110" s="35">
        <v>0</v>
      </c>
      <c r="G110" s="35"/>
      <c r="H110" s="35"/>
      <c r="I110" s="35"/>
      <c r="J110" s="35">
        <v>0</v>
      </c>
      <c r="K110" s="35">
        <v>0</v>
      </c>
      <c r="L110" s="35">
        <v>0</v>
      </c>
      <c r="M110" s="35"/>
      <c r="N110" s="35">
        <v>0</v>
      </c>
      <c r="O110" s="35"/>
      <c r="P110" s="35"/>
      <c r="Q110" s="35"/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/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/>
      <c r="AF110" s="35">
        <v>0</v>
      </c>
      <c r="AG110" s="35"/>
      <c r="AH110" s="35"/>
      <c r="AI110" s="35"/>
      <c r="AJ110" s="35">
        <v>0</v>
      </c>
      <c r="AK110" s="35"/>
      <c r="AL110" s="35"/>
      <c r="AM110" s="35"/>
      <c r="AN110" s="35">
        <v>0</v>
      </c>
      <c r="AO110" s="35"/>
      <c r="AP110" s="35">
        <v>0</v>
      </c>
    </row>
    <row r="111" spans="1:42" s="1" customFormat="1" ht="20.100000000000001" customHeight="1" x14ac:dyDescent="0.2">
      <c r="A111" s="3"/>
      <c r="B111" s="6"/>
      <c r="C111" s="3"/>
      <c r="D111" s="2"/>
      <c r="E111" s="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</row>
    <row r="112" spans="1:42" s="1" customFormat="1" ht="20.100000000000001" customHeight="1" x14ac:dyDescent="0.25">
      <c r="A112" s="3"/>
      <c r="B112" s="6"/>
      <c r="C112" s="48" t="s">
        <v>158</v>
      </c>
      <c r="D112" s="49"/>
      <c r="E112" s="5"/>
      <c r="F112" s="50">
        <v>0</v>
      </c>
      <c r="G112" s="51"/>
      <c r="H112" s="51"/>
      <c r="I112" s="51"/>
      <c r="J112" s="50">
        <v>0</v>
      </c>
      <c r="K112" s="50">
        <v>0</v>
      </c>
      <c r="L112" s="50">
        <v>0</v>
      </c>
      <c r="M112" s="51"/>
      <c r="N112" s="50">
        <v>0</v>
      </c>
      <c r="O112" s="51"/>
      <c r="P112" s="51"/>
      <c r="Q112" s="51"/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1"/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1"/>
      <c r="AF112" s="50">
        <v>0</v>
      </c>
      <c r="AG112" s="51"/>
      <c r="AH112" s="51"/>
      <c r="AI112" s="51"/>
      <c r="AJ112" s="50">
        <v>0</v>
      </c>
      <c r="AK112" s="51"/>
      <c r="AL112" s="51"/>
      <c r="AM112" s="51"/>
      <c r="AN112" s="50">
        <v>0</v>
      </c>
      <c r="AO112" s="51"/>
      <c r="AP112" s="50">
        <v>0</v>
      </c>
    </row>
    <row r="113" spans="1:42" s="1" customFormat="1" ht="20.100000000000001" customHeight="1" x14ac:dyDescent="0.2">
      <c r="A113" s="3"/>
      <c r="B113" s="6"/>
      <c r="C113" s="3"/>
      <c r="D113" s="3"/>
      <c r="E113" s="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</row>
    <row r="114" spans="1:42" s="1" customFormat="1" ht="20.100000000000001" customHeight="1" x14ac:dyDescent="0.25">
      <c r="A114" s="3"/>
      <c r="B114" s="54" t="s">
        <v>159</v>
      </c>
      <c r="C114" s="55"/>
      <c r="D114" s="55"/>
      <c r="E114" s="5"/>
      <c r="F114" s="56">
        <v>4423</v>
      </c>
      <c r="G114" s="51"/>
      <c r="H114" s="51"/>
      <c r="I114" s="51"/>
      <c r="J114" s="56">
        <v>9785</v>
      </c>
      <c r="K114" s="56">
        <v>562</v>
      </c>
      <c r="L114" s="56">
        <v>53</v>
      </c>
      <c r="M114" s="51"/>
      <c r="N114" s="56">
        <v>10400</v>
      </c>
      <c r="O114" s="51"/>
      <c r="P114" s="51"/>
      <c r="Q114" s="51"/>
      <c r="R114" s="56">
        <v>27</v>
      </c>
      <c r="S114" s="56">
        <v>716</v>
      </c>
      <c r="T114" s="56">
        <v>3900</v>
      </c>
      <c r="U114" s="56">
        <v>47</v>
      </c>
      <c r="V114" s="56">
        <v>633</v>
      </c>
      <c r="W114" s="51"/>
      <c r="X114" s="56">
        <v>2100</v>
      </c>
      <c r="Y114" s="56">
        <v>170</v>
      </c>
      <c r="Z114" s="56">
        <v>400</v>
      </c>
      <c r="AA114" s="56">
        <v>1411</v>
      </c>
      <c r="AB114" s="56">
        <v>0</v>
      </c>
      <c r="AC114" s="56">
        <v>7</v>
      </c>
      <c r="AD114" s="56">
        <v>1306</v>
      </c>
      <c r="AE114" s="51"/>
      <c r="AF114" s="56">
        <v>10717</v>
      </c>
      <c r="AG114" s="51"/>
      <c r="AH114" s="51"/>
      <c r="AI114" s="51"/>
      <c r="AJ114" s="56">
        <v>4107</v>
      </c>
      <c r="AK114" s="51"/>
      <c r="AL114" s="51"/>
      <c r="AM114" s="51"/>
      <c r="AN114" s="56">
        <v>1</v>
      </c>
      <c r="AO114" s="51"/>
      <c r="AP114" s="56">
        <v>0</v>
      </c>
    </row>
    <row r="115" spans="1:42" ht="20.100000000000001" customHeight="1" x14ac:dyDescent="0.2"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</row>
    <row r="116" spans="1:42" ht="20.100000000000001" customHeight="1" x14ac:dyDescent="0.2">
      <c r="B116" s="6" t="s">
        <v>160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</row>
    <row r="117" spans="1:42" ht="20.100000000000001" customHeight="1" x14ac:dyDescent="0.2">
      <c r="C117" s="3" t="s">
        <v>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</row>
    <row r="118" spans="1:42" ht="20.100000000000001" customHeight="1" x14ac:dyDescent="0.2">
      <c r="D118" s="2" t="s">
        <v>115</v>
      </c>
      <c r="F118" s="35">
        <v>0</v>
      </c>
      <c r="G118" s="35"/>
      <c r="H118" s="35"/>
      <c r="I118" s="35"/>
      <c r="J118" s="35">
        <v>0</v>
      </c>
      <c r="K118" s="35">
        <v>0</v>
      </c>
      <c r="L118" s="35">
        <v>0</v>
      </c>
      <c r="M118" s="35"/>
      <c r="N118" s="35">
        <v>0</v>
      </c>
      <c r="O118" s="35"/>
      <c r="P118" s="35"/>
      <c r="Q118" s="35"/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/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>
        <v>0</v>
      </c>
      <c r="AG118" s="35"/>
      <c r="AH118" s="35"/>
      <c r="AI118" s="35"/>
      <c r="AJ118" s="35">
        <v>0</v>
      </c>
      <c r="AK118" s="35"/>
      <c r="AL118" s="35"/>
      <c r="AM118" s="35"/>
      <c r="AN118" s="35">
        <v>0</v>
      </c>
      <c r="AO118" s="35"/>
      <c r="AP118" s="35">
        <v>0</v>
      </c>
    </row>
    <row r="119" spans="1:42" ht="20.100000000000001" customHeight="1" x14ac:dyDescent="0.2">
      <c r="D119" s="44" t="s">
        <v>116</v>
      </c>
      <c r="F119" s="45">
        <v>0</v>
      </c>
      <c r="G119" s="46"/>
      <c r="H119" s="46"/>
      <c r="I119" s="46"/>
      <c r="J119" s="45">
        <v>0</v>
      </c>
      <c r="K119" s="45">
        <v>0</v>
      </c>
      <c r="L119" s="45">
        <v>0</v>
      </c>
      <c r="M119" s="46"/>
      <c r="N119" s="45">
        <v>0</v>
      </c>
      <c r="O119" s="46"/>
      <c r="P119" s="46"/>
      <c r="Q119" s="46"/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6"/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6"/>
      <c r="AF119" s="45">
        <v>0</v>
      </c>
      <c r="AG119" s="46"/>
      <c r="AH119" s="46"/>
      <c r="AI119" s="46"/>
      <c r="AJ119" s="45">
        <v>0</v>
      </c>
      <c r="AK119" s="46"/>
      <c r="AL119" s="46"/>
      <c r="AM119" s="46"/>
      <c r="AN119" s="45">
        <v>0</v>
      </c>
      <c r="AO119" s="46"/>
      <c r="AP119" s="45">
        <v>0</v>
      </c>
    </row>
    <row r="120" spans="1:42" ht="20.100000000000001" customHeight="1" x14ac:dyDescent="0.2">
      <c r="D120" s="2" t="s">
        <v>117</v>
      </c>
      <c r="F120" s="35">
        <v>0</v>
      </c>
      <c r="G120" s="35"/>
      <c r="H120" s="35"/>
      <c r="I120" s="35"/>
      <c r="J120" s="35">
        <v>0</v>
      </c>
      <c r="K120" s="35">
        <v>0</v>
      </c>
      <c r="L120" s="35">
        <v>0</v>
      </c>
      <c r="M120" s="35"/>
      <c r="N120" s="35">
        <v>0</v>
      </c>
      <c r="O120" s="35"/>
      <c r="P120" s="35"/>
      <c r="Q120" s="35"/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/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/>
      <c r="AF120" s="35">
        <v>0</v>
      </c>
      <c r="AG120" s="35"/>
      <c r="AH120" s="35"/>
      <c r="AI120" s="35"/>
      <c r="AJ120" s="35">
        <v>0</v>
      </c>
      <c r="AK120" s="35"/>
      <c r="AL120" s="35"/>
      <c r="AM120" s="35"/>
      <c r="AN120" s="35">
        <v>0</v>
      </c>
      <c r="AO120" s="35"/>
      <c r="AP120" s="35">
        <v>0</v>
      </c>
    </row>
    <row r="121" spans="1:42" ht="20.100000000000001" customHeight="1" x14ac:dyDescent="0.2">
      <c r="D121" s="44" t="s">
        <v>151</v>
      </c>
      <c r="F121" s="45">
        <v>0</v>
      </c>
      <c r="G121" s="46"/>
      <c r="H121" s="46"/>
      <c r="I121" s="46"/>
      <c r="J121" s="45">
        <v>0</v>
      </c>
      <c r="K121" s="45">
        <v>0</v>
      </c>
      <c r="L121" s="45">
        <v>0</v>
      </c>
      <c r="M121" s="46"/>
      <c r="N121" s="45">
        <v>0</v>
      </c>
      <c r="O121" s="46"/>
      <c r="P121" s="46"/>
      <c r="Q121" s="46"/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6"/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6"/>
      <c r="AF121" s="45">
        <v>0</v>
      </c>
      <c r="AG121" s="46"/>
      <c r="AH121" s="46"/>
      <c r="AI121" s="46"/>
      <c r="AJ121" s="45">
        <v>0</v>
      </c>
      <c r="AK121" s="46"/>
      <c r="AL121" s="46"/>
      <c r="AM121" s="46"/>
      <c r="AN121" s="45">
        <v>0</v>
      </c>
      <c r="AO121" s="46"/>
      <c r="AP121" s="45">
        <v>0</v>
      </c>
    </row>
    <row r="122" spans="1:42" ht="20.100000000000001" customHeight="1" x14ac:dyDescent="0.2">
      <c r="D122" s="2" t="s">
        <v>133</v>
      </c>
      <c r="F122" s="35">
        <v>0</v>
      </c>
      <c r="G122" s="35"/>
      <c r="H122" s="35"/>
      <c r="I122" s="35"/>
      <c r="J122" s="35">
        <v>0</v>
      </c>
      <c r="K122" s="35">
        <v>0</v>
      </c>
      <c r="L122" s="35">
        <v>0</v>
      </c>
      <c r="M122" s="35"/>
      <c r="N122" s="35">
        <v>0</v>
      </c>
      <c r="O122" s="35"/>
      <c r="P122" s="35"/>
      <c r="Q122" s="35"/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/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>
        <v>0</v>
      </c>
      <c r="AG122" s="35"/>
      <c r="AH122" s="35"/>
      <c r="AI122" s="35"/>
      <c r="AJ122" s="35">
        <v>0</v>
      </c>
      <c r="AK122" s="35"/>
      <c r="AL122" s="35"/>
      <c r="AM122" s="35"/>
      <c r="AN122" s="35">
        <v>0</v>
      </c>
      <c r="AO122" s="35"/>
      <c r="AP122" s="35">
        <v>0</v>
      </c>
    </row>
    <row r="123" spans="1:42" ht="20.100000000000001" customHeight="1" x14ac:dyDescent="0.2">
      <c r="D123" s="44" t="s">
        <v>134</v>
      </c>
      <c r="F123" s="45">
        <v>0</v>
      </c>
      <c r="G123" s="46"/>
      <c r="H123" s="46"/>
      <c r="I123" s="46"/>
      <c r="J123" s="45">
        <v>0</v>
      </c>
      <c r="K123" s="45">
        <v>0</v>
      </c>
      <c r="L123" s="45">
        <v>0</v>
      </c>
      <c r="M123" s="46"/>
      <c r="N123" s="45">
        <v>0</v>
      </c>
      <c r="O123" s="46"/>
      <c r="P123" s="46"/>
      <c r="Q123" s="46"/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6"/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6"/>
      <c r="AF123" s="45">
        <v>0</v>
      </c>
      <c r="AG123" s="46"/>
      <c r="AH123" s="46"/>
      <c r="AI123" s="46"/>
      <c r="AJ123" s="45">
        <v>0</v>
      </c>
      <c r="AK123" s="46"/>
      <c r="AL123" s="46"/>
      <c r="AM123" s="46"/>
      <c r="AN123" s="45">
        <v>0</v>
      </c>
      <c r="AO123" s="46"/>
      <c r="AP123" s="45">
        <v>0</v>
      </c>
    </row>
    <row r="124" spans="1:42" ht="20.100000000000001" customHeight="1" x14ac:dyDescent="0.2">
      <c r="D124" s="47" t="s">
        <v>135</v>
      </c>
      <c r="F124" s="46">
        <v>0</v>
      </c>
      <c r="G124" s="46"/>
      <c r="H124" s="46"/>
      <c r="I124" s="46"/>
      <c r="J124" s="46">
        <v>0</v>
      </c>
      <c r="K124" s="46">
        <v>0</v>
      </c>
      <c r="L124" s="46">
        <v>0</v>
      </c>
      <c r="M124" s="46"/>
      <c r="N124" s="46">
        <v>0</v>
      </c>
      <c r="O124" s="46"/>
      <c r="P124" s="46"/>
      <c r="Q124" s="46"/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/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/>
      <c r="AF124" s="46">
        <v>0</v>
      </c>
      <c r="AG124" s="46"/>
      <c r="AH124" s="46"/>
      <c r="AI124" s="46"/>
      <c r="AJ124" s="46">
        <v>0</v>
      </c>
      <c r="AK124" s="46"/>
      <c r="AL124" s="46"/>
      <c r="AM124" s="46"/>
      <c r="AN124" s="46">
        <v>0</v>
      </c>
      <c r="AO124" s="46"/>
      <c r="AP124" s="46">
        <v>0</v>
      </c>
    </row>
    <row r="125" spans="1:42" ht="20.100000000000001" customHeight="1" x14ac:dyDescent="0.2"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</row>
    <row r="126" spans="1:42" s="1" customFormat="1" ht="20.100000000000001" customHeight="1" x14ac:dyDescent="0.25">
      <c r="A126" s="3"/>
      <c r="B126" s="6"/>
      <c r="C126" s="48" t="s">
        <v>139</v>
      </c>
      <c r="D126" s="49"/>
      <c r="E126" s="5"/>
      <c r="F126" s="50">
        <v>0</v>
      </c>
      <c r="G126" s="51"/>
      <c r="H126" s="51"/>
      <c r="I126" s="51"/>
      <c r="J126" s="50">
        <v>0</v>
      </c>
      <c r="K126" s="50">
        <v>0</v>
      </c>
      <c r="L126" s="50">
        <v>0</v>
      </c>
      <c r="M126" s="51"/>
      <c r="N126" s="50">
        <v>0</v>
      </c>
      <c r="O126" s="51"/>
      <c r="P126" s="51"/>
      <c r="Q126" s="51"/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1"/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1"/>
      <c r="AF126" s="50">
        <v>0</v>
      </c>
      <c r="AG126" s="51"/>
      <c r="AH126" s="51"/>
      <c r="AI126" s="51"/>
      <c r="AJ126" s="50">
        <v>0</v>
      </c>
      <c r="AK126" s="51"/>
      <c r="AL126" s="51"/>
      <c r="AM126" s="51"/>
      <c r="AN126" s="50">
        <v>0</v>
      </c>
      <c r="AO126" s="51"/>
      <c r="AP126" s="50">
        <v>0</v>
      </c>
    </row>
    <row r="127" spans="1:42" ht="20.100000000000001" customHeight="1" x14ac:dyDescent="0.2"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</row>
    <row r="128" spans="1:42" ht="20.100000000000001" customHeight="1" x14ac:dyDescent="0.2">
      <c r="B128" s="5"/>
      <c r="C128" s="3" t="s">
        <v>161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</row>
    <row r="129" spans="1:42" ht="20.100000000000001" customHeight="1" x14ac:dyDescent="0.2">
      <c r="D129" s="2" t="s">
        <v>141</v>
      </c>
      <c r="F129" s="35">
        <v>56</v>
      </c>
      <c r="G129" s="35"/>
      <c r="H129" s="35"/>
      <c r="I129" s="35"/>
      <c r="J129" s="35">
        <v>112</v>
      </c>
      <c r="K129" s="35">
        <v>3</v>
      </c>
      <c r="L129" s="35">
        <v>1</v>
      </c>
      <c r="M129" s="35"/>
      <c r="N129" s="35">
        <v>116</v>
      </c>
      <c r="O129" s="35"/>
      <c r="P129" s="35"/>
      <c r="Q129" s="35"/>
      <c r="R129" s="35">
        <v>0</v>
      </c>
      <c r="S129" s="35">
        <v>4</v>
      </c>
      <c r="T129" s="35">
        <v>17</v>
      </c>
      <c r="U129" s="35">
        <v>8</v>
      </c>
      <c r="V129" s="35">
        <v>0</v>
      </c>
      <c r="W129" s="35"/>
      <c r="X129" s="35">
        <v>24</v>
      </c>
      <c r="Y129" s="35">
        <v>0</v>
      </c>
      <c r="Z129" s="35">
        <v>1</v>
      </c>
      <c r="AA129" s="35">
        <v>28</v>
      </c>
      <c r="AB129" s="35">
        <v>0</v>
      </c>
      <c r="AC129" s="35">
        <v>0</v>
      </c>
      <c r="AD129" s="35">
        <v>11</v>
      </c>
      <c r="AE129" s="35"/>
      <c r="AF129" s="35">
        <v>93</v>
      </c>
      <c r="AG129" s="35"/>
      <c r="AH129" s="35"/>
      <c r="AI129" s="35"/>
      <c r="AJ129" s="35">
        <v>79</v>
      </c>
      <c r="AK129" s="35"/>
      <c r="AL129" s="35"/>
      <c r="AM129" s="35"/>
      <c r="AN129" s="35">
        <v>0</v>
      </c>
      <c r="AO129" s="35"/>
      <c r="AP129" s="35">
        <v>0</v>
      </c>
    </row>
    <row r="130" spans="1:42" ht="20.100000000000001" customHeight="1" x14ac:dyDescent="0.2">
      <c r="D130" s="44" t="s">
        <v>116</v>
      </c>
      <c r="F130" s="45">
        <v>41</v>
      </c>
      <c r="G130" s="46"/>
      <c r="H130" s="46"/>
      <c r="I130" s="46"/>
      <c r="J130" s="45">
        <v>109</v>
      </c>
      <c r="K130" s="45">
        <v>7</v>
      </c>
      <c r="L130" s="45">
        <v>1</v>
      </c>
      <c r="M130" s="46"/>
      <c r="N130" s="45">
        <v>117</v>
      </c>
      <c r="O130" s="46"/>
      <c r="P130" s="46"/>
      <c r="Q130" s="46"/>
      <c r="R130" s="45">
        <v>0</v>
      </c>
      <c r="S130" s="45">
        <v>6</v>
      </c>
      <c r="T130" s="45">
        <v>76</v>
      </c>
      <c r="U130" s="45">
        <v>0</v>
      </c>
      <c r="V130" s="45">
        <v>0</v>
      </c>
      <c r="W130" s="46"/>
      <c r="X130" s="45">
        <v>13</v>
      </c>
      <c r="Y130" s="45">
        <v>1</v>
      </c>
      <c r="Z130" s="45">
        <v>3</v>
      </c>
      <c r="AA130" s="45">
        <v>25</v>
      </c>
      <c r="AB130" s="45">
        <v>0</v>
      </c>
      <c r="AC130" s="45">
        <v>0</v>
      </c>
      <c r="AD130" s="45">
        <v>4</v>
      </c>
      <c r="AE130" s="46"/>
      <c r="AF130" s="45">
        <v>128</v>
      </c>
      <c r="AG130" s="46"/>
      <c r="AH130" s="46"/>
      <c r="AI130" s="46"/>
      <c r="AJ130" s="45">
        <v>30</v>
      </c>
      <c r="AK130" s="46"/>
      <c r="AL130" s="46"/>
      <c r="AM130" s="46"/>
      <c r="AN130" s="45">
        <v>0</v>
      </c>
      <c r="AO130" s="46"/>
      <c r="AP130" s="45">
        <v>0</v>
      </c>
    </row>
    <row r="131" spans="1:42" ht="20.100000000000001" customHeight="1" x14ac:dyDescent="0.2">
      <c r="D131" s="2" t="s">
        <v>117</v>
      </c>
      <c r="F131" s="35">
        <v>46</v>
      </c>
      <c r="G131" s="35"/>
      <c r="H131" s="35"/>
      <c r="I131" s="35"/>
      <c r="J131" s="35">
        <v>113</v>
      </c>
      <c r="K131" s="35">
        <v>3</v>
      </c>
      <c r="L131" s="35">
        <v>7</v>
      </c>
      <c r="M131" s="35"/>
      <c r="N131" s="35">
        <v>123</v>
      </c>
      <c r="O131" s="35"/>
      <c r="P131" s="35"/>
      <c r="Q131" s="35"/>
      <c r="R131" s="35">
        <v>0</v>
      </c>
      <c r="S131" s="35">
        <v>13</v>
      </c>
      <c r="T131" s="35">
        <v>36</v>
      </c>
      <c r="U131" s="35">
        <v>1</v>
      </c>
      <c r="V131" s="35">
        <v>0</v>
      </c>
      <c r="W131" s="35"/>
      <c r="X131" s="35">
        <v>32</v>
      </c>
      <c r="Y131" s="35">
        <v>0</v>
      </c>
      <c r="Z131" s="35">
        <v>6</v>
      </c>
      <c r="AA131" s="35">
        <v>29</v>
      </c>
      <c r="AB131" s="35">
        <v>0</v>
      </c>
      <c r="AC131" s="35">
        <v>0</v>
      </c>
      <c r="AD131" s="35">
        <v>3</v>
      </c>
      <c r="AE131" s="35"/>
      <c r="AF131" s="35">
        <v>120</v>
      </c>
      <c r="AG131" s="35"/>
      <c r="AH131" s="35"/>
      <c r="AI131" s="35"/>
      <c r="AJ131" s="35">
        <v>49</v>
      </c>
      <c r="AK131" s="35"/>
      <c r="AL131" s="35"/>
      <c r="AM131" s="35"/>
      <c r="AN131" s="35">
        <v>0</v>
      </c>
      <c r="AO131" s="35"/>
      <c r="AP131" s="35">
        <v>0</v>
      </c>
    </row>
    <row r="132" spans="1:42" ht="20.100000000000001" customHeight="1" x14ac:dyDescent="0.2">
      <c r="D132" s="44" t="s">
        <v>118</v>
      </c>
      <c r="F132" s="45">
        <v>36</v>
      </c>
      <c r="G132" s="46"/>
      <c r="H132" s="46"/>
      <c r="I132" s="46"/>
      <c r="J132" s="45">
        <v>109</v>
      </c>
      <c r="K132" s="45">
        <v>1</v>
      </c>
      <c r="L132" s="45">
        <v>2</v>
      </c>
      <c r="M132" s="46"/>
      <c r="N132" s="45">
        <v>112</v>
      </c>
      <c r="O132" s="46"/>
      <c r="P132" s="46"/>
      <c r="Q132" s="46"/>
      <c r="R132" s="45">
        <v>0</v>
      </c>
      <c r="S132" s="45">
        <v>3</v>
      </c>
      <c r="T132" s="45">
        <v>46</v>
      </c>
      <c r="U132" s="45">
        <v>0</v>
      </c>
      <c r="V132" s="45">
        <v>0</v>
      </c>
      <c r="W132" s="46"/>
      <c r="X132" s="45">
        <v>22</v>
      </c>
      <c r="Y132" s="45">
        <v>0</v>
      </c>
      <c r="Z132" s="45">
        <v>3</v>
      </c>
      <c r="AA132" s="45">
        <v>26</v>
      </c>
      <c r="AB132" s="45">
        <v>0</v>
      </c>
      <c r="AC132" s="45">
        <v>0</v>
      </c>
      <c r="AD132" s="45">
        <v>2</v>
      </c>
      <c r="AE132" s="46"/>
      <c r="AF132" s="45">
        <v>102</v>
      </c>
      <c r="AG132" s="46"/>
      <c r="AH132" s="46"/>
      <c r="AI132" s="46"/>
      <c r="AJ132" s="45">
        <v>46</v>
      </c>
      <c r="AK132" s="46"/>
      <c r="AL132" s="46"/>
      <c r="AM132" s="46"/>
      <c r="AN132" s="45">
        <v>0</v>
      </c>
      <c r="AO132" s="46"/>
      <c r="AP132" s="45">
        <v>0</v>
      </c>
    </row>
    <row r="133" spans="1:42" ht="20.100000000000001" customHeight="1" x14ac:dyDescent="0.2">
      <c r="D133" s="2" t="s">
        <v>119</v>
      </c>
      <c r="F133" s="35">
        <v>54</v>
      </c>
      <c r="G133" s="35"/>
      <c r="H133" s="35"/>
      <c r="I133" s="35"/>
      <c r="J133" s="35">
        <v>113</v>
      </c>
      <c r="K133" s="35">
        <v>5</v>
      </c>
      <c r="L133" s="35">
        <v>3</v>
      </c>
      <c r="M133" s="35"/>
      <c r="N133" s="35">
        <v>121</v>
      </c>
      <c r="O133" s="35"/>
      <c r="P133" s="35"/>
      <c r="Q133" s="35"/>
      <c r="R133" s="35">
        <v>0</v>
      </c>
      <c r="S133" s="35">
        <v>7</v>
      </c>
      <c r="T133" s="35">
        <v>55</v>
      </c>
      <c r="U133" s="35">
        <v>0</v>
      </c>
      <c r="V133" s="35">
        <v>5</v>
      </c>
      <c r="W133" s="35"/>
      <c r="X133" s="35">
        <v>23</v>
      </c>
      <c r="Y133" s="35">
        <v>0</v>
      </c>
      <c r="Z133" s="35">
        <v>1</v>
      </c>
      <c r="AA133" s="35">
        <v>26</v>
      </c>
      <c r="AB133" s="35">
        <v>0</v>
      </c>
      <c r="AC133" s="35">
        <v>0</v>
      </c>
      <c r="AD133" s="35">
        <v>4</v>
      </c>
      <c r="AE133" s="35"/>
      <c r="AF133" s="35">
        <v>121</v>
      </c>
      <c r="AG133" s="35"/>
      <c r="AH133" s="35"/>
      <c r="AI133" s="35"/>
      <c r="AJ133" s="35">
        <v>54</v>
      </c>
      <c r="AK133" s="35"/>
      <c r="AL133" s="35"/>
      <c r="AM133" s="35"/>
      <c r="AN133" s="35">
        <v>0</v>
      </c>
      <c r="AO133" s="35"/>
      <c r="AP133" s="35">
        <v>0</v>
      </c>
    </row>
    <row r="134" spans="1:42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</row>
    <row r="135" spans="1:42" s="1" customFormat="1" ht="20.100000000000001" customHeight="1" x14ac:dyDescent="0.25">
      <c r="A135" s="3"/>
      <c r="B135" s="6"/>
      <c r="C135" s="48" t="s">
        <v>162</v>
      </c>
      <c r="D135" s="49"/>
      <c r="E135" s="5"/>
      <c r="F135" s="50">
        <v>233</v>
      </c>
      <c r="G135" s="51"/>
      <c r="H135" s="51"/>
      <c r="I135" s="51"/>
      <c r="J135" s="50">
        <v>556</v>
      </c>
      <c r="K135" s="50">
        <v>19</v>
      </c>
      <c r="L135" s="50">
        <v>14</v>
      </c>
      <c r="M135" s="51"/>
      <c r="N135" s="50">
        <v>589</v>
      </c>
      <c r="O135" s="51"/>
      <c r="P135" s="51"/>
      <c r="Q135" s="51"/>
      <c r="R135" s="50">
        <v>0</v>
      </c>
      <c r="S135" s="50">
        <v>33</v>
      </c>
      <c r="T135" s="50">
        <v>230</v>
      </c>
      <c r="U135" s="50">
        <v>9</v>
      </c>
      <c r="V135" s="50">
        <v>5</v>
      </c>
      <c r="W135" s="51"/>
      <c r="X135" s="50">
        <v>114</v>
      </c>
      <c r="Y135" s="50">
        <v>1</v>
      </c>
      <c r="Z135" s="50">
        <v>14</v>
      </c>
      <c r="AA135" s="50">
        <v>134</v>
      </c>
      <c r="AB135" s="50">
        <v>0</v>
      </c>
      <c r="AC135" s="50">
        <v>0</v>
      </c>
      <c r="AD135" s="50">
        <v>24</v>
      </c>
      <c r="AE135" s="51"/>
      <c r="AF135" s="50">
        <v>564</v>
      </c>
      <c r="AG135" s="51"/>
      <c r="AH135" s="51"/>
      <c r="AI135" s="51"/>
      <c r="AJ135" s="50">
        <v>258</v>
      </c>
      <c r="AK135" s="51"/>
      <c r="AL135" s="51"/>
      <c r="AM135" s="51"/>
      <c r="AN135" s="50">
        <v>0</v>
      </c>
      <c r="AO135" s="51"/>
      <c r="AP135" s="50">
        <v>0</v>
      </c>
    </row>
    <row r="136" spans="1:42" ht="20.100000000000001" customHeight="1" x14ac:dyDescent="0.2"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</row>
    <row r="137" spans="1:42" ht="20.100000000000001" customHeight="1" x14ac:dyDescent="0.2">
      <c r="C137" s="3" t="s">
        <v>163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</row>
    <row r="138" spans="1:42" ht="20.100000000000001" customHeight="1" x14ac:dyDescent="0.2">
      <c r="D138" s="2" t="s">
        <v>141</v>
      </c>
      <c r="F138" s="35">
        <v>45</v>
      </c>
      <c r="G138" s="35"/>
      <c r="H138" s="35"/>
      <c r="I138" s="35"/>
      <c r="J138" s="35">
        <v>119</v>
      </c>
      <c r="K138" s="35">
        <v>6</v>
      </c>
      <c r="L138" s="35">
        <v>0</v>
      </c>
      <c r="M138" s="35"/>
      <c r="N138" s="35">
        <v>125</v>
      </c>
      <c r="O138" s="35"/>
      <c r="P138" s="35"/>
      <c r="Q138" s="35"/>
      <c r="R138" s="35">
        <v>0</v>
      </c>
      <c r="S138" s="35">
        <v>18</v>
      </c>
      <c r="T138" s="35">
        <v>23</v>
      </c>
      <c r="U138" s="35">
        <v>0</v>
      </c>
      <c r="V138" s="35">
        <v>4</v>
      </c>
      <c r="W138" s="35"/>
      <c r="X138" s="35">
        <v>20</v>
      </c>
      <c r="Y138" s="35">
        <v>0</v>
      </c>
      <c r="Z138" s="35">
        <v>3</v>
      </c>
      <c r="AA138" s="35">
        <v>29</v>
      </c>
      <c r="AB138" s="35">
        <v>0</v>
      </c>
      <c r="AC138" s="35">
        <v>0</v>
      </c>
      <c r="AD138" s="35">
        <v>6</v>
      </c>
      <c r="AE138" s="35"/>
      <c r="AF138" s="35">
        <v>103</v>
      </c>
      <c r="AG138" s="35"/>
      <c r="AH138" s="35"/>
      <c r="AI138" s="35"/>
      <c r="AJ138" s="35">
        <v>67</v>
      </c>
      <c r="AK138" s="35"/>
      <c r="AL138" s="35"/>
      <c r="AM138" s="35"/>
      <c r="AN138" s="35">
        <v>0</v>
      </c>
      <c r="AO138" s="35"/>
      <c r="AP138" s="35">
        <v>0</v>
      </c>
    </row>
    <row r="139" spans="1:42" ht="20.100000000000001" customHeight="1" x14ac:dyDescent="0.2">
      <c r="D139" s="44" t="s">
        <v>150</v>
      </c>
      <c r="F139" s="45">
        <v>56</v>
      </c>
      <c r="G139" s="46"/>
      <c r="H139" s="46"/>
      <c r="I139" s="46"/>
      <c r="J139" s="45">
        <v>106</v>
      </c>
      <c r="K139" s="45">
        <v>2</v>
      </c>
      <c r="L139" s="45">
        <v>0</v>
      </c>
      <c r="M139" s="46"/>
      <c r="N139" s="45">
        <v>108</v>
      </c>
      <c r="O139" s="46"/>
      <c r="P139" s="46"/>
      <c r="Q139" s="46"/>
      <c r="R139" s="45">
        <v>0</v>
      </c>
      <c r="S139" s="45">
        <v>12</v>
      </c>
      <c r="T139" s="45">
        <v>22</v>
      </c>
      <c r="U139" s="45">
        <v>0</v>
      </c>
      <c r="V139" s="45">
        <v>10</v>
      </c>
      <c r="W139" s="46"/>
      <c r="X139" s="45">
        <v>21</v>
      </c>
      <c r="Y139" s="45">
        <v>0</v>
      </c>
      <c r="Z139" s="45">
        <v>1</v>
      </c>
      <c r="AA139" s="45">
        <v>37</v>
      </c>
      <c r="AB139" s="45">
        <v>0</v>
      </c>
      <c r="AC139" s="45">
        <v>0</v>
      </c>
      <c r="AD139" s="45">
        <v>9</v>
      </c>
      <c r="AE139" s="46"/>
      <c r="AF139" s="45">
        <v>112</v>
      </c>
      <c r="AG139" s="46"/>
      <c r="AH139" s="46"/>
      <c r="AI139" s="46"/>
      <c r="AJ139" s="45">
        <v>52</v>
      </c>
      <c r="AK139" s="46"/>
      <c r="AL139" s="46"/>
      <c r="AM139" s="46"/>
      <c r="AN139" s="45">
        <v>0</v>
      </c>
      <c r="AO139" s="46"/>
      <c r="AP139" s="45">
        <v>0</v>
      </c>
    </row>
    <row r="140" spans="1:42" ht="20.100000000000001" customHeight="1" x14ac:dyDescent="0.2">
      <c r="D140" s="2" t="s">
        <v>132</v>
      </c>
      <c r="F140" s="35">
        <v>4</v>
      </c>
      <c r="G140" s="35"/>
      <c r="H140" s="35"/>
      <c r="I140" s="35"/>
      <c r="J140" s="35">
        <v>116</v>
      </c>
      <c r="K140" s="35">
        <v>11</v>
      </c>
      <c r="L140" s="35">
        <v>0</v>
      </c>
      <c r="M140" s="35"/>
      <c r="N140" s="35">
        <v>127</v>
      </c>
      <c r="O140" s="35"/>
      <c r="P140" s="35"/>
      <c r="Q140" s="35"/>
      <c r="R140" s="35">
        <v>0</v>
      </c>
      <c r="S140" s="35">
        <v>9</v>
      </c>
      <c r="T140" s="35">
        <v>44</v>
      </c>
      <c r="U140" s="35">
        <v>66</v>
      </c>
      <c r="V140" s="35">
        <v>0</v>
      </c>
      <c r="W140" s="35"/>
      <c r="X140" s="35">
        <v>2</v>
      </c>
      <c r="Y140" s="35">
        <v>0</v>
      </c>
      <c r="Z140" s="35">
        <v>0</v>
      </c>
      <c r="AA140" s="35">
        <v>2</v>
      </c>
      <c r="AB140" s="35">
        <v>0</v>
      </c>
      <c r="AC140" s="35">
        <v>0</v>
      </c>
      <c r="AD140" s="35">
        <v>2</v>
      </c>
      <c r="AE140" s="35"/>
      <c r="AF140" s="35">
        <v>125</v>
      </c>
      <c r="AG140" s="35"/>
      <c r="AH140" s="35"/>
      <c r="AI140" s="35"/>
      <c r="AJ140" s="35">
        <v>6</v>
      </c>
      <c r="AK140" s="35"/>
      <c r="AL140" s="35"/>
      <c r="AM140" s="35"/>
      <c r="AN140" s="35">
        <v>0</v>
      </c>
      <c r="AO140" s="35"/>
      <c r="AP140" s="35">
        <v>0</v>
      </c>
    </row>
    <row r="141" spans="1:42" ht="20.100000000000001" customHeight="1" x14ac:dyDescent="0.2">
      <c r="D141" s="44" t="s">
        <v>151</v>
      </c>
      <c r="F141" s="45">
        <v>15</v>
      </c>
      <c r="G141" s="46"/>
      <c r="H141" s="46"/>
      <c r="I141" s="46"/>
      <c r="J141" s="45">
        <v>104</v>
      </c>
      <c r="K141" s="45">
        <v>8</v>
      </c>
      <c r="L141" s="45">
        <v>0</v>
      </c>
      <c r="M141" s="46"/>
      <c r="N141" s="45">
        <v>112</v>
      </c>
      <c r="O141" s="46"/>
      <c r="P141" s="46"/>
      <c r="Q141" s="46"/>
      <c r="R141" s="45">
        <v>0</v>
      </c>
      <c r="S141" s="45">
        <v>4</v>
      </c>
      <c r="T141" s="45">
        <v>55</v>
      </c>
      <c r="U141" s="45">
        <v>0</v>
      </c>
      <c r="V141" s="45">
        <v>7</v>
      </c>
      <c r="W141" s="46"/>
      <c r="X141" s="45">
        <v>6</v>
      </c>
      <c r="Y141" s="45">
        <v>1</v>
      </c>
      <c r="Z141" s="45">
        <v>1</v>
      </c>
      <c r="AA141" s="45">
        <v>8</v>
      </c>
      <c r="AB141" s="45">
        <v>0</v>
      </c>
      <c r="AC141" s="45">
        <v>0</v>
      </c>
      <c r="AD141" s="45">
        <v>11</v>
      </c>
      <c r="AE141" s="46"/>
      <c r="AF141" s="45">
        <v>93</v>
      </c>
      <c r="AG141" s="46"/>
      <c r="AH141" s="46"/>
      <c r="AI141" s="46"/>
      <c r="AJ141" s="45">
        <v>34</v>
      </c>
      <c r="AK141" s="46"/>
      <c r="AL141" s="46"/>
      <c r="AM141" s="46"/>
      <c r="AN141" s="45">
        <v>0</v>
      </c>
      <c r="AO141" s="46"/>
      <c r="AP141" s="45">
        <v>0</v>
      </c>
    </row>
    <row r="142" spans="1:42" ht="20.100000000000001" customHeight="1" x14ac:dyDescent="0.2">
      <c r="D142" s="2" t="s">
        <v>133</v>
      </c>
      <c r="F142" s="35">
        <v>43</v>
      </c>
      <c r="G142" s="35"/>
      <c r="H142" s="35"/>
      <c r="I142" s="35"/>
      <c r="J142" s="35">
        <v>126</v>
      </c>
      <c r="K142" s="35">
        <v>1</v>
      </c>
      <c r="L142" s="35">
        <v>1</v>
      </c>
      <c r="M142" s="35"/>
      <c r="N142" s="35">
        <v>128</v>
      </c>
      <c r="O142" s="35"/>
      <c r="P142" s="35"/>
      <c r="Q142" s="35"/>
      <c r="R142" s="35">
        <v>0</v>
      </c>
      <c r="S142" s="35">
        <v>2</v>
      </c>
      <c r="T142" s="35">
        <v>24</v>
      </c>
      <c r="U142" s="35">
        <v>64</v>
      </c>
      <c r="V142" s="35">
        <v>6</v>
      </c>
      <c r="W142" s="35"/>
      <c r="X142" s="35">
        <v>4</v>
      </c>
      <c r="Y142" s="35">
        <v>0</v>
      </c>
      <c r="Z142" s="35">
        <v>1</v>
      </c>
      <c r="AA142" s="35">
        <v>29</v>
      </c>
      <c r="AB142" s="35">
        <v>0</v>
      </c>
      <c r="AC142" s="35">
        <v>0</v>
      </c>
      <c r="AD142" s="35">
        <v>8</v>
      </c>
      <c r="AE142" s="35"/>
      <c r="AF142" s="35">
        <v>138</v>
      </c>
      <c r="AG142" s="35"/>
      <c r="AH142" s="35"/>
      <c r="AI142" s="35"/>
      <c r="AJ142" s="35">
        <v>33</v>
      </c>
      <c r="AK142" s="35"/>
      <c r="AL142" s="35"/>
      <c r="AM142" s="35"/>
      <c r="AN142" s="35">
        <v>0</v>
      </c>
      <c r="AO142" s="35"/>
      <c r="AP142" s="35">
        <v>0</v>
      </c>
    </row>
    <row r="143" spans="1:42" ht="20.100000000000001" customHeight="1" x14ac:dyDescent="0.2">
      <c r="D143" s="44" t="s">
        <v>134</v>
      </c>
      <c r="F143" s="45">
        <v>18</v>
      </c>
      <c r="G143" s="46"/>
      <c r="H143" s="46"/>
      <c r="I143" s="46"/>
      <c r="J143" s="45">
        <v>130</v>
      </c>
      <c r="K143" s="45">
        <v>7</v>
      </c>
      <c r="L143" s="45">
        <v>0</v>
      </c>
      <c r="M143" s="46"/>
      <c r="N143" s="45">
        <v>137</v>
      </c>
      <c r="O143" s="46"/>
      <c r="P143" s="46"/>
      <c r="Q143" s="46"/>
      <c r="R143" s="45">
        <v>0</v>
      </c>
      <c r="S143" s="45">
        <v>8</v>
      </c>
      <c r="T143" s="45">
        <v>107</v>
      </c>
      <c r="U143" s="45">
        <v>1</v>
      </c>
      <c r="V143" s="45">
        <v>2</v>
      </c>
      <c r="W143" s="46"/>
      <c r="X143" s="45">
        <v>2</v>
      </c>
      <c r="Y143" s="45">
        <v>1</v>
      </c>
      <c r="Z143" s="45">
        <v>0</v>
      </c>
      <c r="AA143" s="45">
        <v>9</v>
      </c>
      <c r="AB143" s="45">
        <v>0</v>
      </c>
      <c r="AC143" s="45">
        <v>0</v>
      </c>
      <c r="AD143" s="45">
        <v>0</v>
      </c>
      <c r="AE143" s="46"/>
      <c r="AF143" s="45">
        <v>130</v>
      </c>
      <c r="AG143" s="46"/>
      <c r="AH143" s="46"/>
      <c r="AI143" s="46"/>
      <c r="AJ143" s="45">
        <v>25</v>
      </c>
      <c r="AK143" s="46"/>
      <c r="AL143" s="46"/>
      <c r="AM143" s="46"/>
      <c r="AN143" s="45">
        <v>0</v>
      </c>
      <c r="AO143" s="46"/>
      <c r="AP143" s="45">
        <v>0</v>
      </c>
    </row>
    <row r="144" spans="1:42" ht="20.100000000000001" customHeight="1" x14ac:dyDescent="0.2">
      <c r="D144" s="2" t="s">
        <v>121</v>
      </c>
      <c r="F144" s="35">
        <v>33</v>
      </c>
      <c r="G144" s="35"/>
      <c r="H144" s="35"/>
      <c r="I144" s="35"/>
      <c r="J144" s="35">
        <v>121</v>
      </c>
      <c r="K144" s="35">
        <v>1</v>
      </c>
      <c r="L144" s="35">
        <v>0</v>
      </c>
      <c r="M144" s="35"/>
      <c r="N144" s="35">
        <v>122</v>
      </c>
      <c r="O144" s="35"/>
      <c r="P144" s="35"/>
      <c r="Q144" s="35"/>
      <c r="R144" s="35">
        <v>0</v>
      </c>
      <c r="S144" s="35">
        <v>13</v>
      </c>
      <c r="T144" s="35">
        <v>38</v>
      </c>
      <c r="U144" s="35">
        <v>3</v>
      </c>
      <c r="V144" s="35">
        <v>4</v>
      </c>
      <c r="W144" s="35"/>
      <c r="X144" s="35">
        <v>10</v>
      </c>
      <c r="Y144" s="35">
        <v>0</v>
      </c>
      <c r="Z144" s="35">
        <v>1</v>
      </c>
      <c r="AA144" s="35">
        <v>32</v>
      </c>
      <c r="AB144" s="35">
        <v>0</v>
      </c>
      <c r="AC144" s="35">
        <v>1</v>
      </c>
      <c r="AD144" s="35">
        <v>3</v>
      </c>
      <c r="AE144" s="35"/>
      <c r="AF144" s="35">
        <v>105</v>
      </c>
      <c r="AG144" s="35"/>
      <c r="AH144" s="35"/>
      <c r="AI144" s="35"/>
      <c r="AJ144" s="35">
        <v>50</v>
      </c>
      <c r="AK144" s="35"/>
      <c r="AL144" s="35"/>
      <c r="AM144" s="35"/>
      <c r="AN144" s="35">
        <v>0</v>
      </c>
      <c r="AO144" s="35"/>
      <c r="AP144" s="35">
        <v>0</v>
      </c>
    </row>
    <row r="145" spans="1:42" ht="20.100000000000001" customHeight="1" x14ac:dyDescent="0.2">
      <c r="D145" s="44" t="s">
        <v>164</v>
      </c>
      <c r="F145" s="45">
        <v>50</v>
      </c>
      <c r="G145" s="46"/>
      <c r="H145" s="46"/>
      <c r="I145" s="46"/>
      <c r="J145" s="45">
        <v>110</v>
      </c>
      <c r="K145" s="45">
        <v>9</v>
      </c>
      <c r="L145" s="45">
        <v>1</v>
      </c>
      <c r="M145" s="46"/>
      <c r="N145" s="45">
        <v>120</v>
      </c>
      <c r="O145" s="46"/>
      <c r="P145" s="46"/>
      <c r="Q145" s="46"/>
      <c r="R145" s="45">
        <v>0</v>
      </c>
      <c r="S145" s="45">
        <v>11</v>
      </c>
      <c r="T145" s="45">
        <v>38</v>
      </c>
      <c r="U145" s="45">
        <v>0</v>
      </c>
      <c r="V145" s="45">
        <v>7</v>
      </c>
      <c r="W145" s="46"/>
      <c r="X145" s="45">
        <v>33</v>
      </c>
      <c r="Y145" s="45">
        <v>0</v>
      </c>
      <c r="Z145" s="45">
        <v>2</v>
      </c>
      <c r="AA145" s="45">
        <v>26</v>
      </c>
      <c r="AB145" s="45">
        <v>0</v>
      </c>
      <c r="AC145" s="45">
        <v>0</v>
      </c>
      <c r="AD145" s="45">
        <v>9</v>
      </c>
      <c r="AE145" s="46"/>
      <c r="AF145" s="45">
        <v>126</v>
      </c>
      <c r="AG145" s="46"/>
      <c r="AH145" s="46"/>
      <c r="AI145" s="46"/>
      <c r="AJ145" s="45">
        <v>44</v>
      </c>
      <c r="AK145" s="46"/>
      <c r="AL145" s="46"/>
      <c r="AM145" s="46"/>
      <c r="AN145" s="45">
        <v>0</v>
      </c>
      <c r="AO145" s="46"/>
      <c r="AP145" s="45">
        <v>0</v>
      </c>
    </row>
    <row r="146" spans="1:42" ht="20.100000000000001" customHeight="1" x14ac:dyDescent="0.2">
      <c r="D146" s="2" t="s">
        <v>123</v>
      </c>
      <c r="F146" s="35">
        <v>39</v>
      </c>
      <c r="G146" s="35"/>
      <c r="H146" s="35"/>
      <c r="I146" s="35"/>
      <c r="J146" s="35">
        <v>126</v>
      </c>
      <c r="K146" s="35">
        <v>7</v>
      </c>
      <c r="L146" s="35">
        <v>0</v>
      </c>
      <c r="M146" s="35"/>
      <c r="N146" s="35">
        <v>133</v>
      </c>
      <c r="O146" s="35"/>
      <c r="P146" s="35"/>
      <c r="Q146" s="35"/>
      <c r="R146" s="35">
        <v>0</v>
      </c>
      <c r="S146" s="35">
        <v>1</v>
      </c>
      <c r="T146" s="35">
        <v>55</v>
      </c>
      <c r="U146" s="35">
        <v>4</v>
      </c>
      <c r="V146" s="35">
        <v>6</v>
      </c>
      <c r="W146" s="35"/>
      <c r="X146" s="35">
        <v>14</v>
      </c>
      <c r="Y146" s="35">
        <v>0</v>
      </c>
      <c r="Z146" s="35">
        <v>1</v>
      </c>
      <c r="AA146" s="35">
        <v>18</v>
      </c>
      <c r="AB146" s="35">
        <v>0</v>
      </c>
      <c r="AC146" s="35">
        <v>0</v>
      </c>
      <c r="AD146" s="35">
        <v>3</v>
      </c>
      <c r="AE146" s="35"/>
      <c r="AF146" s="35">
        <v>102</v>
      </c>
      <c r="AG146" s="35"/>
      <c r="AH146" s="35"/>
      <c r="AI146" s="35"/>
      <c r="AJ146" s="35">
        <v>70</v>
      </c>
      <c r="AK146" s="35"/>
      <c r="AL146" s="35"/>
      <c r="AM146" s="35"/>
      <c r="AN146" s="35">
        <v>0</v>
      </c>
      <c r="AO146" s="35"/>
      <c r="AP146" s="35">
        <v>0</v>
      </c>
    </row>
    <row r="147" spans="1:42" ht="20.100000000000001" customHeight="1" x14ac:dyDescent="0.2">
      <c r="D147" s="44" t="s">
        <v>124</v>
      </c>
      <c r="F147" s="45">
        <v>41</v>
      </c>
      <c r="G147" s="46"/>
      <c r="H147" s="46"/>
      <c r="I147" s="46"/>
      <c r="J147" s="45">
        <v>123</v>
      </c>
      <c r="K147" s="45">
        <v>2</v>
      </c>
      <c r="L147" s="45">
        <v>0</v>
      </c>
      <c r="M147" s="46"/>
      <c r="N147" s="45">
        <v>125</v>
      </c>
      <c r="O147" s="46"/>
      <c r="P147" s="46"/>
      <c r="Q147" s="46"/>
      <c r="R147" s="45">
        <v>0</v>
      </c>
      <c r="S147" s="45">
        <v>0</v>
      </c>
      <c r="T147" s="45">
        <v>10</v>
      </c>
      <c r="U147" s="45">
        <v>39</v>
      </c>
      <c r="V147" s="45">
        <v>4</v>
      </c>
      <c r="W147" s="46"/>
      <c r="X147" s="45">
        <v>12</v>
      </c>
      <c r="Y147" s="45">
        <v>0</v>
      </c>
      <c r="Z147" s="45">
        <v>0</v>
      </c>
      <c r="AA147" s="45">
        <v>19</v>
      </c>
      <c r="AB147" s="45">
        <v>0</v>
      </c>
      <c r="AC147" s="45">
        <v>0</v>
      </c>
      <c r="AD147" s="45">
        <v>4</v>
      </c>
      <c r="AE147" s="46"/>
      <c r="AF147" s="45">
        <v>88</v>
      </c>
      <c r="AG147" s="46"/>
      <c r="AH147" s="46"/>
      <c r="AI147" s="46"/>
      <c r="AJ147" s="45">
        <v>78</v>
      </c>
      <c r="AK147" s="46"/>
      <c r="AL147" s="46"/>
      <c r="AM147" s="46"/>
      <c r="AN147" s="45">
        <v>0</v>
      </c>
      <c r="AO147" s="46"/>
      <c r="AP147" s="45">
        <v>0</v>
      </c>
    </row>
    <row r="148" spans="1:42" ht="20.100000000000001" customHeight="1" x14ac:dyDescent="0.2">
      <c r="D148" s="2" t="s">
        <v>165</v>
      </c>
      <c r="F148" s="35">
        <v>26</v>
      </c>
      <c r="G148" s="35"/>
      <c r="H148" s="35"/>
      <c r="I148" s="35"/>
      <c r="J148" s="35">
        <v>127</v>
      </c>
      <c r="K148" s="35">
        <v>8</v>
      </c>
      <c r="L148" s="35">
        <v>0</v>
      </c>
      <c r="M148" s="35"/>
      <c r="N148" s="35">
        <v>135</v>
      </c>
      <c r="O148" s="35"/>
      <c r="P148" s="35"/>
      <c r="Q148" s="35"/>
      <c r="R148" s="35">
        <v>0</v>
      </c>
      <c r="S148" s="35">
        <v>18</v>
      </c>
      <c r="T148" s="35">
        <v>43</v>
      </c>
      <c r="U148" s="35">
        <v>0</v>
      </c>
      <c r="V148" s="35">
        <v>7</v>
      </c>
      <c r="W148" s="35"/>
      <c r="X148" s="35">
        <v>17</v>
      </c>
      <c r="Y148" s="35">
        <v>1</v>
      </c>
      <c r="Z148" s="35">
        <v>2</v>
      </c>
      <c r="AA148" s="35">
        <v>13</v>
      </c>
      <c r="AB148" s="35">
        <v>0</v>
      </c>
      <c r="AC148" s="35">
        <v>0</v>
      </c>
      <c r="AD148" s="35">
        <v>13</v>
      </c>
      <c r="AE148" s="35"/>
      <c r="AF148" s="35">
        <v>114</v>
      </c>
      <c r="AG148" s="35"/>
      <c r="AH148" s="35"/>
      <c r="AI148" s="35"/>
      <c r="AJ148" s="35">
        <v>47</v>
      </c>
      <c r="AK148" s="35"/>
      <c r="AL148" s="35"/>
      <c r="AM148" s="35"/>
      <c r="AN148" s="35">
        <v>0</v>
      </c>
      <c r="AO148" s="35"/>
      <c r="AP148" s="35">
        <v>0</v>
      </c>
    </row>
    <row r="149" spans="1:42" ht="20.100000000000001" customHeight="1" x14ac:dyDescent="0.2">
      <c r="D149" s="44" t="s">
        <v>166</v>
      </c>
      <c r="F149" s="45">
        <v>53</v>
      </c>
      <c r="G149" s="46"/>
      <c r="H149" s="46"/>
      <c r="I149" s="46"/>
      <c r="J149" s="45">
        <v>129</v>
      </c>
      <c r="K149" s="45">
        <v>2</v>
      </c>
      <c r="L149" s="45">
        <v>0</v>
      </c>
      <c r="M149" s="46"/>
      <c r="N149" s="45">
        <v>131</v>
      </c>
      <c r="O149" s="46"/>
      <c r="P149" s="46"/>
      <c r="Q149" s="46"/>
      <c r="R149" s="45">
        <v>0</v>
      </c>
      <c r="S149" s="45">
        <v>4</v>
      </c>
      <c r="T149" s="45">
        <v>5</v>
      </c>
      <c r="U149" s="45">
        <v>36</v>
      </c>
      <c r="V149" s="45">
        <v>10</v>
      </c>
      <c r="W149" s="46"/>
      <c r="X149" s="45">
        <v>10</v>
      </c>
      <c r="Y149" s="45">
        <v>0</v>
      </c>
      <c r="Z149" s="45">
        <v>3</v>
      </c>
      <c r="AA149" s="45">
        <v>24</v>
      </c>
      <c r="AB149" s="45">
        <v>0</v>
      </c>
      <c r="AC149" s="45">
        <v>0</v>
      </c>
      <c r="AD149" s="45">
        <v>9</v>
      </c>
      <c r="AE149" s="46"/>
      <c r="AF149" s="45">
        <v>101</v>
      </c>
      <c r="AG149" s="46"/>
      <c r="AH149" s="46"/>
      <c r="AI149" s="46"/>
      <c r="AJ149" s="45">
        <v>83</v>
      </c>
      <c r="AK149" s="46"/>
      <c r="AL149" s="46"/>
      <c r="AM149" s="46"/>
      <c r="AN149" s="45">
        <v>0</v>
      </c>
      <c r="AO149" s="46"/>
      <c r="AP149" s="45">
        <v>0</v>
      </c>
    </row>
    <row r="150" spans="1:42" ht="20.100000000000001" customHeight="1" x14ac:dyDescent="0.2">
      <c r="D150" s="2" t="s">
        <v>167</v>
      </c>
      <c r="F150" s="35">
        <v>22</v>
      </c>
      <c r="G150" s="35"/>
      <c r="H150" s="35"/>
      <c r="I150" s="35"/>
      <c r="J150" s="35">
        <v>113</v>
      </c>
      <c r="K150" s="35">
        <v>1</v>
      </c>
      <c r="L150" s="35">
        <v>0</v>
      </c>
      <c r="M150" s="35"/>
      <c r="N150" s="35">
        <v>114</v>
      </c>
      <c r="O150" s="35"/>
      <c r="P150" s="35"/>
      <c r="Q150" s="35"/>
      <c r="R150" s="35">
        <v>0</v>
      </c>
      <c r="S150" s="35">
        <v>11</v>
      </c>
      <c r="T150" s="35">
        <v>41</v>
      </c>
      <c r="U150" s="35">
        <v>0</v>
      </c>
      <c r="V150" s="35">
        <v>3</v>
      </c>
      <c r="W150" s="35"/>
      <c r="X150" s="35">
        <v>7</v>
      </c>
      <c r="Y150" s="35">
        <v>0</v>
      </c>
      <c r="Z150" s="35">
        <v>3</v>
      </c>
      <c r="AA150" s="35">
        <v>18</v>
      </c>
      <c r="AB150" s="35">
        <v>0</v>
      </c>
      <c r="AC150" s="35">
        <v>0</v>
      </c>
      <c r="AD150" s="35">
        <v>8</v>
      </c>
      <c r="AE150" s="35"/>
      <c r="AF150" s="35">
        <v>91</v>
      </c>
      <c r="AG150" s="35"/>
      <c r="AH150" s="35"/>
      <c r="AI150" s="35"/>
      <c r="AJ150" s="35">
        <v>45</v>
      </c>
      <c r="AK150" s="35"/>
      <c r="AL150" s="35"/>
      <c r="AM150" s="35"/>
      <c r="AN150" s="35">
        <v>0</v>
      </c>
      <c r="AO150" s="35"/>
      <c r="AP150" s="35">
        <v>0</v>
      </c>
    </row>
    <row r="151" spans="1:42" ht="20.100000000000001" customHeight="1" x14ac:dyDescent="0.2">
      <c r="D151" s="44" t="s">
        <v>147</v>
      </c>
      <c r="F151" s="45">
        <v>60</v>
      </c>
      <c r="G151" s="46"/>
      <c r="H151" s="46"/>
      <c r="I151" s="46"/>
      <c r="J151" s="45">
        <v>102</v>
      </c>
      <c r="K151" s="45">
        <v>1</v>
      </c>
      <c r="L151" s="45">
        <v>2</v>
      </c>
      <c r="M151" s="46"/>
      <c r="N151" s="45">
        <v>105</v>
      </c>
      <c r="O151" s="46"/>
      <c r="P151" s="46"/>
      <c r="Q151" s="46"/>
      <c r="R151" s="45">
        <v>0</v>
      </c>
      <c r="S151" s="45">
        <v>5</v>
      </c>
      <c r="T151" s="45">
        <v>28</v>
      </c>
      <c r="U151" s="45">
        <v>3</v>
      </c>
      <c r="V151" s="45">
        <v>3</v>
      </c>
      <c r="W151" s="46"/>
      <c r="X151" s="45">
        <v>26</v>
      </c>
      <c r="Y151" s="45">
        <v>0</v>
      </c>
      <c r="Z151" s="45">
        <v>3</v>
      </c>
      <c r="AA151" s="45">
        <v>37</v>
      </c>
      <c r="AB151" s="45">
        <v>0</v>
      </c>
      <c r="AC151" s="45">
        <v>0</v>
      </c>
      <c r="AD151" s="45">
        <v>10</v>
      </c>
      <c r="AE151" s="46"/>
      <c r="AF151" s="45">
        <v>115</v>
      </c>
      <c r="AG151" s="46"/>
      <c r="AH151" s="46"/>
      <c r="AI151" s="46"/>
      <c r="AJ151" s="45">
        <v>50</v>
      </c>
      <c r="AK151" s="46"/>
      <c r="AL151" s="46"/>
      <c r="AM151" s="46"/>
      <c r="AN151" s="45">
        <v>0</v>
      </c>
      <c r="AO151" s="46"/>
      <c r="AP151" s="45">
        <v>0</v>
      </c>
    </row>
    <row r="152" spans="1:42" ht="20.100000000000001" customHeight="1" x14ac:dyDescent="0.2"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</row>
    <row r="153" spans="1:42" s="1" customFormat="1" ht="20.100000000000001" customHeight="1" x14ac:dyDescent="0.25">
      <c r="A153" s="3"/>
      <c r="B153" s="6"/>
      <c r="C153" s="48" t="s">
        <v>168</v>
      </c>
      <c r="D153" s="49"/>
      <c r="E153" s="5"/>
      <c r="F153" s="50">
        <v>505</v>
      </c>
      <c r="G153" s="51"/>
      <c r="H153" s="51"/>
      <c r="I153" s="51"/>
      <c r="J153" s="50">
        <v>1652</v>
      </c>
      <c r="K153" s="50">
        <v>66</v>
      </c>
      <c r="L153" s="50">
        <v>4</v>
      </c>
      <c r="M153" s="51"/>
      <c r="N153" s="50">
        <v>1722</v>
      </c>
      <c r="O153" s="51"/>
      <c r="P153" s="51"/>
      <c r="Q153" s="51"/>
      <c r="R153" s="50">
        <v>0</v>
      </c>
      <c r="S153" s="50">
        <v>116</v>
      </c>
      <c r="T153" s="50">
        <v>533</v>
      </c>
      <c r="U153" s="50">
        <v>216</v>
      </c>
      <c r="V153" s="50">
        <v>73</v>
      </c>
      <c r="W153" s="51"/>
      <c r="X153" s="50">
        <v>184</v>
      </c>
      <c r="Y153" s="50">
        <v>3</v>
      </c>
      <c r="Z153" s="50">
        <v>21</v>
      </c>
      <c r="AA153" s="50">
        <v>301</v>
      </c>
      <c r="AB153" s="50">
        <v>0</v>
      </c>
      <c r="AC153" s="50">
        <v>1</v>
      </c>
      <c r="AD153" s="50">
        <v>95</v>
      </c>
      <c r="AE153" s="51"/>
      <c r="AF153" s="50">
        <v>1543</v>
      </c>
      <c r="AG153" s="51"/>
      <c r="AH153" s="51"/>
      <c r="AI153" s="51"/>
      <c r="AJ153" s="50">
        <v>684</v>
      </c>
      <c r="AK153" s="51"/>
      <c r="AL153" s="51"/>
      <c r="AM153" s="51"/>
      <c r="AN153" s="50">
        <v>0</v>
      </c>
      <c r="AO153" s="51"/>
      <c r="AP153" s="50">
        <v>0</v>
      </c>
    </row>
    <row r="154" spans="1:42" ht="20.100000000000001" customHeight="1" x14ac:dyDescent="0.2"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</row>
    <row r="155" spans="1:42" s="1" customFormat="1" ht="20.100000000000001" customHeight="1" x14ac:dyDescent="0.25">
      <c r="A155" s="3"/>
      <c r="B155" s="54" t="s">
        <v>169</v>
      </c>
      <c r="C155" s="55"/>
      <c r="D155" s="55"/>
      <c r="E155" s="5"/>
      <c r="F155" s="56">
        <v>738</v>
      </c>
      <c r="G155" s="51"/>
      <c r="H155" s="51"/>
      <c r="I155" s="51"/>
      <c r="J155" s="56">
        <v>2208</v>
      </c>
      <c r="K155" s="56">
        <v>85</v>
      </c>
      <c r="L155" s="56">
        <v>18</v>
      </c>
      <c r="M155" s="51"/>
      <c r="N155" s="56">
        <v>2311</v>
      </c>
      <c r="O155" s="51"/>
      <c r="P155" s="51"/>
      <c r="Q155" s="51"/>
      <c r="R155" s="56">
        <v>0</v>
      </c>
      <c r="S155" s="56">
        <v>149</v>
      </c>
      <c r="T155" s="56">
        <v>763</v>
      </c>
      <c r="U155" s="56">
        <v>225</v>
      </c>
      <c r="V155" s="56">
        <v>78</v>
      </c>
      <c r="W155" s="51"/>
      <c r="X155" s="56">
        <v>298</v>
      </c>
      <c r="Y155" s="56">
        <v>4</v>
      </c>
      <c r="Z155" s="56">
        <v>35</v>
      </c>
      <c r="AA155" s="56">
        <v>435</v>
      </c>
      <c r="AB155" s="56">
        <v>0</v>
      </c>
      <c r="AC155" s="56">
        <v>1</v>
      </c>
      <c r="AD155" s="56">
        <v>119</v>
      </c>
      <c r="AE155" s="51"/>
      <c r="AF155" s="56">
        <v>2107</v>
      </c>
      <c r="AG155" s="51"/>
      <c r="AH155" s="51"/>
      <c r="AI155" s="51"/>
      <c r="AJ155" s="56">
        <v>942</v>
      </c>
      <c r="AK155" s="51"/>
      <c r="AL155" s="51"/>
      <c r="AM155" s="51"/>
      <c r="AN155" s="56">
        <v>0</v>
      </c>
      <c r="AO155" s="51"/>
      <c r="AP155" s="56">
        <v>0</v>
      </c>
    </row>
    <row r="156" spans="1:42" ht="20.100000000000001" customHeight="1" x14ac:dyDescent="0.2"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</row>
    <row r="157" spans="1:42" ht="20.100000000000001" customHeight="1" x14ac:dyDescent="0.2">
      <c r="B157" s="6" t="s">
        <v>170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</row>
    <row r="158" spans="1:42" ht="20.100000000000001" customHeight="1" x14ac:dyDescent="0.2">
      <c r="C158" s="3" t="s">
        <v>114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</row>
    <row r="159" spans="1:42" ht="20.100000000000001" customHeight="1" x14ac:dyDescent="0.2">
      <c r="D159" s="2" t="s">
        <v>171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>
        <v>0</v>
      </c>
      <c r="M159" s="35"/>
      <c r="N159" s="35">
        <v>0</v>
      </c>
      <c r="O159" s="35"/>
      <c r="P159" s="35"/>
      <c r="Q159" s="35"/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/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/>
      <c r="AF159" s="35">
        <v>0</v>
      </c>
      <c r="AG159" s="35"/>
      <c r="AH159" s="35"/>
      <c r="AI159" s="35"/>
      <c r="AJ159" s="35">
        <v>0</v>
      </c>
      <c r="AK159" s="35"/>
      <c r="AL159" s="35"/>
      <c r="AM159" s="35"/>
      <c r="AN159" s="35">
        <v>0</v>
      </c>
      <c r="AO159" s="35"/>
      <c r="AP159" s="35">
        <v>0</v>
      </c>
    </row>
    <row r="160" spans="1:42" ht="20.100000000000001" customHeight="1" x14ac:dyDescent="0.2">
      <c r="D160" s="44" t="s">
        <v>172</v>
      </c>
      <c r="F160" s="45">
        <v>0</v>
      </c>
      <c r="G160" s="46"/>
      <c r="H160" s="46"/>
      <c r="I160" s="46"/>
      <c r="J160" s="45">
        <v>0</v>
      </c>
      <c r="K160" s="45">
        <v>0</v>
      </c>
      <c r="L160" s="45">
        <v>0</v>
      </c>
      <c r="M160" s="46"/>
      <c r="N160" s="45">
        <v>0</v>
      </c>
      <c r="O160" s="46"/>
      <c r="P160" s="46"/>
      <c r="Q160" s="46"/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6"/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6"/>
      <c r="AF160" s="45">
        <v>0</v>
      </c>
      <c r="AG160" s="46"/>
      <c r="AH160" s="46"/>
      <c r="AI160" s="46"/>
      <c r="AJ160" s="45">
        <v>0</v>
      </c>
      <c r="AK160" s="46"/>
      <c r="AL160" s="46"/>
      <c r="AM160" s="46"/>
      <c r="AN160" s="45">
        <v>0</v>
      </c>
      <c r="AO160" s="46"/>
      <c r="AP160" s="45">
        <v>0</v>
      </c>
    </row>
    <row r="161" spans="1:42" ht="20.100000000000001" customHeight="1" x14ac:dyDescent="0.2">
      <c r="D161" s="2" t="s">
        <v>173</v>
      </c>
      <c r="F161" s="35">
        <v>0</v>
      </c>
      <c r="G161" s="35"/>
      <c r="H161" s="35"/>
      <c r="I161" s="35"/>
      <c r="J161" s="35">
        <v>0</v>
      </c>
      <c r="K161" s="35">
        <v>0</v>
      </c>
      <c r="L161" s="35">
        <v>0</v>
      </c>
      <c r="M161" s="35"/>
      <c r="N161" s="35">
        <v>0</v>
      </c>
      <c r="O161" s="35"/>
      <c r="P161" s="35"/>
      <c r="Q161" s="35"/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/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/>
      <c r="AF161" s="35">
        <v>0</v>
      </c>
      <c r="AG161" s="35"/>
      <c r="AH161" s="35"/>
      <c r="AI161" s="35"/>
      <c r="AJ161" s="35">
        <v>0</v>
      </c>
      <c r="AK161" s="35"/>
      <c r="AL161" s="35"/>
      <c r="AM161" s="35"/>
      <c r="AN161" s="35">
        <v>0</v>
      </c>
      <c r="AO161" s="35"/>
      <c r="AP161" s="35">
        <v>0</v>
      </c>
    </row>
    <row r="162" spans="1:42" ht="20.100000000000001" customHeight="1" x14ac:dyDescent="0.2">
      <c r="D162" s="44" t="s">
        <v>174</v>
      </c>
      <c r="F162" s="45">
        <v>0</v>
      </c>
      <c r="G162" s="46"/>
      <c r="H162" s="46"/>
      <c r="I162" s="46"/>
      <c r="J162" s="45">
        <v>0</v>
      </c>
      <c r="K162" s="45">
        <v>0</v>
      </c>
      <c r="L162" s="45">
        <v>0</v>
      </c>
      <c r="M162" s="46"/>
      <c r="N162" s="45">
        <v>0</v>
      </c>
      <c r="O162" s="46"/>
      <c r="P162" s="46"/>
      <c r="Q162" s="46"/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6"/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6"/>
      <c r="AF162" s="45">
        <v>0</v>
      </c>
      <c r="AG162" s="46"/>
      <c r="AH162" s="46"/>
      <c r="AI162" s="46"/>
      <c r="AJ162" s="45">
        <v>0</v>
      </c>
      <c r="AK162" s="46"/>
      <c r="AL162" s="46"/>
      <c r="AM162" s="46"/>
      <c r="AN162" s="45">
        <v>0</v>
      </c>
      <c r="AO162" s="46"/>
      <c r="AP162" s="45">
        <v>0</v>
      </c>
    </row>
    <row r="163" spans="1:42" ht="20.100000000000001" customHeight="1" x14ac:dyDescent="0.2">
      <c r="D163" s="2" t="s">
        <v>175</v>
      </c>
      <c r="F163" s="35">
        <v>0</v>
      </c>
      <c r="G163" s="35"/>
      <c r="H163" s="35"/>
      <c r="I163" s="35"/>
      <c r="J163" s="35">
        <v>0</v>
      </c>
      <c r="K163" s="35">
        <v>0</v>
      </c>
      <c r="L163" s="35">
        <v>0</v>
      </c>
      <c r="M163" s="35"/>
      <c r="N163" s="35">
        <v>0</v>
      </c>
      <c r="O163" s="35"/>
      <c r="P163" s="35"/>
      <c r="Q163" s="35"/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/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/>
      <c r="AF163" s="35">
        <v>0</v>
      </c>
      <c r="AG163" s="35"/>
      <c r="AH163" s="35"/>
      <c r="AI163" s="35"/>
      <c r="AJ163" s="35">
        <v>0</v>
      </c>
      <c r="AK163" s="35"/>
      <c r="AL163" s="35"/>
      <c r="AM163" s="35"/>
      <c r="AN163" s="35">
        <v>0</v>
      </c>
      <c r="AO163" s="35"/>
      <c r="AP163" s="35">
        <v>0</v>
      </c>
    </row>
    <row r="164" spans="1:42" ht="20.100000000000001" customHeight="1" x14ac:dyDescent="0.2">
      <c r="D164" s="44" t="s">
        <v>176</v>
      </c>
      <c r="F164" s="45">
        <v>0</v>
      </c>
      <c r="G164" s="46"/>
      <c r="H164" s="46"/>
      <c r="I164" s="46"/>
      <c r="J164" s="45">
        <v>0</v>
      </c>
      <c r="K164" s="45">
        <v>0</v>
      </c>
      <c r="L164" s="45">
        <v>0</v>
      </c>
      <c r="M164" s="46"/>
      <c r="N164" s="45">
        <v>0</v>
      </c>
      <c r="O164" s="46"/>
      <c r="P164" s="46"/>
      <c r="Q164" s="46"/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6"/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6"/>
      <c r="AF164" s="45">
        <v>0</v>
      </c>
      <c r="AG164" s="46"/>
      <c r="AH164" s="46"/>
      <c r="AI164" s="46"/>
      <c r="AJ164" s="45">
        <v>0</v>
      </c>
      <c r="AK164" s="46"/>
      <c r="AL164" s="46"/>
      <c r="AM164" s="46"/>
      <c r="AN164" s="45">
        <v>0</v>
      </c>
      <c r="AO164" s="46"/>
      <c r="AP164" s="45">
        <v>0</v>
      </c>
    </row>
    <row r="165" spans="1:42" ht="20.100000000000001" customHeight="1" x14ac:dyDescent="0.2">
      <c r="D165" s="47" t="s">
        <v>177</v>
      </c>
      <c r="F165" s="46">
        <v>0</v>
      </c>
      <c r="G165" s="46"/>
      <c r="H165" s="46"/>
      <c r="I165" s="46"/>
      <c r="J165" s="46">
        <v>0</v>
      </c>
      <c r="K165" s="46">
        <v>0</v>
      </c>
      <c r="L165" s="46">
        <v>0</v>
      </c>
      <c r="M165" s="46"/>
      <c r="N165" s="46">
        <v>0</v>
      </c>
      <c r="O165" s="46"/>
      <c r="P165" s="46"/>
      <c r="Q165" s="46"/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/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/>
      <c r="AF165" s="46">
        <v>0</v>
      </c>
      <c r="AG165" s="46"/>
      <c r="AH165" s="46"/>
      <c r="AI165" s="46"/>
      <c r="AJ165" s="46">
        <v>0</v>
      </c>
      <c r="AK165" s="46"/>
      <c r="AL165" s="46"/>
      <c r="AM165" s="46"/>
      <c r="AN165" s="46">
        <v>0</v>
      </c>
      <c r="AO165" s="46"/>
      <c r="AP165" s="46">
        <v>0</v>
      </c>
    </row>
    <row r="166" spans="1:42" ht="20.100000000000001" customHeight="1" x14ac:dyDescent="0.2">
      <c r="D166" s="47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</row>
    <row r="167" spans="1:42" s="1" customFormat="1" ht="20.100000000000001" customHeight="1" x14ac:dyDescent="0.25">
      <c r="A167" s="3"/>
      <c r="B167" s="6"/>
      <c r="C167" s="48" t="s">
        <v>131</v>
      </c>
      <c r="D167" s="49"/>
      <c r="E167" s="5"/>
      <c r="F167" s="50">
        <v>0</v>
      </c>
      <c r="G167" s="51"/>
      <c r="H167" s="51"/>
      <c r="I167" s="51"/>
      <c r="J167" s="50">
        <v>0</v>
      </c>
      <c r="K167" s="50">
        <v>0</v>
      </c>
      <c r="L167" s="50">
        <v>0</v>
      </c>
      <c r="M167" s="51"/>
      <c r="N167" s="50">
        <v>0</v>
      </c>
      <c r="O167" s="51"/>
      <c r="P167" s="51"/>
      <c r="Q167" s="51"/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1"/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1"/>
      <c r="AF167" s="50">
        <v>0</v>
      </c>
      <c r="AG167" s="51"/>
      <c r="AH167" s="51"/>
      <c r="AI167" s="51"/>
      <c r="AJ167" s="50">
        <v>0</v>
      </c>
      <c r="AK167" s="51"/>
      <c r="AL167" s="51"/>
      <c r="AM167" s="51"/>
      <c r="AN167" s="50">
        <v>0</v>
      </c>
      <c r="AO167" s="51"/>
      <c r="AP167" s="50">
        <v>0</v>
      </c>
    </row>
    <row r="168" spans="1:42" ht="20.100000000000001" customHeight="1" x14ac:dyDescent="0.2">
      <c r="D168" s="47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</row>
    <row r="169" spans="1:42" ht="20.100000000000001" customHeight="1" x14ac:dyDescent="0.2">
      <c r="C169" s="3" t="s">
        <v>0</v>
      </c>
      <c r="D169" s="47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</row>
    <row r="170" spans="1:42" ht="20.100000000000001" customHeight="1" x14ac:dyDescent="0.2">
      <c r="D170" s="2" t="s">
        <v>141</v>
      </c>
      <c r="F170" s="35">
        <v>0</v>
      </c>
      <c r="G170" s="35"/>
      <c r="H170" s="35"/>
      <c r="I170" s="35"/>
      <c r="J170" s="35">
        <v>0</v>
      </c>
      <c r="K170" s="35">
        <v>0</v>
      </c>
      <c r="L170" s="35">
        <v>0</v>
      </c>
      <c r="M170" s="35"/>
      <c r="N170" s="35">
        <v>0</v>
      </c>
      <c r="O170" s="35"/>
      <c r="P170" s="35"/>
      <c r="Q170" s="35"/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/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/>
      <c r="AF170" s="35">
        <v>0</v>
      </c>
      <c r="AG170" s="35"/>
      <c r="AH170" s="35"/>
      <c r="AI170" s="35"/>
      <c r="AJ170" s="35">
        <v>0</v>
      </c>
      <c r="AK170" s="35"/>
      <c r="AL170" s="35"/>
      <c r="AM170" s="35"/>
      <c r="AN170" s="35">
        <v>0</v>
      </c>
      <c r="AO170" s="35"/>
      <c r="AP170" s="35">
        <v>0</v>
      </c>
    </row>
    <row r="171" spans="1:42" ht="20.100000000000001" customHeight="1" x14ac:dyDescent="0.2">
      <c r="D171" s="44" t="s">
        <v>150</v>
      </c>
      <c r="F171" s="45">
        <v>0</v>
      </c>
      <c r="G171" s="46"/>
      <c r="H171" s="46"/>
      <c r="I171" s="46"/>
      <c r="J171" s="45">
        <v>0</v>
      </c>
      <c r="K171" s="45">
        <v>0</v>
      </c>
      <c r="L171" s="45">
        <v>0</v>
      </c>
      <c r="M171" s="46"/>
      <c r="N171" s="45">
        <v>0</v>
      </c>
      <c r="O171" s="46"/>
      <c r="P171" s="46"/>
      <c r="Q171" s="46"/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6"/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6"/>
      <c r="AF171" s="45">
        <v>0</v>
      </c>
      <c r="AG171" s="46"/>
      <c r="AH171" s="46"/>
      <c r="AI171" s="46"/>
      <c r="AJ171" s="45">
        <v>0</v>
      </c>
      <c r="AK171" s="46"/>
      <c r="AL171" s="46"/>
      <c r="AM171" s="46"/>
      <c r="AN171" s="45">
        <v>0</v>
      </c>
      <c r="AO171" s="46"/>
      <c r="AP171" s="45">
        <v>0</v>
      </c>
    </row>
    <row r="172" spans="1:42" ht="20.100000000000001" customHeight="1" x14ac:dyDescent="0.2">
      <c r="D172" s="2" t="s">
        <v>132</v>
      </c>
      <c r="F172" s="35">
        <v>0</v>
      </c>
      <c r="G172" s="35"/>
      <c r="H172" s="35"/>
      <c r="I172" s="35"/>
      <c r="J172" s="35">
        <v>0</v>
      </c>
      <c r="K172" s="35">
        <v>0</v>
      </c>
      <c r="L172" s="35">
        <v>0</v>
      </c>
      <c r="M172" s="35"/>
      <c r="N172" s="35">
        <v>0</v>
      </c>
      <c r="O172" s="35"/>
      <c r="P172" s="35"/>
      <c r="Q172" s="35"/>
      <c r="R172" s="35">
        <v>0</v>
      </c>
      <c r="S172" s="35">
        <v>0</v>
      </c>
      <c r="T172" s="35">
        <v>0</v>
      </c>
      <c r="U172" s="35">
        <v>0</v>
      </c>
      <c r="V172" s="35">
        <v>0</v>
      </c>
      <c r="W172" s="35"/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/>
      <c r="AF172" s="35">
        <v>0</v>
      </c>
      <c r="AG172" s="35"/>
      <c r="AH172" s="35"/>
      <c r="AI172" s="35"/>
      <c r="AJ172" s="35">
        <v>0</v>
      </c>
      <c r="AK172" s="35"/>
      <c r="AL172" s="35"/>
      <c r="AM172" s="35"/>
      <c r="AN172" s="35">
        <v>0</v>
      </c>
      <c r="AO172" s="35"/>
      <c r="AP172" s="35">
        <v>0</v>
      </c>
    </row>
    <row r="173" spans="1:42" ht="20.100000000000001" customHeight="1" x14ac:dyDescent="0.2">
      <c r="D173" s="44" t="s">
        <v>151</v>
      </c>
      <c r="F173" s="45">
        <v>0</v>
      </c>
      <c r="G173" s="46"/>
      <c r="H173" s="46"/>
      <c r="I173" s="46"/>
      <c r="J173" s="45">
        <v>0</v>
      </c>
      <c r="K173" s="45">
        <v>0</v>
      </c>
      <c r="L173" s="45">
        <v>0</v>
      </c>
      <c r="M173" s="46"/>
      <c r="N173" s="45">
        <v>0</v>
      </c>
      <c r="O173" s="46"/>
      <c r="P173" s="46"/>
      <c r="Q173" s="46"/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6"/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6"/>
      <c r="AF173" s="45">
        <v>0</v>
      </c>
      <c r="AG173" s="46"/>
      <c r="AH173" s="46"/>
      <c r="AI173" s="46"/>
      <c r="AJ173" s="45">
        <v>0</v>
      </c>
      <c r="AK173" s="46"/>
      <c r="AL173" s="46"/>
      <c r="AM173" s="46"/>
      <c r="AN173" s="45">
        <v>0</v>
      </c>
      <c r="AO173" s="46"/>
      <c r="AP173" s="45">
        <v>0</v>
      </c>
    </row>
    <row r="174" spans="1:42" ht="20.100000000000001" customHeight="1" x14ac:dyDescent="0.2">
      <c r="D174" s="2" t="s">
        <v>133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</row>
    <row r="175" spans="1:42" ht="20.100000000000001" customHeight="1" x14ac:dyDescent="0.2">
      <c r="D175" s="44" t="s">
        <v>120</v>
      </c>
      <c r="F175" s="45">
        <v>0</v>
      </c>
      <c r="G175" s="46"/>
      <c r="H175" s="46"/>
      <c r="I175" s="46"/>
      <c r="J175" s="45">
        <v>0</v>
      </c>
      <c r="K175" s="45">
        <v>0</v>
      </c>
      <c r="L175" s="45">
        <v>0</v>
      </c>
      <c r="M175" s="46"/>
      <c r="N175" s="45">
        <v>0</v>
      </c>
      <c r="O175" s="46"/>
      <c r="P175" s="46"/>
      <c r="Q175" s="46"/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6"/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6"/>
      <c r="AF175" s="45">
        <v>0</v>
      </c>
      <c r="AG175" s="46"/>
      <c r="AH175" s="46"/>
      <c r="AI175" s="46"/>
      <c r="AJ175" s="45">
        <v>0</v>
      </c>
      <c r="AK175" s="46"/>
      <c r="AL175" s="46"/>
      <c r="AM175" s="46"/>
      <c r="AN175" s="45">
        <v>0</v>
      </c>
      <c r="AO175" s="46"/>
      <c r="AP175" s="45">
        <v>0</v>
      </c>
    </row>
    <row r="176" spans="1:42" ht="19.5" customHeight="1" x14ac:dyDescent="0.2">
      <c r="D176" s="2" t="s">
        <v>135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</row>
    <row r="177" spans="1:42" ht="20.100000000000001" customHeight="1" x14ac:dyDescent="0.2">
      <c r="D177" s="44" t="s">
        <v>164</v>
      </c>
      <c r="F177" s="45">
        <v>0</v>
      </c>
      <c r="G177" s="46"/>
      <c r="H177" s="46"/>
      <c r="I177" s="46"/>
      <c r="J177" s="45">
        <v>0</v>
      </c>
      <c r="K177" s="45">
        <v>0</v>
      </c>
      <c r="L177" s="45">
        <v>0</v>
      </c>
      <c r="M177" s="46"/>
      <c r="N177" s="45">
        <v>0</v>
      </c>
      <c r="O177" s="46"/>
      <c r="P177" s="46"/>
      <c r="Q177" s="46"/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6"/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6"/>
      <c r="AF177" s="45">
        <v>0</v>
      </c>
      <c r="AG177" s="46"/>
      <c r="AH177" s="46"/>
      <c r="AI177" s="46"/>
      <c r="AJ177" s="45">
        <v>0</v>
      </c>
      <c r="AK177" s="46"/>
      <c r="AL177" s="46"/>
      <c r="AM177" s="46"/>
      <c r="AN177" s="45">
        <v>0</v>
      </c>
      <c r="AO177" s="46"/>
      <c r="AP177" s="45">
        <v>0</v>
      </c>
    </row>
    <row r="178" spans="1:42" ht="20.100000000000001" customHeight="1" x14ac:dyDescent="0.2">
      <c r="D178" s="2" t="s">
        <v>152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</row>
    <row r="179" spans="1:42" ht="20.100000000000001" customHeight="1" x14ac:dyDescent="0.2"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</row>
    <row r="180" spans="1:42" s="1" customFormat="1" ht="20.100000000000001" customHeight="1" x14ac:dyDescent="0.25">
      <c r="A180" s="3"/>
      <c r="B180" s="6"/>
      <c r="C180" s="48" t="s">
        <v>139</v>
      </c>
      <c r="D180" s="49"/>
      <c r="E180" s="5"/>
      <c r="F180" s="50">
        <v>0</v>
      </c>
      <c r="G180" s="51"/>
      <c r="H180" s="51"/>
      <c r="I180" s="51"/>
      <c r="J180" s="50">
        <v>0</v>
      </c>
      <c r="K180" s="50">
        <v>0</v>
      </c>
      <c r="L180" s="50">
        <v>0</v>
      </c>
      <c r="M180" s="51"/>
      <c r="N180" s="50">
        <v>0</v>
      </c>
      <c r="O180" s="51"/>
      <c r="P180" s="51"/>
      <c r="Q180" s="51"/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1"/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1"/>
      <c r="AF180" s="50">
        <v>0</v>
      </c>
      <c r="AG180" s="51"/>
      <c r="AH180" s="51"/>
      <c r="AI180" s="51"/>
      <c r="AJ180" s="50">
        <v>0</v>
      </c>
      <c r="AK180" s="51"/>
      <c r="AL180" s="51"/>
      <c r="AM180" s="51"/>
      <c r="AN180" s="50">
        <v>0</v>
      </c>
      <c r="AO180" s="51"/>
      <c r="AP180" s="50">
        <v>0</v>
      </c>
    </row>
    <row r="181" spans="1:42" ht="20.100000000000001" customHeight="1" x14ac:dyDescent="0.2"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</row>
    <row r="182" spans="1:42" ht="20.100000000000001" customHeight="1" x14ac:dyDescent="0.2">
      <c r="C182" s="3" t="s">
        <v>178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</row>
    <row r="183" spans="1:42" ht="20.100000000000001" customHeight="1" x14ac:dyDescent="0.2">
      <c r="D183" s="2" t="s">
        <v>141</v>
      </c>
      <c r="F183" s="35">
        <v>1</v>
      </c>
      <c r="G183" s="35"/>
      <c r="H183" s="35"/>
      <c r="I183" s="35"/>
      <c r="J183" s="35">
        <v>1</v>
      </c>
      <c r="K183" s="35">
        <v>0</v>
      </c>
      <c r="L183" s="35">
        <v>0</v>
      </c>
      <c r="M183" s="35"/>
      <c r="N183" s="35">
        <v>1</v>
      </c>
      <c r="O183" s="35"/>
      <c r="P183" s="35"/>
      <c r="Q183" s="35"/>
      <c r="R183" s="35">
        <v>0</v>
      </c>
      <c r="S183" s="35">
        <v>1</v>
      </c>
      <c r="T183" s="35">
        <v>0</v>
      </c>
      <c r="U183" s="35">
        <v>0</v>
      </c>
      <c r="V183" s="35">
        <v>0</v>
      </c>
      <c r="W183" s="35"/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/>
      <c r="AF183" s="35">
        <v>1</v>
      </c>
      <c r="AG183" s="35"/>
      <c r="AH183" s="35"/>
      <c r="AI183" s="35"/>
      <c r="AJ183" s="35">
        <v>1</v>
      </c>
      <c r="AK183" s="35"/>
      <c r="AL183" s="35"/>
      <c r="AM183" s="35"/>
      <c r="AN183" s="35">
        <v>0</v>
      </c>
      <c r="AO183" s="35"/>
      <c r="AP183" s="35">
        <v>0</v>
      </c>
    </row>
    <row r="184" spans="1:42" ht="19.5" customHeight="1" x14ac:dyDescent="0.2">
      <c r="D184" s="44" t="s">
        <v>150</v>
      </c>
      <c r="F184" s="45">
        <v>1</v>
      </c>
      <c r="G184" s="46"/>
      <c r="H184" s="46"/>
      <c r="I184" s="46"/>
      <c r="J184" s="45">
        <v>1</v>
      </c>
      <c r="K184" s="45">
        <v>1</v>
      </c>
      <c r="L184" s="45">
        <v>0</v>
      </c>
      <c r="M184" s="46"/>
      <c r="N184" s="45">
        <v>2</v>
      </c>
      <c r="O184" s="46"/>
      <c r="P184" s="46"/>
      <c r="Q184" s="46"/>
      <c r="R184" s="45">
        <v>0</v>
      </c>
      <c r="S184" s="45">
        <v>0</v>
      </c>
      <c r="T184" s="45">
        <v>1</v>
      </c>
      <c r="U184" s="45">
        <v>0</v>
      </c>
      <c r="V184" s="45">
        <v>0</v>
      </c>
      <c r="W184" s="46"/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6"/>
      <c r="AF184" s="45">
        <v>1</v>
      </c>
      <c r="AG184" s="46"/>
      <c r="AH184" s="46"/>
      <c r="AI184" s="46"/>
      <c r="AJ184" s="45">
        <v>2</v>
      </c>
      <c r="AK184" s="46"/>
      <c r="AL184" s="46"/>
      <c r="AM184" s="46"/>
      <c r="AN184" s="45">
        <v>0</v>
      </c>
      <c r="AO184" s="46"/>
      <c r="AP184" s="45">
        <v>0</v>
      </c>
    </row>
    <row r="185" spans="1:42" ht="20.100000000000001" customHeight="1" x14ac:dyDescent="0.2">
      <c r="D185" s="2" t="s">
        <v>117</v>
      </c>
      <c r="F185" s="35">
        <v>1</v>
      </c>
      <c r="G185" s="35"/>
      <c r="H185" s="35"/>
      <c r="I185" s="35"/>
      <c r="J185" s="35">
        <v>2</v>
      </c>
      <c r="K185" s="35">
        <v>0</v>
      </c>
      <c r="L185" s="35">
        <v>0</v>
      </c>
      <c r="M185" s="35"/>
      <c r="N185" s="35">
        <v>2</v>
      </c>
      <c r="O185" s="35"/>
      <c r="P185" s="35"/>
      <c r="Q185" s="35"/>
      <c r="R185" s="35">
        <v>0</v>
      </c>
      <c r="S185" s="35">
        <v>2</v>
      </c>
      <c r="T185" s="35">
        <v>0</v>
      </c>
      <c r="U185" s="35">
        <v>0</v>
      </c>
      <c r="V185" s="35">
        <v>0</v>
      </c>
      <c r="W185" s="35"/>
      <c r="X185" s="35">
        <v>0</v>
      </c>
      <c r="Y185" s="35">
        <v>0</v>
      </c>
      <c r="Z185" s="35">
        <v>1</v>
      </c>
      <c r="AA185" s="35">
        <v>0</v>
      </c>
      <c r="AB185" s="35">
        <v>0</v>
      </c>
      <c r="AC185" s="35">
        <v>0</v>
      </c>
      <c r="AD185" s="35">
        <v>0</v>
      </c>
      <c r="AE185" s="35"/>
      <c r="AF185" s="35">
        <v>3</v>
      </c>
      <c r="AG185" s="35"/>
      <c r="AH185" s="35"/>
      <c r="AI185" s="35"/>
      <c r="AJ185" s="35">
        <v>0</v>
      </c>
      <c r="AK185" s="35"/>
      <c r="AL185" s="35"/>
      <c r="AM185" s="35"/>
      <c r="AN185" s="35">
        <v>0</v>
      </c>
      <c r="AO185" s="35"/>
      <c r="AP185" s="35">
        <v>0</v>
      </c>
    </row>
    <row r="186" spans="1:42" ht="19.5" customHeight="1" x14ac:dyDescent="0.2">
      <c r="D186" s="44" t="s">
        <v>151</v>
      </c>
      <c r="F186" s="45">
        <v>0</v>
      </c>
      <c r="G186" s="46"/>
      <c r="H186" s="46"/>
      <c r="I186" s="46"/>
      <c r="J186" s="45">
        <v>1</v>
      </c>
      <c r="K186" s="45">
        <v>0</v>
      </c>
      <c r="L186" s="45">
        <v>0</v>
      </c>
      <c r="M186" s="46"/>
      <c r="N186" s="45">
        <v>1</v>
      </c>
      <c r="O186" s="46"/>
      <c r="P186" s="46"/>
      <c r="Q186" s="46"/>
      <c r="R186" s="45">
        <v>0</v>
      </c>
      <c r="S186" s="45">
        <v>1</v>
      </c>
      <c r="T186" s="45">
        <v>0</v>
      </c>
      <c r="U186" s="45">
        <v>0</v>
      </c>
      <c r="V186" s="45">
        <v>0</v>
      </c>
      <c r="W186" s="46"/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6"/>
      <c r="AF186" s="45">
        <v>1</v>
      </c>
      <c r="AG186" s="46"/>
      <c r="AH186" s="46"/>
      <c r="AI186" s="46"/>
      <c r="AJ186" s="45">
        <v>0</v>
      </c>
      <c r="AK186" s="46"/>
      <c r="AL186" s="46"/>
      <c r="AM186" s="46"/>
      <c r="AN186" s="45">
        <v>0</v>
      </c>
      <c r="AO186" s="46"/>
      <c r="AP186" s="45">
        <v>0</v>
      </c>
    </row>
    <row r="187" spans="1:42" ht="20.100000000000001" customHeight="1" x14ac:dyDescent="0.2">
      <c r="D187" s="2" t="s">
        <v>133</v>
      </c>
      <c r="F187" s="35">
        <v>1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1</v>
      </c>
      <c r="AK187" s="35"/>
      <c r="AL187" s="35"/>
      <c r="AM187" s="35"/>
      <c r="AN187" s="35">
        <v>0</v>
      </c>
      <c r="AO187" s="35"/>
      <c r="AP187" s="35">
        <v>0</v>
      </c>
    </row>
    <row r="188" spans="1:42" ht="19.5" customHeight="1" x14ac:dyDescent="0.2">
      <c r="D188" s="44" t="s">
        <v>120</v>
      </c>
      <c r="F188" s="45">
        <v>1</v>
      </c>
      <c r="G188" s="46"/>
      <c r="H188" s="46"/>
      <c r="I188" s="46"/>
      <c r="J188" s="45">
        <v>1</v>
      </c>
      <c r="K188" s="45">
        <v>0</v>
      </c>
      <c r="L188" s="45">
        <v>0</v>
      </c>
      <c r="M188" s="46"/>
      <c r="N188" s="45">
        <v>1</v>
      </c>
      <c r="O188" s="46"/>
      <c r="P188" s="46"/>
      <c r="Q188" s="46"/>
      <c r="R188" s="45">
        <v>0</v>
      </c>
      <c r="S188" s="45">
        <v>0</v>
      </c>
      <c r="T188" s="45">
        <v>1</v>
      </c>
      <c r="U188" s="45">
        <v>0</v>
      </c>
      <c r="V188" s="45">
        <v>0</v>
      </c>
      <c r="W188" s="46"/>
      <c r="X188" s="45">
        <v>0</v>
      </c>
      <c r="Y188" s="45">
        <v>0</v>
      </c>
      <c r="Z188" s="45">
        <v>1</v>
      </c>
      <c r="AA188" s="45">
        <v>0</v>
      </c>
      <c r="AB188" s="45">
        <v>0</v>
      </c>
      <c r="AC188" s="45">
        <v>0</v>
      </c>
      <c r="AD188" s="45">
        <v>0</v>
      </c>
      <c r="AE188" s="46"/>
      <c r="AF188" s="45">
        <v>2</v>
      </c>
      <c r="AG188" s="46"/>
      <c r="AH188" s="46"/>
      <c r="AI188" s="46"/>
      <c r="AJ188" s="45">
        <v>0</v>
      </c>
      <c r="AK188" s="46"/>
      <c r="AL188" s="46"/>
      <c r="AM188" s="46"/>
      <c r="AN188" s="45">
        <v>0</v>
      </c>
      <c r="AO188" s="46"/>
      <c r="AP188" s="45">
        <v>0</v>
      </c>
    </row>
    <row r="189" spans="1:42" ht="20.100000000000001" customHeight="1" x14ac:dyDescent="0.2">
      <c r="D189" s="2" t="s">
        <v>135</v>
      </c>
      <c r="F189" s="35">
        <v>0</v>
      </c>
      <c r="G189" s="35"/>
      <c r="H189" s="35"/>
      <c r="I189" s="35"/>
      <c r="J189" s="35">
        <v>1</v>
      </c>
      <c r="K189" s="35">
        <v>0</v>
      </c>
      <c r="L189" s="35">
        <v>0</v>
      </c>
      <c r="M189" s="35"/>
      <c r="N189" s="35">
        <v>1</v>
      </c>
      <c r="O189" s="35"/>
      <c r="P189" s="35"/>
      <c r="Q189" s="35"/>
      <c r="R189" s="35">
        <v>0</v>
      </c>
      <c r="S189" s="35">
        <v>1</v>
      </c>
      <c r="T189" s="35">
        <v>0</v>
      </c>
      <c r="U189" s="35">
        <v>0</v>
      </c>
      <c r="V189" s="35">
        <v>0</v>
      </c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1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</row>
    <row r="190" spans="1:42" ht="19.5" customHeight="1" x14ac:dyDescent="0.2">
      <c r="D190" s="44" t="s">
        <v>164</v>
      </c>
      <c r="F190" s="45">
        <v>0</v>
      </c>
      <c r="G190" s="46"/>
      <c r="H190" s="46"/>
      <c r="I190" s="46"/>
      <c r="J190" s="45">
        <v>1</v>
      </c>
      <c r="K190" s="45">
        <v>0</v>
      </c>
      <c r="L190" s="45">
        <v>0</v>
      </c>
      <c r="M190" s="46"/>
      <c r="N190" s="45">
        <v>1</v>
      </c>
      <c r="O190" s="46"/>
      <c r="P190" s="46"/>
      <c r="Q190" s="46"/>
      <c r="R190" s="45">
        <v>0</v>
      </c>
      <c r="S190" s="45">
        <v>0</v>
      </c>
      <c r="T190" s="45">
        <v>1</v>
      </c>
      <c r="U190" s="45">
        <v>0</v>
      </c>
      <c r="V190" s="45">
        <v>0</v>
      </c>
      <c r="W190" s="46"/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6"/>
      <c r="AF190" s="45">
        <v>1</v>
      </c>
      <c r="AG190" s="46"/>
      <c r="AH190" s="46"/>
      <c r="AI190" s="46"/>
      <c r="AJ190" s="45">
        <v>0</v>
      </c>
      <c r="AK190" s="46"/>
      <c r="AL190" s="46"/>
      <c r="AM190" s="46"/>
      <c r="AN190" s="45">
        <v>0</v>
      </c>
      <c r="AO190" s="46"/>
      <c r="AP190" s="45">
        <v>0</v>
      </c>
    </row>
    <row r="191" spans="1:42" ht="20.100000000000001" customHeight="1" x14ac:dyDescent="0.2">
      <c r="D191" s="4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</row>
    <row r="192" spans="1:42" s="1" customFormat="1" ht="20.100000000000001" customHeight="1" x14ac:dyDescent="0.25">
      <c r="A192" s="3"/>
      <c r="B192" s="6"/>
      <c r="C192" s="48" t="s">
        <v>179</v>
      </c>
      <c r="D192" s="49"/>
      <c r="E192" s="5"/>
      <c r="F192" s="50">
        <v>5</v>
      </c>
      <c r="G192" s="51"/>
      <c r="H192" s="51"/>
      <c r="I192" s="51"/>
      <c r="J192" s="50">
        <v>8</v>
      </c>
      <c r="K192" s="50">
        <v>1</v>
      </c>
      <c r="L192" s="50">
        <v>0</v>
      </c>
      <c r="M192" s="51"/>
      <c r="N192" s="50">
        <v>9</v>
      </c>
      <c r="O192" s="51"/>
      <c r="P192" s="51"/>
      <c r="Q192" s="51"/>
      <c r="R192" s="50">
        <v>0</v>
      </c>
      <c r="S192" s="50">
        <v>5</v>
      </c>
      <c r="T192" s="50">
        <v>3</v>
      </c>
      <c r="U192" s="50">
        <v>0</v>
      </c>
      <c r="V192" s="50">
        <v>0</v>
      </c>
      <c r="W192" s="51"/>
      <c r="X192" s="50">
        <v>0</v>
      </c>
      <c r="Y192" s="50">
        <v>0</v>
      </c>
      <c r="Z192" s="50">
        <v>2</v>
      </c>
      <c r="AA192" s="50">
        <v>0</v>
      </c>
      <c r="AB192" s="50">
        <v>0</v>
      </c>
      <c r="AC192" s="50">
        <v>0</v>
      </c>
      <c r="AD192" s="50">
        <v>0</v>
      </c>
      <c r="AE192" s="51"/>
      <c r="AF192" s="50">
        <v>10</v>
      </c>
      <c r="AG192" s="51"/>
      <c r="AH192" s="51"/>
      <c r="AI192" s="51"/>
      <c r="AJ192" s="50">
        <v>4</v>
      </c>
      <c r="AK192" s="51"/>
      <c r="AL192" s="51"/>
      <c r="AM192" s="51"/>
      <c r="AN192" s="50">
        <v>0</v>
      </c>
      <c r="AO192" s="51"/>
      <c r="AP192" s="50">
        <v>0</v>
      </c>
    </row>
    <row r="193" spans="1:42" ht="20.100000000000001" customHeight="1" x14ac:dyDescent="0.2"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</row>
    <row r="194" spans="1:42" ht="20.100000000000001" customHeight="1" x14ac:dyDescent="0.2">
      <c r="C194" s="3" t="s">
        <v>146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</row>
    <row r="195" spans="1:42" ht="20.100000000000001" customHeight="1" x14ac:dyDescent="0.2">
      <c r="D195" s="2" t="s">
        <v>141</v>
      </c>
      <c r="F195" s="35">
        <v>360</v>
      </c>
      <c r="G195" s="35"/>
      <c r="H195" s="35"/>
      <c r="I195" s="35"/>
      <c r="J195" s="35">
        <v>457</v>
      </c>
      <c r="K195" s="35">
        <v>28</v>
      </c>
      <c r="L195" s="35">
        <v>27</v>
      </c>
      <c r="M195" s="35"/>
      <c r="N195" s="35">
        <v>512</v>
      </c>
      <c r="O195" s="35"/>
      <c r="P195" s="35"/>
      <c r="Q195" s="35"/>
      <c r="R195" s="35">
        <v>1</v>
      </c>
      <c r="S195" s="35">
        <v>34</v>
      </c>
      <c r="T195" s="35">
        <v>364</v>
      </c>
      <c r="U195" s="35">
        <v>0</v>
      </c>
      <c r="V195" s="35">
        <v>56</v>
      </c>
      <c r="W195" s="35"/>
      <c r="X195" s="35">
        <v>45</v>
      </c>
      <c r="Y195" s="35">
        <v>0</v>
      </c>
      <c r="Z195" s="35">
        <v>8</v>
      </c>
      <c r="AA195" s="35">
        <v>263</v>
      </c>
      <c r="AB195" s="35">
        <v>0</v>
      </c>
      <c r="AC195" s="35">
        <v>0</v>
      </c>
      <c r="AD195" s="35">
        <v>23</v>
      </c>
      <c r="AE195" s="35"/>
      <c r="AF195" s="35">
        <v>794</v>
      </c>
      <c r="AG195" s="35"/>
      <c r="AH195" s="35"/>
      <c r="AI195" s="35"/>
      <c r="AJ195" s="35">
        <v>78</v>
      </c>
      <c r="AK195" s="35"/>
      <c r="AL195" s="35"/>
      <c r="AM195" s="35"/>
      <c r="AN195" s="35">
        <v>0</v>
      </c>
      <c r="AO195" s="35"/>
      <c r="AP195" s="35">
        <v>0</v>
      </c>
    </row>
    <row r="196" spans="1:42" ht="19.5" customHeight="1" x14ac:dyDescent="0.2">
      <c r="D196" s="44" t="s">
        <v>150</v>
      </c>
      <c r="F196" s="45">
        <v>365</v>
      </c>
      <c r="G196" s="46"/>
      <c r="H196" s="46"/>
      <c r="I196" s="46"/>
      <c r="J196" s="45">
        <v>452</v>
      </c>
      <c r="K196" s="45">
        <v>22</v>
      </c>
      <c r="L196" s="45">
        <v>4</v>
      </c>
      <c r="M196" s="46"/>
      <c r="N196" s="45">
        <v>478</v>
      </c>
      <c r="O196" s="46"/>
      <c r="P196" s="46"/>
      <c r="Q196" s="46"/>
      <c r="R196" s="45">
        <v>0</v>
      </c>
      <c r="S196" s="45">
        <v>29</v>
      </c>
      <c r="T196" s="45">
        <v>103</v>
      </c>
      <c r="U196" s="45">
        <v>6</v>
      </c>
      <c r="V196" s="45">
        <v>85</v>
      </c>
      <c r="W196" s="46"/>
      <c r="X196" s="45">
        <v>125</v>
      </c>
      <c r="Y196" s="45">
        <v>3</v>
      </c>
      <c r="Z196" s="45">
        <v>5</v>
      </c>
      <c r="AA196" s="45">
        <v>178</v>
      </c>
      <c r="AB196" s="45">
        <v>0</v>
      </c>
      <c r="AC196" s="45">
        <v>0</v>
      </c>
      <c r="AD196" s="45">
        <v>26</v>
      </c>
      <c r="AE196" s="46"/>
      <c r="AF196" s="45">
        <v>560</v>
      </c>
      <c r="AG196" s="46"/>
      <c r="AH196" s="46"/>
      <c r="AI196" s="46"/>
      <c r="AJ196" s="45">
        <v>283</v>
      </c>
      <c r="AK196" s="46"/>
      <c r="AL196" s="46"/>
      <c r="AM196" s="46"/>
      <c r="AN196" s="45">
        <v>0</v>
      </c>
      <c r="AO196" s="46"/>
      <c r="AP196" s="45">
        <v>0</v>
      </c>
    </row>
    <row r="197" spans="1:42" ht="20.100000000000001" customHeight="1" x14ac:dyDescent="0.2">
      <c r="D197" s="2" t="s">
        <v>117</v>
      </c>
      <c r="F197" s="35">
        <v>96</v>
      </c>
      <c r="G197" s="35"/>
      <c r="H197" s="35"/>
      <c r="I197" s="35"/>
      <c r="J197" s="35">
        <v>454</v>
      </c>
      <c r="K197" s="35">
        <v>56</v>
      </c>
      <c r="L197" s="35">
        <v>1</v>
      </c>
      <c r="M197" s="35"/>
      <c r="N197" s="35">
        <v>511</v>
      </c>
      <c r="O197" s="35"/>
      <c r="P197" s="35"/>
      <c r="Q197" s="35"/>
      <c r="R197" s="35">
        <v>0</v>
      </c>
      <c r="S197" s="35">
        <v>197</v>
      </c>
      <c r="T197" s="35">
        <v>277</v>
      </c>
      <c r="U197" s="35">
        <v>2</v>
      </c>
      <c r="V197" s="35">
        <v>6</v>
      </c>
      <c r="W197" s="35"/>
      <c r="X197" s="35">
        <v>17</v>
      </c>
      <c r="Y197" s="35">
        <v>0</v>
      </c>
      <c r="Z197" s="35">
        <v>6</v>
      </c>
      <c r="AA197" s="35">
        <v>27</v>
      </c>
      <c r="AB197" s="35">
        <v>0</v>
      </c>
      <c r="AC197" s="35">
        <v>0</v>
      </c>
      <c r="AD197" s="35">
        <v>13</v>
      </c>
      <c r="AE197" s="35"/>
      <c r="AF197" s="35">
        <v>545</v>
      </c>
      <c r="AG197" s="35"/>
      <c r="AH197" s="35"/>
      <c r="AI197" s="35"/>
      <c r="AJ197" s="35">
        <v>62</v>
      </c>
      <c r="AK197" s="35"/>
      <c r="AL197" s="35"/>
      <c r="AM197" s="35"/>
      <c r="AN197" s="35">
        <v>0</v>
      </c>
      <c r="AO197" s="35"/>
      <c r="AP197" s="35">
        <v>0</v>
      </c>
    </row>
    <row r="198" spans="1:42" ht="19.5" customHeight="1" x14ac:dyDescent="0.2">
      <c r="D198" s="44" t="s">
        <v>151</v>
      </c>
      <c r="F198" s="45">
        <v>48</v>
      </c>
      <c r="G198" s="46"/>
      <c r="H198" s="46"/>
      <c r="I198" s="46"/>
      <c r="J198" s="45">
        <v>456</v>
      </c>
      <c r="K198" s="45">
        <v>39</v>
      </c>
      <c r="L198" s="45">
        <v>5</v>
      </c>
      <c r="M198" s="46"/>
      <c r="N198" s="45">
        <v>500</v>
      </c>
      <c r="O198" s="46"/>
      <c r="P198" s="46"/>
      <c r="Q198" s="46"/>
      <c r="R198" s="45">
        <v>2</v>
      </c>
      <c r="S198" s="45">
        <v>28</v>
      </c>
      <c r="T198" s="45">
        <v>255</v>
      </c>
      <c r="U198" s="45">
        <v>1</v>
      </c>
      <c r="V198" s="45">
        <v>9</v>
      </c>
      <c r="W198" s="46"/>
      <c r="X198" s="45">
        <v>19</v>
      </c>
      <c r="Y198" s="45">
        <v>0</v>
      </c>
      <c r="Z198" s="45">
        <v>3</v>
      </c>
      <c r="AA198" s="45">
        <v>17</v>
      </c>
      <c r="AB198" s="45">
        <v>0</v>
      </c>
      <c r="AC198" s="45">
        <v>0</v>
      </c>
      <c r="AD198" s="45">
        <v>22</v>
      </c>
      <c r="AE198" s="46"/>
      <c r="AF198" s="45">
        <v>356</v>
      </c>
      <c r="AG198" s="46"/>
      <c r="AH198" s="46"/>
      <c r="AI198" s="46"/>
      <c r="AJ198" s="45">
        <v>192</v>
      </c>
      <c r="AK198" s="46"/>
      <c r="AL198" s="46"/>
      <c r="AM198" s="46"/>
      <c r="AN198" s="45">
        <v>0</v>
      </c>
      <c r="AO198" s="46"/>
      <c r="AP198" s="45">
        <v>0</v>
      </c>
    </row>
    <row r="199" spans="1:42" ht="20.100000000000001" customHeight="1" x14ac:dyDescent="0.2">
      <c r="D199" s="2" t="s">
        <v>133</v>
      </c>
      <c r="F199" s="35">
        <v>181</v>
      </c>
      <c r="G199" s="35"/>
      <c r="H199" s="35"/>
      <c r="I199" s="35"/>
      <c r="J199" s="35">
        <v>456</v>
      </c>
      <c r="K199" s="35">
        <v>55</v>
      </c>
      <c r="L199" s="35">
        <v>4</v>
      </c>
      <c r="M199" s="35"/>
      <c r="N199" s="35">
        <v>515</v>
      </c>
      <c r="O199" s="35"/>
      <c r="P199" s="35"/>
      <c r="Q199" s="35"/>
      <c r="R199" s="35">
        <v>0</v>
      </c>
      <c r="S199" s="35">
        <v>13</v>
      </c>
      <c r="T199" s="35">
        <v>279</v>
      </c>
      <c r="U199" s="35">
        <v>6</v>
      </c>
      <c r="V199" s="35">
        <v>36</v>
      </c>
      <c r="W199" s="35"/>
      <c r="X199" s="35">
        <v>81</v>
      </c>
      <c r="Y199" s="35">
        <v>10</v>
      </c>
      <c r="Z199" s="35">
        <v>0</v>
      </c>
      <c r="AA199" s="35">
        <v>85</v>
      </c>
      <c r="AB199" s="35">
        <v>0</v>
      </c>
      <c r="AC199" s="35">
        <v>0</v>
      </c>
      <c r="AD199" s="35">
        <v>25</v>
      </c>
      <c r="AE199" s="35"/>
      <c r="AF199" s="35">
        <v>535</v>
      </c>
      <c r="AG199" s="35"/>
      <c r="AH199" s="35"/>
      <c r="AI199" s="35"/>
      <c r="AJ199" s="35">
        <v>161</v>
      </c>
      <c r="AK199" s="35"/>
      <c r="AL199" s="35"/>
      <c r="AM199" s="35"/>
      <c r="AN199" s="35">
        <v>0</v>
      </c>
      <c r="AO199" s="35"/>
      <c r="AP199" s="35">
        <v>0</v>
      </c>
    </row>
    <row r="200" spans="1:42" ht="19.5" customHeight="1" x14ac:dyDescent="0.2">
      <c r="D200" s="44" t="s">
        <v>134</v>
      </c>
      <c r="F200" s="45">
        <v>58</v>
      </c>
      <c r="G200" s="46"/>
      <c r="H200" s="46"/>
      <c r="I200" s="46"/>
      <c r="J200" s="45">
        <v>455</v>
      </c>
      <c r="K200" s="45">
        <v>38</v>
      </c>
      <c r="L200" s="45">
        <v>1</v>
      </c>
      <c r="M200" s="46"/>
      <c r="N200" s="45">
        <v>494</v>
      </c>
      <c r="O200" s="46"/>
      <c r="P200" s="46"/>
      <c r="Q200" s="46"/>
      <c r="R200" s="45">
        <v>0</v>
      </c>
      <c r="S200" s="45">
        <v>35</v>
      </c>
      <c r="T200" s="45">
        <v>385</v>
      </c>
      <c r="U200" s="45">
        <v>16</v>
      </c>
      <c r="V200" s="45">
        <v>8</v>
      </c>
      <c r="W200" s="46"/>
      <c r="X200" s="45">
        <v>13</v>
      </c>
      <c r="Y200" s="45">
        <v>1</v>
      </c>
      <c r="Z200" s="45">
        <v>3</v>
      </c>
      <c r="AA200" s="45">
        <v>31</v>
      </c>
      <c r="AB200" s="45">
        <v>0</v>
      </c>
      <c r="AC200" s="45">
        <v>0</v>
      </c>
      <c r="AD200" s="45">
        <v>14</v>
      </c>
      <c r="AE200" s="46"/>
      <c r="AF200" s="45">
        <v>506</v>
      </c>
      <c r="AG200" s="46"/>
      <c r="AH200" s="46"/>
      <c r="AI200" s="46"/>
      <c r="AJ200" s="45">
        <v>46</v>
      </c>
      <c r="AK200" s="46"/>
      <c r="AL200" s="46"/>
      <c r="AM200" s="46"/>
      <c r="AN200" s="45">
        <v>0</v>
      </c>
      <c r="AO200" s="46"/>
      <c r="AP200" s="45">
        <v>0</v>
      </c>
    </row>
    <row r="201" spans="1:42" ht="20.100000000000001" customHeight="1" x14ac:dyDescent="0.2">
      <c r="D201" s="2" t="s">
        <v>121</v>
      </c>
      <c r="F201" s="35">
        <v>114</v>
      </c>
      <c r="G201" s="35"/>
      <c r="H201" s="35"/>
      <c r="I201" s="35"/>
      <c r="J201" s="35">
        <v>450</v>
      </c>
      <c r="K201" s="35">
        <v>35</v>
      </c>
      <c r="L201" s="35">
        <v>4</v>
      </c>
      <c r="M201" s="35"/>
      <c r="N201" s="35">
        <v>489</v>
      </c>
      <c r="O201" s="35"/>
      <c r="P201" s="35"/>
      <c r="Q201" s="35"/>
      <c r="R201" s="35">
        <v>2</v>
      </c>
      <c r="S201" s="35">
        <v>38</v>
      </c>
      <c r="T201" s="35">
        <v>383</v>
      </c>
      <c r="U201" s="35">
        <v>6</v>
      </c>
      <c r="V201" s="35">
        <v>17</v>
      </c>
      <c r="W201" s="35"/>
      <c r="X201" s="35">
        <v>24</v>
      </c>
      <c r="Y201" s="35">
        <v>1</v>
      </c>
      <c r="Z201" s="35">
        <v>6</v>
      </c>
      <c r="AA201" s="35">
        <v>66</v>
      </c>
      <c r="AB201" s="35">
        <v>0</v>
      </c>
      <c r="AC201" s="35">
        <v>0</v>
      </c>
      <c r="AD201" s="35">
        <v>10</v>
      </c>
      <c r="AE201" s="35"/>
      <c r="AF201" s="35">
        <v>553</v>
      </c>
      <c r="AG201" s="35"/>
      <c r="AH201" s="35"/>
      <c r="AI201" s="35"/>
      <c r="AJ201" s="35">
        <v>50</v>
      </c>
      <c r="AK201" s="35"/>
      <c r="AL201" s="35"/>
      <c r="AM201" s="35"/>
      <c r="AN201" s="35">
        <v>0</v>
      </c>
      <c r="AO201" s="35"/>
      <c r="AP201" s="35">
        <v>0</v>
      </c>
    </row>
    <row r="202" spans="1:42" ht="20.100000000000001" customHeight="1" x14ac:dyDescent="0.2">
      <c r="D202" s="4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</row>
    <row r="203" spans="1:42" s="1" customFormat="1" ht="20.100000000000001" customHeight="1" x14ac:dyDescent="0.25">
      <c r="A203" s="3"/>
      <c r="B203" s="6"/>
      <c r="C203" s="48" t="s">
        <v>148</v>
      </c>
      <c r="D203" s="49"/>
      <c r="E203" s="5"/>
      <c r="F203" s="50">
        <v>1222</v>
      </c>
      <c r="G203" s="51"/>
      <c r="H203" s="51"/>
      <c r="I203" s="51"/>
      <c r="J203" s="50">
        <v>3180</v>
      </c>
      <c r="K203" s="50">
        <v>273</v>
      </c>
      <c r="L203" s="50">
        <v>46</v>
      </c>
      <c r="M203" s="51"/>
      <c r="N203" s="50">
        <v>3499</v>
      </c>
      <c r="O203" s="51"/>
      <c r="P203" s="51"/>
      <c r="Q203" s="51"/>
      <c r="R203" s="50">
        <v>5</v>
      </c>
      <c r="S203" s="50">
        <v>374</v>
      </c>
      <c r="T203" s="50">
        <v>2046</v>
      </c>
      <c r="U203" s="50">
        <v>37</v>
      </c>
      <c r="V203" s="50">
        <v>217</v>
      </c>
      <c r="W203" s="51"/>
      <c r="X203" s="50">
        <v>324</v>
      </c>
      <c r="Y203" s="50">
        <v>15</v>
      </c>
      <c r="Z203" s="50">
        <v>31</v>
      </c>
      <c r="AA203" s="50">
        <v>667</v>
      </c>
      <c r="AB203" s="50">
        <v>0</v>
      </c>
      <c r="AC203" s="50">
        <v>0</v>
      </c>
      <c r="AD203" s="50">
        <v>133</v>
      </c>
      <c r="AE203" s="51"/>
      <c r="AF203" s="50">
        <v>3849</v>
      </c>
      <c r="AG203" s="51"/>
      <c r="AH203" s="51"/>
      <c r="AI203" s="51"/>
      <c r="AJ203" s="50">
        <v>872</v>
      </c>
      <c r="AK203" s="51"/>
      <c r="AL203" s="51"/>
      <c r="AM203" s="51"/>
      <c r="AN203" s="50">
        <v>0</v>
      </c>
      <c r="AO203" s="51"/>
      <c r="AP203" s="50">
        <v>0</v>
      </c>
    </row>
    <row r="204" spans="1:42" s="1" customFormat="1" ht="20.100000000000001" customHeight="1" x14ac:dyDescent="0.2">
      <c r="A204" s="3"/>
      <c r="B204" s="6"/>
      <c r="C204" s="3"/>
      <c r="D204" s="3"/>
      <c r="E204" s="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</row>
    <row r="205" spans="1:42" ht="20.100000000000001" customHeight="1" x14ac:dyDescent="0.2">
      <c r="C205" s="3" t="s">
        <v>180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</row>
    <row r="206" spans="1:42" ht="19.5" customHeight="1" x14ac:dyDescent="0.2">
      <c r="D206" s="2" t="s">
        <v>132</v>
      </c>
      <c r="F206" s="35">
        <v>466</v>
      </c>
      <c r="G206" s="35"/>
      <c r="H206" s="35"/>
      <c r="I206" s="35"/>
      <c r="J206" s="35">
        <v>749</v>
      </c>
      <c r="K206" s="35">
        <v>48</v>
      </c>
      <c r="L206" s="35">
        <v>1</v>
      </c>
      <c r="M206" s="35"/>
      <c r="N206" s="35">
        <v>798</v>
      </c>
      <c r="O206" s="35"/>
      <c r="P206" s="35"/>
      <c r="Q206" s="35"/>
      <c r="R206" s="35">
        <v>0</v>
      </c>
      <c r="S206" s="35">
        <v>60</v>
      </c>
      <c r="T206" s="35">
        <v>354</v>
      </c>
      <c r="U206" s="35">
        <v>0</v>
      </c>
      <c r="V206" s="35">
        <v>23</v>
      </c>
      <c r="W206" s="35"/>
      <c r="X206" s="35">
        <v>204</v>
      </c>
      <c r="Y206" s="35">
        <v>0</v>
      </c>
      <c r="Z206" s="35">
        <v>2</v>
      </c>
      <c r="AA206" s="35">
        <v>197</v>
      </c>
      <c r="AB206" s="35">
        <v>0</v>
      </c>
      <c r="AC206" s="35">
        <v>0</v>
      </c>
      <c r="AD206" s="35">
        <v>96</v>
      </c>
      <c r="AE206" s="35"/>
      <c r="AF206" s="35">
        <v>936</v>
      </c>
      <c r="AG206" s="35"/>
      <c r="AH206" s="35"/>
      <c r="AI206" s="35"/>
      <c r="AJ206" s="35">
        <v>328</v>
      </c>
      <c r="AK206" s="35"/>
      <c r="AL206" s="35"/>
      <c r="AM206" s="35"/>
      <c r="AN206" s="35">
        <v>0</v>
      </c>
      <c r="AO206" s="35"/>
      <c r="AP206" s="35">
        <v>0</v>
      </c>
    </row>
    <row r="207" spans="1:42" s="1" customFormat="1" ht="20.100000000000001" customHeight="1" x14ac:dyDescent="0.2">
      <c r="A207" s="3"/>
      <c r="B207" s="6"/>
      <c r="C207" s="3"/>
      <c r="D207" s="3"/>
      <c r="E207" s="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</row>
    <row r="208" spans="1:42" s="1" customFormat="1" ht="20.100000000000001" customHeight="1" x14ac:dyDescent="0.25">
      <c r="A208" s="3"/>
      <c r="B208" s="6"/>
      <c r="C208" s="48" t="s">
        <v>181</v>
      </c>
      <c r="D208" s="49"/>
      <c r="E208" s="5"/>
      <c r="F208" s="50">
        <v>466</v>
      </c>
      <c r="G208" s="51"/>
      <c r="H208" s="51"/>
      <c r="I208" s="51"/>
      <c r="J208" s="50">
        <v>749</v>
      </c>
      <c r="K208" s="50">
        <v>48</v>
      </c>
      <c r="L208" s="50">
        <v>1</v>
      </c>
      <c r="M208" s="51"/>
      <c r="N208" s="50">
        <v>798</v>
      </c>
      <c r="O208" s="51"/>
      <c r="P208" s="51"/>
      <c r="Q208" s="51"/>
      <c r="R208" s="50">
        <v>0</v>
      </c>
      <c r="S208" s="50">
        <v>60</v>
      </c>
      <c r="T208" s="50">
        <v>354</v>
      </c>
      <c r="U208" s="50">
        <v>0</v>
      </c>
      <c r="V208" s="50">
        <v>23</v>
      </c>
      <c r="W208" s="51"/>
      <c r="X208" s="50">
        <v>204</v>
      </c>
      <c r="Y208" s="50">
        <v>0</v>
      </c>
      <c r="Z208" s="50">
        <v>2</v>
      </c>
      <c r="AA208" s="50">
        <v>197</v>
      </c>
      <c r="AB208" s="50">
        <v>0</v>
      </c>
      <c r="AC208" s="50">
        <v>0</v>
      </c>
      <c r="AD208" s="50">
        <v>96</v>
      </c>
      <c r="AE208" s="51"/>
      <c r="AF208" s="50">
        <v>936</v>
      </c>
      <c r="AG208" s="51"/>
      <c r="AH208" s="51"/>
      <c r="AI208" s="51"/>
      <c r="AJ208" s="50">
        <v>328</v>
      </c>
      <c r="AK208" s="51"/>
      <c r="AL208" s="51"/>
      <c r="AM208" s="51"/>
      <c r="AN208" s="50">
        <v>0</v>
      </c>
      <c r="AO208" s="51"/>
      <c r="AP208" s="50">
        <v>0</v>
      </c>
    </row>
    <row r="209" spans="1:42" s="1" customFormat="1" ht="20.100000000000001" customHeight="1" x14ac:dyDescent="0.2">
      <c r="A209" s="3"/>
      <c r="B209" s="6"/>
      <c r="C209" s="3"/>
      <c r="D209" s="3"/>
      <c r="E209" s="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</row>
    <row r="210" spans="1:42" s="1" customFormat="1" ht="20.100000000000001" customHeight="1" x14ac:dyDescent="0.25">
      <c r="A210" s="3"/>
      <c r="B210" s="54" t="s">
        <v>182</v>
      </c>
      <c r="C210" s="55"/>
      <c r="D210" s="55"/>
      <c r="E210" s="5"/>
      <c r="F210" s="56">
        <v>1693</v>
      </c>
      <c r="G210" s="51"/>
      <c r="H210" s="51"/>
      <c r="I210" s="51"/>
      <c r="J210" s="56">
        <v>3937</v>
      </c>
      <c r="K210" s="56">
        <v>322</v>
      </c>
      <c r="L210" s="56">
        <v>47</v>
      </c>
      <c r="M210" s="51"/>
      <c r="N210" s="56">
        <v>4306</v>
      </c>
      <c r="O210" s="51"/>
      <c r="P210" s="51"/>
      <c r="Q210" s="51"/>
      <c r="R210" s="56">
        <v>5</v>
      </c>
      <c r="S210" s="56">
        <v>439</v>
      </c>
      <c r="T210" s="56">
        <v>2403</v>
      </c>
      <c r="U210" s="56">
        <v>37</v>
      </c>
      <c r="V210" s="56">
        <v>240</v>
      </c>
      <c r="W210" s="51"/>
      <c r="X210" s="56">
        <v>528</v>
      </c>
      <c r="Y210" s="56">
        <v>15</v>
      </c>
      <c r="Z210" s="56">
        <v>35</v>
      </c>
      <c r="AA210" s="56">
        <v>864</v>
      </c>
      <c r="AB210" s="56">
        <v>0</v>
      </c>
      <c r="AC210" s="56">
        <v>0</v>
      </c>
      <c r="AD210" s="56">
        <v>229</v>
      </c>
      <c r="AE210" s="51"/>
      <c r="AF210" s="56">
        <v>4795</v>
      </c>
      <c r="AG210" s="51"/>
      <c r="AH210" s="51"/>
      <c r="AI210" s="51"/>
      <c r="AJ210" s="56">
        <v>1204</v>
      </c>
      <c r="AK210" s="51"/>
      <c r="AL210" s="51"/>
      <c r="AM210" s="51"/>
      <c r="AN210" s="56">
        <v>0</v>
      </c>
      <c r="AO210" s="51"/>
      <c r="AP210" s="56">
        <v>0</v>
      </c>
    </row>
    <row r="211" spans="1:42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</row>
    <row r="212" spans="1:42" ht="20.100000000000001" customHeight="1" x14ac:dyDescent="0.2">
      <c r="B212" s="6" t="s">
        <v>183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</row>
    <row r="213" spans="1:42" ht="20.100000000000001" customHeight="1" x14ac:dyDescent="0.2">
      <c r="C213" s="3" t="s">
        <v>184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</row>
    <row r="214" spans="1:42" ht="20.100000000000001" customHeight="1" x14ac:dyDescent="0.2">
      <c r="D214" s="2" t="s">
        <v>185</v>
      </c>
      <c r="F214" s="35">
        <v>0</v>
      </c>
      <c r="G214" s="35"/>
      <c r="H214" s="35"/>
      <c r="I214" s="35"/>
      <c r="J214" s="35">
        <v>0</v>
      </c>
      <c r="K214" s="35">
        <v>0</v>
      </c>
      <c r="L214" s="35">
        <v>0</v>
      </c>
      <c r="M214" s="35"/>
      <c r="N214" s="35">
        <v>0</v>
      </c>
      <c r="O214" s="35"/>
      <c r="P214" s="35"/>
      <c r="Q214" s="35"/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/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/>
      <c r="AF214" s="35">
        <v>0</v>
      </c>
      <c r="AG214" s="35"/>
      <c r="AH214" s="35"/>
      <c r="AI214" s="35"/>
      <c r="AJ214" s="35">
        <v>0</v>
      </c>
      <c r="AK214" s="35"/>
      <c r="AL214" s="35"/>
      <c r="AM214" s="35"/>
      <c r="AN214" s="35">
        <v>0</v>
      </c>
      <c r="AO214" s="35"/>
      <c r="AP214" s="35">
        <v>0</v>
      </c>
    </row>
    <row r="215" spans="1:42" ht="19.5" customHeight="1" x14ac:dyDescent="0.2">
      <c r="D215" s="44" t="s">
        <v>186</v>
      </c>
      <c r="F215" s="45">
        <v>0</v>
      </c>
      <c r="G215" s="46"/>
      <c r="H215" s="46"/>
      <c r="I215" s="46"/>
      <c r="J215" s="45">
        <v>0</v>
      </c>
      <c r="K215" s="45">
        <v>0</v>
      </c>
      <c r="L215" s="45">
        <v>0</v>
      </c>
      <c r="M215" s="46"/>
      <c r="N215" s="45">
        <v>0</v>
      </c>
      <c r="O215" s="46"/>
      <c r="P215" s="46"/>
      <c r="Q215" s="46"/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6"/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6"/>
      <c r="AF215" s="45">
        <v>0</v>
      </c>
      <c r="AG215" s="46"/>
      <c r="AH215" s="46"/>
      <c r="AI215" s="46"/>
      <c r="AJ215" s="45">
        <v>0</v>
      </c>
      <c r="AK215" s="46"/>
      <c r="AL215" s="46"/>
      <c r="AM215" s="46"/>
      <c r="AN215" s="45">
        <v>0</v>
      </c>
      <c r="AO215" s="46"/>
      <c r="AP215" s="45">
        <v>0</v>
      </c>
    </row>
    <row r="216" spans="1:42" ht="20.100000000000001" customHeight="1" x14ac:dyDescent="0.2">
      <c r="D216" s="2" t="s">
        <v>187</v>
      </c>
      <c r="F216" s="35">
        <v>0</v>
      </c>
      <c r="G216" s="35"/>
      <c r="H216" s="35"/>
      <c r="I216" s="35"/>
      <c r="J216" s="35">
        <v>0</v>
      </c>
      <c r="K216" s="35">
        <v>0</v>
      </c>
      <c r="L216" s="35">
        <v>0</v>
      </c>
      <c r="M216" s="35"/>
      <c r="N216" s="35">
        <v>0</v>
      </c>
      <c r="O216" s="35"/>
      <c r="P216" s="35"/>
      <c r="Q216" s="35"/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/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/>
      <c r="AF216" s="35">
        <v>0</v>
      </c>
      <c r="AG216" s="35"/>
      <c r="AH216" s="35"/>
      <c r="AI216" s="35"/>
      <c r="AJ216" s="35">
        <v>0</v>
      </c>
      <c r="AK216" s="35"/>
      <c r="AL216" s="35"/>
      <c r="AM216" s="35"/>
      <c r="AN216" s="35">
        <v>0</v>
      </c>
      <c r="AO216" s="35"/>
      <c r="AP216" s="35">
        <v>0</v>
      </c>
    </row>
    <row r="217" spans="1:42" ht="19.5" customHeight="1" x14ac:dyDescent="0.2">
      <c r="D217" s="44" t="s">
        <v>188</v>
      </c>
      <c r="F217" s="45">
        <v>0</v>
      </c>
      <c r="G217" s="46"/>
      <c r="H217" s="46"/>
      <c r="I217" s="46"/>
      <c r="J217" s="45">
        <v>0</v>
      </c>
      <c r="K217" s="45">
        <v>0</v>
      </c>
      <c r="L217" s="45">
        <v>0</v>
      </c>
      <c r="M217" s="46"/>
      <c r="N217" s="45">
        <v>0</v>
      </c>
      <c r="O217" s="46"/>
      <c r="P217" s="46"/>
      <c r="Q217" s="46"/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6"/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6"/>
      <c r="AF217" s="45">
        <v>0</v>
      </c>
      <c r="AG217" s="46"/>
      <c r="AH217" s="46"/>
      <c r="AI217" s="46"/>
      <c r="AJ217" s="45">
        <v>0</v>
      </c>
      <c r="AK217" s="46"/>
      <c r="AL217" s="46"/>
      <c r="AM217" s="46"/>
      <c r="AN217" s="45">
        <v>0</v>
      </c>
      <c r="AO217" s="46"/>
      <c r="AP217" s="45">
        <v>0</v>
      </c>
    </row>
    <row r="218" spans="1:42" ht="20.100000000000001" customHeight="1" x14ac:dyDescent="0.2">
      <c r="D218" s="2" t="s">
        <v>133</v>
      </c>
      <c r="F218" s="35">
        <v>0</v>
      </c>
      <c r="G218" s="35"/>
      <c r="H218" s="35"/>
      <c r="I218" s="35"/>
      <c r="J218" s="35">
        <v>0</v>
      </c>
      <c r="K218" s="35">
        <v>0</v>
      </c>
      <c r="L218" s="35">
        <v>0</v>
      </c>
      <c r="M218" s="35"/>
      <c r="N218" s="35">
        <v>0</v>
      </c>
      <c r="O218" s="35"/>
      <c r="P218" s="35"/>
      <c r="Q218" s="35"/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/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/>
      <c r="AF218" s="35">
        <v>0</v>
      </c>
      <c r="AG218" s="35"/>
      <c r="AH218" s="35"/>
      <c r="AI218" s="35"/>
      <c r="AJ218" s="35">
        <v>0</v>
      </c>
      <c r="AK218" s="35"/>
      <c r="AL218" s="35"/>
      <c r="AM218" s="35"/>
      <c r="AN218" s="35">
        <v>0</v>
      </c>
      <c r="AO218" s="35"/>
      <c r="AP218" s="35">
        <v>0</v>
      </c>
    </row>
    <row r="219" spans="1:42" ht="19.5" customHeight="1" x14ac:dyDescent="0.2">
      <c r="D219" s="44" t="s">
        <v>134</v>
      </c>
      <c r="F219" s="45">
        <v>0</v>
      </c>
      <c r="G219" s="46"/>
      <c r="H219" s="46"/>
      <c r="I219" s="46"/>
      <c r="J219" s="45">
        <v>0</v>
      </c>
      <c r="K219" s="45">
        <v>0</v>
      </c>
      <c r="L219" s="45">
        <v>0</v>
      </c>
      <c r="M219" s="46"/>
      <c r="N219" s="45">
        <v>0</v>
      </c>
      <c r="O219" s="46"/>
      <c r="P219" s="46"/>
      <c r="Q219" s="46"/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6"/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6"/>
      <c r="AF219" s="45">
        <v>0</v>
      </c>
      <c r="AG219" s="46"/>
      <c r="AH219" s="46"/>
      <c r="AI219" s="46"/>
      <c r="AJ219" s="45">
        <v>0</v>
      </c>
      <c r="AK219" s="46"/>
      <c r="AL219" s="46"/>
      <c r="AM219" s="46"/>
      <c r="AN219" s="45">
        <v>0</v>
      </c>
      <c r="AO219" s="46"/>
      <c r="AP219" s="45">
        <v>0</v>
      </c>
    </row>
    <row r="220" spans="1:42" ht="20.100000000000001" customHeight="1" x14ac:dyDescent="0.2"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</row>
    <row r="221" spans="1:42" s="1" customFormat="1" ht="20.100000000000001" customHeight="1" x14ac:dyDescent="0.25">
      <c r="A221" s="3"/>
      <c r="B221" s="6"/>
      <c r="C221" s="48" t="s">
        <v>189</v>
      </c>
      <c r="D221" s="49"/>
      <c r="E221" s="5"/>
      <c r="F221" s="50">
        <v>0</v>
      </c>
      <c r="G221" s="51"/>
      <c r="H221" s="51"/>
      <c r="I221" s="51"/>
      <c r="J221" s="50">
        <v>0</v>
      </c>
      <c r="K221" s="50">
        <v>0</v>
      </c>
      <c r="L221" s="50">
        <v>0</v>
      </c>
      <c r="M221" s="51"/>
      <c r="N221" s="50">
        <v>0</v>
      </c>
      <c r="O221" s="51"/>
      <c r="P221" s="51"/>
      <c r="Q221" s="51"/>
      <c r="R221" s="50">
        <v>0</v>
      </c>
      <c r="S221" s="50">
        <v>0</v>
      </c>
      <c r="T221" s="50">
        <v>0</v>
      </c>
      <c r="U221" s="50">
        <v>0</v>
      </c>
      <c r="V221" s="50">
        <v>0</v>
      </c>
      <c r="W221" s="51"/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0</v>
      </c>
      <c r="AE221" s="51"/>
      <c r="AF221" s="50">
        <v>0</v>
      </c>
      <c r="AG221" s="51"/>
      <c r="AH221" s="51"/>
      <c r="AI221" s="51"/>
      <c r="AJ221" s="50">
        <v>0</v>
      </c>
      <c r="AK221" s="51"/>
      <c r="AL221" s="51"/>
      <c r="AM221" s="51"/>
      <c r="AN221" s="50">
        <v>0</v>
      </c>
      <c r="AO221" s="51"/>
      <c r="AP221" s="50">
        <v>0</v>
      </c>
    </row>
    <row r="222" spans="1:42" ht="20.100000000000001" customHeight="1" x14ac:dyDescent="0.2"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</row>
    <row r="223" spans="1:42" ht="20.100000000000001" customHeight="1" x14ac:dyDescent="0.2">
      <c r="C223" s="3" t="s">
        <v>140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</row>
    <row r="224" spans="1:42" ht="20.100000000000001" customHeight="1" x14ac:dyDescent="0.2">
      <c r="D224" s="2" t="s">
        <v>185</v>
      </c>
      <c r="F224" s="35">
        <v>6</v>
      </c>
      <c r="G224" s="35"/>
      <c r="H224" s="35"/>
      <c r="I224" s="35"/>
      <c r="J224" s="35">
        <v>1</v>
      </c>
      <c r="K224" s="35">
        <v>0</v>
      </c>
      <c r="L224" s="35">
        <v>0</v>
      </c>
      <c r="M224" s="35"/>
      <c r="N224" s="35">
        <v>1</v>
      </c>
      <c r="O224" s="35"/>
      <c r="P224" s="35"/>
      <c r="Q224" s="35"/>
      <c r="R224" s="35">
        <v>0</v>
      </c>
      <c r="S224" s="35">
        <v>1</v>
      </c>
      <c r="T224" s="35">
        <v>1</v>
      </c>
      <c r="U224" s="35">
        <v>0</v>
      </c>
      <c r="V224" s="35">
        <v>0</v>
      </c>
      <c r="W224" s="35"/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5</v>
      </c>
      <c r="AE224" s="35"/>
      <c r="AF224" s="35">
        <v>7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</row>
    <row r="225" spans="1:42" ht="19.5" customHeight="1" x14ac:dyDescent="0.2">
      <c r="D225" s="44" t="s">
        <v>116</v>
      </c>
      <c r="F225" s="45">
        <v>2</v>
      </c>
      <c r="G225" s="46"/>
      <c r="H225" s="46"/>
      <c r="I225" s="46"/>
      <c r="J225" s="45">
        <v>2</v>
      </c>
      <c r="K225" s="45">
        <v>0</v>
      </c>
      <c r="L225" s="45">
        <v>2</v>
      </c>
      <c r="M225" s="46"/>
      <c r="N225" s="45">
        <v>4</v>
      </c>
      <c r="O225" s="46"/>
      <c r="P225" s="46"/>
      <c r="Q225" s="46"/>
      <c r="R225" s="45">
        <v>0</v>
      </c>
      <c r="S225" s="45">
        <v>2</v>
      </c>
      <c r="T225" s="45">
        <v>2</v>
      </c>
      <c r="U225" s="45">
        <v>0</v>
      </c>
      <c r="V225" s="45">
        <v>0</v>
      </c>
      <c r="W225" s="46"/>
      <c r="X225" s="45">
        <v>0</v>
      </c>
      <c r="Y225" s="45">
        <v>0</v>
      </c>
      <c r="Z225" s="45">
        <v>1</v>
      </c>
      <c r="AA225" s="45">
        <v>0</v>
      </c>
      <c r="AB225" s="45">
        <v>0</v>
      </c>
      <c r="AC225" s="45">
        <v>0</v>
      </c>
      <c r="AD225" s="45">
        <v>0</v>
      </c>
      <c r="AE225" s="46"/>
      <c r="AF225" s="45">
        <v>5</v>
      </c>
      <c r="AG225" s="46"/>
      <c r="AH225" s="46"/>
      <c r="AI225" s="46"/>
      <c r="AJ225" s="45">
        <v>1</v>
      </c>
      <c r="AK225" s="46"/>
      <c r="AL225" s="46"/>
      <c r="AM225" s="46"/>
      <c r="AN225" s="45">
        <v>0</v>
      </c>
      <c r="AO225" s="46"/>
      <c r="AP225" s="45">
        <v>0</v>
      </c>
    </row>
    <row r="226" spans="1:42" ht="20.100000000000001" customHeight="1" x14ac:dyDescent="0.2"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</row>
    <row r="227" spans="1:42" s="1" customFormat="1" ht="20.100000000000001" customHeight="1" x14ac:dyDescent="0.25">
      <c r="A227" s="3"/>
      <c r="B227" s="6"/>
      <c r="C227" s="48" t="s">
        <v>143</v>
      </c>
      <c r="D227" s="49"/>
      <c r="E227" s="5"/>
      <c r="F227" s="50">
        <v>8</v>
      </c>
      <c r="G227" s="51"/>
      <c r="H227" s="51"/>
      <c r="I227" s="51"/>
      <c r="J227" s="50">
        <v>3</v>
      </c>
      <c r="K227" s="50">
        <v>0</v>
      </c>
      <c r="L227" s="50">
        <v>2</v>
      </c>
      <c r="M227" s="51"/>
      <c r="N227" s="50">
        <v>5</v>
      </c>
      <c r="O227" s="51"/>
      <c r="P227" s="51"/>
      <c r="Q227" s="51"/>
      <c r="R227" s="50">
        <v>0</v>
      </c>
      <c r="S227" s="50">
        <v>3</v>
      </c>
      <c r="T227" s="50">
        <v>3</v>
      </c>
      <c r="U227" s="50">
        <v>0</v>
      </c>
      <c r="V227" s="50">
        <v>0</v>
      </c>
      <c r="W227" s="51"/>
      <c r="X227" s="50">
        <v>0</v>
      </c>
      <c r="Y227" s="50">
        <v>0</v>
      </c>
      <c r="Z227" s="50">
        <v>1</v>
      </c>
      <c r="AA227" s="50">
        <v>0</v>
      </c>
      <c r="AB227" s="50">
        <v>0</v>
      </c>
      <c r="AC227" s="50">
        <v>0</v>
      </c>
      <c r="AD227" s="50">
        <v>5</v>
      </c>
      <c r="AE227" s="51"/>
      <c r="AF227" s="50">
        <v>12</v>
      </c>
      <c r="AG227" s="51"/>
      <c r="AH227" s="51"/>
      <c r="AI227" s="51"/>
      <c r="AJ227" s="50">
        <v>1</v>
      </c>
      <c r="AK227" s="51"/>
      <c r="AL227" s="51"/>
      <c r="AM227" s="51"/>
      <c r="AN227" s="50">
        <v>0</v>
      </c>
      <c r="AO227" s="51"/>
      <c r="AP227" s="50">
        <v>0</v>
      </c>
    </row>
    <row r="228" spans="1:42" ht="20.100000000000001" customHeight="1" x14ac:dyDescent="0.2"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</row>
    <row r="229" spans="1:42" ht="20.100000000000001" customHeight="1" x14ac:dyDescent="0.2">
      <c r="C229" s="3" t="s">
        <v>190</v>
      </c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</row>
    <row r="230" spans="1:42" ht="20.100000000000001" customHeight="1" x14ac:dyDescent="0.2">
      <c r="D230" s="2" t="s">
        <v>115</v>
      </c>
      <c r="F230" s="35">
        <v>36</v>
      </c>
      <c r="G230" s="35"/>
      <c r="H230" s="35"/>
      <c r="I230" s="35"/>
      <c r="J230" s="35">
        <v>74</v>
      </c>
      <c r="K230" s="35">
        <v>1</v>
      </c>
      <c r="L230" s="35">
        <v>0</v>
      </c>
      <c r="M230" s="35"/>
      <c r="N230" s="35">
        <v>75</v>
      </c>
      <c r="O230" s="35"/>
      <c r="P230" s="35"/>
      <c r="Q230" s="35"/>
      <c r="R230" s="35">
        <v>0</v>
      </c>
      <c r="S230" s="35">
        <v>6</v>
      </c>
      <c r="T230" s="35">
        <v>28</v>
      </c>
      <c r="U230" s="35">
        <v>0</v>
      </c>
      <c r="V230" s="35">
        <v>1</v>
      </c>
      <c r="W230" s="35"/>
      <c r="X230" s="35">
        <v>6</v>
      </c>
      <c r="Y230" s="35">
        <v>1</v>
      </c>
      <c r="Z230" s="35">
        <v>5</v>
      </c>
      <c r="AA230" s="35">
        <v>17</v>
      </c>
      <c r="AB230" s="35">
        <v>0</v>
      </c>
      <c r="AC230" s="35">
        <v>0</v>
      </c>
      <c r="AD230" s="35">
        <v>4</v>
      </c>
      <c r="AE230" s="35"/>
      <c r="AF230" s="35">
        <v>68</v>
      </c>
      <c r="AG230" s="35"/>
      <c r="AH230" s="35"/>
      <c r="AI230" s="35"/>
      <c r="AJ230" s="35">
        <v>43</v>
      </c>
      <c r="AK230" s="35"/>
      <c r="AL230" s="35"/>
      <c r="AM230" s="35"/>
      <c r="AN230" s="35">
        <v>0</v>
      </c>
      <c r="AO230" s="35"/>
      <c r="AP230" s="35">
        <v>0</v>
      </c>
    </row>
    <row r="231" spans="1:42" ht="19.5" customHeight="1" x14ac:dyDescent="0.2">
      <c r="D231" s="44" t="s">
        <v>116</v>
      </c>
      <c r="F231" s="45">
        <v>31</v>
      </c>
      <c r="G231" s="46"/>
      <c r="H231" s="46"/>
      <c r="I231" s="46"/>
      <c r="J231" s="45">
        <v>72</v>
      </c>
      <c r="K231" s="45">
        <v>1</v>
      </c>
      <c r="L231" s="45">
        <v>2</v>
      </c>
      <c r="M231" s="46"/>
      <c r="N231" s="45">
        <v>75</v>
      </c>
      <c r="O231" s="46"/>
      <c r="P231" s="46"/>
      <c r="Q231" s="46"/>
      <c r="R231" s="45">
        <v>0</v>
      </c>
      <c r="S231" s="45">
        <v>3</v>
      </c>
      <c r="T231" s="45">
        <v>42</v>
      </c>
      <c r="U231" s="45">
        <v>0</v>
      </c>
      <c r="V231" s="45">
        <v>0</v>
      </c>
      <c r="W231" s="46"/>
      <c r="X231" s="45">
        <v>11</v>
      </c>
      <c r="Y231" s="45">
        <v>0</v>
      </c>
      <c r="Z231" s="45">
        <v>3</v>
      </c>
      <c r="AA231" s="45">
        <v>14</v>
      </c>
      <c r="AB231" s="45">
        <v>0</v>
      </c>
      <c r="AC231" s="45">
        <v>0</v>
      </c>
      <c r="AD231" s="45">
        <v>2</v>
      </c>
      <c r="AE231" s="46"/>
      <c r="AF231" s="45">
        <v>75</v>
      </c>
      <c r="AG231" s="46"/>
      <c r="AH231" s="46"/>
      <c r="AI231" s="46"/>
      <c r="AJ231" s="45">
        <v>31</v>
      </c>
      <c r="AK231" s="46"/>
      <c r="AL231" s="46"/>
      <c r="AM231" s="46"/>
      <c r="AN231" s="45">
        <v>0</v>
      </c>
      <c r="AO231" s="46"/>
      <c r="AP231" s="45">
        <v>0</v>
      </c>
    </row>
    <row r="232" spans="1:42" ht="20.100000000000001" customHeight="1" x14ac:dyDescent="0.2">
      <c r="D232" s="2" t="s">
        <v>132</v>
      </c>
      <c r="F232" s="35">
        <v>49</v>
      </c>
      <c r="G232" s="35"/>
      <c r="H232" s="35"/>
      <c r="I232" s="35"/>
      <c r="J232" s="35">
        <v>71</v>
      </c>
      <c r="K232" s="35">
        <v>0</v>
      </c>
      <c r="L232" s="35">
        <v>0</v>
      </c>
      <c r="M232" s="35"/>
      <c r="N232" s="35">
        <v>71</v>
      </c>
      <c r="O232" s="35"/>
      <c r="P232" s="35"/>
      <c r="Q232" s="35"/>
      <c r="R232" s="35">
        <v>0</v>
      </c>
      <c r="S232" s="35">
        <v>2</v>
      </c>
      <c r="T232" s="35">
        <v>21</v>
      </c>
      <c r="U232" s="35">
        <v>5</v>
      </c>
      <c r="V232" s="35">
        <v>0</v>
      </c>
      <c r="W232" s="35"/>
      <c r="X232" s="35">
        <v>5</v>
      </c>
      <c r="Y232" s="35">
        <v>0</v>
      </c>
      <c r="Z232" s="35">
        <v>6</v>
      </c>
      <c r="AA232" s="35">
        <v>20</v>
      </c>
      <c r="AB232" s="35">
        <v>0</v>
      </c>
      <c r="AC232" s="35">
        <v>0</v>
      </c>
      <c r="AD232" s="35">
        <v>8</v>
      </c>
      <c r="AE232" s="35"/>
      <c r="AF232" s="35">
        <v>67</v>
      </c>
      <c r="AG232" s="35"/>
      <c r="AH232" s="35"/>
      <c r="AI232" s="35"/>
      <c r="AJ232" s="35">
        <v>53</v>
      </c>
      <c r="AK232" s="35"/>
      <c r="AL232" s="35"/>
      <c r="AM232" s="35"/>
      <c r="AN232" s="35">
        <v>0</v>
      </c>
      <c r="AO232" s="35"/>
      <c r="AP232" s="35">
        <v>0</v>
      </c>
    </row>
    <row r="233" spans="1:42" ht="19.5" customHeight="1" x14ac:dyDescent="0.2">
      <c r="D233" s="44" t="s">
        <v>118</v>
      </c>
      <c r="F233" s="45">
        <v>32</v>
      </c>
      <c r="G233" s="46"/>
      <c r="H233" s="46"/>
      <c r="I233" s="46"/>
      <c r="J233" s="45">
        <v>68</v>
      </c>
      <c r="K233" s="45">
        <v>4</v>
      </c>
      <c r="L233" s="45">
        <v>0</v>
      </c>
      <c r="M233" s="46"/>
      <c r="N233" s="45">
        <v>72</v>
      </c>
      <c r="O233" s="46"/>
      <c r="P233" s="46"/>
      <c r="Q233" s="46"/>
      <c r="R233" s="45">
        <v>0</v>
      </c>
      <c r="S233" s="45">
        <v>10</v>
      </c>
      <c r="T233" s="45">
        <v>26</v>
      </c>
      <c r="U233" s="45">
        <v>3</v>
      </c>
      <c r="V233" s="45">
        <v>0</v>
      </c>
      <c r="W233" s="46"/>
      <c r="X233" s="45">
        <v>13</v>
      </c>
      <c r="Y233" s="45">
        <v>0</v>
      </c>
      <c r="Z233" s="45">
        <v>6</v>
      </c>
      <c r="AA233" s="45">
        <v>14</v>
      </c>
      <c r="AB233" s="45">
        <v>0</v>
      </c>
      <c r="AC233" s="45">
        <v>0</v>
      </c>
      <c r="AD233" s="45">
        <v>6</v>
      </c>
      <c r="AE233" s="46"/>
      <c r="AF233" s="45">
        <v>78</v>
      </c>
      <c r="AG233" s="46"/>
      <c r="AH233" s="46"/>
      <c r="AI233" s="46"/>
      <c r="AJ233" s="45">
        <v>26</v>
      </c>
      <c r="AK233" s="46"/>
      <c r="AL233" s="46"/>
      <c r="AM233" s="46"/>
      <c r="AN233" s="45">
        <v>0</v>
      </c>
      <c r="AO233" s="46"/>
      <c r="AP233" s="45">
        <v>0</v>
      </c>
    </row>
    <row r="234" spans="1:42" ht="20.100000000000001" customHeight="1" x14ac:dyDescent="0.2">
      <c r="D234" s="47" t="s">
        <v>133</v>
      </c>
      <c r="F234" s="46">
        <v>23</v>
      </c>
      <c r="G234" s="46"/>
      <c r="H234" s="46"/>
      <c r="I234" s="46"/>
      <c r="J234" s="46">
        <v>67</v>
      </c>
      <c r="K234" s="46">
        <v>2</v>
      </c>
      <c r="L234" s="46">
        <v>0</v>
      </c>
      <c r="M234" s="46"/>
      <c r="N234" s="46">
        <v>69</v>
      </c>
      <c r="O234" s="46"/>
      <c r="P234" s="46"/>
      <c r="Q234" s="46"/>
      <c r="R234" s="46">
        <v>1</v>
      </c>
      <c r="S234" s="46">
        <v>8</v>
      </c>
      <c r="T234" s="46">
        <v>43</v>
      </c>
      <c r="U234" s="46">
        <v>0</v>
      </c>
      <c r="V234" s="46">
        <v>2</v>
      </c>
      <c r="W234" s="46"/>
      <c r="X234" s="46">
        <v>4</v>
      </c>
      <c r="Y234" s="46">
        <v>0</v>
      </c>
      <c r="Z234" s="46">
        <v>3</v>
      </c>
      <c r="AA234" s="46">
        <v>9</v>
      </c>
      <c r="AB234" s="46">
        <v>0</v>
      </c>
      <c r="AC234" s="46">
        <v>0</v>
      </c>
      <c r="AD234" s="46">
        <v>3</v>
      </c>
      <c r="AE234" s="46"/>
      <c r="AF234" s="46">
        <v>73</v>
      </c>
      <c r="AG234" s="46"/>
      <c r="AH234" s="46"/>
      <c r="AI234" s="46"/>
      <c r="AJ234" s="46">
        <v>19</v>
      </c>
      <c r="AK234" s="46"/>
      <c r="AL234" s="46"/>
      <c r="AM234" s="46"/>
      <c r="AN234" s="46">
        <v>0</v>
      </c>
      <c r="AO234" s="46"/>
      <c r="AP234" s="46">
        <v>0</v>
      </c>
    </row>
    <row r="235" spans="1:42" ht="20.100000000000001" customHeight="1" x14ac:dyDescent="0.2"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</row>
    <row r="236" spans="1:42" s="1" customFormat="1" ht="20.100000000000001" customHeight="1" x14ac:dyDescent="0.25">
      <c r="A236" s="3"/>
      <c r="B236" s="6"/>
      <c r="C236" s="48" t="s">
        <v>191</v>
      </c>
      <c r="D236" s="49"/>
      <c r="E236" s="5"/>
      <c r="F236" s="50">
        <v>171</v>
      </c>
      <c r="G236" s="51"/>
      <c r="H236" s="51"/>
      <c r="I236" s="51"/>
      <c r="J236" s="50">
        <v>352</v>
      </c>
      <c r="K236" s="50">
        <v>8</v>
      </c>
      <c r="L236" s="50">
        <v>2</v>
      </c>
      <c r="M236" s="51"/>
      <c r="N236" s="50">
        <v>362</v>
      </c>
      <c r="O236" s="51"/>
      <c r="P236" s="51"/>
      <c r="Q236" s="51"/>
      <c r="R236" s="50">
        <v>1</v>
      </c>
      <c r="S236" s="50">
        <v>29</v>
      </c>
      <c r="T236" s="50">
        <v>160</v>
      </c>
      <c r="U236" s="50">
        <v>8</v>
      </c>
      <c r="V236" s="50">
        <v>3</v>
      </c>
      <c r="W236" s="51"/>
      <c r="X236" s="50">
        <v>39</v>
      </c>
      <c r="Y236" s="50">
        <v>1</v>
      </c>
      <c r="Z236" s="50">
        <v>23</v>
      </c>
      <c r="AA236" s="50">
        <v>74</v>
      </c>
      <c r="AB236" s="50">
        <v>0</v>
      </c>
      <c r="AC236" s="50">
        <v>0</v>
      </c>
      <c r="AD236" s="50">
        <v>23</v>
      </c>
      <c r="AE236" s="51"/>
      <c r="AF236" s="50">
        <v>361</v>
      </c>
      <c r="AG236" s="51"/>
      <c r="AH236" s="51"/>
      <c r="AI236" s="51"/>
      <c r="AJ236" s="50">
        <v>172</v>
      </c>
      <c r="AK236" s="51"/>
      <c r="AL236" s="51"/>
      <c r="AM236" s="51"/>
      <c r="AN236" s="50">
        <v>0</v>
      </c>
      <c r="AO236" s="51"/>
      <c r="AP236" s="50">
        <v>0</v>
      </c>
    </row>
    <row r="237" spans="1:42" ht="20.100000000000001" customHeight="1" x14ac:dyDescent="0.2"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</row>
    <row r="238" spans="1:42" s="1" customFormat="1" ht="20.100000000000001" customHeight="1" x14ac:dyDescent="0.25">
      <c r="A238" s="3"/>
      <c r="B238" s="54" t="s">
        <v>192</v>
      </c>
      <c r="C238" s="55"/>
      <c r="D238" s="55"/>
      <c r="E238" s="5"/>
      <c r="F238" s="56">
        <v>179</v>
      </c>
      <c r="G238" s="51"/>
      <c r="H238" s="51"/>
      <c r="I238" s="51"/>
      <c r="J238" s="56">
        <v>355</v>
      </c>
      <c r="K238" s="56">
        <v>8</v>
      </c>
      <c r="L238" s="56">
        <v>4</v>
      </c>
      <c r="M238" s="51"/>
      <c r="N238" s="56">
        <v>367</v>
      </c>
      <c r="O238" s="51"/>
      <c r="P238" s="51"/>
      <c r="Q238" s="51"/>
      <c r="R238" s="56">
        <v>1</v>
      </c>
      <c r="S238" s="56">
        <v>32</v>
      </c>
      <c r="T238" s="56">
        <v>163</v>
      </c>
      <c r="U238" s="56">
        <v>8</v>
      </c>
      <c r="V238" s="56">
        <v>3</v>
      </c>
      <c r="W238" s="51"/>
      <c r="X238" s="56">
        <v>39</v>
      </c>
      <c r="Y238" s="56">
        <v>1</v>
      </c>
      <c r="Z238" s="56">
        <v>24</v>
      </c>
      <c r="AA238" s="56">
        <v>74</v>
      </c>
      <c r="AB238" s="56">
        <v>0</v>
      </c>
      <c r="AC238" s="56">
        <v>0</v>
      </c>
      <c r="AD238" s="56">
        <v>28</v>
      </c>
      <c r="AE238" s="51"/>
      <c r="AF238" s="56">
        <v>373</v>
      </c>
      <c r="AG238" s="51"/>
      <c r="AH238" s="51"/>
      <c r="AI238" s="51"/>
      <c r="AJ238" s="56">
        <v>173</v>
      </c>
      <c r="AK238" s="51"/>
      <c r="AL238" s="51"/>
      <c r="AM238" s="51"/>
      <c r="AN238" s="56">
        <v>0</v>
      </c>
      <c r="AO238" s="51"/>
      <c r="AP238" s="56">
        <v>0</v>
      </c>
    </row>
    <row r="239" spans="1:42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</row>
    <row r="240" spans="1:42" ht="20.100000000000001" customHeight="1" x14ac:dyDescent="0.2">
      <c r="B240" s="6" t="s">
        <v>193</v>
      </c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</row>
    <row r="241" spans="1:42" ht="20.100000000000001" customHeight="1" x14ac:dyDescent="0.2">
      <c r="C241" s="3" t="s">
        <v>163</v>
      </c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</row>
    <row r="242" spans="1:42" ht="20.100000000000001" customHeight="1" x14ac:dyDescent="0.2">
      <c r="D242" s="2" t="s">
        <v>115</v>
      </c>
      <c r="F242" s="35">
        <v>27</v>
      </c>
      <c r="G242" s="35"/>
      <c r="H242" s="35"/>
      <c r="I242" s="35"/>
      <c r="J242" s="35">
        <v>21</v>
      </c>
      <c r="K242" s="35">
        <v>0</v>
      </c>
      <c r="L242" s="35">
        <v>0</v>
      </c>
      <c r="M242" s="35"/>
      <c r="N242" s="35">
        <v>21</v>
      </c>
      <c r="O242" s="35"/>
      <c r="P242" s="35"/>
      <c r="Q242" s="35"/>
      <c r="R242" s="35">
        <v>2</v>
      </c>
      <c r="S242" s="35">
        <v>2</v>
      </c>
      <c r="T242" s="35">
        <v>6</v>
      </c>
      <c r="U242" s="35">
        <v>0</v>
      </c>
      <c r="V242" s="35">
        <v>1</v>
      </c>
      <c r="W242" s="35"/>
      <c r="X242" s="35">
        <v>7</v>
      </c>
      <c r="Y242" s="35">
        <v>0</v>
      </c>
      <c r="Z242" s="35">
        <v>0</v>
      </c>
      <c r="AA242" s="35">
        <v>9</v>
      </c>
      <c r="AB242" s="35">
        <v>0</v>
      </c>
      <c r="AC242" s="35">
        <v>0</v>
      </c>
      <c r="AD242" s="35">
        <v>2</v>
      </c>
      <c r="AE242" s="35"/>
      <c r="AF242" s="35">
        <v>29</v>
      </c>
      <c r="AG242" s="35"/>
      <c r="AH242" s="35"/>
      <c r="AI242" s="35"/>
      <c r="AJ242" s="35">
        <v>19</v>
      </c>
      <c r="AK242" s="35"/>
      <c r="AL242" s="35"/>
      <c r="AM242" s="35"/>
      <c r="AN242" s="35">
        <v>0</v>
      </c>
      <c r="AO242" s="35"/>
      <c r="AP242" s="35">
        <v>0</v>
      </c>
    </row>
    <row r="243" spans="1:42" ht="19.5" customHeight="1" x14ac:dyDescent="0.2">
      <c r="D243" s="44" t="s">
        <v>150</v>
      </c>
      <c r="F243" s="45">
        <v>13</v>
      </c>
      <c r="G243" s="46"/>
      <c r="H243" s="46"/>
      <c r="I243" s="46"/>
      <c r="J243" s="45">
        <v>20</v>
      </c>
      <c r="K243" s="45">
        <v>3</v>
      </c>
      <c r="L243" s="45">
        <v>0</v>
      </c>
      <c r="M243" s="46"/>
      <c r="N243" s="45">
        <v>23</v>
      </c>
      <c r="O243" s="46"/>
      <c r="P243" s="46"/>
      <c r="Q243" s="46"/>
      <c r="R243" s="45">
        <v>0</v>
      </c>
      <c r="S243" s="45">
        <v>3</v>
      </c>
      <c r="T243" s="45">
        <v>4</v>
      </c>
      <c r="U243" s="45">
        <v>0</v>
      </c>
      <c r="V243" s="45">
        <v>4</v>
      </c>
      <c r="W243" s="46"/>
      <c r="X243" s="45">
        <v>1</v>
      </c>
      <c r="Y243" s="45">
        <v>0</v>
      </c>
      <c r="Z243" s="45">
        <v>2</v>
      </c>
      <c r="AA243" s="45">
        <v>3</v>
      </c>
      <c r="AB243" s="45">
        <v>0</v>
      </c>
      <c r="AC243" s="45">
        <v>1</v>
      </c>
      <c r="AD243" s="45">
        <v>2</v>
      </c>
      <c r="AE243" s="46"/>
      <c r="AF243" s="45">
        <v>20</v>
      </c>
      <c r="AG243" s="46"/>
      <c r="AH243" s="46"/>
      <c r="AI243" s="46"/>
      <c r="AJ243" s="45">
        <v>16</v>
      </c>
      <c r="AK243" s="46"/>
      <c r="AL243" s="46"/>
      <c r="AM243" s="46"/>
      <c r="AN243" s="45">
        <v>0</v>
      </c>
      <c r="AO243" s="46"/>
      <c r="AP243" s="45">
        <v>0</v>
      </c>
    </row>
    <row r="244" spans="1:42" ht="20.100000000000001" customHeight="1" x14ac:dyDescent="0.2">
      <c r="D244" s="2" t="s">
        <v>117</v>
      </c>
      <c r="F244" s="35">
        <v>10</v>
      </c>
      <c r="G244" s="35"/>
      <c r="H244" s="35"/>
      <c r="I244" s="35"/>
      <c r="J244" s="35">
        <v>21</v>
      </c>
      <c r="K244" s="35">
        <v>0</v>
      </c>
      <c r="L244" s="35">
        <v>0</v>
      </c>
      <c r="M244" s="35"/>
      <c r="N244" s="35">
        <v>21</v>
      </c>
      <c r="O244" s="35"/>
      <c r="P244" s="35"/>
      <c r="Q244" s="35"/>
      <c r="R244" s="35">
        <v>0</v>
      </c>
      <c r="S244" s="35">
        <v>3</v>
      </c>
      <c r="T244" s="35">
        <v>7</v>
      </c>
      <c r="U244" s="35">
        <v>0</v>
      </c>
      <c r="V244" s="35">
        <v>0</v>
      </c>
      <c r="W244" s="35"/>
      <c r="X244" s="35">
        <v>3</v>
      </c>
      <c r="Y244" s="35">
        <v>0</v>
      </c>
      <c r="Z244" s="35">
        <v>1</v>
      </c>
      <c r="AA244" s="35">
        <v>2</v>
      </c>
      <c r="AB244" s="35">
        <v>0</v>
      </c>
      <c r="AC244" s="35">
        <v>0</v>
      </c>
      <c r="AD244" s="35">
        <v>0</v>
      </c>
      <c r="AE244" s="35"/>
      <c r="AF244" s="35">
        <v>16</v>
      </c>
      <c r="AG244" s="35"/>
      <c r="AH244" s="35"/>
      <c r="AI244" s="35"/>
      <c r="AJ244" s="35">
        <v>15</v>
      </c>
      <c r="AK244" s="35"/>
      <c r="AL244" s="35"/>
      <c r="AM244" s="35"/>
      <c r="AN244" s="35">
        <v>0</v>
      </c>
      <c r="AO244" s="35"/>
      <c r="AP244" s="35">
        <v>0</v>
      </c>
    </row>
    <row r="245" spans="1:42" ht="19.5" customHeight="1" x14ac:dyDescent="0.2">
      <c r="D245" s="44" t="s">
        <v>151</v>
      </c>
      <c r="F245" s="45">
        <v>3</v>
      </c>
      <c r="G245" s="46"/>
      <c r="H245" s="46"/>
      <c r="I245" s="46"/>
      <c r="J245" s="45">
        <v>29</v>
      </c>
      <c r="K245" s="45">
        <v>0</v>
      </c>
      <c r="L245" s="45">
        <v>0</v>
      </c>
      <c r="M245" s="46"/>
      <c r="N245" s="45">
        <v>29</v>
      </c>
      <c r="O245" s="46"/>
      <c r="P245" s="46"/>
      <c r="Q245" s="46"/>
      <c r="R245" s="45">
        <v>0</v>
      </c>
      <c r="S245" s="45">
        <v>0</v>
      </c>
      <c r="T245" s="45">
        <v>25</v>
      </c>
      <c r="U245" s="45">
        <v>0</v>
      </c>
      <c r="V245" s="45">
        <v>0</v>
      </c>
      <c r="W245" s="46"/>
      <c r="X245" s="45">
        <v>0</v>
      </c>
      <c r="Y245" s="45">
        <v>0</v>
      </c>
      <c r="Z245" s="45">
        <v>1</v>
      </c>
      <c r="AA245" s="45">
        <v>1</v>
      </c>
      <c r="AB245" s="45">
        <v>0</v>
      </c>
      <c r="AC245" s="45">
        <v>0</v>
      </c>
      <c r="AD245" s="45">
        <v>1</v>
      </c>
      <c r="AE245" s="46"/>
      <c r="AF245" s="45">
        <v>28</v>
      </c>
      <c r="AG245" s="46"/>
      <c r="AH245" s="46"/>
      <c r="AI245" s="46"/>
      <c r="AJ245" s="45">
        <v>4</v>
      </c>
      <c r="AK245" s="46"/>
      <c r="AL245" s="46"/>
      <c r="AM245" s="46"/>
      <c r="AN245" s="45">
        <v>0</v>
      </c>
      <c r="AO245" s="46"/>
      <c r="AP245" s="45">
        <v>0</v>
      </c>
    </row>
    <row r="246" spans="1:42" ht="20.100000000000001" customHeight="1" x14ac:dyDescent="0.2">
      <c r="D246" s="2" t="s">
        <v>119</v>
      </c>
      <c r="F246" s="35">
        <v>1</v>
      </c>
      <c r="G246" s="35"/>
      <c r="H246" s="35"/>
      <c r="I246" s="35"/>
      <c r="J246" s="35">
        <v>28</v>
      </c>
      <c r="K246" s="35">
        <v>1</v>
      </c>
      <c r="L246" s="35">
        <v>0</v>
      </c>
      <c r="M246" s="35"/>
      <c r="N246" s="35">
        <v>29</v>
      </c>
      <c r="O246" s="35"/>
      <c r="P246" s="35"/>
      <c r="Q246" s="35"/>
      <c r="R246" s="35">
        <v>0</v>
      </c>
      <c r="S246" s="35">
        <v>9</v>
      </c>
      <c r="T246" s="35">
        <v>18</v>
      </c>
      <c r="U246" s="35">
        <v>0</v>
      </c>
      <c r="V246" s="35">
        <v>0</v>
      </c>
      <c r="W246" s="35"/>
      <c r="X246" s="35">
        <v>0</v>
      </c>
      <c r="Y246" s="35">
        <v>0</v>
      </c>
      <c r="Z246" s="35">
        <v>1</v>
      </c>
      <c r="AA246" s="35">
        <v>2</v>
      </c>
      <c r="AB246" s="35">
        <v>0</v>
      </c>
      <c r="AC246" s="35">
        <v>0</v>
      </c>
      <c r="AD246" s="35">
        <v>0</v>
      </c>
      <c r="AE246" s="35"/>
      <c r="AF246" s="35">
        <v>30</v>
      </c>
      <c r="AG246" s="35"/>
      <c r="AH246" s="35"/>
      <c r="AI246" s="35"/>
      <c r="AJ246" s="35">
        <v>0</v>
      </c>
      <c r="AK246" s="35"/>
      <c r="AL246" s="35"/>
      <c r="AM246" s="35"/>
      <c r="AN246" s="35">
        <v>0</v>
      </c>
      <c r="AO246" s="35"/>
      <c r="AP246" s="35">
        <v>0</v>
      </c>
    </row>
    <row r="247" spans="1:42" ht="19.5" customHeight="1" x14ac:dyDescent="0.2">
      <c r="D247" s="44" t="s">
        <v>120</v>
      </c>
      <c r="F247" s="45">
        <v>1</v>
      </c>
      <c r="G247" s="46"/>
      <c r="H247" s="46"/>
      <c r="I247" s="46"/>
      <c r="J247" s="45">
        <v>23</v>
      </c>
      <c r="K247" s="45">
        <v>1</v>
      </c>
      <c r="L247" s="45">
        <v>0</v>
      </c>
      <c r="M247" s="46"/>
      <c r="N247" s="45">
        <v>24</v>
      </c>
      <c r="O247" s="46"/>
      <c r="P247" s="46"/>
      <c r="Q247" s="46"/>
      <c r="R247" s="45">
        <v>0</v>
      </c>
      <c r="S247" s="45">
        <v>1</v>
      </c>
      <c r="T247" s="45">
        <v>11</v>
      </c>
      <c r="U247" s="45">
        <v>0</v>
      </c>
      <c r="V247" s="45">
        <v>0</v>
      </c>
      <c r="W247" s="46"/>
      <c r="X247" s="45">
        <v>0</v>
      </c>
      <c r="Y247" s="45">
        <v>0</v>
      </c>
      <c r="Z247" s="45">
        <v>0</v>
      </c>
      <c r="AA247" s="45">
        <v>1</v>
      </c>
      <c r="AB247" s="45">
        <v>0</v>
      </c>
      <c r="AC247" s="45">
        <v>0</v>
      </c>
      <c r="AD247" s="45">
        <v>9</v>
      </c>
      <c r="AE247" s="46"/>
      <c r="AF247" s="45">
        <v>22</v>
      </c>
      <c r="AG247" s="46"/>
      <c r="AH247" s="46"/>
      <c r="AI247" s="46"/>
      <c r="AJ247" s="45">
        <v>3</v>
      </c>
      <c r="AK247" s="46"/>
      <c r="AL247" s="46"/>
      <c r="AM247" s="46"/>
      <c r="AN247" s="45">
        <v>0</v>
      </c>
      <c r="AO247" s="46"/>
      <c r="AP247" s="45">
        <v>0</v>
      </c>
    </row>
    <row r="248" spans="1:42" ht="20.100000000000001" customHeight="1" x14ac:dyDescent="0.2">
      <c r="D248" s="2" t="s">
        <v>135</v>
      </c>
      <c r="F248" s="35">
        <v>9</v>
      </c>
      <c r="G248" s="35"/>
      <c r="H248" s="35"/>
      <c r="I248" s="35"/>
      <c r="J248" s="35">
        <v>14</v>
      </c>
      <c r="K248" s="35">
        <v>0</v>
      </c>
      <c r="L248" s="35">
        <v>1</v>
      </c>
      <c r="M248" s="35"/>
      <c r="N248" s="35">
        <v>15</v>
      </c>
      <c r="O248" s="35"/>
      <c r="P248" s="35"/>
      <c r="Q248" s="35"/>
      <c r="R248" s="35">
        <v>0</v>
      </c>
      <c r="S248" s="35">
        <v>1</v>
      </c>
      <c r="T248" s="35">
        <v>3</v>
      </c>
      <c r="U248" s="35">
        <v>0</v>
      </c>
      <c r="V248" s="35">
        <v>1</v>
      </c>
      <c r="W248" s="35"/>
      <c r="X248" s="35">
        <v>2</v>
      </c>
      <c r="Y248" s="35">
        <v>0</v>
      </c>
      <c r="Z248" s="35">
        <v>2</v>
      </c>
      <c r="AA248" s="35">
        <v>0</v>
      </c>
      <c r="AB248" s="35">
        <v>0</v>
      </c>
      <c r="AC248" s="35">
        <v>0</v>
      </c>
      <c r="AD248" s="35">
        <v>0</v>
      </c>
      <c r="AE248" s="35"/>
      <c r="AF248" s="35">
        <v>9</v>
      </c>
      <c r="AG248" s="35"/>
      <c r="AH248" s="35"/>
      <c r="AI248" s="35"/>
      <c r="AJ248" s="35">
        <v>15</v>
      </c>
      <c r="AK248" s="35"/>
      <c r="AL248" s="35"/>
      <c r="AM248" s="35"/>
      <c r="AN248" s="35">
        <v>0</v>
      </c>
      <c r="AO248" s="35"/>
      <c r="AP248" s="35">
        <v>0</v>
      </c>
    </row>
    <row r="249" spans="1:42" ht="19.5" customHeight="1" x14ac:dyDescent="0.2">
      <c r="D249" s="44" t="s">
        <v>122</v>
      </c>
      <c r="F249" s="45">
        <v>9</v>
      </c>
      <c r="G249" s="46"/>
      <c r="H249" s="46"/>
      <c r="I249" s="46"/>
      <c r="J249" s="45">
        <v>12</v>
      </c>
      <c r="K249" s="45">
        <v>2</v>
      </c>
      <c r="L249" s="45">
        <v>0</v>
      </c>
      <c r="M249" s="46"/>
      <c r="N249" s="45">
        <v>14</v>
      </c>
      <c r="O249" s="46"/>
      <c r="P249" s="46"/>
      <c r="Q249" s="46"/>
      <c r="R249" s="45">
        <v>0</v>
      </c>
      <c r="S249" s="45">
        <v>5</v>
      </c>
      <c r="T249" s="45">
        <v>3</v>
      </c>
      <c r="U249" s="45">
        <v>0</v>
      </c>
      <c r="V249" s="45">
        <v>0</v>
      </c>
      <c r="W249" s="46"/>
      <c r="X249" s="45">
        <v>1</v>
      </c>
      <c r="Y249" s="45">
        <v>0</v>
      </c>
      <c r="Z249" s="45">
        <v>2</v>
      </c>
      <c r="AA249" s="45">
        <v>1</v>
      </c>
      <c r="AB249" s="45">
        <v>0</v>
      </c>
      <c r="AC249" s="45">
        <v>0</v>
      </c>
      <c r="AD249" s="45">
        <v>1</v>
      </c>
      <c r="AE249" s="46"/>
      <c r="AF249" s="45">
        <v>13</v>
      </c>
      <c r="AG249" s="46"/>
      <c r="AH249" s="46"/>
      <c r="AI249" s="46"/>
      <c r="AJ249" s="45">
        <v>10</v>
      </c>
      <c r="AK249" s="46"/>
      <c r="AL249" s="46"/>
      <c r="AM249" s="46"/>
      <c r="AN249" s="45">
        <v>0</v>
      </c>
      <c r="AO249" s="46"/>
      <c r="AP249" s="45">
        <v>0</v>
      </c>
    </row>
    <row r="250" spans="1:42" ht="20.100000000000001" customHeight="1" x14ac:dyDescent="0.2">
      <c r="D250" s="2" t="s">
        <v>123</v>
      </c>
      <c r="F250" s="35">
        <v>0</v>
      </c>
      <c r="G250" s="35"/>
      <c r="H250" s="35"/>
      <c r="I250" s="35"/>
      <c r="J250" s="35">
        <v>9</v>
      </c>
      <c r="K250" s="35">
        <v>1</v>
      </c>
      <c r="L250" s="35">
        <v>0</v>
      </c>
      <c r="M250" s="35"/>
      <c r="N250" s="35">
        <v>10</v>
      </c>
      <c r="O250" s="35"/>
      <c r="P250" s="35"/>
      <c r="Q250" s="35"/>
      <c r="R250" s="35">
        <v>0</v>
      </c>
      <c r="S250" s="35">
        <v>1</v>
      </c>
      <c r="T250" s="35">
        <v>6</v>
      </c>
      <c r="U250" s="35">
        <v>0</v>
      </c>
      <c r="V250" s="35">
        <v>0</v>
      </c>
      <c r="W250" s="35"/>
      <c r="X250" s="35">
        <v>0</v>
      </c>
      <c r="Y250" s="35">
        <v>0</v>
      </c>
      <c r="Z250" s="35">
        <v>1</v>
      </c>
      <c r="AA250" s="35">
        <v>0</v>
      </c>
      <c r="AB250" s="35">
        <v>0</v>
      </c>
      <c r="AC250" s="35">
        <v>0</v>
      </c>
      <c r="AD250" s="35">
        <v>0</v>
      </c>
      <c r="AE250" s="35"/>
      <c r="AF250" s="35">
        <v>8</v>
      </c>
      <c r="AG250" s="35"/>
      <c r="AH250" s="35"/>
      <c r="AI250" s="35"/>
      <c r="AJ250" s="35">
        <v>2</v>
      </c>
      <c r="AK250" s="35"/>
      <c r="AL250" s="35"/>
      <c r="AM250" s="35"/>
      <c r="AN250" s="35">
        <v>0</v>
      </c>
      <c r="AO250" s="35"/>
      <c r="AP250" s="35">
        <v>0</v>
      </c>
    </row>
    <row r="251" spans="1:42" ht="19.5" customHeight="1" x14ac:dyDescent="0.2">
      <c r="D251" s="44" t="s">
        <v>136</v>
      </c>
      <c r="F251" s="45">
        <v>17</v>
      </c>
      <c r="G251" s="46"/>
      <c r="H251" s="46"/>
      <c r="I251" s="46"/>
      <c r="J251" s="45">
        <v>19</v>
      </c>
      <c r="K251" s="45">
        <v>1</v>
      </c>
      <c r="L251" s="45">
        <v>5</v>
      </c>
      <c r="M251" s="46"/>
      <c r="N251" s="45">
        <v>25</v>
      </c>
      <c r="O251" s="46"/>
      <c r="P251" s="46"/>
      <c r="Q251" s="46"/>
      <c r="R251" s="45">
        <v>0</v>
      </c>
      <c r="S251" s="45">
        <v>3</v>
      </c>
      <c r="T251" s="45">
        <v>1</v>
      </c>
      <c r="U251" s="45">
        <v>0</v>
      </c>
      <c r="V251" s="45">
        <v>0</v>
      </c>
      <c r="W251" s="46"/>
      <c r="X251" s="45">
        <v>7</v>
      </c>
      <c r="Y251" s="45">
        <v>0</v>
      </c>
      <c r="Z251" s="45">
        <v>4</v>
      </c>
      <c r="AA251" s="45">
        <v>3</v>
      </c>
      <c r="AB251" s="45">
        <v>0</v>
      </c>
      <c r="AC251" s="45">
        <v>0</v>
      </c>
      <c r="AD251" s="45">
        <v>5</v>
      </c>
      <c r="AE251" s="46"/>
      <c r="AF251" s="45">
        <v>23</v>
      </c>
      <c r="AG251" s="46"/>
      <c r="AH251" s="46"/>
      <c r="AI251" s="46"/>
      <c r="AJ251" s="45">
        <v>19</v>
      </c>
      <c r="AK251" s="46"/>
      <c r="AL251" s="46"/>
      <c r="AM251" s="46"/>
      <c r="AN251" s="45">
        <v>0</v>
      </c>
      <c r="AO251" s="46"/>
      <c r="AP251" s="45">
        <v>0</v>
      </c>
    </row>
    <row r="252" spans="1:42" ht="20.100000000000001" customHeight="1" x14ac:dyDescent="0.2">
      <c r="D252" s="2" t="s">
        <v>165</v>
      </c>
      <c r="F252" s="35">
        <v>4</v>
      </c>
      <c r="G252" s="35"/>
      <c r="H252" s="35"/>
      <c r="I252" s="35"/>
      <c r="J252" s="35">
        <v>18</v>
      </c>
      <c r="K252" s="35">
        <v>0</v>
      </c>
      <c r="L252" s="35">
        <v>0</v>
      </c>
      <c r="M252" s="35"/>
      <c r="N252" s="35">
        <v>18</v>
      </c>
      <c r="O252" s="35"/>
      <c r="P252" s="35"/>
      <c r="Q252" s="35"/>
      <c r="R252" s="35">
        <v>0</v>
      </c>
      <c r="S252" s="35">
        <v>2</v>
      </c>
      <c r="T252" s="35">
        <v>3</v>
      </c>
      <c r="U252" s="35">
        <v>0</v>
      </c>
      <c r="V252" s="35">
        <v>0</v>
      </c>
      <c r="W252" s="35"/>
      <c r="X252" s="35">
        <v>2</v>
      </c>
      <c r="Y252" s="35">
        <v>1</v>
      </c>
      <c r="Z252" s="35">
        <v>2</v>
      </c>
      <c r="AA252" s="35">
        <v>3</v>
      </c>
      <c r="AB252" s="35">
        <v>0</v>
      </c>
      <c r="AC252" s="35">
        <v>0</v>
      </c>
      <c r="AD252" s="35">
        <v>2</v>
      </c>
      <c r="AE252" s="35"/>
      <c r="AF252" s="35">
        <v>15</v>
      </c>
      <c r="AG252" s="35"/>
      <c r="AH252" s="35"/>
      <c r="AI252" s="35"/>
      <c r="AJ252" s="35">
        <v>7</v>
      </c>
      <c r="AK252" s="35"/>
      <c r="AL252" s="35"/>
      <c r="AM252" s="35"/>
      <c r="AN252" s="35">
        <v>0</v>
      </c>
      <c r="AO252" s="35"/>
      <c r="AP252" s="35">
        <v>0</v>
      </c>
    </row>
    <row r="253" spans="1:42" ht="19.5" customHeight="1" x14ac:dyDescent="0.2">
      <c r="D253" s="44" t="s">
        <v>194</v>
      </c>
      <c r="F253" s="45">
        <v>3</v>
      </c>
      <c r="G253" s="46"/>
      <c r="H253" s="46"/>
      <c r="I253" s="46"/>
      <c r="J253" s="45">
        <v>18</v>
      </c>
      <c r="K253" s="45">
        <v>1</v>
      </c>
      <c r="L253" s="45">
        <v>1</v>
      </c>
      <c r="M253" s="46"/>
      <c r="N253" s="45">
        <v>20</v>
      </c>
      <c r="O253" s="46"/>
      <c r="P253" s="46"/>
      <c r="Q253" s="46"/>
      <c r="R253" s="45">
        <v>0</v>
      </c>
      <c r="S253" s="45">
        <v>4</v>
      </c>
      <c r="T253" s="45">
        <v>4</v>
      </c>
      <c r="U253" s="45">
        <v>1</v>
      </c>
      <c r="V253" s="45">
        <v>1</v>
      </c>
      <c r="W253" s="46"/>
      <c r="X253" s="45">
        <v>3</v>
      </c>
      <c r="Y253" s="45">
        <v>0</v>
      </c>
      <c r="Z253" s="45">
        <v>0</v>
      </c>
      <c r="AA253" s="45">
        <v>4</v>
      </c>
      <c r="AB253" s="45">
        <v>0</v>
      </c>
      <c r="AC253" s="45">
        <v>0</v>
      </c>
      <c r="AD253" s="45">
        <v>2</v>
      </c>
      <c r="AE253" s="46"/>
      <c r="AF253" s="45">
        <v>19</v>
      </c>
      <c r="AG253" s="46"/>
      <c r="AH253" s="46"/>
      <c r="AI253" s="46"/>
      <c r="AJ253" s="45">
        <v>4</v>
      </c>
      <c r="AK253" s="46"/>
      <c r="AL253" s="46"/>
      <c r="AM253" s="46"/>
      <c r="AN253" s="45">
        <v>0</v>
      </c>
      <c r="AO253" s="46"/>
      <c r="AP253" s="45">
        <v>0</v>
      </c>
    </row>
    <row r="254" spans="1:42" ht="20.100000000000001" customHeight="1" x14ac:dyDescent="0.2"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</row>
    <row r="255" spans="1:42" s="1" customFormat="1" ht="20.100000000000001" customHeight="1" x14ac:dyDescent="0.25">
      <c r="A255" s="3"/>
      <c r="B255" s="6"/>
      <c r="C255" s="48" t="s">
        <v>168</v>
      </c>
      <c r="D255" s="49"/>
      <c r="E255" s="5"/>
      <c r="F255" s="50">
        <v>97</v>
      </c>
      <c r="G255" s="51"/>
      <c r="H255" s="51"/>
      <c r="I255" s="51"/>
      <c r="J255" s="50">
        <v>232</v>
      </c>
      <c r="K255" s="50">
        <v>10</v>
      </c>
      <c r="L255" s="50">
        <v>7</v>
      </c>
      <c r="M255" s="51"/>
      <c r="N255" s="50">
        <v>249</v>
      </c>
      <c r="O255" s="51"/>
      <c r="P255" s="51"/>
      <c r="Q255" s="51"/>
      <c r="R255" s="50">
        <v>2</v>
      </c>
      <c r="S255" s="50">
        <v>34</v>
      </c>
      <c r="T255" s="50">
        <v>91</v>
      </c>
      <c r="U255" s="50">
        <v>1</v>
      </c>
      <c r="V255" s="50">
        <v>7</v>
      </c>
      <c r="W255" s="51"/>
      <c r="X255" s="50">
        <v>26</v>
      </c>
      <c r="Y255" s="50">
        <v>1</v>
      </c>
      <c r="Z255" s="50">
        <v>16</v>
      </c>
      <c r="AA255" s="50">
        <v>29</v>
      </c>
      <c r="AB255" s="50">
        <v>0</v>
      </c>
      <c r="AC255" s="50">
        <v>1</v>
      </c>
      <c r="AD255" s="50">
        <v>24</v>
      </c>
      <c r="AE255" s="51"/>
      <c r="AF255" s="50">
        <v>232</v>
      </c>
      <c r="AG255" s="51"/>
      <c r="AH255" s="51"/>
      <c r="AI255" s="51"/>
      <c r="AJ255" s="50">
        <v>114</v>
      </c>
      <c r="AK255" s="51"/>
      <c r="AL255" s="51"/>
      <c r="AM255" s="51"/>
      <c r="AN255" s="50">
        <v>0</v>
      </c>
      <c r="AO255" s="51"/>
      <c r="AP255" s="50">
        <v>0</v>
      </c>
    </row>
    <row r="256" spans="1:42" s="1" customFormat="1" ht="20.100000000000001" customHeight="1" x14ac:dyDescent="0.2">
      <c r="A256" s="3"/>
      <c r="B256" s="6"/>
      <c r="C256" s="3"/>
      <c r="D256" s="3"/>
      <c r="E256" s="5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</row>
    <row r="257" spans="1:42" s="1" customFormat="1" ht="20.100000000000001" customHeight="1" x14ac:dyDescent="0.25">
      <c r="A257" s="3"/>
      <c r="B257" s="54" t="s">
        <v>195</v>
      </c>
      <c r="C257" s="55"/>
      <c r="D257" s="55"/>
      <c r="E257" s="5"/>
      <c r="F257" s="56">
        <v>97</v>
      </c>
      <c r="G257" s="51"/>
      <c r="H257" s="51"/>
      <c r="I257" s="51"/>
      <c r="J257" s="56">
        <v>232</v>
      </c>
      <c r="K257" s="56">
        <v>10</v>
      </c>
      <c r="L257" s="56">
        <v>7</v>
      </c>
      <c r="M257" s="51"/>
      <c r="N257" s="56">
        <v>249</v>
      </c>
      <c r="O257" s="51"/>
      <c r="P257" s="51"/>
      <c r="Q257" s="51"/>
      <c r="R257" s="56">
        <v>2</v>
      </c>
      <c r="S257" s="56">
        <v>34</v>
      </c>
      <c r="T257" s="56">
        <v>91</v>
      </c>
      <c r="U257" s="56">
        <v>1</v>
      </c>
      <c r="V257" s="56">
        <v>7</v>
      </c>
      <c r="W257" s="51"/>
      <c r="X257" s="56">
        <v>26</v>
      </c>
      <c r="Y257" s="56">
        <v>1</v>
      </c>
      <c r="Z257" s="56">
        <v>16</v>
      </c>
      <c r="AA257" s="56">
        <v>29</v>
      </c>
      <c r="AB257" s="56">
        <v>0</v>
      </c>
      <c r="AC257" s="56">
        <v>1</v>
      </c>
      <c r="AD257" s="56">
        <v>24</v>
      </c>
      <c r="AE257" s="51"/>
      <c r="AF257" s="56">
        <v>232</v>
      </c>
      <c r="AG257" s="51"/>
      <c r="AH257" s="51"/>
      <c r="AI257" s="51"/>
      <c r="AJ257" s="56">
        <v>114</v>
      </c>
      <c r="AK257" s="51"/>
      <c r="AL257" s="51"/>
      <c r="AM257" s="51"/>
      <c r="AN257" s="56">
        <v>0</v>
      </c>
      <c r="AO257" s="51"/>
      <c r="AP257" s="56">
        <v>0</v>
      </c>
    </row>
    <row r="258" spans="1:42" ht="20.100000000000001" customHeight="1" x14ac:dyDescent="0.2"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</row>
    <row r="259" spans="1:42" ht="20.100000000000001" customHeight="1" x14ac:dyDescent="0.2">
      <c r="B259" s="6" t="s">
        <v>196</v>
      </c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</row>
    <row r="260" spans="1:42" ht="20.100000000000001" customHeight="1" x14ac:dyDescent="0.2">
      <c r="C260" s="3" t="s">
        <v>114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</row>
    <row r="261" spans="1:42" ht="20.100000000000001" customHeight="1" x14ac:dyDescent="0.2">
      <c r="D261" s="2" t="s">
        <v>115</v>
      </c>
      <c r="F261" s="35">
        <v>12</v>
      </c>
      <c r="G261" s="35"/>
      <c r="H261" s="35"/>
      <c r="I261" s="35"/>
      <c r="J261" s="35">
        <v>0</v>
      </c>
      <c r="K261" s="35">
        <v>3</v>
      </c>
      <c r="L261" s="35">
        <v>0</v>
      </c>
      <c r="M261" s="35"/>
      <c r="N261" s="35">
        <v>3</v>
      </c>
      <c r="O261" s="35"/>
      <c r="P261" s="35"/>
      <c r="Q261" s="35"/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/>
      <c r="X261" s="35">
        <v>8</v>
      </c>
      <c r="Y261" s="35">
        <v>0</v>
      </c>
      <c r="Z261" s="35">
        <v>0</v>
      </c>
      <c r="AA261" s="35">
        <v>6</v>
      </c>
      <c r="AB261" s="35">
        <v>0</v>
      </c>
      <c r="AC261" s="35">
        <v>0</v>
      </c>
      <c r="AD261" s="35">
        <v>0</v>
      </c>
      <c r="AE261" s="35"/>
      <c r="AF261" s="35">
        <v>14</v>
      </c>
      <c r="AG261" s="35"/>
      <c r="AH261" s="35"/>
      <c r="AI261" s="35"/>
      <c r="AJ261" s="35">
        <v>1</v>
      </c>
      <c r="AK261" s="35"/>
      <c r="AL261" s="35"/>
      <c r="AM261" s="35"/>
      <c r="AN261" s="35">
        <v>0</v>
      </c>
      <c r="AO261" s="35"/>
      <c r="AP261" s="35">
        <v>0</v>
      </c>
    </row>
    <row r="262" spans="1:42" ht="19.5" customHeight="1" x14ac:dyDescent="0.2">
      <c r="D262" s="44" t="s">
        <v>116</v>
      </c>
      <c r="F262" s="45">
        <v>23</v>
      </c>
      <c r="G262" s="46"/>
      <c r="H262" s="46"/>
      <c r="I262" s="46"/>
      <c r="J262" s="45">
        <v>0</v>
      </c>
      <c r="K262" s="45">
        <v>3</v>
      </c>
      <c r="L262" s="45">
        <v>0</v>
      </c>
      <c r="M262" s="46"/>
      <c r="N262" s="45">
        <v>3</v>
      </c>
      <c r="O262" s="46"/>
      <c r="P262" s="46"/>
      <c r="Q262" s="46"/>
      <c r="R262" s="45">
        <v>0</v>
      </c>
      <c r="S262" s="45">
        <v>1</v>
      </c>
      <c r="T262" s="45">
        <v>0</v>
      </c>
      <c r="U262" s="45">
        <v>0</v>
      </c>
      <c r="V262" s="45">
        <v>0</v>
      </c>
      <c r="W262" s="46"/>
      <c r="X262" s="45">
        <v>13</v>
      </c>
      <c r="Y262" s="45">
        <v>0</v>
      </c>
      <c r="Z262" s="45">
        <v>1</v>
      </c>
      <c r="AA262" s="45">
        <v>4</v>
      </c>
      <c r="AB262" s="45">
        <v>0</v>
      </c>
      <c r="AC262" s="45">
        <v>0</v>
      </c>
      <c r="AD262" s="45">
        <v>1</v>
      </c>
      <c r="AE262" s="46"/>
      <c r="AF262" s="45">
        <v>20</v>
      </c>
      <c r="AG262" s="46"/>
      <c r="AH262" s="46"/>
      <c r="AI262" s="46"/>
      <c r="AJ262" s="45">
        <v>6</v>
      </c>
      <c r="AK262" s="46"/>
      <c r="AL262" s="46"/>
      <c r="AM262" s="46"/>
      <c r="AN262" s="45">
        <v>0</v>
      </c>
      <c r="AO262" s="46"/>
      <c r="AP262" s="45">
        <v>0</v>
      </c>
    </row>
    <row r="263" spans="1:42" ht="20.100000000000001" customHeight="1" x14ac:dyDescent="0.2">
      <c r="D263" s="2" t="s">
        <v>132</v>
      </c>
      <c r="F263" s="35">
        <v>39</v>
      </c>
      <c r="G263" s="35"/>
      <c r="H263" s="35"/>
      <c r="I263" s="35"/>
      <c r="J263" s="35">
        <v>0</v>
      </c>
      <c r="K263" s="35">
        <v>3</v>
      </c>
      <c r="L263" s="35">
        <v>0</v>
      </c>
      <c r="M263" s="35"/>
      <c r="N263" s="35">
        <v>3</v>
      </c>
      <c r="O263" s="35"/>
      <c r="P263" s="35"/>
      <c r="Q263" s="35"/>
      <c r="R263" s="35">
        <v>0</v>
      </c>
      <c r="S263" s="35">
        <v>1</v>
      </c>
      <c r="T263" s="35">
        <v>0</v>
      </c>
      <c r="U263" s="35">
        <v>0</v>
      </c>
      <c r="V263" s="35">
        <v>0</v>
      </c>
      <c r="W263" s="35"/>
      <c r="X263" s="35">
        <v>18</v>
      </c>
      <c r="Y263" s="35">
        <v>1</v>
      </c>
      <c r="Z263" s="35">
        <v>2</v>
      </c>
      <c r="AA263" s="35">
        <v>12</v>
      </c>
      <c r="AB263" s="35">
        <v>0</v>
      </c>
      <c r="AC263" s="35">
        <v>0</v>
      </c>
      <c r="AD263" s="35">
        <v>0</v>
      </c>
      <c r="AE263" s="35"/>
      <c r="AF263" s="35">
        <v>34</v>
      </c>
      <c r="AG263" s="35"/>
      <c r="AH263" s="35"/>
      <c r="AI263" s="35"/>
      <c r="AJ263" s="35">
        <v>8</v>
      </c>
      <c r="AK263" s="35"/>
      <c r="AL263" s="35"/>
      <c r="AM263" s="35"/>
      <c r="AN263" s="35">
        <v>0</v>
      </c>
      <c r="AO263" s="35"/>
      <c r="AP263" s="35">
        <v>0</v>
      </c>
    </row>
    <row r="264" spans="1:42" ht="19.5" customHeight="1" x14ac:dyDescent="0.2">
      <c r="D264" s="44" t="s">
        <v>118</v>
      </c>
      <c r="F264" s="45">
        <v>0</v>
      </c>
      <c r="G264" s="46"/>
      <c r="H264" s="46"/>
      <c r="I264" s="46"/>
      <c r="J264" s="45">
        <v>0</v>
      </c>
      <c r="K264" s="45">
        <v>0</v>
      </c>
      <c r="L264" s="45">
        <v>0</v>
      </c>
      <c r="M264" s="46"/>
      <c r="N264" s="45">
        <v>0</v>
      </c>
      <c r="O264" s="46"/>
      <c r="P264" s="46"/>
      <c r="Q264" s="46"/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6"/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6"/>
      <c r="AF264" s="45">
        <v>0</v>
      </c>
      <c r="AG264" s="46"/>
      <c r="AH264" s="46"/>
      <c r="AI264" s="46"/>
      <c r="AJ264" s="45">
        <v>0</v>
      </c>
      <c r="AK264" s="46"/>
      <c r="AL264" s="46"/>
      <c r="AM264" s="46"/>
      <c r="AN264" s="45">
        <v>0</v>
      </c>
      <c r="AO264" s="46"/>
      <c r="AP264" s="45">
        <v>0</v>
      </c>
    </row>
    <row r="265" spans="1:42" ht="20.100000000000001" customHeight="1" x14ac:dyDescent="0.2">
      <c r="D265" s="2" t="s">
        <v>119</v>
      </c>
      <c r="F265" s="35">
        <v>0</v>
      </c>
      <c r="G265" s="35"/>
      <c r="H265" s="35"/>
      <c r="I265" s="35"/>
      <c r="J265" s="35">
        <v>0</v>
      </c>
      <c r="K265" s="35">
        <v>0</v>
      </c>
      <c r="L265" s="35">
        <v>0</v>
      </c>
      <c r="M265" s="35"/>
      <c r="N265" s="35">
        <v>0</v>
      </c>
      <c r="O265" s="35"/>
      <c r="P265" s="35"/>
      <c r="Q265" s="35"/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/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/>
      <c r="AF265" s="35">
        <v>0</v>
      </c>
      <c r="AG265" s="35"/>
      <c r="AH265" s="35"/>
      <c r="AI265" s="35"/>
      <c r="AJ265" s="35">
        <v>0</v>
      </c>
      <c r="AK265" s="35"/>
      <c r="AL265" s="35"/>
      <c r="AM265" s="35"/>
      <c r="AN265" s="35">
        <v>0</v>
      </c>
      <c r="AO265" s="35"/>
      <c r="AP265" s="35">
        <v>0</v>
      </c>
    </row>
    <row r="266" spans="1:42" ht="20.100000000000001" customHeight="1" x14ac:dyDescent="0.2"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</row>
    <row r="267" spans="1:42" s="1" customFormat="1" ht="20.100000000000001" customHeight="1" x14ac:dyDescent="0.25">
      <c r="A267" s="3"/>
      <c r="B267" s="6"/>
      <c r="C267" s="48" t="s">
        <v>131</v>
      </c>
      <c r="D267" s="49"/>
      <c r="E267" s="5"/>
      <c r="F267" s="50">
        <v>74</v>
      </c>
      <c r="G267" s="51"/>
      <c r="H267" s="51"/>
      <c r="I267" s="51"/>
      <c r="J267" s="50">
        <v>0</v>
      </c>
      <c r="K267" s="50">
        <v>9</v>
      </c>
      <c r="L267" s="50">
        <v>0</v>
      </c>
      <c r="M267" s="51"/>
      <c r="N267" s="50">
        <v>9</v>
      </c>
      <c r="O267" s="51"/>
      <c r="P267" s="51"/>
      <c r="Q267" s="51"/>
      <c r="R267" s="50">
        <v>0</v>
      </c>
      <c r="S267" s="50">
        <v>2</v>
      </c>
      <c r="T267" s="50">
        <v>0</v>
      </c>
      <c r="U267" s="50">
        <v>0</v>
      </c>
      <c r="V267" s="50">
        <v>0</v>
      </c>
      <c r="W267" s="51"/>
      <c r="X267" s="50">
        <v>39</v>
      </c>
      <c r="Y267" s="50">
        <v>1</v>
      </c>
      <c r="Z267" s="50">
        <v>3</v>
      </c>
      <c r="AA267" s="50">
        <v>22</v>
      </c>
      <c r="AB267" s="50">
        <v>0</v>
      </c>
      <c r="AC267" s="50">
        <v>0</v>
      </c>
      <c r="AD267" s="50">
        <v>1</v>
      </c>
      <c r="AE267" s="51"/>
      <c r="AF267" s="50">
        <v>68</v>
      </c>
      <c r="AG267" s="51"/>
      <c r="AH267" s="51"/>
      <c r="AI267" s="51"/>
      <c r="AJ267" s="50">
        <v>15</v>
      </c>
      <c r="AK267" s="51"/>
      <c r="AL267" s="51"/>
      <c r="AM267" s="51"/>
      <c r="AN267" s="50">
        <v>0</v>
      </c>
      <c r="AO267" s="51"/>
      <c r="AP267" s="50">
        <v>0</v>
      </c>
    </row>
    <row r="268" spans="1:42" ht="20.100000000000001" customHeight="1" x14ac:dyDescent="0.2"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</row>
    <row r="269" spans="1:42" ht="20.100000000000001" customHeight="1" x14ac:dyDescent="0.2">
      <c r="C269" s="3" t="s">
        <v>197</v>
      </c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</row>
    <row r="270" spans="1:42" ht="20.100000000000001" customHeight="1" x14ac:dyDescent="0.2">
      <c r="D270" s="2" t="s">
        <v>141</v>
      </c>
      <c r="F270" s="35">
        <v>58</v>
      </c>
      <c r="G270" s="35"/>
      <c r="H270" s="35"/>
      <c r="I270" s="35"/>
      <c r="J270" s="35">
        <v>291</v>
      </c>
      <c r="K270" s="35">
        <v>17</v>
      </c>
      <c r="L270" s="35">
        <v>1</v>
      </c>
      <c r="M270" s="35"/>
      <c r="N270" s="35">
        <v>309</v>
      </c>
      <c r="O270" s="35"/>
      <c r="P270" s="35"/>
      <c r="Q270" s="35"/>
      <c r="R270" s="35">
        <v>0</v>
      </c>
      <c r="S270" s="35">
        <v>1</v>
      </c>
      <c r="T270" s="35">
        <v>236</v>
      </c>
      <c r="U270" s="35">
        <v>7</v>
      </c>
      <c r="V270" s="35">
        <v>6</v>
      </c>
      <c r="W270" s="35"/>
      <c r="X270" s="35">
        <v>24</v>
      </c>
      <c r="Y270" s="35">
        <v>3</v>
      </c>
      <c r="Z270" s="35">
        <v>4</v>
      </c>
      <c r="AA270" s="35">
        <v>27</v>
      </c>
      <c r="AB270" s="35">
        <v>0</v>
      </c>
      <c r="AC270" s="35">
        <v>0</v>
      </c>
      <c r="AD270" s="35">
        <v>8</v>
      </c>
      <c r="AE270" s="35"/>
      <c r="AF270" s="35">
        <v>316</v>
      </c>
      <c r="AG270" s="35"/>
      <c r="AH270" s="35"/>
      <c r="AI270" s="35"/>
      <c r="AJ270" s="35">
        <v>51</v>
      </c>
      <c r="AK270" s="35"/>
      <c r="AL270" s="35"/>
      <c r="AM270" s="35"/>
      <c r="AN270" s="35">
        <v>0</v>
      </c>
      <c r="AO270" s="35"/>
      <c r="AP270" s="35">
        <v>0</v>
      </c>
    </row>
    <row r="271" spans="1:42" ht="19.5" customHeight="1" x14ac:dyDescent="0.2">
      <c r="D271" s="44" t="s">
        <v>116</v>
      </c>
      <c r="F271" s="45">
        <v>146</v>
      </c>
      <c r="G271" s="46"/>
      <c r="H271" s="46"/>
      <c r="I271" s="46"/>
      <c r="J271" s="45">
        <v>293</v>
      </c>
      <c r="K271" s="45">
        <v>19</v>
      </c>
      <c r="L271" s="45">
        <v>0</v>
      </c>
      <c r="M271" s="46"/>
      <c r="N271" s="45">
        <v>312</v>
      </c>
      <c r="O271" s="46"/>
      <c r="P271" s="46"/>
      <c r="Q271" s="46"/>
      <c r="R271" s="45">
        <v>0</v>
      </c>
      <c r="S271" s="45">
        <v>10</v>
      </c>
      <c r="T271" s="45">
        <v>166</v>
      </c>
      <c r="U271" s="45">
        <v>0</v>
      </c>
      <c r="V271" s="45">
        <v>33</v>
      </c>
      <c r="W271" s="46"/>
      <c r="X271" s="45">
        <v>44</v>
      </c>
      <c r="Y271" s="45">
        <v>0</v>
      </c>
      <c r="Z271" s="45">
        <v>2</v>
      </c>
      <c r="AA271" s="45">
        <v>61</v>
      </c>
      <c r="AB271" s="45">
        <v>0</v>
      </c>
      <c r="AC271" s="45">
        <v>0</v>
      </c>
      <c r="AD271" s="45">
        <v>20</v>
      </c>
      <c r="AE271" s="46"/>
      <c r="AF271" s="45">
        <v>336</v>
      </c>
      <c r="AG271" s="46"/>
      <c r="AH271" s="46"/>
      <c r="AI271" s="46"/>
      <c r="AJ271" s="45">
        <v>122</v>
      </c>
      <c r="AK271" s="46"/>
      <c r="AL271" s="46"/>
      <c r="AM271" s="46"/>
      <c r="AN271" s="45">
        <v>0</v>
      </c>
      <c r="AO271" s="46"/>
      <c r="AP271" s="45">
        <v>0</v>
      </c>
    </row>
    <row r="272" spans="1:42" ht="20.100000000000001" customHeight="1" x14ac:dyDescent="0.2">
      <c r="D272" s="2" t="s">
        <v>132</v>
      </c>
      <c r="F272" s="35">
        <v>141</v>
      </c>
      <c r="G272" s="35"/>
      <c r="H272" s="35"/>
      <c r="I272" s="35"/>
      <c r="J272" s="35">
        <v>292</v>
      </c>
      <c r="K272" s="35">
        <v>10</v>
      </c>
      <c r="L272" s="35">
        <v>1</v>
      </c>
      <c r="M272" s="35"/>
      <c r="N272" s="35">
        <v>303</v>
      </c>
      <c r="O272" s="35"/>
      <c r="P272" s="35"/>
      <c r="Q272" s="35"/>
      <c r="R272" s="35">
        <v>0</v>
      </c>
      <c r="S272" s="35">
        <v>1</v>
      </c>
      <c r="T272" s="35">
        <v>101</v>
      </c>
      <c r="U272" s="35">
        <v>45</v>
      </c>
      <c r="V272" s="35">
        <v>10</v>
      </c>
      <c r="W272" s="35"/>
      <c r="X272" s="35">
        <v>44</v>
      </c>
      <c r="Y272" s="35">
        <v>0</v>
      </c>
      <c r="Z272" s="35">
        <v>2</v>
      </c>
      <c r="AA272" s="35">
        <v>79</v>
      </c>
      <c r="AB272" s="35">
        <v>0</v>
      </c>
      <c r="AC272" s="35">
        <v>0</v>
      </c>
      <c r="AD272" s="35">
        <v>7</v>
      </c>
      <c r="AE272" s="35"/>
      <c r="AF272" s="35">
        <v>289</v>
      </c>
      <c r="AG272" s="35"/>
      <c r="AH272" s="35"/>
      <c r="AI272" s="35"/>
      <c r="AJ272" s="35">
        <v>155</v>
      </c>
      <c r="AK272" s="35"/>
      <c r="AL272" s="35"/>
      <c r="AM272" s="35"/>
      <c r="AN272" s="35">
        <v>0</v>
      </c>
      <c r="AO272" s="35"/>
      <c r="AP272" s="35">
        <v>0</v>
      </c>
    </row>
    <row r="273" spans="1:42" ht="19.5" customHeight="1" x14ac:dyDescent="0.2">
      <c r="D273" s="44" t="s">
        <v>118</v>
      </c>
      <c r="F273" s="45">
        <v>118</v>
      </c>
      <c r="G273" s="46"/>
      <c r="H273" s="46"/>
      <c r="I273" s="46"/>
      <c r="J273" s="45">
        <v>294</v>
      </c>
      <c r="K273" s="45">
        <v>9</v>
      </c>
      <c r="L273" s="45">
        <v>2</v>
      </c>
      <c r="M273" s="46"/>
      <c r="N273" s="45">
        <v>305</v>
      </c>
      <c r="O273" s="46"/>
      <c r="P273" s="46"/>
      <c r="Q273" s="46"/>
      <c r="R273" s="45">
        <v>0</v>
      </c>
      <c r="S273" s="45">
        <v>15</v>
      </c>
      <c r="T273" s="45">
        <v>46</v>
      </c>
      <c r="U273" s="45">
        <v>1</v>
      </c>
      <c r="V273" s="45">
        <v>18</v>
      </c>
      <c r="W273" s="46"/>
      <c r="X273" s="45">
        <v>62</v>
      </c>
      <c r="Y273" s="45">
        <v>0</v>
      </c>
      <c r="Z273" s="45">
        <v>3</v>
      </c>
      <c r="AA273" s="45">
        <v>83</v>
      </c>
      <c r="AB273" s="45">
        <v>0</v>
      </c>
      <c r="AC273" s="45">
        <v>0</v>
      </c>
      <c r="AD273" s="45">
        <v>31</v>
      </c>
      <c r="AE273" s="46"/>
      <c r="AF273" s="45">
        <v>259</v>
      </c>
      <c r="AG273" s="46"/>
      <c r="AH273" s="46"/>
      <c r="AI273" s="46"/>
      <c r="AJ273" s="45">
        <v>164</v>
      </c>
      <c r="AK273" s="46"/>
      <c r="AL273" s="46"/>
      <c r="AM273" s="46"/>
      <c r="AN273" s="45">
        <v>0</v>
      </c>
      <c r="AO273" s="46"/>
      <c r="AP273" s="45">
        <v>0</v>
      </c>
    </row>
    <row r="274" spans="1:42" ht="20.100000000000001" customHeight="1" x14ac:dyDescent="0.2">
      <c r="D274" s="2" t="s">
        <v>133</v>
      </c>
      <c r="F274" s="35">
        <v>65</v>
      </c>
      <c r="G274" s="35"/>
      <c r="H274" s="35"/>
      <c r="I274" s="35"/>
      <c r="J274" s="35">
        <v>293</v>
      </c>
      <c r="K274" s="35">
        <v>7</v>
      </c>
      <c r="L274" s="35">
        <v>2</v>
      </c>
      <c r="M274" s="35"/>
      <c r="N274" s="35">
        <v>302</v>
      </c>
      <c r="O274" s="35"/>
      <c r="P274" s="35"/>
      <c r="Q274" s="35"/>
      <c r="R274" s="35">
        <v>0</v>
      </c>
      <c r="S274" s="35">
        <v>2</v>
      </c>
      <c r="T274" s="35">
        <v>223</v>
      </c>
      <c r="U274" s="35">
        <v>0</v>
      </c>
      <c r="V274" s="35">
        <v>7</v>
      </c>
      <c r="W274" s="35"/>
      <c r="X274" s="35">
        <v>34</v>
      </c>
      <c r="Y274" s="35">
        <v>0</v>
      </c>
      <c r="Z274" s="35">
        <v>0</v>
      </c>
      <c r="AA274" s="35">
        <v>30</v>
      </c>
      <c r="AB274" s="35">
        <v>0</v>
      </c>
      <c r="AC274" s="35">
        <v>0</v>
      </c>
      <c r="AD274" s="35">
        <v>5</v>
      </c>
      <c r="AE274" s="35"/>
      <c r="AF274" s="35">
        <v>301</v>
      </c>
      <c r="AG274" s="35"/>
      <c r="AH274" s="35"/>
      <c r="AI274" s="35"/>
      <c r="AJ274" s="35">
        <v>66</v>
      </c>
      <c r="AK274" s="35"/>
      <c r="AL274" s="35"/>
      <c r="AM274" s="35"/>
      <c r="AN274" s="35">
        <v>0</v>
      </c>
      <c r="AO274" s="35"/>
      <c r="AP274" s="35">
        <v>0</v>
      </c>
    </row>
    <row r="275" spans="1:42" ht="19.5" customHeight="1" x14ac:dyDescent="0.2">
      <c r="D275" s="44" t="s">
        <v>120</v>
      </c>
      <c r="F275" s="45">
        <v>126</v>
      </c>
      <c r="G275" s="46"/>
      <c r="H275" s="46"/>
      <c r="I275" s="46"/>
      <c r="J275" s="45">
        <v>294</v>
      </c>
      <c r="K275" s="45">
        <v>23</v>
      </c>
      <c r="L275" s="45">
        <v>1</v>
      </c>
      <c r="M275" s="46"/>
      <c r="N275" s="45">
        <v>318</v>
      </c>
      <c r="O275" s="46"/>
      <c r="P275" s="46"/>
      <c r="Q275" s="46"/>
      <c r="R275" s="45">
        <v>0</v>
      </c>
      <c r="S275" s="45">
        <v>0</v>
      </c>
      <c r="T275" s="45">
        <v>115</v>
      </c>
      <c r="U275" s="45">
        <v>0</v>
      </c>
      <c r="V275" s="45">
        <v>26</v>
      </c>
      <c r="W275" s="46"/>
      <c r="X275" s="45">
        <v>57</v>
      </c>
      <c r="Y275" s="45">
        <v>9</v>
      </c>
      <c r="Z275" s="45">
        <v>5</v>
      </c>
      <c r="AA275" s="45">
        <v>53</v>
      </c>
      <c r="AB275" s="45">
        <v>0</v>
      </c>
      <c r="AC275" s="45">
        <v>0</v>
      </c>
      <c r="AD275" s="45">
        <v>13</v>
      </c>
      <c r="AE275" s="46"/>
      <c r="AF275" s="45">
        <v>278</v>
      </c>
      <c r="AG275" s="46"/>
      <c r="AH275" s="46"/>
      <c r="AI275" s="46"/>
      <c r="AJ275" s="45">
        <v>166</v>
      </c>
      <c r="AK275" s="46"/>
      <c r="AL275" s="46"/>
      <c r="AM275" s="46"/>
      <c r="AN275" s="45">
        <v>0</v>
      </c>
      <c r="AO275" s="46"/>
      <c r="AP275" s="45">
        <v>0</v>
      </c>
    </row>
    <row r="276" spans="1:42" ht="20.100000000000001" customHeight="1" x14ac:dyDescent="0.2"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</row>
    <row r="277" spans="1:42" s="1" customFormat="1" ht="20.100000000000001" customHeight="1" x14ac:dyDescent="0.25">
      <c r="A277" s="3"/>
      <c r="B277" s="6"/>
      <c r="C277" s="48" t="s">
        <v>198</v>
      </c>
      <c r="D277" s="49"/>
      <c r="E277" s="5"/>
      <c r="F277" s="50">
        <v>654</v>
      </c>
      <c r="G277" s="51"/>
      <c r="H277" s="51"/>
      <c r="I277" s="51"/>
      <c r="J277" s="50">
        <v>1757</v>
      </c>
      <c r="K277" s="50">
        <v>85</v>
      </c>
      <c r="L277" s="50">
        <v>7</v>
      </c>
      <c r="M277" s="51"/>
      <c r="N277" s="50">
        <v>1849</v>
      </c>
      <c r="O277" s="51"/>
      <c r="P277" s="51"/>
      <c r="Q277" s="51"/>
      <c r="R277" s="50">
        <v>0</v>
      </c>
      <c r="S277" s="50">
        <v>29</v>
      </c>
      <c r="T277" s="50">
        <v>887</v>
      </c>
      <c r="U277" s="50">
        <v>53</v>
      </c>
      <c r="V277" s="50">
        <v>100</v>
      </c>
      <c r="W277" s="51"/>
      <c r="X277" s="50">
        <v>265</v>
      </c>
      <c r="Y277" s="50">
        <v>12</v>
      </c>
      <c r="Z277" s="50">
        <v>16</v>
      </c>
      <c r="AA277" s="50">
        <v>333</v>
      </c>
      <c r="AB277" s="50">
        <v>0</v>
      </c>
      <c r="AC277" s="50">
        <v>0</v>
      </c>
      <c r="AD277" s="50">
        <v>84</v>
      </c>
      <c r="AE277" s="51"/>
      <c r="AF277" s="50">
        <v>1779</v>
      </c>
      <c r="AG277" s="51"/>
      <c r="AH277" s="51"/>
      <c r="AI277" s="51"/>
      <c r="AJ277" s="50">
        <v>724</v>
      </c>
      <c r="AK277" s="51"/>
      <c r="AL277" s="51"/>
      <c r="AM277" s="51"/>
      <c r="AN277" s="50">
        <v>0</v>
      </c>
      <c r="AO277" s="51"/>
      <c r="AP277" s="50">
        <v>0</v>
      </c>
    </row>
    <row r="278" spans="1:42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</row>
    <row r="279" spans="1:42" ht="20.100000000000001" customHeight="1" x14ac:dyDescent="0.2">
      <c r="C279" s="3" t="s">
        <v>180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</row>
    <row r="280" spans="1:42" ht="20.100000000000001" customHeight="1" x14ac:dyDescent="0.2">
      <c r="D280" s="2" t="s">
        <v>141</v>
      </c>
      <c r="F280" s="35">
        <v>346</v>
      </c>
      <c r="G280" s="35"/>
      <c r="H280" s="35"/>
      <c r="I280" s="35"/>
      <c r="J280" s="35">
        <v>1184</v>
      </c>
      <c r="K280" s="35">
        <v>7</v>
      </c>
      <c r="L280" s="35">
        <v>4</v>
      </c>
      <c r="M280" s="35"/>
      <c r="N280" s="35">
        <v>1195</v>
      </c>
      <c r="O280" s="35"/>
      <c r="P280" s="35"/>
      <c r="Q280" s="35"/>
      <c r="R280" s="35">
        <v>0</v>
      </c>
      <c r="S280" s="35">
        <v>3</v>
      </c>
      <c r="T280" s="35">
        <v>274</v>
      </c>
      <c r="U280" s="35">
        <v>55</v>
      </c>
      <c r="V280" s="35">
        <v>56</v>
      </c>
      <c r="W280" s="35"/>
      <c r="X280" s="35">
        <v>313</v>
      </c>
      <c r="Y280" s="35">
        <v>0</v>
      </c>
      <c r="Z280" s="35">
        <v>25</v>
      </c>
      <c r="AA280" s="35">
        <v>161</v>
      </c>
      <c r="AB280" s="35">
        <v>0</v>
      </c>
      <c r="AC280" s="35">
        <v>0</v>
      </c>
      <c r="AD280" s="35">
        <v>100</v>
      </c>
      <c r="AE280" s="35"/>
      <c r="AF280" s="35">
        <v>987</v>
      </c>
      <c r="AG280" s="35"/>
      <c r="AH280" s="35"/>
      <c r="AI280" s="35"/>
      <c r="AJ280" s="35">
        <v>554</v>
      </c>
      <c r="AK280" s="35"/>
      <c r="AL280" s="35"/>
      <c r="AM280" s="35"/>
      <c r="AN280" s="35">
        <v>0</v>
      </c>
      <c r="AO280" s="35"/>
      <c r="AP280" s="35">
        <v>0</v>
      </c>
    </row>
    <row r="281" spans="1:42" ht="20.100000000000001" customHeight="1" x14ac:dyDescent="0.2"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</row>
    <row r="282" spans="1:42" s="1" customFormat="1" ht="20.100000000000001" customHeight="1" x14ac:dyDescent="0.25">
      <c r="A282" s="3"/>
      <c r="B282" s="6"/>
      <c r="C282" s="48" t="s">
        <v>181</v>
      </c>
      <c r="D282" s="49"/>
      <c r="E282" s="5"/>
      <c r="F282" s="50">
        <v>346</v>
      </c>
      <c r="G282" s="51"/>
      <c r="H282" s="51"/>
      <c r="I282" s="51"/>
      <c r="J282" s="50">
        <v>1184</v>
      </c>
      <c r="K282" s="50">
        <v>7</v>
      </c>
      <c r="L282" s="50">
        <v>4</v>
      </c>
      <c r="M282" s="51"/>
      <c r="N282" s="50">
        <v>1195</v>
      </c>
      <c r="O282" s="51"/>
      <c r="P282" s="51"/>
      <c r="Q282" s="51"/>
      <c r="R282" s="50">
        <v>0</v>
      </c>
      <c r="S282" s="50">
        <v>3</v>
      </c>
      <c r="T282" s="50">
        <v>274</v>
      </c>
      <c r="U282" s="50">
        <v>55</v>
      </c>
      <c r="V282" s="50">
        <v>56</v>
      </c>
      <c r="W282" s="51"/>
      <c r="X282" s="50">
        <v>313</v>
      </c>
      <c r="Y282" s="50">
        <v>0</v>
      </c>
      <c r="Z282" s="50">
        <v>25</v>
      </c>
      <c r="AA282" s="50">
        <v>161</v>
      </c>
      <c r="AB282" s="50">
        <v>0</v>
      </c>
      <c r="AC282" s="50">
        <v>0</v>
      </c>
      <c r="AD282" s="50">
        <v>100</v>
      </c>
      <c r="AE282" s="51"/>
      <c r="AF282" s="50">
        <v>987</v>
      </c>
      <c r="AG282" s="51"/>
      <c r="AH282" s="51"/>
      <c r="AI282" s="51"/>
      <c r="AJ282" s="50">
        <v>554</v>
      </c>
      <c r="AK282" s="51"/>
      <c r="AL282" s="51"/>
      <c r="AM282" s="51"/>
      <c r="AN282" s="50">
        <v>0</v>
      </c>
      <c r="AO282" s="51"/>
      <c r="AP282" s="50">
        <v>0</v>
      </c>
    </row>
    <row r="283" spans="1:42" ht="20.100000000000001" customHeight="1" x14ac:dyDescent="0.2"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</row>
    <row r="284" spans="1:42" ht="20.100000000000001" customHeight="1" x14ac:dyDescent="0.2">
      <c r="C284" s="3" t="s">
        <v>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</row>
    <row r="285" spans="1:42" ht="20.100000000000001" customHeight="1" x14ac:dyDescent="0.2">
      <c r="D285" s="2" t="s">
        <v>115</v>
      </c>
      <c r="F285" s="35">
        <v>2</v>
      </c>
      <c r="G285" s="35"/>
      <c r="H285" s="35"/>
      <c r="I285" s="35"/>
      <c r="J285" s="35">
        <v>0</v>
      </c>
      <c r="K285" s="35">
        <v>0</v>
      </c>
      <c r="L285" s="35">
        <v>2</v>
      </c>
      <c r="M285" s="35"/>
      <c r="N285" s="35">
        <v>2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>
        <v>1</v>
      </c>
      <c r="W285" s="35"/>
      <c r="X285" s="35">
        <v>2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/>
      <c r="AF285" s="35">
        <v>3</v>
      </c>
      <c r="AG285" s="35"/>
      <c r="AH285" s="35"/>
      <c r="AI285" s="35"/>
      <c r="AJ285" s="35">
        <v>1</v>
      </c>
      <c r="AK285" s="35"/>
      <c r="AL285" s="35"/>
      <c r="AM285" s="35"/>
      <c r="AN285" s="35">
        <v>0</v>
      </c>
      <c r="AO285" s="35"/>
      <c r="AP285" s="35">
        <v>0</v>
      </c>
    </row>
    <row r="286" spans="1:42" ht="19.5" customHeight="1" x14ac:dyDescent="0.2">
      <c r="D286" s="44" t="s">
        <v>116</v>
      </c>
      <c r="F286" s="45">
        <v>0</v>
      </c>
      <c r="G286" s="46"/>
      <c r="H286" s="46"/>
      <c r="I286" s="46"/>
      <c r="J286" s="45">
        <v>0</v>
      </c>
      <c r="K286" s="45">
        <v>1</v>
      </c>
      <c r="L286" s="45">
        <v>0</v>
      </c>
      <c r="M286" s="46"/>
      <c r="N286" s="45">
        <v>1</v>
      </c>
      <c r="O286" s="46"/>
      <c r="P286" s="46"/>
      <c r="Q286" s="46"/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6"/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6"/>
      <c r="AF286" s="45">
        <v>0</v>
      </c>
      <c r="AG286" s="46"/>
      <c r="AH286" s="46"/>
      <c r="AI286" s="46"/>
      <c r="AJ286" s="45">
        <v>1</v>
      </c>
      <c r="AK286" s="46"/>
      <c r="AL286" s="46"/>
      <c r="AM286" s="46"/>
      <c r="AN286" s="45">
        <v>0</v>
      </c>
      <c r="AO286" s="46"/>
      <c r="AP286" s="45">
        <v>0</v>
      </c>
    </row>
    <row r="287" spans="1:42" ht="20.100000000000001" customHeight="1" x14ac:dyDescent="0.2"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</row>
    <row r="288" spans="1:42" s="1" customFormat="1" ht="20.100000000000001" customHeight="1" x14ac:dyDescent="0.25">
      <c r="A288" s="3"/>
      <c r="B288" s="6"/>
      <c r="C288" s="48" t="s">
        <v>139</v>
      </c>
      <c r="D288" s="49"/>
      <c r="E288" s="5"/>
      <c r="F288" s="50">
        <v>2</v>
      </c>
      <c r="G288" s="51"/>
      <c r="H288" s="51"/>
      <c r="I288" s="51"/>
      <c r="J288" s="50">
        <v>0</v>
      </c>
      <c r="K288" s="50">
        <v>1</v>
      </c>
      <c r="L288" s="50">
        <v>2</v>
      </c>
      <c r="M288" s="51"/>
      <c r="N288" s="50">
        <v>3</v>
      </c>
      <c r="O288" s="51"/>
      <c r="P288" s="51"/>
      <c r="Q288" s="51"/>
      <c r="R288" s="50">
        <v>0</v>
      </c>
      <c r="S288" s="50">
        <v>0</v>
      </c>
      <c r="T288" s="50">
        <v>0</v>
      </c>
      <c r="U288" s="50">
        <v>0</v>
      </c>
      <c r="V288" s="50">
        <v>1</v>
      </c>
      <c r="W288" s="51"/>
      <c r="X288" s="50">
        <v>2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1"/>
      <c r="AF288" s="50">
        <v>3</v>
      </c>
      <c r="AG288" s="51"/>
      <c r="AH288" s="51"/>
      <c r="AI288" s="51"/>
      <c r="AJ288" s="50">
        <v>2</v>
      </c>
      <c r="AK288" s="51"/>
      <c r="AL288" s="51"/>
      <c r="AM288" s="51"/>
      <c r="AN288" s="50">
        <v>0</v>
      </c>
      <c r="AO288" s="51"/>
      <c r="AP288" s="50">
        <v>0</v>
      </c>
    </row>
    <row r="289" spans="1:42" ht="20.100000000000001" customHeight="1" x14ac:dyDescent="0.2"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</row>
    <row r="290" spans="1:42" s="1" customFormat="1" ht="20.100000000000001" customHeight="1" x14ac:dyDescent="0.2">
      <c r="A290" s="3"/>
      <c r="B290" s="6"/>
      <c r="C290" s="3" t="s">
        <v>199</v>
      </c>
      <c r="D290" s="3"/>
      <c r="E290" s="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</row>
    <row r="291" spans="1:42" ht="20.100000000000001" customHeight="1" x14ac:dyDescent="0.2">
      <c r="D291" s="2" t="s">
        <v>200</v>
      </c>
      <c r="F291" s="35">
        <v>0</v>
      </c>
      <c r="G291" s="35"/>
      <c r="H291" s="35"/>
      <c r="I291" s="35"/>
      <c r="J291" s="35">
        <v>0</v>
      </c>
      <c r="K291" s="35">
        <v>0</v>
      </c>
      <c r="L291" s="35">
        <v>0</v>
      </c>
      <c r="M291" s="35"/>
      <c r="N291" s="35">
        <v>0</v>
      </c>
      <c r="O291" s="35"/>
      <c r="P291" s="35"/>
      <c r="Q291" s="35"/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/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/>
      <c r="AF291" s="35">
        <v>0</v>
      </c>
      <c r="AG291" s="35"/>
      <c r="AH291" s="35"/>
      <c r="AI291" s="35"/>
      <c r="AJ291" s="35">
        <v>0</v>
      </c>
      <c r="AK291" s="35"/>
      <c r="AL291" s="35"/>
      <c r="AM291" s="35"/>
      <c r="AN291" s="35">
        <v>0</v>
      </c>
      <c r="AO291" s="35"/>
      <c r="AP291" s="35">
        <v>0</v>
      </c>
    </row>
    <row r="292" spans="1:42" ht="19.5" customHeight="1" x14ac:dyDescent="0.2">
      <c r="D292" s="44" t="s">
        <v>201</v>
      </c>
      <c r="F292" s="45">
        <v>0</v>
      </c>
      <c r="G292" s="46"/>
      <c r="H292" s="46"/>
      <c r="I292" s="46"/>
      <c r="J292" s="45">
        <v>0</v>
      </c>
      <c r="K292" s="45">
        <v>0</v>
      </c>
      <c r="L292" s="45">
        <v>0</v>
      </c>
      <c r="M292" s="46"/>
      <c r="N292" s="45">
        <v>0</v>
      </c>
      <c r="O292" s="46"/>
      <c r="P292" s="46"/>
      <c r="Q292" s="46"/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6"/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6"/>
      <c r="AF292" s="45">
        <v>0</v>
      </c>
      <c r="AG292" s="46"/>
      <c r="AH292" s="46"/>
      <c r="AI292" s="46"/>
      <c r="AJ292" s="45">
        <v>0</v>
      </c>
      <c r="AK292" s="46"/>
      <c r="AL292" s="46"/>
      <c r="AM292" s="46"/>
      <c r="AN292" s="45">
        <v>0</v>
      </c>
      <c r="AO292" s="46"/>
      <c r="AP292" s="45">
        <v>0</v>
      </c>
    </row>
    <row r="293" spans="1:42" ht="20.100000000000001" customHeight="1" x14ac:dyDescent="0.2">
      <c r="D293" s="2" t="s">
        <v>202</v>
      </c>
      <c r="F293" s="35">
        <v>0</v>
      </c>
      <c r="G293" s="35"/>
      <c r="H293" s="35"/>
      <c r="I293" s="35"/>
      <c r="J293" s="35">
        <v>0</v>
      </c>
      <c r="K293" s="35">
        <v>0</v>
      </c>
      <c r="L293" s="35">
        <v>0</v>
      </c>
      <c r="M293" s="35"/>
      <c r="N293" s="35">
        <v>0</v>
      </c>
      <c r="O293" s="35"/>
      <c r="P293" s="35"/>
      <c r="Q293" s="35"/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/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/>
      <c r="AF293" s="35">
        <v>0</v>
      </c>
      <c r="AG293" s="35"/>
      <c r="AH293" s="35"/>
      <c r="AI293" s="35"/>
      <c r="AJ293" s="35">
        <v>0</v>
      </c>
      <c r="AK293" s="35"/>
      <c r="AL293" s="35"/>
      <c r="AM293" s="35"/>
      <c r="AN293" s="35">
        <v>0</v>
      </c>
      <c r="AO293" s="35"/>
      <c r="AP293" s="35">
        <v>0</v>
      </c>
    </row>
    <row r="294" spans="1:42" ht="19.5" customHeight="1" x14ac:dyDescent="0.2">
      <c r="D294" s="44" t="s">
        <v>203</v>
      </c>
      <c r="F294" s="45">
        <v>0</v>
      </c>
      <c r="G294" s="46"/>
      <c r="H294" s="46"/>
      <c r="I294" s="46"/>
      <c r="J294" s="45">
        <v>0</v>
      </c>
      <c r="K294" s="45">
        <v>0</v>
      </c>
      <c r="L294" s="45">
        <v>0</v>
      </c>
      <c r="M294" s="46"/>
      <c r="N294" s="45">
        <v>0</v>
      </c>
      <c r="O294" s="46"/>
      <c r="P294" s="46"/>
      <c r="Q294" s="46"/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6"/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6"/>
      <c r="AF294" s="45">
        <v>0</v>
      </c>
      <c r="AG294" s="46"/>
      <c r="AH294" s="46"/>
      <c r="AI294" s="46"/>
      <c r="AJ294" s="45">
        <v>0</v>
      </c>
      <c r="AK294" s="46"/>
      <c r="AL294" s="46"/>
      <c r="AM294" s="46"/>
      <c r="AN294" s="45">
        <v>0</v>
      </c>
      <c r="AO294" s="46"/>
      <c r="AP294" s="45">
        <v>0</v>
      </c>
    </row>
    <row r="295" spans="1:42" s="1" customFormat="1" ht="20.100000000000001" customHeight="1" x14ac:dyDescent="0.2">
      <c r="A295" s="3"/>
      <c r="B295" s="6"/>
      <c r="C295" s="3"/>
      <c r="D295" s="3"/>
      <c r="E295" s="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</row>
    <row r="296" spans="1:42" s="1" customFormat="1" ht="20.100000000000001" customHeight="1" x14ac:dyDescent="0.25">
      <c r="A296" s="3"/>
      <c r="B296" s="6"/>
      <c r="C296" s="48" t="s">
        <v>204</v>
      </c>
      <c r="D296" s="49"/>
      <c r="E296" s="5"/>
      <c r="F296" s="50">
        <v>0</v>
      </c>
      <c r="G296" s="51"/>
      <c r="H296" s="51"/>
      <c r="I296" s="51"/>
      <c r="J296" s="50">
        <v>0</v>
      </c>
      <c r="K296" s="50">
        <v>0</v>
      </c>
      <c r="L296" s="50">
        <v>0</v>
      </c>
      <c r="M296" s="51"/>
      <c r="N296" s="50">
        <v>0</v>
      </c>
      <c r="O296" s="51"/>
      <c r="P296" s="51"/>
      <c r="Q296" s="51"/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1"/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1"/>
      <c r="AF296" s="50">
        <v>0</v>
      </c>
      <c r="AG296" s="51"/>
      <c r="AH296" s="51"/>
      <c r="AI296" s="51"/>
      <c r="AJ296" s="50">
        <v>0</v>
      </c>
      <c r="AK296" s="51"/>
      <c r="AL296" s="51"/>
      <c r="AM296" s="51"/>
      <c r="AN296" s="50">
        <v>0</v>
      </c>
      <c r="AO296" s="51"/>
      <c r="AP296" s="50">
        <v>0</v>
      </c>
    </row>
    <row r="297" spans="1:42" s="1" customFormat="1" ht="20.100000000000001" customHeight="1" x14ac:dyDescent="0.2">
      <c r="A297" s="3"/>
      <c r="B297" s="6"/>
      <c r="C297" s="3"/>
      <c r="D297" s="3"/>
      <c r="E297" s="5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</row>
    <row r="298" spans="1:42" s="1" customFormat="1" ht="20.100000000000001" customHeight="1" x14ac:dyDescent="0.25">
      <c r="A298" s="3"/>
      <c r="B298" s="54" t="s">
        <v>205</v>
      </c>
      <c r="C298" s="55"/>
      <c r="D298" s="55"/>
      <c r="E298" s="5"/>
      <c r="F298" s="56">
        <v>1076</v>
      </c>
      <c r="G298" s="51"/>
      <c r="H298" s="51"/>
      <c r="I298" s="51"/>
      <c r="J298" s="56">
        <v>2941</v>
      </c>
      <c r="K298" s="56">
        <v>102</v>
      </c>
      <c r="L298" s="56">
        <v>13</v>
      </c>
      <c r="M298" s="51"/>
      <c r="N298" s="56">
        <v>3056</v>
      </c>
      <c r="O298" s="51"/>
      <c r="P298" s="51"/>
      <c r="Q298" s="51"/>
      <c r="R298" s="56">
        <v>0</v>
      </c>
      <c r="S298" s="56">
        <v>34</v>
      </c>
      <c r="T298" s="56">
        <v>1161</v>
      </c>
      <c r="U298" s="56">
        <v>108</v>
      </c>
      <c r="V298" s="56">
        <v>157</v>
      </c>
      <c r="W298" s="51"/>
      <c r="X298" s="56">
        <v>619</v>
      </c>
      <c r="Y298" s="56">
        <v>13</v>
      </c>
      <c r="Z298" s="56">
        <v>44</v>
      </c>
      <c r="AA298" s="56">
        <v>516</v>
      </c>
      <c r="AB298" s="56">
        <v>0</v>
      </c>
      <c r="AC298" s="56">
        <v>0</v>
      </c>
      <c r="AD298" s="56">
        <v>185</v>
      </c>
      <c r="AE298" s="51"/>
      <c r="AF298" s="56">
        <v>2837</v>
      </c>
      <c r="AG298" s="51"/>
      <c r="AH298" s="51"/>
      <c r="AI298" s="51"/>
      <c r="AJ298" s="56">
        <v>1295</v>
      </c>
      <c r="AK298" s="51"/>
      <c r="AL298" s="51"/>
      <c r="AM298" s="51"/>
      <c r="AN298" s="56">
        <v>0</v>
      </c>
      <c r="AO298" s="51"/>
      <c r="AP298" s="56">
        <v>0</v>
      </c>
    </row>
    <row r="299" spans="1:42" ht="20.100000000000001" customHeight="1" x14ac:dyDescent="0.2"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</row>
    <row r="300" spans="1:42" ht="20.100000000000001" customHeight="1" x14ac:dyDescent="0.2">
      <c r="B300" s="6" t="s">
        <v>206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</row>
    <row r="301" spans="1:42" ht="20.100000000000001" customHeight="1" x14ac:dyDescent="0.2">
      <c r="C301" s="3" t="s">
        <v>0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</row>
    <row r="302" spans="1:42" ht="20.100000000000001" customHeight="1" x14ac:dyDescent="0.2">
      <c r="D302" s="2" t="s">
        <v>141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/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</row>
    <row r="303" spans="1:42" ht="19.5" customHeight="1" x14ac:dyDescent="0.2">
      <c r="D303" s="44" t="s">
        <v>150</v>
      </c>
      <c r="F303" s="45">
        <v>0</v>
      </c>
      <c r="G303" s="46"/>
      <c r="H303" s="46"/>
      <c r="I303" s="46"/>
      <c r="J303" s="45">
        <v>0</v>
      </c>
      <c r="K303" s="45">
        <v>0</v>
      </c>
      <c r="L303" s="45">
        <v>0</v>
      </c>
      <c r="M303" s="46"/>
      <c r="N303" s="45">
        <v>0</v>
      </c>
      <c r="O303" s="46"/>
      <c r="P303" s="46"/>
      <c r="Q303" s="46"/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/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6"/>
      <c r="AF303" s="45">
        <v>0</v>
      </c>
      <c r="AG303" s="46"/>
      <c r="AH303" s="46"/>
      <c r="AI303" s="46"/>
      <c r="AJ303" s="45">
        <v>0</v>
      </c>
      <c r="AK303" s="46"/>
      <c r="AL303" s="46"/>
      <c r="AM303" s="46"/>
      <c r="AN303" s="45">
        <v>0</v>
      </c>
      <c r="AO303" s="46"/>
      <c r="AP303" s="45">
        <v>0</v>
      </c>
    </row>
    <row r="304" spans="1:42" ht="20.100000000000001" customHeight="1" x14ac:dyDescent="0.2">
      <c r="D304" s="4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</row>
    <row r="305" spans="1:42" s="1" customFormat="1" ht="20.100000000000001" customHeight="1" x14ac:dyDescent="0.25">
      <c r="A305" s="3"/>
      <c r="B305" s="6"/>
      <c r="C305" s="48" t="s">
        <v>139</v>
      </c>
      <c r="D305" s="49"/>
      <c r="E305" s="5"/>
      <c r="F305" s="50">
        <v>0</v>
      </c>
      <c r="G305" s="51"/>
      <c r="H305" s="51"/>
      <c r="I305" s="51"/>
      <c r="J305" s="50">
        <v>0</v>
      </c>
      <c r="K305" s="50">
        <v>0</v>
      </c>
      <c r="L305" s="50">
        <v>0</v>
      </c>
      <c r="M305" s="51"/>
      <c r="N305" s="50">
        <v>0</v>
      </c>
      <c r="O305" s="51"/>
      <c r="P305" s="51"/>
      <c r="Q305" s="51"/>
      <c r="R305" s="50">
        <v>0</v>
      </c>
      <c r="S305" s="50">
        <v>0</v>
      </c>
      <c r="T305" s="50">
        <v>0</v>
      </c>
      <c r="U305" s="50">
        <v>0</v>
      </c>
      <c r="V305" s="50">
        <v>0</v>
      </c>
      <c r="W305" s="51"/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1"/>
      <c r="AF305" s="50">
        <v>0</v>
      </c>
      <c r="AG305" s="51"/>
      <c r="AH305" s="51"/>
      <c r="AI305" s="51"/>
      <c r="AJ305" s="50">
        <v>0</v>
      </c>
      <c r="AK305" s="51"/>
      <c r="AL305" s="51"/>
      <c r="AM305" s="51"/>
      <c r="AN305" s="50">
        <v>0</v>
      </c>
      <c r="AO305" s="51"/>
      <c r="AP305" s="50">
        <v>0</v>
      </c>
    </row>
    <row r="306" spans="1:42" ht="20.100000000000001" customHeight="1" x14ac:dyDescent="0.2"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</row>
    <row r="307" spans="1:42" ht="20.100000000000001" customHeight="1" x14ac:dyDescent="0.2">
      <c r="C307" s="3" t="s">
        <v>163</v>
      </c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</row>
    <row r="308" spans="1:42" ht="20.100000000000001" customHeight="1" x14ac:dyDescent="0.2">
      <c r="D308" s="2" t="s">
        <v>207</v>
      </c>
      <c r="F308" s="35">
        <v>67</v>
      </c>
      <c r="G308" s="35"/>
      <c r="H308" s="35"/>
      <c r="I308" s="35"/>
      <c r="J308" s="35">
        <v>110</v>
      </c>
      <c r="K308" s="35">
        <v>3</v>
      </c>
      <c r="L308" s="35">
        <v>0</v>
      </c>
      <c r="M308" s="35"/>
      <c r="N308" s="35">
        <v>113</v>
      </c>
      <c r="O308" s="35"/>
      <c r="P308" s="35"/>
      <c r="Q308" s="35"/>
      <c r="R308" s="35">
        <v>1</v>
      </c>
      <c r="S308" s="35">
        <v>9</v>
      </c>
      <c r="T308" s="35">
        <v>15</v>
      </c>
      <c r="U308" s="35">
        <v>28</v>
      </c>
      <c r="V308" s="35">
        <v>0</v>
      </c>
      <c r="W308" s="35"/>
      <c r="X308" s="35">
        <v>16</v>
      </c>
      <c r="Y308" s="35">
        <v>0</v>
      </c>
      <c r="Z308" s="35">
        <v>2</v>
      </c>
      <c r="AA308" s="35">
        <v>40</v>
      </c>
      <c r="AB308" s="35">
        <v>0</v>
      </c>
      <c r="AC308" s="35">
        <v>0</v>
      </c>
      <c r="AD308" s="35">
        <v>10</v>
      </c>
      <c r="AE308" s="35"/>
      <c r="AF308" s="35">
        <v>121</v>
      </c>
      <c r="AG308" s="35"/>
      <c r="AH308" s="35"/>
      <c r="AI308" s="35"/>
      <c r="AJ308" s="35">
        <v>59</v>
      </c>
      <c r="AK308" s="35"/>
      <c r="AL308" s="35"/>
      <c r="AM308" s="35"/>
      <c r="AN308" s="35">
        <v>0</v>
      </c>
      <c r="AO308" s="35"/>
      <c r="AP308" s="35">
        <v>0</v>
      </c>
    </row>
    <row r="309" spans="1:42" ht="19.5" customHeight="1" x14ac:dyDescent="0.2">
      <c r="D309" s="44" t="s">
        <v>208</v>
      </c>
      <c r="F309" s="45">
        <v>54</v>
      </c>
      <c r="G309" s="46"/>
      <c r="H309" s="46"/>
      <c r="I309" s="46"/>
      <c r="J309" s="45">
        <v>110</v>
      </c>
      <c r="K309" s="45">
        <v>3</v>
      </c>
      <c r="L309" s="45">
        <v>0</v>
      </c>
      <c r="M309" s="46"/>
      <c r="N309" s="45">
        <v>113</v>
      </c>
      <c r="O309" s="46"/>
      <c r="P309" s="46"/>
      <c r="Q309" s="46"/>
      <c r="R309" s="45">
        <v>0</v>
      </c>
      <c r="S309" s="45">
        <v>3</v>
      </c>
      <c r="T309" s="45">
        <v>80</v>
      </c>
      <c r="U309" s="45">
        <v>0</v>
      </c>
      <c r="V309" s="45">
        <v>0</v>
      </c>
      <c r="W309" s="46"/>
      <c r="X309" s="45">
        <v>21</v>
      </c>
      <c r="Y309" s="45">
        <v>0</v>
      </c>
      <c r="Z309" s="45">
        <v>1</v>
      </c>
      <c r="AA309" s="45">
        <v>29</v>
      </c>
      <c r="AB309" s="45">
        <v>0</v>
      </c>
      <c r="AC309" s="45">
        <v>0</v>
      </c>
      <c r="AD309" s="45">
        <v>3</v>
      </c>
      <c r="AE309" s="46"/>
      <c r="AF309" s="45">
        <v>137</v>
      </c>
      <c r="AG309" s="46"/>
      <c r="AH309" s="46"/>
      <c r="AI309" s="46"/>
      <c r="AJ309" s="45">
        <v>30</v>
      </c>
      <c r="AK309" s="46"/>
      <c r="AL309" s="46"/>
      <c r="AM309" s="46"/>
      <c r="AN309" s="45">
        <v>0</v>
      </c>
      <c r="AO309" s="46"/>
      <c r="AP309" s="45">
        <v>0</v>
      </c>
    </row>
    <row r="310" spans="1:42" ht="20.100000000000001" customHeight="1" x14ac:dyDescent="0.2">
      <c r="D310" s="2" t="s">
        <v>132</v>
      </c>
      <c r="F310" s="35">
        <v>55</v>
      </c>
      <c r="G310" s="35"/>
      <c r="H310" s="35"/>
      <c r="I310" s="35"/>
      <c r="J310" s="35">
        <v>198</v>
      </c>
      <c r="K310" s="35">
        <v>7</v>
      </c>
      <c r="L310" s="35">
        <v>0</v>
      </c>
      <c r="M310" s="35"/>
      <c r="N310" s="35">
        <v>205</v>
      </c>
      <c r="O310" s="35"/>
      <c r="P310" s="35"/>
      <c r="Q310" s="35"/>
      <c r="R310" s="35">
        <v>0</v>
      </c>
      <c r="S310" s="35">
        <v>8</v>
      </c>
      <c r="T310" s="35">
        <v>61</v>
      </c>
      <c r="U310" s="35">
        <v>1</v>
      </c>
      <c r="V310" s="35">
        <v>23</v>
      </c>
      <c r="W310" s="35"/>
      <c r="X310" s="35">
        <v>47</v>
      </c>
      <c r="Y310" s="35">
        <v>1</v>
      </c>
      <c r="Z310" s="35">
        <v>7</v>
      </c>
      <c r="AA310" s="35">
        <v>32</v>
      </c>
      <c r="AB310" s="35">
        <v>0</v>
      </c>
      <c r="AC310" s="35">
        <v>0</v>
      </c>
      <c r="AD310" s="35">
        <v>10</v>
      </c>
      <c r="AE310" s="35"/>
      <c r="AF310" s="35">
        <v>190</v>
      </c>
      <c r="AG310" s="35"/>
      <c r="AH310" s="35"/>
      <c r="AI310" s="35"/>
      <c r="AJ310" s="35">
        <v>70</v>
      </c>
      <c r="AK310" s="35"/>
      <c r="AL310" s="35"/>
      <c r="AM310" s="35"/>
      <c r="AN310" s="35">
        <v>0</v>
      </c>
      <c r="AO310" s="35"/>
      <c r="AP310" s="35">
        <v>0</v>
      </c>
    </row>
    <row r="311" spans="1:42" ht="19.5" customHeight="1" x14ac:dyDescent="0.2">
      <c r="D311" s="44" t="s">
        <v>118</v>
      </c>
      <c r="F311" s="45">
        <v>99</v>
      </c>
      <c r="G311" s="46"/>
      <c r="H311" s="46"/>
      <c r="I311" s="46"/>
      <c r="J311" s="45">
        <v>193</v>
      </c>
      <c r="K311" s="45">
        <v>7</v>
      </c>
      <c r="L311" s="45">
        <v>1</v>
      </c>
      <c r="M311" s="46"/>
      <c r="N311" s="45">
        <v>201</v>
      </c>
      <c r="O311" s="46"/>
      <c r="P311" s="46"/>
      <c r="Q311" s="46"/>
      <c r="R311" s="45">
        <v>0</v>
      </c>
      <c r="S311" s="45">
        <v>2</v>
      </c>
      <c r="T311" s="45">
        <v>60</v>
      </c>
      <c r="U311" s="45">
        <v>8</v>
      </c>
      <c r="V311" s="45">
        <v>21</v>
      </c>
      <c r="W311" s="46"/>
      <c r="X311" s="45">
        <v>47</v>
      </c>
      <c r="Y311" s="45">
        <v>2</v>
      </c>
      <c r="Z311" s="45">
        <v>2</v>
      </c>
      <c r="AA311" s="45">
        <v>70</v>
      </c>
      <c r="AB311" s="45">
        <v>0</v>
      </c>
      <c r="AC311" s="45">
        <v>0</v>
      </c>
      <c r="AD311" s="45">
        <v>12</v>
      </c>
      <c r="AE311" s="46"/>
      <c r="AF311" s="45">
        <v>224</v>
      </c>
      <c r="AG311" s="46"/>
      <c r="AH311" s="46"/>
      <c r="AI311" s="46"/>
      <c r="AJ311" s="45">
        <v>76</v>
      </c>
      <c r="AK311" s="46"/>
      <c r="AL311" s="46"/>
      <c r="AM311" s="46"/>
      <c r="AN311" s="45">
        <v>0</v>
      </c>
      <c r="AO311" s="46"/>
      <c r="AP311" s="45">
        <v>0</v>
      </c>
    </row>
    <row r="312" spans="1:42" ht="20.100000000000001" customHeight="1" x14ac:dyDescent="0.2">
      <c r="D312" s="2" t="s">
        <v>133</v>
      </c>
      <c r="F312" s="35">
        <v>32</v>
      </c>
      <c r="G312" s="35"/>
      <c r="H312" s="35"/>
      <c r="I312" s="35"/>
      <c r="J312" s="35">
        <v>197</v>
      </c>
      <c r="K312" s="35">
        <v>7</v>
      </c>
      <c r="L312" s="35">
        <v>0</v>
      </c>
      <c r="M312" s="35"/>
      <c r="N312" s="35">
        <v>204</v>
      </c>
      <c r="O312" s="35"/>
      <c r="P312" s="35"/>
      <c r="Q312" s="35"/>
      <c r="R312" s="35">
        <v>0</v>
      </c>
      <c r="S312" s="35">
        <v>22</v>
      </c>
      <c r="T312" s="35">
        <v>137</v>
      </c>
      <c r="U312" s="35">
        <v>0</v>
      </c>
      <c r="V312" s="35">
        <v>3</v>
      </c>
      <c r="W312" s="35"/>
      <c r="X312" s="35">
        <v>12</v>
      </c>
      <c r="Y312" s="35">
        <v>0</v>
      </c>
      <c r="Z312" s="35">
        <v>0</v>
      </c>
      <c r="AA312" s="35">
        <v>38</v>
      </c>
      <c r="AB312" s="35">
        <v>0</v>
      </c>
      <c r="AC312" s="35">
        <v>0</v>
      </c>
      <c r="AD312" s="35">
        <v>4</v>
      </c>
      <c r="AE312" s="35"/>
      <c r="AF312" s="35">
        <v>216</v>
      </c>
      <c r="AG312" s="35"/>
      <c r="AH312" s="35"/>
      <c r="AI312" s="35"/>
      <c r="AJ312" s="35">
        <v>20</v>
      </c>
      <c r="AK312" s="35"/>
      <c r="AL312" s="35"/>
      <c r="AM312" s="35"/>
      <c r="AN312" s="35">
        <v>0</v>
      </c>
      <c r="AO312" s="35"/>
      <c r="AP312" s="35">
        <v>0</v>
      </c>
    </row>
    <row r="313" spans="1:42" ht="19.5" customHeight="1" x14ac:dyDescent="0.2">
      <c r="D313" s="44" t="s">
        <v>134</v>
      </c>
      <c r="F313" s="45">
        <v>43</v>
      </c>
      <c r="G313" s="46"/>
      <c r="H313" s="46"/>
      <c r="I313" s="46"/>
      <c r="J313" s="45">
        <v>196</v>
      </c>
      <c r="K313" s="45">
        <v>11</v>
      </c>
      <c r="L313" s="45">
        <v>3</v>
      </c>
      <c r="M313" s="46"/>
      <c r="N313" s="45">
        <v>210</v>
      </c>
      <c r="O313" s="46"/>
      <c r="P313" s="46"/>
      <c r="Q313" s="46"/>
      <c r="R313" s="45">
        <v>0</v>
      </c>
      <c r="S313" s="45">
        <v>18</v>
      </c>
      <c r="T313" s="45">
        <v>142</v>
      </c>
      <c r="U313" s="45">
        <v>0</v>
      </c>
      <c r="V313" s="45">
        <v>6</v>
      </c>
      <c r="W313" s="46"/>
      <c r="X313" s="45">
        <v>26</v>
      </c>
      <c r="Y313" s="45">
        <v>4</v>
      </c>
      <c r="Z313" s="45">
        <v>2</v>
      </c>
      <c r="AA313" s="45">
        <v>29</v>
      </c>
      <c r="AB313" s="45">
        <v>0</v>
      </c>
      <c r="AC313" s="45">
        <v>0</v>
      </c>
      <c r="AD313" s="45">
        <v>5</v>
      </c>
      <c r="AE313" s="46"/>
      <c r="AF313" s="45">
        <v>232</v>
      </c>
      <c r="AG313" s="46"/>
      <c r="AH313" s="46"/>
      <c r="AI313" s="46"/>
      <c r="AJ313" s="45">
        <v>21</v>
      </c>
      <c r="AK313" s="46"/>
      <c r="AL313" s="46"/>
      <c r="AM313" s="46"/>
      <c r="AN313" s="45">
        <v>0</v>
      </c>
      <c r="AO313" s="46"/>
      <c r="AP313" s="45">
        <v>0</v>
      </c>
    </row>
    <row r="314" spans="1:42" ht="20.100000000000001" customHeight="1" x14ac:dyDescent="0.2">
      <c r="D314" s="2" t="s">
        <v>135</v>
      </c>
      <c r="F314" s="35">
        <v>57</v>
      </c>
      <c r="G314" s="35"/>
      <c r="H314" s="35"/>
      <c r="I314" s="35"/>
      <c r="J314" s="35">
        <v>104</v>
      </c>
      <c r="K314" s="35">
        <v>3</v>
      </c>
      <c r="L314" s="35">
        <v>1</v>
      </c>
      <c r="M314" s="35"/>
      <c r="N314" s="35">
        <v>108</v>
      </c>
      <c r="O314" s="35"/>
      <c r="P314" s="35"/>
      <c r="Q314" s="35"/>
      <c r="R314" s="35">
        <v>1</v>
      </c>
      <c r="S314" s="35">
        <v>9</v>
      </c>
      <c r="T314" s="35">
        <v>42</v>
      </c>
      <c r="U314" s="35">
        <v>3</v>
      </c>
      <c r="V314" s="35">
        <v>3</v>
      </c>
      <c r="W314" s="35"/>
      <c r="X314" s="35">
        <v>19</v>
      </c>
      <c r="Y314" s="35">
        <v>1</v>
      </c>
      <c r="Z314" s="35">
        <v>2</v>
      </c>
      <c r="AA314" s="35">
        <v>20</v>
      </c>
      <c r="AB314" s="35">
        <v>0</v>
      </c>
      <c r="AC314" s="35">
        <v>0</v>
      </c>
      <c r="AD314" s="35">
        <v>2</v>
      </c>
      <c r="AE314" s="35"/>
      <c r="AF314" s="35">
        <v>102</v>
      </c>
      <c r="AG314" s="35"/>
      <c r="AH314" s="35"/>
      <c r="AI314" s="35"/>
      <c r="AJ314" s="35">
        <v>63</v>
      </c>
      <c r="AK314" s="35"/>
      <c r="AL314" s="35"/>
      <c r="AM314" s="35"/>
      <c r="AN314" s="35">
        <v>0</v>
      </c>
      <c r="AO314" s="35"/>
      <c r="AP314" s="35">
        <v>0</v>
      </c>
    </row>
    <row r="315" spans="1:42" ht="19.5" customHeight="1" x14ac:dyDescent="0.2">
      <c r="D315" s="44" t="s">
        <v>122</v>
      </c>
      <c r="F315" s="45">
        <v>70</v>
      </c>
      <c r="G315" s="46"/>
      <c r="H315" s="46"/>
      <c r="I315" s="46"/>
      <c r="J315" s="45">
        <v>103</v>
      </c>
      <c r="K315" s="45">
        <v>5</v>
      </c>
      <c r="L315" s="45">
        <v>0</v>
      </c>
      <c r="M315" s="46"/>
      <c r="N315" s="45">
        <v>108</v>
      </c>
      <c r="O315" s="46"/>
      <c r="P315" s="46"/>
      <c r="Q315" s="46"/>
      <c r="R315" s="45">
        <v>3</v>
      </c>
      <c r="S315" s="45">
        <v>5</v>
      </c>
      <c r="T315" s="45">
        <v>53</v>
      </c>
      <c r="U315" s="45">
        <v>0</v>
      </c>
      <c r="V315" s="45">
        <v>1</v>
      </c>
      <c r="W315" s="46"/>
      <c r="X315" s="45">
        <v>11</v>
      </c>
      <c r="Y315" s="45">
        <v>0</v>
      </c>
      <c r="Z315" s="45">
        <v>2</v>
      </c>
      <c r="AA315" s="45">
        <v>38</v>
      </c>
      <c r="AB315" s="45">
        <v>0</v>
      </c>
      <c r="AC315" s="45">
        <v>0</v>
      </c>
      <c r="AD315" s="45">
        <v>4</v>
      </c>
      <c r="AE315" s="46"/>
      <c r="AF315" s="45">
        <v>117</v>
      </c>
      <c r="AG315" s="46"/>
      <c r="AH315" s="46"/>
      <c r="AI315" s="46"/>
      <c r="AJ315" s="45">
        <v>61</v>
      </c>
      <c r="AK315" s="46"/>
      <c r="AL315" s="46"/>
      <c r="AM315" s="46"/>
      <c r="AN315" s="45">
        <v>0</v>
      </c>
      <c r="AO315" s="46"/>
      <c r="AP315" s="45">
        <v>0</v>
      </c>
    </row>
    <row r="316" spans="1:42" ht="20.100000000000001" customHeight="1" x14ac:dyDescent="0.2">
      <c r="D316" s="2" t="s">
        <v>209</v>
      </c>
      <c r="F316" s="35">
        <v>69</v>
      </c>
      <c r="G316" s="35"/>
      <c r="H316" s="35"/>
      <c r="I316" s="35"/>
      <c r="J316" s="35">
        <v>164</v>
      </c>
      <c r="K316" s="35">
        <v>3</v>
      </c>
      <c r="L316" s="35">
        <v>0</v>
      </c>
      <c r="M316" s="35"/>
      <c r="N316" s="35">
        <v>167</v>
      </c>
      <c r="O316" s="35"/>
      <c r="P316" s="35"/>
      <c r="Q316" s="35"/>
      <c r="R316" s="35">
        <v>0</v>
      </c>
      <c r="S316" s="35">
        <v>17</v>
      </c>
      <c r="T316" s="35">
        <v>16</v>
      </c>
      <c r="U316" s="35">
        <v>6</v>
      </c>
      <c r="V316" s="35">
        <v>18</v>
      </c>
      <c r="W316" s="35"/>
      <c r="X316" s="35">
        <v>14</v>
      </c>
      <c r="Y316" s="35">
        <v>0</v>
      </c>
      <c r="Z316" s="35">
        <v>1</v>
      </c>
      <c r="AA316" s="35">
        <v>45</v>
      </c>
      <c r="AB316" s="35">
        <v>0</v>
      </c>
      <c r="AC316" s="35">
        <v>0</v>
      </c>
      <c r="AD316" s="35">
        <v>12</v>
      </c>
      <c r="AE316" s="35"/>
      <c r="AF316" s="35">
        <v>129</v>
      </c>
      <c r="AG316" s="35"/>
      <c r="AH316" s="35"/>
      <c r="AI316" s="35"/>
      <c r="AJ316" s="35">
        <v>107</v>
      </c>
      <c r="AK316" s="35"/>
      <c r="AL316" s="35"/>
      <c r="AM316" s="35"/>
      <c r="AN316" s="35">
        <v>0</v>
      </c>
      <c r="AO316" s="35"/>
      <c r="AP316" s="35">
        <v>0</v>
      </c>
    </row>
    <row r="317" spans="1:42" ht="19.5" customHeight="1" x14ac:dyDescent="0.2">
      <c r="D317" s="44" t="s">
        <v>210</v>
      </c>
      <c r="F317" s="45">
        <v>32</v>
      </c>
      <c r="G317" s="46"/>
      <c r="H317" s="46"/>
      <c r="I317" s="46"/>
      <c r="J317" s="45">
        <v>72</v>
      </c>
      <c r="K317" s="45">
        <v>1</v>
      </c>
      <c r="L317" s="45">
        <v>0</v>
      </c>
      <c r="M317" s="46"/>
      <c r="N317" s="45">
        <v>73</v>
      </c>
      <c r="O317" s="46"/>
      <c r="P317" s="46"/>
      <c r="Q317" s="46"/>
      <c r="R317" s="45">
        <v>0</v>
      </c>
      <c r="S317" s="45">
        <v>4</v>
      </c>
      <c r="T317" s="45">
        <v>29</v>
      </c>
      <c r="U317" s="45">
        <v>0</v>
      </c>
      <c r="V317" s="45">
        <v>6</v>
      </c>
      <c r="W317" s="46"/>
      <c r="X317" s="45">
        <v>8</v>
      </c>
      <c r="Y317" s="45">
        <v>2</v>
      </c>
      <c r="Z317" s="45">
        <v>2</v>
      </c>
      <c r="AA317" s="45">
        <v>30</v>
      </c>
      <c r="AB317" s="45">
        <v>0</v>
      </c>
      <c r="AC317" s="45">
        <v>0</v>
      </c>
      <c r="AD317" s="45">
        <v>0</v>
      </c>
      <c r="AE317" s="46"/>
      <c r="AF317" s="45">
        <v>81</v>
      </c>
      <c r="AG317" s="46"/>
      <c r="AH317" s="46"/>
      <c r="AI317" s="46"/>
      <c r="AJ317" s="45">
        <v>24</v>
      </c>
      <c r="AK317" s="46"/>
      <c r="AL317" s="46"/>
      <c r="AM317" s="46"/>
      <c r="AN317" s="45">
        <v>0</v>
      </c>
      <c r="AO317" s="46"/>
      <c r="AP317" s="45">
        <v>0</v>
      </c>
    </row>
    <row r="318" spans="1:42" ht="20.100000000000001" customHeight="1" x14ac:dyDescent="0.2">
      <c r="D318" s="2" t="s">
        <v>211</v>
      </c>
      <c r="F318" s="35">
        <v>95</v>
      </c>
      <c r="G318" s="35"/>
      <c r="H318" s="35"/>
      <c r="I318" s="35"/>
      <c r="J318" s="35">
        <v>165</v>
      </c>
      <c r="K318" s="35">
        <v>0</v>
      </c>
      <c r="L318" s="35">
        <v>0</v>
      </c>
      <c r="M318" s="35"/>
      <c r="N318" s="35">
        <v>165</v>
      </c>
      <c r="O318" s="35"/>
      <c r="P318" s="35"/>
      <c r="Q318" s="35"/>
      <c r="R318" s="35">
        <v>0</v>
      </c>
      <c r="S318" s="35">
        <v>4</v>
      </c>
      <c r="T318" s="35">
        <v>47</v>
      </c>
      <c r="U318" s="35">
        <v>0</v>
      </c>
      <c r="V318" s="35">
        <v>6</v>
      </c>
      <c r="W318" s="35"/>
      <c r="X318" s="35">
        <v>31</v>
      </c>
      <c r="Y318" s="35">
        <v>1</v>
      </c>
      <c r="Z318" s="35">
        <v>3</v>
      </c>
      <c r="AA318" s="35">
        <v>48</v>
      </c>
      <c r="AB318" s="35">
        <v>0</v>
      </c>
      <c r="AC318" s="35">
        <v>0</v>
      </c>
      <c r="AD318" s="35">
        <v>16</v>
      </c>
      <c r="AE318" s="35"/>
      <c r="AF318" s="35">
        <v>156</v>
      </c>
      <c r="AG318" s="35"/>
      <c r="AH318" s="35"/>
      <c r="AI318" s="35"/>
      <c r="AJ318" s="35">
        <v>104</v>
      </c>
      <c r="AK318" s="35"/>
      <c r="AL318" s="35"/>
      <c r="AM318" s="35"/>
      <c r="AN318" s="35">
        <v>0</v>
      </c>
      <c r="AO318" s="35"/>
      <c r="AP318" s="35">
        <v>0</v>
      </c>
    </row>
    <row r="319" spans="1:42" ht="19.5" customHeight="1" x14ac:dyDescent="0.2">
      <c r="D319" s="44" t="s">
        <v>212</v>
      </c>
      <c r="F319" s="45">
        <v>86</v>
      </c>
      <c r="G319" s="46"/>
      <c r="H319" s="46"/>
      <c r="I319" s="46"/>
      <c r="J319" s="45">
        <v>110</v>
      </c>
      <c r="K319" s="45">
        <v>3</v>
      </c>
      <c r="L319" s="45">
        <v>6</v>
      </c>
      <c r="M319" s="46"/>
      <c r="N319" s="45">
        <v>119</v>
      </c>
      <c r="O319" s="46"/>
      <c r="P319" s="46"/>
      <c r="Q319" s="46"/>
      <c r="R319" s="45">
        <v>2</v>
      </c>
      <c r="S319" s="45">
        <v>30</v>
      </c>
      <c r="T319" s="45">
        <v>17</v>
      </c>
      <c r="U319" s="45">
        <v>0</v>
      </c>
      <c r="V319" s="45">
        <v>1</v>
      </c>
      <c r="W319" s="46"/>
      <c r="X319" s="45">
        <v>25</v>
      </c>
      <c r="Y319" s="45">
        <v>0</v>
      </c>
      <c r="Z319" s="45">
        <v>8</v>
      </c>
      <c r="AA319" s="45">
        <v>48</v>
      </c>
      <c r="AB319" s="45">
        <v>0</v>
      </c>
      <c r="AC319" s="45">
        <v>0</v>
      </c>
      <c r="AD319" s="45">
        <v>3</v>
      </c>
      <c r="AE319" s="46"/>
      <c r="AF319" s="45">
        <v>134</v>
      </c>
      <c r="AG319" s="46"/>
      <c r="AH319" s="46"/>
      <c r="AI319" s="46"/>
      <c r="AJ319" s="45">
        <v>71</v>
      </c>
      <c r="AK319" s="46"/>
      <c r="AL319" s="46"/>
      <c r="AM319" s="46"/>
      <c r="AN319" s="45">
        <v>0</v>
      </c>
      <c r="AO319" s="46"/>
      <c r="AP319" s="45">
        <v>0</v>
      </c>
    </row>
    <row r="320" spans="1:42" ht="20.100000000000001" customHeight="1" x14ac:dyDescent="0.2">
      <c r="D320" s="2" t="s">
        <v>137</v>
      </c>
      <c r="F320" s="35">
        <v>46</v>
      </c>
      <c r="G320" s="35"/>
      <c r="H320" s="35"/>
      <c r="I320" s="35"/>
      <c r="J320" s="35">
        <v>72</v>
      </c>
      <c r="K320" s="35">
        <v>1</v>
      </c>
      <c r="L320" s="35">
        <v>2</v>
      </c>
      <c r="M320" s="35"/>
      <c r="N320" s="35">
        <v>75</v>
      </c>
      <c r="O320" s="35"/>
      <c r="P320" s="35"/>
      <c r="Q320" s="35"/>
      <c r="R320" s="35">
        <v>0</v>
      </c>
      <c r="S320" s="35">
        <v>6</v>
      </c>
      <c r="T320" s="35">
        <v>32</v>
      </c>
      <c r="U320" s="35">
        <v>0</v>
      </c>
      <c r="V320" s="35">
        <v>5</v>
      </c>
      <c r="W320" s="35"/>
      <c r="X320" s="35">
        <v>13</v>
      </c>
      <c r="Y320" s="35">
        <v>0</v>
      </c>
      <c r="Z320" s="35">
        <v>3</v>
      </c>
      <c r="AA320" s="35">
        <v>31</v>
      </c>
      <c r="AB320" s="35">
        <v>0</v>
      </c>
      <c r="AC320" s="35">
        <v>0</v>
      </c>
      <c r="AD320" s="35">
        <v>2</v>
      </c>
      <c r="AE320" s="35"/>
      <c r="AF320" s="35">
        <v>92</v>
      </c>
      <c r="AG320" s="35"/>
      <c r="AH320" s="35"/>
      <c r="AI320" s="35"/>
      <c r="AJ320" s="35">
        <v>29</v>
      </c>
      <c r="AK320" s="35"/>
      <c r="AL320" s="35"/>
      <c r="AM320" s="35"/>
      <c r="AN320" s="35">
        <v>0</v>
      </c>
      <c r="AO320" s="35"/>
      <c r="AP320" s="35">
        <v>0</v>
      </c>
    </row>
    <row r="321" spans="1:42" ht="19.5" customHeight="1" x14ac:dyDescent="0.2">
      <c r="D321" s="44" t="s">
        <v>213</v>
      </c>
      <c r="F321" s="45">
        <v>48</v>
      </c>
      <c r="G321" s="46"/>
      <c r="H321" s="46"/>
      <c r="I321" s="46"/>
      <c r="J321" s="45">
        <v>111</v>
      </c>
      <c r="K321" s="45">
        <v>1</v>
      </c>
      <c r="L321" s="45">
        <v>0</v>
      </c>
      <c r="M321" s="46"/>
      <c r="N321" s="45">
        <v>112</v>
      </c>
      <c r="O321" s="46"/>
      <c r="P321" s="46"/>
      <c r="Q321" s="46"/>
      <c r="R321" s="45">
        <v>2</v>
      </c>
      <c r="S321" s="45">
        <v>15</v>
      </c>
      <c r="T321" s="45">
        <v>74</v>
      </c>
      <c r="U321" s="45">
        <v>0</v>
      </c>
      <c r="V321" s="45">
        <v>11</v>
      </c>
      <c r="W321" s="46"/>
      <c r="X321" s="45">
        <v>19</v>
      </c>
      <c r="Y321" s="45">
        <v>0</v>
      </c>
      <c r="Z321" s="45">
        <v>1</v>
      </c>
      <c r="AA321" s="45">
        <v>13</v>
      </c>
      <c r="AB321" s="45">
        <v>0</v>
      </c>
      <c r="AC321" s="45">
        <v>0</v>
      </c>
      <c r="AD321" s="45">
        <v>1</v>
      </c>
      <c r="AE321" s="46"/>
      <c r="AF321" s="45">
        <v>136</v>
      </c>
      <c r="AG321" s="46"/>
      <c r="AH321" s="46"/>
      <c r="AI321" s="46"/>
      <c r="AJ321" s="45">
        <v>24</v>
      </c>
      <c r="AK321" s="46"/>
      <c r="AL321" s="46"/>
      <c r="AM321" s="46"/>
      <c r="AN321" s="45">
        <v>0</v>
      </c>
      <c r="AO321" s="46"/>
      <c r="AP321" s="45">
        <v>0</v>
      </c>
    </row>
    <row r="322" spans="1:42" ht="19.5" customHeight="1" x14ac:dyDescent="0.2">
      <c r="D322" s="47" t="s">
        <v>214</v>
      </c>
      <c r="F322" s="46">
        <v>0</v>
      </c>
      <c r="G322" s="46"/>
      <c r="H322" s="46"/>
      <c r="I322" s="46"/>
      <c r="J322" s="46">
        <v>80</v>
      </c>
      <c r="K322" s="46">
        <v>0</v>
      </c>
      <c r="L322" s="46">
        <v>0</v>
      </c>
      <c r="M322" s="46"/>
      <c r="N322" s="46">
        <v>80</v>
      </c>
      <c r="O322" s="46"/>
      <c r="P322" s="46"/>
      <c r="Q322" s="46"/>
      <c r="R322" s="46">
        <v>0</v>
      </c>
      <c r="S322" s="46">
        <v>10</v>
      </c>
      <c r="T322" s="46">
        <v>50</v>
      </c>
      <c r="U322" s="46">
        <v>0</v>
      </c>
      <c r="V322" s="46">
        <v>0</v>
      </c>
      <c r="W322" s="46"/>
      <c r="X322" s="46">
        <v>0</v>
      </c>
      <c r="Y322" s="46">
        <v>0</v>
      </c>
      <c r="Z322" s="46">
        <v>0</v>
      </c>
      <c r="AA322" s="46">
        <v>2</v>
      </c>
      <c r="AB322" s="46">
        <v>0</v>
      </c>
      <c r="AC322" s="46">
        <v>0</v>
      </c>
      <c r="AD322" s="46">
        <v>1</v>
      </c>
      <c r="AE322" s="46"/>
      <c r="AF322" s="46">
        <v>63</v>
      </c>
      <c r="AG322" s="46"/>
      <c r="AH322" s="46"/>
      <c r="AI322" s="46"/>
      <c r="AJ322" s="46">
        <v>17</v>
      </c>
      <c r="AK322" s="46"/>
      <c r="AL322" s="46"/>
      <c r="AM322" s="46"/>
      <c r="AN322" s="46">
        <v>0</v>
      </c>
      <c r="AO322" s="46"/>
      <c r="AP322" s="46">
        <v>0</v>
      </c>
    </row>
    <row r="323" spans="1:42" ht="20.100000000000001" customHeight="1" x14ac:dyDescent="0.2"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</row>
    <row r="324" spans="1:42" s="1" customFormat="1" ht="20.100000000000001" customHeight="1" x14ac:dyDescent="0.25">
      <c r="A324" s="3"/>
      <c r="B324" s="6"/>
      <c r="C324" s="48" t="s">
        <v>168</v>
      </c>
      <c r="D324" s="49"/>
      <c r="E324" s="5"/>
      <c r="F324" s="50">
        <v>853</v>
      </c>
      <c r="G324" s="51"/>
      <c r="H324" s="51"/>
      <c r="I324" s="51"/>
      <c r="J324" s="50">
        <v>1985</v>
      </c>
      <c r="K324" s="50">
        <v>55</v>
      </c>
      <c r="L324" s="50">
        <v>13</v>
      </c>
      <c r="M324" s="51"/>
      <c r="N324" s="50">
        <v>2053</v>
      </c>
      <c r="O324" s="51"/>
      <c r="P324" s="51"/>
      <c r="Q324" s="51"/>
      <c r="R324" s="50">
        <v>9</v>
      </c>
      <c r="S324" s="50">
        <v>162</v>
      </c>
      <c r="T324" s="50">
        <v>855</v>
      </c>
      <c r="U324" s="50">
        <v>46</v>
      </c>
      <c r="V324" s="50">
        <v>104</v>
      </c>
      <c r="W324" s="51"/>
      <c r="X324" s="50">
        <v>309</v>
      </c>
      <c r="Y324" s="50">
        <v>11</v>
      </c>
      <c r="Z324" s="50">
        <v>36</v>
      </c>
      <c r="AA324" s="50">
        <v>513</v>
      </c>
      <c r="AB324" s="50">
        <v>0</v>
      </c>
      <c r="AC324" s="50">
        <v>0</v>
      </c>
      <c r="AD324" s="50">
        <v>85</v>
      </c>
      <c r="AE324" s="51"/>
      <c r="AF324" s="50">
        <v>2130</v>
      </c>
      <c r="AG324" s="51"/>
      <c r="AH324" s="51"/>
      <c r="AI324" s="51"/>
      <c r="AJ324" s="50">
        <v>776</v>
      </c>
      <c r="AK324" s="51"/>
      <c r="AL324" s="51"/>
      <c r="AM324" s="51"/>
      <c r="AN324" s="50">
        <v>0</v>
      </c>
      <c r="AO324" s="51"/>
      <c r="AP324" s="50">
        <v>0</v>
      </c>
    </row>
    <row r="325" spans="1:42" s="1" customFormat="1" ht="20.100000000000001" customHeight="1" x14ac:dyDescent="0.2">
      <c r="A325" s="3"/>
      <c r="B325" s="6"/>
      <c r="C325" s="3"/>
      <c r="D325" s="3"/>
      <c r="E325" s="5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</row>
    <row r="326" spans="1:42" s="1" customFormat="1" ht="20.100000000000001" customHeight="1" x14ac:dyDescent="0.25">
      <c r="A326" s="3"/>
      <c r="B326" s="54" t="s">
        <v>215</v>
      </c>
      <c r="C326" s="55"/>
      <c r="D326" s="55"/>
      <c r="E326" s="5"/>
      <c r="F326" s="56">
        <v>853</v>
      </c>
      <c r="G326" s="51"/>
      <c r="H326" s="51"/>
      <c r="I326" s="51"/>
      <c r="J326" s="56">
        <v>1985</v>
      </c>
      <c r="K326" s="56">
        <v>55</v>
      </c>
      <c r="L326" s="56">
        <v>13</v>
      </c>
      <c r="M326" s="51"/>
      <c r="N326" s="56">
        <v>2053</v>
      </c>
      <c r="O326" s="51"/>
      <c r="P326" s="51"/>
      <c r="Q326" s="51"/>
      <c r="R326" s="56">
        <v>9</v>
      </c>
      <c r="S326" s="56">
        <v>162</v>
      </c>
      <c r="T326" s="56">
        <v>855</v>
      </c>
      <c r="U326" s="56">
        <v>46</v>
      </c>
      <c r="V326" s="56">
        <v>104</v>
      </c>
      <c r="W326" s="51"/>
      <c r="X326" s="56">
        <v>309</v>
      </c>
      <c r="Y326" s="56">
        <v>11</v>
      </c>
      <c r="Z326" s="56">
        <v>36</v>
      </c>
      <c r="AA326" s="56">
        <v>513</v>
      </c>
      <c r="AB326" s="56">
        <v>0</v>
      </c>
      <c r="AC326" s="56">
        <v>0</v>
      </c>
      <c r="AD326" s="56">
        <v>85</v>
      </c>
      <c r="AE326" s="51"/>
      <c r="AF326" s="56">
        <v>2130</v>
      </c>
      <c r="AG326" s="51"/>
      <c r="AH326" s="51"/>
      <c r="AI326" s="51"/>
      <c r="AJ326" s="56">
        <v>776</v>
      </c>
      <c r="AK326" s="51"/>
      <c r="AL326" s="51"/>
      <c r="AM326" s="51"/>
      <c r="AN326" s="56">
        <v>0</v>
      </c>
      <c r="AO326" s="51"/>
      <c r="AP326" s="56">
        <v>0</v>
      </c>
    </row>
    <row r="327" spans="1:42" ht="20.100000000000001" customHeight="1" x14ac:dyDescent="0.2"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</row>
    <row r="328" spans="1:42" ht="20.100000000000001" customHeight="1" x14ac:dyDescent="0.2">
      <c r="B328" s="6" t="s">
        <v>216</v>
      </c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</row>
    <row r="329" spans="1:42" ht="20.100000000000001" customHeight="1" x14ac:dyDescent="0.2">
      <c r="C329" s="3" t="s">
        <v>163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</row>
    <row r="330" spans="1:42" ht="20.100000000000001" customHeight="1" x14ac:dyDescent="0.2">
      <c r="D330" s="2" t="s">
        <v>217</v>
      </c>
      <c r="F330" s="35">
        <v>135</v>
      </c>
      <c r="G330" s="35"/>
      <c r="H330" s="35"/>
      <c r="I330" s="35"/>
      <c r="J330" s="35">
        <v>149</v>
      </c>
      <c r="K330" s="35">
        <v>2</v>
      </c>
      <c r="L330" s="35">
        <v>0</v>
      </c>
      <c r="M330" s="35"/>
      <c r="N330" s="35">
        <v>151</v>
      </c>
      <c r="O330" s="35"/>
      <c r="P330" s="35"/>
      <c r="Q330" s="35"/>
      <c r="R330" s="35">
        <v>0</v>
      </c>
      <c r="S330" s="35">
        <v>1</v>
      </c>
      <c r="T330" s="35">
        <v>25</v>
      </c>
      <c r="U330" s="35">
        <v>3</v>
      </c>
      <c r="V330" s="35">
        <v>0</v>
      </c>
      <c r="W330" s="35"/>
      <c r="X330" s="35">
        <v>31</v>
      </c>
      <c r="Y330" s="35">
        <v>0</v>
      </c>
      <c r="Z330" s="35">
        <v>5</v>
      </c>
      <c r="AA330" s="35">
        <v>64</v>
      </c>
      <c r="AB330" s="35">
        <v>0</v>
      </c>
      <c r="AC330" s="35">
        <v>0</v>
      </c>
      <c r="AD330" s="35">
        <v>7</v>
      </c>
      <c r="AE330" s="35"/>
      <c r="AF330" s="35">
        <v>136</v>
      </c>
      <c r="AG330" s="35"/>
      <c r="AH330" s="35"/>
      <c r="AI330" s="35"/>
      <c r="AJ330" s="35">
        <v>150</v>
      </c>
      <c r="AK330" s="35"/>
      <c r="AL330" s="35"/>
      <c r="AM330" s="35"/>
      <c r="AN330" s="35">
        <v>0</v>
      </c>
      <c r="AO330" s="35"/>
      <c r="AP330" s="35">
        <v>0</v>
      </c>
    </row>
    <row r="331" spans="1:42" ht="19.5" customHeight="1" x14ac:dyDescent="0.2">
      <c r="D331" s="44" t="s">
        <v>218</v>
      </c>
      <c r="F331" s="45">
        <v>111</v>
      </c>
      <c r="G331" s="46"/>
      <c r="H331" s="46"/>
      <c r="I331" s="46"/>
      <c r="J331" s="45">
        <v>148</v>
      </c>
      <c r="K331" s="45">
        <v>6</v>
      </c>
      <c r="L331" s="45">
        <v>0</v>
      </c>
      <c r="M331" s="46"/>
      <c r="N331" s="45">
        <v>154</v>
      </c>
      <c r="O331" s="46"/>
      <c r="P331" s="46"/>
      <c r="Q331" s="46"/>
      <c r="R331" s="45">
        <v>0</v>
      </c>
      <c r="S331" s="45">
        <v>6</v>
      </c>
      <c r="T331" s="45">
        <v>24</v>
      </c>
      <c r="U331" s="45">
        <v>0</v>
      </c>
      <c r="V331" s="45">
        <v>25</v>
      </c>
      <c r="W331" s="46"/>
      <c r="X331" s="45">
        <v>23</v>
      </c>
      <c r="Y331" s="45">
        <v>0</v>
      </c>
      <c r="Z331" s="45">
        <v>6</v>
      </c>
      <c r="AA331" s="45">
        <v>63</v>
      </c>
      <c r="AB331" s="45">
        <v>0</v>
      </c>
      <c r="AC331" s="45">
        <v>0</v>
      </c>
      <c r="AD331" s="45">
        <v>22</v>
      </c>
      <c r="AE331" s="46"/>
      <c r="AF331" s="45">
        <v>169</v>
      </c>
      <c r="AG331" s="46"/>
      <c r="AH331" s="46"/>
      <c r="AI331" s="46"/>
      <c r="AJ331" s="45">
        <v>96</v>
      </c>
      <c r="AK331" s="46"/>
      <c r="AL331" s="46"/>
      <c r="AM331" s="46"/>
      <c r="AN331" s="45">
        <v>0</v>
      </c>
      <c r="AO331" s="46"/>
      <c r="AP331" s="45">
        <v>0</v>
      </c>
    </row>
    <row r="332" spans="1:42" ht="20.100000000000001" customHeight="1" x14ac:dyDescent="0.2">
      <c r="D332" s="2" t="s">
        <v>219</v>
      </c>
      <c r="F332" s="35">
        <v>77</v>
      </c>
      <c r="G332" s="35"/>
      <c r="H332" s="35"/>
      <c r="I332" s="35"/>
      <c r="J332" s="35">
        <v>143</v>
      </c>
      <c r="K332" s="35">
        <v>15</v>
      </c>
      <c r="L332" s="35">
        <v>0</v>
      </c>
      <c r="M332" s="35"/>
      <c r="N332" s="35">
        <v>158</v>
      </c>
      <c r="O332" s="35"/>
      <c r="P332" s="35"/>
      <c r="Q332" s="35"/>
      <c r="R332" s="35">
        <v>0</v>
      </c>
      <c r="S332" s="35">
        <v>9</v>
      </c>
      <c r="T332" s="35">
        <v>24</v>
      </c>
      <c r="U332" s="35">
        <v>6</v>
      </c>
      <c r="V332" s="35">
        <v>10</v>
      </c>
      <c r="W332" s="35"/>
      <c r="X332" s="35">
        <v>22</v>
      </c>
      <c r="Y332" s="35">
        <v>2</v>
      </c>
      <c r="Z332" s="35">
        <v>9</v>
      </c>
      <c r="AA332" s="35">
        <v>52</v>
      </c>
      <c r="AB332" s="35">
        <v>0</v>
      </c>
      <c r="AC332" s="35">
        <v>0</v>
      </c>
      <c r="AD332" s="35">
        <v>20</v>
      </c>
      <c r="AE332" s="35"/>
      <c r="AF332" s="35">
        <v>154</v>
      </c>
      <c r="AG332" s="35"/>
      <c r="AH332" s="35"/>
      <c r="AI332" s="35"/>
      <c r="AJ332" s="35">
        <v>81</v>
      </c>
      <c r="AK332" s="35"/>
      <c r="AL332" s="35"/>
      <c r="AM332" s="35"/>
      <c r="AN332" s="35">
        <v>0</v>
      </c>
      <c r="AO332" s="35"/>
      <c r="AP332" s="35">
        <v>0</v>
      </c>
    </row>
    <row r="333" spans="1:42" ht="19.5" customHeight="1" x14ac:dyDescent="0.2">
      <c r="D333" s="44" t="s">
        <v>220</v>
      </c>
      <c r="F333" s="45">
        <v>102</v>
      </c>
      <c r="G333" s="46"/>
      <c r="H333" s="46"/>
      <c r="I333" s="46"/>
      <c r="J333" s="45">
        <v>135</v>
      </c>
      <c r="K333" s="45">
        <v>1</v>
      </c>
      <c r="L333" s="45">
        <v>7</v>
      </c>
      <c r="M333" s="46"/>
      <c r="N333" s="45">
        <v>143</v>
      </c>
      <c r="O333" s="46"/>
      <c r="P333" s="46"/>
      <c r="Q333" s="46"/>
      <c r="R333" s="45">
        <v>0</v>
      </c>
      <c r="S333" s="45">
        <v>1</v>
      </c>
      <c r="T333" s="45">
        <v>49</v>
      </c>
      <c r="U333" s="45">
        <v>9</v>
      </c>
      <c r="V333" s="45">
        <v>15</v>
      </c>
      <c r="W333" s="46"/>
      <c r="X333" s="45">
        <v>29</v>
      </c>
      <c r="Y333" s="45">
        <v>0</v>
      </c>
      <c r="Z333" s="45">
        <v>3</v>
      </c>
      <c r="AA333" s="45">
        <v>60</v>
      </c>
      <c r="AB333" s="45">
        <v>0</v>
      </c>
      <c r="AC333" s="45">
        <v>0</v>
      </c>
      <c r="AD333" s="45">
        <v>7</v>
      </c>
      <c r="AE333" s="46"/>
      <c r="AF333" s="45">
        <v>173</v>
      </c>
      <c r="AG333" s="46"/>
      <c r="AH333" s="46"/>
      <c r="AI333" s="46"/>
      <c r="AJ333" s="45">
        <v>72</v>
      </c>
      <c r="AK333" s="46"/>
      <c r="AL333" s="46"/>
      <c r="AM333" s="46"/>
      <c r="AN333" s="45">
        <v>0</v>
      </c>
      <c r="AO333" s="46"/>
      <c r="AP333" s="45">
        <v>0</v>
      </c>
    </row>
    <row r="334" spans="1:42" ht="19.5" customHeight="1" x14ac:dyDescent="0.2">
      <c r="D334" s="47" t="s">
        <v>221</v>
      </c>
      <c r="F334" s="46">
        <v>0</v>
      </c>
      <c r="G334" s="46"/>
      <c r="H334" s="46"/>
      <c r="I334" s="46"/>
      <c r="J334" s="46">
        <v>67</v>
      </c>
      <c r="K334" s="46">
        <v>3</v>
      </c>
      <c r="L334" s="46">
        <v>3</v>
      </c>
      <c r="M334" s="46"/>
      <c r="N334" s="46">
        <v>73</v>
      </c>
      <c r="O334" s="46"/>
      <c r="P334" s="46"/>
      <c r="Q334" s="46"/>
      <c r="R334" s="46">
        <v>3</v>
      </c>
      <c r="S334" s="46">
        <v>5</v>
      </c>
      <c r="T334" s="46">
        <v>14</v>
      </c>
      <c r="U334" s="46">
        <v>0</v>
      </c>
      <c r="V334" s="46">
        <v>4</v>
      </c>
      <c r="W334" s="46"/>
      <c r="X334" s="46">
        <v>1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7</v>
      </c>
      <c r="AE334" s="46"/>
      <c r="AF334" s="46">
        <v>34</v>
      </c>
      <c r="AG334" s="46"/>
      <c r="AH334" s="46"/>
      <c r="AI334" s="46"/>
      <c r="AJ334" s="46">
        <v>39</v>
      </c>
      <c r="AK334" s="46"/>
      <c r="AL334" s="46"/>
      <c r="AM334" s="46"/>
      <c r="AN334" s="46">
        <v>0</v>
      </c>
      <c r="AO334" s="46"/>
      <c r="AP334" s="46">
        <v>0</v>
      </c>
    </row>
    <row r="335" spans="1:42" ht="19.5" customHeight="1" x14ac:dyDescent="0.2">
      <c r="D335" s="44" t="s">
        <v>222</v>
      </c>
      <c r="F335" s="45">
        <v>0</v>
      </c>
      <c r="G335" s="46"/>
      <c r="H335" s="46"/>
      <c r="I335" s="46"/>
      <c r="J335" s="45">
        <v>67</v>
      </c>
      <c r="K335" s="45">
        <v>0</v>
      </c>
      <c r="L335" s="45">
        <v>0</v>
      </c>
      <c r="M335" s="46"/>
      <c r="N335" s="45">
        <v>67</v>
      </c>
      <c r="O335" s="46"/>
      <c r="P335" s="46"/>
      <c r="Q335" s="46"/>
      <c r="R335" s="45">
        <v>0</v>
      </c>
      <c r="S335" s="45">
        <v>0</v>
      </c>
      <c r="T335" s="45">
        <v>14</v>
      </c>
      <c r="U335" s="45">
        <v>1</v>
      </c>
      <c r="V335" s="45">
        <v>3</v>
      </c>
      <c r="W335" s="46"/>
      <c r="X335" s="45">
        <v>2</v>
      </c>
      <c r="Y335" s="45">
        <v>1</v>
      </c>
      <c r="Z335" s="45">
        <v>0</v>
      </c>
      <c r="AA335" s="45">
        <v>0</v>
      </c>
      <c r="AB335" s="45">
        <v>0</v>
      </c>
      <c r="AC335" s="45">
        <v>0</v>
      </c>
      <c r="AD335" s="45">
        <v>2</v>
      </c>
      <c r="AE335" s="46"/>
      <c r="AF335" s="45">
        <v>23</v>
      </c>
      <c r="AG335" s="46"/>
      <c r="AH335" s="46"/>
      <c r="AI335" s="46"/>
      <c r="AJ335" s="45">
        <v>44</v>
      </c>
      <c r="AK335" s="46"/>
      <c r="AL335" s="46"/>
      <c r="AM335" s="46"/>
      <c r="AN335" s="45">
        <v>0</v>
      </c>
      <c r="AO335" s="46"/>
      <c r="AP335" s="45">
        <v>0</v>
      </c>
    </row>
    <row r="336" spans="1:42" ht="20.100000000000001" customHeight="1" x14ac:dyDescent="0.2">
      <c r="D336" s="2" t="s">
        <v>223</v>
      </c>
      <c r="F336" s="35">
        <v>18</v>
      </c>
      <c r="G336" s="35"/>
      <c r="H336" s="35"/>
      <c r="I336" s="35"/>
      <c r="J336" s="35">
        <v>48</v>
      </c>
      <c r="K336" s="35">
        <v>1</v>
      </c>
      <c r="L336" s="35">
        <v>0</v>
      </c>
      <c r="M336" s="35"/>
      <c r="N336" s="35">
        <v>49</v>
      </c>
      <c r="O336" s="35"/>
      <c r="P336" s="35"/>
      <c r="Q336" s="35"/>
      <c r="R336" s="35">
        <v>0</v>
      </c>
      <c r="S336" s="35">
        <v>5</v>
      </c>
      <c r="T336" s="35">
        <v>34</v>
      </c>
      <c r="U336" s="35">
        <v>0</v>
      </c>
      <c r="V336" s="35">
        <v>1</v>
      </c>
      <c r="W336" s="35"/>
      <c r="X336" s="35">
        <v>2</v>
      </c>
      <c r="Y336" s="35">
        <v>0</v>
      </c>
      <c r="Z336" s="35">
        <v>1</v>
      </c>
      <c r="AA336" s="35">
        <v>3</v>
      </c>
      <c r="AB336" s="35">
        <v>0</v>
      </c>
      <c r="AC336" s="35">
        <v>0</v>
      </c>
      <c r="AD336" s="35">
        <v>10</v>
      </c>
      <c r="AE336" s="35"/>
      <c r="AF336" s="35">
        <v>56</v>
      </c>
      <c r="AG336" s="35"/>
      <c r="AH336" s="35"/>
      <c r="AI336" s="35"/>
      <c r="AJ336" s="35">
        <v>11</v>
      </c>
      <c r="AK336" s="35"/>
      <c r="AL336" s="35"/>
      <c r="AM336" s="35"/>
      <c r="AN336" s="35">
        <v>0</v>
      </c>
      <c r="AO336" s="35"/>
      <c r="AP336" s="35">
        <v>0</v>
      </c>
    </row>
    <row r="337" spans="1:42" ht="19.5" customHeight="1" x14ac:dyDescent="0.2">
      <c r="D337" s="44" t="s">
        <v>224</v>
      </c>
      <c r="F337" s="45">
        <v>31</v>
      </c>
      <c r="G337" s="46"/>
      <c r="H337" s="46"/>
      <c r="I337" s="46"/>
      <c r="J337" s="45">
        <v>47</v>
      </c>
      <c r="K337" s="45">
        <v>3</v>
      </c>
      <c r="L337" s="45">
        <v>0</v>
      </c>
      <c r="M337" s="46"/>
      <c r="N337" s="45">
        <v>50</v>
      </c>
      <c r="O337" s="46"/>
      <c r="P337" s="46"/>
      <c r="Q337" s="46"/>
      <c r="R337" s="45">
        <v>0</v>
      </c>
      <c r="S337" s="45">
        <v>4</v>
      </c>
      <c r="T337" s="45">
        <v>21</v>
      </c>
      <c r="U337" s="45">
        <v>0</v>
      </c>
      <c r="V337" s="45">
        <v>2</v>
      </c>
      <c r="W337" s="46"/>
      <c r="X337" s="45">
        <v>12</v>
      </c>
      <c r="Y337" s="45">
        <v>0</v>
      </c>
      <c r="Z337" s="45">
        <v>0</v>
      </c>
      <c r="AA337" s="45">
        <v>5</v>
      </c>
      <c r="AB337" s="45">
        <v>0</v>
      </c>
      <c r="AC337" s="45">
        <v>0</v>
      </c>
      <c r="AD337" s="45">
        <v>9</v>
      </c>
      <c r="AE337" s="46"/>
      <c r="AF337" s="45">
        <v>53</v>
      </c>
      <c r="AG337" s="46"/>
      <c r="AH337" s="46"/>
      <c r="AI337" s="46"/>
      <c r="AJ337" s="45">
        <v>28</v>
      </c>
      <c r="AK337" s="46"/>
      <c r="AL337" s="46"/>
      <c r="AM337" s="46"/>
      <c r="AN337" s="45">
        <v>0</v>
      </c>
      <c r="AO337" s="46"/>
      <c r="AP337" s="45">
        <v>0</v>
      </c>
    </row>
    <row r="338" spans="1:42" ht="20.100000000000001" customHeight="1" x14ac:dyDescent="0.2">
      <c r="D338" s="2" t="s">
        <v>225</v>
      </c>
      <c r="F338" s="35">
        <v>11</v>
      </c>
      <c r="G338" s="35"/>
      <c r="H338" s="35"/>
      <c r="I338" s="35"/>
      <c r="J338" s="35">
        <v>12</v>
      </c>
      <c r="K338" s="35">
        <v>0</v>
      </c>
      <c r="L338" s="35">
        <v>1</v>
      </c>
      <c r="M338" s="35"/>
      <c r="N338" s="35">
        <v>13</v>
      </c>
      <c r="O338" s="35"/>
      <c r="P338" s="35"/>
      <c r="Q338" s="35"/>
      <c r="R338" s="35">
        <v>0</v>
      </c>
      <c r="S338" s="35">
        <v>6</v>
      </c>
      <c r="T338" s="35">
        <v>2</v>
      </c>
      <c r="U338" s="35">
        <v>0</v>
      </c>
      <c r="V338" s="35">
        <v>0</v>
      </c>
      <c r="W338" s="35"/>
      <c r="X338" s="35">
        <v>8</v>
      </c>
      <c r="Y338" s="35">
        <v>0</v>
      </c>
      <c r="Z338" s="35">
        <v>0</v>
      </c>
      <c r="AA338" s="35">
        <v>0</v>
      </c>
      <c r="AB338" s="35">
        <v>0</v>
      </c>
      <c r="AC338" s="35">
        <v>0</v>
      </c>
      <c r="AD338" s="35">
        <v>0</v>
      </c>
      <c r="AE338" s="35"/>
      <c r="AF338" s="35">
        <v>16</v>
      </c>
      <c r="AG338" s="35"/>
      <c r="AH338" s="35"/>
      <c r="AI338" s="35"/>
      <c r="AJ338" s="35">
        <v>8</v>
      </c>
      <c r="AK338" s="35"/>
      <c r="AL338" s="35"/>
      <c r="AM338" s="35"/>
      <c r="AN338" s="35">
        <v>0</v>
      </c>
      <c r="AO338" s="35"/>
      <c r="AP338" s="35">
        <v>0</v>
      </c>
    </row>
    <row r="339" spans="1:42" ht="19.5" customHeight="1" x14ac:dyDescent="0.2">
      <c r="D339" s="44" t="s">
        <v>226</v>
      </c>
      <c r="F339" s="45">
        <v>5</v>
      </c>
      <c r="G339" s="46"/>
      <c r="H339" s="46"/>
      <c r="I339" s="46"/>
      <c r="J339" s="45">
        <v>2</v>
      </c>
      <c r="K339" s="45">
        <v>0</v>
      </c>
      <c r="L339" s="45">
        <v>1</v>
      </c>
      <c r="M339" s="46"/>
      <c r="N339" s="45">
        <v>3</v>
      </c>
      <c r="O339" s="46"/>
      <c r="P339" s="46"/>
      <c r="Q339" s="46"/>
      <c r="R339" s="45">
        <v>0</v>
      </c>
      <c r="S339" s="45">
        <v>0</v>
      </c>
      <c r="T339" s="45">
        <v>1</v>
      </c>
      <c r="U339" s="45">
        <v>0</v>
      </c>
      <c r="V339" s="45">
        <v>0</v>
      </c>
      <c r="W339" s="46"/>
      <c r="X339" s="45">
        <v>1</v>
      </c>
      <c r="Y339" s="45">
        <v>0</v>
      </c>
      <c r="Z339" s="45">
        <v>2</v>
      </c>
      <c r="AA339" s="45">
        <v>2</v>
      </c>
      <c r="AB339" s="45">
        <v>0</v>
      </c>
      <c r="AC339" s="45">
        <v>0</v>
      </c>
      <c r="AD339" s="45">
        <v>1</v>
      </c>
      <c r="AE339" s="46"/>
      <c r="AF339" s="45">
        <v>7</v>
      </c>
      <c r="AG339" s="46"/>
      <c r="AH339" s="46"/>
      <c r="AI339" s="46"/>
      <c r="AJ339" s="45">
        <v>1</v>
      </c>
      <c r="AK339" s="46"/>
      <c r="AL339" s="46"/>
      <c r="AM339" s="46"/>
      <c r="AN339" s="45">
        <v>0</v>
      </c>
      <c r="AO339" s="46"/>
      <c r="AP339" s="45">
        <v>0</v>
      </c>
    </row>
    <row r="340" spans="1:42" ht="20.100000000000001" customHeight="1" x14ac:dyDescent="0.2">
      <c r="D340" s="47" t="s">
        <v>227</v>
      </c>
      <c r="F340" s="35">
        <v>2</v>
      </c>
      <c r="G340" s="35"/>
      <c r="H340" s="35"/>
      <c r="I340" s="35"/>
      <c r="J340" s="35">
        <v>4</v>
      </c>
      <c r="K340" s="35">
        <v>1</v>
      </c>
      <c r="L340" s="35">
        <v>0</v>
      </c>
      <c r="M340" s="35"/>
      <c r="N340" s="35">
        <v>5</v>
      </c>
      <c r="O340" s="35"/>
      <c r="P340" s="35"/>
      <c r="Q340" s="35"/>
      <c r="R340" s="35">
        <v>0</v>
      </c>
      <c r="S340" s="35">
        <v>0</v>
      </c>
      <c r="T340" s="35">
        <v>3</v>
      </c>
      <c r="U340" s="35">
        <v>0</v>
      </c>
      <c r="V340" s="35">
        <v>0</v>
      </c>
      <c r="W340" s="35"/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1</v>
      </c>
      <c r="AE340" s="35"/>
      <c r="AF340" s="35">
        <v>4</v>
      </c>
      <c r="AG340" s="35"/>
      <c r="AH340" s="35"/>
      <c r="AI340" s="35"/>
      <c r="AJ340" s="35">
        <v>3</v>
      </c>
      <c r="AK340" s="35"/>
      <c r="AL340" s="35"/>
      <c r="AM340" s="35"/>
      <c r="AN340" s="35">
        <v>0</v>
      </c>
      <c r="AO340" s="35"/>
      <c r="AP340" s="35">
        <v>0</v>
      </c>
    </row>
    <row r="341" spans="1:42" ht="20.100000000000001" customHeight="1" x14ac:dyDescent="0.2"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</row>
    <row r="342" spans="1:42" s="1" customFormat="1" ht="20.100000000000001" customHeight="1" x14ac:dyDescent="0.25">
      <c r="A342" s="3"/>
      <c r="B342" s="6"/>
      <c r="C342" s="48" t="s">
        <v>168</v>
      </c>
      <c r="D342" s="49"/>
      <c r="E342" s="5"/>
      <c r="F342" s="50">
        <v>492</v>
      </c>
      <c r="G342" s="51"/>
      <c r="H342" s="51"/>
      <c r="I342" s="51"/>
      <c r="J342" s="50">
        <v>822</v>
      </c>
      <c r="K342" s="50">
        <v>32</v>
      </c>
      <c r="L342" s="50">
        <v>12</v>
      </c>
      <c r="M342" s="51"/>
      <c r="N342" s="50">
        <v>866</v>
      </c>
      <c r="O342" s="51"/>
      <c r="P342" s="51"/>
      <c r="Q342" s="51"/>
      <c r="R342" s="50">
        <v>3</v>
      </c>
      <c r="S342" s="50">
        <v>37</v>
      </c>
      <c r="T342" s="50">
        <v>211</v>
      </c>
      <c r="U342" s="50">
        <v>19</v>
      </c>
      <c r="V342" s="50">
        <v>60</v>
      </c>
      <c r="W342" s="51"/>
      <c r="X342" s="50">
        <v>131</v>
      </c>
      <c r="Y342" s="50">
        <v>3</v>
      </c>
      <c r="Z342" s="50">
        <v>26</v>
      </c>
      <c r="AA342" s="50">
        <v>249</v>
      </c>
      <c r="AB342" s="50">
        <v>0</v>
      </c>
      <c r="AC342" s="50">
        <v>0</v>
      </c>
      <c r="AD342" s="50">
        <v>86</v>
      </c>
      <c r="AE342" s="51"/>
      <c r="AF342" s="50">
        <v>825</v>
      </c>
      <c r="AG342" s="51"/>
      <c r="AH342" s="51"/>
      <c r="AI342" s="51"/>
      <c r="AJ342" s="50">
        <v>533</v>
      </c>
      <c r="AK342" s="51"/>
      <c r="AL342" s="51"/>
      <c r="AM342" s="51"/>
      <c r="AN342" s="50">
        <v>0</v>
      </c>
      <c r="AO342" s="51"/>
      <c r="AP342" s="50">
        <v>0</v>
      </c>
    </row>
    <row r="343" spans="1:42" s="1" customFormat="1" ht="20.100000000000001" customHeight="1" x14ac:dyDescent="0.2">
      <c r="A343" s="3"/>
      <c r="B343" s="6"/>
      <c r="C343" s="3"/>
      <c r="D343" s="3"/>
      <c r="E343" s="5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</row>
    <row r="344" spans="1:42" s="1" customFormat="1" ht="20.100000000000001" customHeight="1" x14ac:dyDescent="0.25">
      <c r="A344" s="3"/>
      <c r="B344" s="54" t="s">
        <v>228</v>
      </c>
      <c r="C344" s="55"/>
      <c r="D344" s="55"/>
      <c r="E344" s="5"/>
      <c r="F344" s="56">
        <v>492</v>
      </c>
      <c r="G344" s="51"/>
      <c r="H344" s="51"/>
      <c r="I344" s="51"/>
      <c r="J344" s="56">
        <v>822</v>
      </c>
      <c r="K344" s="56">
        <v>32</v>
      </c>
      <c r="L344" s="56">
        <v>12</v>
      </c>
      <c r="M344" s="51"/>
      <c r="N344" s="56">
        <v>866</v>
      </c>
      <c r="O344" s="51"/>
      <c r="P344" s="51"/>
      <c r="Q344" s="51"/>
      <c r="R344" s="56">
        <v>3</v>
      </c>
      <c r="S344" s="56">
        <v>37</v>
      </c>
      <c r="T344" s="56">
        <v>211</v>
      </c>
      <c r="U344" s="56">
        <v>19</v>
      </c>
      <c r="V344" s="56">
        <v>60</v>
      </c>
      <c r="W344" s="51"/>
      <c r="X344" s="56">
        <v>131</v>
      </c>
      <c r="Y344" s="56">
        <v>3</v>
      </c>
      <c r="Z344" s="56">
        <v>26</v>
      </c>
      <c r="AA344" s="56">
        <v>249</v>
      </c>
      <c r="AB344" s="56">
        <v>0</v>
      </c>
      <c r="AC344" s="56">
        <v>0</v>
      </c>
      <c r="AD344" s="56">
        <v>86</v>
      </c>
      <c r="AE344" s="51"/>
      <c r="AF344" s="56">
        <v>825</v>
      </c>
      <c r="AG344" s="51"/>
      <c r="AH344" s="51"/>
      <c r="AI344" s="51"/>
      <c r="AJ344" s="56">
        <v>533</v>
      </c>
      <c r="AK344" s="51"/>
      <c r="AL344" s="51"/>
      <c r="AM344" s="51"/>
      <c r="AN344" s="56">
        <v>0</v>
      </c>
      <c r="AO344" s="51"/>
      <c r="AP344" s="56">
        <v>0</v>
      </c>
    </row>
    <row r="345" spans="1:42" ht="20.100000000000001" customHeight="1" x14ac:dyDescent="0.2"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</row>
    <row r="346" spans="1:42" ht="20.100000000000001" customHeight="1" x14ac:dyDescent="0.2">
      <c r="B346" s="6" t="s">
        <v>229</v>
      </c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</row>
    <row r="347" spans="1:42" ht="20.100000000000001" customHeight="1" x14ac:dyDescent="0.2">
      <c r="C347" s="3" t="s">
        <v>163</v>
      </c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</row>
    <row r="348" spans="1:42" ht="20.100000000000001" customHeight="1" x14ac:dyDescent="0.2">
      <c r="D348" s="2" t="s">
        <v>115</v>
      </c>
      <c r="F348" s="35">
        <v>75</v>
      </c>
      <c r="G348" s="35"/>
      <c r="H348" s="35"/>
      <c r="I348" s="35"/>
      <c r="J348" s="35">
        <v>152</v>
      </c>
      <c r="K348" s="35">
        <v>9</v>
      </c>
      <c r="L348" s="35">
        <v>0</v>
      </c>
      <c r="M348" s="35"/>
      <c r="N348" s="35">
        <v>161</v>
      </c>
      <c r="O348" s="35"/>
      <c r="P348" s="35"/>
      <c r="Q348" s="35"/>
      <c r="R348" s="35">
        <v>0</v>
      </c>
      <c r="S348" s="35">
        <v>6</v>
      </c>
      <c r="T348" s="35">
        <v>26</v>
      </c>
      <c r="U348" s="35">
        <v>0</v>
      </c>
      <c r="V348" s="35">
        <v>16</v>
      </c>
      <c r="W348" s="35"/>
      <c r="X348" s="35">
        <v>41</v>
      </c>
      <c r="Y348" s="35">
        <v>0</v>
      </c>
      <c r="Z348" s="35">
        <v>6</v>
      </c>
      <c r="AA348" s="35">
        <v>51</v>
      </c>
      <c r="AB348" s="35">
        <v>0</v>
      </c>
      <c r="AC348" s="35">
        <v>0</v>
      </c>
      <c r="AD348" s="35">
        <v>32</v>
      </c>
      <c r="AE348" s="35"/>
      <c r="AF348" s="35">
        <v>178</v>
      </c>
      <c r="AG348" s="35"/>
      <c r="AH348" s="35"/>
      <c r="AI348" s="35"/>
      <c r="AJ348" s="35">
        <v>58</v>
      </c>
      <c r="AK348" s="35"/>
      <c r="AL348" s="35"/>
      <c r="AM348" s="35"/>
      <c r="AN348" s="35">
        <v>0</v>
      </c>
      <c r="AO348" s="35"/>
      <c r="AP348" s="35">
        <v>0</v>
      </c>
    </row>
    <row r="349" spans="1:42" ht="19.5" customHeight="1" x14ac:dyDescent="0.2">
      <c r="D349" s="44" t="s">
        <v>116</v>
      </c>
      <c r="F349" s="45">
        <v>82</v>
      </c>
      <c r="G349" s="46"/>
      <c r="H349" s="46"/>
      <c r="I349" s="46"/>
      <c r="J349" s="45">
        <v>150</v>
      </c>
      <c r="K349" s="45">
        <v>5</v>
      </c>
      <c r="L349" s="45">
        <v>0</v>
      </c>
      <c r="M349" s="46"/>
      <c r="N349" s="45">
        <v>155</v>
      </c>
      <c r="O349" s="46"/>
      <c r="P349" s="46"/>
      <c r="Q349" s="46"/>
      <c r="R349" s="45">
        <v>0</v>
      </c>
      <c r="S349" s="45">
        <v>3</v>
      </c>
      <c r="T349" s="45">
        <v>13</v>
      </c>
      <c r="U349" s="45">
        <v>0</v>
      </c>
      <c r="V349" s="45">
        <v>27</v>
      </c>
      <c r="W349" s="46"/>
      <c r="X349" s="45">
        <v>38</v>
      </c>
      <c r="Y349" s="45">
        <v>0</v>
      </c>
      <c r="Z349" s="45">
        <v>6</v>
      </c>
      <c r="AA349" s="45">
        <v>56</v>
      </c>
      <c r="AB349" s="45">
        <v>0</v>
      </c>
      <c r="AC349" s="45">
        <v>0</v>
      </c>
      <c r="AD349" s="45">
        <v>13</v>
      </c>
      <c r="AE349" s="46"/>
      <c r="AF349" s="45">
        <v>156</v>
      </c>
      <c r="AG349" s="46"/>
      <c r="AH349" s="46"/>
      <c r="AI349" s="46"/>
      <c r="AJ349" s="45">
        <v>81</v>
      </c>
      <c r="AK349" s="46"/>
      <c r="AL349" s="46"/>
      <c r="AM349" s="46"/>
      <c r="AN349" s="45">
        <v>0</v>
      </c>
      <c r="AO349" s="46"/>
      <c r="AP349" s="45">
        <v>0</v>
      </c>
    </row>
    <row r="350" spans="1:42" ht="20.100000000000001" customHeight="1" x14ac:dyDescent="0.2">
      <c r="D350" s="2" t="s">
        <v>132</v>
      </c>
      <c r="F350" s="35">
        <v>66</v>
      </c>
      <c r="G350" s="35"/>
      <c r="H350" s="35"/>
      <c r="I350" s="35"/>
      <c r="J350" s="35">
        <v>153</v>
      </c>
      <c r="K350" s="35">
        <v>6</v>
      </c>
      <c r="L350" s="35">
        <v>3</v>
      </c>
      <c r="M350" s="35"/>
      <c r="N350" s="35">
        <v>162</v>
      </c>
      <c r="O350" s="35"/>
      <c r="P350" s="35"/>
      <c r="Q350" s="35"/>
      <c r="R350" s="35">
        <v>0</v>
      </c>
      <c r="S350" s="35">
        <v>7</v>
      </c>
      <c r="T350" s="35">
        <v>53</v>
      </c>
      <c r="U350" s="35">
        <v>0</v>
      </c>
      <c r="V350" s="35">
        <v>0</v>
      </c>
      <c r="W350" s="35"/>
      <c r="X350" s="35">
        <v>26</v>
      </c>
      <c r="Y350" s="35">
        <v>2</v>
      </c>
      <c r="Z350" s="35">
        <v>6</v>
      </c>
      <c r="AA350" s="35">
        <v>71</v>
      </c>
      <c r="AB350" s="35">
        <v>0</v>
      </c>
      <c r="AC350" s="35">
        <v>0</v>
      </c>
      <c r="AD350" s="35">
        <v>7</v>
      </c>
      <c r="AE350" s="35"/>
      <c r="AF350" s="35">
        <v>172</v>
      </c>
      <c r="AG350" s="35"/>
      <c r="AH350" s="35"/>
      <c r="AI350" s="35"/>
      <c r="AJ350" s="35">
        <v>56</v>
      </c>
      <c r="AK350" s="35"/>
      <c r="AL350" s="35"/>
      <c r="AM350" s="35"/>
      <c r="AN350" s="35">
        <v>0</v>
      </c>
      <c r="AO350" s="35"/>
      <c r="AP350" s="35">
        <v>0</v>
      </c>
    </row>
    <row r="351" spans="1:42" ht="19.5" customHeight="1" x14ac:dyDescent="0.2">
      <c r="D351" s="44" t="s">
        <v>118</v>
      </c>
      <c r="F351" s="45">
        <v>80</v>
      </c>
      <c r="G351" s="46"/>
      <c r="H351" s="46"/>
      <c r="I351" s="46"/>
      <c r="J351" s="45">
        <v>148</v>
      </c>
      <c r="K351" s="45">
        <v>8</v>
      </c>
      <c r="L351" s="45">
        <v>2</v>
      </c>
      <c r="M351" s="46"/>
      <c r="N351" s="45">
        <v>158</v>
      </c>
      <c r="O351" s="46"/>
      <c r="P351" s="46"/>
      <c r="Q351" s="46"/>
      <c r="R351" s="45">
        <v>1</v>
      </c>
      <c r="S351" s="45">
        <v>5</v>
      </c>
      <c r="T351" s="45">
        <v>10</v>
      </c>
      <c r="U351" s="45">
        <v>1</v>
      </c>
      <c r="V351" s="45">
        <v>20</v>
      </c>
      <c r="W351" s="46"/>
      <c r="X351" s="45">
        <v>42</v>
      </c>
      <c r="Y351" s="45">
        <v>1</v>
      </c>
      <c r="Z351" s="45">
        <v>3</v>
      </c>
      <c r="AA351" s="45">
        <v>50</v>
      </c>
      <c r="AB351" s="45">
        <v>0</v>
      </c>
      <c r="AC351" s="45">
        <v>0</v>
      </c>
      <c r="AD351" s="45">
        <v>20</v>
      </c>
      <c r="AE351" s="46"/>
      <c r="AF351" s="45">
        <v>153</v>
      </c>
      <c r="AG351" s="46"/>
      <c r="AH351" s="46"/>
      <c r="AI351" s="46"/>
      <c r="AJ351" s="45">
        <v>85</v>
      </c>
      <c r="AK351" s="46"/>
      <c r="AL351" s="46"/>
      <c r="AM351" s="46"/>
      <c r="AN351" s="45">
        <v>0</v>
      </c>
      <c r="AO351" s="46"/>
      <c r="AP351" s="45">
        <v>0</v>
      </c>
    </row>
    <row r="352" spans="1:42" ht="20.100000000000001" customHeight="1" x14ac:dyDescent="0.2">
      <c r="D352" s="2" t="s">
        <v>133</v>
      </c>
      <c r="F352" s="35">
        <v>37</v>
      </c>
      <c r="G352" s="35"/>
      <c r="H352" s="35"/>
      <c r="I352" s="35"/>
      <c r="J352" s="35">
        <v>60</v>
      </c>
      <c r="K352" s="35">
        <v>2</v>
      </c>
      <c r="L352" s="35">
        <v>0</v>
      </c>
      <c r="M352" s="35"/>
      <c r="N352" s="35">
        <v>62</v>
      </c>
      <c r="O352" s="35"/>
      <c r="P352" s="35"/>
      <c r="Q352" s="35"/>
      <c r="R352" s="35">
        <v>0</v>
      </c>
      <c r="S352" s="35">
        <v>2</v>
      </c>
      <c r="T352" s="35">
        <v>17</v>
      </c>
      <c r="U352" s="35">
        <v>0</v>
      </c>
      <c r="V352" s="35">
        <v>4</v>
      </c>
      <c r="W352" s="35"/>
      <c r="X352" s="35">
        <v>11</v>
      </c>
      <c r="Y352" s="35">
        <v>0</v>
      </c>
      <c r="Z352" s="35">
        <v>0</v>
      </c>
      <c r="AA352" s="35">
        <v>23</v>
      </c>
      <c r="AB352" s="35">
        <v>0</v>
      </c>
      <c r="AC352" s="35">
        <v>0</v>
      </c>
      <c r="AD352" s="35">
        <v>7</v>
      </c>
      <c r="AE352" s="35"/>
      <c r="AF352" s="35">
        <v>64</v>
      </c>
      <c r="AG352" s="35"/>
      <c r="AH352" s="35"/>
      <c r="AI352" s="35"/>
      <c r="AJ352" s="35">
        <v>35</v>
      </c>
      <c r="AK352" s="35"/>
      <c r="AL352" s="35"/>
      <c r="AM352" s="35"/>
      <c r="AN352" s="35">
        <v>0</v>
      </c>
      <c r="AO352" s="35"/>
      <c r="AP352" s="35">
        <v>0</v>
      </c>
    </row>
    <row r="353" spans="1:42" ht="19.5" customHeight="1" x14ac:dyDescent="0.2">
      <c r="D353" s="44" t="s">
        <v>134</v>
      </c>
      <c r="F353" s="45">
        <v>91</v>
      </c>
      <c r="G353" s="46"/>
      <c r="H353" s="46"/>
      <c r="I353" s="46"/>
      <c r="J353" s="45">
        <v>153</v>
      </c>
      <c r="K353" s="45">
        <v>0</v>
      </c>
      <c r="L353" s="45">
        <v>0</v>
      </c>
      <c r="M353" s="46"/>
      <c r="N353" s="45">
        <v>153</v>
      </c>
      <c r="O353" s="46"/>
      <c r="P353" s="46"/>
      <c r="Q353" s="46"/>
      <c r="R353" s="45">
        <v>2</v>
      </c>
      <c r="S353" s="45">
        <v>5</v>
      </c>
      <c r="T353" s="45">
        <v>20</v>
      </c>
      <c r="U353" s="45">
        <v>0</v>
      </c>
      <c r="V353" s="45">
        <v>31</v>
      </c>
      <c r="W353" s="46"/>
      <c r="X353" s="45">
        <v>23</v>
      </c>
      <c r="Y353" s="45">
        <v>3</v>
      </c>
      <c r="Z353" s="45">
        <v>8</v>
      </c>
      <c r="AA353" s="45">
        <v>55</v>
      </c>
      <c r="AB353" s="45">
        <v>0</v>
      </c>
      <c r="AC353" s="45">
        <v>0</v>
      </c>
      <c r="AD353" s="45">
        <v>16</v>
      </c>
      <c r="AE353" s="46"/>
      <c r="AF353" s="45">
        <v>163</v>
      </c>
      <c r="AG353" s="46"/>
      <c r="AH353" s="46"/>
      <c r="AI353" s="46"/>
      <c r="AJ353" s="45">
        <v>81</v>
      </c>
      <c r="AK353" s="46"/>
      <c r="AL353" s="46"/>
      <c r="AM353" s="46"/>
      <c r="AN353" s="45">
        <v>0</v>
      </c>
      <c r="AO353" s="46"/>
      <c r="AP353" s="45">
        <v>0</v>
      </c>
    </row>
    <row r="354" spans="1:42" ht="20.100000000000001" customHeight="1" x14ac:dyDescent="0.2">
      <c r="D354" s="47" t="s">
        <v>121</v>
      </c>
      <c r="F354" s="46">
        <v>18</v>
      </c>
      <c r="G354" s="46"/>
      <c r="H354" s="46"/>
      <c r="I354" s="46"/>
      <c r="J354" s="46">
        <v>61</v>
      </c>
      <c r="K354" s="46">
        <v>1</v>
      </c>
      <c r="L354" s="46">
        <v>2</v>
      </c>
      <c r="M354" s="46"/>
      <c r="N354" s="46">
        <v>64</v>
      </c>
      <c r="O354" s="46"/>
      <c r="P354" s="46"/>
      <c r="Q354" s="46"/>
      <c r="R354" s="46">
        <v>0</v>
      </c>
      <c r="S354" s="46">
        <v>0</v>
      </c>
      <c r="T354" s="46">
        <v>27</v>
      </c>
      <c r="U354" s="46">
        <v>0</v>
      </c>
      <c r="V354" s="46">
        <v>1</v>
      </c>
      <c r="W354" s="46"/>
      <c r="X354" s="46">
        <v>8</v>
      </c>
      <c r="Y354" s="46">
        <v>2</v>
      </c>
      <c r="Z354" s="46">
        <v>3</v>
      </c>
      <c r="AA354" s="46">
        <v>12</v>
      </c>
      <c r="AB354" s="46">
        <v>0</v>
      </c>
      <c r="AC354" s="46">
        <v>0</v>
      </c>
      <c r="AD354" s="46">
        <v>1</v>
      </c>
      <c r="AE354" s="46"/>
      <c r="AF354" s="46">
        <v>54</v>
      </c>
      <c r="AG354" s="46"/>
      <c r="AH354" s="46"/>
      <c r="AI354" s="46"/>
      <c r="AJ354" s="46">
        <v>28</v>
      </c>
      <c r="AK354" s="46"/>
      <c r="AL354" s="46"/>
      <c r="AM354" s="46"/>
      <c r="AN354" s="46">
        <v>0</v>
      </c>
      <c r="AO354" s="46"/>
      <c r="AP354" s="46">
        <v>0</v>
      </c>
    </row>
    <row r="355" spans="1:42" ht="20.100000000000001" customHeight="1" x14ac:dyDescent="0.2"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</row>
    <row r="356" spans="1:42" s="1" customFormat="1" ht="20.100000000000001" customHeight="1" x14ac:dyDescent="0.25">
      <c r="A356" s="3"/>
      <c r="B356" s="6"/>
      <c r="C356" s="48" t="s">
        <v>168</v>
      </c>
      <c r="D356" s="49"/>
      <c r="E356" s="5"/>
      <c r="F356" s="50">
        <v>449</v>
      </c>
      <c r="G356" s="51"/>
      <c r="H356" s="51"/>
      <c r="I356" s="51"/>
      <c r="J356" s="50">
        <v>877</v>
      </c>
      <c r="K356" s="50">
        <v>31</v>
      </c>
      <c r="L356" s="50">
        <v>7</v>
      </c>
      <c r="M356" s="51"/>
      <c r="N356" s="50">
        <v>915</v>
      </c>
      <c r="O356" s="51"/>
      <c r="P356" s="51"/>
      <c r="Q356" s="51"/>
      <c r="R356" s="50">
        <v>3</v>
      </c>
      <c r="S356" s="50">
        <v>28</v>
      </c>
      <c r="T356" s="50">
        <v>166</v>
      </c>
      <c r="U356" s="50">
        <v>1</v>
      </c>
      <c r="V356" s="50">
        <v>99</v>
      </c>
      <c r="W356" s="51"/>
      <c r="X356" s="50">
        <v>189</v>
      </c>
      <c r="Y356" s="50">
        <v>8</v>
      </c>
      <c r="Z356" s="50">
        <v>32</v>
      </c>
      <c r="AA356" s="50">
        <v>318</v>
      </c>
      <c r="AB356" s="50">
        <v>0</v>
      </c>
      <c r="AC356" s="50">
        <v>0</v>
      </c>
      <c r="AD356" s="50">
        <v>96</v>
      </c>
      <c r="AE356" s="51"/>
      <c r="AF356" s="50">
        <v>940</v>
      </c>
      <c r="AG356" s="51"/>
      <c r="AH356" s="51"/>
      <c r="AI356" s="51"/>
      <c r="AJ356" s="50">
        <v>424</v>
      </c>
      <c r="AK356" s="51"/>
      <c r="AL356" s="51"/>
      <c r="AM356" s="51"/>
      <c r="AN356" s="50">
        <v>0</v>
      </c>
      <c r="AO356" s="51"/>
      <c r="AP356" s="50">
        <v>0</v>
      </c>
    </row>
    <row r="357" spans="1:42" s="1" customFormat="1" ht="20.100000000000001" customHeight="1" x14ac:dyDescent="0.2">
      <c r="A357" s="3"/>
      <c r="B357" s="6"/>
      <c r="C357" s="3"/>
      <c r="D357" s="3"/>
      <c r="E357" s="5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</row>
    <row r="358" spans="1:42" s="1" customFormat="1" ht="20.100000000000001" customHeight="1" x14ac:dyDescent="0.25">
      <c r="A358" s="3"/>
      <c r="B358" s="54" t="s">
        <v>230</v>
      </c>
      <c r="C358" s="55"/>
      <c r="D358" s="55"/>
      <c r="E358" s="5"/>
      <c r="F358" s="56">
        <v>449</v>
      </c>
      <c r="G358" s="51"/>
      <c r="H358" s="51"/>
      <c r="I358" s="51"/>
      <c r="J358" s="56">
        <v>877</v>
      </c>
      <c r="K358" s="56">
        <v>31</v>
      </c>
      <c r="L358" s="56">
        <v>7</v>
      </c>
      <c r="M358" s="51"/>
      <c r="N358" s="56">
        <v>915</v>
      </c>
      <c r="O358" s="51"/>
      <c r="P358" s="51"/>
      <c r="Q358" s="51"/>
      <c r="R358" s="56">
        <v>3</v>
      </c>
      <c r="S358" s="56">
        <v>28</v>
      </c>
      <c r="T358" s="56">
        <v>166</v>
      </c>
      <c r="U358" s="56">
        <v>1</v>
      </c>
      <c r="V358" s="56">
        <v>99</v>
      </c>
      <c r="W358" s="51"/>
      <c r="X358" s="56">
        <v>189</v>
      </c>
      <c r="Y358" s="56">
        <v>8</v>
      </c>
      <c r="Z358" s="56">
        <v>32</v>
      </c>
      <c r="AA358" s="56">
        <v>318</v>
      </c>
      <c r="AB358" s="56">
        <v>0</v>
      </c>
      <c r="AC358" s="56">
        <v>0</v>
      </c>
      <c r="AD358" s="56">
        <v>96</v>
      </c>
      <c r="AE358" s="51"/>
      <c r="AF358" s="56">
        <v>940</v>
      </c>
      <c r="AG358" s="51"/>
      <c r="AH358" s="51"/>
      <c r="AI358" s="51"/>
      <c r="AJ358" s="56">
        <v>424</v>
      </c>
      <c r="AK358" s="51"/>
      <c r="AL358" s="51"/>
      <c r="AM358" s="51"/>
      <c r="AN358" s="56">
        <v>0</v>
      </c>
      <c r="AO358" s="51"/>
      <c r="AP358" s="56">
        <v>0</v>
      </c>
    </row>
    <row r="359" spans="1:42" ht="20.100000000000001" customHeight="1" x14ac:dyDescent="0.2"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</row>
    <row r="360" spans="1:42" ht="20.100000000000001" customHeight="1" x14ac:dyDescent="0.2">
      <c r="B360" s="6" t="s">
        <v>231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</row>
    <row r="361" spans="1:42" ht="20.100000000000001" customHeight="1" x14ac:dyDescent="0.2">
      <c r="C361" s="3" t="s">
        <v>163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</row>
    <row r="362" spans="1:42" ht="20.100000000000001" customHeight="1" x14ac:dyDescent="0.2">
      <c r="D362" s="2" t="s">
        <v>232</v>
      </c>
      <c r="F362" s="35">
        <v>84</v>
      </c>
      <c r="G362" s="35"/>
      <c r="H362" s="35"/>
      <c r="I362" s="35"/>
      <c r="J362" s="35">
        <v>118</v>
      </c>
      <c r="K362" s="35">
        <v>0</v>
      </c>
      <c r="L362" s="35">
        <v>0</v>
      </c>
      <c r="M362" s="35"/>
      <c r="N362" s="35">
        <v>118</v>
      </c>
      <c r="O362" s="35"/>
      <c r="P362" s="35"/>
      <c r="Q362" s="35"/>
      <c r="R362" s="35">
        <v>0</v>
      </c>
      <c r="S362" s="35">
        <v>6</v>
      </c>
      <c r="T362" s="35">
        <v>43</v>
      </c>
      <c r="U362" s="35">
        <v>0</v>
      </c>
      <c r="V362" s="35">
        <v>0</v>
      </c>
      <c r="W362" s="35"/>
      <c r="X362" s="35">
        <v>17</v>
      </c>
      <c r="Y362" s="35">
        <v>0</v>
      </c>
      <c r="Z362" s="35">
        <v>7</v>
      </c>
      <c r="AA362" s="35">
        <v>55</v>
      </c>
      <c r="AB362" s="35">
        <v>0</v>
      </c>
      <c r="AC362" s="35">
        <v>0</v>
      </c>
      <c r="AD362" s="35">
        <v>17</v>
      </c>
      <c r="AE362" s="35"/>
      <c r="AF362" s="35">
        <v>145</v>
      </c>
      <c r="AG362" s="35"/>
      <c r="AH362" s="35"/>
      <c r="AI362" s="35"/>
      <c r="AJ362" s="35">
        <v>57</v>
      </c>
      <c r="AK362" s="35"/>
      <c r="AL362" s="35"/>
      <c r="AM362" s="35"/>
      <c r="AN362" s="35">
        <v>0</v>
      </c>
      <c r="AO362" s="35"/>
      <c r="AP362" s="35">
        <v>0</v>
      </c>
    </row>
    <row r="363" spans="1:42" ht="19.5" customHeight="1" x14ac:dyDescent="0.2">
      <c r="D363" s="44" t="s">
        <v>233</v>
      </c>
      <c r="F363" s="45">
        <v>65</v>
      </c>
      <c r="G363" s="46"/>
      <c r="H363" s="46"/>
      <c r="I363" s="46"/>
      <c r="J363" s="45">
        <v>117</v>
      </c>
      <c r="K363" s="45">
        <v>7</v>
      </c>
      <c r="L363" s="45">
        <v>0</v>
      </c>
      <c r="M363" s="46"/>
      <c r="N363" s="45">
        <v>124</v>
      </c>
      <c r="O363" s="46"/>
      <c r="P363" s="46"/>
      <c r="Q363" s="46"/>
      <c r="R363" s="45">
        <v>1</v>
      </c>
      <c r="S363" s="45">
        <v>10</v>
      </c>
      <c r="T363" s="45">
        <v>52</v>
      </c>
      <c r="U363" s="45">
        <v>0</v>
      </c>
      <c r="V363" s="45">
        <v>10</v>
      </c>
      <c r="W363" s="46"/>
      <c r="X363" s="45">
        <v>26</v>
      </c>
      <c r="Y363" s="45">
        <v>3</v>
      </c>
      <c r="Z363" s="45">
        <v>6</v>
      </c>
      <c r="AA363" s="45">
        <v>36</v>
      </c>
      <c r="AB363" s="45">
        <v>0</v>
      </c>
      <c r="AC363" s="45">
        <v>0</v>
      </c>
      <c r="AD363" s="45">
        <v>4</v>
      </c>
      <c r="AE363" s="46"/>
      <c r="AF363" s="45">
        <v>148</v>
      </c>
      <c r="AG363" s="46"/>
      <c r="AH363" s="46"/>
      <c r="AI363" s="46"/>
      <c r="AJ363" s="45">
        <v>41</v>
      </c>
      <c r="AK363" s="46"/>
      <c r="AL363" s="46"/>
      <c r="AM363" s="46"/>
      <c r="AN363" s="45">
        <v>0</v>
      </c>
      <c r="AO363" s="46"/>
      <c r="AP363" s="45">
        <v>0</v>
      </c>
    </row>
    <row r="364" spans="1:42" ht="20.100000000000001" customHeight="1" x14ac:dyDescent="0.2">
      <c r="D364" s="2" t="s">
        <v>234</v>
      </c>
      <c r="F364" s="35">
        <v>106</v>
      </c>
      <c r="G364" s="35"/>
      <c r="H364" s="35"/>
      <c r="I364" s="35"/>
      <c r="J364" s="35">
        <v>117</v>
      </c>
      <c r="K364" s="35">
        <v>3</v>
      </c>
      <c r="L364" s="35">
        <v>2</v>
      </c>
      <c r="M364" s="35"/>
      <c r="N364" s="35">
        <v>122</v>
      </c>
      <c r="O364" s="35"/>
      <c r="P364" s="35"/>
      <c r="Q364" s="35"/>
      <c r="R364" s="35">
        <v>1</v>
      </c>
      <c r="S364" s="35">
        <v>5</v>
      </c>
      <c r="T364" s="35">
        <v>23</v>
      </c>
      <c r="U364" s="35">
        <v>0</v>
      </c>
      <c r="V364" s="35">
        <v>7</v>
      </c>
      <c r="W364" s="35"/>
      <c r="X364" s="35">
        <v>27</v>
      </c>
      <c r="Y364" s="35">
        <v>5</v>
      </c>
      <c r="Z364" s="35">
        <v>9</v>
      </c>
      <c r="AA364" s="35">
        <v>63</v>
      </c>
      <c r="AB364" s="35">
        <v>0</v>
      </c>
      <c r="AC364" s="35">
        <v>0</v>
      </c>
      <c r="AD364" s="35">
        <v>15</v>
      </c>
      <c r="AE364" s="35"/>
      <c r="AF364" s="35">
        <v>155</v>
      </c>
      <c r="AG364" s="35"/>
      <c r="AH364" s="35"/>
      <c r="AI364" s="35"/>
      <c r="AJ364" s="35">
        <v>73</v>
      </c>
      <c r="AK364" s="35"/>
      <c r="AL364" s="35"/>
      <c r="AM364" s="35"/>
      <c r="AN364" s="35">
        <v>0</v>
      </c>
      <c r="AO364" s="35"/>
      <c r="AP364" s="35">
        <v>0</v>
      </c>
    </row>
    <row r="365" spans="1:42" ht="19.5" customHeight="1" x14ac:dyDescent="0.2">
      <c r="D365" s="44" t="s">
        <v>235</v>
      </c>
      <c r="F365" s="45">
        <v>136</v>
      </c>
      <c r="G365" s="46"/>
      <c r="H365" s="46"/>
      <c r="I365" s="46"/>
      <c r="J365" s="45">
        <v>118</v>
      </c>
      <c r="K365" s="45">
        <v>2</v>
      </c>
      <c r="L365" s="45">
        <v>3</v>
      </c>
      <c r="M365" s="46"/>
      <c r="N365" s="45">
        <v>123</v>
      </c>
      <c r="O365" s="46"/>
      <c r="P365" s="46"/>
      <c r="Q365" s="46"/>
      <c r="R365" s="45">
        <v>0</v>
      </c>
      <c r="S365" s="45">
        <v>10</v>
      </c>
      <c r="T365" s="45">
        <v>25</v>
      </c>
      <c r="U365" s="45">
        <v>0</v>
      </c>
      <c r="V365" s="45">
        <v>7</v>
      </c>
      <c r="W365" s="46"/>
      <c r="X365" s="45">
        <v>29</v>
      </c>
      <c r="Y365" s="45">
        <v>1</v>
      </c>
      <c r="Z365" s="45">
        <v>12</v>
      </c>
      <c r="AA365" s="45">
        <v>79</v>
      </c>
      <c r="AB365" s="45">
        <v>0</v>
      </c>
      <c r="AC365" s="45">
        <v>0</v>
      </c>
      <c r="AD365" s="45">
        <v>20</v>
      </c>
      <c r="AE365" s="46"/>
      <c r="AF365" s="45">
        <v>183</v>
      </c>
      <c r="AG365" s="46"/>
      <c r="AH365" s="46"/>
      <c r="AI365" s="46"/>
      <c r="AJ365" s="45">
        <v>76</v>
      </c>
      <c r="AK365" s="46"/>
      <c r="AL365" s="46"/>
      <c r="AM365" s="46"/>
      <c r="AN365" s="45">
        <v>0</v>
      </c>
      <c r="AO365" s="46"/>
      <c r="AP365" s="45">
        <v>0</v>
      </c>
    </row>
    <row r="366" spans="1:42" ht="20.100000000000001" customHeight="1" x14ac:dyDescent="0.2">
      <c r="D366" s="47" t="s">
        <v>236</v>
      </c>
      <c r="F366" s="46">
        <v>54</v>
      </c>
      <c r="G366" s="46"/>
      <c r="H366" s="46"/>
      <c r="I366" s="46"/>
      <c r="J366" s="46">
        <v>100</v>
      </c>
      <c r="K366" s="46">
        <v>0</v>
      </c>
      <c r="L366" s="46">
        <v>0</v>
      </c>
      <c r="M366" s="46"/>
      <c r="N366" s="46">
        <v>100</v>
      </c>
      <c r="O366" s="46"/>
      <c r="P366" s="46"/>
      <c r="Q366" s="46"/>
      <c r="R366" s="46">
        <v>0</v>
      </c>
      <c r="S366" s="46">
        <v>5</v>
      </c>
      <c r="T366" s="46">
        <v>15</v>
      </c>
      <c r="U366" s="46">
        <v>0</v>
      </c>
      <c r="V366" s="46">
        <v>8</v>
      </c>
      <c r="W366" s="46"/>
      <c r="X366" s="46">
        <v>26</v>
      </c>
      <c r="Y366" s="46">
        <v>0</v>
      </c>
      <c r="Z366" s="46">
        <v>5</v>
      </c>
      <c r="AA366" s="46">
        <v>32</v>
      </c>
      <c r="AB366" s="46">
        <v>0</v>
      </c>
      <c r="AC366" s="46">
        <v>0</v>
      </c>
      <c r="AD366" s="46">
        <v>13</v>
      </c>
      <c r="AE366" s="46"/>
      <c r="AF366" s="46">
        <v>104</v>
      </c>
      <c r="AG366" s="46"/>
      <c r="AH366" s="46"/>
      <c r="AI366" s="46"/>
      <c r="AJ366" s="46">
        <v>50</v>
      </c>
      <c r="AK366" s="46"/>
      <c r="AL366" s="46"/>
      <c r="AM366" s="46"/>
      <c r="AN366" s="46">
        <v>0</v>
      </c>
      <c r="AO366" s="46"/>
      <c r="AP366" s="46">
        <v>0</v>
      </c>
    </row>
    <row r="367" spans="1:42" ht="19.5" customHeight="1" x14ac:dyDescent="0.2">
      <c r="D367" s="44" t="s">
        <v>237</v>
      </c>
      <c r="F367" s="45">
        <v>40</v>
      </c>
      <c r="G367" s="46"/>
      <c r="H367" s="46"/>
      <c r="I367" s="46"/>
      <c r="J367" s="45">
        <v>102</v>
      </c>
      <c r="K367" s="45">
        <v>1</v>
      </c>
      <c r="L367" s="45">
        <v>0</v>
      </c>
      <c r="M367" s="46"/>
      <c r="N367" s="45">
        <v>103</v>
      </c>
      <c r="O367" s="46"/>
      <c r="P367" s="46"/>
      <c r="Q367" s="46"/>
      <c r="R367" s="45">
        <v>0</v>
      </c>
      <c r="S367" s="45">
        <v>13</v>
      </c>
      <c r="T367" s="45">
        <v>23</v>
      </c>
      <c r="U367" s="45">
        <v>4</v>
      </c>
      <c r="V367" s="45">
        <v>0</v>
      </c>
      <c r="W367" s="46"/>
      <c r="X367" s="45">
        <v>9</v>
      </c>
      <c r="Y367" s="45">
        <v>0</v>
      </c>
      <c r="Z367" s="45">
        <v>4</v>
      </c>
      <c r="AA367" s="45">
        <v>27</v>
      </c>
      <c r="AB367" s="45">
        <v>0</v>
      </c>
      <c r="AC367" s="45">
        <v>0</v>
      </c>
      <c r="AD367" s="45">
        <v>6</v>
      </c>
      <c r="AE367" s="46"/>
      <c r="AF367" s="45">
        <v>86</v>
      </c>
      <c r="AG367" s="46"/>
      <c r="AH367" s="46"/>
      <c r="AI367" s="46"/>
      <c r="AJ367" s="45">
        <v>57</v>
      </c>
      <c r="AK367" s="46"/>
      <c r="AL367" s="46"/>
      <c r="AM367" s="46"/>
      <c r="AN367" s="45">
        <v>0</v>
      </c>
      <c r="AO367" s="46"/>
      <c r="AP367" s="45">
        <v>0</v>
      </c>
    </row>
    <row r="368" spans="1:42" ht="20.100000000000001" customHeight="1" x14ac:dyDescent="0.2">
      <c r="D368" s="2" t="s">
        <v>238</v>
      </c>
      <c r="F368" s="35">
        <v>101</v>
      </c>
      <c r="G368" s="35"/>
      <c r="H368" s="35"/>
      <c r="I368" s="35"/>
      <c r="J368" s="35">
        <v>198</v>
      </c>
      <c r="K368" s="35">
        <v>5</v>
      </c>
      <c r="L368" s="35">
        <v>0</v>
      </c>
      <c r="M368" s="35"/>
      <c r="N368" s="35">
        <v>203</v>
      </c>
      <c r="O368" s="35"/>
      <c r="P368" s="35"/>
      <c r="Q368" s="35"/>
      <c r="R368" s="35">
        <v>0</v>
      </c>
      <c r="S368" s="35">
        <v>4</v>
      </c>
      <c r="T368" s="35">
        <v>18</v>
      </c>
      <c r="U368" s="35">
        <v>0</v>
      </c>
      <c r="V368" s="35">
        <v>21</v>
      </c>
      <c r="W368" s="35"/>
      <c r="X368" s="35">
        <v>42</v>
      </c>
      <c r="Y368" s="35">
        <v>0</v>
      </c>
      <c r="Z368" s="35">
        <v>4</v>
      </c>
      <c r="AA368" s="35">
        <v>21</v>
      </c>
      <c r="AB368" s="35">
        <v>0</v>
      </c>
      <c r="AC368" s="35">
        <v>0</v>
      </c>
      <c r="AD368" s="35">
        <v>15</v>
      </c>
      <c r="AE368" s="35"/>
      <c r="AF368" s="35">
        <v>125</v>
      </c>
      <c r="AG368" s="35"/>
      <c r="AH368" s="35"/>
      <c r="AI368" s="35"/>
      <c r="AJ368" s="35">
        <v>179</v>
      </c>
      <c r="AK368" s="35"/>
      <c r="AL368" s="35"/>
      <c r="AM368" s="35"/>
      <c r="AN368" s="35">
        <v>0</v>
      </c>
      <c r="AO368" s="35"/>
      <c r="AP368" s="35">
        <v>0</v>
      </c>
    </row>
    <row r="369" spans="1:42" ht="19.5" customHeight="1" x14ac:dyDescent="0.2">
      <c r="D369" s="44" t="s">
        <v>239</v>
      </c>
      <c r="F369" s="45">
        <v>117</v>
      </c>
      <c r="G369" s="46"/>
      <c r="H369" s="46"/>
      <c r="I369" s="46"/>
      <c r="J369" s="45">
        <v>198</v>
      </c>
      <c r="K369" s="45">
        <v>1</v>
      </c>
      <c r="L369" s="45">
        <v>1</v>
      </c>
      <c r="M369" s="46"/>
      <c r="N369" s="45">
        <v>200</v>
      </c>
      <c r="O369" s="46"/>
      <c r="P369" s="46"/>
      <c r="Q369" s="46"/>
      <c r="R369" s="45">
        <v>0</v>
      </c>
      <c r="S369" s="45">
        <v>4</v>
      </c>
      <c r="T369" s="45">
        <v>8</v>
      </c>
      <c r="U369" s="45">
        <v>5</v>
      </c>
      <c r="V369" s="45">
        <v>14</v>
      </c>
      <c r="W369" s="46"/>
      <c r="X369" s="45">
        <v>30</v>
      </c>
      <c r="Y369" s="45">
        <v>0</v>
      </c>
      <c r="Z369" s="45">
        <v>5</v>
      </c>
      <c r="AA369" s="45">
        <v>46</v>
      </c>
      <c r="AB369" s="45">
        <v>0</v>
      </c>
      <c r="AC369" s="45">
        <v>0</v>
      </c>
      <c r="AD369" s="45">
        <v>11</v>
      </c>
      <c r="AE369" s="46"/>
      <c r="AF369" s="45">
        <v>123</v>
      </c>
      <c r="AG369" s="46"/>
      <c r="AH369" s="46"/>
      <c r="AI369" s="46"/>
      <c r="AJ369" s="45">
        <v>194</v>
      </c>
      <c r="AK369" s="46"/>
      <c r="AL369" s="46"/>
      <c r="AM369" s="46"/>
      <c r="AN369" s="45">
        <v>0</v>
      </c>
      <c r="AO369" s="46"/>
      <c r="AP369" s="45">
        <v>0</v>
      </c>
    </row>
    <row r="370" spans="1:42" ht="20.100000000000001" customHeight="1" x14ac:dyDescent="0.2">
      <c r="D370" s="2" t="s">
        <v>240</v>
      </c>
      <c r="F370" s="35">
        <v>139</v>
      </c>
      <c r="G370" s="35"/>
      <c r="H370" s="35"/>
      <c r="I370" s="35"/>
      <c r="J370" s="35">
        <v>211</v>
      </c>
      <c r="K370" s="35">
        <v>4</v>
      </c>
      <c r="L370" s="35">
        <v>0</v>
      </c>
      <c r="M370" s="35"/>
      <c r="N370" s="35">
        <v>215</v>
      </c>
      <c r="O370" s="35"/>
      <c r="P370" s="35"/>
      <c r="Q370" s="35"/>
      <c r="R370" s="35">
        <v>0</v>
      </c>
      <c r="S370" s="35">
        <v>29</v>
      </c>
      <c r="T370" s="35">
        <v>23</v>
      </c>
      <c r="U370" s="35">
        <v>0</v>
      </c>
      <c r="V370" s="35">
        <v>19</v>
      </c>
      <c r="W370" s="35"/>
      <c r="X370" s="35">
        <v>24</v>
      </c>
      <c r="Y370" s="35">
        <v>0</v>
      </c>
      <c r="Z370" s="35">
        <v>3</v>
      </c>
      <c r="AA370" s="35">
        <v>66</v>
      </c>
      <c r="AB370" s="35">
        <v>0</v>
      </c>
      <c r="AC370" s="35">
        <v>0</v>
      </c>
      <c r="AD370" s="35">
        <v>21</v>
      </c>
      <c r="AE370" s="35"/>
      <c r="AF370" s="35">
        <v>185</v>
      </c>
      <c r="AG370" s="35"/>
      <c r="AH370" s="35"/>
      <c r="AI370" s="35"/>
      <c r="AJ370" s="35">
        <v>169</v>
      </c>
      <c r="AK370" s="35"/>
      <c r="AL370" s="35"/>
      <c r="AM370" s="35"/>
      <c r="AN370" s="35">
        <v>0</v>
      </c>
      <c r="AO370" s="35"/>
      <c r="AP370" s="35">
        <v>0</v>
      </c>
    </row>
    <row r="371" spans="1:42" ht="20.100000000000001" customHeight="1" x14ac:dyDescent="0.2"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</row>
    <row r="372" spans="1:42" s="1" customFormat="1" ht="20.100000000000001" customHeight="1" x14ac:dyDescent="0.25">
      <c r="A372" s="3"/>
      <c r="B372" s="6"/>
      <c r="C372" s="48" t="s">
        <v>168</v>
      </c>
      <c r="D372" s="49"/>
      <c r="E372" s="5"/>
      <c r="F372" s="50">
        <v>842</v>
      </c>
      <c r="G372" s="51"/>
      <c r="H372" s="51"/>
      <c r="I372" s="51"/>
      <c r="J372" s="50">
        <v>1279</v>
      </c>
      <c r="K372" s="50">
        <v>23</v>
      </c>
      <c r="L372" s="50">
        <v>6</v>
      </c>
      <c r="M372" s="51"/>
      <c r="N372" s="50">
        <v>1308</v>
      </c>
      <c r="O372" s="51"/>
      <c r="P372" s="51"/>
      <c r="Q372" s="51"/>
      <c r="R372" s="50">
        <v>2</v>
      </c>
      <c r="S372" s="50">
        <v>86</v>
      </c>
      <c r="T372" s="50">
        <v>230</v>
      </c>
      <c r="U372" s="50">
        <v>9</v>
      </c>
      <c r="V372" s="50">
        <v>86</v>
      </c>
      <c r="W372" s="51"/>
      <c r="X372" s="50">
        <v>230</v>
      </c>
      <c r="Y372" s="50">
        <v>9</v>
      </c>
      <c r="Z372" s="50">
        <v>55</v>
      </c>
      <c r="AA372" s="50">
        <v>425</v>
      </c>
      <c r="AB372" s="50">
        <v>0</v>
      </c>
      <c r="AC372" s="50">
        <v>0</v>
      </c>
      <c r="AD372" s="50">
        <v>122</v>
      </c>
      <c r="AE372" s="51"/>
      <c r="AF372" s="50">
        <v>1254</v>
      </c>
      <c r="AG372" s="51"/>
      <c r="AH372" s="51"/>
      <c r="AI372" s="51"/>
      <c r="AJ372" s="50">
        <v>896</v>
      </c>
      <c r="AK372" s="51"/>
      <c r="AL372" s="51"/>
      <c r="AM372" s="51"/>
      <c r="AN372" s="50">
        <v>0</v>
      </c>
      <c r="AO372" s="51"/>
      <c r="AP372" s="50">
        <v>0</v>
      </c>
    </row>
    <row r="373" spans="1:42" s="1" customFormat="1" ht="20.100000000000001" customHeight="1" x14ac:dyDescent="0.2">
      <c r="A373" s="3"/>
      <c r="B373" s="6"/>
      <c r="C373" s="3"/>
      <c r="D373" s="3"/>
      <c r="E373" s="5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</row>
    <row r="374" spans="1:42" s="1" customFormat="1" ht="20.100000000000001" customHeight="1" x14ac:dyDescent="0.25">
      <c r="A374" s="3"/>
      <c r="B374" s="54" t="s">
        <v>241</v>
      </c>
      <c r="C374" s="55"/>
      <c r="D374" s="55"/>
      <c r="E374" s="5"/>
      <c r="F374" s="56">
        <v>842</v>
      </c>
      <c r="G374" s="51"/>
      <c r="H374" s="51"/>
      <c r="I374" s="51"/>
      <c r="J374" s="56">
        <v>1279</v>
      </c>
      <c r="K374" s="56">
        <v>23</v>
      </c>
      <c r="L374" s="56">
        <v>6</v>
      </c>
      <c r="M374" s="51"/>
      <c r="N374" s="56">
        <v>1308</v>
      </c>
      <c r="O374" s="51"/>
      <c r="P374" s="51"/>
      <c r="Q374" s="51"/>
      <c r="R374" s="56">
        <v>2</v>
      </c>
      <c r="S374" s="56">
        <v>86</v>
      </c>
      <c r="T374" s="56">
        <v>230</v>
      </c>
      <c r="U374" s="56">
        <v>9</v>
      </c>
      <c r="V374" s="56">
        <v>86</v>
      </c>
      <c r="W374" s="51"/>
      <c r="X374" s="56">
        <v>230</v>
      </c>
      <c r="Y374" s="56">
        <v>9</v>
      </c>
      <c r="Z374" s="56">
        <v>55</v>
      </c>
      <c r="AA374" s="56">
        <v>425</v>
      </c>
      <c r="AB374" s="56">
        <v>0</v>
      </c>
      <c r="AC374" s="56">
        <v>0</v>
      </c>
      <c r="AD374" s="56">
        <v>122</v>
      </c>
      <c r="AE374" s="51"/>
      <c r="AF374" s="56">
        <v>1254</v>
      </c>
      <c r="AG374" s="51"/>
      <c r="AH374" s="51"/>
      <c r="AI374" s="51"/>
      <c r="AJ374" s="56">
        <v>896</v>
      </c>
      <c r="AK374" s="51"/>
      <c r="AL374" s="51"/>
      <c r="AM374" s="51"/>
      <c r="AN374" s="56">
        <v>0</v>
      </c>
      <c r="AO374" s="51"/>
      <c r="AP374" s="56">
        <v>0</v>
      </c>
    </row>
    <row r="375" spans="1:42" ht="20.100000000000001" customHeight="1" x14ac:dyDescent="0.2"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</row>
    <row r="376" spans="1:42" ht="20.100000000000001" customHeight="1" x14ac:dyDescent="0.2">
      <c r="B376" s="6" t="s">
        <v>242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</row>
    <row r="377" spans="1:42" ht="20.100000000000001" customHeight="1" x14ac:dyDescent="0.2">
      <c r="C377" s="3" t="s">
        <v>163</v>
      </c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</row>
    <row r="378" spans="1:42" ht="20.100000000000001" customHeight="1" x14ac:dyDescent="0.2">
      <c r="D378" s="2" t="s">
        <v>115</v>
      </c>
      <c r="F378" s="35">
        <v>51</v>
      </c>
      <c r="G378" s="35"/>
      <c r="H378" s="35"/>
      <c r="I378" s="35"/>
      <c r="J378" s="35">
        <v>64</v>
      </c>
      <c r="K378" s="35">
        <v>5</v>
      </c>
      <c r="L378" s="35">
        <v>2</v>
      </c>
      <c r="M378" s="35"/>
      <c r="N378" s="35">
        <v>71</v>
      </c>
      <c r="O378" s="35"/>
      <c r="P378" s="35"/>
      <c r="Q378" s="35"/>
      <c r="R378" s="35">
        <v>0</v>
      </c>
      <c r="S378" s="35">
        <v>3</v>
      </c>
      <c r="T378" s="35">
        <v>18</v>
      </c>
      <c r="U378" s="35">
        <v>0</v>
      </c>
      <c r="V378" s="35">
        <v>8</v>
      </c>
      <c r="W378" s="35"/>
      <c r="X378" s="35">
        <v>19</v>
      </c>
      <c r="Y378" s="35">
        <v>1</v>
      </c>
      <c r="Z378" s="35">
        <v>2</v>
      </c>
      <c r="AA378" s="35">
        <v>10</v>
      </c>
      <c r="AB378" s="35">
        <v>0</v>
      </c>
      <c r="AC378" s="35">
        <v>0</v>
      </c>
      <c r="AD378" s="35">
        <v>10</v>
      </c>
      <c r="AE378" s="35"/>
      <c r="AF378" s="35">
        <v>71</v>
      </c>
      <c r="AG378" s="35"/>
      <c r="AH378" s="35"/>
      <c r="AI378" s="35"/>
      <c r="AJ378" s="35">
        <v>51</v>
      </c>
      <c r="AK378" s="35"/>
      <c r="AL378" s="35"/>
      <c r="AM378" s="35"/>
      <c r="AN378" s="35">
        <v>0</v>
      </c>
      <c r="AO378" s="35"/>
      <c r="AP378" s="35">
        <v>0</v>
      </c>
    </row>
    <row r="379" spans="1:42" ht="19.5" customHeight="1" x14ac:dyDescent="0.2">
      <c r="D379" s="44" t="s">
        <v>116</v>
      </c>
      <c r="F379" s="45">
        <v>61</v>
      </c>
      <c r="G379" s="46"/>
      <c r="H379" s="46"/>
      <c r="I379" s="46"/>
      <c r="J379" s="45">
        <v>67</v>
      </c>
      <c r="K379" s="45">
        <v>0</v>
      </c>
      <c r="L379" s="45">
        <v>4</v>
      </c>
      <c r="M379" s="46"/>
      <c r="N379" s="45">
        <v>71</v>
      </c>
      <c r="O379" s="46"/>
      <c r="P379" s="46"/>
      <c r="Q379" s="46"/>
      <c r="R379" s="45">
        <v>0</v>
      </c>
      <c r="S379" s="45">
        <v>5</v>
      </c>
      <c r="T379" s="45">
        <v>13</v>
      </c>
      <c r="U379" s="45">
        <v>0</v>
      </c>
      <c r="V379" s="45">
        <v>10</v>
      </c>
      <c r="W379" s="46"/>
      <c r="X379" s="45">
        <v>30</v>
      </c>
      <c r="Y379" s="45">
        <v>0</v>
      </c>
      <c r="Z379" s="45">
        <v>3</v>
      </c>
      <c r="AA379" s="45">
        <v>6</v>
      </c>
      <c r="AB379" s="45">
        <v>0</v>
      </c>
      <c r="AC379" s="45">
        <v>0</v>
      </c>
      <c r="AD379" s="45">
        <v>8</v>
      </c>
      <c r="AE379" s="46"/>
      <c r="AF379" s="45">
        <v>75</v>
      </c>
      <c r="AG379" s="46"/>
      <c r="AH379" s="46"/>
      <c r="AI379" s="46"/>
      <c r="AJ379" s="45">
        <v>57</v>
      </c>
      <c r="AK379" s="46"/>
      <c r="AL379" s="46"/>
      <c r="AM379" s="46"/>
      <c r="AN379" s="45">
        <v>0</v>
      </c>
      <c r="AO379" s="46"/>
      <c r="AP379" s="45">
        <v>0</v>
      </c>
    </row>
    <row r="380" spans="1:42" ht="20.100000000000001" customHeight="1" x14ac:dyDescent="0.2">
      <c r="D380" s="2" t="s">
        <v>132</v>
      </c>
      <c r="F380" s="35">
        <v>56</v>
      </c>
      <c r="G380" s="35"/>
      <c r="H380" s="35"/>
      <c r="I380" s="35"/>
      <c r="J380" s="35">
        <v>64</v>
      </c>
      <c r="K380" s="35">
        <v>2</v>
      </c>
      <c r="L380" s="35">
        <v>0</v>
      </c>
      <c r="M380" s="35"/>
      <c r="N380" s="35">
        <v>66</v>
      </c>
      <c r="O380" s="35"/>
      <c r="P380" s="35"/>
      <c r="Q380" s="35"/>
      <c r="R380" s="35">
        <v>0</v>
      </c>
      <c r="S380" s="35">
        <v>3</v>
      </c>
      <c r="T380" s="35">
        <v>19</v>
      </c>
      <c r="U380" s="35">
        <v>2</v>
      </c>
      <c r="V380" s="35">
        <v>4</v>
      </c>
      <c r="W380" s="35"/>
      <c r="X380" s="35">
        <v>21</v>
      </c>
      <c r="Y380" s="35">
        <v>0</v>
      </c>
      <c r="Z380" s="35">
        <v>1</v>
      </c>
      <c r="AA380" s="35">
        <v>13</v>
      </c>
      <c r="AB380" s="35">
        <v>0</v>
      </c>
      <c r="AC380" s="35">
        <v>0</v>
      </c>
      <c r="AD380" s="35">
        <v>5</v>
      </c>
      <c r="AE380" s="35"/>
      <c r="AF380" s="35">
        <v>68</v>
      </c>
      <c r="AG380" s="35"/>
      <c r="AH380" s="35"/>
      <c r="AI380" s="35"/>
      <c r="AJ380" s="35">
        <v>54</v>
      </c>
      <c r="AK380" s="35"/>
      <c r="AL380" s="35"/>
      <c r="AM380" s="35"/>
      <c r="AN380" s="35">
        <v>0</v>
      </c>
      <c r="AO380" s="35"/>
      <c r="AP380" s="35">
        <v>0</v>
      </c>
    </row>
    <row r="381" spans="1:42" ht="19.5" customHeight="1" x14ac:dyDescent="0.2">
      <c r="D381" s="44" t="s">
        <v>118</v>
      </c>
      <c r="F381" s="45">
        <v>45</v>
      </c>
      <c r="G381" s="46"/>
      <c r="H381" s="46"/>
      <c r="I381" s="46"/>
      <c r="J381" s="45">
        <v>64</v>
      </c>
      <c r="K381" s="45">
        <v>3</v>
      </c>
      <c r="L381" s="45">
        <v>0</v>
      </c>
      <c r="M381" s="46"/>
      <c r="N381" s="45">
        <v>67</v>
      </c>
      <c r="O381" s="46"/>
      <c r="P381" s="46"/>
      <c r="Q381" s="46"/>
      <c r="R381" s="45">
        <v>1</v>
      </c>
      <c r="S381" s="45">
        <v>5</v>
      </c>
      <c r="T381" s="45">
        <v>13</v>
      </c>
      <c r="U381" s="45">
        <v>1</v>
      </c>
      <c r="V381" s="45">
        <v>6</v>
      </c>
      <c r="W381" s="46"/>
      <c r="X381" s="45">
        <v>23</v>
      </c>
      <c r="Y381" s="45">
        <v>0</v>
      </c>
      <c r="Z381" s="45">
        <v>2</v>
      </c>
      <c r="AA381" s="45">
        <v>10</v>
      </c>
      <c r="AB381" s="45">
        <v>0</v>
      </c>
      <c r="AC381" s="45">
        <v>0</v>
      </c>
      <c r="AD381" s="45">
        <v>10</v>
      </c>
      <c r="AE381" s="46"/>
      <c r="AF381" s="45">
        <v>71</v>
      </c>
      <c r="AG381" s="46"/>
      <c r="AH381" s="46"/>
      <c r="AI381" s="46"/>
      <c r="AJ381" s="45">
        <v>41</v>
      </c>
      <c r="AK381" s="46"/>
      <c r="AL381" s="46"/>
      <c r="AM381" s="46"/>
      <c r="AN381" s="45">
        <v>0</v>
      </c>
      <c r="AO381" s="46"/>
      <c r="AP381" s="45">
        <v>0</v>
      </c>
    </row>
    <row r="382" spans="1:42" ht="20.100000000000001" customHeight="1" x14ac:dyDescent="0.2">
      <c r="D382" s="2" t="s">
        <v>133</v>
      </c>
      <c r="F382" s="35">
        <v>37</v>
      </c>
      <c r="G382" s="35"/>
      <c r="H382" s="35"/>
      <c r="I382" s="35"/>
      <c r="J382" s="35">
        <v>116</v>
      </c>
      <c r="K382" s="35">
        <v>45</v>
      </c>
      <c r="L382" s="35">
        <v>0</v>
      </c>
      <c r="M382" s="35"/>
      <c r="N382" s="35">
        <v>161</v>
      </c>
      <c r="O382" s="35"/>
      <c r="P382" s="35"/>
      <c r="Q382" s="35"/>
      <c r="R382" s="35">
        <v>0</v>
      </c>
      <c r="S382" s="35">
        <v>0</v>
      </c>
      <c r="T382" s="35">
        <v>15</v>
      </c>
      <c r="U382" s="35">
        <v>1</v>
      </c>
      <c r="V382" s="35">
        <v>2</v>
      </c>
      <c r="W382" s="35"/>
      <c r="X382" s="35">
        <v>7</v>
      </c>
      <c r="Y382" s="35">
        <v>1</v>
      </c>
      <c r="Z382" s="35">
        <v>2</v>
      </c>
      <c r="AA382" s="35">
        <v>24</v>
      </c>
      <c r="AB382" s="35">
        <v>0</v>
      </c>
      <c r="AC382" s="35">
        <v>0</v>
      </c>
      <c r="AD382" s="35">
        <v>0</v>
      </c>
      <c r="AE382" s="35"/>
      <c r="AF382" s="35">
        <v>52</v>
      </c>
      <c r="AG382" s="35"/>
      <c r="AH382" s="35"/>
      <c r="AI382" s="35"/>
      <c r="AJ382" s="35">
        <v>146</v>
      </c>
      <c r="AK382" s="35"/>
      <c r="AL382" s="35"/>
      <c r="AM382" s="35"/>
      <c r="AN382" s="35">
        <v>0</v>
      </c>
      <c r="AO382" s="35"/>
      <c r="AP382" s="35">
        <v>0</v>
      </c>
    </row>
    <row r="383" spans="1:42" ht="19.5" customHeight="1" x14ac:dyDescent="0.2">
      <c r="D383" s="44" t="s">
        <v>134</v>
      </c>
      <c r="F383" s="45">
        <v>43</v>
      </c>
      <c r="G383" s="46"/>
      <c r="H383" s="46"/>
      <c r="I383" s="46"/>
      <c r="J383" s="45">
        <v>117</v>
      </c>
      <c r="K383" s="45">
        <v>47</v>
      </c>
      <c r="L383" s="45">
        <v>0</v>
      </c>
      <c r="M383" s="46"/>
      <c r="N383" s="45">
        <v>164</v>
      </c>
      <c r="O383" s="46"/>
      <c r="P383" s="46"/>
      <c r="Q383" s="46"/>
      <c r="R383" s="45">
        <v>1</v>
      </c>
      <c r="S383" s="45">
        <v>1</v>
      </c>
      <c r="T383" s="45">
        <v>33</v>
      </c>
      <c r="U383" s="45">
        <v>0</v>
      </c>
      <c r="V383" s="45">
        <v>13</v>
      </c>
      <c r="W383" s="46"/>
      <c r="X383" s="45">
        <v>14</v>
      </c>
      <c r="Y383" s="45">
        <v>0</v>
      </c>
      <c r="Z383" s="45">
        <v>1</v>
      </c>
      <c r="AA383" s="45">
        <v>25</v>
      </c>
      <c r="AB383" s="45">
        <v>0</v>
      </c>
      <c r="AC383" s="45">
        <v>0</v>
      </c>
      <c r="AD383" s="45">
        <v>10</v>
      </c>
      <c r="AE383" s="46"/>
      <c r="AF383" s="45">
        <v>98</v>
      </c>
      <c r="AG383" s="46"/>
      <c r="AH383" s="46"/>
      <c r="AI383" s="46"/>
      <c r="AJ383" s="45">
        <v>109</v>
      </c>
      <c r="AK383" s="46"/>
      <c r="AL383" s="46"/>
      <c r="AM383" s="46"/>
      <c r="AN383" s="45">
        <v>0</v>
      </c>
      <c r="AO383" s="46"/>
      <c r="AP383" s="45">
        <v>0</v>
      </c>
    </row>
    <row r="384" spans="1:42" ht="20.100000000000001" customHeight="1" x14ac:dyDescent="0.2">
      <c r="D384" s="2" t="s">
        <v>135</v>
      </c>
      <c r="F384" s="35">
        <v>42</v>
      </c>
      <c r="G384" s="35"/>
      <c r="H384" s="35"/>
      <c r="I384" s="35"/>
      <c r="J384" s="35">
        <v>67</v>
      </c>
      <c r="K384" s="35">
        <v>2</v>
      </c>
      <c r="L384" s="35">
        <v>1</v>
      </c>
      <c r="M384" s="35"/>
      <c r="N384" s="35">
        <v>70</v>
      </c>
      <c r="O384" s="35"/>
      <c r="P384" s="35"/>
      <c r="Q384" s="35"/>
      <c r="R384" s="35">
        <v>0</v>
      </c>
      <c r="S384" s="35">
        <v>7</v>
      </c>
      <c r="T384" s="35">
        <v>13</v>
      </c>
      <c r="U384" s="35">
        <v>2</v>
      </c>
      <c r="V384" s="35">
        <v>3</v>
      </c>
      <c r="W384" s="35"/>
      <c r="X384" s="35">
        <v>13</v>
      </c>
      <c r="Y384" s="35">
        <v>1</v>
      </c>
      <c r="Z384" s="35">
        <v>0</v>
      </c>
      <c r="AA384" s="35">
        <v>19</v>
      </c>
      <c r="AB384" s="35">
        <v>0</v>
      </c>
      <c r="AC384" s="35">
        <v>0</v>
      </c>
      <c r="AD384" s="35">
        <v>11</v>
      </c>
      <c r="AE384" s="35"/>
      <c r="AF384" s="35">
        <v>69</v>
      </c>
      <c r="AG384" s="35"/>
      <c r="AH384" s="35"/>
      <c r="AI384" s="35"/>
      <c r="AJ384" s="35">
        <v>43</v>
      </c>
      <c r="AK384" s="35"/>
      <c r="AL384" s="35"/>
      <c r="AM384" s="35"/>
      <c r="AN384" s="35">
        <v>0</v>
      </c>
      <c r="AO384" s="35"/>
      <c r="AP384" s="35">
        <v>0</v>
      </c>
    </row>
    <row r="385" spans="1:42" ht="19.5" customHeight="1" x14ac:dyDescent="0.2">
      <c r="D385" s="44" t="s">
        <v>122</v>
      </c>
      <c r="F385" s="45">
        <v>96</v>
      </c>
      <c r="G385" s="46"/>
      <c r="H385" s="46"/>
      <c r="I385" s="46"/>
      <c r="J385" s="45">
        <v>117</v>
      </c>
      <c r="K385" s="45">
        <v>43</v>
      </c>
      <c r="L385" s="45">
        <v>0</v>
      </c>
      <c r="M385" s="46"/>
      <c r="N385" s="45">
        <v>160</v>
      </c>
      <c r="O385" s="46"/>
      <c r="P385" s="46"/>
      <c r="Q385" s="46"/>
      <c r="R385" s="45">
        <v>0</v>
      </c>
      <c r="S385" s="45">
        <v>2</v>
      </c>
      <c r="T385" s="45">
        <v>12</v>
      </c>
      <c r="U385" s="45">
        <v>0</v>
      </c>
      <c r="V385" s="45">
        <v>4</v>
      </c>
      <c r="W385" s="46"/>
      <c r="X385" s="45">
        <v>6</v>
      </c>
      <c r="Y385" s="45">
        <v>0</v>
      </c>
      <c r="Z385" s="45">
        <v>0</v>
      </c>
      <c r="AA385" s="45">
        <v>35</v>
      </c>
      <c r="AB385" s="45">
        <v>0</v>
      </c>
      <c r="AC385" s="45">
        <v>0</v>
      </c>
      <c r="AD385" s="45">
        <v>51</v>
      </c>
      <c r="AE385" s="46"/>
      <c r="AF385" s="45">
        <v>110</v>
      </c>
      <c r="AG385" s="46"/>
      <c r="AH385" s="46"/>
      <c r="AI385" s="46"/>
      <c r="AJ385" s="45">
        <v>146</v>
      </c>
      <c r="AK385" s="46"/>
      <c r="AL385" s="46"/>
      <c r="AM385" s="46"/>
      <c r="AN385" s="45">
        <v>0</v>
      </c>
      <c r="AO385" s="46"/>
      <c r="AP385" s="45">
        <v>0</v>
      </c>
    </row>
    <row r="386" spans="1:42" ht="20.100000000000001" customHeight="1" x14ac:dyDescent="0.2">
      <c r="D386" s="2" t="s">
        <v>123</v>
      </c>
      <c r="F386" s="35">
        <v>60</v>
      </c>
      <c r="G386" s="35"/>
      <c r="H386" s="35"/>
      <c r="I386" s="35"/>
      <c r="J386" s="35">
        <v>66</v>
      </c>
      <c r="K386" s="35">
        <v>1</v>
      </c>
      <c r="L386" s="35">
        <v>0</v>
      </c>
      <c r="M386" s="35"/>
      <c r="N386" s="35">
        <v>67</v>
      </c>
      <c r="O386" s="35"/>
      <c r="P386" s="35"/>
      <c r="Q386" s="35"/>
      <c r="R386" s="35">
        <v>0</v>
      </c>
      <c r="S386" s="35">
        <v>2</v>
      </c>
      <c r="T386" s="35">
        <v>4</v>
      </c>
      <c r="U386" s="35">
        <v>1</v>
      </c>
      <c r="V386" s="35">
        <v>2</v>
      </c>
      <c r="W386" s="35"/>
      <c r="X386" s="35">
        <v>28</v>
      </c>
      <c r="Y386" s="35">
        <v>1</v>
      </c>
      <c r="Z386" s="35">
        <v>1</v>
      </c>
      <c r="AA386" s="35">
        <v>25</v>
      </c>
      <c r="AB386" s="35">
        <v>0</v>
      </c>
      <c r="AC386" s="35">
        <v>0</v>
      </c>
      <c r="AD386" s="35">
        <v>7</v>
      </c>
      <c r="AE386" s="35"/>
      <c r="AF386" s="35">
        <v>71</v>
      </c>
      <c r="AG386" s="35"/>
      <c r="AH386" s="35"/>
      <c r="AI386" s="35"/>
      <c r="AJ386" s="35">
        <v>56</v>
      </c>
      <c r="AK386" s="35"/>
      <c r="AL386" s="35"/>
      <c r="AM386" s="35"/>
      <c r="AN386" s="35">
        <v>0</v>
      </c>
      <c r="AO386" s="35"/>
      <c r="AP386" s="35">
        <v>0</v>
      </c>
    </row>
    <row r="387" spans="1:42" ht="20.100000000000001" customHeight="1" x14ac:dyDescent="0.2"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</row>
    <row r="388" spans="1:42" s="1" customFormat="1" ht="20.100000000000001" customHeight="1" x14ac:dyDescent="0.25">
      <c r="A388" s="3"/>
      <c r="B388" s="6"/>
      <c r="C388" s="48" t="s">
        <v>168</v>
      </c>
      <c r="D388" s="49"/>
      <c r="E388" s="5"/>
      <c r="F388" s="50">
        <v>491</v>
      </c>
      <c r="G388" s="51"/>
      <c r="H388" s="51"/>
      <c r="I388" s="51"/>
      <c r="J388" s="50">
        <v>742</v>
      </c>
      <c r="K388" s="50">
        <v>148</v>
      </c>
      <c r="L388" s="50">
        <v>7</v>
      </c>
      <c r="M388" s="51"/>
      <c r="N388" s="50">
        <v>897</v>
      </c>
      <c r="O388" s="51"/>
      <c r="P388" s="51"/>
      <c r="Q388" s="51"/>
      <c r="R388" s="50">
        <v>2</v>
      </c>
      <c r="S388" s="50">
        <v>28</v>
      </c>
      <c r="T388" s="50">
        <v>140</v>
      </c>
      <c r="U388" s="50">
        <v>7</v>
      </c>
      <c r="V388" s="50">
        <v>52</v>
      </c>
      <c r="W388" s="51"/>
      <c r="X388" s="50">
        <v>161</v>
      </c>
      <c r="Y388" s="50">
        <v>4</v>
      </c>
      <c r="Z388" s="50">
        <v>12</v>
      </c>
      <c r="AA388" s="50">
        <v>167</v>
      </c>
      <c r="AB388" s="50">
        <v>0</v>
      </c>
      <c r="AC388" s="50">
        <v>0</v>
      </c>
      <c r="AD388" s="50">
        <v>112</v>
      </c>
      <c r="AE388" s="51"/>
      <c r="AF388" s="50">
        <v>685</v>
      </c>
      <c r="AG388" s="51"/>
      <c r="AH388" s="51"/>
      <c r="AI388" s="51"/>
      <c r="AJ388" s="50">
        <v>703</v>
      </c>
      <c r="AK388" s="51"/>
      <c r="AL388" s="51"/>
      <c r="AM388" s="51"/>
      <c r="AN388" s="50">
        <v>0</v>
      </c>
      <c r="AO388" s="51"/>
      <c r="AP388" s="50">
        <v>0</v>
      </c>
    </row>
    <row r="389" spans="1:42" s="1" customFormat="1" ht="20.100000000000001" customHeight="1" x14ac:dyDescent="0.2">
      <c r="A389" s="3"/>
      <c r="B389" s="6"/>
      <c r="C389" s="3"/>
      <c r="D389" s="3"/>
      <c r="E389" s="5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</row>
    <row r="390" spans="1:42" s="1" customFormat="1" ht="20.100000000000001" customHeight="1" x14ac:dyDescent="0.25">
      <c r="A390" s="3"/>
      <c r="B390" s="54" t="s">
        <v>243</v>
      </c>
      <c r="C390" s="55"/>
      <c r="D390" s="55"/>
      <c r="E390" s="5"/>
      <c r="F390" s="56">
        <v>491</v>
      </c>
      <c r="G390" s="51"/>
      <c r="H390" s="51"/>
      <c r="I390" s="51"/>
      <c r="J390" s="56">
        <v>742</v>
      </c>
      <c r="K390" s="56">
        <v>148</v>
      </c>
      <c r="L390" s="56">
        <v>7</v>
      </c>
      <c r="M390" s="51"/>
      <c r="N390" s="56">
        <v>897</v>
      </c>
      <c r="O390" s="51"/>
      <c r="P390" s="51"/>
      <c r="Q390" s="51"/>
      <c r="R390" s="56">
        <v>2</v>
      </c>
      <c r="S390" s="56">
        <v>28</v>
      </c>
      <c r="T390" s="56">
        <v>140</v>
      </c>
      <c r="U390" s="56">
        <v>7</v>
      </c>
      <c r="V390" s="56">
        <v>52</v>
      </c>
      <c r="W390" s="51"/>
      <c r="X390" s="56">
        <v>161</v>
      </c>
      <c r="Y390" s="56">
        <v>4</v>
      </c>
      <c r="Z390" s="56">
        <v>12</v>
      </c>
      <c r="AA390" s="56">
        <v>167</v>
      </c>
      <c r="AB390" s="56">
        <v>0</v>
      </c>
      <c r="AC390" s="56">
        <v>0</v>
      </c>
      <c r="AD390" s="56">
        <v>112</v>
      </c>
      <c r="AE390" s="51"/>
      <c r="AF390" s="56">
        <v>685</v>
      </c>
      <c r="AG390" s="51"/>
      <c r="AH390" s="51"/>
      <c r="AI390" s="51"/>
      <c r="AJ390" s="56">
        <v>703</v>
      </c>
      <c r="AK390" s="51"/>
      <c r="AL390" s="51"/>
      <c r="AM390" s="51"/>
      <c r="AN390" s="56">
        <v>0</v>
      </c>
      <c r="AO390" s="51"/>
      <c r="AP390" s="56">
        <v>0</v>
      </c>
    </row>
    <row r="391" spans="1:42" ht="20.100000000000001" customHeight="1" x14ac:dyDescent="0.2"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</row>
    <row r="392" spans="1:42" ht="20.100000000000001" customHeight="1" x14ac:dyDescent="0.2">
      <c r="B392" s="6" t="s">
        <v>244</v>
      </c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</row>
    <row r="393" spans="1:42" ht="20.100000000000001" customHeight="1" x14ac:dyDescent="0.2">
      <c r="C393" s="3" t="s">
        <v>163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</row>
    <row r="394" spans="1:42" ht="20.100000000000001" customHeight="1" x14ac:dyDescent="0.2">
      <c r="D394" s="2" t="s">
        <v>115</v>
      </c>
      <c r="F394" s="35">
        <v>22</v>
      </c>
      <c r="G394" s="35"/>
      <c r="H394" s="35"/>
      <c r="I394" s="35"/>
      <c r="J394" s="35">
        <v>64</v>
      </c>
      <c r="K394" s="35">
        <v>6</v>
      </c>
      <c r="L394" s="35">
        <v>4</v>
      </c>
      <c r="M394" s="35"/>
      <c r="N394" s="35">
        <v>74</v>
      </c>
      <c r="O394" s="35"/>
      <c r="P394" s="35"/>
      <c r="Q394" s="35"/>
      <c r="R394" s="35">
        <v>0</v>
      </c>
      <c r="S394" s="35">
        <v>11</v>
      </c>
      <c r="T394" s="35">
        <v>1</v>
      </c>
      <c r="U394" s="35">
        <v>3</v>
      </c>
      <c r="V394" s="35">
        <v>2</v>
      </c>
      <c r="W394" s="35"/>
      <c r="X394" s="35">
        <v>47</v>
      </c>
      <c r="Y394" s="35">
        <v>0</v>
      </c>
      <c r="Z394" s="35">
        <v>3</v>
      </c>
      <c r="AA394" s="35">
        <v>0</v>
      </c>
      <c r="AB394" s="35">
        <v>0</v>
      </c>
      <c r="AC394" s="35">
        <v>0</v>
      </c>
      <c r="AD394" s="35">
        <v>1</v>
      </c>
      <c r="AE394" s="35"/>
      <c r="AF394" s="35">
        <v>68</v>
      </c>
      <c r="AG394" s="35"/>
      <c r="AH394" s="35"/>
      <c r="AI394" s="35"/>
      <c r="AJ394" s="35">
        <v>28</v>
      </c>
      <c r="AK394" s="35"/>
      <c r="AL394" s="35"/>
      <c r="AM394" s="35"/>
      <c r="AN394" s="35">
        <v>0</v>
      </c>
      <c r="AO394" s="35"/>
      <c r="AP394" s="35">
        <v>0</v>
      </c>
    </row>
    <row r="395" spans="1:42" ht="19.5" customHeight="1" x14ac:dyDescent="0.2">
      <c r="D395" s="44" t="s">
        <v>116</v>
      </c>
      <c r="F395" s="45">
        <v>30</v>
      </c>
      <c r="G395" s="46"/>
      <c r="H395" s="46"/>
      <c r="I395" s="46"/>
      <c r="J395" s="45">
        <v>65</v>
      </c>
      <c r="K395" s="45">
        <v>4</v>
      </c>
      <c r="L395" s="45">
        <v>0</v>
      </c>
      <c r="M395" s="46"/>
      <c r="N395" s="45">
        <v>69</v>
      </c>
      <c r="O395" s="46"/>
      <c r="P395" s="46"/>
      <c r="Q395" s="46"/>
      <c r="R395" s="45">
        <v>0</v>
      </c>
      <c r="S395" s="45">
        <v>4</v>
      </c>
      <c r="T395" s="45">
        <v>6</v>
      </c>
      <c r="U395" s="45">
        <v>0</v>
      </c>
      <c r="V395" s="45">
        <v>6</v>
      </c>
      <c r="W395" s="46"/>
      <c r="X395" s="45">
        <v>45</v>
      </c>
      <c r="Y395" s="45">
        <v>0</v>
      </c>
      <c r="Z395" s="45">
        <v>6</v>
      </c>
      <c r="AA395" s="45">
        <v>4</v>
      </c>
      <c r="AB395" s="45">
        <v>0</v>
      </c>
      <c r="AC395" s="45">
        <v>0</v>
      </c>
      <c r="AD395" s="45">
        <v>6</v>
      </c>
      <c r="AE395" s="46"/>
      <c r="AF395" s="45">
        <v>77</v>
      </c>
      <c r="AG395" s="46"/>
      <c r="AH395" s="46"/>
      <c r="AI395" s="46"/>
      <c r="AJ395" s="45">
        <v>22</v>
      </c>
      <c r="AK395" s="46"/>
      <c r="AL395" s="46"/>
      <c r="AM395" s="46"/>
      <c r="AN395" s="45">
        <v>0</v>
      </c>
      <c r="AO395" s="46"/>
      <c r="AP395" s="45">
        <v>0</v>
      </c>
    </row>
    <row r="396" spans="1:42" ht="20.100000000000001" customHeight="1" x14ac:dyDescent="0.2">
      <c r="D396" s="2" t="s">
        <v>132</v>
      </c>
      <c r="F396" s="35">
        <v>25</v>
      </c>
      <c r="G396" s="35"/>
      <c r="H396" s="35"/>
      <c r="I396" s="35"/>
      <c r="J396" s="35">
        <v>67</v>
      </c>
      <c r="K396" s="35">
        <v>2</v>
      </c>
      <c r="L396" s="35">
        <v>7</v>
      </c>
      <c r="M396" s="35"/>
      <c r="N396" s="35">
        <v>76</v>
      </c>
      <c r="O396" s="35"/>
      <c r="P396" s="35"/>
      <c r="Q396" s="35"/>
      <c r="R396" s="35">
        <v>0</v>
      </c>
      <c r="S396" s="35">
        <v>4</v>
      </c>
      <c r="T396" s="35">
        <v>10</v>
      </c>
      <c r="U396" s="35">
        <v>2</v>
      </c>
      <c r="V396" s="35">
        <v>9</v>
      </c>
      <c r="W396" s="35"/>
      <c r="X396" s="35">
        <v>35</v>
      </c>
      <c r="Y396" s="35">
        <v>0</v>
      </c>
      <c r="Z396" s="35">
        <v>9</v>
      </c>
      <c r="AA396" s="35">
        <v>5</v>
      </c>
      <c r="AB396" s="35">
        <v>0</v>
      </c>
      <c r="AC396" s="35">
        <v>0</v>
      </c>
      <c r="AD396" s="35">
        <v>2</v>
      </c>
      <c r="AE396" s="35"/>
      <c r="AF396" s="35">
        <v>76</v>
      </c>
      <c r="AG396" s="35"/>
      <c r="AH396" s="35"/>
      <c r="AI396" s="35"/>
      <c r="AJ396" s="35">
        <v>25</v>
      </c>
      <c r="AK396" s="35"/>
      <c r="AL396" s="35"/>
      <c r="AM396" s="35"/>
      <c r="AN396" s="35">
        <v>0</v>
      </c>
      <c r="AO396" s="35"/>
      <c r="AP396" s="35">
        <v>0</v>
      </c>
    </row>
    <row r="397" spans="1:42" ht="19.5" customHeight="1" x14ac:dyDescent="0.2">
      <c r="D397" s="44" t="s">
        <v>118</v>
      </c>
      <c r="F397" s="45">
        <v>25</v>
      </c>
      <c r="G397" s="46"/>
      <c r="H397" s="46"/>
      <c r="I397" s="46"/>
      <c r="J397" s="45">
        <v>65</v>
      </c>
      <c r="K397" s="45">
        <v>1</v>
      </c>
      <c r="L397" s="45">
        <v>2</v>
      </c>
      <c r="M397" s="46"/>
      <c r="N397" s="45">
        <v>68</v>
      </c>
      <c r="O397" s="46"/>
      <c r="P397" s="46"/>
      <c r="Q397" s="46"/>
      <c r="R397" s="45">
        <v>0</v>
      </c>
      <c r="S397" s="45">
        <v>4</v>
      </c>
      <c r="T397" s="45">
        <v>5</v>
      </c>
      <c r="U397" s="45">
        <v>0</v>
      </c>
      <c r="V397" s="45">
        <v>8</v>
      </c>
      <c r="W397" s="46"/>
      <c r="X397" s="45">
        <v>35</v>
      </c>
      <c r="Y397" s="45">
        <v>2</v>
      </c>
      <c r="Z397" s="45">
        <v>4</v>
      </c>
      <c r="AA397" s="45">
        <v>5</v>
      </c>
      <c r="AB397" s="45">
        <v>0</v>
      </c>
      <c r="AC397" s="45">
        <v>0</v>
      </c>
      <c r="AD397" s="45">
        <v>0</v>
      </c>
      <c r="AE397" s="46"/>
      <c r="AF397" s="45">
        <v>63</v>
      </c>
      <c r="AG397" s="46"/>
      <c r="AH397" s="46"/>
      <c r="AI397" s="46"/>
      <c r="AJ397" s="45">
        <v>30</v>
      </c>
      <c r="AK397" s="46"/>
      <c r="AL397" s="46"/>
      <c r="AM397" s="46"/>
      <c r="AN397" s="45">
        <v>0</v>
      </c>
      <c r="AO397" s="46"/>
      <c r="AP397" s="45">
        <v>0</v>
      </c>
    </row>
    <row r="398" spans="1:42" ht="20.100000000000001" customHeight="1" x14ac:dyDescent="0.2">
      <c r="D398" s="2" t="s">
        <v>133</v>
      </c>
      <c r="F398" s="35">
        <v>12</v>
      </c>
      <c r="G398" s="35"/>
      <c r="H398" s="35"/>
      <c r="I398" s="35"/>
      <c r="J398" s="35">
        <v>33</v>
      </c>
      <c r="K398" s="35">
        <v>1</v>
      </c>
      <c r="L398" s="35">
        <v>5</v>
      </c>
      <c r="M398" s="35"/>
      <c r="N398" s="35">
        <v>39</v>
      </c>
      <c r="O398" s="35"/>
      <c r="P398" s="35"/>
      <c r="Q398" s="35"/>
      <c r="R398" s="35">
        <v>2</v>
      </c>
      <c r="S398" s="35">
        <v>1</v>
      </c>
      <c r="T398" s="35">
        <v>5</v>
      </c>
      <c r="U398" s="35">
        <v>6</v>
      </c>
      <c r="V398" s="35">
        <v>1</v>
      </c>
      <c r="W398" s="35"/>
      <c r="X398" s="35">
        <v>16</v>
      </c>
      <c r="Y398" s="35">
        <v>0</v>
      </c>
      <c r="Z398" s="35">
        <v>4</v>
      </c>
      <c r="AA398" s="35">
        <v>3</v>
      </c>
      <c r="AB398" s="35">
        <v>0</v>
      </c>
      <c r="AC398" s="35">
        <v>0</v>
      </c>
      <c r="AD398" s="35">
        <v>1</v>
      </c>
      <c r="AE398" s="35"/>
      <c r="AF398" s="35">
        <v>39</v>
      </c>
      <c r="AG398" s="35"/>
      <c r="AH398" s="35"/>
      <c r="AI398" s="35"/>
      <c r="AJ398" s="35">
        <v>12</v>
      </c>
      <c r="AK398" s="35"/>
      <c r="AL398" s="35"/>
      <c r="AM398" s="35"/>
      <c r="AN398" s="35">
        <v>0</v>
      </c>
      <c r="AO398" s="35"/>
      <c r="AP398" s="35">
        <v>0</v>
      </c>
    </row>
    <row r="399" spans="1:42" ht="19.5" customHeight="1" x14ac:dyDescent="0.2">
      <c r="D399" s="44" t="s">
        <v>134</v>
      </c>
      <c r="F399" s="45">
        <v>18</v>
      </c>
      <c r="G399" s="46"/>
      <c r="H399" s="46"/>
      <c r="I399" s="46"/>
      <c r="J399" s="45">
        <v>35</v>
      </c>
      <c r="K399" s="45">
        <v>6</v>
      </c>
      <c r="L399" s="45">
        <v>0</v>
      </c>
      <c r="M399" s="46"/>
      <c r="N399" s="45">
        <v>41</v>
      </c>
      <c r="O399" s="46"/>
      <c r="P399" s="46"/>
      <c r="Q399" s="46"/>
      <c r="R399" s="45">
        <v>0</v>
      </c>
      <c r="S399" s="45">
        <v>5</v>
      </c>
      <c r="T399" s="45">
        <v>8</v>
      </c>
      <c r="U399" s="45">
        <v>0</v>
      </c>
      <c r="V399" s="45">
        <v>0</v>
      </c>
      <c r="W399" s="46"/>
      <c r="X399" s="45">
        <v>13</v>
      </c>
      <c r="Y399" s="45">
        <v>1</v>
      </c>
      <c r="Z399" s="45">
        <v>9</v>
      </c>
      <c r="AA399" s="45">
        <v>10</v>
      </c>
      <c r="AB399" s="45">
        <v>0</v>
      </c>
      <c r="AC399" s="45">
        <v>0</v>
      </c>
      <c r="AD399" s="45">
        <v>1</v>
      </c>
      <c r="AE399" s="46"/>
      <c r="AF399" s="45">
        <v>47</v>
      </c>
      <c r="AG399" s="46"/>
      <c r="AH399" s="46"/>
      <c r="AI399" s="46"/>
      <c r="AJ399" s="45">
        <v>12</v>
      </c>
      <c r="AK399" s="46"/>
      <c r="AL399" s="46"/>
      <c r="AM399" s="46"/>
      <c r="AN399" s="45">
        <v>0</v>
      </c>
      <c r="AO399" s="46"/>
      <c r="AP399" s="45">
        <v>0</v>
      </c>
    </row>
    <row r="400" spans="1:42" ht="20.100000000000001" customHeight="1" x14ac:dyDescent="0.2">
      <c r="D400" s="2" t="s">
        <v>135</v>
      </c>
      <c r="F400" s="35">
        <v>19</v>
      </c>
      <c r="G400" s="35"/>
      <c r="H400" s="35"/>
      <c r="I400" s="35"/>
      <c r="J400" s="35">
        <v>33</v>
      </c>
      <c r="K400" s="35">
        <v>0</v>
      </c>
      <c r="L400" s="35">
        <v>4</v>
      </c>
      <c r="M400" s="35"/>
      <c r="N400" s="35">
        <v>37</v>
      </c>
      <c r="O400" s="35"/>
      <c r="P400" s="35"/>
      <c r="Q400" s="35"/>
      <c r="R400" s="35">
        <v>0</v>
      </c>
      <c r="S400" s="35">
        <v>1</v>
      </c>
      <c r="T400" s="35">
        <v>2</v>
      </c>
      <c r="U400" s="35">
        <v>0</v>
      </c>
      <c r="V400" s="35">
        <v>0</v>
      </c>
      <c r="W400" s="35"/>
      <c r="X400" s="35">
        <v>9</v>
      </c>
      <c r="Y400" s="35">
        <v>0</v>
      </c>
      <c r="Z400" s="35">
        <v>9</v>
      </c>
      <c r="AA400" s="35">
        <v>7</v>
      </c>
      <c r="AB400" s="35">
        <v>0</v>
      </c>
      <c r="AC400" s="35">
        <v>0</v>
      </c>
      <c r="AD400" s="35">
        <v>1</v>
      </c>
      <c r="AE400" s="35"/>
      <c r="AF400" s="35">
        <v>29</v>
      </c>
      <c r="AG400" s="35"/>
      <c r="AH400" s="35"/>
      <c r="AI400" s="35"/>
      <c r="AJ400" s="35">
        <v>27</v>
      </c>
      <c r="AK400" s="35"/>
      <c r="AL400" s="35"/>
      <c r="AM400" s="35"/>
      <c r="AN400" s="35">
        <v>0</v>
      </c>
      <c r="AO400" s="35"/>
      <c r="AP400" s="35">
        <v>0</v>
      </c>
    </row>
    <row r="401" spans="1:42" ht="19.5" customHeight="1" x14ac:dyDescent="0.2">
      <c r="D401" s="44" t="s">
        <v>122</v>
      </c>
      <c r="F401" s="45">
        <v>129</v>
      </c>
      <c r="G401" s="46"/>
      <c r="H401" s="46"/>
      <c r="I401" s="46"/>
      <c r="J401" s="45">
        <v>132</v>
      </c>
      <c r="K401" s="45">
        <v>8</v>
      </c>
      <c r="L401" s="45">
        <v>0</v>
      </c>
      <c r="M401" s="46"/>
      <c r="N401" s="45">
        <v>140</v>
      </c>
      <c r="O401" s="46"/>
      <c r="P401" s="46"/>
      <c r="Q401" s="46"/>
      <c r="R401" s="45">
        <v>2</v>
      </c>
      <c r="S401" s="45">
        <v>5</v>
      </c>
      <c r="T401" s="45">
        <v>46</v>
      </c>
      <c r="U401" s="45">
        <v>0</v>
      </c>
      <c r="V401" s="45">
        <v>0</v>
      </c>
      <c r="W401" s="46"/>
      <c r="X401" s="45">
        <v>47</v>
      </c>
      <c r="Y401" s="45">
        <v>1</v>
      </c>
      <c r="Z401" s="45">
        <v>8</v>
      </c>
      <c r="AA401" s="45">
        <v>84</v>
      </c>
      <c r="AB401" s="45">
        <v>0</v>
      </c>
      <c r="AC401" s="45">
        <v>0</v>
      </c>
      <c r="AD401" s="45">
        <v>5</v>
      </c>
      <c r="AE401" s="46"/>
      <c r="AF401" s="45">
        <v>198</v>
      </c>
      <c r="AG401" s="46"/>
      <c r="AH401" s="46"/>
      <c r="AI401" s="46"/>
      <c r="AJ401" s="45">
        <v>71</v>
      </c>
      <c r="AK401" s="46"/>
      <c r="AL401" s="46"/>
      <c r="AM401" s="46"/>
      <c r="AN401" s="45">
        <v>0</v>
      </c>
      <c r="AO401" s="46"/>
      <c r="AP401" s="45">
        <v>0</v>
      </c>
    </row>
    <row r="402" spans="1:42" ht="20.100000000000001" customHeight="1" x14ac:dyDescent="0.2">
      <c r="D402" s="2" t="s">
        <v>123</v>
      </c>
      <c r="F402" s="35">
        <v>107</v>
      </c>
      <c r="G402" s="35"/>
      <c r="H402" s="35"/>
      <c r="I402" s="35"/>
      <c r="J402" s="35">
        <v>136</v>
      </c>
      <c r="K402" s="35">
        <v>6</v>
      </c>
      <c r="L402" s="35">
        <v>3</v>
      </c>
      <c r="M402" s="35"/>
      <c r="N402" s="35">
        <v>145</v>
      </c>
      <c r="O402" s="35"/>
      <c r="P402" s="35"/>
      <c r="Q402" s="35"/>
      <c r="R402" s="35">
        <v>0</v>
      </c>
      <c r="S402" s="35">
        <v>5</v>
      </c>
      <c r="T402" s="35">
        <v>34</v>
      </c>
      <c r="U402" s="35">
        <v>0</v>
      </c>
      <c r="V402" s="35">
        <v>1</v>
      </c>
      <c r="W402" s="35"/>
      <c r="X402" s="35">
        <v>34</v>
      </c>
      <c r="Y402" s="35">
        <v>0</v>
      </c>
      <c r="Z402" s="35">
        <v>10</v>
      </c>
      <c r="AA402" s="35">
        <v>73</v>
      </c>
      <c r="AB402" s="35">
        <v>0</v>
      </c>
      <c r="AC402" s="35">
        <v>0</v>
      </c>
      <c r="AD402" s="35">
        <v>9</v>
      </c>
      <c r="AE402" s="35"/>
      <c r="AF402" s="35">
        <v>166</v>
      </c>
      <c r="AG402" s="35"/>
      <c r="AH402" s="35"/>
      <c r="AI402" s="35"/>
      <c r="AJ402" s="35">
        <v>86</v>
      </c>
      <c r="AK402" s="35"/>
      <c r="AL402" s="35"/>
      <c r="AM402" s="35"/>
      <c r="AN402" s="35">
        <v>0</v>
      </c>
      <c r="AO402" s="35"/>
      <c r="AP402" s="35">
        <v>0</v>
      </c>
    </row>
    <row r="403" spans="1:42" ht="19.5" customHeight="1" x14ac:dyDescent="0.2">
      <c r="D403" s="44" t="s">
        <v>136</v>
      </c>
      <c r="F403" s="45">
        <v>115</v>
      </c>
      <c r="G403" s="46"/>
      <c r="H403" s="46"/>
      <c r="I403" s="46"/>
      <c r="J403" s="45">
        <v>130</v>
      </c>
      <c r="K403" s="45">
        <v>3</v>
      </c>
      <c r="L403" s="45">
        <v>0</v>
      </c>
      <c r="M403" s="46"/>
      <c r="N403" s="45">
        <v>133</v>
      </c>
      <c r="O403" s="46"/>
      <c r="P403" s="46"/>
      <c r="Q403" s="46"/>
      <c r="R403" s="45">
        <v>0</v>
      </c>
      <c r="S403" s="45">
        <v>5</v>
      </c>
      <c r="T403" s="45">
        <v>86</v>
      </c>
      <c r="U403" s="45">
        <v>0</v>
      </c>
      <c r="V403" s="45">
        <v>0</v>
      </c>
      <c r="W403" s="46"/>
      <c r="X403" s="45">
        <v>29</v>
      </c>
      <c r="Y403" s="45">
        <v>0</v>
      </c>
      <c r="Z403" s="45">
        <v>3</v>
      </c>
      <c r="AA403" s="45">
        <v>87</v>
      </c>
      <c r="AB403" s="45">
        <v>0</v>
      </c>
      <c r="AC403" s="45">
        <v>0</v>
      </c>
      <c r="AD403" s="45">
        <v>2</v>
      </c>
      <c r="AE403" s="46"/>
      <c r="AF403" s="45">
        <v>212</v>
      </c>
      <c r="AG403" s="46"/>
      <c r="AH403" s="46"/>
      <c r="AI403" s="46"/>
      <c r="AJ403" s="45">
        <v>36</v>
      </c>
      <c r="AK403" s="46"/>
      <c r="AL403" s="46"/>
      <c r="AM403" s="46"/>
      <c r="AN403" s="45">
        <v>0</v>
      </c>
      <c r="AO403" s="46"/>
      <c r="AP403" s="45">
        <v>0</v>
      </c>
    </row>
    <row r="404" spans="1:42" ht="20.100000000000001" customHeight="1" x14ac:dyDescent="0.2"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</row>
    <row r="405" spans="1:42" s="1" customFormat="1" ht="20.100000000000001" customHeight="1" x14ac:dyDescent="0.25">
      <c r="A405" s="3"/>
      <c r="B405" s="6"/>
      <c r="C405" s="48" t="s">
        <v>168</v>
      </c>
      <c r="D405" s="49"/>
      <c r="E405" s="5"/>
      <c r="F405" s="50">
        <v>502</v>
      </c>
      <c r="G405" s="51"/>
      <c r="H405" s="51"/>
      <c r="I405" s="51"/>
      <c r="J405" s="50">
        <v>760</v>
      </c>
      <c r="K405" s="50">
        <v>37</v>
      </c>
      <c r="L405" s="50">
        <v>25</v>
      </c>
      <c r="M405" s="51"/>
      <c r="N405" s="50">
        <v>822</v>
      </c>
      <c r="O405" s="51"/>
      <c r="P405" s="51"/>
      <c r="Q405" s="51"/>
      <c r="R405" s="50">
        <v>4</v>
      </c>
      <c r="S405" s="50">
        <v>45</v>
      </c>
      <c r="T405" s="50">
        <v>203</v>
      </c>
      <c r="U405" s="50">
        <v>11</v>
      </c>
      <c r="V405" s="50">
        <v>27</v>
      </c>
      <c r="W405" s="51"/>
      <c r="X405" s="50">
        <v>310</v>
      </c>
      <c r="Y405" s="50">
        <v>4</v>
      </c>
      <c r="Z405" s="50">
        <v>65</v>
      </c>
      <c r="AA405" s="50">
        <v>278</v>
      </c>
      <c r="AB405" s="50">
        <v>0</v>
      </c>
      <c r="AC405" s="50">
        <v>0</v>
      </c>
      <c r="AD405" s="50">
        <v>28</v>
      </c>
      <c r="AE405" s="51"/>
      <c r="AF405" s="50">
        <v>975</v>
      </c>
      <c r="AG405" s="51"/>
      <c r="AH405" s="51"/>
      <c r="AI405" s="51"/>
      <c r="AJ405" s="50">
        <v>349</v>
      </c>
      <c r="AK405" s="51"/>
      <c r="AL405" s="51"/>
      <c r="AM405" s="51"/>
      <c r="AN405" s="50">
        <v>0</v>
      </c>
      <c r="AO405" s="51"/>
      <c r="AP405" s="50">
        <v>0</v>
      </c>
    </row>
    <row r="406" spans="1:42" ht="20.100000000000001" customHeight="1" x14ac:dyDescent="0.2"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</row>
    <row r="407" spans="1:42" ht="20.100000000000001" customHeight="1" x14ac:dyDescent="0.2">
      <c r="C407" s="3" t="s">
        <v>199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</row>
    <row r="408" spans="1:42" ht="20.100000000000001" customHeight="1" x14ac:dyDescent="0.2">
      <c r="D408" s="2" t="s">
        <v>245</v>
      </c>
      <c r="F408" s="35">
        <v>0</v>
      </c>
      <c r="G408" s="35"/>
      <c r="H408" s="35"/>
      <c r="I408" s="35"/>
      <c r="J408" s="35">
        <v>0</v>
      </c>
      <c r="K408" s="35">
        <v>0</v>
      </c>
      <c r="L408" s="35">
        <v>0</v>
      </c>
      <c r="M408" s="35"/>
      <c r="N408" s="35">
        <v>0</v>
      </c>
      <c r="O408" s="35"/>
      <c r="P408" s="35"/>
      <c r="Q408" s="35"/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/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/>
      <c r="AF408" s="35">
        <v>0</v>
      </c>
      <c r="AG408" s="35"/>
      <c r="AH408" s="35"/>
      <c r="AI408" s="35"/>
      <c r="AJ408" s="35">
        <v>0</v>
      </c>
      <c r="AK408" s="35"/>
      <c r="AL408" s="35"/>
      <c r="AM408" s="35"/>
      <c r="AN408" s="35">
        <v>0</v>
      </c>
      <c r="AO408" s="35"/>
      <c r="AP408" s="35">
        <v>0</v>
      </c>
    </row>
    <row r="409" spans="1:42" ht="19.5" customHeight="1" x14ac:dyDescent="0.2">
      <c r="D409" s="44" t="s">
        <v>246</v>
      </c>
      <c r="F409" s="45">
        <v>0</v>
      </c>
      <c r="G409" s="46"/>
      <c r="H409" s="46"/>
      <c r="I409" s="46"/>
      <c r="J409" s="45">
        <v>0</v>
      </c>
      <c r="K409" s="45">
        <v>0</v>
      </c>
      <c r="L409" s="45">
        <v>0</v>
      </c>
      <c r="M409" s="46"/>
      <c r="N409" s="45">
        <v>0</v>
      </c>
      <c r="O409" s="46"/>
      <c r="P409" s="46"/>
      <c r="Q409" s="46"/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6"/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6"/>
      <c r="AF409" s="45">
        <v>0</v>
      </c>
      <c r="AG409" s="46"/>
      <c r="AH409" s="46"/>
      <c r="AI409" s="46"/>
      <c r="AJ409" s="45">
        <v>0</v>
      </c>
      <c r="AK409" s="46"/>
      <c r="AL409" s="46"/>
      <c r="AM409" s="46"/>
      <c r="AN409" s="45">
        <v>0</v>
      </c>
      <c r="AO409" s="46"/>
      <c r="AP409" s="45">
        <v>0</v>
      </c>
    </row>
    <row r="410" spans="1:42" ht="20.100000000000001" customHeight="1" x14ac:dyDescent="0.2">
      <c r="D410" s="2" t="s">
        <v>247</v>
      </c>
      <c r="F410" s="35">
        <v>0</v>
      </c>
      <c r="G410" s="35"/>
      <c r="H410" s="35"/>
      <c r="I410" s="35"/>
      <c r="J410" s="35">
        <v>0</v>
      </c>
      <c r="K410" s="35">
        <v>0</v>
      </c>
      <c r="L410" s="35">
        <v>0</v>
      </c>
      <c r="M410" s="35"/>
      <c r="N410" s="35">
        <v>0</v>
      </c>
      <c r="O410" s="35"/>
      <c r="P410" s="35"/>
      <c r="Q410" s="35"/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/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/>
      <c r="AF410" s="35">
        <v>0</v>
      </c>
      <c r="AG410" s="35"/>
      <c r="AH410" s="35"/>
      <c r="AI410" s="35"/>
      <c r="AJ410" s="35">
        <v>0</v>
      </c>
      <c r="AK410" s="35"/>
      <c r="AL410" s="35"/>
      <c r="AM410" s="35"/>
      <c r="AN410" s="35">
        <v>0</v>
      </c>
      <c r="AO410" s="35"/>
      <c r="AP410" s="35">
        <v>0</v>
      </c>
    </row>
    <row r="411" spans="1:42" ht="20.100000000000001" customHeight="1" x14ac:dyDescent="0.2"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</row>
    <row r="412" spans="1:42" s="1" customFormat="1" ht="20.100000000000001" customHeight="1" x14ac:dyDescent="0.25">
      <c r="A412" s="3"/>
      <c r="B412" s="6"/>
      <c r="C412" s="48" t="s">
        <v>204</v>
      </c>
      <c r="D412" s="49"/>
      <c r="E412" s="5"/>
      <c r="F412" s="50">
        <v>0</v>
      </c>
      <c r="G412" s="51"/>
      <c r="H412" s="51"/>
      <c r="I412" s="51"/>
      <c r="J412" s="50">
        <v>0</v>
      </c>
      <c r="K412" s="50">
        <v>0</v>
      </c>
      <c r="L412" s="50">
        <v>0</v>
      </c>
      <c r="M412" s="51"/>
      <c r="N412" s="50">
        <v>0</v>
      </c>
      <c r="O412" s="51"/>
      <c r="P412" s="51"/>
      <c r="Q412" s="51"/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1"/>
      <c r="X412" s="50">
        <v>0</v>
      </c>
      <c r="Y412" s="50">
        <v>0</v>
      </c>
      <c r="Z412" s="50">
        <v>0</v>
      </c>
      <c r="AA412" s="50">
        <v>0</v>
      </c>
      <c r="AB412" s="50">
        <v>0</v>
      </c>
      <c r="AC412" s="50">
        <v>0</v>
      </c>
      <c r="AD412" s="50">
        <v>0</v>
      </c>
      <c r="AE412" s="51"/>
      <c r="AF412" s="50">
        <v>0</v>
      </c>
      <c r="AG412" s="51"/>
      <c r="AH412" s="51"/>
      <c r="AI412" s="51"/>
      <c r="AJ412" s="50">
        <v>0</v>
      </c>
      <c r="AK412" s="51"/>
      <c r="AL412" s="51"/>
      <c r="AM412" s="51"/>
      <c r="AN412" s="50">
        <v>0</v>
      </c>
      <c r="AO412" s="51"/>
      <c r="AP412" s="50">
        <v>0</v>
      </c>
    </row>
    <row r="413" spans="1:42" ht="20.100000000000001" customHeight="1" x14ac:dyDescent="0.2"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</row>
    <row r="414" spans="1:42" s="1" customFormat="1" ht="20.100000000000001" customHeight="1" x14ac:dyDescent="0.25">
      <c r="A414" s="3"/>
      <c r="B414" s="54" t="s">
        <v>248</v>
      </c>
      <c r="C414" s="55"/>
      <c r="D414" s="55"/>
      <c r="E414" s="5"/>
      <c r="F414" s="56">
        <v>502</v>
      </c>
      <c r="G414" s="51"/>
      <c r="H414" s="51"/>
      <c r="I414" s="51"/>
      <c r="J414" s="56">
        <v>760</v>
      </c>
      <c r="K414" s="56">
        <v>37</v>
      </c>
      <c r="L414" s="56">
        <v>25</v>
      </c>
      <c r="M414" s="51"/>
      <c r="N414" s="56">
        <v>822</v>
      </c>
      <c r="O414" s="51"/>
      <c r="P414" s="51"/>
      <c r="Q414" s="51"/>
      <c r="R414" s="56">
        <v>4</v>
      </c>
      <c r="S414" s="56">
        <v>45</v>
      </c>
      <c r="T414" s="56">
        <v>203</v>
      </c>
      <c r="U414" s="56">
        <v>11</v>
      </c>
      <c r="V414" s="56">
        <v>27</v>
      </c>
      <c r="W414" s="51"/>
      <c r="X414" s="56">
        <v>310</v>
      </c>
      <c r="Y414" s="56">
        <v>4</v>
      </c>
      <c r="Z414" s="56">
        <v>65</v>
      </c>
      <c r="AA414" s="56">
        <v>278</v>
      </c>
      <c r="AB414" s="56">
        <v>0</v>
      </c>
      <c r="AC414" s="56">
        <v>0</v>
      </c>
      <c r="AD414" s="56">
        <v>28</v>
      </c>
      <c r="AE414" s="51"/>
      <c r="AF414" s="56">
        <v>975</v>
      </c>
      <c r="AG414" s="51"/>
      <c r="AH414" s="51"/>
      <c r="AI414" s="51"/>
      <c r="AJ414" s="56">
        <v>349</v>
      </c>
      <c r="AK414" s="51"/>
      <c r="AL414" s="51"/>
      <c r="AM414" s="51"/>
      <c r="AN414" s="56">
        <v>0</v>
      </c>
      <c r="AO414" s="51"/>
      <c r="AP414" s="56">
        <v>0</v>
      </c>
    </row>
    <row r="415" spans="1:42" ht="20.100000000000001" customHeight="1" x14ac:dyDescent="0.2"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</row>
    <row r="416" spans="1:42" ht="20.100000000000001" customHeight="1" x14ac:dyDescent="0.2">
      <c r="B416" s="6" t="s">
        <v>249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</row>
    <row r="417" spans="1:42" ht="20.100000000000001" customHeight="1" x14ac:dyDescent="0.2">
      <c r="C417" s="3" t="s">
        <v>163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</row>
    <row r="418" spans="1:42" ht="20.100000000000001" customHeight="1" x14ac:dyDescent="0.2">
      <c r="D418" s="2" t="s">
        <v>250</v>
      </c>
      <c r="F418" s="35">
        <v>51</v>
      </c>
      <c r="G418" s="35"/>
      <c r="H418" s="35"/>
      <c r="I418" s="35"/>
      <c r="J418" s="35">
        <v>98</v>
      </c>
      <c r="K418" s="35">
        <v>3</v>
      </c>
      <c r="L418" s="35">
        <v>0</v>
      </c>
      <c r="M418" s="35"/>
      <c r="N418" s="35">
        <v>101</v>
      </c>
      <c r="O418" s="35"/>
      <c r="P418" s="35"/>
      <c r="Q418" s="35"/>
      <c r="R418" s="35">
        <v>0</v>
      </c>
      <c r="S418" s="35">
        <v>11</v>
      </c>
      <c r="T418" s="35">
        <v>31</v>
      </c>
      <c r="U418" s="35">
        <v>0</v>
      </c>
      <c r="V418" s="35">
        <v>4</v>
      </c>
      <c r="W418" s="35"/>
      <c r="X418" s="35">
        <v>17</v>
      </c>
      <c r="Y418" s="35">
        <v>0</v>
      </c>
      <c r="Z418" s="35">
        <v>1</v>
      </c>
      <c r="AA418" s="35">
        <v>32</v>
      </c>
      <c r="AB418" s="35">
        <v>0</v>
      </c>
      <c r="AC418" s="35">
        <v>0</v>
      </c>
      <c r="AD418" s="35">
        <v>3</v>
      </c>
      <c r="AE418" s="35"/>
      <c r="AF418" s="35">
        <v>99</v>
      </c>
      <c r="AG418" s="35"/>
      <c r="AH418" s="35"/>
      <c r="AI418" s="35"/>
      <c r="AJ418" s="35">
        <v>53</v>
      </c>
      <c r="AK418" s="35"/>
      <c r="AL418" s="35"/>
      <c r="AM418" s="35"/>
      <c r="AN418" s="35">
        <v>0</v>
      </c>
      <c r="AO418" s="35"/>
      <c r="AP418" s="35">
        <v>0</v>
      </c>
    </row>
    <row r="419" spans="1:42" ht="19.5" customHeight="1" x14ac:dyDescent="0.2">
      <c r="D419" s="44" t="s">
        <v>251</v>
      </c>
      <c r="F419" s="45">
        <v>57</v>
      </c>
      <c r="G419" s="46"/>
      <c r="H419" s="46"/>
      <c r="I419" s="46"/>
      <c r="J419" s="45">
        <v>99</v>
      </c>
      <c r="K419" s="45">
        <v>3</v>
      </c>
      <c r="L419" s="45">
        <v>0</v>
      </c>
      <c r="M419" s="46"/>
      <c r="N419" s="45">
        <v>102</v>
      </c>
      <c r="O419" s="46"/>
      <c r="P419" s="46"/>
      <c r="Q419" s="46"/>
      <c r="R419" s="45">
        <v>0</v>
      </c>
      <c r="S419" s="45">
        <v>4</v>
      </c>
      <c r="T419" s="45">
        <v>43</v>
      </c>
      <c r="U419" s="45">
        <v>0</v>
      </c>
      <c r="V419" s="45">
        <v>1</v>
      </c>
      <c r="W419" s="46"/>
      <c r="X419" s="45">
        <v>4</v>
      </c>
      <c r="Y419" s="45">
        <v>0</v>
      </c>
      <c r="Z419" s="45">
        <v>1</v>
      </c>
      <c r="AA419" s="45">
        <v>28</v>
      </c>
      <c r="AB419" s="45">
        <v>0</v>
      </c>
      <c r="AC419" s="45">
        <v>0</v>
      </c>
      <c r="AD419" s="45">
        <v>24</v>
      </c>
      <c r="AE419" s="46"/>
      <c r="AF419" s="45">
        <v>105</v>
      </c>
      <c r="AG419" s="46"/>
      <c r="AH419" s="46"/>
      <c r="AI419" s="46"/>
      <c r="AJ419" s="45">
        <v>54</v>
      </c>
      <c r="AK419" s="46"/>
      <c r="AL419" s="46"/>
      <c r="AM419" s="46"/>
      <c r="AN419" s="45">
        <v>0</v>
      </c>
      <c r="AO419" s="46"/>
      <c r="AP419" s="45">
        <v>0</v>
      </c>
    </row>
    <row r="420" spans="1:42" ht="20.100000000000001" customHeight="1" x14ac:dyDescent="0.2">
      <c r="D420" s="2" t="s">
        <v>252</v>
      </c>
      <c r="F420" s="35">
        <v>97</v>
      </c>
      <c r="G420" s="35"/>
      <c r="H420" s="35"/>
      <c r="I420" s="35"/>
      <c r="J420" s="35">
        <v>99</v>
      </c>
      <c r="K420" s="35">
        <v>6</v>
      </c>
      <c r="L420" s="35">
        <v>1</v>
      </c>
      <c r="M420" s="35"/>
      <c r="N420" s="35">
        <v>106</v>
      </c>
      <c r="O420" s="35"/>
      <c r="P420" s="35"/>
      <c r="Q420" s="35"/>
      <c r="R420" s="35">
        <v>0</v>
      </c>
      <c r="S420" s="35">
        <v>3</v>
      </c>
      <c r="T420" s="35">
        <v>29</v>
      </c>
      <c r="U420" s="35">
        <v>1</v>
      </c>
      <c r="V420" s="35">
        <v>4</v>
      </c>
      <c r="W420" s="35"/>
      <c r="X420" s="35">
        <v>32</v>
      </c>
      <c r="Y420" s="35">
        <v>0</v>
      </c>
      <c r="Z420" s="35">
        <v>1</v>
      </c>
      <c r="AA420" s="35">
        <v>53</v>
      </c>
      <c r="AB420" s="35">
        <v>0</v>
      </c>
      <c r="AC420" s="35">
        <v>0</v>
      </c>
      <c r="AD420" s="35">
        <v>0</v>
      </c>
      <c r="AE420" s="35"/>
      <c r="AF420" s="35">
        <v>123</v>
      </c>
      <c r="AG420" s="35"/>
      <c r="AH420" s="35"/>
      <c r="AI420" s="35"/>
      <c r="AJ420" s="35">
        <v>80</v>
      </c>
      <c r="AK420" s="35"/>
      <c r="AL420" s="35"/>
      <c r="AM420" s="35"/>
      <c r="AN420" s="35">
        <v>0</v>
      </c>
      <c r="AO420" s="35"/>
      <c r="AP420" s="35">
        <v>0</v>
      </c>
    </row>
    <row r="421" spans="1:42" ht="19.5" customHeight="1" x14ac:dyDescent="0.2">
      <c r="D421" s="44" t="s">
        <v>253</v>
      </c>
      <c r="F421" s="45">
        <v>91</v>
      </c>
      <c r="G421" s="46"/>
      <c r="H421" s="46"/>
      <c r="I421" s="46"/>
      <c r="J421" s="45">
        <v>94</v>
      </c>
      <c r="K421" s="45">
        <v>5</v>
      </c>
      <c r="L421" s="45">
        <v>0</v>
      </c>
      <c r="M421" s="46"/>
      <c r="N421" s="45">
        <v>99</v>
      </c>
      <c r="O421" s="46"/>
      <c r="P421" s="46"/>
      <c r="Q421" s="46"/>
      <c r="R421" s="45">
        <v>0</v>
      </c>
      <c r="S421" s="45">
        <v>2</v>
      </c>
      <c r="T421" s="45">
        <v>31</v>
      </c>
      <c r="U421" s="45">
        <v>1</v>
      </c>
      <c r="V421" s="45">
        <v>0</v>
      </c>
      <c r="W421" s="46"/>
      <c r="X421" s="45">
        <v>18</v>
      </c>
      <c r="Y421" s="45">
        <v>0</v>
      </c>
      <c r="Z421" s="45">
        <v>4</v>
      </c>
      <c r="AA421" s="45">
        <v>46</v>
      </c>
      <c r="AB421" s="45">
        <v>0</v>
      </c>
      <c r="AC421" s="45">
        <v>0</v>
      </c>
      <c r="AD421" s="45">
        <v>7</v>
      </c>
      <c r="AE421" s="46"/>
      <c r="AF421" s="45">
        <v>109</v>
      </c>
      <c r="AG421" s="46"/>
      <c r="AH421" s="46"/>
      <c r="AI421" s="46"/>
      <c r="AJ421" s="45">
        <v>81</v>
      </c>
      <c r="AK421" s="46"/>
      <c r="AL421" s="46"/>
      <c r="AM421" s="46"/>
      <c r="AN421" s="45">
        <v>0</v>
      </c>
      <c r="AO421" s="46"/>
      <c r="AP421" s="45">
        <v>0</v>
      </c>
    </row>
    <row r="422" spans="1:42" ht="20.100000000000001" customHeight="1" x14ac:dyDescent="0.2">
      <c r="D422" s="2" t="s">
        <v>254</v>
      </c>
      <c r="F422" s="35">
        <v>84</v>
      </c>
      <c r="G422" s="35"/>
      <c r="H422" s="35"/>
      <c r="I422" s="35"/>
      <c r="J422" s="35">
        <v>100</v>
      </c>
      <c r="K422" s="35">
        <v>0</v>
      </c>
      <c r="L422" s="35">
        <v>1</v>
      </c>
      <c r="M422" s="35"/>
      <c r="N422" s="35">
        <v>101</v>
      </c>
      <c r="O422" s="35"/>
      <c r="P422" s="35"/>
      <c r="Q422" s="35"/>
      <c r="R422" s="35">
        <v>0</v>
      </c>
      <c r="S422" s="35">
        <v>4</v>
      </c>
      <c r="T422" s="35">
        <v>19</v>
      </c>
      <c r="U422" s="35">
        <v>0</v>
      </c>
      <c r="V422" s="35">
        <v>0</v>
      </c>
      <c r="W422" s="35"/>
      <c r="X422" s="35">
        <v>34</v>
      </c>
      <c r="Y422" s="35">
        <v>0</v>
      </c>
      <c r="Z422" s="35">
        <v>5</v>
      </c>
      <c r="AA422" s="35">
        <v>54</v>
      </c>
      <c r="AB422" s="35">
        <v>0</v>
      </c>
      <c r="AC422" s="35">
        <v>0</v>
      </c>
      <c r="AD422" s="35">
        <v>1</v>
      </c>
      <c r="AE422" s="35"/>
      <c r="AF422" s="35">
        <v>117</v>
      </c>
      <c r="AG422" s="35"/>
      <c r="AH422" s="35"/>
      <c r="AI422" s="35"/>
      <c r="AJ422" s="35">
        <v>68</v>
      </c>
      <c r="AK422" s="35"/>
      <c r="AL422" s="35"/>
      <c r="AM422" s="35"/>
      <c r="AN422" s="35">
        <v>0</v>
      </c>
      <c r="AO422" s="35"/>
      <c r="AP422" s="35">
        <v>0</v>
      </c>
    </row>
    <row r="423" spans="1:42" ht="19.5" customHeight="1" x14ac:dyDescent="0.2">
      <c r="D423" s="44" t="s">
        <v>134</v>
      </c>
      <c r="F423" s="45">
        <v>47</v>
      </c>
      <c r="G423" s="46"/>
      <c r="H423" s="46"/>
      <c r="I423" s="46"/>
      <c r="J423" s="45">
        <v>70</v>
      </c>
      <c r="K423" s="45">
        <v>0</v>
      </c>
      <c r="L423" s="45">
        <v>0</v>
      </c>
      <c r="M423" s="46"/>
      <c r="N423" s="45">
        <v>70</v>
      </c>
      <c r="O423" s="46"/>
      <c r="P423" s="46"/>
      <c r="Q423" s="46"/>
      <c r="R423" s="45">
        <v>0</v>
      </c>
      <c r="S423" s="45">
        <v>2</v>
      </c>
      <c r="T423" s="45">
        <v>34</v>
      </c>
      <c r="U423" s="45">
        <v>5</v>
      </c>
      <c r="V423" s="45">
        <v>4</v>
      </c>
      <c r="W423" s="46"/>
      <c r="X423" s="45">
        <v>7</v>
      </c>
      <c r="Y423" s="45">
        <v>0</v>
      </c>
      <c r="Z423" s="45">
        <v>0</v>
      </c>
      <c r="AA423" s="45">
        <v>36</v>
      </c>
      <c r="AB423" s="45">
        <v>0</v>
      </c>
      <c r="AC423" s="45">
        <v>0</v>
      </c>
      <c r="AD423" s="45">
        <v>4</v>
      </c>
      <c r="AE423" s="46"/>
      <c r="AF423" s="45">
        <v>92</v>
      </c>
      <c r="AG423" s="46"/>
      <c r="AH423" s="46"/>
      <c r="AI423" s="46"/>
      <c r="AJ423" s="45">
        <v>25</v>
      </c>
      <c r="AK423" s="46"/>
      <c r="AL423" s="46"/>
      <c r="AM423" s="46"/>
      <c r="AN423" s="45">
        <v>0</v>
      </c>
      <c r="AO423" s="46"/>
      <c r="AP423" s="45">
        <v>0</v>
      </c>
    </row>
    <row r="424" spans="1:42" ht="20.100000000000001" customHeight="1" x14ac:dyDescent="0.2">
      <c r="D424" s="2" t="s">
        <v>135</v>
      </c>
      <c r="F424" s="35">
        <v>44</v>
      </c>
      <c r="G424" s="35"/>
      <c r="H424" s="35"/>
      <c r="I424" s="35"/>
      <c r="J424" s="35">
        <v>70</v>
      </c>
      <c r="K424" s="35">
        <v>1</v>
      </c>
      <c r="L424" s="35">
        <v>0</v>
      </c>
      <c r="M424" s="35"/>
      <c r="N424" s="35">
        <v>71</v>
      </c>
      <c r="O424" s="35"/>
      <c r="P424" s="35"/>
      <c r="Q424" s="35"/>
      <c r="R424" s="35">
        <v>0</v>
      </c>
      <c r="S424" s="35">
        <v>2</v>
      </c>
      <c r="T424" s="35">
        <v>15</v>
      </c>
      <c r="U424" s="35">
        <v>1</v>
      </c>
      <c r="V424" s="35">
        <v>0</v>
      </c>
      <c r="W424" s="35"/>
      <c r="X424" s="35">
        <v>9</v>
      </c>
      <c r="Y424" s="35">
        <v>4</v>
      </c>
      <c r="Z424" s="35">
        <v>2</v>
      </c>
      <c r="AA424" s="35">
        <v>43</v>
      </c>
      <c r="AB424" s="35">
        <v>0</v>
      </c>
      <c r="AC424" s="35">
        <v>0</v>
      </c>
      <c r="AD424" s="35">
        <v>4</v>
      </c>
      <c r="AE424" s="35"/>
      <c r="AF424" s="35">
        <v>80</v>
      </c>
      <c r="AG424" s="35"/>
      <c r="AH424" s="35"/>
      <c r="AI424" s="35"/>
      <c r="AJ424" s="35">
        <v>35</v>
      </c>
      <c r="AK424" s="35"/>
      <c r="AL424" s="35"/>
      <c r="AM424" s="35"/>
      <c r="AN424" s="35">
        <v>0</v>
      </c>
      <c r="AO424" s="35"/>
      <c r="AP424" s="35">
        <v>0</v>
      </c>
    </row>
    <row r="425" spans="1:42" ht="19.5" customHeight="1" x14ac:dyDescent="0.2">
      <c r="D425" s="44" t="s">
        <v>255</v>
      </c>
      <c r="F425" s="45">
        <v>69</v>
      </c>
      <c r="G425" s="46"/>
      <c r="H425" s="46"/>
      <c r="I425" s="46"/>
      <c r="J425" s="45">
        <v>96</v>
      </c>
      <c r="K425" s="45">
        <v>2</v>
      </c>
      <c r="L425" s="45">
        <v>0</v>
      </c>
      <c r="M425" s="46"/>
      <c r="N425" s="45">
        <v>98</v>
      </c>
      <c r="O425" s="46"/>
      <c r="P425" s="46"/>
      <c r="Q425" s="46"/>
      <c r="R425" s="45">
        <v>0</v>
      </c>
      <c r="S425" s="45">
        <v>0</v>
      </c>
      <c r="T425" s="45">
        <v>27</v>
      </c>
      <c r="U425" s="45">
        <v>1</v>
      </c>
      <c r="V425" s="45">
        <v>12</v>
      </c>
      <c r="W425" s="46"/>
      <c r="X425" s="45">
        <v>27</v>
      </c>
      <c r="Y425" s="45">
        <v>0</v>
      </c>
      <c r="Z425" s="45">
        <v>0</v>
      </c>
      <c r="AA425" s="45">
        <v>41</v>
      </c>
      <c r="AB425" s="45">
        <v>0</v>
      </c>
      <c r="AC425" s="45">
        <v>0</v>
      </c>
      <c r="AD425" s="45">
        <v>1</v>
      </c>
      <c r="AE425" s="46"/>
      <c r="AF425" s="45">
        <v>109</v>
      </c>
      <c r="AG425" s="46"/>
      <c r="AH425" s="46"/>
      <c r="AI425" s="46"/>
      <c r="AJ425" s="45">
        <v>58</v>
      </c>
      <c r="AK425" s="46"/>
      <c r="AL425" s="46"/>
      <c r="AM425" s="46"/>
      <c r="AN425" s="45">
        <v>0</v>
      </c>
      <c r="AO425" s="46"/>
      <c r="AP425" s="45">
        <v>0</v>
      </c>
    </row>
    <row r="426" spans="1:42" ht="19.5" customHeight="1" x14ac:dyDescent="0.2">
      <c r="D426" s="47" t="s">
        <v>256</v>
      </c>
      <c r="F426" s="46">
        <v>0</v>
      </c>
      <c r="G426" s="46"/>
      <c r="H426" s="46"/>
      <c r="I426" s="46"/>
      <c r="J426" s="46">
        <v>60</v>
      </c>
      <c r="K426" s="46">
        <v>0</v>
      </c>
      <c r="L426" s="46">
        <v>0</v>
      </c>
      <c r="M426" s="46"/>
      <c r="N426" s="46">
        <v>60</v>
      </c>
      <c r="O426" s="46"/>
      <c r="P426" s="46"/>
      <c r="Q426" s="46"/>
      <c r="R426" s="46">
        <v>0</v>
      </c>
      <c r="S426" s="46">
        <v>3</v>
      </c>
      <c r="T426" s="46">
        <v>45</v>
      </c>
      <c r="U426" s="46">
        <v>0</v>
      </c>
      <c r="V426" s="46">
        <v>1</v>
      </c>
      <c r="W426" s="46"/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/>
      <c r="AF426" s="46">
        <v>49</v>
      </c>
      <c r="AG426" s="46"/>
      <c r="AH426" s="46"/>
      <c r="AI426" s="46"/>
      <c r="AJ426" s="46">
        <v>11</v>
      </c>
      <c r="AK426" s="46"/>
      <c r="AL426" s="46"/>
      <c r="AM426" s="46"/>
      <c r="AN426" s="46">
        <v>0</v>
      </c>
      <c r="AO426" s="46"/>
      <c r="AP426" s="46">
        <v>0</v>
      </c>
    </row>
    <row r="427" spans="1:42" ht="19.5" customHeight="1" x14ac:dyDescent="0.2">
      <c r="D427" s="44" t="s">
        <v>257</v>
      </c>
      <c r="F427" s="45">
        <v>0</v>
      </c>
      <c r="G427" s="46"/>
      <c r="H427" s="46"/>
      <c r="I427" s="46"/>
      <c r="J427" s="45">
        <v>34</v>
      </c>
      <c r="K427" s="45">
        <v>0</v>
      </c>
      <c r="L427" s="45">
        <v>0</v>
      </c>
      <c r="M427" s="46"/>
      <c r="N427" s="45">
        <v>34</v>
      </c>
      <c r="O427" s="46"/>
      <c r="P427" s="46"/>
      <c r="Q427" s="46"/>
      <c r="R427" s="45">
        <v>0</v>
      </c>
      <c r="S427" s="45">
        <v>0</v>
      </c>
      <c r="T427" s="45">
        <v>16</v>
      </c>
      <c r="U427" s="45">
        <v>0</v>
      </c>
      <c r="V427" s="45">
        <v>0</v>
      </c>
      <c r="W427" s="46"/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6"/>
      <c r="AF427" s="45">
        <v>16</v>
      </c>
      <c r="AG427" s="46"/>
      <c r="AH427" s="46"/>
      <c r="AI427" s="46"/>
      <c r="AJ427" s="45">
        <v>18</v>
      </c>
      <c r="AK427" s="46"/>
      <c r="AL427" s="46"/>
      <c r="AM427" s="46"/>
      <c r="AN427" s="45">
        <v>0</v>
      </c>
      <c r="AO427" s="46"/>
      <c r="AP427" s="45">
        <v>0</v>
      </c>
    </row>
    <row r="428" spans="1:42" ht="19.5" customHeight="1" x14ac:dyDescent="0.2">
      <c r="D428" s="47" t="s">
        <v>258</v>
      </c>
      <c r="F428" s="46">
        <v>0</v>
      </c>
      <c r="G428" s="46"/>
      <c r="H428" s="46"/>
      <c r="I428" s="46"/>
      <c r="J428" s="46">
        <v>30</v>
      </c>
      <c r="K428" s="46">
        <v>0</v>
      </c>
      <c r="L428" s="46">
        <v>0</v>
      </c>
      <c r="M428" s="46"/>
      <c r="N428" s="46">
        <v>30</v>
      </c>
      <c r="O428" s="46"/>
      <c r="P428" s="46"/>
      <c r="Q428" s="46"/>
      <c r="R428" s="46">
        <v>0</v>
      </c>
      <c r="S428" s="46">
        <v>1</v>
      </c>
      <c r="T428" s="46">
        <v>1</v>
      </c>
      <c r="U428" s="46">
        <v>0</v>
      </c>
      <c r="V428" s="46">
        <v>0</v>
      </c>
      <c r="W428" s="46"/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/>
      <c r="AF428" s="46">
        <v>2</v>
      </c>
      <c r="AG428" s="46"/>
      <c r="AH428" s="46"/>
      <c r="AI428" s="46"/>
      <c r="AJ428" s="46">
        <v>28</v>
      </c>
      <c r="AK428" s="46"/>
      <c r="AL428" s="46"/>
      <c r="AM428" s="46"/>
      <c r="AN428" s="46">
        <v>0</v>
      </c>
      <c r="AO428" s="46"/>
      <c r="AP428" s="46">
        <v>0</v>
      </c>
    </row>
    <row r="429" spans="1:42" ht="20.100000000000001" customHeight="1" x14ac:dyDescent="0.2"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</row>
    <row r="430" spans="1:42" s="1" customFormat="1" ht="20.100000000000001" customHeight="1" x14ac:dyDescent="0.25">
      <c r="A430" s="3"/>
      <c r="B430" s="6"/>
      <c r="C430" s="48" t="s">
        <v>168</v>
      </c>
      <c r="D430" s="49"/>
      <c r="E430" s="5"/>
      <c r="F430" s="50">
        <v>540</v>
      </c>
      <c r="G430" s="51"/>
      <c r="H430" s="51"/>
      <c r="I430" s="51"/>
      <c r="J430" s="50">
        <v>850</v>
      </c>
      <c r="K430" s="50">
        <v>20</v>
      </c>
      <c r="L430" s="50">
        <v>2</v>
      </c>
      <c r="M430" s="51"/>
      <c r="N430" s="50">
        <v>872</v>
      </c>
      <c r="O430" s="51"/>
      <c r="P430" s="51"/>
      <c r="Q430" s="51"/>
      <c r="R430" s="50">
        <v>0</v>
      </c>
      <c r="S430" s="50">
        <v>32</v>
      </c>
      <c r="T430" s="50">
        <v>291</v>
      </c>
      <c r="U430" s="50">
        <v>9</v>
      </c>
      <c r="V430" s="50">
        <v>26</v>
      </c>
      <c r="W430" s="51"/>
      <c r="X430" s="50">
        <v>148</v>
      </c>
      <c r="Y430" s="50">
        <v>4</v>
      </c>
      <c r="Z430" s="50">
        <v>14</v>
      </c>
      <c r="AA430" s="50">
        <v>333</v>
      </c>
      <c r="AB430" s="50">
        <v>0</v>
      </c>
      <c r="AC430" s="50">
        <v>0</v>
      </c>
      <c r="AD430" s="50">
        <v>44</v>
      </c>
      <c r="AE430" s="51"/>
      <c r="AF430" s="50">
        <v>901</v>
      </c>
      <c r="AG430" s="51"/>
      <c r="AH430" s="51"/>
      <c r="AI430" s="51"/>
      <c r="AJ430" s="50">
        <v>511</v>
      </c>
      <c r="AK430" s="51"/>
      <c r="AL430" s="51"/>
      <c r="AM430" s="51"/>
      <c r="AN430" s="50">
        <v>0</v>
      </c>
      <c r="AO430" s="51"/>
      <c r="AP430" s="50">
        <v>0</v>
      </c>
    </row>
    <row r="431" spans="1:42" s="1" customFormat="1" ht="20.100000000000001" customHeight="1" x14ac:dyDescent="0.2">
      <c r="A431" s="3"/>
      <c r="B431" s="6"/>
      <c r="C431" s="3"/>
      <c r="D431" s="3"/>
      <c r="E431" s="5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</row>
    <row r="432" spans="1:42" s="1" customFormat="1" ht="20.100000000000001" customHeight="1" x14ac:dyDescent="0.25">
      <c r="A432" s="3"/>
      <c r="B432" s="54" t="s">
        <v>259</v>
      </c>
      <c r="C432" s="55"/>
      <c r="D432" s="55"/>
      <c r="E432" s="5"/>
      <c r="F432" s="56">
        <v>540</v>
      </c>
      <c r="G432" s="51"/>
      <c r="H432" s="51"/>
      <c r="I432" s="51"/>
      <c r="J432" s="56">
        <v>850</v>
      </c>
      <c r="K432" s="56">
        <v>20</v>
      </c>
      <c r="L432" s="56">
        <v>2</v>
      </c>
      <c r="M432" s="51"/>
      <c r="N432" s="56">
        <v>872</v>
      </c>
      <c r="O432" s="51"/>
      <c r="P432" s="51"/>
      <c r="Q432" s="51"/>
      <c r="R432" s="56">
        <v>0</v>
      </c>
      <c r="S432" s="56">
        <v>32</v>
      </c>
      <c r="T432" s="56">
        <v>291</v>
      </c>
      <c r="U432" s="56">
        <v>9</v>
      </c>
      <c r="V432" s="56">
        <v>26</v>
      </c>
      <c r="W432" s="51"/>
      <c r="X432" s="56">
        <v>148</v>
      </c>
      <c r="Y432" s="56">
        <v>4</v>
      </c>
      <c r="Z432" s="56">
        <v>14</v>
      </c>
      <c r="AA432" s="56">
        <v>333</v>
      </c>
      <c r="AB432" s="56">
        <v>0</v>
      </c>
      <c r="AC432" s="56">
        <v>0</v>
      </c>
      <c r="AD432" s="56">
        <v>44</v>
      </c>
      <c r="AE432" s="51"/>
      <c r="AF432" s="56">
        <v>901</v>
      </c>
      <c r="AG432" s="51"/>
      <c r="AH432" s="51"/>
      <c r="AI432" s="51"/>
      <c r="AJ432" s="56">
        <v>511</v>
      </c>
      <c r="AK432" s="51"/>
      <c r="AL432" s="51"/>
      <c r="AM432" s="51"/>
      <c r="AN432" s="56">
        <v>0</v>
      </c>
      <c r="AO432" s="51"/>
      <c r="AP432" s="56">
        <v>0</v>
      </c>
    </row>
    <row r="433" spans="1:42" ht="20.100000000000001" customHeight="1" x14ac:dyDescent="0.2"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</row>
    <row r="434" spans="1:42" ht="20.100000000000001" customHeight="1" x14ac:dyDescent="0.2">
      <c r="B434" s="6" t="s">
        <v>260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</row>
    <row r="435" spans="1:42" ht="20.100000000000001" customHeight="1" x14ac:dyDescent="0.2">
      <c r="C435" s="3" t="s">
        <v>163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</row>
    <row r="436" spans="1:42" ht="20.100000000000001" customHeight="1" x14ac:dyDescent="0.2">
      <c r="D436" s="2" t="s">
        <v>141</v>
      </c>
      <c r="F436" s="35">
        <v>96</v>
      </c>
      <c r="G436" s="35"/>
      <c r="H436" s="35"/>
      <c r="I436" s="35"/>
      <c r="J436" s="35">
        <v>184</v>
      </c>
      <c r="K436" s="35">
        <v>8</v>
      </c>
      <c r="L436" s="35">
        <v>1</v>
      </c>
      <c r="M436" s="35"/>
      <c r="N436" s="35">
        <v>193</v>
      </c>
      <c r="O436" s="35"/>
      <c r="P436" s="35"/>
      <c r="Q436" s="35"/>
      <c r="R436" s="35">
        <v>1</v>
      </c>
      <c r="S436" s="35">
        <v>3</v>
      </c>
      <c r="T436" s="35">
        <v>28</v>
      </c>
      <c r="U436" s="35">
        <v>0</v>
      </c>
      <c r="V436" s="35">
        <v>21</v>
      </c>
      <c r="W436" s="35"/>
      <c r="X436" s="35">
        <v>47</v>
      </c>
      <c r="Y436" s="35">
        <v>2</v>
      </c>
      <c r="Z436" s="35">
        <v>5</v>
      </c>
      <c r="AA436" s="35">
        <v>48</v>
      </c>
      <c r="AB436" s="35">
        <v>0</v>
      </c>
      <c r="AC436" s="35">
        <v>0</v>
      </c>
      <c r="AD436" s="35">
        <v>17</v>
      </c>
      <c r="AE436" s="35"/>
      <c r="AF436" s="35">
        <v>172</v>
      </c>
      <c r="AG436" s="35"/>
      <c r="AH436" s="35"/>
      <c r="AI436" s="35"/>
      <c r="AJ436" s="35">
        <v>117</v>
      </c>
      <c r="AK436" s="35"/>
      <c r="AL436" s="35"/>
      <c r="AM436" s="35"/>
      <c r="AN436" s="35">
        <v>0</v>
      </c>
      <c r="AO436" s="35"/>
      <c r="AP436" s="35">
        <v>0</v>
      </c>
    </row>
    <row r="437" spans="1:42" ht="19.5" customHeight="1" x14ac:dyDescent="0.2">
      <c r="D437" s="44" t="s">
        <v>116</v>
      </c>
      <c r="F437" s="45">
        <v>108</v>
      </c>
      <c r="G437" s="46"/>
      <c r="H437" s="46"/>
      <c r="I437" s="46"/>
      <c r="J437" s="45">
        <v>185</v>
      </c>
      <c r="K437" s="45">
        <v>1</v>
      </c>
      <c r="L437" s="45">
        <v>0</v>
      </c>
      <c r="M437" s="46"/>
      <c r="N437" s="45">
        <v>186</v>
      </c>
      <c r="O437" s="46"/>
      <c r="P437" s="46"/>
      <c r="Q437" s="46"/>
      <c r="R437" s="45">
        <v>0</v>
      </c>
      <c r="S437" s="45">
        <v>1</v>
      </c>
      <c r="T437" s="45">
        <v>42</v>
      </c>
      <c r="U437" s="45">
        <v>0</v>
      </c>
      <c r="V437" s="45">
        <v>25</v>
      </c>
      <c r="W437" s="46"/>
      <c r="X437" s="45">
        <v>58</v>
      </c>
      <c r="Y437" s="45">
        <v>0</v>
      </c>
      <c r="Z437" s="45">
        <v>8</v>
      </c>
      <c r="AA437" s="45">
        <v>49</v>
      </c>
      <c r="AB437" s="45">
        <v>0</v>
      </c>
      <c r="AC437" s="45">
        <v>0</v>
      </c>
      <c r="AD437" s="45">
        <v>18</v>
      </c>
      <c r="AE437" s="46"/>
      <c r="AF437" s="45">
        <v>201</v>
      </c>
      <c r="AG437" s="46"/>
      <c r="AH437" s="46"/>
      <c r="AI437" s="46"/>
      <c r="AJ437" s="45">
        <v>93</v>
      </c>
      <c r="AK437" s="46"/>
      <c r="AL437" s="46"/>
      <c r="AM437" s="46"/>
      <c r="AN437" s="45">
        <v>0</v>
      </c>
      <c r="AO437" s="46"/>
      <c r="AP437" s="45">
        <v>0</v>
      </c>
    </row>
    <row r="438" spans="1:42" ht="20.100000000000001" customHeight="1" x14ac:dyDescent="0.2">
      <c r="D438" s="2" t="s">
        <v>132</v>
      </c>
      <c r="F438" s="35">
        <v>128</v>
      </c>
      <c r="G438" s="35"/>
      <c r="H438" s="35"/>
      <c r="I438" s="35"/>
      <c r="J438" s="35">
        <v>187</v>
      </c>
      <c r="K438" s="35">
        <v>4</v>
      </c>
      <c r="L438" s="35">
        <v>0</v>
      </c>
      <c r="M438" s="35"/>
      <c r="N438" s="35">
        <v>191</v>
      </c>
      <c r="O438" s="35"/>
      <c r="P438" s="35"/>
      <c r="Q438" s="35"/>
      <c r="R438" s="35">
        <v>0</v>
      </c>
      <c r="S438" s="35">
        <v>3</v>
      </c>
      <c r="T438" s="35">
        <v>40</v>
      </c>
      <c r="U438" s="35">
        <v>0</v>
      </c>
      <c r="V438" s="35">
        <v>13</v>
      </c>
      <c r="W438" s="35"/>
      <c r="X438" s="35">
        <v>40</v>
      </c>
      <c r="Y438" s="35">
        <v>2</v>
      </c>
      <c r="Z438" s="35">
        <v>12</v>
      </c>
      <c r="AA438" s="35">
        <v>74</v>
      </c>
      <c r="AB438" s="35">
        <v>0</v>
      </c>
      <c r="AC438" s="35">
        <v>0</v>
      </c>
      <c r="AD438" s="35">
        <v>17</v>
      </c>
      <c r="AE438" s="35"/>
      <c r="AF438" s="35">
        <v>201</v>
      </c>
      <c r="AG438" s="35"/>
      <c r="AH438" s="35"/>
      <c r="AI438" s="35"/>
      <c r="AJ438" s="35">
        <v>118</v>
      </c>
      <c r="AK438" s="35"/>
      <c r="AL438" s="35"/>
      <c r="AM438" s="35"/>
      <c r="AN438" s="35">
        <v>0</v>
      </c>
      <c r="AO438" s="35"/>
      <c r="AP438" s="35">
        <v>0</v>
      </c>
    </row>
    <row r="439" spans="1:42" ht="19.5" customHeight="1" x14ac:dyDescent="0.2">
      <c r="D439" s="44" t="s">
        <v>151</v>
      </c>
      <c r="F439" s="45">
        <v>130</v>
      </c>
      <c r="G439" s="46"/>
      <c r="H439" s="46"/>
      <c r="I439" s="46"/>
      <c r="J439" s="45">
        <v>185</v>
      </c>
      <c r="K439" s="45">
        <v>2</v>
      </c>
      <c r="L439" s="45">
        <v>1</v>
      </c>
      <c r="M439" s="46"/>
      <c r="N439" s="45">
        <v>188</v>
      </c>
      <c r="O439" s="46"/>
      <c r="P439" s="46"/>
      <c r="Q439" s="46"/>
      <c r="R439" s="45">
        <v>0</v>
      </c>
      <c r="S439" s="45">
        <v>2</v>
      </c>
      <c r="T439" s="45">
        <v>15</v>
      </c>
      <c r="U439" s="45">
        <v>4</v>
      </c>
      <c r="V439" s="45">
        <v>28</v>
      </c>
      <c r="W439" s="46"/>
      <c r="X439" s="45">
        <v>44</v>
      </c>
      <c r="Y439" s="45">
        <v>2</v>
      </c>
      <c r="Z439" s="45">
        <v>10</v>
      </c>
      <c r="AA439" s="45">
        <v>41</v>
      </c>
      <c r="AB439" s="45">
        <v>0</v>
      </c>
      <c r="AC439" s="45">
        <v>0</v>
      </c>
      <c r="AD439" s="45">
        <v>13</v>
      </c>
      <c r="AE439" s="46"/>
      <c r="AF439" s="45">
        <v>159</v>
      </c>
      <c r="AG439" s="46"/>
      <c r="AH439" s="46"/>
      <c r="AI439" s="46"/>
      <c r="AJ439" s="45">
        <v>159</v>
      </c>
      <c r="AK439" s="46"/>
      <c r="AL439" s="46"/>
      <c r="AM439" s="46"/>
      <c r="AN439" s="45">
        <v>0</v>
      </c>
      <c r="AO439" s="46"/>
      <c r="AP439" s="45">
        <v>0</v>
      </c>
    </row>
    <row r="440" spans="1:42" ht="20.100000000000001" customHeight="1" x14ac:dyDescent="0.2">
      <c r="D440" s="2" t="s">
        <v>133</v>
      </c>
      <c r="F440" s="35">
        <v>87</v>
      </c>
      <c r="G440" s="35"/>
      <c r="H440" s="35"/>
      <c r="I440" s="35"/>
      <c r="J440" s="35">
        <v>186</v>
      </c>
      <c r="K440" s="35">
        <v>3</v>
      </c>
      <c r="L440" s="35">
        <v>3</v>
      </c>
      <c r="M440" s="35"/>
      <c r="N440" s="35">
        <v>192</v>
      </c>
      <c r="O440" s="35"/>
      <c r="P440" s="35"/>
      <c r="Q440" s="35"/>
      <c r="R440" s="35">
        <v>2</v>
      </c>
      <c r="S440" s="35">
        <v>14</v>
      </c>
      <c r="T440" s="35">
        <v>47</v>
      </c>
      <c r="U440" s="35">
        <v>0</v>
      </c>
      <c r="V440" s="35">
        <v>25</v>
      </c>
      <c r="W440" s="35"/>
      <c r="X440" s="35">
        <v>27</v>
      </c>
      <c r="Y440" s="35">
        <v>0</v>
      </c>
      <c r="Z440" s="35">
        <v>6</v>
      </c>
      <c r="AA440" s="35">
        <v>37</v>
      </c>
      <c r="AB440" s="35">
        <v>0</v>
      </c>
      <c r="AC440" s="35">
        <v>0</v>
      </c>
      <c r="AD440" s="35">
        <v>20</v>
      </c>
      <c r="AE440" s="35"/>
      <c r="AF440" s="35">
        <v>178</v>
      </c>
      <c r="AG440" s="35"/>
      <c r="AH440" s="35"/>
      <c r="AI440" s="35"/>
      <c r="AJ440" s="35">
        <v>101</v>
      </c>
      <c r="AK440" s="35"/>
      <c r="AL440" s="35"/>
      <c r="AM440" s="35"/>
      <c r="AN440" s="35">
        <v>0</v>
      </c>
      <c r="AO440" s="35"/>
      <c r="AP440" s="35">
        <v>0</v>
      </c>
    </row>
    <row r="441" spans="1:42" ht="20.100000000000001" customHeight="1" x14ac:dyDescent="0.2"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</row>
    <row r="442" spans="1:42" s="1" customFormat="1" ht="20.100000000000001" customHeight="1" x14ac:dyDescent="0.25">
      <c r="A442" s="3"/>
      <c r="B442" s="6"/>
      <c r="C442" s="48" t="s">
        <v>168</v>
      </c>
      <c r="D442" s="49"/>
      <c r="E442" s="5"/>
      <c r="F442" s="50">
        <v>549</v>
      </c>
      <c r="G442" s="51"/>
      <c r="H442" s="51"/>
      <c r="I442" s="51"/>
      <c r="J442" s="50">
        <v>927</v>
      </c>
      <c r="K442" s="50">
        <v>18</v>
      </c>
      <c r="L442" s="50">
        <v>5</v>
      </c>
      <c r="M442" s="51"/>
      <c r="N442" s="50">
        <v>950</v>
      </c>
      <c r="O442" s="51"/>
      <c r="P442" s="51"/>
      <c r="Q442" s="51"/>
      <c r="R442" s="50">
        <v>3</v>
      </c>
      <c r="S442" s="50">
        <v>23</v>
      </c>
      <c r="T442" s="50">
        <v>172</v>
      </c>
      <c r="U442" s="50">
        <v>4</v>
      </c>
      <c r="V442" s="50">
        <v>112</v>
      </c>
      <c r="W442" s="51"/>
      <c r="X442" s="50">
        <v>216</v>
      </c>
      <c r="Y442" s="50">
        <v>6</v>
      </c>
      <c r="Z442" s="50">
        <v>41</v>
      </c>
      <c r="AA442" s="50">
        <v>249</v>
      </c>
      <c r="AB442" s="50">
        <v>0</v>
      </c>
      <c r="AC442" s="50">
        <v>0</v>
      </c>
      <c r="AD442" s="50">
        <v>85</v>
      </c>
      <c r="AE442" s="51"/>
      <c r="AF442" s="50">
        <v>911</v>
      </c>
      <c r="AG442" s="51"/>
      <c r="AH442" s="51"/>
      <c r="AI442" s="51"/>
      <c r="AJ442" s="50">
        <v>588</v>
      </c>
      <c r="AK442" s="51"/>
      <c r="AL442" s="51"/>
      <c r="AM442" s="51"/>
      <c r="AN442" s="50">
        <v>0</v>
      </c>
      <c r="AO442" s="51"/>
      <c r="AP442" s="50">
        <v>0</v>
      </c>
    </row>
    <row r="443" spans="1:42" s="1" customFormat="1" ht="20.100000000000001" customHeight="1" x14ac:dyDescent="0.2">
      <c r="A443" s="3"/>
      <c r="B443" s="6"/>
      <c r="C443" s="3"/>
      <c r="D443" s="3"/>
      <c r="E443" s="5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</row>
    <row r="444" spans="1:42" s="1" customFormat="1" ht="20.100000000000001" customHeight="1" x14ac:dyDescent="0.25">
      <c r="A444" s="3"/>
      <c r="B444" s="54" t="s">
        <v>261</v>
      </c>
      <c r="C444" s="55"/>
      <c r="D444" s="55"/>
      <c r="E444" s="5"/>
      <c r="F444" s="56">
        <v>549</v>
      </c>
      <c r="G444" s="51"/>
      <c r="H444" s="51"/>
      <c r="I444" s="51"/>
      <c r="J444" s="56">
        <v>927</v>
      </c>
      <c r="K444" s="56">
        <v>18</v>
      </c>
      <c r="L444" s="56">
        <v>5</v>
      </c>
      <c r="M444" s="51"/>
      <c r="N444" s="56">
        <v>950</v>
      </c>
      <c r="O444" s="51"/>
      <c r="P444" s="51"/>
      <c r="Q444" s="51"/>
      <c r="R444" s="56">
        <v>3</v>
      </c>
      <c r="S444" s="56">
        <v>23</v>
      </c>
      <c r="T444" s="56">
        <v>172</v>
      </c>
      <c r="U444" s="56">
        <v>4</v>
      </c>
      <c r="V444" s="56">
        <v>112</v>
      </c>
      <c r="W444" s="51"/>
      <c r="X444" s="56">
        <v>216</v>
      </c>
      <c r="Y444" s="56">
        <v>6</v>
      </c>
      <c r="Z444" s="56">
        <v>41</v>
      </c>
      <c r="AA444" s="56">
        <v>249</v>
      </c>
      <c r="AB444" s="56">
        <v>0</v>
      </c>
      <c r="AC444" s="56">
        <v>0</v>
      </c>
      <c r="AD444" s="56">
        <v>85</v>
      </c>
      <c r="AE444" s="51"/>
      <c r="AF444" s="56">
        <v>911</v>
      </c>
      <c r="AG444" s="51"/>
      <c r="AH444" s="51"/>
      <c r="AI444" s="51"/>
      <c r="AJ444" s="56">
        <v>588</v>
      </c>
      <c r="AK444" s="51"/>
      <c r="AL444" s="51"/>
      <c r="AM444" s="51"/>
      <c r="AN444" s="56">
        <v>0</v>
      </c>
      <c r="AO444" s="51"/>
      <c r="AP444" s="56">
        <v>0</v>
      </c>
    </row>
    <row r="445" spans="1:42" ht="20.100000000000001" customHeight="1" x14ac:dyDescent="0.2"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</row>
    <row r="446" spans="1:42" ht="20.100000000000001" customHeight="1" x14ac:dyDescent="0.2">
      <c r="B446" s="6" t="s">
        <v>262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</row>
    <row r="447" spans="1:42" ht="20.100000000000001" customHeight="1" x14ac:dyDescent="0.2">
      <c r="C447" s="3" t="s">
        <v>0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</row>
    <row r="448" spans="1:42" ht="20.100000000000001" customHeight="1" x14ac:dyDescent="0.2">
      <c r="D448" s="2" t="s">
        <v>141</v>
      </c>
      <c r="F448" s="35">
        <v>0</v>
      </c>
      <c r="G448" s="35"/>
      <c r="H448" s="35"/>
      <c r="I448" s="35"/>
      <c r="J448" s="35">
        <v>0</v>
      </c>
      <c r="K448" s="35">
        <v>0</v>
      </c>
      <c r="L448" s="35">
        <v>0</v>
      </c>
      <c r="M448" s="35"/>
      <c r="N448" s="35">
        <v>0</v>
      </c>
      <c r="O448" s="35"/>
      <c r="P448" s="35"/>
      <c r="Q448" s="35"/>
      <c r="R448" s="35">
        <v>0</v>
      </c>
      <c r="S448" s="35">
        <v>0</v>
      </c>
      <c r="T448" s="35">
        <v>0</v>
      </c>
      <c r="U448" s="35">
        <v>0</v>
      </c>
      <c r="V448" s="35">
        <v>0</v>
      </c>
      <c r="W448" s="35"/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/>
      <c r="AF448" s="35">
        <v>0</v>
      </c>
      <c r="AG448" s="35"/>
      <c r="AH448" s="35"/>
      <c r="AI448" s="35"/>
      <c r="AJ448" s="35">
        <v>0</v>
      </c>
      <c r="AK448" s="35"/>
      <c r="AL448" s="35"/>
      <c r="AM448" s="35"/>
      <c r="AN448" s="35">
        <v>0</v>
      </c>
      <c r="AO448" s="35"/>
      <c r="AP448" s="35">
        <v>0</v>
      </c>
    </row>
    <row r="449" spans="1:42" ht="19.5" customHeight="1" x14ac:dyDescent="0.2">
      <c r="D449" s="44" t="s">
        <v>116</v>
      </c>
      <c r="F449" s="45">
        <v>0</v>
      </c>
      <c r="G449" s="46"/>
      <c r="H449" s="46"/>
      <c r="I449" s="46"/>
      <c r="J449" s="45">
        <v>0</v>
      </c>
      <c r="K449" s="45">
        <v>0</v>
      </c>
      <c r="L449" s="45">
        <v>0</v>
      </c>
      <c r="M449" s="46"/>
      <c r="N449" s="45">
        <v>0</v>
      </c>
      <c r="O449" s="46"/>
      <c r="P449" s="46"/>
      <c r="Q449" s="46"/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6"/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6"/>
      <c r="AF449" s="45">
        <v>0</v>
      </c>
      <c r="AG449" s="46"/>
      <c r="AH449" s="46"/>
      <c r="AI449" s="46"/>
      <c r="AJ449" s="45">
        <v>0</v>
      </c>
      <c r="AK449" s="46"/>
      <c r="AL449" s="46"/>
      <c r="AM449" s="46"/>
      <c r="AN449" s="45">
        <v>0</v>
      </c>
      <c r="AO449" s="46"/>
      <c r="AP449" s="45">
        <v>0</v>
      </c>
    </row>
    <row r="450" spans="1:42" ht="20.100000000000001" customHeight="1" x14ac:dyDescent="0.2">
      <c r="B450" s="5"/>
      <c r="D450" s="2" t="s">
        <v>132</v>
      </c>
      <c r="F450" s="35">
        <v>0</v>
      </c>
      <c r="G450" s="35"/>
      <c r="H450" s="35"/>
      <c r="I450" s="35"/>
      <c r="J450" s="35">
        <v>0</v>
      </c>
      <c r="K450" s="35">
        <v>0</v>
      </c>
      <c r="L450" s="35">
        <v>0</v>
      </c>
      <c r="M450" s="35"/>
      <c r="N450" s="35">
        <v>0</v>
      </c>
      <c r="O450" s="35"/>
      <c r="P450" s="35"/>
      <c r="Q450" s="35"/>
      <c r="R450" s="35">
        <v>0</v>
      </c>
      <c r="S450" s="35">
        <v>0</v>
      </c>
      <c r="T450" s="35">
        <v>0</v>
      </c>
      <c r="U450" s="35">
        <v>0</v>
      </c>
      <c r="V450" s="35">
        <v>0</v>
      </c>
      <c r="W450" s="35"/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/>
      <c r="AF450" s="35">
        <v>0</v>
      </c>
      <c r="AG450" s="35"/>
      <c r="AH450" s="35"/>
      <c r="AI450" s="35"/>
      <c r="AJ450" s="35">
        <v>0</v>
      </c>
      <c r="AK450" s="35"/>
      <c r="AL450" s="35"/>
      <c r="AM450" s="35"/>
      <c r="AN450" s="35">
        <v>0</v>
      </c>
      <c r="AO450" s="35"/>
      <c r="AP450" s="35">
        <v>0</v>
      </c>
    </row>
    <row r="451" spans="1:42" ht="19.5" customHeight="1" x14ac:dyDescent="0.2">
      <c r="D451" s="44" t="s">
        <v>151</v>
      </c>
      <c r="F451" s="45">
        <v>0</v>
      </c>
      <c r="G451" s="46"/>
      <c r="H451" s="46"/>
      <c r="I451" s="46"/>
      <c r="J451" s="45">
        <v>0</v>
      </c>
      <c r="K451" s="45">
        <v>0</v>
      </c>
      <c r="L451" s="45">
        <v>0</v>
      </c>
      <c r="M451" s="46"/>
      <c r="N451" s="45">
        <v>0</v>
      </c>
      <c r="O451" s="46"/>
      <c r="P451" s="46"/>
      <c r="Q451" s="46"/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6"/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6"/>
      <c r="AF451" s="45">
        <v>0</v>
      </c>
      <c r="AG451" s="46"/>
      <c r="AH451" s="46"/>
      <c r="AI451" s="46"/>
      <c r="AJ451" s="45">
        <v>0</v>
      </c>
      <c r="AK451" s="46"/>
      <c r="AL451" s="46"/>
      <c r="AM451" s="46"/>
      <c r="AN451" s="45">
        <v>0</v>
      </c>
      <c r="AO451" s="46"/>
      <c r="AP451" s="45">
        <v>0</v>
      </c>
    </row>
    <row r="452" spans="1:42" ht="20.100000000000001" customHeight="1" x14ac:dyDescent="0.2">
      <c r="D452" s="2" t="s">
        <v>119</v>
      </c>
      <c r="F452" s="35">
        <v>0</v>
      </c>
      <c r="G452" s="35"/>
      <c r="H452" s="35"/>
      <c r="I452" s="35"/>
      <c r="J452" s="35">
        <v>0</v>
      </c>
      <c r="K452" s="35">
        <v>0</v>
      </c>
      <c r="L452" s="35">
        <v>0</v>
      </c>
      <c r="M452" s="35"/>
      <c r="N452" s="35">
        <v>0</v>
      </c>
      <c r="O452" s="35"/>
      <c r="P452" s="35"/>
      <c r="Q452" s="35"/>
      <c r="R452" s="35">
        <v>0</v>
      </c>
      <c r="S452" s="35">
        <v>0</v>
      </c>
      <c r="T452" s="35">
        <v>0</v>
      </c>
      <c r="U452" s="35">
        <v>0</v>
      </c>
      <c r="V452" s="35">
        <v>0</v>
      </c>
      <c r="W452" s="35"/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/>
      <c r="AF452" s="35">
        <v>0</v>
      </c>
      <c r="AG452" s="35"/>
      <c r="AH452" s="35"/>
      <c r="AI452" s="35"/>
      <c r="AJ452" s="35">
        <v>0</v>
      </c>
      <c r="AK452" s="35"/>
      <c r="AL452" s="35"/>
      <c r="AM452" s="35"/>
      <c r="AN452" s="35">
        <v>0</v>
      </c>
      <c r="AO452" s="35"/>
      <c r="AP452" s="35">
        <v>0</v>
      </c>
    </row>
    <row r="453" spans="1:42" ht="19.5" customHeight="1" x14ac:dyDescent="0.2">
      <c r="D453" s="44" t="s">
        <v>134</v>
      </c>
      <c r="F453" s="45">
        <v>0</v>
      </c>
      <c r="G453" s="46"/>
      <c r="H453" s="46"/>
      <c r="I453" s="46"/>
      <c r="J453" s="45">
        <v>0</v>
      </c>
      <c r="K453" s="45">
        <v>0</v>
      </c>
      <c r="L453" s="45">
        <v>0</v>
      </c>
      <c r="M453" s="46"/>
      <c r="N453" s="45">
        <v>0</v>
      </c>
      <c r="O453" s="46"/>
      <c r="P453" s="46"/>
      <c r="Q453" s="46"/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6"/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6"/>
      <c r="AF453" s="45">
        <v>0</v>
      </c>
      <c r="AG453" s="46"/>
      <c r="AH453" s="46"/>
      <c r="AI453" s="46"/>
      <c r="AJ453" s="45">
        <v>0</v>
      </c>
      <c r="AK453" s="46"/>
      <c r="AL453" s="46"/>
      <c r="AM453" s="46"/>
      <c r="AN453" s="45">
        <v>0</v>
      </c>
      <c r="AO453" s="46"/>
      <c r="AP453" s="45">
        <v>0</v>
      </c>
    </row>
    <row r="454" spans="1:42" ht="20.100000000000001" customHeight="1" x14ac:dyDescent="0.2">
      <c r="D454" s="47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</row>
    <row r="455" spans="1:42" s="1" customFormat="1" ht="20.100000000000001" customHeight="1" x14ac:dyDescent="0.25">
      <c r="A455" s="3"/>
      <c r="B455" s="6"/>
      <c r="C455" s="48" t="s">
        <v>139</v>
      </c>
      <c r="D455" s="49"/>
      <c r="E455" s="5"/>
      <c r="F455" s="50">
        <v>0</v>
      </c>
      <c r="G455" s="51"/>
      <c r="H455" s="51"/>
      <c r="I455" s="51"/>
      <c r="J455" s="50">
        <v>0</v>
      </c>
      <c r="K455" s="50">
        <v>0</v>
      </c>
      <c r="L455" s="50">
        <v>0</v>
      </c>
      <c r="M455" s="51"/>
      <c r="N455" s="50">
        <v>0</v>
      </c>
      <c r="O455" s="51"/>
      <c r="P455" s="51"/>
      <c r="Q455" s="51"/>
      <c r="R455" s="50">
        <v>0</v>
      </c>
      <c r="S455" s="50">
        <v>0</v>
      </c>
      <c r="T455" s="50">
        <v>0</v>
      </c>
      <c r="U455" s="50">
        <v>0</v>
      </c>
      <c r="V455" s="50">
        <v>0</v>
      </c>
      <c r="W455" s="51"/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1"/>
      <c r="AF455" s="50">
        <v>0</v>
      </c>
      <c r="AG455" s="51"/>
      <c r="AH455" s="51"/>
      <c r="AI455" s="51"/>
      <c r="AJ455" s="50">
        <v>0</v>
      </c>
      <c r="AK455" s="51"/>
      <c r="AL455" s="51"/>
      <c r="AM455" s="51"/>
      <c r="AN455" s="50">
        <v>0</v>
      </c>
      <c r="AO455" s="51"/>
      <c r="AP455" s="50">
        <v>0</v>
      </c>
    </row>
    <row r="456" spans="1:42" ht="20.100000000000001" customHeight="1" x14ac:dyDescent="0.2">
      <c r="D456" s="47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</row>
    <row r="457" spans="1:42" ht="20.100000000000001" customHeight="1" x14ac:dyDescent="0.2">
      <c r="C457" s="3" t="s">
        <v>263</v>
      </c>
      <c r="D457" s="47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</row>
    <row r="458" spans="1:42" ht="20.100000000000001" customHeight="1" x14ac:dyDescent="0.2">
      <c r="D458" s="2" t="s">
        <v>141</v>
      </c>
      <c r="F458" s="35">
        <v>45</v>
      </c>
      <c r="G458" s="35"/>
      <c r="H458" s="35"/>
      <c r="I458" s="35"/>
      <c r="J458" s="35">
        <v>75</v>
      </c>
      <c r="K458" s="35">
        <v>4</v>
      </c>
      <c r="L458" s="35">
        <v>2</v>
      </c>
      <c r="M458" s="35"/>
      <c r="N458" s="35">
        <v>81</v>
      </c>
      <c r="O458" s="35"/>
      <c r="P458" s="35"/>
      <c r="Q458" s="35"/>
      <c r="R458" s="35">
        <v>0</v>
      </c>
      <c r="S458" s="35">
        <v>4</v>
      </c>
      <c r="T458" s="35">
        <v>33</v>
      </c>
      <c r="U458" s="35">
        <v>0</v>
      </c>
      <c r="V458" s="35">
        <v>5</v>
      </c>
      <c r="W458" s="35"/>
      <c r="X458" s="35">
        <v>13</v>
      </c>
      <c r="Y458" s="35">
        <v>0</v>
      </c>
      <c r="Z458" s="35">
        <v>4</v>
      </c>
      <c r="AA458" s="35">
        <v>15</v>
      </c>
      <c r="AB458" s="35">
        <v>0</v>
      </c>
      <c r="AC458" s="35">
        <v>0</v>
      </c>
      <c r="AD458" s="35">
        <v>7</v>
      </c>
      <c r="AE458" s="35"/>
      <c r="AF458" s="35">
        <v>81</v>
      </c>
      <c r="AG458" s="35"/>
      <c r="AH458" s="35"/>
      <c r="AI458" s="35"/>
      <c r="AJ458" s="35">
        <v>45</v>
      </c>
      <c r="AK458" s="35"/>
      <c r="AL458" s="35"/>
      <c r="AM458" s="35"/>
      <c r="AN458" s="35">
        <v>0</v>
      </c>
      <c r="AO458" s="35"/>
      <c r="AP458" s="35">
        <v>0</v>
      </c>
    </row>
    <row r="459" spans="1:42" ht="19.5" customHeight="1" x14ac:dyDescent="0.2">
      <c r="D459" s="44" t="s">
        <v>150</v>
      </c>
      <c r="F459" s="45">
        <v>41</v>
      </c>
      <c r="G459" s="46"/>
      <c r="H459" s="46"/>
      <c r="I459" s="46"/>
      <c r="J459" s="45">
        <v>70</v>
      </c>
      <c r="K459" s="45">
        <v>0</v>
      </c>
      <c r="L459" s="45">
        <v>0</v>
      </c>
      <c r="M459" s="46"/>
      <c r="N459" s="45">
        <v>70</v>
      </c>
      <c r="O459" s="46"/>
      <c r="P459" s="46"/>
      <c r="Q459" s="46"/>
      <c r="R459" s="45">
        <v>0</v>
      </c>
      <c r="S459" s="45">
        <v>0</v>
      </c>
      <c r="T459" s="45">
        <v>43</v>
      </c>
      <c r="U459" s="45">
        <v>0</v>
      </c>
      <c r="V459" s="45">
        <v>3</v>
      </c>
      <c r="W459" s="46"/>
      <c r="X459" s="45">
        <v>2</v>
      </c>
      <c r="Y459" s="45">
        <v>1</v>
      </c>
      <c r="Z459" s="45">
        <v>3</v>
      </c>
      <c r="AA459" s="45">
        <v>29</v>
      </c>
      <c r="AB459" s="45">
        <v>0</v>
      </c>
      <c r="AC459" s="45">
        <v>0</v>
      </c>
      <c r="AD459" s="45">
        <v>2</v>
      </c>
      <c r="AE459" s="46"/>
      <c r="AF459" s="45">
        <v>83</v>
      </c>
      <c r="AG459" s="46"/>
      <c r="AH459" s="46"/>
      <c r="AI459" s="46"/>
      <c r="AJ459" s="45">
        <v>28</v>
      </c>
      <c r="AK459" s="46"/>
      <c r="AL459" s="46"/>
      <c r="AM459" s="46"/>
      <c r="AN459" s="45">
        <v>0</v>
      </c>
      <c r="AO459" s="46"/>
      <c r="AP459" s="45">
        <v>0</v>
      </c>
    </row>
    <row r="460" spans="1:42" ht="20.100000000000001" customHeight="1" x14ac:dyDescent="0.2">
      <c r="B460" s="5"/>
      <c r="D460" s="2" t="s">
        <v>132</v>
      </c>
      <c r="F460" s="35">
        <v>45</v>
      </c>
      <c r="G460" s="35"/>
      <c r="H460" s="35"/>
      <c r="I460" s="35"/>
      <c r="J460" s="35">
        <v>71</v>
      </c>
      <c r="K460" s="35">
        <v>2</v>
      </c>
      <c r="L460" s="35">
        <v>0</v>
      </c>
      <c r="M460" s="35"/>
      <c r="N460" s="35">
        <v>73</v>
      </c>
      <c r="O460" s="35"/>
      <c r="P460" s="35"/>
      <c r="Q460" s="35"/>
      <c r="R460" s="35">
        <v>0</v>
      </c>
      <c r="S460" s="35">
        <v>3</v>
      </c>
      <c r="T460" s="35">
        <v>24</v>
      </c>
      <c r="U460" s="35">
        <v>1</v>
      </c>
      <c r="V460" s="35">
        <v>1</v>
      </c>
      <c r="W460" s="35"/>
      <c r="X460" s="35">
        <v>11</v>
      </c>
      <c r="Y460" s="35">
        <v>0</v>
      </c>
      <c r="Z460" s="35">
        <v>2</v>
      </c>
      <c r="AA460" s="35">
        <v>29</v>
      </c>
      <c r="AB460" s="35">
        <v>0</v>
      </c>
      <c r="AC460" s="35">
        <v>0</v>
      </c>
      <c r="AD460" s="35">
        <v>5</v>
      </c>
      <c r="AE460" s="35"/>
      <c r="AF460" s="35">
        <v>76</v>
      </c>
      <c r="AG460" s="35"/>
      <c r="AH460" s="35"/>
      <c r="AI460" s="35"/>
      <c r="AJ460" s="35">
        <v>42</v>
      </c>
      <c r="AK460" s="35"/>
      <c r="AL460" s="35"/>
      <c r="AM460" s="35"/>
      <c r="AN460" s="35">
        <v>0</v>
      </c>
      <c r="AO460" s="35"/>
      <c r="AP460" s="35">
        <v>0</v>
      </c>
    </row>
    <row r="461" spans="1:42" ht="19.5" customHeight="1" x14ac:dyDescent="0.2">
      <c r="D461" s="44" t="s">
        <v>151</v>
      </c>
      <c r="F461" s="45">
        <v>26</v>
      </c>
      <c r="G461" s="46"/>
      <c r="H461" s="46"/>
      <c r="I461" s="46"/>
      <c r="J461" s="45">
        <v>73</v>
      </c>
      <c r="K461" s="45">
        <v>4</v>
      </c>
      <c r="L461" s="45">
        <v>0</v>
      </c>
      <c r="M461" s="46"/>
      <c r="N461" s="45">
        <v>77</v>
      </c>
      <c r="O461" s="46"/>
      <c r="P461" s="46"/>
      <c r="Q461" s="46"/>
      <c r="R461" s="45">
        <v>0</v>
      </c>
      <c r="S461" s="45">
        <v>2</v>
      </c>
      <c r="T461" s="45">
        <v>36</v>
      </c>
      <c r="U461" s="45">
        <v>0</v>
      </c>
      <c r="V461" s="45">
        <v>3</v>
      </c>
      <c r="W461" s="46"/>
      <c r="X461" s="45">
        <v>4</v>
      </c>
      <c r="Y461" s="45">
        <v>0</v>
      </c>
      <c r="Z461" s="45">
        <v>0</v>
      </c>
      <c r="AA461" s="45">
        <v>16</v>
      </c>
      <c r="AB461" s="45">
        <v>0</v>
      </c>
      <c r="AC461" s="45">
        <v>0</v>
      </c>
      <c r="AD461" s="45">
        <v>6</v>
      </c>
      <c r="AE461" s="46"/>
      <c r="AF461" s="45">
        <v>67</v>
      </c>
      <c r="AG461" s="46"/>
      <c r="AH461" s="46"/>
      <c r="AI461" s="46"/>
      <c r="AJ461" s="45">
        <v>36</v>
      </c>
      <c r="AK461" s="46"/>
      <c r="AL461" s="46"/>
      <c r="AM461" s="46"/>
      <c r="AN461" s="45">
        <v>0</v>
      </c>
      <c r="AO461" s="46"/>
      <c r="AP461" s="45">
        <v>0</v>
      </c>
    </row>
    <row r="462" spans="1:42" ht="20.100000000000001" customHeight="1" x14ac:dyDescent="0.2">
      <c r="B462" s="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</row>
    <row r="463" spans="1:42" s="1" customFormat="1" ht="20.100000000000001" customHeight="1" x14ac:dyDescent="0.25">
      <c r="A463" s="3"/>
      <c r="B463" s="6"/>
      <c r="C463" s="48" t="s">
        <v>264</v>
      </c>
      <c r="D463" s="49"/>
      <c r="E463" s="5"/>
      <c r="F463" s="50">
        <v>157</v>
      </c>
      <c r="G463" s="51"/>
      <c r="H463" s="51"/>
      <c r="I463" s="51"/>
      <c r="J463" s="50">
        <v>289</v>
      </c>
      <c r="K463" s="50">
        <v>10</v>
      </c>
      <c r="L463" s="50">
        <v>2</v>
      </c>
      <c r="M463" s="51"/>
      <c r="N463" s="50">
        <v>301</v>
      </c>
      <c r="O463" s="51"/>
      <c r="P463" s="51"/>
      <c r="Q463" s="51"/>
      <c r="R463" s="50">
        <v>0</v>
      </c>
      <c r="S463" s="50">
        <v>9</v>
      </c>
      <c r="T463" s="50">
        <v>136</v>
      </c>
      <c r="U463" s="50">
        <v>1</v>
      </c>
      <c r="V463" s="50">
        <v>12</v>
      </c>
      <c r="W463" s="51"/>
      <c r="X463" s="50">
        <v>30</v>
      </c>
      <c r="Y463" s="50">
        <v>1</v>
      </c>
      <c r="Z463" s="50">
        <v>9</v>
      </c>
      <c r="AA463" s="50">
        <v>89</v>
      </c>
      <c r="AB463" s="50">
        <v>0</v>
      </c>
      <c r="AC463" s="50">
        <v>0</v>
      </c>
      <c r="AD463" s="50">
        <v>20</v>
      </c>
      <c r="AE463" s="51"/>
      <c r="AF463" s="50">
        <v>307</v>
      </c>
      <c r="AG463" s="51"/>
      <c r="AH463" s="51"/>
      <c r="AI463" s="51"/>
      <c r="AJ463" s="50">
        <v>151</v>
      </c>
      <c r="AK463" s="51"/>
      <c r="AL463" s="51"/>
      <c r="AM463" s="51"/>
      <c r="AN463" s="50">
        <v>0</v>
      </c>
      <c r="AO463" s="51"/>
      <c r="AP463" s="50">
        <v>0</v>
      </c>
    </row>
    <row r="464" spans="1:42" ht="20.100000000000001" customHeight="1" x14ac:dyDescent="0.2">
      <c r="B464" s="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</row>
    <row r="465" spans="1:42" ht="20.100000000000001" customHeight="1" x14ac:dyDescent="0.2">
      <c r="B465" s="5"/>
      <c r="C465" s="3" t="s">
        <v>163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</row>
    <row r="466" spans="1:42" ht="20.100000000000001" customHeight="1" x14ac:dyDescent="0.2">
      <c r="B466" s="5"/>
      <c r="D466" s="57" t="s">
        <v>265</v>
      </c>
      <c r="F466" s="35">
        <v>77</v>
      </c>
      <c r="G466" s="35"/>
      <c r="H466" s="35"/>
      <c r="I466" s="35"/>
      <c r="J466" s="35">
        <v>58</v>
      </c>
      <c r="K466" s="35">
        <v>2</v>
      </c>
      <c r="L466" s="35">
        <v>2</v>
      </c>
      <c r="M466" s="35"/>
      <c r="N466" s="35">
        <v>62</v>
      </c>
      <c r="O466" s="35"/>
      <c r="P466" s="35"/>
      <c r="Q466" s="35"/>
      <c r="R466" s="35">
        <v>0</v>
      </c>
      <c r="S466" s="35">
        <v>2</v>
      </c>
      <c r="T466" s="35">
        <v>7</v>
      </c>
      <c r="U466" s="35">
        <v>0</v>
      </c>
      <c r="V466" s="35">
        <v>0</v>
      </c>
      <c r="W466" s="35"/>
      <c r="X466" s="35">
        <v>28</v>
      </c>
      <c r="Y466" s="35">
        <v>0</v>
      </c>
      <c r="Z466" s="35">
        <v>5</v>
      </c>
      <c r="AA466" s="35">
        <v>42</v>
      </c>
      <c r="AB466" s="35">
        <v>2</v>
      </c>
      <c r="AC466" s="35">
        <v>0</v>
      </c>
      <c r="AD466" s="35">
        <v>6</v>
      </c>
      <c r="AE466" s="35"/>
      <c r="AF466" s="35">
        <v>92</v>
      </c>
      <c r="AG466" s="35"/>
      <c r="AH466" s="35"/>
      <c r="AI466" s="35"/>
      <c r="AJ466" s="35">
        <v>47</v>
      </c>
      <c r="AK466" s="35"/>
      <c r="AL466" s="35"/>
      <c r="AM466" s="35"/>
      <c r="AN466" s="35">
        <v>0</v>
      </c>
      <c r="AO466" s="35"/>
      <c r="AP466" s="35">
        <v>0</v>
      </c>
    </row>
    <row r="467" spans="1:42" ht="19.5" customHeight="1" x14ac:dyDescent="0.2">
      <c r="D467" s="44" t="s">
        <v>266</v>
      </c>
      <c r="F467" s="45">
        <v>13</v>
      </c>
      <c r="G467" s="46"/>
      <c r="H467" s="46"/>
      <c r="I467" s="46"/>
      <c r="J467" s="45">
        <v>57</v>
      </c>
      <c r="K467" s="45">
        <v>4</v>
      </c>
      <c r="L467" s="45">
        <v>0</v>
      </c>
      <c r="M467" s="46"/>
      <c r="N467" s="45">
        <v>61</v>
      </c>
      <c r="O467" s="46"/>
      <c r="P467" s="46"/>
      <c r="Q467" s="46"/>
      <c r="R467" s="45">
        <v>0</v>
      </c>
      <c r="S467" s="45">
        <v>0</v>
      </c>
      <c r="T467" s="45">
        <v>31</v>
      </c>
      <c r="U467" s="45">
        <v>0</v>
      </c>
      <c r="V467" s="45">
        <v>11</v>
      </c>
      <c r="W467" s="46"/>
      <c r="X467" s="45">
        <v>3</v>
      </c>
      <c r="Y467" s="45">
        <v>0</v>
      </c>
      <c r="Z467" s="45">
        <v>3</v>
      </c>
      <c r="AA467" s="45">
        <v>3</v>
      </c>
      <c r="AB467" s="45">
        <v>0</v>
      </c>
      <c r="AC467" s="45">
        <v>0</v>
      </c>
      <c r="AD467" s="45">
        <v>0</v>
      </c>
      <c r="AE467" s="46"/>
      <c r="AF467" s="45">
        <v>51</v>
      </c>
      <c r="AG467" s="46"/>
      <c r="AH467" s="46"/>
      <c r="AI467" s="46"/>
      <c r="AJ467" s="45">
        <v>23</v>
      </c>
      <c r="AK467" s="46"/>
      <c r="AL467" s="46"/>
      <c r="AM467" s="46"/>
      <c r="AN467" s="45">
        <v>0</v>
      </c>
      <c r="AO467" s="46"/>
      <c r="AP467" s="45">
        <v>0</v>
      </c>
    </row>
    <row r="468" spans="1:42" ht="20.100000000000001" customHeight="1" x14ac:dyDescent="0.2">
      <c r="B468" s="5"/>
      <c r="D468" s="57" t="s">
        <v>267</v>
      </c>
      <c r="F468" s="35">
        <v>24</v>
      </c>
      <c r="G468" s="35"/>
      <c r="H468" s="35"/>
      <c r="I468" s="35"/>
      <c r="J468" s="35">
        <v>55</v>
      </c>
      <c r="K468" s="35">
        <v>1</v>
      </c>
      <c r="L468" s="35">
        <v>1</v>
      </c>
      <c r="M468" s="35"/>
      <c r="N468" s="35">
        <v>57</v>
      </c>
      <c r="O468" s="35"/>
      <c r="P468" s="35"/>
      <c r="Q468" s="35"/>
      <c r="R468" s="35">
        <v>0</v>
      </c>
      <c r="S468" s="35">
        <v>0</v>
      </c>
      <c r="T468" s="35">
        <v>47</v>
      </c>
      <c r="U468" s="35">
        <v>0</v>
      </c>
      <c r="V468" s="35">
        <v>0</v>
      </c>
      <c r="W468" s="35"/>
      <c r="X468" s="35">
        <v>6</v>
      </c>
      <c r="Y468" s="35">
        <v>0</v>
      </c>
      <c r="Z468" s="35">
        <v>4</v>
      </c>
      <c r="AA468" s="35">
        <v>14</v>
      </c>
      <c r="AB468" s="35">
        <v>0</v>
      </c>
      <c r="AC468" s="35">
        <v>0</v>
      </c>
      <c r="AD468" s="35">
        <v>0</v>
      </c>
      <c r="AE468" s="35"/>
      <c r="AF468" s="35">
        <v>71</v>
      </c>
      <c r="AG468" s="35"/>
      <c r="AH468" s="35"/>
      <c r="AI468" s="35"/>
      <c r="AJ468" s="35">
        <v>10</v>
      </c>
      <c r="AK468" s="35"/>
      <c r="AL468" s="35"/>
      <c r="AM468" s="35"/>
      <c r="AN468" s="35">
        <v>0</v>
      </c>
      <c r="AO468" s="35"/>
      <c r="AP468" s="35">
        <v>0</v>
      </c>
    </row>
    <row r="469" spans="1:42" ht="19.5" customHeight="1" x14ac:dyDescent="0.2">
      <c r="D469" s="44" t="s">
        <v>268</v>
      </c>
      <c r="F469" s="45">
        <v>28</v>
      </c>
      <c r="G469" s="46"/>
      <c r="H469" s="46"/>
      <c r="I469" s="46"/>
      <c r="J469" s="45">
        <v>56</v>
      </c>
      <c r="K469" s="45">
        <v>0</v>
      </c>
      <c r="L469" s="45">
        <v>2</v>
      </c>
      <c r="M469" s="46"/>
      <c r="N469" s="45">
        <v>58</v>
      </c>
      <c r="O469" s="46"/>
      <c r="P469" s="46"/>
      <c r="Q469" s="46"/>
      <c r="R469" s="45">
        <v>2</v>
      </c>
      <c r="S469" s="45">
        <v>1</v>
      </c>
      <c r="T469" s="45">
        <v>6</v>
      </c>
      <c r="U469" s="45">
        <v>7</v>
      </c>
      <c r="V469" s="45">
        <v>15</v>
      </c>
      <c r="W469" s="46"/>
      <c r="X469" s="45">
        <v>12</v>
      </c>
      <c r="Y469" s="45">
        <v>0</v>
      </c>
      <c r="Z469" s="45">
        <v>0</v>
      </c>
      <c r="AA469" s="45">
        <v>6</v>
      </c>
      <c r="AB469" s="45">
        <v>0</v>
      </c>
      <c r="AC469" s="45">
        <v>0</v>
      </c>
      <c r="AD469" s="45">
        <v>2</v>
      </c>
      <c r="AE469" s="46"/>
      <c r="AF469" s="45">
        <v>51</v>
      </c>
      <c r="AG469" s="46"/>
      <c r="AH469" s="46"/>
      <c r="AI469" s="46"/>
      <c r="AJ469" s="45">
        <v>35</v>
      </c>
      <c r="AK469" s="46"/>
      <c r="AL469" s="46"/>
      <c r="AM469" s="46"/>
      <c r="AN469" s="45">
        <v>0</v>
      </c>
      <c r="AO469" s="46"/>
      <c r="AP469" s="45">
        <v>0</v>
      </c>
    </row>
    <row r="470" spans="1:42" ht="20.100000000000001" customHeight="1" x14ac:dyDescent="0.2">
      <c r="D470" s="57" t="s">
        <v>269</v>
      </c>
      <c r="F470" s="35">
        <v>44</v>
      </c>
      <c r="G470" s="35"/>
      <c r="H470" s="35"/>
      <c r="I470" s="35"/>
      <c r="J470" s="35">
        <v>54</v>
      </c>
      <c r="K470" s="35">
        <v>1</v>
      </c>
      <c r="L470" s="35">
        <v>0</v>
      </c>
      <c r="M470" s="35"/>
      <c r="N470" s="35">
        <v>55</v>
      </c>
      <c r="O470" s="35"/>
      <c r="P470" s="35"/>
      <c r="Q470" s="35"/>
      <c r="R470" s="35">
        <v>0</v>
      </c>
      <c r="S470" s="35">
        <v>3</v>
      </c>
      <c r="T470" s="35">
        <v>3</v>
      </c>
      <c r="U470" s="35">
        <v>0</v>
      </c>
      <c r="V470" s="35">
        <v>13</v>
      </c>
      <c r="W470" s="35"/>
      <c r="X470" s="35">
        <v>13</v>
      </c>
      <c r="Y470" s="35">
        <v>2</v>
      </c>
      <c r="Z470" s="35">
        <v>1</v>
      </c>
      <c r="AA470" s="35">
        <v>11</v>
      </c>
      <c r="AB470" s="35">
        <v>0</v>
      </c>
      <c r="AC470" s="35">
        <v>0</v>
      </c>
      <c r="AD470" s="35">
        <v>31</v>
      </c>
      <c r="AE470" s="35"/>
      <c r="AF470" s="35">
        <v>77</v>
      </c>
      <c r="AG470" s="35"/>
      <c r="AH470" s="35"/>
      <c r="AI470" s="35"/>
      <c r="AJ470" s="35">
        <v>25</v>
      </c>
      <c r="AK470" s="35"/>
      <c r="AL470" s="35"/>
      <c r="AM470" s="35"/>
      <c r="AN470" s="35">
        <v>3</v>
      </c>
      <c r="AO470" s="35"/>
      <c r="AP470" s="35">
        <v>0</v>
      </c>
    </row>
    <row r="471" spans="1:42" ht="19.5" customHeight="1" x14ac:dyDescent="0.2">
      <c r="D471" s="44" t="s">
        <v>270</v>
      </c>
      <c r="F471" s="45">
        <v>44</v>
      </c>
      <c r="G471" s="46"/>
      <c r="H471" s="46"/>
      <c r="I471" s="46"/>
      <c r="J471" s="45">
        <v>57</v>
      </c>
      <c r="K471" s="45">
        <v>3</v>
      </c>
      <c r="L471" s="45">
        <v>1</v>
      </c>
      <c r="M471" s="46"/>
      <c r="N471" s="45">
        <v>61</v>
      </c>
      <c r="O471" s="46"/>
      <c r="P471" s="46"/>
      <c r="Q471" s="46"/>
      <c r="R471" s="45">
        <v>0</v>
      </c>
      <c r="S471" s="45">
        <v>0</v>
      </c>
      <c r="T471" s="45">
        <v>19</v>
      </c>
      <c r="U471" s="45">
        <v>0</v>
      </c>
      <c r="V471" s="45">
        <v>16</v>
      </c>
      <c r="W471" s="46"/>
      <c r="X471" s="45">
        <v>17</v>
      </c>
      <c r="Y471" s="45">
        <v>2</v>
      </c>
      <c r="Z471" s="45">
        <v>0</v>
      </c>
      <c r="AA471" s="45">
        <v>16</v>
      </c>
      <c r="AB471" s="45">
        <v>0</v>
      </c>
      <c r="AC471" s="45">
        <v>0</v>
      </c>
      <c r="AD471" s="45">
        <v>3</v>
      </c>
      <c r="AE471" s="46"/>
      <c r="AF471" s="45">
        <v>73</v>
      </c>
      <c r="AG471" s="46"/>
      <c r="AH471" s="46"/>
      <c r="AI471" s="46"/>
      <c r="AJ471" s="45">
        <v>32</v>
      </c>
      <c r="AK471" s="46"/>
      <c r="AL471" s="46"/>
      <c r="AM471" s="46"/>
      <c r="AN471" s="45">
        <v>0</v>
      </c>
      <c r="AO471" s="46"/>
      <c r="AP471" s="45">
        <v>0</v>
      </c>
    </row>
    <row r="472" spans="1:42" ht="20.100000000000001" customHeight="1" x14ac:dyDescent="0.2">
      <c r="D472" s="57" t="s">
        <v>271</v>
      </c>
      <c r="F472" s="35">
        <v>19</v>
      </c>
      <c r="G472" s="35"/>
      <c r="H472" s="35"/>
      <c r="I472" s="35"/>
      <c r="J472" s="35">
        <v>30</v>
      </c>
      <c r="K472" s="35">
        <v>4</v>
      </c>
      <c r="L472" s="35">
        <v>2</v>
      </c>
      <c r="M472" s="35"/>
      <c r="N472" s="35">
        <v>36</v>
      </c>
      <c r="O472" s="35"/>
      <c r="P472" s="35"/>
      <c r="Q472" s="35"/>
      <c r="R472" s="35">
        <v>0</v>
      </c>
      <c r="S472" s="35">
        <v>2</v>
      </c>
      <c r="T472" s="35">
        <v>6</v>
      </c>
      <c r="U472" s="35">
        <v>0</v>
      </c>
      <c r="V472" s="35">
        <v>4</v>
      </c>
      <c r="W472" s="35"/>
      <c r="X472" s="35">
        <v>6</v>
      </c>
      <c r="Y472" s="35">
        <v>1</v>
      </c>
      <c r="Z472" s="35">
        <v>3</v>
      </c>
      <c r="AA472" s="35">
        <v>13</v>
      </c>
      <c r="AB472" s="35">
        <v>0</v>
      </c>
      <c r="AC472" s="35">
        <v>0</v>
      </c>
      <c r="AD472" s="35">
        <v>2</v>
      </c>
      <c r="AE472" s="35"/>
      <c r="AF472" s="35">
        <v>37</v>
      </c>
      <c r="AG472" s="35"/>
      <c r="AH472" s="35"/>
      <c r="AI472" s="35"/>
      <c r="AJ472" s="35">
        <v>18</v>
      </c>
      <c r="AK472" s="35"/>
      <c r="AL472" s="35"/>
      <c r="AM472" s="35"/>
      <c r="AN472" s="35">
        <v>0</v>
      </c>
      <c r="AO472" s="35"/>
      <c r="AP472" s="35">
        <v>0</v>
      </c>
    </row>
    <row r="473" spans="1:42" ht="19.5" customHeight="1" x14ac:dyDescent="0.2">
      <c r="D473" s="44" t="s">
        <v>272</v>
      </c>
      <c r="F473" s="45">
        <v>18</v>
      </c>
      <c r="G473" s="46"/>
      <c r="H473" s="46"/>
      <c r="I473" s="46"/>
      <c r="J473" s="45">
        <v>26</v>
      </c>
      <c r="K473" s="45">
        <v>2</v>
      </c>
      <c r="L473" s="45">
        <v>2</v>
      </c>
      <c r="M473" s="46"/>
      <c r="N473" s="45">
        <v>30</v>
      </c>
      <c r="O473" s="46"/>
      <c r="P473" s="46"/>
      <c r="Q473" s="46"/>
      <c r="R473" s="45">
        <v>0</v>
      </c>
      <c r="S473" s="45">
        <v>0</v>
      </c>
      <c r="T473" s="45">
        <v>17</v>
      </c>
      <c r="U473" s="45">
        <v>0</v>
      </c>
      <c r="V473" s="45">
        <v>3</v>
      </c>
      <c r="W473" s="46"/>
      <c r="X473" s="45">
        <v>2</v>
      </c>
      <c r="Y473" s="45">
        <v>1</v>
      </c>
      <c r="Z473" s="45">
        <v>1</v>
      </c>
      <c r="AA473" s="45">
        <v>8</v>
      </c>
      <c r="AB473" s="45">
        <v>0</v>
      </c>
      <c r="AC473" s="45">
        <v>0</v>
      </c>
      <c r="AD473" s="45">
        <v>2</v>
      </c>
      <c r="AE473" s="46"/>
      <c r="AF473" s="45">
        <v>34</v>
      </c>
      <c r="AG473" s="46"/>
      <c r="AH473" s="46"/>
      <c r="AI473" s="46"/>
      <c r="AJ473" s="45">
        <v>14</v>
      </c>
      <c r="AK473" s="46"/>
      <c r="AL473" s="46"/>
      <c r="AM473" s="46"/>
      <c r="AN473" s="45">
        <v>0</v>
      </c>
      <c r="AO473" s="46"/>
      <c r="AP473" s="45">
        <v>0</v>
      </c>
    </row>
    <row r="474" spans="1:42" ht="20.100000000000001" customHeight="1" x14ac:dyDescent="0.2">
      <c r="D474" s="57" t="s">
        <v>273</v>
      </c>
      <c r="F474" s="35">
        <v>13</v>
      </c>
      <c r="G474" s="35"/>
      <c r="H474" s="35"/>
      <c r="I474" s="35"/>
      <c r="J474" s="35">
        <v>30</v>
      </c>
      <c r="K474" s="35">
        <v>0</v>
      </c>
      <c r="L474" s="35">
        <v>0</v>
      </c>
      <c r="M474" s="35"/>
      <c r="N474" s="35">
        <v>30</v>
      </c>
      <c r="O474" s="35"/>
      <c r="P474" s="35"/>
      <c r="Q474" s="35"/>
      <c r="R474" s="35">
        <v>0</v>
      </c>
      <c r="S474" s="35">
        <v>4</v>
      </c>
      <c r="T474" s="35">
        <v>0</v>
      </c>
      <c r="U474" s="35">
        <v>0</v>
      </c>
      <c r="V474" s="35">
        <v>0</v>
      </c>
      <c r="W474" s="35"/>
      <c r="X474" s="35">
        <v>5</v>
      </c>
      <c r="Y474" s="35">
        <v>0</v>
      </c>
      <c r="Z474" s="35">
        <v>0</v>
      </c>
      <c r="AA474" s="35">
        <v>12</v>
      </c>
      <c r="AB474" s="35">
        <v>0</v>
      </c>
      <c r="AC474" s="35">
        <v>0</v>
      </c>
      <c r="AD474" s="35">
        <v>2</v>
      </c>
      <c r="AE474" s="35"/>
      <c r="AF474" s="35">
        <v>23</v>
      </c>
      <c r="AG474" s="35"/>
      <c r="AH474" s="35"/>
      <c r="AI474" s="35"/>
      <c r="AJ474" s="35">
        <v>20</v>
      </c>
      <c r="AK474" s="35"/>
      <c r="AL474" s="35"/>
      <c r="AM474" s="35"/>
      <c r="AN474" s="35">
        <v>0</v>
      </c>
      <c r="AO474" s="35"/>
      <c r="AP474" s="35">
        <v>0</v>
      </c>
    </row>
    <row r="475" spans="1:42" ht="20.100000000000001" customHeight="1" x14ac:dyDescent="0.2"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</row>
    <row r="476" spans="1:42" s="1" customFormat="1" ht="20.100000000000001" customHeight="1" x14ac:dyDescent="0.25">
      <c r="A476" s="3"/>
      <c r="B476" s="6"/>
      <c r="C476" s="48" t="s">
        <v>168</v>
      </c>
      <c r="D476" s="49"/>
      <c r="E476" s="5"/>
      <c r="F476" s="50">
        <v>280</v>
      </c>
      <c r="G476" s="51"/>
      <c r="H476" s="51"/>
      <c r="I476" s="51"/>
      <c r="J476" s="50">
        <v>423</v>
      </c>
      <c r="K476" s="50">
        <v>17</v>
      </c>
      <c r="L476" s="50">
        <v>10</v>
      </c>
      <c r="M476" s="51"/>
      <c r="N476" s="50">
        <v>450</v>
      </c>
      <c r="O476" s="51"/>
      <c r="P476" s="51"/>
      <c r="Q476" s="51"/>
      <c r="R476" s="50">
        <v>2</v>
      </c>
      <c r="S476" s="50">
        <v>12</v>
      </c>
      <c r="T476" s="50">
        <v>136</v>
      </c>
      <c r="U476" s="50">
        <v>7</v>
      </c>
      <c r="V476" s="50">
        <v>62</v>
      </c>
      <c r="W476" s="51"/>
      <c r="X476" s="50">
        <v>92</v>
      </c>
      <c r="Y476" s="50">
        <v>6</v>
      </c>
      <c r="Z476" s="50">
        <v>17</v>
      </c>
      <c r="AA476" s="50">
        <v>125</v>
      </c>
      <c r="AB476" s="50">
        <v>2</v>
      </c>
      <c r="AC476" s="50">
        <v>0</v>
      </c>
      <c r="AD476" s="50">
        <v>48</v>
      </c>
      <c r="AE476" s="51"/>
      <c r="AF476" s="50">
        <v>509</v>
      </c>
      <c r="AG476" s="51"/>
      <c r="AH476" s="51"/>
      <c r="AI476" s="51"/>
      <c r="AJ476" s="50">
        <v>224</v>
      </c>
      <c r="AK476" s="51"/>
      <c r="AL476" s="51"/>
      <c r="AM476" s="51"/>
      <c r="AN476" s="50">
        <v>3</v>
      </c>
      <c r="AO476" s="51"/>
      <c r="AP476" s="50">
        <v>0</v>
      </c>
    </row>
    <row r="477" spans="1:42" s="1" customFormat="1" ht="20.100000000000001" customHeight="1" x14ac:dyDescent="0.2">
      <c r="A477" s="3"/>
      <c r="B477" s="6"/>
      <c r="C477" s="3"/>
      <c r="D477" s="3"/>
      <c r="E477" s="5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</row>
    <row r="478" spans="1:42" s="1" customFormat="1" ht="20.100000000000001" customHeight="1" x14ac:dyDescent="0.25">
      <c r="A478" s="3"/>
      <c r="B478" s="54" t="s">
        <v>274</v>
      </c>
      <c r="C478" s="55"/>
      <c r="D478" s="55"/>
      <c r="E478" s="5"/>
      <c r="F478" s="56">
        <v>437</v>
      </c>
      <c r="G478" s="51"/>
      <c r="H478" s="51"/>
      <c r="I478" s="51"/>
      <c r="J478" s="56">
        <v>712</v>
      </c>
      <c r="K478" s="56">
        <v>27</v>
      </c>
      <c r="L478" s="56">
        <v>12</v>
      </c>
      <c r="M478" s="51"/>
      <c r="N478" s="56">
        <v>751</v>
      </c>
      <c r="O478" s="51"/>
      <c r="P478" s="51"/>
      <c r="Q478" s="51"/>
      <c r="R478" s="56">
        <v>2</v>
      </c>
      <c r="S478" s="56">
        <v>21</v>
      </c>
      <c r="T478" s="56">
        <v>272</v>
      </c>
      <c r="U478" s="56">
        <v>8</v>
      </c>
      <c r="V478" s="56">
        <v>74</v>
      </c>
      <c r="W478" s="51"/>
      <c r="X478" s="56">
        <v>122</v>
      </c>
      <c r="Y478" s="56">
        <v>7</v>
      </c>
      <c r="Z478" s="56">
        <v>26</v>
      </c>
      <c r="AA478" s="56">
        <v>214</v>
      </c>
      <c r="AB478" s="56">
        <v>2</v>
      </c>
      <c r="AC478" s="56">
        <v>0</v>
      </c>
      <c r="AD478" s="56">
        <v>68</v>
      </c>
      <c r="AE478" s="51"/>
      <c r="AF478" s="56">
        <v>816</v>
      </c>
      <c r="AG478" s="51"/>
      <c r="AH478" s="51"/>
      <c r="AI478" s="51"/>
      <c r="AJ478" s="56">
        <v>375</v>
      </c>
      <c r="AK478" s="51"/>
      <c r="AL478" s="51"/>
      <c r="AM478" s="51"/>
      <c r="AN478" s="56">
        <v>3</v>
      </c>
      <c r="AO478" s="51"/>
      <c r="AP478" s="56">
        <v>0</v>
      </c>
    </row>
    <row r="479" spans="1:42" ht="20.100000000000001" customHeight="1" x14ac:dyDescent="0.2"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</row>
    <row r="480" spans="1:42" ht="20.100000000000001" customHeight="1" x14ac:dyDescent="0.2">
      <c r="B480" s="6" t="s">
        <v>275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</row>
    <row r="481" spans="1:42" ht="20.100000000000001" customHeight="1" x14ac:dyDescent="0.2">
      <c r="C481" s="3" t="s">
        <v>163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</row>
    <row r="482" spans="1:42" ht="20.100000000000001" customHeight="1" x14ac:dyDescent="0.2">
      <c r="D482" s="2" t="s">
        <v>115</v>
      </c>
      <c r="F482" s="35">
        <v>8</v>
      </c>
      <c r="G482" s="35"/>
      <c r="H482" s="35"/>
      <c r="I482" s="35"/>
      <c r="J482" s="35">
        <v>24</v>
      </c>
      <c r="K482" s="35">
        <v>1</v>
      </c>
      <c r="L482" s="35">
        <v>0</v>
      </c>
      <c r="M482" s="35"/>
      <c r="N482" s="35">
        <v>25</v>
      </c>
      <c r="O482" s="35"/>
      <c r="P482" s="35"/>
      <c r="Q482" s="35"/>
      <c r="R482" s="35">
        <v>0</v>
      </c>
      <c r="S482" s="35">
        <v>0</v>
      </c>
      <c r="T482" s="35">
        <v>10</v>
      </c>
      <c r="U482" s="35">
        <v>0</v>
      </c>
      <c r="V482" s="35">
        <v>0</v>
      </c>
      <c r="W482" s="35"/>
      <c r="X482" s="35">
        <v>0</v>
      </c>
      <c r="Y482" s="35">
        <v>1</v>
      </c>
      <c r="Z482" s="35">
        <v>0</v>
      </c>
      <c r="AA482" s="35">
        <v>12</v>
      </c>
      <c r="AB482" s="35">
        <v>0</v>
      </c>
      <c r="AC482" s="35">
        <v>0</v>
      </c>
      <c r="AD482" s="35">
        <v>0</v>
      </c>
      <c r="AE482" s="35"/>
      <c r="AF482" s="35">
        <v>23</v>
      </c>
      <c r="AG482" s="35"/>
      <c r="AH482" s="35"/>
      <c r="AI482" s="35"/>
      <c r="AJ482" s="35">
        <v>10</v>
      </c>
      <c r="AK482" s="35"/>
      <c r="AL482" s="35"/>
      <c r="AM482" s="35"/>
      <c r="AN482" s="35">
        <v>0</v>
      </c>
      <c r="AO482" s="35"/>
      <c r="AP482" s="35">
        <v>0</v>
      </c>
    </row>
    <row r="483" spans="1:42" ht="19.5" customHeight="1" x14ac:dyDescent="0.2">
      <c r="D483" s="44" t="s">
        <v>116</v>
      </c>
      <c r="F483" s="45">
        <v>8</v>
      </c>
      <c r="G483" s="46"/>
      <c r="H483" s="46"/>
      <c r="I483" s="46"/>
      <c r="J483" s="45">
        <v>17</v>
      </c>
      <c r="K483" s="45">
        <v>1</v>
      </c>
      <c r="L483" s="45">
        <v>0</v>
      </c>
      <c r="M483" s="46"/>
      <c r="N483" s="45">
        <v>18</v>
      </c>
      <c r="O483" s="46"/>
      <c r="P483" s="46"/>
      <c r="Q483" s="46"/>
      <c r="R483" s="45">
        <v>0</v>
      </c>
      <c r="S483" s="45">
        <v>2</v>
      </c>
      <c r="T483" s="45">
        <v>2</v>
      </c>
      <c r="U483" s="45">
        <v>0</v>
      </c>
      <c r="V483" s="45">
        <v>0</v>
      </c>
      <c r="W483" s="46"/>
      <c r="X483" s="45">
        <v>1</v>
      </c>
      <c r="Y483" s="45">
        <v>0</v>
      </c>
      <c r="Z483" s="45">
        <v>0</v>
      </c>
      <c r="AA483" s="45">
        <v>10</v>
      </c>
      <c r="AB483" s="45">
        <v>0</v>
      </c>
      <c r="AC483" s="45">
        <v>0</v>
      </c>
      <c r="AD483" s="45">
        <v>2</v>
      </c>
      <c r="AE483" s="46"/>
      <c r="AF483" s="45">
        <v>17</v>
      </c>
      <c r="AG483" s="46"/>
      <c r="AH483" s="46"/>
      <c r="AI483" s="46"/>
      <c r="AJ483" s="45">
        <v>9</v>
      </c>
      <c r="AK483" s="46"/>
      <c r="AL483" s="46"/>
      <c r="AM483" s="46"/>
      <c r="AN483" s="45">
        <v>0</v>
      </c>
      <c r="AO483" s="46"/>
      <c r="AP483" s="45">
        <v>0</v>
      </c>
    </row>
    <row r="484" spans="1:42" ht="20.100000000000001" customHeight="1" x14ac:dyDescent="0.2">
      <c r="B484" s="5"/>
      <c r="D484" s="2" t="s">
        <v>132</v>
      </c>
      <c r="F484" s="35">
        <v>9</v>
      </c>
      <c r="G484" s="35"/>
      <c r="H484" s="35"/>
      <c r="I484" s="35"/>
      <c r="J484" s="35">
        <v>22</v>
      </c>
      <c r="K484" s="35">
        <v>0</v>
      </c>
      <c r="L484" s="35">
        <v>0</v>
      </c>
      <c r="M484" s="35"/>
      <c r="N484" s="35">
        <v>22</v>
      </c>
      <c r="O484" s="35"/>
      <c r="P484" s="35"/>
      <c r="Q484" s="35"/>
      <c r="R484" s="35">
        <v>0</v>
      </c>
      <c r="S484" s="35">
        <v>10</v>
      </c>
      <c r="T484" s="35">
        <v>2</v>
      </c>
      <c r="U484" s="35">
        <v>0</v>
      </c>
      <c r="V484" s="35">
        <v>1</v>
      </c>
      <c r="W484" s="35"/>
      <c r="X484" s="35">
        <v>2</v>
      </c>
      <c r="Y484" s="35">
        <v>0</v>
      </c>
      <c r="Z484" s="35">
        <v>0</v>
      </c>
      <c r="AA484" s="35">
        <v>4</v>
      </c>
      <c r="AB484" s="35">
        <v>0</v>
      </c>
      <c r="AC484" s="35">
        <v>0</v>
      </c>
      <c r="AD484" s="35">
        <v>0</v>
      </c>
      <c r="AE484" s="35"/>
      <c r="AF484" s="35">
        <v>19</v>
      </c>
      <c r="AG484" s="35"/>
      <c r="AH484" s="35"/>
      <c r="AI484" s="35"/>
      <c r="AJ484" s="35">
        <v>12</v>
      </c>
      <c r="AK484" s="35"/>
      <c r="AL484" s="35"/>
      <c r="AM484" s="35"/>
      <c r="AN484" s="35">
        <v>0</v>
      </c>
      <c r="AO484" s="35"/>
      <c r="AP484" s="35">
        <v>0</v>
      </c>
    </row>
    <row r="485" spans="1:42" ht="19.5" customHeight="1" x14ac:dyDescent="0.2">
      <c r="D485" s="44" t="s">
        <v>151</v>
      </c>
      <c r="F485" s="45">
        <v>15</v>
      </c>
      <c r="G485" s="46"/>
      <c r="H485" s="46"/>
      <c r="I485" s="46"/>
      <c r="J485" s="45">
        <v>28</v>
      </c>
      <c r="K485" s="45">
        <v>0</v>
      </c>
      <c r="L485" s="45">
        <v>0</v>
      </c>
      <c r="M485" s="46"/>
      <c r="N485" s="45">
        <v>28</v>
      </c>
      <c r="O485" s="46"/>
      <c r="P485" s="46"/>
      <c r="Q485" s="46"/>
      <c r="R485" s="45">
        <v>0</v>
      </c>
      <c r="S485" s="45">
        <v>9</v>
      </c>
      <c r="T485" s="45">
        <v>4</v>
      </c>
      <c r="U485" s="45">
        <v>0</v>
      </c>
      <c r="V485" s="45">
        <v>0</v>
      </c>
      <c r="W485" s="46"/>
      <c r="X485" s="45">
        <v>5</v>
      </c>
      <c r="Y485" s="45">
        <v>0</v>
      </c>
      <c r="Z485" s="45">
        <v>0</v>
      </c>
      <c r="AA485" s="45">
        <v>7</v>
      </c>
      <c r="AB485" s="45">
        <v>0</v>
      </c>
      <c r="AC485" s="45">
        <v>0</v>
      </c>
      <c r="AD485" s="45">
        <v>5</v>
      </c>
      <c r="AE485" s="46"/>
      <c r="AF485" s="45">
        <v>30</v>
      </c>
      <c r="AG485" s="46"/>
      <c r="AH485" s="46"/>
      <c r="AI485" s="46"/>
      <c r="AJ485" s="45">
        <v>13</v>
      </c>
      <c r="AK485" s="46"/>
      <c r="AL485" s="46"/>
      <c r="AM485" s="46"/>
      <c r="AN485" s="45">
        <v>0</v>
      </c>
      <c r="AO485" s="46"/>
      <c r="AP485" s="45">
        <v>0</v>
      </c>
    </row>
    <row r="486" spans="1:42" ht="20.100000000000001" customHeight="1" x14ac:dyDescent="0.2">
      <c r="D486" s="2" t="s">
        <v>133</v>
      </c>
      <c r="F486" s="35">
        <v>6</v>
      </c>
      <c r="G486" s="35"/>
      <c r="H486" s="35"/>
      <c r="I486" s="35"/>
      <c r="J486" s="35">
        <v>20</v>
      </c>
      <c r="K486" s="35">
        <v>0</v>
      </c>
      <c r="L486" s="35">
        <v>0</v>
      </c>
      <c r="M486" s="35"/>
      <c r="N486" s="35">
        <v>20</v>
      </c>
      <c r="O486" s="35"/>
      <c r="P486" s="35"/>
      <c r="Q486" s="35"/>
      <c r="R486" s="35">
        <v>0</v>
      </c>
      <c r="S486" s="35">
        <v>8</v>
      </c>
      <c r="T486" s="35">
        <v>2</v>
      </c>
      <c r="U486" s="35">
        <v>6</v>
      </c>
      <c r="V486" s="35">
        <v>1</v>
      </c>
      <c r="W486" s="35"/>
      <c r="X486" s="35">
        <v>0</v>
      </c>
      <c r="Y486" s="35">
        <v>0</v>
      </c>
      <c r="Z486" s="35">
        <v>0</v>
      </c>
      <c r="AA486" s="35">
        <v>1</v>
      </c>
      <c r="AB486" s="35">
        <v>0</v>
      </c>
      <c r="AC486" s="35">
        <v>0</v>
      </c>
      <c r="AD486" s="35">
        <v>3</v>
      </c>
      <c r="AE486" s="35"/>
      <c r="AF486" s="35">
        <v>21</v>
      </c>
      <c r="AG486" s="35"/>
      <c r="AH486" s="35"/>
      <c r="AI486" s="35"/>
      <c r="AJ486" s="35">
        <v>5</v>
      </c>
      <c r="AK486" s="35"/>
      <c r="AL486" s="35"/>
      <c r="AM486" s="35"/>
      <c r="AN486" s="35">
        <v>0</v>
      </c>
      <c r="AO486" s="35"/>
      <c r="AP486" s="35">
        <v>0</v>
      </c>
    </row>
    <row r="487" spans="1:42" ht="19.5" customHeight="1" x14ac:dyDescent="0.2">
      <c r="D487" s="44" t="s">
        <v>134</v>
      </c>
      <c r="F487" s="45">
        <v>11</v>
      </c>
      <c r="G487" s="46"/>
      <c r="H487" s="46"/>
      <c r="I487" s="46"/>
      <c r="J487" s="45">
        <v>19</v>
      </c>
      <c r="K487" s="45">
        <v>0</v>
      </c>
      <c r="L487" s="45">
        <v>0</v>
      </c>
      <c r="M487" s="46"/>
      <c r="N487" s="45">
        <v>19</v>
      </c>
      <c r="O487" s="46"/>
      <c r="P487" s="46"/>
      <c r="Q487" s="46"/>
      <c r="R487" s="45">
        <v>0</v>
      </c>
      <c r="S487" s="45">
        <v>12</v>
      </c>
      <c r="T487" s="45">
        <v>5</v>
      </c>
      <c r="U487" s="45">
        <v>0</v>
      </c>
      <c r="V487" s="45">
        <v>0</v>
      </c>
      <c r="W487" s="46"/>
      <c r="X487" s="45">
        <v>3</v>
      </c>
      <c r="Y487" s="45">
        <v>0</v>
      </c>
      <c r="Z487" s="45">
        <v>1</v>
      </c>
      <c r="AA487" s="45">
        <v>5</v>
      </c>
      <c r="AB487" s="45">
        <v>0</v>
      </c>
      <c r="AC487" s="45">
        <v>0</v>
      </c>
      <c r="AD487" s="45">
        <v>1</v>
      </c>
      <c r="AE487" s="46"/>
      <c r="AF487" s="45">
        <v>27</v>
      </c>
      <c r="AG487" s="46"/>
      <c r="AH487" s="46"/>
      <c r="AI487" s="46"/>
      <c r="AJ487" s="45">
        <v>3</v>
      </c>
      <c r="AK487" s="46"/>
      <c r="AL487" s="46"/>
      <c r="AM487" s="46"/>
      <c r="AN487" s="45">
        <v>0</v>
      </c>
      <c r="AO487" s="46"/>
      <c r="AP487" s="45">
        <v>0</v>
      </c>
    </row>
    <row r="488" spans="1:42" ht="20.100000000000001" customHeight="1" x14ac:dyDescent="0.2">
      <c r="D488" s="2" t="s">
        <v>121</v>
      </c>
      <c r="F488" s="35">
        <v>6</v>
      </c>
      <c r="G488" s="35"/>
      <c r="H488" s="35"/>
      <c r="I488" s="35"/>
      <c r="J488" s="35">
        <v>24</v>
      </c>
      <c r="K488" s="35">
        <v>0</v>
      </c>
      <c r="L488" s="35">
        <v>0</v>
      </c>
      <c r="M488" s="35"/>
      <c r="N488" s="35">
        <v>24</v>
      </c>
      <c r="O488" s="35"/>
      <c r="P488" s="35"/>
      <c r="Q488" s="35"/>
      <c r="R488" s="35">
        <v>0</v>
      </c>
      <c r="S488" s="35">
        <v>2</v>
      </c>
      <c r="T488" s="35">
        <v>13</v>
      </c>
      <c r="U488" s="35">
        <v>0</v>
      </c>
      <c r="V488" s="35">
        <v>1</v>
      </c>
      <c r="W488" s="35"/>
      <c r="X488" s="35">
        <v>1</v>
      </c>
      <c r="Y488" s="35">
        <v>0</v>
      </c>
      <c r="Z488" s="35">
        <v>1</v>
      </c>
      <c r="AA488" s="35">
        <v>2</v>
      </c>
      <c r="AB488" s="35">
        <v>0</v>
      </c>
      <c r="AC488" s="35">
        <v>0</v>
      </c>
      <c r="AD488" s="35">
        <v>3</v>
      </c>
      <c r="AE488" s="35"/>
      <c r="AF488" s="35">
        <v>23</v>
      </c>
      <c r="AG488" s="35"/>
      <c r="AH488" s="35"/>
      <c r="AI488" s="35"/>
      <c r="AJ488" s="35">
        <v>7</v>
      </c>
      <c r="AK488" s="35"/>
      <c r="AL488" s="35"/>
      <c r="AM488" s="35"/>
      <c r="AN488" s="35">
        <v>0</v>
      </c>
      <c r="AO488" s="35"/>
      <c r="AP488" s="35">
        <v>0</v>
      </c>
    </row>
    <row r="489" spans="1:42" ht="19.5" customHeight="1" x14ac:dyDescent="0.2">
      <c r="D489" s="44" t="s">
        <v>122</v>
      </c>
      <c r="F489" s="45">
        <v>6</v>
      </c>
      <c r="G489" s="46"/>
      <c r="H489" s="46"/>
      <c r="I489" s="46"/>
      <c r="J489" s="45">
        <v>27</v>
      </c>
      <c r="K489" s="45">
        <v>0</v>
      </c>
      <c r="L489" s="45">
        <v>0</v>
      </c>
      <c r="M489" s="46"/>
      <c r="N489" s="45">
        <v>27</v>
      </c>
      <c r="O489" s="46"/>
      <c r="P489" s="46"/>
      <c r="Q489" s="46"/>
      <c r="R489" s="45">
        <v>1</v>
      </c>
      <c r="S489" s="45">
        <v>3</v>
      </c>
      <c r="T489" s="45">
        <v>19</v>
      </c>
      <c r="U489" s="45">
        <v>1</v>
      </c>
      <c r="V489" s="45">
        <v>0</v>
      </c>
      <c r="W489" s="46"/>
      <c r="X489" s="45">
        <v>4</v>
      </c>
      <c r="Y489" s="45">
        <v>0</v>
      </c>
      <c r="Z489" s="45">
        <v>0</v>
      </c>
      <c r="AA489" s="45">
        <v>2</v>
      </c>
      <c r="AB489" s="45">
        <v>0</v>
      </c>
      <c r="AC489" s="45">
        <v>0</v>
      </c>
      <c r="AD489" s="45">
        <v>1</v>
      </c>
      <c r="AE489" s="46"/>
      <c r="AF489" s="45">
        <v>31</v>
      </c>
      <c r="AG489" s="46"/>
      <c r="AH489" s="46"/>
      <c r="AI489" s="46"/>
      <c r="AJ489" s="45">
        <v>2</v>
      </c>
      <c r="AK489" s="46"/>
      <c r="AL489" s="46"/>
      <c r="AM489" s="46"/>
      <c r="AN489" s="45">
        <v>0</v>
      </c>
      <c r="AO489" s="46"/>
      <c r="AP489" s="45">
        <v>0</v>
      </c>
    </row>
    <row r="490" spans="1:42" ht="20.100000000000001" customHeight="1" x14ac:dyDescent="0.2">
      <c r="B490" s="5"/>
      <c r="D490" s="2" t="s">
        <v>123</v>
      </c>
      <c r="F490" s="35">
        <v>26</v>
      </c>
      <c r="G490" s="35"/>
      <c r="H490" s="35"/>
      <c r="I490" s="35"/>
      <c r="J490" s="35">
        <v>26</v>
      </c>
      <c r="K490" s="35">
        <v>0</v>
      </c>
      <c r="L490" s="35">
        <v>0</v>
      </c>
      <c r="M490" s="35"/>
      <c r="N490" s="35">
        <v>26</v>
      </c>
      <c r="O490" s="35"/>
      <c r="P490" s="35"/>
      <c r="Q490" s="35"/>
      <c r="R490" s="35">
        <v>0</v>
      </c>
      <c r="S490" s="35">
        <v>2</v>
      </c>
      <c r="T490" s="35">
        <v>4</v>
      </c>
      <c r="U490" s="35">
        <v>0</v>
      </c>
      <c r="V490" s="35">
        <v>0</v>
      </c>
      <c r="W490" s="35"/>
      <c r="X490" s="35">
        <v>11</v>
      </c>
      <c r="Y490" s="35">
        <v>2</v>
      </c>
      <c r="Z490" s="35">
        <v>3</v>
      </c>
      <c r="AA490" s="35">
        <v>7</v>
      </c>
      <c r="AB490" s="35">
        <v>0</v>
      </c>
      <c r="AC490" s="35">
        <v>0</v>
      </c>
      <c r="AD490" s="35">
        <v>3</v>
      </c>
      <c r="AE490" s="35"/>
      <c r="AF490" s="35">
        <v>32</v>
      </c>
      <c r="AG490" s="35"/>
      <c r="AH490" s="35"/>
      <c r="AI490" s="35"/>
      <c r="AJ490" s="35">
        <v>20</v>
      </c>
      <c r="AK490" s="35"/>
      <c r="AL490" s="35"/>
      <c r="AM490" s="35"/>
      <c r="AN490" s="35">
        <v>0</v>
      </c>
      <c r="AO490" s="35"/>
      <c r="AP490" s="35">
        <v>0</v>
      </c>
    </row>
    <row r="491" spans="1:42" ht="19.5" customHeight="1" x14ac:dyDescent="0.2">
      <c r="D491" s="44" t="s">
        <v>136</v>
      </c>
      <c r="F491" s="45">
        <v>26</v>
      </c>
      <c r="G491" s="46"/>
      <c r="H491" s="46"/>
      <c r="I491" s="46"/>
      <c r="J491" s="45">
        <v>26</v>
      </c>
      <c r="K491" s="45">
        <v>1</v>
      </c>
      <c r="L491" s="45">
        <v>0</v>
      </c>
      <c r="M491" s="46"/>
      <c r="N491" s="45">
        <v>27</v>
      </c>
      <c r="O491" s="46"/>
      <c r="P491" s="46"/>
      <c r="Q491" s="46"/>
      <c r="R491" s="45">
        <v>0</v>
      </c>
      <c r="S491" s="45">
        <v>5</v>
      </c>
      <c r="T491" s="45">
        <v>3</v>
      </c>
      <c r="U491" s="45">
        <v>0</v>
      </c>
      <c r="V491" s="45">
        <v>3</v>
      </c>
      <c r="W491" s="46"/>
      <c r="X491" s="45">
        <v>15</v>
      </c>
      <c r="Y491" s="45">
        <v>0</v>
      </c>
      <c r="Z491" s="45">
        <v>0</v>
      </c>
      <c r="AA491" s="45">
        <v>4</v>
      </c>
      <c r="AB491" s="45">
        <v>0</v>
      </c>
      <c r="AC491" s="45">
        <v>0</v>
      </c>
      <c r="AD491" s="45">
        <v>9</v>
      </c>
      <c r="AE491" s="46"/>
      <c r="AF491" s="45">
        <v>39</v>
      </c>
      <c r="AG491" s="46"/>
      <c r="AH491" s="46"/>
      <c r="AI491" s="46"/>
      <c r="AJ491" s="45">
        <v>14</v>
      </c>
      <c r="AK491" s="46"/>
      <c r="AL491" s="46"/>
      <c r="AM491" s="46"/>
      <c r="AN491" s="45">
        <v>0</v>
      </c>
      <c r="AO491" s="46"/>
      <c r="AP491" s="45">
        <v>0</v>
      </c>
    </row>
    <row r="492" spans="1:42" ht="20.100000000000001" customHeight="1" x14ac:dyDescent="0.2">
      <c r="B492" s="5"/>
      <c r="D492" s="2" t="s">
        <v>165</v>
      </c>
      <c r="F492" s="35">
        <v>5</v>
      </c>
      <c r="G492" s="35"/>
      <c r="H492" s="35"/>
      <c r="I492" s="35"/>
      <c r="J492" s="35">
        <v>28</v>
      </c>
      <c r="K492" s="35">
        <v>1</v>
      </c>
      <c r="L492" s="35">
        <v>0</v>
      </c>
      <c r="M492" s="35"/>
      <c r="N492" s="35">
        <v>29</v>
      </c>
      <c r="O492" s="35"/>
      <c r="P492" s="35"/>
      <c r="Q492" s="35"/>
      <c r="R492" s="35">
        <v>0</v>
      </c>
      <c r="S492" s="35">
        <v>3</v>
      </c>
      <c r="T492" s="35">
        <v>18</v>
      </c>
      <c r="U492" s="35">
        <v>2</v>
      </c>
      <c r="V492" s="35">
        <v>0</v>
      </c>
      <c r="W492" s="35"/>
      <c r="X492" s="35">
        <v>3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2</v>
      </c>
      <c r="AE492" s="35"/>
      <c r="AF492" s="35">
        <v>28</v>
      </c>
      <c r="AG492" s="35"/>
      <c r="AH492" s="35"/>
      <c r="AI492" s="35"/>
      <c r="AJ492" s="35">
        <v>6</v>
      </c>
      <c r="AK492" s="35"/>
      <c r="AL492" s="35"/>
      <c r="AM492" s="35"/>
      <c r="AN492" s="35">
        <v>0</v>
      </c>
      <c r="AO492" s="35"/>
      <c r="AP492" s="35">
        <v>0</v>
      </c>
    </row>
    <row r="493" spans="1:42" ht="20.100000000000001" customHeight="1" x14ac:dyDescent="0.2">
      <c r="B493" s="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</row>
    <row r="494" spans="1:42" s="1" customFormat="1" ht="20.100000000000001" customHeight="1" x14ac:dyDescent="0.25">
      <c r="A494" s="3"/>
      <c r="B494" s="6"/>
      <c r="C494" s="48" t="s">
        <v>168</v>
      </c>
      <c r="D494" s="49"/>
      <c r="E494" s="5"/>
      <c r="F494" s="50">
        <v>126</v>
      </c>
      <c r="G494" s="51"/>
      <c r="H494" s="51"/>
      <c r="I494" s="51"/>
      <c r="J494" s="50">
        <v>261</v>
      </c>
      <c r="K494" s="50">
        <v>4</v>
      </c>
      <c r="L494" s="50">
        <v>0</v>
      </c>
      <c r="M494" s="51"/>
      <c r="N494" s="50">
        <v>265</v>
      </c>
      <c r="O494" s="51"/>
      <c r="P494" s="51"/>
      <c r="Q494" s="51"/>
      <c r="R494" s="50">
        <v>1</v>
      </c>
      <c r="S494" s="50">
        <v>56</v>
      </c>
      <c r="T494" s="50">
        <v>82</v>
      </c>
      <c r="U494" s="50">
        <v>9</v>
      </c>
      <c r="V494" s="50">
        <v>6</v>
      </c>
      <c r="W494" s="51"/>
      <c r="X494" s="50">
        <v>45</v>
      </c>
      <c r="Y494" s="50">
        <v>3</v>
      </c>
      <c r="Z494" s="50">
        <v>5</v>
      </c>
      <c r="AA494" s="50">
        <v>54</v>
      </c>
      <c r="AB494" s="50">
        <v>0</v>
      </c>
      <c r="AC494" s="50">
        <v>0</v>
      </c>
      <c r="AD494" s="50">
        <v>29</v>
      </c>
      <c r="AE494" s="51"/>
      <c r="AF494" s="50">
        <v>290</v>
      </c>
      <c r="AG494" s="51"/>
      <c r="AH494" s="51"/>
      <c r="AI494" s="51"/>
      <c r="AJ494" s="50">
        <v>101</v>
      </c>
      <c r="AK494" s="51"/>
      <c r="AL494" s="51"/>
      <c r="AM494" s="51"/>
      <c r="AN494" s="50">
        <v>0</v>
      </c>
      <c r="AO494" s="51"/>
      <c r="AP494" s="50">
        <v>0</v>
      </c>
    </row>
    <row r="495" spans="1:42" s="1" customFormat="1" ht="20.100000000000001" customHeight="1" x14ac:dyDescent="0.2">
      <c r="A495" s="3"/>
      <c r="B495" s="6"/>
      <c r="C495" s="3"/>
      <c r="D495" s="3"/>
      <c r="E495" s="5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</row>
    <row r="496" spans="1:42" s="1" customFormat="1" ht="20.100000000000001" customHeight="1" x14ac:dyDescent="0.25">
      <c r="A496" s="3"/>
      <c r="B496" s="54" t="s">
        <v>276</v>
      </c>
      <c r="C496" s="55"/>
      <c r="D496" s="55"/>
      <c r="E496" s="5"/>
      <c r="F496" s="56">
        <v>126</v>
      </c>
      <c r="G496" s="51"/>
      <c r="H496" s="51"/>
      <c r="I496" s="51"/>
      <c r="J496" s="56">
        <v>261</v>
      </c>
      <c r="K496" s="56">
        <v>4</v>
      </c>
      <c r="L496" s="56">
        <v>0</v>
      </c>
      <c r="M496" s="51"/>
      <c r="N496" s="56">
        <v>265</v>
      </c>
      <c r="O496" s="51"/>
      <c r="P496" s="51"/>
      <c r="Q496" s="51"/>
      <c r="R496" s="56">
        <v>1</v>
      </c>
      <c r="S496" s="56">
        <v>56</v>
      </c>
      <c r="T496" s="56">
        <v>82</v>
      </c>
      <c r="U496" s="56">
        <v>9</v>
      </c>
      <c r="V496" s="56">
        <v>6</v>
      </c>
      <c r="W496" s="51"/>
      <c r="X496" s="56">
        <v>45</v>
      </c>
      <c r="Y496" s="56">
        <v>3</v>
      </c>
      <c r="Z496" s="56">
        <v>5</v>
      </c>
      <c r="AA496" s="56">
        <v>54</v>
      </c>
      <c r="AB496" s="56">
        <v>0</v>
      </c>
      <c r="AC496" s="56">
        <v>0</v>
      </c>
      <c r="AD496" s="56">
        <v>29</v>
      </c>
      <c r="AE496" s="51"/>
      <c r="AF496" s="56">
        <v>290</v>
      </c>
      <c r="AG496" s="51"/>
      <c r="AH496" s="51"/>
      <c r="AI496" s="51"/>
      <c r="AJ496" s="56">
        <v>101</v>
      </c>
      <c r="AK496" s="51"/>
      <c r="AL496" s="51"/>
      <c r="AM496" s="51"/>
      <c r="AN496" s="56">
        <v>0</v>
      </c>
      <c r="AO496" s="51"/>
      <c r="AP496" s="56">
        <v>0</v>
      </c>
    </row>
    <row r="497" spans="1:42" ht="20.100000000000001" customHeight="1" x14ac:dyDescent="0.2"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</row>
    <row r="498" spans="1:42" ht="20.100000000000001" customHeight="1" x14ac:dyDescent="0.2">
      <c r="B498" s="6" t="s">
        <v>277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</row>
    <row r="499" spans="1:42" ht="20.100000000000001" customHeight="1" x14ac:dyDescent="0.2">
      <c r="C499" s="3" t="s">
        <v>163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</row>
    <row r="500" spans="1:42" ht="20.100000000000001" customHeight="1" x14ac:dyDescent="0.2">
      <c r="D500" s="2" t="s">
        <v>141</v>
      </c>
      <c r="F500" s="35">
        <v>107</v>
      </c>
      <c r="G500" s="35"/>
      <c r="H500" s="35"/>
      <c r="I500" s="35"/>
      <c r="J500" s="35">
        <v>74</v>
      </c>
      <c r="K500" s="35">
        <v>8</v>
      </c>
      <c r="L500" s="35">
        <v>13</v>
      </c>
      <c r="M500" s="35"/>
      <c r="N500" s="35">
        <v>95</v>
      </c>
      <c r="O500" s="35"/>
      <c r="P500" s="35"/>
      <c r="Q500" s="35"/>
      <c r="R500" s="35">
        <v>0</v>
      </c>
      <c r="S500" s="35">
        <v>0</v>
      </c>
      <c r="T500" s="35">
        <v>14</v>
      </c>
      <c r="U500" s="35">
        <v>0</v>
      </c>
      <c r="V500" s="35">
        <v>6</v>
      </c>
      <c r="W500" s="35"/>
      <c r="X500" s="35">
        <v>8</v>
      </c>
      <c r="Y500" s="35">
        <v>0</v>
      </c>
      <c r="Z500" s="35">
        <v>6</v>
      </c>
      <c r="AA500" s="35">
        <v>50</v>
      </c>
      <c r="AB500" s="35">
        <v>0</v>
      </c>
      <c r="AC500" s="35">
        <v>0</v>
      </c>
      <c r="AD500" s="35">
        <v>38</v>
      </c>
      <c r="AE500" s="35"/>
      <c r="AF500" s="35">
        <v>122</v>
      </c>
      <c r="AG500" s="35"/>
      <c r="AH500" s="35"/>
      <c r="AI500" s="35"/>
      <c r="AJ500" s="35">
        <v>80</v>
      </c>
      <c r="AK500" s="35"/>
      <c r="AL500" s="35"/>
      <c r="AM500" s="35"/>
      <c r="AN500" s="35">
        <v>0</v>
      </c>
      <c r="AO500" s="35"/>
      <c r="AP500" s="35">
        <v>0</v>
      </c>
    </row>
    <row r="501" spans="1:42" ht="19.5" customHeight="1" x14ac:dyDescent="0.2">
      <c r="D501" s="44" t="s">
        <v>116</v>
      </c>
      <c r="F501" s="45">
        <v>76</v>
      </c>
      <c r="G501" s="46"/>
      <c r="H501" s="46"/>
      <c r="I501" s="46"/>
      <c r="J501" s="45">
        <v>78</v>
      </c>
      <c r="K501" s="45">
        <v>10</v>
      </c>
      <c r="L501" s="45">
        <v>3</v>
      </c>
      <c r="M501" s="46"/>
      <c r="N501" s="45">
        <v>91</v>
      </c>
      <c r="O501" s="46"/>
      <c r="P501" s="46"/>
      <c r="Q501" s="46"/>
      <c r="R501" s="45">
        <v>0</v>
      </c>
      <c r="S501" s="45">
        <v>4</v>
      </c>
      <c r="T501" s="45">
        <v>19</v>
      </c>
      <c r="U501" s="45">
        <v>0</v>
      </c>
      <c r="V501" s="45">
        <v>9</v>
      </c>
      <c r="W501" s="46"/>
      <c r="X501" s="45">
        <v>17</v>
      </c>
      <c r="Y501" s="45">
        <v>1</v>
      </c>
      <c r="Z501" s="45">
        <v>7</v>
      </c>
      <c r="AA501" s="45">
        <v>62</v>
      </c>
      <c r="AB501" s="45">
        <v>0</v>
      </c>
      <c r="AC501" s="45">
        <v>0</v>
      </c>
      <c r="AD501" s="45">
        <v>4</v>
      </c>
      <c r="AE501" s="46"/>
      <c r="AF501" s="45">
        <v>123</v>
      </c>
      <c r="AG501" s="46"/>
      <c r="AH501" s="46"/>
      <c r="AI501" s="46"/>
      <c r="AJ501" s="45">
        <v>44</v>
      </c>
      <c r="AK501" s="46"/>
      <c r="AL501" s="46"/>
      <c r="AM501" s="46"/>
      <c r="AN501" s="45">
        <v>0</v>
      </c>
      <c r="AO501" s="46"/>
      <c r="AP501" s="45">
        <v>0</v>
      </c>
    </row>
    <row r="502" spans="1:42" ht="20.100000000000001" customHeight="1" x14ac:dyDescent="0.2">
      <c r="D502" s="2" t="s">
        <v>117</v>
      </c>
      <c r="F502" s="35">
        <v>81</v>
      </c>
      <c r="G502" s="35"/>
      <c r="H502" s="35"/>
      <c r="I502" s="35"/>
      <c r="J502" s="35">
        <v>77</v>
      </c>
      <c r="K502" s="35">
        <v>19</v>
      </c>
      <c r="L502" s="35">
        <v>0</v>
      </c>
      <c r="M502" s="35"/>
      <c r="N502" s="35">
        <v>96</v>
      </c>
      <c r="O502" s="35"/>
      <c r="P502" s="35"/>
      <c r="Q502" s="35"/>
      <c r="R502" s="35">
        <v>0</v>
      </c>
      <c r="S502" s="35">
        <v>1</v>
      </c>
      <c r="T502" s="35">
        <v>31</v>
      </c>
      <c r="U502" s="35">
        <v>14</v>
      </c>
      <c r="V502" s="35">
        <v>2</v>
      </c>
      <c r="W502" s="35"/>
      <c r="X502" s="35">
        <v>23</v>
      </c>
      <c r="Y502" s="35">
        <v>1</v>
      </c>
      <c r="Z502" s="35">
        <v>4</v>
      </c>
      <c r="AA502" s="35">
        <v>45</v>
      </c>
      <c r="AB502" s="35">
        <v>0</v>
      </c>
      <c r="AC502" s="35">
        <v>0</v>
      </c>
      <c r="AD502" s="35">
        <v>3</v>
      </c>
      <c r="AE502" s="35"/>
      <c r="AF502" s="35">
        <v>124</v>
      </c>
      <c r="AG502" s="35"/>
      <c r="AH502" s="35"/>
      <c r="AI502" s="35"/>
      <c r="AJ502" s="35">
        <v>53</v>
      </c>
      <c r="AK502" s="35"/>
      <c r="AL502" s="35"/>
      <c r="AM502" s="35"/>
      <c r="AN502" s="35">
        <v>0</v>
      </c>
      <c r="AO502" s="35"/>
      <c r="AP502" s="35">
        <v>0</v>
      </c>
    </row>
    <row r="503" spans="1:42" ht="19.5" customHeight="1" x14ac:dyDescent="0.2">
      <c r="D503" s="44" t="s">
        <v>118</v>
      </c>
      <c r="F503" s="45">
        <v>12</v>
      </c>
      <c r="G503" s="46"/>
      <c r="H503" s="46"/>
      <c r="I503" s="46"/>
      <c r="J503" s="45">
        <v>44</v>
      </c>
      <c r="K503" s="45">
        <v>0</v>
      </c>
      <c r="L503" s="45">
        <v>0</v>
      </c>
      <c r="M503" s="46"/>
      <c r="N503" s="45">
        <v>44</v>
      </c>
      <c r="O503" s="46"/>
      <c r="P503" s="46"/>
      <c r="Q503" s="46"/>
      <c r="R503" s="45">
        <v>0</v>
      </c>
      <c r="S503" s="45">
        <v>0</v>
      </c>
      <c r="T503" s="45">
        <v>2</v>
      </c>
      <c r="U503" s="45">
        <v>3</v>
      </c>
      <c r="V503" s="45">
        <v>0</v>
      </c>
      <c r="W503" s="46"/>
      <c r="X503" s="45">
        <v>7</v>
      </c>
      <c r="Y503" s="45">
        <v>1</v>
      </c>
      <c r="Z503" s="45">
        <v>1</v>
      </c>
      <c r="AA503" s="45">
        <v>18</v>
      </c>
      <c r="AB503" s="45">
        <v>0</v>
      </c>
      <c r="AC503" s="45">
        <v>0</v>
      </c>
      <c r="AD503" s="45">
        <v>1</v>
      </c>
      <c r="AE503" s="46"/>
      <c r="AF503" s="45">
        <v>33</v>
      </c>
      <c r="AG503" s="46"/>
      <c r="AH503" s="46"/>
      <c r="AI503" s="46"/>
      <c r="AJ503" s="45">
        <v>23</v>
      </c>
      <c r="AK503" s="46"/>
      <c r="AL503" s="46"/>
      <c r="AM503" s="46"/>
      <c r="AN503" s="45">
        <v>0</v>
      </c>
      <c r="AO503" s="46"/>
      <c r="AP503" s="45">
        <v>0</v>
      </c>
    </row>
    <row r="504" spans="1:42" ht="20.100000000000001" customHeight="1" x14ac:dyDescent="0.2">
      <c r="D504" s="2" t="s">
        <v>133</v>
      </c>
      <c r="F504" s="35">
        <v>11</v>
      </c>
      <c r="G504" s="35"/>
      <c r="H504" s="35"/>
      <c r="I504" s="35"/>
      <c r="J504" s="35">
        <v>48</v>
      </c>
      <c r="K504" s="35">
        <v>1</v>
      </c>
      <c r="L504" s="35">
        <v>0</v>
      </c>
      <c r="M504" s="35"/>
      <c r="N504" s="35">
        <v>49</v>
      </c>
      <c r="O504" s="35"/>
      <c r="P504" s="35"/>
      <c r="Q504" s="35"/>
      <c r="R504" s="35">
        <v>0</v>
      </c>
      <c r="S504" s="35">
        <v>0</v>
      </c>
      <c r="T504" s="35">
        <v>9</v>
      </c>
      <c r="U504" s="35">
        <v>0</v>
      </c>
      <c r="V504" s="35">
        <v>5</v>
      </c>
      <c r="W504" s="35"/>
      <c r="X504" s="35">
        <v>4</v>
      </c>
      <c r="Y504" s="35">
        <v>4</v>
      </c>
      <c r="Z504" s="35">
        <v>0</v>
      </c>
      <c r="AA504" s="35">
        <v>9</v>
      </c>
      <c r="AB504" s="35">
        <v>0</v>
      </c>
      <c r="AC504" s="35">
        <v>0</v>
      </c>
      <c r="AD504" s="35">
        <v>5</v>
      </c>
      <c r="AE504" s="35"/>
      <c r="AF504" s="35">
        <v>36</v>
      </c>
      <c r="AG504" s="35"/>
      <c r="AH504" s="35"/>
      <c r="AI504" s="35"/>
      <c r="AJ504" s="35">
        <v>24</v>
      </c>
      <c r="AK504" s="35"/>
      <c r="AL504" s="35"/>
      <c r="AM504" s="35"/>
      <c r="AN504" s="35">
        <v>0</v>
      </c>
      <c r="AO504" s="35"/>
      <c r="AP504" s="35">
        <v>0</v>
      </c>
    </row>
    <row r="505" spans="1:42" ht="19.5" customHeight="1" x14ac:dyDescent="0.2">
      <c r="D505" s="44" t="s">
        <v>134</v>
      </c>
      <c r="F505" s="45">
        <v>16</v>
      </c>
      <c r="G505" s="46"/>
      <c r="H505" s="46"/>
      <c r="I505" s="46"/>
      <c r="J505" s="45">
        <v>41</v>
      </c>
      <c r="K505" s="45">
        <v>0</v>
      </c>
      <c r="L505" s="45">
        <v>4</v>
      </c>
      <c r="M505" s="46"/>
      <c r="N505" s="45">
        <v>45</v>
      </c>
      <c r="O505" s="46"/>
      <c r="P505" s="46"/>
      <c r="Q505" s="46"/>
      <c r="R505" s="45">
        <v>0</v>
      </c>
      <c r="S505" s="45">
        <v>2</v>
      </c>
      <c r="T505" s="45">
        <v>1</v>
      </c>
      <c r="U505" s="45">
        <v>3</v>
      </c>
      <c r="V505" s="45">
        <v>6</v>
      </c>
      <c r="W505" s="46"/>
      <c r="X505" s="45">
        <v>2</v>
      </c>
      <c r="Y505" s="45">
        <v>0</v>
      </c>
      <c r="Z505" s="45">
        <v>0</v>
      </c>
      <c r="AA505" s="45">
        <v>14</v>
      </c>
      <c r="AB505" s="45">
        <v>0</v>
      </c>
      <c r="AC505" s="45">
        <v>0</v>
      </c>
      <c r="AD505" s="45">
        <v>1</v>
      </c>
      <c r="AE505" s="46"/>
      <c r="AF505" s="45">
        <v>29</v>
      </c>
      <c r="AG505" s="46"/>
      <c r="AH505" s="46"/>
      <c r="AI505" s="46"/>
      <c r="AJ505" s="45">
        <v>32</v>
      </c>
      <c r="AK505" s="46"/>
      <c r="AL505" s="46"/>
      <c r="AM505" s="46"/>
      <c r="AN505" s="45">
        <v>0</v>
      </c>
      <c r="AO505" s="46"/>
      <c r="AP505" s="45">
        <v>0</v>
      </c>
    </row>
    <row r="506" spans="1:42" ht="20.100000000000001" customHeight="1" x14ac:dyDescent="0.2">
      <c r="D506" s="2" t="s">
        <v>135</v>
      </c>
      <c r="F506" s="35">
        <v>13</v>
      </c>
      <c r="G506" s="35"/>
      <c r="H506" s="35"/>
      <c r="I506" s="35"/>
      <c r="J506" s="35">
        <v>45</v>
      </c>
      <c r="K506" s="35">
        <v>0</v>
      </c>
      <c r="L506" s="35">
        <v>1</v>
      </c>
      <c r="M506" s="35"/>
      <c r="N506" s="35">
        <v>46</v>
      </c>
      <c r="O506" s="35"/>
      <c r="P506" s="35"/>
      <c r="Q506" s="35"/>
      <c r="R506" s="35">
        <v>1</v>
      </c>
      <c r="S506" s="35">
        <v>1</v>
      </c>
      <c r="T506" s="35">
        <v>3</v>
      </c>
      <c r="U506" s="35">
        <v>17</v>
      </c>
      <c r="V506" s="35">
        <v>0</v>
      </c>
      <c r="W506" s="35"/>
      <c r="X506" s="35">
        <v>1</v>
      </c>
      <c r="Y506" s="35">
        <v>0</v>
      </c>
      <c r="Z506" s="35">
        <v>2</v>
      </c>
      <c r="AA506" s="35">
        <v>10</v>
      </c>
      <c r="AB506" s="35">
        <v>0</v>
      </c>
      <c r="AC506" s="35">
        <v>0</v>
      </c>
      <c r="AD506" s="35">
        <v>3</v>
      </c>
      <c r="AE506" s="35"/>
      <c r="AF506" s="35">
        <v>38</v>
      </c>
      <c r="AG506" s="35"/>
      <c r="AH506" s="35"/>
      <c r="AI506" s="35"/>
      <c r="AJ506" s="35">
        <v>21</v>
      </c>
      <c r="AK506" s="35"/>
      <c r="AL506" s="35"/>
      <c r="AM506" s="35"/>
      <c r="AN506" s="35">
        <v>0</v>
      </c>
      <c r="AO506" s="35"/>
      <c r="AP506" s="35">
        <v>0</v>
      </c>
    </row>
    <row r="507" spans="1:42" ht="19.5" customHeight="1" x14ac:dyDescent="0.2">
      <c r="D507" s="44" t="s">
        <v>122</v>
      </c>
      <c r="F507" s="45">
        <v>58</v>
      </c>
      <c r="G507" s="46"/>
      <c r="H507" s="46"/>
      <c r="I507" s="46"/>
      <c r="J507" s="45">
        <v>74</v>
      </c>
      <c r="K507" s="45">
        <v>1</v>
      </c>
      <c r="L507" s="45">
        <v>0</v>
      </c>
      <c r="M507" s="46"/>
      <c r="N507" s="45">
        <v>75</v>
      </c>
      <c r="O507" s="46"/>
      <c r="P507" s="46"/>
      <c r="Q507" s="46"/>
      <c r="R507" s="45">
        <v>0</v>
      </c>
      <c r="S507" s="45">
        <v>4</v>
      </c>
      <c r="T507" s="45">
        <v>3</v>
      </c>
      <c r="U507" s="45">
        <v>31</v>
      </c>
      <c r="V507" s="45">
        <v>0</v>
      </c>
      <c r="W507" s="46"/>
      <c r="X507" s="45">
        <v>14</v>
      </c>
      <c r="Y507" s="45">
        <v>0</v>
      </c>
      <c r="Z507" s="45">
        <v>3</v>
      </c>
      <c r="AA507" s="45">
        <v>37</v>
      </c>
      <c r="AB507" s="45">
        <v>1</v>
      </c>
      <c r="AC507" s="45">
        <v>0</v>
      </c>
      <c r="AD507" s="45">
        <v>2</v>
      </c>
      <c r="AE507" s="46"/>
      <c r="AF507" s="45">
        <v>95</v>
      </c>
      <c r="AG507" s="46"/>
      <c r="AH507" s="46"/>
      <c r="AI507" s="46"/>
      <c r="AJ507" s="45">
        <v>38</v>
      </c>
      <c r="AK507" s="46"/>
      <c r="AL507" s="46"/>
      <c r="AM507" s="46"/>
      <c r="AN507" s="45">
        <v>0</v>
      </c>
      <c r="AO507" s="46"/>
      <c r="AP507" s="45">
        <v>0</v>
      </c>
    </row>
    <row r="508" spans="1:42" ht="20.100000000000001" customHeight="1" x14ac:dyDescent="0.2">
      <c r="D508" s="2" t="s">
        <v>123</v>
      </c>
      <c r="F508" s="35">
        <v>12</v>
      </c>
      <c r="G508" s="35"/>
      <c r="H508" s="35"/>
      <c r="I508" s="35"/>
      <c r="J508" s="35">
        <v>46</v>
      </c>
      <c r="K508" s="35">
        <v>0</v>
      </c>
      <c r="L508" s="35">
        <v>1</v>
      </c>
      <c r="M508" s="35"/>
      <c r="N508" s="35">
        <v>47</v>
      </c>
      <c r="O508" s="35"/>
      <c r="P508" s="35"/>
      <c r="Q508" s="35"/>
      <c r="R508" s="35">
        <v>0</v>
      </c>
      <c r="S508" s="35">
        <v>2</v>
      </c>
      <c r="T508" s="35">
        <v>15</v>
      </c>
      <c r="U508" s="35">
        <v>0</v>
      </c>
      <c r="V508" s="35">
        <v>0</v>
      </c>
      <c r="W508" s="35"/>
      <c r="X508" s="35">
        <v>1</v>
      </c>
      <c r="Y508" s="35">
        <v>1</v>
      </c>
      <c r="Z508" s="35">
        <v>0</v>
      </c>
      <c r="AA508" s="35">
        <v>12</v>
      </c>
      <c r="AB508" s="35">
        <v>0</v>
      </c>
      <c r="AC508" s="35">
        <v>0</v>
      </c>
      <c r="AD508" s="35">
        <v>2</v>
      </c>
      <c r="AE508" s="35"/>
      <c r="AF508" s="35">
        <v>33</v>
      </c>
      <c r="AG508" s="35"/>
      <c r="AH508" s="35"/>
      <c r="AI508" s="35"/>
      <c r="AJ508" s="35">
        <v>26</v>
      </c>
      <c r="AK508" s="35"/>
      <c r="AL508" s="35"/>
      <c r="AM508" s="35"/>
      <c r="AN508" s="35">
        <v>0</v>
      </c>
      <c r="AO508" s="35"/>
      <c r="AP508" s="35">
        <v>0</v>
      </c>
    </row>
    <row r="509" spans="1:42" ht="19.5" customHeight="1" x14ac:dyDescent="0.2">
      <c r="D509" s="44" t="s">
        <v>136</v>
      </c>
      <c r="F509" s="45">
        <v>83</v>
      </c>
      <c r="G509" s="46"/>
      <c r="H509" s="46"/>
      <c r="I509" s="46"/>
      <c r="J509" s="45">
        <v>76</v>
      </c>
      <c r="K509" s="45">
        <v>7</v>
      </c>
      <c r="L509" s="45">
        <v>0</v>
      </c>
      <c r="M509" s="46"/>
      <c r="N509" s="45">
        <v>83</v>
      </c>
      <c r="O509" s="46"/>
      <c r="P509" s="46"/>
      <c r="Q509" s="46"/>
      <c r="R509" s="45">
        <v>0</v>
      </c>
      <c r="S509" s="45">
        <v>3</v>
      </c>
      <c r="T509" s="45">
        <v>27</v>
      </c>
      <c r="U509" s="45">
        <v>0</v>
      </c>
      <c r="V509" s="45">
        <v>8</v>
      </c>
      <c r="W509" s="46"/>
      <c r="X509" s="45">
        <v>6</v>
      </c>
      <c r="Y509" s="45">
        <v>1</v>
      </c>
      <c r="Z509" s="45">
        <v>6</v>
      </c>
      <c r="AA509" s="45">
        <v>75</v>
      </c>
      <c r="AB509" s="45">
        <v>0</v>
      </c>
      <c r="AC509" s="45">
        <v>0</v>
      </c>
      <c r="AD509" s="45">
        <v>4</v>
      </c>
      <c r="AE509" s="46"/>
      <c r="AF509" s="45">
        <v>130</v>
      </c>
      <c r="AG509" s="46"/>
      <c r="AH509" s="46"/>
      <c r="AI509" s="46"/>
      <c r="AJ509" s="45">
        <v>36</v>
      </c>
      <c r="AK509" s="46"/>
      <c r="AL509" s="46"/>
      <c r="AM509" s="46"/>
      <c r="AN509" s="45">
        <v>0</v>
      </c>
      <c r="AO509" s="46"/>
      <c r="AP509" s="45">
        <v>0</v>
      </c>
    </row>
    <row r="510" spans="1:42" ht="20.100000000000001" customHeight="1" x14ac:dyDescent="0.2"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</row>
    <row r="511" spans="1:42" s="1" customFormat="1" ht="20.100000000000001" customHeight="1" x14ac:dyDescent="0.25">
      <c r="A511" s="3"/>
      <c r="B511" s="6"/>
      <c r="C511" s="48" t="s">
        <v>168</v>
      </c>
      <c r="D511" s="49"/>
      <c r="E511" s="5"/>
      <c r="F511" s="50">
        <v>469</v>
      </c>
      <c r="G511" s="51"/>
      <c r="H511" s="51"/>
      <c r="I511" s="51"/>
      <c r="J511" s="50">
        <v>603</v>
      </c>
      <c r="K511" s="50">
        <v>46</v>
      </c>
      <c r="L511" s="50">
        <v>22</v>
      </c>
      <c r="M511" s="51"/>
      <c r="N511" s="50">
        <v>671</v>
      </c>
      <c r="O511" s="51"/>
      <c r="P511" s="51"/>
      <c r="Q511" s="51"/>
      <c r="R511" s="50">
        <v>1</v>
      </c>
      <c r="S511" s="50">
        <v>17</v>
      </c>
      <c r="T511" s="50">
        <v>124</v>
      </c>
      <c r="U511" s="50">
        <v>68</v>
      </c>
      <c r="V511" s="50">
        <v>36</v>
      </c>
      <c r="W511" s="51"/>
      <c r="X511" s="50">
        <v>83</v>
      </c>
      <c r="Y511" s="50">
        <v>9</v>
      </c>
      <c r="Z511" s="50">
        <v>29</v>
      </c>
      <c r="AA511" s="50">
        <v>332</v>
      </c>
      <c r="AB511" s="50">
        <v>1</v>
      </c>
      <c r="AC511" s="50">
        <v>0</v>
      </c>
      <c r="AD511" s="50">
        <v>63</v>
      </c>
      <c r="AE511" s="51"/>
      <c r="AF511" s="50">
        <v>763</v>
      </c>
      <c r="AG511" s="51"/>
      <c r="AH511" s="51"/>
      <c r="AI511" s="51"/>
      <c r="AJ511" s="50">
        <v>377</v>
      </c>
      <c r="AK511" s="51"/>
      <c r="AL511" s="51"/>
      <c r="AM511" s="51"/>
      <c r="AN511" s="50">
        <v>0</v>
      </c>
      <c r="AO511" s="51"/>
      <c r="AP511" s="50">
        <v>0</v>
      </c>
    </row>
    <row r="512" spans="1:42" s="1" customFormat="1" ht="20.100000000000001" customHeight="1" x14ac:dyDescent="0.2">
      <c r="A512" s="3"/>
      <c r="B512" s="6"/>
      <c r="C512" s="3"/>
      <c r="D512" s="3"/>
      <c r="E512" s="5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</row>
    <row r="513" spans="1:42" s="1" customFormat="1" ht="20.100000000000001" customHeight="1" x14ac:dyDescent="0.25">
      <c r="A513" s="3"/>
      <c r="B513" s="54" t="s">
        <v>278</v>
      </c>
      <c r="C513" s="55"/>
      <c r="D513" s="55"/>
      <c r="E513" s="5"/>
      <c r="F513" s="56">
        <v>469</v>
      </c>
      <c r="G513" s="51"/>
      <c r="H513" s="51"/>
      <c r="I513" s="51"/>
      <c r="J513" s="56">
        <v>603</v>
      </c>
      <c r="K513" s="56">
        <v>46</v>
      </c>
      <c r="L513" s="56">
        <v>22</v>
      </c>
      <c r="M513" s="51"/>
      <c r="N513" s="56">
        <v>671</v>
      </c>
      <c r="O513" s="51"/>
      <c r="P513" s="51"/>
      <c r="Q513" s="51"/>
      <c r="R513" s="56">
        <v>1</v>
      </c>
      <c r="S513" s="56">
        <v>17</v>
      </c>
      <c r="T513" s="56">
        <v>124</v>
      </c>
      <c r="U513" s="56">
        <v>68</v>
      </c>
      <c r="V513" s="56">
        <v>36</v>
      </c>
      <c r="W513" s="51"/>
      <c r="X513" s="56">
        <v>83</v>
      </c>
      <c r="Y513" s="56">
        <v>9</v>
      </c>
      <c r="Z513" s="56">
        <v>29</v>
      </c>
      <c r="AA513" s="56">
        <v>332</v>
      </c>
      <c r="AB513" s="56">
        <v>1</v>
      </c>
      <c r="AC513" s="56">
        <v>0</v>
      </c>
      <c r="AD513" s="56">
        <v>63</v>
      </c>
      <c r="AE513" s="51"/>
      <c r="AF513" s="56">
        <v>763</v>
      </c>
      <c r="AG513" s="51"/>
      <c r="AH513" s="51"/>
      <c r="AI513" s="51"/>
      <c r="AJ513" s="56">
        <v>377</v>
      </c>
      <c r="AK513" s="51"/>
      <c r="AL513" s="51"/>
      <c r="AM513" s="51"/>
      <c r="AN513" s="56">
        <v>0</v>
      </c>
      <c r="AO513" s="51"/>
      <c r="AP513" s="56">
        <v>0</v>
      </c>
    </row>
    <row r="514" spans="1:42" ht="20.100000000000001" customHeight="1" x14ac:dyDescent="0.2"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</row>
    <row r="515" spans="1:42" ht="20.100000000000001" customHeight="1" x14ac:dyDescent="0.2">
      <c r="B515" s="6" t="s">
        <v>279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</row>
    <row r="516" spans="1:42" ht="20.100000000000001" customHeight="1" x14ac:dyDescent="0.2">
      <c r="C516" s="3" t="s">
        <v>163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</row>
    <row r="517" spans="1:42" ht="20.100000000000001" customHeight="1" x14ac:dyDescent="0.2">
      <c r="D517" s="2" t="s">
        <v>115</v>
      </c>
      <c r="F517" s="35">
        <v>40</v>
      </c>
      <c r="G517" s="35"/>
      <c r="H517" s="35"/>
      <c r="I517" s="35"/>
      <c r="J517" s="35">
        <v>54</v>
      </c>
      <c r="K517" s="35">
        <v>3</v>
      </c>
      <c r="L517" s="35">
        <v>0</v>
      </c>
      <c r="M517" s="35"/>
      <c r="N517" s="35">
        <v>57</v>
      </c>
      <c r="O517" s="35"/>
      <c r="P517" s="35"/>
      <c r="Q517" s="35"/>
      <c r="R517" s="35">
        <v>1</v>
      </c>
      <c r="S517" s="35">
        <v>4</v>
      </c>
      <c r="T517" s="35">
        <v>7</v>
      </c>
      <c r="U517" s="35">
        <v>0</v>
      </c>
      <c r="V517" s="35">
        <v>0</v>
      </c>
      <c r="W517" s="35"/>
      <c r="X517" s="35">
        <v>18</v>
      </c>
      <c r="Y517" s="35">
        <v>2</v>
      </c>
      <c r="Z517" s="35">
        <v>4</v>
      </c>
      <c r="AA517" s="35">
        <v>21</v>
      </c>
      <c r="AB517" s="35">
        <v>0</v>
      </c>
      <c r="AC517" s="35">
        <v>0</v>
      </c>
      <c r="AD517" s="35">
        <v>11</v>
      </c>
      <c r="AE517" s="35"/>
      <c r="AF517" s="35">
        <v>68</v>
      </c>
      <c r="AG517" s="35"/>
      <c r="AH517" s="35"/>
      <c r="AI517" s="35"/>
      <c r="AJ517" s="35">
        <v>29</v>
      </c>
      <c r="AK517" s="35"/>
      <c r="AL517" s="35"/>
      <c r="AM517" s="35"/>
      <c r="AN517" s="35">
        <v>0</v>
      </c>
      <c r="AO517" s="35"/>
      <c r="AP517" s="35">
        <v>0</v>
      </c>
    </row>
    <row r="518" spans="1:42" ht="19.5" customHeight="1" x14ac:dyDescent="0.2">
      <c r="D518" s="44" t="s">
        <v>116</v>
      </c>
      <c r="F518" s="45">
        <v>12</v>
      </c>
      <c r="G518" s="46"/>
      <c r="H518" s="46"/>
      <c r="I518" s="46"/>
      <c r="J518" s="45">
        <v>53</v>
      </c>
      <c r="K518" s="45">
        <v>3</v>
      </c>
      <c r="L518" s="45">
        <v>0</v>
      </c>
      <c r="M518" s="46"/>
      <c r="N518" s="45">
        <v>56</v>
      </c>
      <c r="O518" s="46"/>
      <c r="P518" s="46"/>
      <c r="Q518" s="46"/>
      <c r="R518" s="45">
        <v>1</v>
      </c>
      <c r="S518" s="45">
        <v>2</v>
      </c>
      <c r="T518" s="45">
        <v>37</v>
      </c>
      <c r="U518" s="45">
        <v>2</v>
      </c>
      <c r="V518" s="45">
        <v>0</v>
      </c>
      <c r="W518" s="46"/>
      <c r="X518" s="45">
        <v>2</v>
      </c>
      <c r="Y518" s="45">
        <v>0</v>
      </c>
      <c r="Z518" s="45">
        <v>3</v>
      </c>
      <c r="AA518" s="45">
        <v>5</v>
      </c>
      <c r="AB518" s="45">
        <v>0</v>
      </c>
      <c r="AC518" s="45">
        <v>0</v>
      </c>
      <c r="AD518" s="45">
        <v>3</v>
      </c>
      <c r="AE518" s="46"/>
      <c r="AF518" s="45">
        <v>55</v>
      </c>
      <c r="AG518" s="46"/>
      <c r="AH518" s="46"/>
      <c r="AI518" s="46"/>
      <c r="AJ518" s="45">
        <v>13</v>
      </c>
      <c r="AK518" s="46"/>
      <c r="AL518" s="46"/>
      <c r="AM518" s="46"/>
      <c r="AN518" s="45">
        <v>0</v>
      </c>
      <c r="AO518" s="46"/>
      <c r="AP518" s="45">
        <v>0</v>
      </c>
    </row>
    <row r="519" spans="1:42" ht="20.100000000000001" customHeight="1" x14ac:dyDescent="0.2">
      <c r="D519" s="2" t="s">
        <v>132</v>
      </c>
      <c r="F519" s="35">
        <v>28</v>
      </c>
      <c r="G519" s="35"/>
      <c r="H519" s="35"/>
      <c r="I519" s="35"/>
      <c r="J519" s="35">
        <v>54</v>
      </c>
      <c r="K519" s="35">
        <v>1</v>
      </c>
      <c r="L519" s="35">
        <v>1</v>
      </c>
      <c r="M519" s="35"/>
      <c r="N519" s="35">
        <v>56</v>
      </c>
      <c r="O519" s="35"/>
      <c r="P519" s="35"/>
      <c r="Q519" s="35"/>
      <c r="R519" s="35">
        <v>0</v>
      </c>
      <c r="S519" s="35">
        <v>14</v>
      </c>
      <c r="T519" s="35">
        <v>17</v>
      </c>
      <c r="U519" s="35">
        <v>6</v>
      </c>
      <c r="V519" s="35">
        <v>1</v>
      </c>
      <c r="W519" s="35"/>
      <c r="X519" s="35">
        <v>5</v>
      </c>
      <c r="Y519" s="35">
        <v>0</v>
      </c>
      <c r="Z519" s="35">
        <v>4</v>
      </c>
      <c r="AA519" s="35">
        <v>12</v>
      </c>
      <c r="AB519" s="35">
        <v>1</v>
      </c>
      <c r="AC519" s="35">
        <v>0</v>
      </c>
      <c r="AD519" s="35">
        <v>2</v>
      </c>
      <c r="AE519" s="35"/>
      <c r="AF519" s="35">
        <v>62</v>
      </c>
      <c r="AG519" s="35"/>
      <c r="AH519" s="35"/>
      <c r="AI519" s="35"/>
      <c r="AJ519" s="35">
        <v>22</v>
      </c>
      <c r="AK519" s="35"/>
      <c r="AL519" s="35"/>
      <c r="AM519" s="35"/>
      <c r="AN519" s="35">
        <v>0</v>
      </c>
      <c r="AO519" s="35"/>
      <c r="AP519" s="35">
        <v>0</v>
      </c>
    </row>
    <row r="520" spans="1:42" ht="19.5" customHeight="1" x14ac:dyDescent="0.2">
      <c r="D520" s="44" t="s">
        <v>118</v>
      </c>
      <c r="F520" s="45">
        <v>12</v>
      </c>
      <c r="G520" s="46"/>
      <c r="H520" s="46"/>
      <c r="I520" s="46"/>
      <c r="J520" s="45">
        <v>53</v>
      </c>
      <c r="K520" s="45">
        <v>0</v>
      </c>
      <c r="L520" s="45">
        <v>0</v>
      </c>
      <c r="M520" s="46"/>
      <c r="N520" s="45">
        <v>53</v>
      </c>
      <c r="O520" s="46"/>
      <c r="P520" s="46"/>
      <c r="Q520" s="46"/>
      <c r="R520" s="45">
        <v>0</v>
      </c>
      <c r="S520" s="45">
        <v>1</v>
      </c>
      <c r="T520" s="45">
        <v>25</v>
      </c>
      <c r="U520" s="45">
        <v>1</v>
      </c>
      <c r="V520" s="45">
        <v>3</v>
      </c>
      <c r="W520" s="46"/>
      <c r="X520" s="45">
        <v>5</v>
      </c>
      <c r="Y520" s="45">
        <v>0</v>
      </c>
      <c r="Z520" s="45">
        <v>0</v>
      </c>
      <c r="AA520" s="45">
        <v>6</v>
      </c>
      <c r="AB520" s="45">
        <v>0</v>
      </c>
      <c r="AC520" s="45">
        <v>0</v>
      </c>
      <c r="AD520" s="45">
        <v>3</v>
      </c>
      <c r="AE520" s="46"/>
      <c r="AF520" s="45">
        <v>44</v>
      </c>
      <c r="AG520" s="46"/>
      <c r="AH520" s="46"/>
      <c r="AI520" s="46"/>
      <c r="AJ520" s="45">
        <v>21</v>
      </c>
      <c r="AK520" s="46"/>
      <c r="AL520" s="46"/>
      <c r="AM520" s="46"/>
      <c r="AN520" s="45">
        <v>0</v>
      </c>
      <c r="AO520" s="46"/>
      <c r="AP520" s="45">
        <v>0</v>
      </c>
    </row>
    <row r="521" spans="1:42" ht="20.100000000000001" customHeight="1" x14ac:dyDescent="0.2">
      <c r="D521" s="2" t="s">
        <v>133</v>
      </c>
      <c r="F521" s="35">
        <v>25</v>
      </c>
      <c r="G521" s="35"/>
      <c r="H521" s="35"/>
      <c r="I521" s="35"/>
      <c r="J521" s="35">
        <v>53</v>
      </c>
      <c r="K521" s="35">
        <v>0</v>
      </c>
      <c r="L521" s="35">
        <v>0</v>
      </c>
      <c r="M521" s="35"/>
      <c r="N521" s="35">
        <v>53</v>
      </c>
      <c r="O521" s="35"/>
      <c r="P521" s="35"/>
      <c r="Q521" s="35"/>
      <c r="R521" s="35">
        <v>0</v>
      </c>
      <c r="S521" s="35">
        <v>2</v>
      </c>
      <c r="T521" s="35">
        <v>36</v>
      </c>
      <c r="U521" s="35">
        <v>0</v>
      </c>
      <c r="V521" s="35">
        <v>2</v>
      </c>
      <c r="W521" s="35"/>
      <c r="X521" s="35">
        <v>11</v>
      </c>
      <c r="Y521" s="35">
        <v>0</v>
      </c>
      <c r="Z521" s="35">
        <v>0</v>
      </c>
      <c r="AA521" s="35">
        <v>2</v>
      </c>
      <c r="AB521" s="35">
        <v>4</v>
      </c>
      <c r="AC521" s="35">
        <v>0</v>
      </c>
      <c r="AD521" s="35">
        <v>1</v>
      </c>
      <c r="AE521" s="35"/>
      <c r="AF521" s="35">
        <v>58</v>
      </c>
      <c r="AG521" s="35"/>
      <c r="AH521" s="35"/>
      <c r="AI521" s="35"/>
      <c r="AJ521" s="35">
        <v>20</v>
      </c>
      <c r="AK521" s="35"/>
      <c r="AL521" s="35"/>
      <c r="AM521" s="35"/>
      <c r="AN521" s="35">
        <v>0</v>
      </c>
      <c r="AO521" s="35"/>
      <c r="AP521" s="35">
        <v>0</v>
      </c>
    </row>
    <row r="522" spans="1:42" ht="19.5" customHeight="1" x14ac:dyDescent="0.2">
      <c r="D522" s="44" t="s">
        <v>134</v>
      </c>
      <c r="F522" s="45">
        <v>9</v>
      </c>
      <c r="G522" s="46"/>
      <c r="H522" s="46"/>
      <c r="I522" s="46"/>
      <c r="J522" s="45">
        <v>53</v>
      </c>
      <c r="K522" s="45">
        <v>1</v>
      </c>
      <c r="L522" s="45">
        <v>1</v>
      </c>
      <c r="M522" s="46"/>
      <c r="N522" s="45">
        <v>55</v>
      </c>
      <c r="O522" s="46"/>
      <c r="P522" s="46"/>
      <c r="Q522" s="46"/>
      <c r="R522" s="45">
        <v>0</v>
      </c>
      <c r="S522" s="45">
        <v>6</v>
      </c>
      <c r="T522" s="45">
        <v>29</v>
      </c>
      <c r="U522" s="45">
        <v>0</v>
      </c>
      <c r="V522" s="45">
        <v>0</v>
      </c>
      <c r="W522" s="46"/>
      <c r="X522" s="45">
        <v>6</v>
      </c>
      <c r="Y522" s="45">
        <v>0</v>
      </c>
      <c r="Z522" s="45">
        <v>1</v>
      </c>
      <c r="AA522" s="45">
        <v>3</v>
      </c>
      <c r="AB522" s="45">
        <v>0</v>
      </c>
      <c r="AC522" s="45">
        <v>0</v>
      </c>
      <c r="AD522" s="45">
        <v>8</v>
      </c>
      <c r="AE522" s="46"/>
      <c r="AF522" s="45">
        <v>53</v>
      </c>
      <c r="AG522" s="46"/>
      <c r="AH522" s="46"/>
      <c r="AI522" s="46"/>
      <c r="AJ522" s="45">
        <v>11</v>
      </c>
      <c r="AK522" s="46"/>
      <c r="AL522" s="46"/>
      <c r="AM522" s="46"/>
      <c r="AN522" s="45">
        <v>0</v>
      </c>
      <c r="AO522" s="46"/>
      <c r="AP522" s="45">
        <v>0</v>
      </c>
    </row>
    <row r="523" spans="1:42" ht="20.100000000000001" customHeight="1" x14ac:dyDescent="0.2">
      <c r="D523" s="2" t="s">
        <v>135</v>
      </c>
      <c r="F523" s="35">
        <v>22</v>
      </c>
      <c r="G523" s="35"/>
      <c r="H523" s="35"/>
      <c r="I523" s="35"/>
      <c r="J523" s="35">
        <v>52</v>
      </c>
      <c r="K523" s="35">
        <v>2</v>
      </c>
      <c r="L523" s="35">
        <v>1</v>
      </c>
      <c r="M523" s="35"/>
      <c r="N523" s="35">
        <v>55</v>
      </c>
      <c r="O523" s="35"/>
      <c r="P523" s="35"/>
      <c r="Q523" s="35"/>
      <c r="R523" s="35">
        <v>0</v>
      </c>
      <c r="S523" s="35">
        <v>4</v>
      </c>
      <c r="T523" s="35">
        <v>6</v>
      </c>
      <c r="U523" s="35">
        <v>0</v>
      </c>
      <c r="V523" s="35">
        <v>0</v>
      </c>
      <c r="W523" s="35"/>
      <c r="X523" s="35">
        <v>10</v>
      </c>
      <c r="Y523" s="35">
        <v>0</v>
      </c>
      <c r="Z523" s="35">
        <v>4</v>
      </c>
      <c r="AA523" s="35">
        <v>18</v>
      </c>
      <c r="AB523" s="35">
        <v>0</v>
      </c>
      <c r="AC523" s="35">
        <v>0</v>
      </c>
      <c r="AD523" s="35">
        <v>7</v>
      </c>
      <c r="AE523" s="35"/>
      <c r="AF523" s="35">
        <v>49</v>
      </c>
      <c r="AG523" s="35"/>
      <c r="AH523" s="35"/>
      <c r="AI523" s="35"/>
      <c r="AJ523" s="35">
        <v>28</v>
      </c>
      <c r="AK523" s="35"/>
      <c r="AL523" s="35"/>
      <c r="AM523" s="35"/>
      <c r="AN523" s="35">
        <v>0</v>
      </c>
      <c r="AO523" s="35"/>
      <c r="AP523" s="35">
        <v>0</v>
      </c>
    </row>
    <row r="524" spans="1:42" ht="19.5" customHeight="1" x14ac:dyDescent="0.2">
      <c r="D524" s="44" t="s">
        <v>122</v>
      </c>
      <c r="F524" s="45">
        <v>4</v>
      </c>
      <c r="G524" s="46"/>
      <c r="H524" s="46"/>
      <c r="I524" s="46"/>
      <c r="J524" s="45">
        <v>54</v>
      </c>
      <c r="K524" s="45">
        <v>1</v>
      </c>
      <c r="L524" s="45">
        <v>0</v>
      </c>
      <c r="M524" s="46"/>
      <c r="N524" s="45">
        <v>55</v>
      </c>
      <c r="O524" s="46"/>
      <c r="P524" s="46"/>
      <c r="Q524" s="46"/>
      <c r="R524" s="45">
        <v>0</v>
      </c>
      <c r="S524" s="45">
        <v>10</v>
      </c>
      <c r="T524" s="45">
        <v>18</v>
      </c>
      <c r="U524" s="45">
        <v>21</v>
      </c>
      <c r="V524" s="45">
        <v>1</v>
      </c>
      <c r="W524" s="46"/>
      <c r="X524" s="45">
        <v>1</v>
      </c>
      <c r="Y524" s="45">
        <v>0</v>
      </c>
      <c r="Z524" s="45">
        <v>0</v>
      </c>
      <c r="AA524" s="45">
        <v>3</v>
      </c>
      <c r="AB524" s="45">
        <v>0</v>
      </c>
      <c r="AC524" s="45">
        <v>0</v>
      </c>
      <c r="AD524" s="45">
        <v>1</v>
      </c>
      <c r="AE524" s="46"/>
      <c r="AF524" s="45">
        <v>55</v>
      </c>
      <c r="AG524" s="46"/>
      <c r="AH524" s="46"/>
      <c r="AI524" s="46"/>
      <c r="AJ524" s="45">
        <v>4</v>
      </c>
      <c r="AK524" s="46"/>
      <c r="AL524" s="46"/>
      <c r="AM524" s="46"/>
      <c r="AN524" s="45">
        <v>0</v>
      </c>
      <c r="AO524" s="46"/>
      <c r="AP524" s="45">
        <v>0</v>
      </c>
    </row>
    <row r="525" spans="1:42" ht="20.100000000000001" customHeight="1" x14ac:dyDescent="0.2"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</row>
    <row r="526" spans="1:42" s="1" customFormat="1" ht="20.100000000000001" customHeight="1" x14ac:dyDescent="0.25">
      <c r="A526" s="3"/>
      <c r="B526" s="6"/>
      <c r="C526" s="48" t="s">
        <v>168</v>
      </c>
      <c r="D526" s="49"/>
      <c r="E526" s="5"/>
      <c r="F526" s="50">
        <v>152</v>
      </c>
      <c r="G526" s="51"/>
      <c r="H526" s="51"/>
      <c r="I526" s="51"/>
      <c r="J526" s="50">
        <v>426</v>
      </c>
      <c r="K526" s="50">
        <v>11</v>
      </c>
      <c r="L526" s="50">
        <v>3</v>
      </c>
      <c r="M526" s="51"/>
      <c r="N526" s="50">
        <v>440</v>
      </c>
      <c r="O526" s="51"/>
      <c r="P526" s="51"/>
      <c r="Q526" s="51"/>
      <c r="R526" s="50">
        <v>2</v>
      </c>
      <c r="S526" s="50">
        <v>43</v>
      </c>
      <c r="T526" s="50">
        <v>175</v>
      </c>
      <c r="U526" s="50">
        <v>30</v>
      </c>
      <c r="V526" s="50">
        <v>7</v>
      </c>
      <c r="W526" s="51"/>
      <c r="X526" s="50">
        <v>58</v>
      </c>
      <c r="Y526" s="50">
        <v>2</v>
      </c>
      <c r="Z526" s="50">
        <v>16</v>
      </c>
      <c r="AA526" s="50">
        <v>70</v>
      </c>
      <c r="AB526" s="50">
        <v>5</v>
      </c>
      <c r="AC526" s="50">
        <v>0</v>
      </c>
      <c r="AD526" s="50">
        <v>36</v>
      </c>
      <c r="AE526" s="51"/>
      <c r="AF526" s="50">
        <v>444</v>
      </c>
      <c r="AG526" s="51"/>
      <c r="AH526" s="51"/>
      <c r="AI526" s="51"/>
      <c r="AJ526" s="50">
        <v>148</v>
      </c>
      <c r="AK526" s="51"/>
      <c r="AL526" s="51"/>
      <c r="AM526" s="51"/>
      <c r="AN526" s="50">
        <v>0</v>
      </c>
      <c r="AO526" s="51"/>
      <c r="AP526" s="50">
        <v>0</v>
      </c>
    </row>
    <row r="527" spans="1:42" s="1" customFormat="1" ht="20.100000000000001" customHeight="1" x14ac:dyDescent="0.2">
      <c r="A527" s="3"/>
      <c r="B527" s="6"/>
      <c r="C527" s="3"/>
      <c r="D527" s="3"/>
      <c r="E527" s="5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</row>
    <row r="528" spans="1:42" s="1" customFormat="1" ht="20.100000000000001" customHeight="1" x14ac:dyDescent="0.25">
      <c r="A528" s="3"/>
      <c r="B528" s="54" t="s">
        <v>280</v>
      </c>
      <c r="C528" s="55"/>
      <c r="D528" s="55"/>
      <c r="E528" s="5"/>
      <c r="F528" s="56">
        <v>152</v>
      </c>
      <c r="G528" s="51"/>
      <c r="H528" s="51"/>
      <c r="I528" s="51"/>
      <c r="J528" s="56">
        <v>426</v>
      </c>
      <c r="K528" s="56">
        <v>11</v>
      </c>
      <c r="L528" s="56">
        <v>3</v>
      </c>
      <c r="M528" s="51"/>
      <c r="N528" s="56">
        <v>440</v>
      </c>
      <c r="O528" s="51"/>
      <c r="P528" s="51"/>
      <c r="Q528" s="51"/>
      <c r="R528" s="56">
        <v>2</v>
      </c>
      <c r="S528" s="56">
        <v>43</v>
      </c>
      <c r="T528" s="56">
        <v>175</v>
      </c>
      <c r="U528" s="56">
        <v>30</v>
      </c>
      <c r="V528" s="56">
        <v>7</v>
      </c>
      <c r="W528" s="51"/>
      <c r="X528" s="56">
        <v>58</v>
      </c>
      <c r="Y528" s="56">
        <v>2</v>
      </c>
      <c r="Z528" s="56">
        <v>16</v>
      </c>
      <c r="AA528" s="56">
        <v>70</v>
      </c>
      <c r="AB528" s="56">
        <v>5</v>
      </c>
      <c r="AC528" s="56">
        <v>0</v>
      </c>
      <c r="AD528" s="56">
        <v>36</v>
      </c>
      <c r="AE528" s="51"/>
      <c r="AF528" s="56">
        <v>444</v>
      </c>
      <c r="AG528" s="51"/>
      <c r="AH528" s="51"/>
      <c r="AI528" s="51"/>
      <c r="AJ528" s="56">
        <v>148</v>
      </c>
      <c r="AK528" s="51"/>
      <c r="AL528" s="51"/>
      <c r="AM528" s="51"/>
      <c r="AN528" s="56">
        <v>0</v>
      </c>
      <c r="AO528" s="51"/>
      <c r="AP528" s="56">
        <v>0</v>
      </c>
    </row>
    <row r="529" spans="1:42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</row>
    <row r="530" spans="1:42" ht="20.100000000000001" customHeight="1" x14ac:dyDescent="0.2">
      <c r="B530" s="6" t="s">
        <v>281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</row>
    <row r="531" spans="1:42" ht="20.100000000000001" customHeight="1" x14ac:dyDescent="0.2">
      <c r="C531" s="3" t="s">
        <v>163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</row>
    <row r="532" spans="1:42" ht="20.100000000000001" customHeight="1" x14ac:dyDescent="0.2">
      <c r="D532" s="2" t="s">
        <v>282</v>
      </c>
      <c r="F532" s="35">
        <v>7</v>
      </c>
      <c r="G532" s="35"/>
      <c r="H532" s="35"/>
      <c r="I532" s="35"/>
      <c r="J532" s="35">
        <v>15</v>
      </c>
      <c r="K532" s="35">
        <v>2</v>
      </c>
      <c r="L532" s="35">
        <v>0</v>
      </c>
      <c r="M532" s="35"/>
      <c r="N532" s="35">
        <v>17</v>
      </c>
      <c r="O532" s="35"/>
      <c r="P532" s="35"/>
      <c r="Q532" s="35"/>
      <c r="R532" s="35">
        <v>0</v>
      </c>
      <c r="S532" s="35">
        <v>3</v>
      </c>
      <c r="T532" s="35">
        <v>5</v>
      </c>
      <c r="U532" s="35">
        <v>0</v>
      </c>
      <c r="V532" s="35">
        <v>0</v>
      </c>
      <c r="W532" s="35"/>
      <c r="X532" s="35">
        <v>5</v>
      </c>
      <c r="Y532" s="35">
        <v>0</v>
      </c>
      <c r="Z532" s="35">
        <v>1</v>
      </c>
      <c r="AA532" s="35">
        <v>1</v>
      </c>
      <c r="AB532" s="35">
        <v>0</v>
      </c>
      <c r="AC532" s="35">
        <v>0</v>
      </c>
      <c r="AD532" s="35">
        <v>1</v>
      </c>
      <c r="AE532" s="35"/>
      <c r="AF532" s="35">
        <v>16</v>
      </c>
      <c r="AG532" s="35"/>
      <c r="AH532" s="35"/>
      <c r="AI532" s="35"/>
      <c r="AJ532" s="35">
        <v>8</v>
      </c>
      <c r="AK532" s="35"/>
      <c r="AL532" s="35"/>
      <c r="AM532" s="35"/>
      <c r="AN532" s="35">
        <v>0</v>
      </c>
      <c r="AO532" s="35"/>
      <c r="AP532" s="35">
        <v>0</v>
      </c>
    </row>
    <row r="533" spans="1:42" ht="19.5" customHeight="1" x14ac:dyDescent="0.2">
      <c r="D533" s="44" t="s">
        <v>283</v>
      </c>
      <c r="F533" s="45">
        <v>3</v>
      </c>
      <c r="G533" s="46"/>
      <c r="H533" s="46"/>
      <c r="I533" s="46"/>
      <c r="J533" s="45">
        <v>13</v>
      </c>
      <c r="K533" s="45">
        <v>2</v>
      </c>
      <c r="L533" s="45">
        <v>0</v>
      </c>
      <c r="M533" s="46"/>
      <c r="N533" s="45">
        <v>15</v>
      </c>
      <c r="O533" s="46"/>
      <c r="P533" s="46"/>
      <c r="Q533" s="46"/>
      <c r="R533" s="45">
        <v>0</v>
      </c>
      <c r="S533" s="45">
        <v>7</v>
      </c>
      <c r="T533" s="45">
        <v>4</v>
      </c>
      <c r="U533" s="45">
        <v>0</v>
      </c>
      <c r="V533" s="45">
        <v>0</v>
      </c>
      <c r="W533" s="46"/>
      <c r="X533" s="45">
        <v>4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6"/>
      <c r="AF533" s="45">
        <v>15</v>
      </c>
      <c r="AG533" s="46"/>
      <c r="AH533" s="46"/>
      <c r="AI533" s="46"/>
      <c r="AJ533" s="45">
        <v>3</v>
      </c>
      <c r="AK533" s="46"/>
      <c r="AL533" s="46"/>
      <c r="AM533" s="46"/>
      <c r="AN533" s="45">
        <v>0</v>
      </c>
      <c r="AO533" s="46"/>
      <c r="AP533" s="45">
        <v>0</v>
      </c>
    </row>
    <row r="534" spans="1:42" ht="20.100000000000001" customHeight="1" x14ac:dyDescent="0.2">
      <c r="D534" s="2" t="s">
        <v>132</v>
      </c>
      <c r="F534" s="35">
        <v>4</v>
      </c>
      <c r="G534" s="35"/>
      <c r="H534" s="35"/>
      <c r="I534" s="35"/>
      <c r="J534" s="35">
        <v>11</v>
      </c>
      <c r="K534" s="35">
        <v>0</v>
      </c>
      <c r="L534" s="35">
        <v>0</v>
      </c>
      <c r="M534" s="35"/>
      <c r="N534" s="35">
        <v>11</v>
      </c>
      <c r="O534" s="35"/>
      <c r="P534" s="35"/>
      <c r="Q534" s="35"/>
      <c r="R534" s="35">
        <v>0</v>
      </c>
      <c r="S534" s="35">
        <v>1</v>
      </c>
      <c r="T534" s="35">
        <v>1</v>
      </c>
      <c r="U534" s="35">
        <v>0</v>
      </c>
      <c r="V534" s="35">
        <v>8</v>
      </c>
      <c r="W534" s="35"/>
      <c r="X534" s="35">
        <v>1</v>
      </c>
      <c r="Y534" s="35">
        <v>0</v>
      </c>
      <c r="Z534" s="35">
        <v>1</v>
      </c>
      <c r="AA534" s="35">
        <v>2</v>
      </c>
      <c r="AB534" s="35">
        <v>0</v>
      </c>
      <c r="AC534" s="35">
        <v>0</v>
      </c>
      <c r="AD534" s="35">
        <v>0</v>
      </c>
      <c r="AE534" s="35"/>
      <c r="AF534" s="35">
        <v>14</v>
      </c>
      <c r="AG534" s="35"/>
      <c r="AH534" s="35"/>
      <c r="AI534" s="35"/>
      <c r="AJ534" s="35">
        <v>1</v>
      </c>
      <c r="AK534" s="35"/>
      <c r="AL534" s="35"/>
      <c r="AM534" s="35"/>
      <c r="AN534" s="35">
        <v>0</v>
      </c>
      <c r="AO534" s="35"/>
      <c r="AP534" s="35">
        <v>0</v>
      </c>
    </row>
    <row r="535" spans="1:42" ht="19.5" customHeight="1" x14ac:dyDescent="0.2">
      <c r="D535" s="44" t="s">
        <v>118</v>
      </c>
      <c r="F535" s="45">
        <v>3</v>
      </c>
      <c r="G535" s="46"/>
      <c r="H535" s="46"/>
      <c r="I535" s="46"/>
      <c r="J535" s="45">
        <v>11</v>
      </c>
      <c r="K535" s="45">
        <v>0</v>
      </c>
      <c r="L535" s="45">
        <v>0</v>
      </c>
      <c r="M535" s="46"/>
      <c r="N535" s="45">
        <v>11</v>
      </c>
      <c r="O535" s="46"/>
      <c r="P535" s="46"/>
      <c r="Q535" s="46"/>
      <c r="R535" s="45">
        <v>0</v>
      </c>
      <c r="S535" s="45">
        <v>0</v>
      </c>
      <c r="T535" s="45">
        <v>2</v>
      </c>
      <c r="U535" s="45">
        <v>0</v>
      </c>
      <c r="V535" s="45">
        <v>7</v>
      </c>
      <c r="W535" s="46"/>
      <c r="X535" s="45">
        <v>2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6"/>
      <c r="AF535" s="45">
        <v>11</v>
      </c>
      <c r="AG535" s="46"/>
      <c r="AH535" s="46"/>
      <c r="AI535" s="46"/>
      <c r="AJ535" s="45">
        <v>3</v>
      </c>
      <c r="AK535" s="46"/>
      <c r="AL535" s="46"/>
      <c r="AM535" s="46"/>
      <c r="AN535" s="45">
        <v>0</v>
      </c>
      <c r="AO535" s="46"/>
      <c r="AP535" s="45">
        <v>0</v>
      </c>
    </row>
    <row r="536" spans="1:42" ht="20.100000000000001" customHeight="1" x14ac:dyDescent="0.2">
      <c r="D536" s="2" t="s">
        <v>135</v>
      </c>
      <c r="F536" s="35">
        <v>11</v>
      </c>
      <c r="G536" s="35"/>
      <c r="H536" s="35"/>
      <c r="I536" s="35"/>
      <c r="J536" s="35">
        <v>24</v>
      </c>
      <c r="K536" s="35">
        <v>1</v>
      </c>
      <c r="L536" s="35">
        <v>0</v>
      </c>
      <c r="M536" s="35"/>
      <c r="N536" s="35">
        <v>25</v>
      </c>
      <c r="O536" s="35"/>
      <c r="P536" s="35"/>
      <c r="Q536" s="35"/>
      <c r="R536" s="35">
        <v>3</v>
      </c>
      <c r="S536" s="35">
        <v>2</v>
      </c>
      <c r="T536" s="35">
        <v>5</v>
      </c>
      <c r="U536" s="35">
        <v>0</v>
      </c>
      <c r="V536" s="35">
        <v>0</v>
      </c>
      <c r="W536" s="35"/>
      <c r="X536" s="35">
        <v>1</v>
      </c>
      <c r="Y536" s="35">
        <v>0</v>
      </c>
      <c r="Z536" s="35">
        <v>5</v>
      </c>
      <c r="AA536" s="35">
        <v>6</v>
      </c>
      <c r="AB536" s="35">
        <v>0</v>
      </c>
      <c r="AC536" s="35">
        <v>0</v>
      </c>
      <c r="AD536" s="35">
        <v>2</v>
      </c>
      <c r="AE536" s="35"/>
      <c r="AF536" s="35">
        <v>24</v>
      </c>
      <c r="AG536" s="35"/>
      <c r="AH536" s="35"/>
      <c r="AI536" s="35"/>
      <c r="AJ536" s="35">
        <v>12</v>
      </c>
      <c r="AK536" s="35"/>
      <c r="AL536" s="35"/>
      <c r="AM536" s="35"/>
      <c r="AN536" s="35">
        <v>0</v>
      </c>
      <c r="AO536" s="35"/>
      <c r="AP536" s="35">
        <v>0</v>
      </c>
    </row>
    <row r="537" spans="1:42" ht="19.5" customHeight="1" x14ac:dyDescent="0.2">
      <c r="D537" s="44" t="s">
        <v>122</v>
      </c>
      <c r="F537" s="45">
        <v>20</v>
      </c>
      <c r="G537" s="46"/>
      <c r="H537" s="46"/>
      <c r="I537" s="46"/>
      <c r="J537" s="45">
        <v>23</v>
      </c>
      <c r="K537" s="45">
        <v>0</v>
      </c>
      <c r="L537" s="45">
        <v>0</v>
      </c>
      <c r="M537" s="46"/>
      <c r="N537" s="45">
        <v>23</v>
      </c>
      <c r="O537" s="46"/>
      <c r="P537" s="46"/>
      <c r="Q537" s="46"/>
      <c r="R537" s="45">
        <v>0</v>
      </c>
      <c r="S537" s="45">
        <v>6</v>
      </c>
      <c r="T537" s="45">
        <v>1</v>
      </c>
      <c r="U537" s="45">
        <v>1</v>
      </c>
      <c r="V537" s="45">
        <v>1</v>
      </c>
      <c r="W537" s="46"/>
      <c r="X537" s="45">
        <v>5</v>
      </c>
      <c r="Y537" s="45">
        <v>0</v>
      </c>
      <c r="Z537" s="45">
        <v>9</v>
      </c>
      <c r="AA537" s="45">
        <v>2</v>
      </c>
      <c r="AB537" s="45">
        <v>0</v>
      </c>
      <c r="AC537" s="45">
        <v>0</v>
      </c>
      <c r="AD537" s="45">
        <v>2</v>
      </c>
      <c r="AE537" s="46"/>
      <c r="AF537" s="45">
        <v>27</v>
      </c>
      <c r="AG537" s="46"/>
      <c r="AH537" s="46"/>
      <c r="AI537" s="46"/>
      <c r="AJ537" s="45">
        <v>16</v>
      </c>
      <c r="AK537" s="46"/>
      <c r="AL537" s="46"/>
      <c r="AM537" s="46"/>
      <c r="AN537" s="45">
        <v>0</v>
      </c>
      <c r="AO537" s="46"/>
      <c r="AP537" s="45">
        <v>0</v>
      </c>
    </row>
    <row r="538" spans="1:42" ht="20.100000000000001" customHeight="1" x14ac:dyDescent="0.2">
      <c r="D538" s="2" t="s">
        <v>284</v>
      </c>
      <c r="F538" s="35">
        <v>53</v>
      </c>
      <c r="G538" s="35"/>
      <c r="H538" s="35"/>
      <c r="I538" s="35"/>
      <c r="J538" s="35">
        <v>81</v>
      </c>
      <c r="K538" s="35">
        <v>4</v>
      </c>
      <c r="L538" s="35">
        <v>0</v>
      </c>
      <c r="M538" s="35"/>
      <c r="N538" s="35">
        <v>85</v>
      </c>
      <c r="O538" s="35"/>
      <c r="P538" s="35"/>
      <c r="Q538" s="35"/>
      <c r="R538" s="35">
        <v>0</v>
      </c>
      <c r="S538" s="35">
        <v>5</v>
      </c>
      <c r="T538" s="35">
        <v>14</v>
      </c>
      <c r="U538" s="35">
        <v>0</v>
      </c>
      <c r="V538" s="35">
        <v>2</v>
      </c>
      <c r="W538" s="35"/>
      <c r="X538" s="35">
        <v>10</v>
      </c>
      <c r="Y538" s="35">
        <v>0</v>
      </c>
      <c r="Z538" s="35">
        <v>1</v>
      </c>
      <c r="AA538" s="35">
        <v>39</v>
      </c>
      <c r="AB538" s="35">
        <v>0</v>
      </c>
      <c r="AC538" s="35">
        <v>0</v>
      </c>
      <c r="AD538" s="35">
        <v>2</v>
      </c>
      <c r="AE538" s="35"/>
      <c r="AF538" s="35">
        <v>73</v>
      </c>
      <c r="AG538" s="35"/>
      <c r="AH538" s="35"/>
      <c r="AI538" s="35"/>
      <c r="AJ538" s="35">
        <v>65</v>
      </c>
      <c r="AK538" s="35"/>
      <c r="AL538" s="35"/>
      <c r="AM538" s="35"/>
      <c r="AN538" s="35">
        <v>0</v>
      </c>
      <c r="AO538" s="35"/>
      <c r="AP538" s="35">
        <v>0</v>
      </c>
    </row>
    <row r="539" spans="1:42" ht="19.5" customHeight="1" x14ac:dyDescent="0.2">
      <c r="D539" s="44" t="s">
        <v>285</v>
      </c>
      <c r="F539" s="45">
        <v>46</v>
      </c>
      <c r="G539" s="46"/>
      <c r="H539" s="46"/>
      <c r="I539" s="46"/>
      <c r="J539" s="45">
        <v>77</v>
      </c>
      <c r="K539" s="45">
        <v>2</v>
      </c>
      <c r="L539" s="45">
        <v>0</v>
      </c>
      <c r="M539" s="46"/>
      <c r="N539" s="45">
        <v>79</v>
      </c>
      <c r="O539" s="46"/>
      <c r="P539" s="46"/>
      <c r="Q539" s="46"/>
      <c r="R539" s="45">
        <v>0</v>
      </c>
      <c r="S539" s="45">
        <v>3</v>
      </c>
      <c r="T539" s="45">
        <v>12</v>
      </c>
      <c r="U539" s="45">
        <v>1</v>
      </c>
      <c r="V539" s="45">
        <v>2</v>
      </c>
      <c r="W539" s="46"/>
      <c r="X539" s="45">
        <v>8</v>
      </c>
      <c r="Y539" s="45">
        <v>0</v>
      </c>
      <c r="Z539" s="45">
        <v>3</v>
      </c>
      <c r="AA539" s="45">
        <v>22</v>
      </c>
      <c r="AB539" s="45">
        <v>0</v>
      </c>
      <c r="AC539" s="45">
        <v>0</v>
      </c>
      <c r="AD539" s="45">
        <v>2</v>
      </c>
      <c r="AE539" s="46"/>
      <c r="AF539" s="45">
        <v>53</v>
      </c>
      <c r="AG539" s="46"/>
      <c r="AH539" s="46"/>
      <c r="AI539" s="46"/>
      <c r="AJ539" s="45">
        <v>72</v>
      </c>
      <c r="AK539" s="46"/>
      <c r="AL539" s="46"/>
      <c r="AM539" s="46"/>
      <c r="AN539" s="45">
        <v>0</v>
      </c>
      <c r="AO539" s="46"/>
      <c r="AP539" s="45">
        <v>0</v>
      </c>
    </row>
    <row r="540" spans="1:42" ht="20.100000000000001" customHeight="1" x14ac:dyDescent="0.2">
      <c r="D540" s="2" t="s">
        <v>286</v>
      </c>
      <c r="F540" s="35">
        <v>13</v>
      </c>
      <c r="G540" s="35"/>
      <c r="H540" s="35"/>
      <c r="I540" s="35"/>
      <c r="J540" s="35">
        <v>17</v>
      </c>
      <c r="K540" s="35">
        <v>0</v>
      </c>
      <c r="L540" s="35">
        <v>1</v>
      </c>
      <c r="M540" s="35"/>
      <c r="N540" s="35">
        <v>18</v>
      </c>
      <c r="O540" s="35"/>
      <c r="P540" s="35"/>
      <c r="Q540" s="35"/>
      <c r="R540" s="35">
        <v>0</v>
      </c>
      <c r="S540" s="35">
        <v>1</v>
      </c>
      <c r="T540" s="35">
        <v>6</v>
      </c>
      <c r="U540" s="35">
        <v>0</v>
      </c>
      <c r="V540" s="35">
        <v>0</v>
      </c>
      <c r="W540" s="35"/>
      <c r="X540" s="35">
        <v>5</v>
      </c>
      <c r="Y540" s="35">
        <v>2</v>
      </c>
      <c r="Z540" s="35">
        <v>2</v>
      </c>
      <c r="AA540" s="35">
        <v>3</v>
      </c>
      <c r="AB540" s="35">
        <v>0</v>
      </c>
      <c r="AC540" s="35">
        <v>0</v>
      </c>
      <c r="AD540" s="35">
        <v>0</v>
      </c>
      <c r="AE540" s="35"/>
      <c r="AF540" s="35">
        <v>19</v>
      </c>
      <c r="AG540" s="35"/>
      <c r="AH540" s="35"/>
      <c r="AI540" s="35"/>
      <c r="AJ540" s="35">
        <v>12</v>
      </c>
      <c r="AK540" s="35"/>
      <c r="AL540" s="35"/>
      <c r="AM540" s="35"/>
      <c r="AN540" s="35">
        <v>0</v>
      </c>
      <c r="AO540" s="35"/>
      <c r="AP540" s="35">
        <v>0</v>
      </c>
    </row>
    <row r="541" spans="1:42" ht="19.5" customHeight="1" x14ac:dyDescent="0.2">
      <c r="D541" s="44" t="s">
        <v>287</v>
      </c>
      <c r="F541" s="45">
        <v>0</v>
      </c>
      <c r="G541" s="46"/>
      <c r="H541" s="46"/>
      <c r="I541" s="46"/>
      <c r="J541" s="45">
        <v>5</v>
      </c>
      <c r="K541" s="45">
        <v>0</v>
      </c>
      <c r="L541" s="45">
        <v>0</v>
      </c>
      <c r="M541" s="46"/>
      <c r="N541" s="45">
        <v>5</v>
      </c>
      <c r="O541" s="46"/>
      <c r="P541" s="46"/>
      <c r="Q541" s="46"/>
      <c r="R541" s="45">
        <v>0</v>
      </c>
      <c r="S541" s="45">
        <v>0</v>
      </c>
      <c r="T541" s="45">
        <v>1</v>
      </c>
      <c r="U541" s="45">
        <v>0</v>
      </c>
      <c r="V541" s="45">
        <v>0</v>
      </c>
      <c r="W541" s="46"/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6"/>
      <c r="AF541" s="45">
        <v>1</v>
      </c>
      <c r="AG541" s="46"/>
      <c r="AH541" s="46"/>
      <c r="AI541" s="46"/>
      <c r="AJ541" s="45">
        <v>4</v>
      </c>
      <c r="AK541" s="46"/>
      <c r="AL541" s="46"/>
      <c r="AM541" s="46"/>
      <c r="AN541" s="45">
        <v>0</v>
      </c>
      <c r="AO541" s="46"/>
      <c r="AP541" s="45">
        <v>0</v>
      </c>
    </row>
    <row r="542" spans="1:42" ht="20.100000000000001" customHeight="1" x14ac:dyDescent="0.2">
      <c r="D542" s="2" t="s">
        <v>288</v>
      </c>
      <c r="F542" s="35">
        <v>0</v>
      </c>
      <c r="G542" s="35"/>
      <c r="H542" s="35"/>
      <c r="I542" s="35"/>
      <c r="J542" s="35">
        <v>37</v>
      </c>
      <c r="K542" s="35">
        <v>0</v>
      </c>
      <c r="L542" s="35">
        <v>0</v>
      </c>
      <c r="M542" s="35"/>
      <c r="N542" s="35">
        <v>37</v>
      </c>
      <c r="O542" s="35"/>
      <c r="P542" s="35"/>
      <c r="Q542" s="35"/>
      <c r="R542" s="35">
        <v>0</v>
      </c>
      <c r="S542" s="35">
        <v>1</v>
      </c>
      <c r="T542" s="35">
        <v>4</v>
      </c>
      <c r="U542" s="35">
        <v>0</v>
      </c>
      <c r="V542" s="35">
        <v>0</v>
      </c>
      <c r="W542" s="35"/>
      <c r="X542" s="35">
        <v>0</v>
      </c>
      <c r="Y542" s="35">
        <v>0</v>
      </c>
      <c r="Z542" s="35">
        <v>0</v>
      </c>
      <c r="AA542" s="35">
        <v>1</v>
      </c>
      <c r="AB542" s="35">
        <v>0</v>
      </c>
      <c r="AC542" s="35">
        <v>0</v>
      </c>
      <c r="AD542" s="35">
        <v>0</v>
      </c>
      <c r="AE542" s="35"/>
      <c r="AF542" s="35">
        <v>6</v>
      </c>
      <c r="AG542" s="35"/>
      <c r="AH542" s="35"/>
      <c r="AI542" s="35"/>
      <c r="AJ542" s="35">
        <v>31</v>
      </c>
      <c r="AK542" s="35"/>
      <c r="AL542" s="35"/>
      <c r="AM542" s="35"/>
      <c r="AN542" s="35">
        <v>0</v>
      </c>
      <c r="AO542" s="35"/>
      <c r="AP542" s="35">
        <v>0</v>
      </c>
    </row>
    <row r="543" spans="1:42" ht="20.100000000000001" customHeight="1" x14ac:dyDescent="0.2"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</row>
    <row r="544" spans="1:42" s="1" customFormat="1" ht="20.100000000000001" customHeight="1" x14ac:dyDescent="0.25">
      <c r="A544" s="3"/>
      <c r="B544" s="6"/>
      <c r="C544" s="48" t="s">
        <v>168</v>
      </c>
      <c r="D544" s="49"/>
      <c r="E544" s="5"/>
      <c r="F544" s="50">
        <v>160</v>
      </c>
      <c r="G544" s="51"/>
      <c r="H544" s="51"/>
      <c r="I544" s="51"/>
      <c r="J544" s="50">
        <v>314</v>
      </c>
      <c r="K544" s="50">
        <v>11</v>
      </c>
      <c r="L544" s="50">
        <v>1</v>
      </c>
      <c r="M544" s="51"/>
      <c r="N544" s="50">
        <v>326</v>
      </c>
      <c r="O544" s="51"/>
      <c r="P544" s="51"/>
      <c r="Q544" s="51"/>
      <c r="R544" s="50">
        <v>3</v>
      </c>
      <c r="S544" s="50">
        <v>29</v>
      </c>
      <c r="T544" s="50">
        <v>55</v>
      </c>
      <c r="U544" s="50">
        <v>2</v>
      </c>
      <c r="V544" s="50">
        <v>20</v>
      </c>
      <c r="W544" s="51"/>
      <c r="X544" s="50">
        <v>41</v>
      </c>
      <c r="Y544" s="50">
        <v>2</v>
      </c>
      <c r="Z544" s="50">
        <v>22</v>
      </c>
      <c r="AA544" s="50">
        <v>76</v>
      </c>
      <c r="AB544" s="50">
        <v>0</v>
      </c>
      <c r="AC544" s="50">
        <v>0</v>
      </c>
      <c r="AD544" s="50">
        <v>9</v>
      </c>
      <c r="AE544" s="51"/>
      <c r="AF544" s="50">
        <v>259</v>
      </c>
      <c r="AG544" s="51"/>
      <c r="AH544" s="51"/>
      <c r="AI544" s="51"/>
      <c r="AJ544" s="50">
        <v>227</v>
      </c>
      <c r="AK544" s="51"/>
      <c r="AL544" s="51"/>
      <c r="AM544" s="51"/>
      <c r="AN544" s="50">
        <v>0</v>
      </c>
      <c r="AO544" s="51"/>
      <c r="AP544" s="50">
        <v>0</v>
      </c>
    </row>
    <row r="545" spans="1:42" s="1" customFormat="1" ht="20.100000000000001" customHeight="1" x14ac:dyDescent="0.2">
      <c r="A545" s="3"/>
      <c r="B545" s="6"/>
      <c r="C545" s="3"/>
      <c r="D545" s="3"/>
      <c r="E545" s="5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</row>
    <row r="546" spans="1:42" s="1" customFormat="1" ht="20.100000000000001" customHeight="1" x14ac:dyDescent="0.2">
      <c r="A546" s="3"/>
      <c r="B546" s="6"/>
      <c r="C546" s="3" t="s">
        <v>161</v>
      </c>
      <c r="D546" s="3"/>
      <c r="E546" s="5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</row>
    <row r="547" spans="1:42" s="1" customFormat="1" ht="20.100000000000001" customHeight="1" x14ac:dyDescent="0.2">
      <c r="A547" s="3"/>
      <c r="B547" s="6"/>
      <c r="C547" s="3"/>
      <c r="D547" s="47" t="s">
        <v>115</v>
      </c>
      <c r="E547" s="5"/>
      <c r="F547" s="35">
        <v>14</v>
      </c>
      <c r="G547" s="35"/>
      <c r="H547" s="35"/>
      <c r="I547" s="35"/>
      <c r="J547" s="35">
        <v>10</v>
      </c>
      <c r="K547" s="35">
        <v>2</v>
      </c>
      <c r="L547" s="35">
        <v>1</v>
      </c>
      <c r="M547" s="35"/>
      <c r="N547" s="35">
        <v>13</v>
      </c>
      <c r="O547" s="35"/>
      <c r="P547" s="35"/>
      <c r="Q547" s="35"/>
      <c r="R547" s="35">
        <v>0</v>
      </c>
      <c r="S547" s="35">
        <v>1</v>
      </c>
      <c r="T547" s="35">
        <v>4</v>
      </c>
      <c r="U547" s="35">
        <v>0</v>
      </c>
      <c r="V547" s="35">
        <v>0</v>
      </c>
      <c r="W547" s="35"/>
      <c r="X547" s="35">
        <v>4</v>
      </c>
      <c r="Y547" s="35">
        <v>3</v>
      </c>
      <c r="Z547" s="35">
        <v>0</v>
      </c>
      <c r="AA547" s="35">
        <v>5</v>
      </c>
      <c r="AB547" s="35">
        <v>0</v>
      </c>
      <c r="AC547" s="35">
        <v>0</v>
      </c>
      <c r="AD547" s="35">
        <v>0</v>
      </c>
      <c r="AE547" s="35"/>
      <c r="AF547" s="35">
        <v>17</v>
      </c>
      <c r="AG547" s="35"/>
      <c r="AH547" s="35"/>
      <c r="AI547" s="35"/>
      <c r="AJ547" s="35">
        <v>10</v>
      </c>
      <c r="AK547" s="35"/>
      <c r="AL547" s="35"/>
      <c r="AM547" s="35"/>
      <c r="AN547" s="35">
        <v>0</v>
      </c>
      <c r="AO547" s="35"/>
      <c r="AP547" s="35">
        <v>0</v>
      </c>
    </row>
    <row r="548" spans="1:42" s="1" customFormat="1" ht="20.100000000000001" customHeight="1" x14ac:dyDescent="0.2">
      <c r="A548" s="3"/>
      <c r="B548" s="6"/>
      <c r="C548" s="3"/>
      <c r="D548" s="3"/>
      <c r="E548" s="5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</row>
    <row r="549" spans="1:42" s="1" customFormat="1" ht="20.100000000000001" customHeight="1" x14ac:dyDescent="0.25">
      <c r="A549" s="3"/>
      <c r="B549" s="6"/>
      <c r="C549" s="48" t="s">
        <v>162</v>
      </c>
      <c r="D549" s="49"/>
      <c r="E549" s="5"/>
      <c r="F549" s="50">
        <v>14</v>
      </c>
      <c r="G549" s="51"/>
      <c r="H549" s="51"/>
      <c r="I549" s="51"/>
      <c r="J549" s="50">
        <v>10</v>
      </c>
      <c r="K549" s="50">
        <v>2</v>
      </c>
      <c r="L549" s="50">
        <v>1</v>
      </c>
      <c r="M549" s="51"/>
      <c r="N549" s="50">
        <v>13</v>
      </c>
      <c r="O549" s="51"/>
      <c r="P549" s="51"/>
      <c r="Q549" s="51"/>
      <c r="R549" s="50">
        <v>0</v>
      </c>
      <c r="S549" s="50">
        <v>1</v>
      </c>
      <c r="T549" s="50">
        <v>4</v>
      </c>
      <c r="U549" s="50">
        <v>0</v>
      </c>
      <c r="V549" s="50">
        <v>0</v>
      </c>
      <c r="W549" s="51"/>
      <c r="X549" s="50">
        <v>4</v>
      </c>
      <c r="Y549" s="50">
        <v>3</v>
      </c>
      <c r="Z549" s="50">
        <v>0</v>
      </c>
      <c r="AA549" s="50">
        <v>5</v>
      </c>
      <c r="AB549" s="50">
        <v>0</v>
      </c>
      <c r="AC549" s="50">
        <v>0</v>
      </c>
      <c r="AD549" s="50">
        <v>0</v>
      </c>
      <c r="AE549" s="51"/>
      <c r="AF549" s="50">
        <v>17</v>
      </c>
      <c r="AG549" s="51"/>
      <c r="AH549" s="51"/>
      <c r="AI549" s="51"/>
      <c r="AJ549" s="50">
        <v>10</v>
      </c>
      <c r="AK549" s="51"/>
      <c r="AL549" s="51"/>
      <c r="AM549" s="51"/>
      <c r="AN549" s="50">
        <v>0</v>
      </c>
      <c r="AO549" s="51"/>
      <c r="AP549" s="50">
        <v>0</v>
      </c>
    </row>
    <row r="550" spans="1:42" s="1" customFormat="1" ht="20.100000000000001" customHeight="1" x14ac:dyDescent="0.2">
      <c r="A550" s="3"/>
      <c r="B550" s="6"/>
      <c r="C550" s="3"/>
      <c r="D550" s="3"/>
      <c r="E550" s="5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</row>
    <row r="551" spans="1:42" s="1" customFormat="1" ht="20.100000000000001" customHeight="1" x14ac:dyDescent="0.2">
      <c r="A551" s="3"/>
      <c r="B551" s="6"/>
      <c r="C551" s="3" t="s">
        <v>0</v>
      </c>
      <c r="D551" s="3"/>
      <c r="E551" s="5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</row>
    <row r="552" spans="1:42" s="1" customFormat="1" ht="20.100000000000001" customHeight="1" x14ac:dyDescent="0.2">
      <c r="A552" s="3"/>
      <c r="B552" s="6"/>
      <c r="C552" s="3"/>
      <c r="D552" s="2" t="s">
        <v>115</v>
      </c>
      <c r="E552" s="5"/>
      <c r="F552" s="35">
        <v>0</v>
      </c>
      <c r="G552" s="35"/>
      <c r="H552" s="35"/>
      <c r="I552" s="35"/>
      <c r="J552" s="35">
        <v>0</v>
      </c>
      <c r="K552" s="35">
        <v>0</v>
      </c>
      <c r="L552" s="35">
        <v>0</v>
      </c>
      <c r="M552" s="35"/>
      <c r="N552" s="35">
        <v>0</v>
      </c>
      <c r="O552" s="35"/>
      <c r="P552" s="35"/>
      <c r="Q552" s="35"/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/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/>
      <c r="AF552" s="35">
        <v>0</v>
      </c>
      <c r="AG552" s="35"/>
      <c r="AH552" s="35"/>
      <c r="AI552" s="35"/>
      <c r="AJ552" s="35">
        <v>0</v>
      </c>
      <c r="AK552" s="35"/>
      <c r="AL552" s="35"/>
      <c r="AM552" s="35"/>
      <c r="AN552" s="35">
        <v>0</v>
      </c>
      <c r="AO552" s="35"/>
      <c r="AP552" s="35">
        <v>0</v>
      </c>
    </row>
    <row r="553" spans="1:42" ht="19.5" customHeight="1" x14ac:dyDescent="0.2">
      <c r="D553" s="44" t="s">
        <v>116</v>
      </c>
      <c r="F553" s="45">
        <v>0</v>
      </c>
      <c r="G553" s="46"/>
      <c r="H553" s="46"/>
      <c r="I553" s="46"/>
      <c r="J553" s="45">
        <v>0</v>
      </c>
      <c r="K553" s="45">
        <v>0</v>
      </c>
      <c r="L553" s="45">
        <v>0</v>
      </c>
      <c r="M553" s="46"/>
      <c r="N553" s="45">
        <v>0</v>
      </c>
      <c r="O553" s="46"/>
      <c r="P553" s="46"/>
      <c r="Q553" s="46"/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6"/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6"/>
      <c r="AF553" s="45">
        <v>0</v>
      </c>
      <c r="AG553" s="46"/>
      <c r="AH553" s="46"/>
      <c r="AI553" s="46"/>
      <c r="AJ553" s="45">
        <v>0</v>
      </c>
      <c r="AK553" s="46"/>
      <c r="AL553" s="46"/>
      <c r="AM553" s="46"/>
      <c r="AN553" s="45">
        <v>0</v>
      </c>
      <c r="AO553" s="46"/>
      <c r="AP553" s="45">
        <v>0</v>
      </c>
    </row>
    <row r="554" spans="1:42" s="1" customFormat="1" ht="20.100000000000001" customHeight="1" x14ac:dyDescent="0.2">
      <c r="A554" s="3"/>
      <c r="B554" s="6"/>
      <c r="C554" s="3"/>
      <c r="D554" s="2" t="s">
        <v>117</v>
      </c>
      <c r="E554" s="5"/>
      <c r="F554" s="35">
        <v>0</v>
      </c>
      <c r="G554" s="35"/>
      <c r="H554" s="35"/>
      <c r="I554" s="35"/>
      <c r="J554" s="35">
        <v>0</v>
      </c>
      <c r="K554" s="35">
        <v>0</v>
      </c>
      <c r="L554" s="35">
        <v>0</v>
      </c>
      <c r="M554" s="35"/>
      <c r="N554" s="35">
        <v>0</v>
      </c>
      <c r="O554" s="35"/>
      <c r="P554" s="35"/>
      <c r="Q554" s="35"/>
      <c r="R554" s="35">
        <v>0</v>
      </c>
      <c r="S554" s="35">
        <v>0</v>
      </c>
      <c r="T554" s="35">
        <v>0</v>
      </c>
      <c r="U554" s="35">
        <v>0</v>
      </c>
      <c r="V554" s="35">
        <v>0</v>
      </c>
      <c r="W554" s="35"/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/>
      <c r="AF554" s="35">
        <v>0</v>
      </c>
      <c r="AG554" s="35"/>
      <c r="AH554" s="35"/>
      <c r="AI554" s="35"/>
      <c r="AJ554" s="35">
        <v>0</v>
      </c>
      <c r="AK554" s="35"/>
      <c r="AL554" s="35"/>
      <c r="AM554" s="35"/>
      <c r="AN554" s="35">
        <v>0</v>
      </c>
      <c r="AO554" s="35"/>
      <c r="AP554" s="35">
        <v>0</v>
      </c>
    </row>
    <row r="555" spans="1:42" s="1" customFormat="1" ht="20.100000000000001" customHeight="1" x14ac:dyDescent="0.2">
      <c r="A555" s="3"/>
      <c r="B555" s="6"/>
      <c r="C555" s="3"/>
      <c r="D555" s="3"/>
      <c r="E555" s="5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</row>
    <row r="556" spans="1:42" s="1" customFormat="1" ht="20.100000000000001" customHeight="1" x14ac:dyDescent="0.25">
      <c r="A556" s="3"/>
      <c r="B556" s="6"/>
      <c r="C556" s="48" t="s">
        <v>139</v>
      </c>
      <c r="D556" s="49"/>
      <c r="E556" s="5"/>
      <c r="F556" s="50">
        <v>0</v>
      </c>
      <c r="G556" s="51"/>
      <c r="H556" s="51"/>
      <c r="I556" s="51"/>
      <c r="J556" s="50">
        <v>0</v>
      </c>
      <c r="K556" s="50">
        <v>0</v>
      </c>
      <c r="L556" s="50">
        <v>0</v>
      </c>
      <c r="M556" s="51"/>
      <c r="N556" s="50">
        <v>0</v>
      </c>
      <c r="O556" s="51"/>
      <c r="P556" s="51"/>
      <c r="Q556" s="51"/>
      <c r="R556" s="50">
        <v>0</v>
      </c>
      <c r="S556" s="50">
        <v>0</v>
      </c>
      <c r="T556" s="50">
        <v>0</v>
      </c>
      <c r="U556" s="50">
        <v>0</v>
      </c>
      <c r="V556" s="50">
        <v>0</v>
      </c>
      <c r="W556" s="51"/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1"/>
      <c r="AF556" s="50">
        <v>0</v>
      </c>
      <c r="AG556" s="51"/>
      <c r="AH556" s="51"/>
      <c r="AI556" s="51"/>
      <c r="AJ556" s="50">
        <v>0</v>
      </c>
      <c r="AK556" s="51"/>
      <c r="AL556" s="51"/>
      <c r="AM556" s="51"/>
      <c r="AN556" s="50">
        <v>0</v>
      </c>
      <c r="AO556" s="51"/>
      <c r="AP556" s="50">
        <v>0</v>
      </c>
    </row>
    <row r="557" spans="1:42" s="1" customFormat="1" ht="20.100000000000001" customHeight="1" x14ac:dyDescent="0.2">
      <c r="A557" s="3"/>
      <c r="B557" s="6"/>
      <c r="C557" s="3"/>
      <c r="D557" s="3"/>
      <c r="E557" s="5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</row>
    <row r="558" spans="1:42" s="1" customFormat="1" ht="20.100000000000001" customHeight="1" x14ac:dyDescent="0.25">
      <c r="A558" s="3"/>
      <c r="B558" s="54" t="s">
        <v>289</v>
      </c>
      <c r="C558" s="55"/>
      <c r="D558" s="55"/>
      <c r="E558" s="5"/>
      <c r="F558" s="56">
        <v>174</v>
      </c>
      <c r="G558" s="51"/>
      <c r="H558" s="51"/>
      <c r="I558" s="51"/>
      <c r="J558" s="56">
        <v>324</v>
      </c>
      <c r="K558" s="56">
        <v>13</v>
      </c>
      <c r="L558" s="56">
        <v>2</v>
      </c>
      <c r="M558" s="51"/>
      <c r="N558" s="56">
        <v>339</v>
      </c>
      <c r="O558" s="51"/>
      <c r="P558" s="51"/>
      <c r="Q558" s="51"/>
      <c r="R558" s="56">
        <v>3</v>
      </c>
      <c r="S558" s="56">
        <v>30</v>
      </c>
      <c r="T558" s="56">
        <v>59</v>
      </c>
      <c r="U558" s="56">
        <v>2</v>
      </c>
      <c r="V558" s="56">
        <v>20</v>
      </c>
      <c r="W558" s="51"/>
      <c r="X558" s="56">
        <v>45</v>
      </c>
      <c r="Y558" s="56">
        <v>5</v>
      </c>
      <c r="Z558" s="56">
        <v>22</v>
      </c>
      <c r="AA558" s="56">
        <v>81</v>
      </c>
      <c r="AB558" s="56">
        <v>0</v>
      </c>
      <c r="AC558" s="56">
        <v>0</v>
      </c>
      <c r="AD558" s="56">
        <v>9</v>
      </c>
      <c r="AE558" s="51"/>
      <c r="AF558" s="56">
        <v>276</v>
      </c>
      <c r="AG558" s="51"/>
      <c r="AH558" s="51"/>
      <c r="AI558" s="51"/>
      <c r="AJ558" s="56">
        <v>237</v>
      </c>
      <c r="AK558" s="51"/>
      <c r="AL558" s="51"/>
      <c r="AM558" s="51"/>
      <c r="AN558" s="56">
        <v>0</v>
      </c>
      <c r="AO558" s="51"/>
      <c r="AP558" s="56">
        <v>0</v>
      </c>
    </row>
    <row r="559" spans="1:42" ht="20.100000000000001" customHeight="1" x14ac:dyDescent="0.2"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</row>
    <row r="560" spans="1:42" ht="20.100000000000001" customHeight="1" x14ac:dyDescent="0.2">
      <c r="B560" s="6" t="s">
        <v>290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</row>
    <row r="561" spans="1:42" ht="20.100000000000001" customHeight="1" x14ac:dyDescent="0.2">
      <c r="C561" s="3" t="s">
        <v>0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</row>
    <row r="562" spans="1:42" ht="20.100000000000001" customHeight="1" x14ac:dyDescent="0.2">
      <c r="D562" s="2" t="s">
        <v>115</v>
      </c>
      <c r="F562" s="35">
        <v>0</v>
      </c>
      <c r="G562" s="35"/>
      <c r="H562" s="35"/>
      <c r="I562" s="35"/>
      <c r="J562" s="35">
        <v>0</v>
      </c>
      <c r="K562" s="35">
        <v>0</v>
      </c>
      <c r="L562" s="35">
        <v>0</v>
      </c>
      <c r="M562" s="35"/>
      <c r="N562" s="35">
        <v>0</v>
      </c>
      <c r="O562" s="35"/>
      <c r="P562" s="35"/>
      <c r="Q562" s="35"/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/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/>
      <c r="AF562" s="35">
        <v>0</v>
      </c>
      <c r="AG562" s="35"/>
      <c r="AH562" s="35"/>
      <c r="AI562" s="35"/>
      <c r="AJ562" s="35">
        <v>0</v>
      </c>
      <c r="AK562" s="35"/>
      <c r="AL562" s="35"/>
      <c r="AM562" s="35"/>
      <c r="AN562" s="35">
        <v>0</v>
      </c>
      <c r="AO562" s="35"/>
      <c r="AP562" s="35">
        <v>0</v>
      </c>
    </row>
    <row r="563" spans="1:42" ht="19.5" customHeight="1" x14ac:dyDescent="0.2">
      <c r="D563" s="44" t="s">
        <v>116</v>
      </c>
      <c r="F563" s="45">
        <v>0</v>
      </c>
      <c r="G563" s="46"/>
      <c r="H563" s="46"/>
      <c r="I563" s="46"/>
      <c r="J563" s="45">
        <v>0</v>
      </c>
      <c r="K563" s="45">
        <v>0</v>
      </c>
      <c r="L563" s="45">
        <v>0</v>
      </c>
      <c r="M563" s="46"/>
      <c r="N563" s="45">
        <v>0</v>
      </c>
      <c r="O563" s="46"/>
      <c r="P563" s="46"/>
      <c r="Q563" s="46"/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6"/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6"/>
      <c r="AF563" s="45">
        <v>0</v>
      </c>
      <c r="AG563" s="46"/>
      <c r="AH563" s="46"/>
      <c r="AI563" s="46"/>
      <c r="AJ563" s="45">
        <v>0</v>
      </c>
      <c r="AK563" s="46"/>
      <c r="AL563" s="46"/>
      <c r="AM563" s="46"/>
      <c r="AN563" s="45">
        <v>0</v>
      </c>
      <c r="AO563" s="46"/>
      <c r="AP563" s="45">
        <v>0</v>
      </c>
    </row>
    <row r="564" spans="1:42" ht="20.100000000000001" customHeight="1" x14ac:dyDescent="0.2"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</row>
    <row r="565" spans="1:42" s="1" customFormat="1" ht="20.100000000000001" customHeight="1" x14ac:dyDescent="0.25">
      <c r="A565" s="3"/>
      <c r="B565" s="6"/>
      <c r="C565" s="48" t="s">
        <v>139</v>
      </c>
      <c r="D565" s="49"/>
      <c r="E565" s="5"/>
      <c r="F565" s="50">
        <v>0</v>
      </c>
      <c r="G565" s="51"/>
      <c r="H565" s="51"/>
      <c r="I565" s="51"/>
      <c r="J565" s="50">
        <v>0</v>
      </c>
      <c r="K565" s="50">
        <v>0</v>
      </c>
      <c r="L565" s="50">
        <v>0</v>
      </c>
      <c r="M565" s="51"/>
      <c r="N565" s="50">
        <v>0</v>
      </c>
      <c r="O565" s="51"/>
      <c r="P565" s="51"/>
      <c r="Q565" s="51"/>
      <c r="R565" s="50">
        <v>0</v>
      </c>
      <c r="S565" s="50">
        <v>0</v>
      </c>
      <c r="T565" s="50">
        <v>0</v>
      </c>
      <c r="U565" s="50">
        <v>0</v>
      </c>
      <c r="V565" s="50">
        <v>0</v>
      </c>
      <c r="W565" s="51"/>
      <c r="X565" s="50">
        <v>0</v>
      </c>
      <c r="Y565" s="50">
        <v>0</v>
      </c>
      <c r="Z565" s="50">
        <v>0</v>
      </c>
      <c r="AA565" s="50">
        <v>0</v>
      </c>
      <c r="AB565" s="50">
        <v>0</v>
      </c>
      <c r="AC565" s="50">
        <v>0</v>
      </c>
      <c r="AD565" s="50">
        <v>0</v>
      </c>
      <c r="AE565" s="51"/>
      <c r="AF565" s="50">
        <v>0</v>
      </c>
      <c r="AG565" s="51"/>
      <c r="AH565" s="51"/>
      <c r="AI565" s="51"/>
      <c r="AJ565" s="50">
        <v>0</v>
      </c>
      <c r="AK565" s="51"/>
      <c r="AL565" s="51"/>
      <c r="AM565" s="51"/>
      <c r="AN565" s="50">
        <v>0</v>
      </c>
      <c r="AO565" s="51"/>
      <c r="AP565" s="50">
        <v>0</v>
      </c>
    </row>
    <row r="566" spans="1:42" ht="20.100000000000001" customHeight="1" x14ac:dyDescent="0.2"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</row>
    <row r="567" spans="1:42" ht="20.100000000000001" customHeight="1" x14ac:dyDescent="0.2">
      <c r="C567" s="3" t="s">
        <v>263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</row>
    <row r="568" spans="1:42" ht="20.100000000000001" customHeight="1" x14ac:dyDescent="0.2">
      <c r="D568" s="2" t="s">
        <v>291</v>
      </c>
      <c r="F568" s="35">
        <v>0</v>
      </c>
      <c r="G568" s="35"/>
      <c r="H568" s="35"/>
      <c r="I568" s="35"/>
      <c r="J568" s="35">
        <v>131</v>
      </c>
      <c r="K568" s="35">
        <v>1</v>
      </c>
      <c r="L568" s="35">
        <v>4</v>
      </c>
      <c r="M568" s="35"/>
      <c r="N568" s="35">
        <v>136</v>
      </c>
      <c r="O568" s="35"/>
      <c r="P568" s="35"/>
      <c r="Q568" s="35"/>
      <c r="R568" s="35">
        <v>0</v>
      </c>
      <c r="S568" s="35">
        <v>2</v>
      </c>
      <c r="T568" s="35">
        <v>47</v>
      </c>
      <c r="U568" s="35">
        <v>0</v>
      </c>
      <c r="V568" s="35">
        <v>12</v>
      </c>
      <c r="W568" s="35"/>
      <c r="X568" s="35">
        <v>28</v>
      </c>
      <c r="Y568" s="35">
        <v>0</v>
      </c>
      <c r="Z568" s="35">
        <v>4</v>
      </c>
      <c r="AA568" s="35">
        <v>56</v>
      </c>
      <c r="AB568" s="35">
        <v>0</v>
      </c>
      <c r="AC568" s="35">
        <v>0</v>
      </c>
      <c r="AD568" s="35">
        <v>15</v>
      </c>
      <c r="AE568" s="35"/>
      <c r="AF568" s="35">
        <v>164</v>
      </c>
      <c r="AG568" s="35"/>
      <c r="AH568" s="35"/>
      <c r="AI568" s="35"/>
      <c r="AJ568" s="35">
        <v>70</v>
      </c>
      <c r="AK568" s="35"/>
      <c r="AL568" s="35"/>
      <c r="AM568" s="35"/>
      <c r="AN568" s="35">
        <v>98</v>
      </c>
      <c r="AO568" s="35"/>
      <c r="AP568" s="35">
        <v>0</v>
      </c>
    </row>
    <row r="569" spans="1:42" ht="20.100000000000001" customHeight="1" x14ac:dyDescent="0.2">
      <c r="D569" s="44" t="s">
        <v>292</v>
      </c>
      <c r="F569" s="45">
        <v>0</v>
      </c>
      <c r="G569" s="46"/>
      <c r="H569" s="46"/>
      <c r="I569" s="46"/>
      <c r="J569" s="45">
        <v>128</v>
      </c>
      <c r="K569" s="45">
        <v>6</v>
      </c>
      <c r="L569" s="45">
        <v>0</v>
      </c>
      <c r="M569" s="46"/>
      <c r="N569" s="45">
        <v>134</v>
      </c>
      <c r="O569" s="46"/>
      <c r="P569" s="46"/>
      <c r="Q569" s="46"/>
      <c r="R569" s="45">
        <v>1</v>
      </c>
      <c r="S569" s="45">
        <v>6</v>
      </c>
      <c r="T569" s="45">
        <v>22</v>
      </c>
      <c r="U569" s="45">
        <v>3</v>
      </c>
      <c r="V569" s="45">
        <v>15</v>
      </c>
      <c r="W569" s="46"/>
      <c r="X569" s="45">
        <v>21</v>
      </c>
      <c r="Y569" s="45">
        <v>0</v>
      </c>
      <c r="Z569" s="45">
        <v>6</v>
      </c>
      <c r="AA569" s="45">
        <v>56</v>
      </c>
      <c r="AB569" s="45">
        <v>0</v>
      </c>
      <c r="AC569" s="45">
        <v>0</v>
      </c>
      <c r="AD569" s="45">
        <v>1</v>
      </c>
      <c r="AE569" s="46"/>
      <c r="AF569" s="45">
        <v>131</v>
      </c>
      <c r="AG569" s="46"/>
      <c r="AH569" s="46"/>
      <c r="AI569" s="46"/>
      <c r="AJ569" s="45">
        <v>107</v>
      </c>
      <c r="AK569" s="46"/>
      <c r="AL569" s="46"/>
      <c r="AM569" s="46"/>
      <c r="AN569" s="45">
        <v>104</v>
      </c>
      <c r="AO569" s="46"/>
      <c r="AP569" s="45">
        <v>0</v>
      </c>
    </row>
    <row r="570" spans="1:42" ht="20.100000000000001" customHeight="1" x14ac:dyDescent="0.2">
      <c r="D570" s="2" t="s">
        <v>293</v>
      </c>
      <c r="F570" s="35">
        <v>0</v>
      </c>
      <c r="G570" s="35"/>
      <c r="H570" s="35"/>
      <c r="I570" s="35"/>
      <c r="J570" s="35">
        <v>127</v>
      </c>
      <c r="K570" s="35">
        <v>3</v>
      </c>
      <c r="L570" s="35">
        <v>1</v>
      </c>
      <c r="M570" s="35"/>
      <c r="N570" s="35">
        <v>131</v>
      </c>
      <c r="O570" s="35"/>
      <c r="P570" s="35"/>
      <c r="Q570" s="35"/>
      <c r="R570" s="35">
        <v>0</v>
      </c>
      <c r="S570" s="35">
        <v>4</v>
      </c>
      <c r="T570" s="35">
        <v>41</v>
      </c>
      <c r="U570" s="35">
        <v>2</v>
      </c>
      <c r="V570" s="35">
        <v>12</v>
      </c>
      <c r="W570" s="35"/>
      <c r="X570" s="35">
        <v>43</v>
      </c>
      <c r="Y570" s="35">
        <v>0</v>
      </c>
      <c r="Z570" s="35">
        <v>1</v>
      </c>
      <c r="AA570" s="35">
        <v>41</v>
      </c>
      <c r="AB570" s="35">
        <v>0</v>
      </c>
      <c r="AC570" s="35">
        <v>0</v>
      </c>
      <c r="AD570" s="35">
        <v>10</v>
      </c>
      <c r="AE570" s="35"/>
      <c r="AF570" s="35">
        <v>154</v>
      </c>
      <c r="AG570" s="35"/>
      <c r="AH570" s="35"/>
      <c r="AI570" s="35"/>
      <c r="AJ570" s="35">
        <v>62</v>
      </c>
      <c r="AK570" s="35"/>
      <c r="AL570" s="35"/>
      <c r="AM570" s="35"/>
      <c r="AN570" s="35">
        <v>85</v>
      </c>
      <c r="AO570" s="35"/>
      <c r="AP570" s="35">
        <v>0</v>
      </c>
    </row>
    <row r="571" spans="1:42" ht="20.100000000000001" customHeight="1" x14ac:dyDescent="0.2">
      <c r="D571" s="44" t="s">
        <v>294</v>
      </c>
      <c r="F571" s="45">
        <v>0</v>
      </c>
      <c r="G571" s="46"/>
      <c r="H571" s="46"/>
      <c r="I571" s="46"/>
      <c r="J571" s="45">
        <v>125</v>
      </c>
      <c r="K571" s="45">
        <v>1</v>
      </c>
      <c r="L571" s="45">
        <v>0</v>
      </c>
      <c r="M571" s="46"/>
      <c r="N571" s="45">
        <v>126</v>
      </c>
      <c r="O571" s="46"/>
      <c r="P571" s="46"/>
      <c r="Q571" s="46"/>
      <c r="R571" s="45">
        <v>0</v>
      </c>
      <c r="S571" s="45">
        <v>11</v>
      </c>
      <c r="T571" s="45">
        <v>35</v>
      </c>
      <c r="U571" s="45">
        <v>0</v>
      </c>
      <c r="V571" s="45">
        <v>14</v>
      </c>
      <c r="W571" s="46"/>
      <c r="X571" s="45">
        <v>17</v>
      </c>
      <c r="Y571" s="45">
        <v>0</v>
      </c>
      <c r="Z571" s="45">
        <v>0</v>
      </c>
      <c r="AA571" s="45">
        <v>35</v>
      </c>
      <c r="AB571" s="45">
        <v>0</v>
      </c>
      <c r="AC571" s="45">
        <v>0</v>
      </c>
      <c r="AD571" s="45">
        <v>0</v>
      </c>
      <c r="AE571" s="46"/>
      <c r="AF571" s="45">
        <v>112</v>
      </c>
      <c r="AG571" s="46"/>
      <c r="AH571" s="46"/>
      <c r="AI571" s="46"/>
      <c r="AJ571" s="45">
        <v>107</v>
      </c>
      <c r="AK571" s="46"/>
      <c r="AL571" s="46"/>
      <c r="AM571" s="46"/>
      <c r="AN571" s="45">
        <v>93</v>
      </c>
      <c r="AO571" s="46"/>
      <c r="AP571" s="45">
        <v>0</v>
      </c>
    </row>
    <row r="572" spans="1:42" ht="20.100000000000001" customHeight="1" x14ac:dyDescent="0.2">
      <c r="D572" s="2" t="s">
        <v>295</v>
      </c>
      <c r="F572" s="35">
        <v>0</v>
      </c>
      <c r="G572" s="35"/>
      <c r="H572" s="35"/>
      <c r="I572" s="35"/>
      <c r="J572" s="35">
        <v>126</v>
      </c>
      <c r="K572" s="35">
        <v>1</v>
      </c>
      <c r="L572" s="35">
        <v>1</v>
      </c>
      <c r="M572" s="35"/>
      <c r="N572" s="35">
        <v>128</v>
      </c>
      <c r="O572" s="35"/>
      <c r="P572" s="35"/>
      <c r="Q572" s="35"/>
      <c r="R572" s="35">
        <v>0</v>
      </c>
      <c r="S572" s="35">
        <v>2</v>
      </c>
      <c r="T572" s="35">
        <v>53</v>
      </c>
      <c r="U572" s="35">
        <v>2</v>
      </c>
      <c r="V572" s="35">
        <v>9</v>
      </c>
      <c r="W572" s="35"/>
      <c r="X572" s="35">
        <v>16</v>
      </c>
      <c r="Y572" s="35">
        <v>0</v>
      </c>
      <c r="Z572" s="35">
        <v>5</v>
      </c>
      <c r="AA572" s="35">
        <v>56</v>
      </c>
      <c r="AB572" s="35">
        <v>0</v>
      </c>
      <c r="AC572" s="35">
        <v>0</v>
      </c>
      <c r="AD572" s="35">
        <v>9</v>
      </c>
      <c r="AE572" s="35"/>
      <c r="AF572" s="35">
        <v>152</v>
      </c>
      <c r="AG572" s="35"/>
      <c r="AH572" s="35"/>
      <c r="AI572" s="35"/>
      <c r="AJ572" s="35">
        <v>66</v>
      </c>
      <c r="AK572" s="35"/>
      <c r="AL572" s="35"/>
      <c r="AM572" s="35"/>
      <c r="AN572" s="35">
        <v>90</v>
      </c>
      <c r="AO572" s="35"/>
      <c r="AP572" s="35">
        <v>0</v>
      </c>
    </row>
    <row r="573" spans="1:42" ht="20.100000000000001" customHeight="1" x14ac:dyDescent="0.2"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</row>
    <row r="574" spans="1:42" s="1" customFormat="1" ht="20.100000000000001" customHeight="1" x14ac:dyDescent="0.25">
      <c r="A574" s="3"/>
      <c r="B574" s="6"/>
      <c r="C574" s="48" t="s">
        <v>264</v>
      </c>
      <c r="D574" s="49"/>
      <c r="E574" s="5"/>
      <c r="F574" s="50">
        <v>0</v>
      </c>
      <c r="G574" s="51"/>
      <c r="H574" s="51"/>
      <c r="I574" s="51"/>
      <c r="J574" s="50">
        <v>637</v>
      </c>
      <c r="K574" s="50">
        <v>12</v>
      </c>
      <c r="L574" s="50">
        <v>6</v>
      </c>
      <c r="M574" s="51"/>
      <c r="N574" s="50">
        <v>655</v>
      </c>
      <c r="O574" s="51"/>
      <c r="P574" s="51"/>
      <c r="Q574" s="51"/>
      <c r="R574" s="50">
        <v>1</v>
      </c>
      <c r="S574" s="50">
        <v>25</v>
      </c>
      <c r="T574" s="50">
        <v>198</v>
      </c>
      <c r="U574" s="50">
        <v>7</v>
      </c>
      <c r="V574" s="50">
        <v>62</v>
      </c>
      <c r="W574" s="51"/>
      <c r="X574" s="50">
        <v>125</v>
      </c>
      <c r="Y574" s="50">
        <v>0</v>
      </c>
      <c r="Z574" s="50">
        <v>16</v>
      </c>
      <c r="AA574" s="50">
        <v>244</v>
      </c>
      <c r="AB574" s="50">
        <v>0</v>
      </c>
      <c r="AC574" s="50">
        <v>0</v>
      </c>
      <c r="AD574" s="50">
        <v>35</v>
      </c>
      <c r="AE574" s="51"/>
      <c r="AF574" s="50">
        <v>713</v>
      </c>
      <c r="AG574" s="51"/>
      <c r="AH574" s="51"/>
      <c r="AI574" s="51"/>
      <c r="AJ574" s="50">
        <v>412</v>
      </c>
      <c r="AK574" s="51"/>
      <c r="AL574" s="51"/>
      <c r="AM574" s="51"/>
      <c r="AN574" s="50">
        <v>470</v>
      </c>
      <c r="AO574" s="51"/>
      <c r="AP574" s="50">
        <v>0</v>
      </c>
    </row>
    <row r="575" spans="1:42" ht="20.100000000000001" customHeight="1" x14ac:dyDescent="0.2"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</row>
    <row r="576" spans="1:42" ht="20.100000000000001" customHeight="1" x14ac:dyDescent="0.2">
      <c r="C576" s="3" t="s">
        <v>163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</row>
    <row r="577" spans="1:42" ht="20.100000000000001" customHeight="1" x14ac:dyDescent="0.2">
      <c r="D577" s="2" t="s">
        <v>291</v>
      </c>
      <c r="F577" s="35">
        <v>98</v>
      </c>
      <c r="G577" s="35"/>
      <c r="H577" s="35"/>
      <c r="I577" s="35"/>
      <c r="J577" s="35">
        <v>54</v>
      </c>
      <c r="K577" s="35">
        <v>0</v>
      </c>
      <c r="L577" s="35">
        <v>0</v>
      </c>
      <c r="M577" s="35"/>
      <c r="N577" s="35">
        <v>54</v>
      </c>
      <c r="O577" s="35"/>
      <c r="P577" s="35"/>
      <c r="Q577" s="35"/>
      <c r="R577" s="35">
        <v>0</v>
      </c>
      <c r="S577" s="35">
        <v>0</v>
      </c>
      <c r="T577" s="35">
        <v>12</v>
      </c>
      <c r="U577" s="35">
        <v>0</v>
      </c>
      <c r="V577" s="35">
        <v>2</v>
      </c>
      <c r="W577" s="35"/>
      <c r="X577" s="35">
        <v>17</v>
      </c>
      <c r="Y577" s="35">
        <v>0</v>
      </c>
      <c r="Z577" s="35">
        <v>6</v>
      </c>
      <c r="AA577" s="35">
        <v>14</v>
      </c>
      <c r="AB577" s="35">
        <v>0</v>
      </c>
      <c r="AC577" s="35">
        <v>0</v>
      </c>
      <c r="AD577" s="35">
        <v>3</v>
      </c>
      <c r="AE577" s="35"/>
      <c r="AF577" s="35">
        <v>54</v>
      </c>
      <c r="AG577" s="35"/>
      <c r="AH577" s="35"/>
      <c r="AI577" s="35"/>
      <c r="AJ577" s="35">
        <v>0</v>
      </c>
      <c r="AK577" s="35"/>
      <c r="AL577" s="35"/>
      <c r="AM577" s="35"/>
      <c r="AN577" s="35">
        <v>0</v>
      </c>
      <c r="AO577" s="35"/>
      <c r="AP577" s="35">
        <v>98</v>
      </c>
    </row>
    <row r="578" spans="1:42" ht="19.5" customHeight="1" x14ac:dyDescent="0.2">
      <c r="D578" s="44" t="s">
        <v>292</v>
      </c>
      <c r="F578" s="45">
        <v>97</v>
      </c>
      <c r="G578" s="46"/>
      <c r="H578" s="46"/>
      <c r="I578" s="46"/>
      <c r="J578" s="45">
        <v>52</v>
      </c>
      <c r="K578" s="45">
        <v>2</v>
      </c>
      <c r="L578" s="45">
        <v>0</v>
      </c>
      <c r="M578" s="46"/>
      <c r="N578" s="45">
        <v>54</v>
      </c>
      <c r="O578" s="46"/>
      <c r="P578" s="46"/>
      <c r="Q578" s="46"/>
      <c r="R578" s="45">
        <v>0</v>
      </c>
      <c r="S578" s="45">
        <v>1</v>
      </c>
      <c r="T578" s="45">
        <v>8</v>
      </c>
      <c r="U578" s="45">
        <v>3</v>
      </c>
      <c r="V578" s="45">
        <v>3</v>
      </c>
      <c r="W578" s="46"/>
      <c r="X578" s="45">
        <v>12</v>
      </c>
      <c r="Y578" s="45">
        <v>0</v>
      </c>
      <c r="Z578" s="45">
        <v>4</v>
      </c>
      <c r="AA578" s="45">
        <v>13</v>
      </c>
      <c r="AB578" s="45">
        <v>0</v>
      </c>
      <c r="AC578" s="45">
        <v>0</v>
      </c>
      <c r="AD578" s="45">
        <v>3</v>
      </c>
      <c r="AE578" s="46"/>
      <c r="AF578" s="45">
        <v>47</v>
      </c>
      <c r="AG578" s="46"/>
      <c r="AH578" s="46"/>
      <c r="AI578" s="46"/>
      <c r="AJ578" s="45">
        <v>0</v>
      </c>
      <c r="AK578" s="46"/>
      <c r="AL578" s="46"/>
      <c r="AM578" s="46"/>
      <c r="AN578" s="45">
        <v>0</v>
      </c>
      <c r="AO578" s="46"/>
      <c r="AP578" s="45">
        <v>104</v>
      </c>
    </row>
    <row r="579" spans="1:42" ht="19.5" customHeight="1" x14ac:dyDescent="0.2">
      <c r="D579" s="47" t="s">
        <v>296</v>
      </c>
      <c r="F579" s="46">
        <v>0</v>
      </c>
      <c r="G579" s="46"/>
      <c r="H579" s="46"/>
      <c r="I579" s="46"/>
      <c r="J579" s="46">
        <v>35</v>
      </c>
      <c r="K579" s="46">
        <v>0</v>
      </c>
      <c r="L579" s="46">
        <v>0</v>
      </c>
      <c r="M579" s="46"/>
      <c r="N579" s="46">
        <v>35</v>
      </c>
      <c r="O579" s="46"/>
      <c r="P579" s="46"/>
      <c r="Q579" s="46"/>
      <c r="R579" s="46">
        <v>0</v>
      </c>
      <c r="S579" s="46">
        <v>1</v>
      </c>
      <c r="T579" s="46">
        <v>9</v>
      </c>
      <c r="U579" s="46">
        <v>2</v>
      </c>
      <c r="V579" s="46">
        <v>2</v>
      </c>
      <c r="W579" s="46"/>
      <c r="X579" s="46">
        <v>0</v>
      </c>
      <c r="Y579" s="46">
        <v>4</v>
      </c>
      <c r="Z579" s="46">
        <v>0</v>
      </c>
      <c r="AA579" s="46">
        <v>10</v>
      </c>
      <c r="AB579" s="46">
        <v>0</v>
      </c>
      <c r="AC579" s="46">
        <v>0</v>
      </c>
      <c r="AD579" s="46">
        <v>1</v>
      </c>
      <c r="AE579" s="46"/>
      <c r="AF579" s="46">
        <v>29</v>
      </c>
      <c r="AG579" s="46"/>
      <c r="AH579" s="46"/>
      <c r="AI579" s="46"/>
      <c r="AJ579" s="46">
        <v>30</v>
      </c>
      <c r="AK579" s="46"/>
      <c r="AL579" s="46"/>
      <c r="AM579" s="46"/>
      <c r="AN579" s="46">
        <v>24</v>
      </c>
      <c r="AO579" s="46"/>
      <c r="AP579" s="46">
        <v>0</v>
      </c>
    </row>
    <row r="580" spans="1:42" ht="19.5" customHeight="1" x14ac:dyDescent="0.2">
      <c r="D580" s="44" t="s">
        <v>297</v>
      </c>
      <c r="F580" s="45">
        <v>0</v>
      </c>
      <c r="G580" s="46"/>
      <c r="H580" s="46"/>
      <c r="I580" s="46"/>
      <c r="J580" s="45">
        <v>35</v>
      </c>
      <c r="K580" s="45">
        <v>0</v>
      </c>
      <c r="L580" s="45">
        <v>0</v>
      </c>
      <c r="M580" s="46"/>
      <c r="N580" s="45">
        <v>35</v>
      </c>
      <c r="O580" s="46"/>
      <c r="P580" s="46"/>
      <c r="Q580" s="46"/>
      <c r="R580" s="45">
        <v>0</v>
      </c>
      <c r="S580" s="45">
        <v>1</v>
      </c>
      <c r="T580" s="45">
        <v>3</v>
      </c>
      <c r="U580" s="45">
        <v>0</v>
      </c>
      <c r="V580" s="45">
        <v>1</v>
      </c>
      <c r="W580" s="46"/>
      <c r="X580" s="45">
        <v>7</v>
      </c>
      <c r="Y580" s="45">
        <v>1</v>
      </c>
      <c r="Z580" s="45">
        <v>2</v>
      </c>
      <c r="AA580" s="45">
        <v>12</v>
      </c>
      <c r="AB580" s="45">
        <v>0</v>
      </c>
      <c r="AC580" s="45">
        <v>0</v>
      </c>
      <c r="AD580" s="45">
        <v>3</v>
      </c>
      <c r="AE580" s="46"/>
      <c r="AF580" s="45">
        <v>30</v>
      </c>
      <c r="AG580" s="46"/>
      <c r="AH580" s="46"/>
      <c r="AI580" s="46"/>
      <c r="AJ580" s="45">
        <v>41</v>
      </c>
      <c r="AK580" s="46"/>
      <c r="AL580" s="46"/>
      <c r="AM580" s="46"/>
      <c r="AN580" s="45">
        <v>36</v>
      </c>
      <c r="AO580" s="46"/>
      <c r="AP580" s="45">
        <v>0</v>
      </c>
    </row>
    <row r="581" spans="1:42" ht="20.100000000000001" customHeight="1" x14ac:dyDescent="0.2">
      <c r="D581" s="2" t="s">
        <v>293</v>
      </c>
      <c r="F581" s="35">
        <v>25</v>
      </c>
      <c r="G581" s="35"/>
      <c r="H581" s="35"/>
      <c r="I581" s="35"/>
      <c r="J581" s="35">
        <v>17</v>
      </c>
      <c r="K581" s="35">
        <v>0</v>
      </c>
      <c r="L581" s="35">
        <v>0</v>
      </c>
      <c r="M581" s="35"/>
      <c r="N581" s="35">
        <v>17</v>
      </c>
      <c r="O581" s="35"/>
      <c r="P581" s="35"/>
      <c r="Q581" s="35"/>
      <c r="R581" s="35">
        <v>0</v>
      </c>
      <c r="S581" s="35">
        <v>0</v>
      </c>
      <c r="T581" s="35">
        <v>5</v>
      </c>
      <c r="U581" s="35">
        <v>0</v>
      </c>
      <c r="V581" s="35">
        <v>0</v>
      </c>
      <c r="W581" s="35"/>
      <c r="X581" s="35">
        <v>4</v>
      </c>
      <c r="Y581" s="35">
        <v>2</v>
      </c>
      <c r="Z581" s="35">
        <v>1</v>
      </c>
      <c r="AA581" s="35">
        <v>6</v>
      </c>
      <c r="AB581" s="35">
        <v>0</v>
      </c>
      <c r="AC581" s="35">
        <v>0</v>
      </c>
      <c r="AD581" s="35">
        <v>0</v>
      </c>
      <c r="AE581" s="35"/>
      <c r="AF581" s="35">
        <v>18</v>
      </c>
      <c r="AG581" s="35"/>
      <c r="AH581" s="35"/>
      <c r="AI581" s="35"/>
      <c r="AJ581" s="35">
        <v>0</v>
      </c>
      <c r="AK581" s="35"/>
      <c r="AL581" s="35"/>
      <c r="AM581" s="35"/>
      <c r="AN581" s="35">
        <v>0</v>
      </c>
      <c r="AO581" s="35"/>
      <c r="AP581" s="35">
        <v>24</v>
      </c>
    </row>
    <row r="582" spans="1:42" ht="19.5" customHeight="1" x14ac:dyDescent="0.2">
      <c r="D582" s="44" t="s">
        <v>294</v>
      </c>
      <c r="F582" s="45">
        <v>35</v>
      </c>
      <c r="G582" s="46"/>
      <c r="H582" s="46"/>
      <c r="I582" s="46"/>
      <c r="J582" s="45">
        <v>15</v>
      </c>
      <c r="K582" s="45">
        <v>0</v>
      </c>
      <c r="L582" s="45">
        <v>0</v>
      </c>
      <c r="M582" s="46"/>
      <c r="N582" s="45">
        <v>15</v>
      </c>
      <c r="O582" s="46"/>
      <c r="P582" s="46"/>
      <c r="Q582" s="46"/>
      <c r="R582" s="45">
        <v>0</v>
      </c>
      <c r="S582" s="45">
        <v>0</v>
      </c>
      <c r="T582" s="45">
        <v>1</v>
      </c>
      <c r="U582" s="45">
        <v>0</v>
      </c>
      <c r="V582" s="45">
        <v>1</v>
      </c>
      <c r="W582" s="46"/>
      <c r="X582" s="45">
        <v>2</v>
      </c>
      <c r="Y582" s="45">
        <v>2</v>
      </c>
      <c r="Z582" s="45">
        <v>1</v>
      </c>
      <c r="AA582" s="45">
        <v>5</v>
      </c>
      <c r="AB582" s="45">
        <v>0</v>
      </c>
      <c r="AC582" s="45">
        <v>0</v>
      </c>
      <c r="AD582" s="45">
        <v>2</v>
      </c>
      <c r="AE582" s="46"/>
      <c r="AF582" s="45">
        <v>14</v>
      </c>
      <c r="AG582" s="46"/>
      <c r="AH582" s="46"/>
      <c r="AI582" s="46"/>
      <c r="AJ582" s="45">
        <v>0</v>
      </c>
      <c r="AK582" s="46"/>
      <c r="AL582" s="46"/>
      <c r="AM582" s="46"/>
      <c r="AN582" s="45">
        <v>0</v>
      </c>
      <c r="AO582" s="46"/>
      <c r="AP582" s="45">
        <v>36</v>
      </c>
    </row>
    <row r="583" spans="1:42" ht="20.100000000000001" customHeight="1" x14ac:dyDescent="0.2">
      <c r="D583" s="2" t="s">
        <v>295</v>
      </c>
      <c r="F583" s="35">
        <v>75</v>
      </c>
      <c r="G583" s="35"/>
      <c r="H583" s="35"/>
      <c r="I583" s="35"/>
      <c r="J583" s="35">
        <v>54</v>
      </c>
      <c r="K583" s="35">
        <v>0</v>
      </c>
      <c r="L583" s="35">
        <v>0</v>
      </c>
      <c r="M583" s="35"/>
      <c r="N583" s="35">
        <v>54</v>
      </c>
      <c r="O583" s="35"/>
      <c r="P583" s="35"/>
      <c r="Q583" s="35"/>
      <c r="R583" s="35">
        <v>0</v>
      </c>
      <c r="S583" s="35">
        <v>1</v>
      </c>
      <c r="T583" s="35">
        <v>5</v>
      </c>
      <c r="U583" s="35">
        <v>3</v>
      </c>
      <c r="V583" s="35">
        <v>2</v>
      </c>
      <c r="W583" s="35"/>
      <c r="X583" s="35">
        <v>10</v>
      </c>
      <c r="Y583" s="35">
        <v>0</v>
      </c>
      <c r="Z583" s="35">
        <v>1</v>
      </c>
      <c r="AA583" s="35">
        <v>16</v>
      </c>
      <c r="AB583" s="35">
        <v>0</v>
      </c>
      <c r="AC583" s="35">
        <v>0</v>
      </c>
      <c r="AD583" s="35">
        <v>6</v>
      </c>
      <c r="AE583" s="35"/>
      <c r="AF583" s="35">
        <v>44</v>
      </c>
      <c r="AG583" s="35"/>
      <c r="AH583" s="35"/>
      <c r="AI583" s="35"/>
      <c r="AJ583" s="35">
        <v>0</v>
      </c>
      <c r="AK583" s="35"/>
      <c r="AL583" s="35"/>
      <c r="AM583" s="35"/>
      <c r="AN583" s="35">
        <v>0</v>
      </c>
      <c r="AO583" s="35"/>
      <c r="AP583" s="35">
        <v>85</v>
      </c>
    </row>
    <row r="584" spans="1:42" ht="19.5" customHeight="1" x14ac:dyDescent="0.2">
      <c r="D584" s="44" t="s">
        <v>298</v>
      </c>
      <c r="F584" s="45">
        <v>74</v>
      </c>
      <c r="G584" s="46"/>
      <c r="H584" s="46"/>
      <c r="I584" s="46"/>
      <c r="J584" s="45">
        <v>54</v>
      </c>
      <c r="K584" s="45">
        <v>0</v>
      </c>
      <c r="L584" s="45">
        <v>0</v>
      </c>
      <c r="M584" s="46"/>
      <c r="N584" s="45">
        <v>54</v>
      </c>
      <c r="O584" s="46"/>
      <c r="P584" s="46"/>
      <c r="Q584" s="46"/>
      <c r="R584" s="45">
        <v>0</v>
      </c>
      <c r="S584" s="45">
        <v>1</v>
      </c>
      <c r="T584" s="45">
        <v>9</v>
      </c>
      <c r="U584" s="45">
        <v>0</v>
      </c>
      <c r="V584" s="45">
        <v>0</v>
      </c>
      <c r="W584" s="46"/>
      <c r="X584" s="45">
        <v>7</v>
      </c>
      <c r="Y584" s="45">
        <v>0</v>
      </c>
      <c r="Z584" s="45">
        <v>0</v>
      </c>
      <c r="AA584" s="45">
        <v>16</v>
      </c>
      <c r="AB584" s="45">
        <v>0</v>
      </c>
      <c r="AC584" s="45">
        <v>0</v>
      </c>
      <c r="AD584" s="45">
        <v>2</v>
      </c>
      <c r="AE584" s="46"/>
      <c r="AF584" s="45">
        <v>35</v>
      </c>
      <c r="AG584" s="46"/>
      <c r="AH584" s="46"/>
      <c r="AI584" s="46"/>
      <c r="AJ584" s="45">
        <v>0</v>
      </c>
      <c r="AK584" s="46"/>
      <c r="AL584" s="46"/>
      <c r="AM584" s="46"/>
      <c r="AN584" s="45">
        <v>0</v>
      </c>
      <c r="AO584" s="46"/>
      <c r="AP584" s="45">
        <v>93</v>
      </c>
    </row>
    <row r="585" spans="1:42" ht="20.100000000000001" customHeight="1" x14ac:dyDescent="0.2">
      <c r="D585" s="2" t="s">
        <v>299</v>
      </c>
      <c r="F585" s="35">
        <v>77</v>
      </c>
      <c r="G585" s="35"/>
      <c r="H585" s="35"/>
      <c r="I585" s="35"/>
      <c r="J585" s="35">
        <v>50</v>
      </c>
      <c r="K585" s="35">
        <v>3</v>
      </c>
      <c r="L585" s="35">
        <v>0</v>
      </c>
      <c r="M585" s="35"/>
      <c r="N585" s="35">
        <v>53</v>
      </c>
      <c r="O585" s="35"/>
      <c r="P585" s="35"/>
      <c r="Q585" s="35"/>
      <c r="R585" s="35">
        <v>0</v>
      </c>
      <c r="S585" s="35">
        <v>0</v>
      </c>
      <c r="T585" s="35">
        <v>4</v>
      </c>
      <c r="U585" s="35">
        <v>0</v>
      </c>
      <c r="V585" s="35">
        <v>4</v>
      </c>
      <c r="W585" s="35"/>
      <c r="X585" s="35">
        <v>13</v>
      </c>
      <c r="Y585" s="35">
        <v>0</v>
      </c>
      <c r="Z585" s="35">
        <v>0</v>
      </c>
      <c r="AA585" s="35">
        <v>18</v>
      </c>
      <c r="AB585" s="35">
        <v>0</v>
      </c>
      <c r="AC585" s="35">
        <v>0</v>
      </c>
      <c r="AD585" s="35">
        <v>1</v>
      </c>
      <c r="AE585" s="35"/>
      <c r="AF585" s="35">
        <v>40</v>
      </c>
      <c r="AG585" s="35"/>
      <c r="AH585" s="35"/>
      <c r="AI585" s="35"/>
      <c r="AJ585" s="35">
        <v>0</v>
      </c>
      <c r="AK585" s="35"/>
      <c r="AL585" s="35"/>
      <c r="AM585" s="35"/>
      <c r="AN585" s="35">
        <v>0</v>
      </c>
      <c r="AO585" s="35"/>
      <c r="AP585" s="35">
        <v>90</v>
      </c>
    </row>
    <row r="586" spans="1:42" ht="20.100000000000001" customHeight="1" x14ac:dyDescent="0.2"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</row>
    <row r="587" spans="1:42" s="1" customFormat="1" ht="20.100000000000001" customHeight="1" x14ac:dyDescent="0.25">
      <c r="A587" s="3"/>
      <c r="B587" s="6"/>
      <c r="C587" s="48" t="s">
        <v>168</v>
      </c>
      <c r="D587" s="49"/>
      <c r="E587" s="5"/>
      <c r="F587" s="50">
        <v>481</v>
      </c>
      <c r="G587" s="51"/>
      <c r="H587" s="51"/>
      <c r="I587" s="51"/>
      <c r="J587" s="50">
        <v>366</v>
      </c>
      <c r="K587" s="50">
        <v>5</v>
      </c>
      <c r="L587" s="50">
        <v>0</v>
      </c>
      <c r="M587" s="51"/>
      <c r="N587" s="50">
        <v>371</v>
      </c>
      <c r="O587" s="51"/>
      <c r="P587" s="51"/>
      <c r="Q587" s="51"/>
      <c r="R587" s="50">
        <v>0</v>
      </c>
      <c r="S587" s="50">
        <v>5</v>
      </c>
      <c r="T587" s="50">
        <v>56</v>
      </c>
      <c r="U587" s="50">
        <v>8</v>
      </c>
      <c r="V587" s="50">
        <v>15</v>
      </c>
      <c r="W587" s="51"/>
      <c r="X587" s="50">
        <v>72</v>
      </c>
      <c r="Y587" s="50">
        <v>9</v>
      </c>
      <c r="Z587" s="50">
        <v>15</v>
      </c>
      <c r="AA587" s="50">
        <v>110</v>
      </c>
      <c r="AB587" s="50">
        <v>0</v>
      </c>
      <c r="AC587" s="50">
        <v>0</v>
      </c>
      <c r="AD587" s="50">
        <v>21</v>
      </c>
      <c r="AE587" s="51"/>
      <c r="AF587" s="50">
        <v>311</v>
      </c>
      <c r="AG587" s="51"/>
      <c r="AH587" s="51"/>
      <c r="AI587" s="51"/>
      <c r="AJ587" s="50">
        <v>71</v>
      </c>
      <c r="AK587" s="51"/>
      <c r="AL587" s="51"/>
      <c r="AM587" s="51"/>
      <c r="AN587" s="50">
        <v>60</v>
      </c>
      <c r="AO587" s="51"/>
      <c r="AP587" s="50">
        <v>530</v>
      </c>
    </row>
    <row r="588" spans="1:42" s="1" customFormat="1" ht="20.100000000000001" customHeight="1" x14ac:dyDescent="0.2">
      <c r="A588" s="3"/>
      <c r="B588" s="6"/>
      <c r="C588" s="3"/>
      <c r="D588" s="3"/>
      <c r="E588" s="5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</row>
    <row r="589" spans="1:42" s="1" customFormat="1" ht="20.100000000000001" customHeight="1" x14ac:dyDescent="0.25">
      <c r="A589" s="3"/>
      <c r="B589" s="54" t="s">
        <v>300</v>
      </c>
      <c r="C589" s="55"/>
      <c r="D589" s="55"/>
      <c r="E589" s="5"/>
      <c r="F589" s="56">
        <v>481</v>
      </c>
      <c r="G589" s="51"/>
      <c r="H589" s="51"/>
      <c r="I589" s="51"/>
      <c r="J589" s="56">
        <v>1003</v>
      </c>
      <c r="K589" s="56">
        <v>17</v>
      </c>
      <c r="L589" s="56">
        <v>6</v>
      </c>
      <c r="M589" s="51"/>
      <c r="N589" s="56">
        <v>1026</v>
      </c>
      <c r="O589" s="51"/>
      <c r="P589" s="51"/>
      <c r="Q589" s="51"/>
      <c r="R589" s="56">
        <v>1</v>
      </c>
      <c r="S589" s="56">
        <v>30</v>
      </c>
      <c r="T589" s="56">
        <v>254</v>
      </c>
      <c r="U589" s="56">
        <v>15</v>
      </c>
      <c r="V589" s="56">
        <v>77</v>
      </c>
      <c r="W589" s="51"/>
      <c r="X589" s="56">
        <v>197</v>
      </c>
      <c r="Y589" s="56">
        <v>9</v>
      </c>
      <c r="Z589" s="56">
        <v>31</v>
      </c>
      <c r="AA589" s="56">
        <v>354</v>
      </c>
      <c r="AB589" s="56">
        <v>0</v>
      </c>
      <c r="AC589" s="56">
        <v>0</v>
      </c>
      <c r="AD589" s="56">
        <v>56</v>
      </c>
      <c r="AE589" s="51"/>
      <c r="AF589" s="56">
        <v>1024</v>
      </c>
      <c r="AG589" s="51"/>
      <c r="AH589" s="51"/>
      <c r="AI589" s="51"/>
      <c r="AJ589" s="56">
        <v>483</v>
      </c>
      <c r="AK589" s="51"/>
      <c r="AL589" s="51"/>
      <c r="AM589" s="51"/>
      <c r="AN589" s="56">
        <v>530</v>
      </c>
      <c r="AO589" s="51"/>
      <c r="AP589" s="56">
        <v>530</v>
      </c>
    </row>
    <row r="590" spans="1:42" ht="20.100000000000001" customHeight="1" x14ac:dyDescent="0.2"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</row>
    <row r="591" spans="1:42" ht="20.100000000000001" customHeight="1" x14ac:dyDescent="0.2">
      <c r="B591" s="6" t="s">
        <v>301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</row>
    <row r="592" spans="1:42" ht="20.100000000000001" customHeight="1" x14ac:dyDescent="0.2">
      <c r="C592" s="3" t="s">
        <v>163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</row>
    <row r="593" spans="1:42" ht="20.100000000000001" customHeight="1" x14ac:dyDescent="0.2">
      <c r="D593" s="2" t="s">
        <v>141</v>
      </c>
      <c r="F593" s="35">
        <v>36</v>
      </c>
      <c r="G593" s="35"/>
      <c r="H593" s="35"/>
      <c r="I593" s="35"/>
      <c r="J593" s="35">
        <v>40</v>
      </c>
      <c r="K593" s="35">
        <v>1</v>
      </c>
      <c r="L593" s="35">
        <v>1</v>
      </c>
      <c r="M593" s="35"/>
      <c r="N593" s="35">
        <v>42</v>
      </c>
      <c r="O593" s="35"/>
      <c r="P593" s="35"/>
      <c r="Q593" s="35"/>
      <c r="R593" s="35">
        <v>0</v>
      </c>
      <c r="S593" s="35">
        <v>2</v>
      </c>
      <c r="T593" s="35">
        <v>17</v>
      </c>
      <c r="U593" s="35">
        <v>2</v>
      </c>
      <c r="V593" s="35">
        <v>2</v>
      </c>
      <c r="W593" s="35"/>
      <c r="X593" s="35">
        <v>8</v>
      </c>
      <c r="Y593" s="35">
        <v>0</v>
      </c>
      <c r="Z593" s="35">
        <v>0</v>
      </c>
      <c r="AA593" s="35">
        <v>13</v>
      </c>
      <c r="AB593" s="35">
        <v>0</v>
      </c>
      <c r="AC593" s="35">
        <v>0</v>
      </c>
      <c r="AD593" s="35">
        <v>4</v>
      </c>
      <c r="AE593" s="35"/>
      <c r="AF593" s="35">
        <v>48</v>
      </c>
      <c r="AG593" s="35"/>
      <c r="AH593" s="35"/>
      <c r="AI593" s="35"/>
      <c r="AJ593" s="35">
        <v>30</v>
      </c>
      <c r="AK593" s="35"/>
      <c r="AL593" s="35"/>
      <c r="AM593" s="35"/>
      <c r="AN593" s="35">
        <v>0</v>
      </c>
      <c r="AO593" s="35"/>
      <c r="AP593" s="35">
        <v>0</v>
      </c>
    </row>
    <row r="594" spans="1:42" ht="19.5" customHeight="1" x14ac:dyDescent="0.2">
      <c r="D594" s="44" t="s">
        <v>150</v>
      </c>
      <c r="F594" s="45">
        <v>76</v>
      </c>
      <c r="G594" s="46"/>
      <c r="H594" s="46"/>
      <c r="I594" s="46"/>
      <c r="J594" s="45">
        <v>115</v>
      </c>
      <c r="K594" s="45">
        <v>3</v>
      </c>
      <c r="L594" s="45">
        <v>0</v>
      </c>
      <c r="M594" s="46"/>
      <c r="N594" s="45">
        <v>118</v>
      </c>
      <c r="O594" s="46"/>
      <c r="P594" s="46"/>
      <c r="Q594" s="46"/>
      <c r="R594" s="45">
        <v>0</v>
      </c>
      <c r="S594" s="45">
        <v>10</v>
      </c>
      <c r="T594" s="45">
        <v>115</v>
      </c>
      <c r="U594" s="45">
        <v>0</v>
      </c>
      <c r="V594" s="45">
        <v>2</v>
      </c>
      <c r="W594" s="46"/>
      <c r="X594" s="45">
        <v>13</v>
      </c>
      <c r="Y594" s="45">
        <v>0</v>
      </c>
      <c r="Z594" s="45">
        <v>1</v>
      </c>
      <c r="AA594" s="45">
        <v>18</v>
      </c>
      <c r="AB594" s="45">
        <v>0</v>
      </c>
      <c r="AC594" s="45">
        <v>0</v>
      </c>
      <c r="AD594" s="45">
        <v>2</v>
      </c>
      <c r="AE594" s="46"/>
      <c r="AF594" s="45">
        <v>161</v>
      </c>
      <c r="AG594" s="46"/>
      <c r="AH594" s="46"/>
      <c r="AI594" s="46"/>
      <c r="AJ594" s="45">
        <v>33</v>
      </c>
      <c r="AK594" s="46"/>
      <c r="AL594" s="46"/>
      <c r="AM594" s="46"/>
      <c r="AN594" s="45">
        <v>0</v>
      </c>
      <c r="AO594" s="46"/>
      <c r="AP594" s="45">
        <v>0</v>
      </c>
    </row>
    <row r="595" spans="1:42" ht="20.100000000000001" customHeight="1" x14ac:dyDescent="0.2">
      <c r="D595" s="2" t="s">
        <v>117</v>
      </c>
      <c r="F595" s="35">
        <v>95</v>
      </c>
      <c r="G595" s="35"/>
      <c r="H595" s="35"/>
      <c r="I595" s="35"/>
      <c r="J595" s="35">
        <v>116</v>
      </c>
      <c r="K595" s="35">
        <v>5</v>
      </c>
      <c r="L595" s="35">
        <v>1</v>
      </c>
      <c r="M595" s="35"/>
      <c r="N595" s="35">
        <v>122</v>
      </c>
      <c r="O595" s="35"/>
      <c r="P595" s="35"/>
      <c r="Q595" s="35"/>
      <c r="R595" s="35">
        <v>0</v>
      </c>
      <c r="S595" s="35">
        <v>1</v>
      </c>
      <c r="T595" s="35">
        <v>59</v>
      </c>
      <c r="U595" s="35">
        <v>1</v>
      </c>
      <c r="V595" s="35">
        <v>2</v>
      </c>
      <c r="W595" s="35"/>
      <c r="X595" s="35">
        <v>13</v>
      </c>
      <c r="Y595" s="35">
        <v>0</v>
      </c>
      <c r="Z595" s="35">
        <v>1</v>
      </c>
      <c r="AA595" s="35">
        <v>91</v>
      </c>
      <c r="AB595" s="35">
        <v>0</v>
      </c>
      <c r="AC595" s="35">
        <v>0</v>
      </c>
      <c r="AD595" s="35">
        <v>7</v>
      </c>
      <c r="AE595" s="35"/>
      <c r="AF595" s="35">
        <v>175</v>
      </c>
      <c r="AG595" s="35"/>
      <c r="AH595" s="35"/>
      <c r="AI595" s="35"/>
      <c r="AJ595" s="35">
        <v>42</v>
      </c>
      <c r="AK595" s="35"/>
      <c r="AL595" s="35"/>
      <c r="AM595" s="35"/>
      <c r="AN595" s="35">
        <v>0</v>
      </c>
      <c r="AO595" s="35"/>
      <c r="AP595" s="35">
        <v>0</v>
      </c>
    </row>
    <row r="596" spans="1:42" ht="19.5" customHeight="1" x14ac:dyDescent="0.2">
      <c r="D596" s="44" t="s">
        <v>151</v>
      </c>
      <c r="F596" s="45">
        <v>72</v>
      </c>
      <c r="G596" s="46"/>
      <c r="H596" s="46"/>
      <c r="I596" s="46"/>
      <c r="J596" s="45">
        <v>116</v>
      </c>
      <c r="K596" s="45">
        <v>4</v>
      </c>
      <c r="L596" s="45">
        <v>0</v>
      </c>
      <c r="M596" s="46"/>
      <c r="N596" s="45">
        <v>120</v>
      </c>
      <c r="O596" s="46"/>
      <c r="P596" s="46"/>
      <c r="Q596" s="46"/>
      <c r="R596" s="45">
        <v>0</v>
      </c>
      <c r="S596" s="45">
        <v>5</v>
      </c>
      <c r="T596" s="45">
        <v>93</v>
      </c>
      <c r="U596" s="45">
        <v>0</v>
      </c>
      <c r="V596" s="45">
        <v>0</v>
      </c>
      <c r="W596" s="46"/>
      <c r="X596" s="45">
        <v>15</v>
      </c>
      <c r="Y596" s="45">
        <v>0</v>
      </c>
      <c r="Z596" s="45">
        <v>5</v>
      </c>
      <c r="AA596" s="45">
        <v>45</v>
      </c>
      <c r="AB596" s="45">
        <v>0</v>
      </c>
      <c r="AC596" s="45">
        <v>0</v>
      </c>
      <c r="AD596" s="45">
        <v>3</v>
      </c>
      <c r="AE596" s="46"/>
      <c r="AF596" s="45">
        <v>166</v>
      </c>
      <c r="AG596" s="46"/>
      <c r="AH596" s="46"/>
      <c r="AI596" s="46"/>
      <c r="AJ596" s="45">
        <v>26</v>
      </c>
      <c r="AK596" s="46"/>
      <c r="AL596" s="46"/>
      <c r="AM596" s="46"/>
      <c r="AN596" s="45">
        <v>0</v>
      </c>
      <c r="AO596" s="46"/>
      <c r="AP596" s="45">
        <v>0</v>
      </c>
    </row>
    <row r="597" spans="1:42" ht="20.100000000000001" customHeight="1" x14ac:dyDescent="0.2">
      <c r="D597" s="2" t="s">
        <v>119</v>
      </c>
      <c r="F597" s="35">
        <v>12</v>
      </c>
      <c r="G597" s="35"/>
      <c r="H597" s="35"/>
      <c r="I597" s="35"/>
      <c r="J597" s="35">
        <v>25</v>
      </c>
      <c r="K597" s="35">
        <v>0</v>
      </c>
      <c r="L597" s="35">
        <v>0</v>
      </c>
      <c r="M597" s="35"/>
      <c r="N597" s="35">
        <v>25</v>
      </c>
      <c r="O597" s="35"/>
      <c r="P597" s="35"/>
      <c r="Q597" s="35"/>
      <c r="R597" s="35">
        <v>0</v>
      </c>
      <c r="S597" s="35">
        <v>0</v>
      </c>
      <c r="T597" s="35">
        <v>1</v>
      </c>
      <c r="U597" s="35">
        <v>1</v>
      </c>
      <c r="V597" s="35">
        <v>0</v>
      </c>
      <c r="W597" s="35"/>
      <c r="X597" s="35">
        <v>5</v>
      </c>
      <c r="Y597" s="35">
        <v>0</v>
      </c>
      <c r="Z597" s="35">
        <v>0</v>
      </c>
      <c r="AA597" s="35">
        <v>10</v>
      </c>
      <c r="AB597" s="35">
        <v>0</v>
      </c>
      <c r="AC597" s="35">
        <v>0</v>
      </c>
      <c r="AD597" s="35">
        <v>1</v>
      </c>
      <c r="AE597" s="35"/>
      <c r="AF597" s="35">
        <v>18</v>
      </c>
      <c r="AG597" s="35"/>
      <c r="AH597" s="35"/>
      <c r="AI597" s="35"/>
      <c r="AJ597" s="35">
        <v>19</v>
      </c>
      <c r="AK597" s="35"/>
      <c r="AL597" s="35"/>
      <c r="AM597" s="35"/>
      <c r="AN597" s="35">
        <v>0</v>
      </c>
      <c r="AO597" s="35"/>
      <c r="AP597" s="35">
        <v>0</v>
      </c>
    </row>
    <row r="598" spans="1:42" ht="19.5" customHeight="1" x14ac:dyDescent="0.2">
      <c r="D598" s="44" t="s">
        <v>120</v>
      </c>
      <c r="F598" s="45">
        <v>37</v>
      </c>
      <c r="G598" s="46"/>
      <c r="H598" s="46"/>
      <c r="I598" s="46"/>
      <c r="J598" s="45">
        <v>115</v>
      </c>
      <c r="K598" s="45">
        <v>0</v>
      </c>
      <c r="L598" s="45">
        <v>2</v>
      </c>
      <c r="M598" s="46"/>
      <c r="N598" s="45">
        <v>117</v>
      </c>
      <c r="O598" s="46"/>
      <c r="P598" s="46"/>
      <c r="Q598" s="46"/>
      <c r="R598" s="45">
        <v>0</v>
      </c>
      <c r="S598" s="45">
        <v>3</v>
      </c>
      <c r="T598" s="45">
        <v>70</v>
      </c>
      <c r="U598" s="45">
        <v>0</v>
      </c>
      <c r="V598" s="45">
        <v>1</v>
      </c>
      <c r="W598" s="46"/>
      <c r="X598" s="45">
        <v>17</v>
      </c>
      <c r="Y598" s="45">
        <v>0</v>
      </c>
      <c r="Z598" s="45">
        <v>4</v>
      </c>
      <c r="AA598" s="45">
        <v>26</v>
      </c>
      <c r="AB598" s="45">
        <v>0</v>
      </c>
      <c r="AC598" s="45">
        <v>0</v>
      </c>
      <c r="AD598" s="45">
        <v>4</v>
      </c>
      <c r="AE598" s="46"/>
      <c r="AF598" s="45">
        <v>125</v>
      </c>
      <c r="AG598" s="46"/>
      <c r="AH598" s="46"/>
      <c r="AI598" s="46"/>
      <c r="AJ598" s="45">
        <v>29</v>
      </c>
      <c r="AK598" s="46"/>
      <c r="AL598" s="46"/>
      <c r="AM598" s="46"/>
      <c r="AN598" s="45">
        <v>0</v>
      </c>
      <c r="AO598" s="46"/>
      <c r="AP598" s="45">
        <v>0</v>
      </c>
    </row>
    <row r="599" spans="1:42" ht="20.100000000000001" customHeight="1" x14ac:dyDescent="0.2">
      <c r="B599" s="5"/>
      <c r="D599" s="2" t="s">
        <v>121</v>
      </c>
      <c r="F599" s="35">
        <v>44</v>
      </c>
      <c r="G599" s="35"/>
      <c r="H599" s="35"/>
      <c r="I599" s="35"/>
      <c r="J599" s="35">
        <v>36</v>
      </c>
      <c r="K599" s="35">
        <v>0</v>
      </c>
      <c r="L599" s="35">
        <v>1</v>
      </c>
      <c r="M599" s="35"/>
      <c r="N599" s="35">
        <v>37</v>
      </c>
      <c r="O599" s="35"/>
      <c r="P599" s="35"/>
      <c r="Q599" s="35"/>
      <c r="R599" s="35">
        <v>0</v>
      </c>
      <c r="S599" s="35">
        <v>4</v>
      </c>
      <c r="T599" s="35">
        <v>11</v>
      </c>
      <c r="U599" s="35">
        <v>2</v>
      </c>
      <c r="V599" s="35">
        <v>0</v>
      </c>
      <c r="W599" s="35"/>
      <c r="X599" s="35">
        <v>8</v>
      </c>
      <c r="Y599" s="35">
        <v>0</v>
      </c>
      <c r="Z599" s="35">
        <v>4</v>
      </c>
      <c r="AA599" s="35">
        <v>17</v>
      </c>
      <c r="AB599" s="35">
        <v>1</v>
      </c>
      <c r="AC599" s="35">
        <v>0</v>
      </c>
      <c r="AD599" s="35">
        <v>1</v>
      </c>
      <c r="AE599" s="35"/>
      <c r="AF599" s="35">
        <v>48</v>
      </c>
      <c r="AG599" s="35"/>
      <c r="AH599" s="35"/>
      <c r="AI599" s="35"/>
      <c r="AJ599" s="35">
        <v>33</v>
      </c>
      <c r="AK599" s="35"/>
      <c r="AL599" s="35"/>
      <c r="AM599" s="35"/>
      <c r="AN599" s="35">
        <v>0</v>
      </c>
      <c r="AO599" s="35"/>
      <c r="AP599" s="35">
        <v>0</v>
      </c>
    </row>
    <row r="600" spans="1:42" ht="19.5" customHeight="1" x14ac:dyDescent="0.2">
      <c r="D600" s="44" t="s">
        <v>122</v>
      </c>
      <c r="F600" s="45">
        <v>65</v>
      </c>
      <c r="G600" s="46"/>
      <c r="H600" s="46"/>
      <c r="I600" s="46"/>
      <c r="J600" s="45">
        <v>114</v>
      </c>
      <c r="K600" s="45">
        <v>0</v>
      </c>
      <c r="L600" s="45">
        <v>2</v>
      </c>
      <c r="M600" s="46"/>
      <c r="N600" s="45">
        <v>116</v>
      </c>
      <c r="O600" s="46"/>
      <c r="P600" s="46"/>
      <c r="Q600" s="46"/>
      <c r="R600" s="45">
        <v>0</v>
      </c>
      <c r="S600" s="45">
        <v>4</v>
      </c>
      <c r="T600" s="45">
        <v>9</v>
      </c>
      <c r="U600" s="45">
        <v>109</v>
      </c>
      <c r="V600" s="45">
        <v>3</v>
      </c>
      <c r="W600" s="46"/>
      <c r="X600" s="45">
        <v>10</v>
      </c>
      <c r="Y600" s="45">
        <v>0</v>
      </c>
      <c r="Z600" s="45">
        <v>10</v>
      </c>
      <c r="AA600" s="45">
        <v>6</v>
      </c>
      <c r="AB600" s="45">
        <v>0</v>
      </c>
      <c r="AC600" s="45">
        <v>0</v>
      </c>
      <c r="AD600" s="45">
        <v>4</v>
      </c>
      <c r="AE600" s="46"/>
      <c r="AF600" s="45">
        <v>155</v>
      </c>
      <c r="AG600" s="46"/>
      <c r="AH600" s="46"/>
      <c r="AI600" s="46"/>
      <c r="AJ600" s="45">
        <v>26</v>
      </c>
      <c r="AK600" s="46"/>
      <c r="AL600" s="46"/>
      <c r="AM600" s="46"/>
      <c r="AN600" s="45">
        <v>0</v>
      </c>
      <c r="AO600" s="46"/>
      <c r="AP600" s="45">
        <v>0</v>
      </c>
    </row>
    <row r="601" spans="1:42" ht="20.100000000000001" customHeight="1" x14ac:dyDescent="0.2">
      <c r="B601" s="5"/>
      <c r="D601" s="47" t="s">
        <v>152</v>
      </c>
      <c r="F601" s="46">
        <v>15</v>
      </c>
      <c r="G601" s="46"/>
      <c r="H601" s="46"/>
      <c r="I601" s="46"/>
      <c r="J601" s="46">
        <v>24</v>
      </c>
      <c r="K601" s="46">
        <v>2</v>
      </c>
      <c r="L601" s="46">
        <v>0</v>
      </c>
      <c r="M601" s="46"/>
      <c r="N601" s="46">
        <v>26</v>
      </c>
      <c r="O601" s="46"/>
      <c r="P601" s="46"/>
      <c r="Q601" s="46"/>
      <c r="R601" s="46">
        <v>0</v>
      </c>
      <c r="S601" s="46">
        <v>2</v>
      </c>
      <c r="T601" s="46">
        <v>0</v>
      </c>
      <c r="U601" s="46">
        <v>0</v>
      </c>
      <c r="V601" s="46">
        <v>1</v>
      </c>
      <c r="W601" s="46"/>
      <c r="X601" s="46">
        <v>1</v>
      </c>
      <c r="Y601" s="46">
        <v>0</v>
      </c>
      <c r="Z601" s="46">
        <v>0</v>
      </c>
      <c r="AA601" s="46">
        <v>11</v>
      </c>
      <c r="AB601" s="46">
        <v>0</v>
      </c>
      <c r="AC601" s="46">
        <v>0</v>
      </c>
      <c r="AD601" s="46">
        <v>1</v>
      </c>
      <c r="AE601" s="46"/>
      <c r="AF601" s="46">
        <v>16</v>
      </c>
      <c r="AG601" s="46"/>
      <c r="AH601" s="46"/>
      <c r="AI601" s="46"/>
      <c r="AJ601" s="46">
        <v>25</v>
      </c>
      <c r="AK601" s="46"/>
      <c r="AL601" s="46"/>
      <c r="AM601" s="46"/>
      <c r="AN601" s="46">
        <v>0</v>
      </c>
      <c r="AO601" s="46"/>
      <c r="AP601" s="46">
        <v>0</v>
      </c>
    </row>
    <row r="602" spans="1:42" ht="19.5" customHeight="1" x14ac:dyDescent="0.2">
      <c r="D602" s="44" t="s">
        <v>124</v>
      </c>
      <c r="F602" s="45">
        <v>38</v>
      </c>
      <c r="G602" s="46"/>
      <c r="H602" s="46"/>
      <c r="I602" s="46"/>
      <c r="J602" s="45">
        <v>40</v>
      </c>
      <c r="K602" s="45">
        <v>0</v>
      </c>
      <c r="L602" s="45">
        <v>0</v>
      </c>
      <c r="M602" s="46"/>
      <c r="N602" s="45">
        <v>40</v>
      </c>
      <c r="O602" s="46"/>
      <c r="P602" s="46"/>
      <c r="Q602" s="46"/>
      <c r="R602" s="45">
        <v>0</v>
      </c>
      <c r="S602" s="45">
        <v>5</v>
      </c>
      <c r="T602" s="45">
        <v>15</v>
      </c>
      <c r="U602" s="45">
        <v>0</v>
      </c>
      <c r="V602" s="45">
        <v>2</v>
      </c>
      <c r="W602" s="46"/>
      <c r="X602" s="45">
        <v>8</v>
      </c>
      <c r="Y602" s="45">
        <v>3</v>
      </c>
      <c r="Z602" s="45">
        <v>4</v>
      </c>
      <c r="AA602" s="45">
        <v>16</v>
      </c>
      <c r="AB602" s="45">
        <v>1</v>
      </c>
      <c r="AC602" s="45">
        <v>0</v>
      </c>
      <c r="AD602" s="45">
        <v>1</v>
      </c>
      <c r="AE602" s="46"/>
      <c r="AF602" s="45">
        <v>55</v>
      </c>
      <c r="AG602" s="46"/>
      <c r="AH602" s="46"/>
      <c r="AI602" s="46"/>
      <c r="AJ602" s="45">
        <v>23</v>
      </c>
      <c r="AK602" s="46"/>
      <c r="AL602" s="46"/>
      <c r="AM602" s="46"/>
      <c r="AN602" s="45">
        <v>0</v>
      </c>
      <c r="AO602" s="46"/>
      <c r="AP602" s="45">
        <v>0</v>
      </c>
    </row>
    <row r="603" spans="1:42" ht="20.100000000000001" customHeight="1" x14ac:dyDescent="0.2">
      <c r="B603" s="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</row>
    <row r="604" spans="1:42" s="1" customFormat="1" ht="20.100000000000001" customHeight="1" x14ac:dyDescent="0.25">
      <c r="A604" s="3"/>
      <c r="B604" s="6"/>
      <c r="C604" s="48" t="s">
        <v>168</v>
      </c>
      <c r="D604" s="49"/>
      <c r="E604" s="5"/>
      <c r="F604" s="50">
        <v>490</v>
      </c>
      <c r="G604" s="51"/>
      <c r="H604" s="51"/>
      <c r="I604" s="51"/>
      <c r="J604" s="50">
        <v>741</v>
      </c>
      <c r="K604" s="50">
        <v>15</v>
      </c>
      <c r="L604" s="50">
        <v>7</v>
      </c>
      <c r="M604" s="51"/>
      <c r="N604" s="50">
        <v>763</v>
      </c>
      <c r="O604" s="51"/>
      <c r="P604" s="51"/>
      <c r="Q604" s="51"/>
      <c r="R604" s="50">
        <v>0</v>
      </c>
      <c r="S604" s="50">
        <v>36</v>
      </c>
      <c r="T604" s="50">
        <v>390</v>
      </c>
      <c r="U604" s="50">
        <v>115</v>
      </c>
      <c r="V604" s="50">
        <v>13</v>
      </c>
      <c r="W604" s="51"/>
      <c r="X604" s="50">
        <v>98</v>
      </c>
      <c r="Y604" s="50">
        <v>3</v>
      </c>
      <c r="Z604" s="50">
        <v>29</v>
      </c>
      <c r="AA604" s="50">
        <v>253</v>
      </c>
      <c r="AB604" s="50">
        <v>2</v>
      </c>
      <c r="AC604" s="50">
        <v>0</v>
      </c>
      <c r="AD604" s="50">
        <v>28</v>
      </c>
      <c r="AE604" s="51"/>
      <c r="AF604" s="50">
        <v>967</v>
      </c>
      <c r="AG604" s="51"/>
      <c r="AH604" s="51"/>
      <c r="AI604" s="51"/>
      <c r="AJ604" s="50">
        <v>286</v>
      </c>
      <c r="AK604" s="51"/>
      <c r="AL604" s="51"/>
      <c r="AM604" s="51"/>
      <c r="AN604" s="50">
        <v>0</v>
      </c>
      <c r="AO604" s="51"/>
      <c r="AP604" s="50">
        <v>0</v>
      </c>
    </row>
    <row r="605" spans="1:42" s="1" customFormat="1" ht="20.100000000000001" customHeight="1" x14ac:dyDescent="0.2">
      <c r="A605" s="3"/>
      <c r="B605" s="6"/>
      <c r="C605" s="3"/>
      <c r="D605" s="3"/>
      <c r="E605" s="5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</row>
    <row r="606" spans="1:42" s="1" customFormat="1" ht="20.100000000000001" customHeight="1" x14ac:dyDescent="0.25">
      <c r="A606" s="3"/>
      <c r="B606" s="54" t="s">
        <v>302</v>
      </c>
      <c r="C606" s="55"/>
      <c r="D606" s="55"/>
      <c r="E606" s="5"/>
      <c r="F606" s="56">
        <v>490</v>
      </c>
      <c r="G606" s="51"/>
      <c r="H606" s="51"/>
      <c r="I606" s="51"/>
      <c r="J606" s="56">
        <v>741</v>
      </c>
      <c r="K606" s="56">
        <v>15</v>
      </c>
      <c r="L606" s="56">
        <v>7</v>
      </c>
      <c r="M606" s="51"/>
      <c r="N606" s="56">
        <v>763</v>
      </c>
      <c r="O606" s="51"/>
      <c r="P606" s="51"/>
      <c r="Q606" s="51"/>
      <c r="R606" s="56">
        <v>0</v>
      </c>
      <c r="S606" s="56">
        <v>36</v>
      </c>
      <c r="T606" s="56">
        <v>390</v>
      </c>
      <c r="U606" s="56">
        <v>115</v>
      </c>
      <c r="V606" s="56">
        <v>13</v>
      </c>
      <c r="W606" s="51"/>
      <c r="X606" s="56">
        <v>98</v>
      </c>
      <c r="Y606" s="56">
        <v>3</v>
      </c>
      <c r="Z606" s="56">
        <v>29</v>
      </c>
      <c r="AA606" s="56">
        <v>253</v>
      </c>
      <c r="AB606" s="56">
        <v>2</v>
      </c>
      <c r="AC606" s="56">
        <v>0</v>
      </c>
      <c r="AD606" s="56">
        <v>28</v>
      </c>
      <c r="AE606" s="51"/>
      <c r="AF606" s="56">
        <v>967</v>
      </c>
      <c r="AG606" s="51"/>
      <c r="AH606" s="51"/>
      <c r="AI606" s="51"/>
      <c r="AJ606" s="56">
        <v>286</v>
      </c>
      <c r="AK606" s="51"/>
      <c r="AL606" s="51"/>
      <c r="AM606" s="51"/>
      <c r="AN606" s="56">
        <v>0</v>
      </c>
      <c r="AO606" s="51"/>
      <c r="AP606" s="56">
        <v>0</v>
      </c>
    </row>
    <row r="607" spans="1:42" ht="20.100000000000001" customHeight="1" x14ac:dyDescent="0.2"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</row>
    <row r="608" spans="1:42" ht="20.100000000000001" customHeight="1" x14ac:dyDescent="0.2">
      <c r="B608" s="6" t="s">
        <v>303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</row>
    <row r="609" spans="1:42" ht="20.100000000000001" customHeight="1" x14ac:dyDescent="0.2">
      <c r="C609" s="3" t="s">
        <v>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</row>
    <row r="610" spans="1:42" ht="20.100000000000001" customHeight="1" x14ac:dyDescent="0.2">
      <c r="D610" s="2" t="s">
        <v>141</v>
      </c>
      <c r="F610" s="35">
        <v>0</v>
      </c>
      <c r="G610" s="35"/>
      <c r="H610" s="35"/>
      <c r="I610" s="35"/>
      <c r="J610" s="35">
        <v>0</v>
      </c>
      <c r="K610" s="35">
        <v>0</v>
      </c>
      <c r="L610" s="35">
        <v>0</v>
      </c>
      <c r="M610" s="35"/>
      <c r="N610" s="35">
        <v>0</v>
      </c>
      <c r="O610" s="35"/>
      <c r="P610" s="35"/>
      <c r="Q610" s="35"/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/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/>
      <c r="AF610" s="35">
        <v>0</v>
      </c>
      <c r="AG610" s="35"/>
      <c r="AH610" s="35"/>
      <c r="AI610" s="35"/>
      <c r="AJ610" s="35">
        <v>0</v>
      </c>
      <c r="AK610" s="35"/>
      <c r="AL610" s="35"/>
      <c r="AM610" s="35"/>
      <c r="AN610" s="35">
        <v>0</v>
      </c>
      <c r="AO610" s="35"/>
      <c r="AP610" s="35">
        <v>0</v>
      </c>
    </row>
    <row r="611" spans="1:42" ht="19.5" customHeight="1" x14ac:dyDescent="0.2">
      <c r="D611" s="44" t="s">
        <v>150</v>
      </c>
      <c r="F611" s="45">
        <v>0</v>
      </c>
      <c r="G611" s="46"/>
      <c r="H611" s="46"/>
      <c r="I611" s="46"/>
      <c r="J611" s="45">
        <v>0</v>
      </c>
      <c r="K611" s="45">
        <v>0</v>
      </c>
      <c r="L611" s="45">
        <v>0</v>
      </c>
      <c r="M611" s="46"/>
      <c r="N611" s="45">
        <v>0</v>
      </c>
      <c r="O611" s="46"/>
      <c r="P611" s="46"/>
      <c r="Q611" s="46"/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6"/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6"/>
      <c r="AF611" s="45">
        <v>0</v>
      </c>
      <c r="AG611" s="46"/>
      <c r="AH611" s="46"/>
      <c r="AI611" s="46"/>
      <c r="AJ611" s="45">
        <v>0</v>
      </c>
      <c r="AK611" s="46"/>
      <c r="AL611" s="46"/>
      <c r="AM611" s="46"/>
      <c r="AN611" s="45">
        <v>0</v>
      </c>
      <c r="AO611" s="46"/>
      <c r="AP611" s="45">
        <v>0</v>
      </c>
    </row>
    <row r="612" spans="1:42" ht="20.100000000000001" customHeight="1" x14ac:dyDescent="0.2">
      <c r="D612" s="47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</row>
    <row r="613" spans="1:42" s="1" customFormat="1" ht="20.100000000000001" customHeight="1" x14ac:dyDescent="0.25">
      <c r="A613" s="3"/>
      <c r="B613" s="6"/>
      <c r="C613" s="48" t="s">
        <v>139</v>
      </c>
      <c r="D613" s="49"/>
      <c r="E613" s="5"/>
      <c r="F613" s="50">
        <v>0</v>
      </c>
      <c r="G613" s="51"/>
      <c r="H613" s="51"/>
      <c r="I613" s="51"/>
      <c r="J613" s="50">
        <v>0</v>
      </c>
      <c r="K613" s="50">
        <v>0</v>
      </c>
      <c r="L613" s="50">
        <v>0</v>
      </c>
      <c r="M613" s="51"/>
      <c r="N613" s="50">
        <v>0</v>
      </c>
      <c r="O613" s="51"/>
      <c r="P613" s="51"/>
      <c r="Q613" s="51"/>
      <c r="R613" s="50">
        <v>0</v>
      </c>
      <c r="S613" s="50">
        <v>0</v>
      </c>
      <c r="T613" s="50">
        <v>0</v>
      </c>
      <c r="U613" s="50">
        <v>0</v>
      </c>
      <c r="V613" s="50">
        <v>0</v>
      </c>
      <c r="W613" s="51"/>
      <c r="X613" s="50">
        <v>0</v>
      </c>
      <c r="Y613" s="50">
        <v>0</v>
      </c>
      <c r="Z613" s="50">
        <v>0</v>
      </c>
      <c r="AA613" s="50">
        <v>0</v>
      </c>
      <c r="AB613" s="50">
        <v>0</v>
      </c>
      <c r="AC613" s="50">
        <v>0</v>
      </c>
      <c r="AD613" s="50">
        <v>0</v>
      </c>
      <c r="AE613" s="51"/>
      <c r="AF613" s="50">
        <v>0</v>
      </c>
      <c r="AG613" s="51"/>
      <c r="AH613" s="51"/>
      <c r="AI613" s="51"/>
      <c r="AJ613" s="50">
        <v>0</v>
      </c>
      <c r="AK613" s="51"/>
      <c r="AL613" s="51"/>
      <c r="AM613" s="51"/>
      <c r="AN613" s="50">
        <v>0</v>
      </c>
      <c r="AO613" s="51"/>
      <c r="AP613" s="50">
        <v>0</v>
      </c>
    </row>
    <row r="614" spans="1:42" ht="20.100000000000001" customHeight="1" x14ac:dyDescent="0.2">
      <c r="D614" s="47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</row>
    <row r="615" spans="1:42" ht="20.100000000000001" customHeight="1" x14ac:dyDescent="0.2">
      <c r="C615" s="3" t="s">
        <v>263</v>
      </c>
      <c r="D615" s="47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</row>
    <row r="616" spans="1:42" ht="20.100000000000001" customHeight="1" x14ac:dyDescent="0.2">
      <c r="D616" s="2" t="s">
        <v>304</v>
      </c>
      <c r="F616" s="35">
        <v>38</v>
      </c>
      <c r="G616" s="35"/>
      <c r="H616" s="35"/>
      <c r="I616" s="35"/>
      <c r="J616" s="35">
        <v>58</v>
      </c>
      <c r="K616" s="35">
        <v>5</v>
      </c>
      <c r="L616" s="35">
        <v>1</v>
      </c>
      <c r="M616" s="35"/>
      <c r="N616" s="35">
        <v>64</v>
      </c>
      <c r="O616" s="35"/>
      <c r="P616" s="35"/>
      <c r="Q616" s="35"/>
      <c r="R616" s="35">
        <v>0</v>
      </c>
      <c r="S616" s="35">
        <v>1</v>
      </c>
      <c r="T616" s="35">
        <v>15</v>
      </c>
      <c r="U616" s="35">
        <v>20</v>
      </c>
      <c r="V616" s="35">
        <v>0</v>
      </c>
      <c r="W616" s="35"/>
      <c r="X616" s="35">
        <v>8</v>
      </c>
      <c r="Y616" s="35">
        <v>0</v>
      </c>
      <c r="Z616" s="35">
        <v>2</v>
      </c>
      <c r="AA616" s="35">
        <v>23</v>
      </c>
      <c r="AB616" s="35">
        <v>0</v>
      </c>
      <c r="AC616" s="35">
        <v>0</v>
      </c>
      <c r="AD616" s="35">
        <v>9</v>
      </c>
      <c r="AE616" s="35"/>
      <c r="AF616" s="35">
        <v>78</v>
      </c>
      <c r="AG616" s="35"/>
      <c r="AH616" s="35"/>
      <c r="AI616" s="35"/>
      <c r="AJ616" s="35">
        <v>24</v>
      </c>
      <c r="AK616" s="35"/>
      <c r="AL616" s="35"/>
      <c r="AM616" s="35"/>
      <c r="AN616" s="35">
        <v>0</v>
      </c>
      <c r="AO616" s="35"/>
      <c r="AP616" s="35">
        <v>0</v>
      </c>
    </row>
    <row r="617" spans="1:42" ht="19.5" customHeight="1" x14ac:dyDescent="0.2">
      <c r="D617" s="44" t="s">
        <v>305</v>
      </c>
      <c r="F617" s="45">
        <v>51</v>
      </c>
      <c r="G617" s="46"/>
      <c r="H617" s="46"/>
      <c r="I617" s="46"/>
      <c r="J617" s="45">
        <v>60</v>
      </c>
      <c r="K617" s="45">
        <v>6</v>
      </c>
      <c r="L617" s="45">
        <v>1</v>
      </c>
      <c r="M617" s="46"/>
      <c r="N617" s="45">
        <v>67</v>
      </c>
      <c r="O617" s="46"/>
      <c r="P617" s="46"/>
      <c r="Q617" s="46"/>
      <c r="R617" s="45">
        <v>10</v>
      </c>
      <c r="S617" s="45">
        <v>11</v>
      </c>
      <c r="T617" s="45">
        <v>16</v>
      </c>
      <c r="U617" s="45">
        <v>0</v>
      </c>
      <c r="V617" s="45">
        <v>3</v>
      </c>
      <c r="W617" s="46"/>
      <c r="X617" s="45">
        <v>22</v>
      </c>
      <c r="Y617" s="45">
        <v>0</v>
      </c>
      <c r="Z617" s="45">
        <v>5</v>
      </c>
      <c r="AA617" s="45">
        <v>15</v>
      </c>
      <c r="AB617" s="45">
        <v>0</v>
      </c>
      <c r="AC617" s="45">
        <v>0</v>
      </c>
      <c r="AD617" s="45">
        <v>12</v>
      </c>
      <c r="AE617" s="46"/>
      <c r="AF617" s="45">
        <v>94</v>
      </c>
      <c r="AG617" s="46"/>
      <c r="AH617" s="46"/>
      <c r="AI617" s="46"/>
      <c r="AJ617" s="45">
        <v>24</v>
      </c>
      <c r="AK617" s="46"/>
      <c r="AL617" s="46"/>
      <c r="AM617" s="46"/>
      <c r="AN617" s="45">
        <v>0</v>
      </c>
      <c r="AO617" s="46"/>
      <c r="AP617" s="45">
        <v>0</v>
      </c>
    </row>
    <row r="618" spans="1:42" ht="20.100000000000001" customHeight="1" x14ac:dyDescent="0.2">
      <c r="D618" s="47" t="s">
        <v>306</v>
      </c>
      <c r="F618" s="46">
        <v>32</v>
      </c>
      <c r="G618" s="46"/>
      <c r="H618" s="46"/>
      <c r="I618" s="46"/>
      <c r="J618" s="46">
        <v>60</v>
      </c>
      <c r="K618" s="46">
        <v>0</v>
      </c>
      <c r="L618" s="46">
        <v>2</v>
      </c>
      <c r="M618" s="46"/>
      <c r="N618" s="46">
        <v>62</v>
      </c>
      <c r="O618" s="46"/>
      <c r="P618" s="46"/>
      <c r="Q618" s="46"/>
      <c r="R618" s="46">
        <v>0</v>
      </c>
      <c r="S618" s="46">
        <v>0</v>
      </c>
      <c r="T618" s="46">
        <v>36</v>
      </c>
      <c r="U618" s="46">
        <v>0</v>
      </c>
      <c r="V618" s="46">
        <v>2</v>
      </c>
      <c r="W618" s="46"/>
      <c r="X618" s="46">
        <v>15</v>
      </c>
      <c r="Y618" s="46">
        <v>0</v>
      </c>
      <c r="Z618" s="46">
        <v>2</v>
      </c>
      <c r="AA618" s="46">
        <v>18</v>
      </c>
      <c r="AB618" s="46">
        <v>0</v>
      </c>
      <c r="AC618" s="46">
        <v>0</v>
      </c>
      <c r="AD618" s="46">
        <v>1</v>
      </c>
      <c r="AE618" s="46"/>
      <c r="AF618" s="46">
        <v>74</v>
      </c>
      <c r="AG618" s="46"/>
      <c r="AH618" s="46"/>
      <c r="AI618" s="46"/>
      <c r="AJ618" s="46">
        <v>20</v>
      </c>
      <c r="AK618" s="46"/>
      <c r="AL618" s="46"/>
      <c r="AM618" s="46"/>
      <c r="AN618" s="46">
        <v>0</v>
      </c>
      <c r="AO618" s="46"/>
      <c r="AP618" s="46">
        <v>0</v>
      </c>
    </row>
    <row r="619" spans="1:42" ht="19.5" customHeight="1" x14ac:dyDescent="0.2">
      <c r="D619" s="44" t="s">
        <v>307</v>
      </c>
      <c r="F619" s="45">
        <v>11</v>
      </c>
      <c r="G619" s="46"/>
      <c r="H619" s="46"/>
      <c r="I619" s="46"/>
      <c r="J619" s="45">
        <v>55</v>
      </c>
      <c r="K619" s="45">
        <v>1</v>
      </c>
      <c r="L619" s="45">
        <v>0</v>
      </c>
      <c r="M619" s="46"/>
      <c r="N619" s="45">
        <v>56</v>
      </c>
      <c r="O619" s="46"/>
      <c r="P619" s="46"/>
      <c r="Q619" s="46"/>
      <c r="R619" s="45">
        <v>0</v>
      </c>
      <c r="S619" s="45">
        <v>0</v>
      </c>
      <c r="T619" s="45">
        <v>42</v>
      </c>
      <c r="U619" s="45">
        <v>0</v>
      </c>
      <c r="V619" s="45">
        <v>2</v>
      </c>
      <c r="W619" s="46"/>
      <c r="X619" s="45">
        <v>6</v>
      </c>
      <c r="Y619" s="45">
        <v>0</v>
      </c>
      <c r="Z619" s="45">
        <v>1</v>
      </c>
      <c r="AA619" s="45">
        <v>4</v>
      </c>
      <c r="AB619" s="45">
        <v>0</v>
      </c>
      <c r="AC619" s="45">
        <v>0</v>
      </c>
      <c r="AD619" s="45">
        <v>3</v>
      </c>
      <c r="AE619" s="46"/>
      <c r="AF619" s="45">
        <v>58</v>
      </c>
      <c r="AG619" s="46"/>
      <c r="AH619" s="46"/>
      <c r="AI619" s="46"/>
      <c r="AJ619" s="45">
        <v>9</v>
      </c>
      <c r="AK619" s="46"/>
      <c r="AL619" s="46"/>
      <c r="AM619" s="46"/>
      <c r="AN619" s="45">
        <v>0</v>
      </c>
      <c r="AO619" s="46"/>
      <c r="AP619" s="45">
        <v>0</v>
      </c>
    </row>
    <row r="620" spans="1:42" ht="20.100000000000001" customHeight="1" x14ac:dyDescent="0.2">
      <c r="D620" s="47" t="s">
        <v>308</v>
      </c>
      <c r="F620" s="46">
        <v>15</v>
      </c>
      <c r="G620" s="46"/>
      <c r="H620" s="46"/>
      <c r="I620" s="46"/>
      <c r="J620" s="46">
        <v>62</v>
      </c>
      <c r="K620" s="46">
        <v>2</v>
      </c>
      <c r="L620" s="46">
        <v>0</v>
      </c>
      <c r="M620" s="46"/>
      <c r="N620" s="46">
        <v>64</v>
      </c>
      <c r="O620" s="46"/>
      <c r="P620" s="46"/>
      <c r="Q620" s="46"/>
      <c r="R620" s="46">
        <v>0</v>
      </c>
      <c r="S620" s="46">
        <v>0</v>
      </c>
      <c r="T620" s="46">
        <v>38</v>
      </c>
      <c r="U620" s="46">
        <v>0</v>
      </c>
      <c r="V620" s="46">
        <v>0</v>
      </c>
      <c r="W620" s="46"/>
      <c r="X620" s="46">
        <v>9</v>
      </c>
      <c r="Y620" s="46">
        <v>1</v>
      </c>
      <c r="Z620" s="46">
        <v>1</v>
      </c>
      <c r="AA620" s="46">
        <v>19</v>
      </c>
      <c r="AB620" s="46">
        <v>0</v>
      </c>
      <c r="AC620" s="46">
        <v>0</v>
      </c>
      <c r="AD620" s="46">
        <v>1</v>
      </c>
      <c r="AE620" s="46"/>
      <c r="AF620" s="46">
        <v>69</v>
      </c>
      <c r="AG620" s="46"/>
      <c r="AH620" s="46"/>
      <c r="AI620" s="46"/>
      <c r="AJ620" s="46">
        <v>10</v>
      </c>
      <c r="AK620" s="46"/>
      <c r="AL620" s="46"/>
      <c r="AM620" s="46"/>
      <c r="AN620" s="46">
        <v>0</v>
      </c>
      <c r="AO620" s="46"/>
      <c r="AP620" s="46">
        <v>0</v>
      </c>
    </row>
    <row r="621" spans="1:42" ht="20.100000000000001" customHeight="1" x14ac:dyDescent="0.2">
      <c r="D621" s="44" t="s">
        <v>309</v>
      </c>
      <c r="F621" s="45">
        <v>0</v>
      </c>
      <c r="G621" s="46"/>
      <c r="H621" s="46"/>
      <c r="I621" s="46"/>
      <c r="J621" s="45">
        <v>28</v>
      </c>
      <c r="K621" s="45">
        <v>0</v>
      </c>
      <c r="L621" s="45">
        <v>0</v>
      </c>
      <c r="M621" s="46"/>
      <c r="N621" s="45">
        <v>28</v>
      </c>
      <c r="O621" s="46"/>
      <c r="P621" s="46"/>
      <c r="Q621" s="46"/>
      <c r="R621" s="45">
        <v>0</v>
      </c>
      <c r="S621" s="45">
        <v>1</v>
      </c>
      <c r="T621" s="45">
        <v>18</v>
      </c>
      <c r="U621" s="45">
        <v>0</v>
      </c>
      <c r="V621" s="45">
        <v>0</v>
      </c>
      <c r="W621" s="46"/>
      <c r="X621" s="45">
        <v>0</v>
      </c>
      <c r="Y621" s="45">
        <v>0</v>
      </c>
      <c r="Z621" s="45">
        <v>0</v>
      </c>
      <c r="AA621" s="45">
        <v>1</v>
      </c>
      <c r="AB621" s="45">
        <v>0</v>
      </c>
      <c r="AC621" s="45">
        <v>0</v>
      </c>
      <c r="AD621" s="45">
        <v>1</v>
      </c>
      <c r="AE621" s="46"/>
      <c r="AF621" s="45">
        <v>21</v>
      </c>
      <c r="AG621" s="46"/>
      <c r="AH621" s="46"/>
      <c r="AI621" s="46"/>
      <c r="AJ621" s="45">
        <v>7</v>
      </c>
      <c r="AK621" s="46"/>
      <c r="AL621" s="46"/>
      <c r="AM621" s="46"/>
      <c r="AN621" s="45">
        <v>0</v>
      </c>
      <c r="AO621" s="46"/>
      <c r="AP621" s="45">
        <v>0</v>
      </c>
    </row>
    <row r="622" spans="1:42" ht="20.100000000000001" customHeight="1" x14ac:dyDescent="0.2">
      <c r="D622" s="47" t="s">
        <v>310</v>
      </c>
      <c r="F622" s="46">
        <v>0</v>
      </c>
      <c r="G622" s="46"/>
      <c r="H622" s="46"/>
      <c r="I622" s="46"/>
      <c r="J622" s="46">
        <v>27</v>
      </c>
      <c r="K622" s="46">
        <v>0</v>
      </c>
      <c r="L622" s="46">
        <v>0</v>
      </c>
      <c r="M622" s="46"/>
      <c r="N622" s="46">
        <v>27</v>
      </c>
      <c r="O622" s="46"/>
      <c r="P622" s="46"/>
      <c r="Q622" s="46"/>
      <c r="R622" s="46">
        <v>0</v>
      </c>
      <c r="S622" s="46">
        <v>1</v>
      </c>
      <c r="T622" s="46">
        <v>4</v>
      </c>
      <c r="U622" s="46">
        <v>0</v>
      </c>
      <c r="V622" s="46">
        <v>3</v>
      </c>
      <c r="W622" s="46"/>
      <c r="X622" s="46">
        <v>3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/>
      <c r="AF622" s="46">
        <v>11</v>
      </c>
      <c r="AG622" s="46"/>
      <c r="AH622" s="46"/>
      <c r="AI622" s="46"/>
      <c r="AJ622" s="46">
        <v>16</v>
      </c>
      <c r="AK622" s="46"/>
      <c r="AL622" s="46"/>
      <c r="AM622" s="46"/>
      <c r="AN622" s="46">
        <v>0</v>
      </c>
      <c r="AO622" s="46"/>
      <c r="AP622" s="46">
        <v>0</v>
      </c>
    </row>
    <row r="623" spans="1:42" ht="20.100000000000001" customHeight="1" x14ac:dyDescent="0.2"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</row>
    <row r="624" spans="1:42" s="1" customFormat="1" ht="20.100000000000001" customHeight="1" x14ac:dyDescent="0.25">
      <c r="A624" s="3"/>
      <c r="B624" s="6"/>
      <c r="C624" s="48" t="s">
        <v>264</v>
      </c>
      <c r="D624" s="49"/>
      <c r="E624" s="5"/>
      <c r="F624" s="50">
        <v>147</v>
      </c>
      <c r="G624" s="51"/>
      <c r="H624" s="51"/>
      <c r="I624" s="51"/>
      <c r="J624" s="50">
        <v>350</v>
      </c>
      <c r="K624" s="50">
        <v>14</v>
      </c>
      <c r="L624" s="50">
        <v>4</v>
      </c>
      <c r="M624" s="51"/>
      <c r="N624" s="50">
        <v>368</v>
      </c>
      <c r="O624" s="51"/>
      <c r="P624" s="51"/>
      <c r="Q624" s="51"/>
      <c r="R624" s="50">
        <v>10</v>
      </c>
      <c r="S624" s="50">
        <v>14</v>
      </c>
      <c r="T624" s="50">
        <v>169</v>
      </c>
      <c r="U624" s="50">
        <v>20</v>
      </c>
      <c r="V624" s="50">
        <v>10</v>
      </c>
      <c r="W624" s="51"/>
      <c r="X624" s="50">
        <v>63</v>
      </c>
      <c r="Y624" s="50">
        <v>1</v>
      </c>
      <c r="Z624" s="50">
        <v>11</v>
      </c>
      <c r="AA624" s="50">
        <v>80</v>
      </c>
      <c r="AB624" s="50">
        <v>0</v>
      </c>
      <c r="AC624" s="50">
        <v>0</v>
      </c>
      <c r="AD624" s="50">
        <v>27</v>
      </c>
      <c r="AE624" s="51"/>
      <c r="AF624" s="50">
        <v>405</v>
      </c>
      <c r="AG624" s="51"/>
      <c r="AH624" s="51"/>
      <c r="AI624" s="51"/>
      <c r="AJ624" s="50">
        <v>110</v>
      </c>
      <c r="AK624" s="51"/>
      <c r="AL624" s="51"/>
      <c r="AM624" s="51"/>
      <c r="AN624" s="50">
        <v>0</v>
      </c>
      <c r="AO624" s="51"/>
      <c r="AP624" s="50">
        <v>0</v>
      </c>
    </row>
    <row r="625" spans="1:42" ht="20.100000000000001" customHeight="1" x14ac:dyDescent="0.2">
      <c r="C625" s="58"/>
      <c r="D625" s="58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</row>
    <row r="626" spans="1:42" s="1" customFormat="1" ht="20.100000000000001" customHeight="1" x14ac:dyDescent="0.25">
      <c r="A626" s="3"/>
      <c r="B626" s="54" t="s">
        <v>311</v>
      </c>
      <c r="C626" s="55"/>
      <c r="D626" s="55"/>
      <c r="E626" s="5"/>
      <c r="F626" s="56">
        <v>147</v>
      </c>
      <c r="G626" s="51"/>
      <c r="H626" s="51"/>
      <c r="I626" s="51"/>
      <c r="J626" s="56">
        <v>350</v>
      </c>
      <c r="K626" s="56">
        <v>14</v>
      </c>
      <c r="L626" s="56">
        <v>4</v>
      </c>
      <c r="M626" s="51"/>
      <c r="N626" s="56">
        <v>368</v>
      </c>
      <c r="O626" s="51"/>
      <c r="P626" s="51"/>
      <c r="Q626" s="51"/>
      <c r="R626" s="56">
        <v>10</v>
      </c>
      <c r="S626" s="56">
        <v>14</v>
      </c>
      <c r="T626" s="56">
        <v>169</v>
      </c>
      <c r="U626" s="56">
        <v>20</v>
      </c>
      <c r="V626" s="56">
        <v>10</v>
      </c>
      <c r="W626" s="51"/>
      <c r="X626" s="56">
        <v>63</v>
      </c>
      <c r="Y626" s="56">
        <v>1</v>
      </c>
      <c r="Z626" s="56">
        <v>11</v>
      </c>
      <c r="AA626" s="56">
        <v>80</v>
      </c>
      <c r="AB626" s="56">
        <v>0</v>
      </c>
      <c r="AC626" s="56">
        <v>0</v>
      </c>
      <c r="AD626" s="56">
        <v>27</v>
      </c>
      <c r="AE626" s="51"/>
      <c r="AF626" s="56">
        <v>405</v>
      </c>
      <c r="AG626" s="51"/>
      <c r="AH626" s="51"/>
      <c r="AI626" s="51"/>
      <c r="AJ626" s="56">
        <v>110</v>
      </c>
      <c r="AK626" s="51"/>
      <c r="AL626" s="51"/>
      <c r="AM626" s="51"/>
      <c r="AN626" s="56">
        <v>0</v>
      </c>
      <c r="AO626" s="51"/>
      <c r="AP626" s="56">
        <v>0</v>
      </c>
    </row>
    <row r="627" spans="1:42" ht="20.100000000000001" customHeight="1" x14ac:dyDescent="0.2"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</row>
    <row r="628" spans="1:42" ht="20.100000000000001" customHeight="1" x14ac:dyDescent="0.2">
      <c r="B628" s="6" t="s">
        <v>312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</row>
    <row r="629" spans="1:42" ht="20.100000000000001" customHeight="1" x14ac:dyDescent="0.2">
      <c r="C629" s="3" t="s">
        <v>163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</row>
    <row r="630" spans="1:42" ht="20.100000000000001" customHeight="1" x14ac:dyDescent="0.2">
      <c r="D630" s="2" t="s">
        <v>313</v>
      </c>
      <c r="F630" s="35">
        <v>67</v>
      </c>
      <c r="G630" s="35"/>
      <c r="H630" s="35"/>
      <c r="I630" s="35"/>
      <c r="J630" s="35">
        <v>91</v>
      </c>
      <c r="K630" s="35">
        <v>4</v>
      </c>
      <c r="L630" s="35">
        <v>0</v>
      </c>
      <c r="M630" s="35"/>
      <c r="N630" s="35">
        <v>95</v>
      </c>
      <c r="O630" s="35"/>
      <c r="P630" s="35"/>
      <c r="Q630" s="35"/>
      <c r="R630" s="35">
        <v>0</v>
      </c>
      <c r="S630" s="35">
        <v>6</v>
      </c>
      <c r="T630" s="35">
        <v>15</v>
      </c>
      <c r="U630" s="35">
        <v>2</v>
      </c>
      <c r="V630" s="35">
        <v>4</v>
      </c>
      <c r="W630" s="35"/>
      <c r="X630" s="35">
        <v>24</v>
      </c>
      <c r="Y630" s="35">
        <v>4</v>
      </c>
      <c r="Z630" s="35">
        <v>2</v>
      </c>
      <c r="AA630" s="35">
        <v>33</v>
      </c>
      <c r="AB630" s="35">
        <v>0</v>
      </c>
      <c r="AC630" s="35">
        <v>0</v>
      </c>
      <c r="AD630" s="35">
        <v>23</v>
      </c>
      <c r="AE630" s="35"/>
      <c r="AF630" s="35">
        <v>113</v>
      </c>
      <c r="AG630" s="35"/>
      <c r="AH630" s="35"/>
      <c r="AI630" s="35"/>
      <c r="AJ630" s="35">
        <v>49</v>
      </c>
      <c r="AK630" s="35"/>
      <c r="AL630" s="35"/>
      <c r="AM630" s="35"/>
      <c r="AN630" s="35">
        <v>0</v>
      </c>
      <c r="AO630" s="35"/>
      <c r="AP630" s="35">
        <v>0</v>
      </c>
    </row>
    <row r="631" spans="1:42" ht="19.5" customHeight="1" x14ac:dyDescent="0.2">
      <c r="D631" s="44" t="s">
        <v>314</v>
      </c>
      <c r="F631" s="45">
        <v>0</v>
      </c>
      <c r="G631" s="46"/>
      <c r="H631" s="46"/>
      <c r="I631" s="46"/>
      <c r="J631" s="45">
        <v>45</v>
      </c>
      <c r="K631" s="45">
        <v>0</v>
      </c>
      <c r="L631" s="45">
        <v>0</v>
      </c>
      <c r="M631" s="46"/>
      <c r="N631" s="45">
        <v>45</v>
      </c>
      <c r="O631" s="46"/>
      <c r="P631" s="46"/>
      <c r="Q631" s="46"/>
      <c r="R631" s="45">
        <v>0</v>
      </c>
      <c r="S631" s="45">
        <v>0</v>
      </c>
      <c r="T631" s="45">
        <v>12</v>
      </c>
      <c r="U631" s="45">
        <v>0</v>
      </c>
      <c r="V631" s="45">
        <v>0</v>
      </c>
      <c r="W631" s="46"/>
      <c r="X631" s="45">
        <v>0</v>
      </c>
      <c r="Y631" s="45">
        <v>0</v>
      </c>
      <c r="Z631" s="45">
        <v>1</v>
      </c>
      <c r="AA631" s="45">
        <v>1</v>
      </c>
      <c r="AB631" s="45">
        <v>0</v>
      </c>
      <c r="AC631" s="45">
        <v>0</v>
      </c>
      <c r="AD631" s="45">
        <v>14</v>
      </c>
      <c r="AE631" s="46"/>
      <c r="AF631" s="45">
        <v>28</v>
      </c>
      <c r="AG631" s="46"/>
      <c r="AH631" s="46"/>
      <c r="AI631" s="46"/>
      <c r="AJ631" s="45">
        <v>17</v>
      </c>
      <c r="AK631" s="46"/>
      <c r="AL631" s="46"/>
      <c r="AM631" s="46"/>
      <c r="AN631" s="45">
        <v>0</v>
      </c>
      <c r="AO631" s="46"/>
      <c r="AP631" s="45">
        <v>0</v>
      </c>
    </row>
    <row r="632" spans="1:42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</row>
    <row r="633" spans="1:42" s="1" customFormat="1" ht="20.100000000000001" customHeight="1" x14ac:dyDescent="0.25">
      <c r="A633" s="3"/>
      <c r="B633" s="6"/>
      <c r="C633" s="48" t="s">
        <v>168</v>
      </c>
      <c r="D633" s="49"/>
      <c r="E633" s="5"/>
      <c r="F633" s="50">
        <v>67</v>
      </c>
      <c r="G633" s="51"/>
      <c r="H633" s="51"/>
      <c r="I633" s="51"/>
      <c r="J633" s="50">
        <v>136</v>
      </c>
      <c r="K633" s="50">
        <v>4</v>
      </c>
      <c r="L633" s="50">
        <v>0</v>
      </c>
      <c r="M633" s="51"/>
      <c r="N633" s="50">
        <v>140</v>
      </c>
      <c r="O633" s="51"/>
      <c r="P633" s="51"/>
      <c r="Q633" s="51"/>
      <c r="R633" s="50">
        <v>0</v>
      </c>
      <c r="S633" s="50">
        <v>6</v>
      </c>
      <c r="T633" s="50">
        <v>27</v>
      </c>
      <c r="U633" s="50">
        <v>2</v>
      </c>
      <c r="V633" s="50">
        <v>4</v>
      </c>
      <c r="W633" s="51"/>
      <c r="X633" s="50">
        <v>24</v>
      </c>
      <c r="Y633" s="50">
        <v>4</v>
      </c>
      <c r="Z633" s="50">
        <v>3</v>
      </c>
      <c r="AA633" s="50">
        <v>34</v>
      </c>
      <c r="AB633" s="50">
        <v>0</v>
      </c>
      <c r="AC633" s="50">
        <v>0</v>
      </c>
      <c r="AD633" s="50">
        <v>37</v>
      </c>
      <c r="AE633" s="51"/>
      <c r="AF633" s="50">
        <v>141</v>
      </c>
      <c r="AG633" s="51"/>
      <c r="AH633" s="51"/>
      <c r="AI633" s="51"/>
      <c r="AJ633" s="50">
        <v>66</v>
      </c>
      <c r="AK633" s="51"/>
      <c r="AL633" s="51"/>
      <c r="AM633" s="51"/>
      <c r="AN633" s="50">
        <v>0</v>
      </c>
      <c r="AO633" s="51"/>
      <c r="AP633" s="50">
        <v>0</v>
      </c>
    </row>
    <row r="634" spans="1:42" s="1" customFormat="1" ht="20.100000000000001" customHeight="1" x14ac:dyDescent="0.2">
      <c r="A634" s="3"/>
      <c r="B634" s="6"/>
      <c r="C634" s="3"/>
      <c r="D634" s="3"/>
      <c r="E634" s="5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</row>
    <row r="635" spans="1:42" s="1" customFormat="1" ht="20.100000000000001" customHeight="1" x14ac:dyDescent="0.25">
      <c r="A635" s="3"/>
      <c r="B635" s="54" t="s">
        <v>315</v>
      </c>
      <c r="C635" s="55"/>
      <c r="D635" s="55"/>
      <c r="E635" s="5"/>
      <c r="F635" s="56">
        <v>67</v>
      </c>
      <c r="G635" s="51"/>
      <c r="H635" s="51"/>
      <c r="I635" s="51"/>
      <c r="J635" s="56">
        <v>136</v>
      </c>
      <c r="K635" s="56">
        <v>4</v>
      </c>
      <c r="L635" s="56">
        <v>0</v>
      </c>
      <c r="M635" s="51"/>
      <c r="N635" s="56">
        <v>140</v>
      </c>
      <c r="O635" s="51"/>
      <c r="P635" s="51"/>
      <c r="Q635" s="51"/>
      <c r="R635" s="56">
        <v>0</v>
      </c>
      <c r="S635" s="56">
        <v>6</v>
      </c>
      <c r="T635" s="56">
        <v>27</v>
      </c>
      <c r="U635" s="56">
        <v>2</v>
      </c>
      <c r="V635" s="56">
        <v>4</v>
      </c>
      <c r="W635" s="51"/>
      <c r="X635" s="56">
        <v>24</v>
      </c>
      <c r="Y635" s="56">
        <v>4</v>
      </c>
      <c r="Z635" s="56">
        <v>3</v>
      </c>
      <c r="AA635" s="56">
        <v>34</v>
      </c>
      <c r="AB635" s="56">
        <v>0</v>
      </c>
      <c r="AC635" s="56">
        <v>0</v>
      </c>
      <c r="AD635" s="56">
        <v>37</v>
      </c>
      <c r="AE635" s="51"/>
      <c r="AF635" s="56">
        <v>141</v>
      </c>
      <c r="AG635" s="51"/>
      <c r="AH635" s="51"/>
      <c r="AI635" s="51"/>
      <c r="AJ635" s="56">
        <v>66</v>
      </c>
      <c r="AK635" s="51"/>
      <c r="AL635" s="51"/>
      <c r="AM635" s="51"/>
      <c r="AN635" s="56">
        <v>0</v>
      </c>
      <c r="AO635" s="51"/>
      <c r="AP635" s="56">
        <v>0</v>
      </c>
    </row>
    <row r="636" spans="1:42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</row>
    <row r="637" spans="1:42" ht="20.100000000000001" customHeight="1" x14ac:dyDescent="0.2">
      <c r="B637" s="6" t="s">
        <v>316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</row>
    <row r="638" spans="1:42" ht="20.100000000000001" customHeight="1" x14ac:dyDescent="0.2">
      <c r="C638" s="3" t="s">
        <v>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</row>
    <row r="639" spans="1:42" ht="20.100000000000001" customHeight="1" x14ac:dyDescent="0.2">
      <c r="D639" s="2" t="s">
        <v>141</v>
      </c>
      <c r="F639" s="35">
        <v>0</v>
      </c>
      <c r="G639" s="35"/>
      <c r="H639" s="35"/>
      <c r="I639" s="35"/>
      <c r="J639" s="35">
        <v>0</v>
      </c>
      <c r="K639" s="35">
        <v>0</v>
      </c>
      <c r="L639" s="35">
        <v>0</v>
      </c>
      <c r="M639" s="35"/>
      <c r="N639" s="35">
        <v>0</v>
      </c>
      <c r="O639" s="35"/>
      <c r="P639" s="35"/>
      <c r="Q639" s="35"/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/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/>
      <c r="AF639" s="35">
        <v>0</v>
      </c>
      <c r="AG639" s="35"/>
      <c r="AH639" s="35"/>
      <c r="AI639" s="35"/>
      <c r="AJ639" s="35">
        <v>0</v>
      </c>
      <c r="AK639" s="35"/>
      <c r="AL639" s="35"/>
      <c r="AM639" s="35"/>
      <c r="AN639" s="35">
        <v>0</v>
      </c>
      <c r="AO639" s="35"/>
      <c r="AP639" s="35">
        <v>0</v>
      </c>
    </row>
    <row r="640" spans="1:42" ht="19.5" customHeight="1" x14ac:dyDescent="0.2">
      <c r="D640" s="44" t="s">
        <v>116</v>
      </c>
      <c r="F640" s="45">
        <v>0</v>
      </c>
      <c r="G640" s="46"/>
      <c r="H640" s="46"/>
      <c r="I640" s="46"/>
      <c r="J640" s="45">
        <v>0</v>
      </c>
      <c r="K640" s="45">
        <v>0</v>
      </c>
      <c r="L640" s="45">
        <v>0</v>
      </c>
      <c r="M640" s="46"/>
      <c r="N640" s="45">
        <v>0</v>
      </c>
      <c r="O640" s="46"/>
      <c r="P640" s="46"/>
      <c r="Q640" s="46"/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6"/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6"/>
      <c r="AF640" s="45">
        <v>0</v>
      </c>
      <c r="AG640" s="46"/>
      <c r="AH640" s="46"/>
      <c r="AI640" s="46"/>
      <c r="AJ640" s="45">
        <v>0</v>
      </c>
      <c r="AK640" s="46"/>
      <c r="AL640" s="46"/>
      <c r="AM640" s="46"/>
      <c r="AN640" s="45">
        <v>0</v>
      </c>
      <c r="AO640" s="46"/>
      <c r="AP640" s="45">
        <v>0</v>
      </c>
    </row>
    <row r="641" spans="1:42" ht="20.100000000000001" customHeight="1" x14ac:dyDescent="0.2"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</row>
    <row r="642" spans="1:42" s="1" customFormat="1" ht="20.100000000000001" customHeight="1" x14ac:dyDescent="0.25">
      <c r="A642" s="3"/>
      <c r="B642" s="6"/>
      <c r="C642" s="48" t="s">
        <v>139</v>
      </c>
      <c r="D642" s="49"/>
      <c r="E642" s="5"/>
      <c r="F642" s="50">
        <v>0</v>
      </c>
      <c r="G642" s="51"/>
      <c r="H642" s="51"/>
      <c r="I642" s="51"/>
      <c r="J642" s="50">
        <v>0</v>
      </c>
      <c r="K642" s="50">
        <v>0</v>
      </c>
      <c r="L642" s="50">
        <v>0</v>
      </c>
      <c r="M642" s="51"/>
      <c r="N642" s="50">
        <v>0</v>
      </c>
      <c r="O642" s="51"/>
      <c r="P642" s="51"/>
      <c r="Q642" s="51"/>
      <c r="R642" s="50">
        <v>0</v>
      </c>
      <c r="S642" s="50">
        <v>0</v>
      </c>
      <c r="T642" s="50">
        <v>0</v>
      </c>
      <c r="U642" s="50">
        <v>0</v>
      </c>
      <c r="V642" s="50">
        <v>0</v>
      </c>
      <c r="W642" s="51"/>
      <c r="X642" s="50">
        <v>0</v>
      </c>
      <c r="Y642" s="50">
        <v>0</v>
      </c>
      <c r="Z642" s="50">
        <v>0</v>
      </c>
      <c r="AA642" s="50">
        <v>0</v>
      </c>
      <c r="AB642" s="50">
        <v>0</v>
      </c>
      <c r="AC642" s="50">
        <v>0</v>
      </c>
      <c r="AD642" s="50">
        <v>0</v>
      </c>
      <c r="AE642" s="51"/>
      <c r="AF642" s="50">
        <v>0</v>
      </c>
      <c r="AG642" s="51"/>
      <c r="AH642" s="51"/>
      <c r="AI642" s="51"/>
      <c r="AJ642" s="50">
        <v>0</v>
      </c>
      <c r="AK642" s="51"/>
      <c r="AL642" s="51"/>
      <c r="AM642" s="51"/>
      <c r="AN642" s="50">
        <v>0</v>
      </c>
      <c r="AO642" s="51"/>
      <c r="AP642" s="50">
        <v>0</v>
      </c>
    </row>
    <row r="643" spans="1:42" ht="20.100000000000001" customHeight="1" x14ac:dyDescent="0.2"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</row>
    <row r="644" spans="1:42" ht="20.100000000000001" customHeight="1" x14ac:dyDescent="0.2">
      <c r="C644" s="3" t="s">
        <v>114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</row>
    <row r="645" spans="1:42" ht="20.100000000000001" customHeight="1" x14ac:dyDescent="0.2">
      <c r="D645" s="2" t="s">
        <v>115</v>
      </c>
      <c r="F645" s="35">
        <v>0</v>
      </c>
      <c r="G645" s="35"/>
      <c r="H645" s="35"/>
      <c r="I645" s="35"/>
      <c r="J645" s="35">
        <v>0</v>
      </c>
      <c r="K645" s="35">
        <v>0</v>
      </c>
      <c r="L645" s="35">
        <v>0</v>
      </c>
      <c r="M645" s="35"/>
      <c r="N645" s="35">
        <v>0</v>
      </c>
      <c r="O645" s="35"/>
      <c r="P645" s="35"/>
      <c r="Q645" s="35"/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/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/>
      <c r="AF645" s="35">
        <v>0</v>
      </c>
      <c r="AG645" s="35"/>
      <c r="AH645" s="35"/>
      <c r="AI645" s="35"/>
      <c r="AJ645" s="35">
        <v>0</v>
      </c>
      <c r="AK645" s="35"/>
      <c r="AL645" s="35"/>
      <c r="AM645" s="35"/>
      <c r="AN645" s="35">
        <v>0</v>
      </c>
      <c r="AO645" s="35"/>
      <c r="AP645" s="35">
        <v>0</v>
      </c>
    </row>
    <row r="646" spans="1:42" ht="19.5" customHeight="1" x14ac:dyDescent="0.2">
      <c r="D646" s="44" t="s">
        <v>116</v>
      </c>
      <c r="F646" s="45">
        <v>0</v>
      </c>
      <c r="G646" s="46"/>
      <c r="H646" s="46"/>
      <c r="I646" s="46"/>
      <c r="J646" s="45">
        <v>0</v>
      </c>
      <c r="K646" s="45">
        <v>0</v>
      </c>
      <c r="L646" s="45">
        <v>0</v>
      </c>
      <c r="M646" s="46"/>
      <c r="N646" s="45">
        <v>0</v>
      </c>
      <c r="O646" s="46"/>
      <c r="P646" s="46"/>
      <c r="Q646" s="46"/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6"/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6"/>
      <c r="AF646" s="45">
        <v>0</v>
      </c>
      <c r="AG646" s="46"/>
      <c r="AH646" s="46"/>
      <c r="AI646" s="46"/>
      <c r="AJ646" s="45">
        <v>0</v>
      </c>
      <c r="AK646" s="46"/>
      <c r="AL646" s="46"/>
      <c r="AM646" s="46"/>
      <c r="AN646" s="45">
        <v>0</v>
      </c>
      <c r="AO646" s="46"/>
      <c r="AP646" s="45">
        <v>0</v>
      </c>
    </row>
    <row r="647" spans="1:42" ht="20.100000000000001" customHeight="1" x14ac:dyDescent="0.2">
      <c r="D647" s="2" t="s">
        <v>117</v>
      </c>
      <c r="F647" s="35">
        <v>0</v>
      </c>
      <c r="G647" s="35"/>
      <c r="H647" s="35"/>
      <c r="I647" s="35"/>
      <c r="J647" s="35">
        <v>0</v>
      </c>
      <c r="K647" s="35">
        <v>0</v>
      </c>
      <c r="L647" s="35">
        <v>0</v>
      </c>
      <c r="M647" s="35"/>
      <c r="N647" s="35">
        <v>0</v>
      </c>
      <c r="O647" s="35"/>
      <c r="P647" s="35"/>
      <c r="Q647" s="35"/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/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/>
      <c r="AF647" s="35">
        <v>0</v>
      </c>
      <c r="AG647" s="35"/>
      <c r="AH647" s="35"/>
      <c r="AI647" s="35"/>
      <c r="AJ647" s="35">
        <v>0</v>
      </c>
      <c r="AK647" s="35"/>
      <c r="AL647" s="35"/>
      <c r="AM647" s="35"/>
      <c r="AN647" s="35">
        <v>0</v>
      </c>
      <c r="AO647" s="35"/>
      <c r="AP647" s="35">
        <v>0</v>
      </c>
    </row>
    <row r="648" spans="1:42" ht="20.100000000000001" customHeight="1" x14ac:dyDescent="0.2"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</row>
    <row r="649" spans="1:42" s="1" customFormat="1" ht="20.100000000000001" customHeight="1" x14ac:dyDescent="0.25">
      <c r="A649" s="3"/>
      <c r="B649" s="6"/>
      <c r="C649" s="48" t="s">
        <v>131</v>
      </c>
      <c r="D649" s="49"/>
      <c r="E649" s="5"/>
      <c r="F649" s="50">
        <v>0</v>
      </c>
      <c r="G649" s="51"/>
      <c r="H649" s="51"/>
      <c r="I649" s="51"/>
      <c r="J649" s="50">
        <v>0</v>
      </c>
      <c r="K649" s="50">
        <v>0</v>
      </c>
      <c r="L649" s="50">
        <v>0</v>
      </c>
      <c r="M649" s="51"/>
      <c r="N649" s="50">
        <v>0</v>
      </c>
      <c r="O649" s="51"/>
      <c r="P649" s="51"/>
      <c r="Q649" s="51"/>
      <c r="R649" s="50">
        <v>0</v>
      </c>
      <c r="S649" s="50">
        <v>0</v>
      </c>
      <c r="T649" s="50">
        <v>0</v>
      </c>
      <c r="U649" s="50">
        <v>0</v>
      </c>
      <c r="V649" s="50">
        <v>0</v>
      </c>
      <c r="W649" s="51"/>
      <c r="X649" s="50">
        <v>0</v>
      </c>
      <c r="Y649" s="50">
        <v>0</v>
      </c>
      <c r="Z649" s="50">
        <v>0</v>
      </c>
      <c r="AA649" s="50">
        <v>0</v>
      </c>
      <c r="AB649" s="50">
        <v>0</v>
      </c>
      <c r="AC649" s="50">
        <v>0</v>
      </c>
      <c r="AD649" s="50">
        <v>0</v>
      </c>
      <c r="AE649" s="51"/>
      <c r="AF649" s="50">
        <v>0</v>
      </c>
      <c r="AG649" s="51"/>
      <c r="AH649" s="51"/>
      <c r="AI649" s="51"/>
      <c r="AJ649" s="50">
        <v>0</v>
      </c>
      <c r="AK649" s="51"/>
      <c r="AL649" s="51"/>
      <c r="AM649" s="51"/>
      <c r="AN649" s="50">
        <v>0</v>
      </c>
      <c r="AO649" s="51"/>
      <c r="AP649" s="50">
        <v>0</v>
      </c>
    </row>
    <row r="650" spans="1:42" ht="20.100000000000001" customHeight="1" x14ac:dyDescent="0.2"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</row>
    <row r="651" spans="1:42" ht="20.100000000000001" customHeight="1" x14ac:dyDescent="0.2">
      <c r="C651" s="3" t="s">
        <v>317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</row>
    <row r="652" spans="1:42" ht="20.100000000000001" customHeight="1" x14ac:dyDescent="0.2">
      <c r="D652" s="2" t="s">
        <v>115</v>
      </c>
      <c r="F652" s="35">
        <v>87</v>
      </c>
      <c r="G652" s="35"/>
      <c r="H652" s="35"/>
      <c r="I652" s="35"/>
      <c r="J652" s="35">
        <v>211</v>
      </c>
      <c r="K652" s="35">
        <v>7</v>
      </c>
      <c r="L652" s="35">
        <v>1</v>
      </c>
      <c r="M652" s="35"/>
      <c r="N652" s="35">
        <v>219</v>
      </c>
      <c r="O652" s="35"/>
      <c r="P652" s="35"/>
      <c r="Q652" s="35"/>
      <c r="R652" s="35">
        <v>0</v>
      </c>
      <c r="S652" s="35">
        <v>14</v>
      </c>
      <c r="T652" s="35">
        <v>17</v>
      </c>
      <c r="U652" s="35">
        <v>0</v>
      </c>
      <c r="V652" s="35">
        <v>12</v>
      </c>
      <c r="W652" s="35"/>
      <c r="X652" s="35">
        <v>38</v>
      </c>
      <c r="Y652" s="35">
        <v>0</v>
      </c>
      <c r="Z652" s="35">
        <v>9</v>
      </c>
      <c r="AA652" s="35">
        <v>65</v>
      </c>
      <c r="AB652" s="35">
        <v>0</v>
      </c>
      <c r="AC652" s="35">
        <v>0</v>
      </c>
      <c r="AD652" s="35">
        <v>5</v>
      </c>
      <c r="AE652" s="35"/>
      <c r="AF652" s="35">
        <v>160</v>
      </c>
      <c r="AG652" s="35"/>
      <c r="AH652" s="35"/>
      <c r="AI652" s="35"/>
      <c r="AJ652" s="35">
        <v>146</v>
      </c>
      <c r="AK652" s="35"/>
      <c r="AL652" s="35"/>
      <c r="AM652" s="35"/>
      <c r="AN652" s="35">
        <v>0</v>
      </c>
      <c r="AO652" s="35"/>
      <c r="AP652" s="35">
        <v>0</v>
      </c>
    </row>
    <row r="653" spans="1:42" ht="19.5" customHeight="1" x14ac:dyDescent="0.2">
      <c r="D653" s="44" t="s">
        <v>116</v>
      </c>
      <c r="F653" s="45">
        <v>94</v>
      </c>
      <c r="G653" s="46"/>
      <c r="H653" s="46"/>
      <c r="I653" s="46"/>
      <c r="J653" s="45">
        <v>215</v>
      </c>
      <c r="K653" s="45">
        <v>2</v>
      </c>
      <c r="L653" s="45">
        <v>1</v>
      </c>
      <c r="M653" s="46"/>
      <c r="N653" s="45">
        <v>218</v>
      </c>
      <c r="O653" s="46"/>
      <c r="P653" s="46"/>
      <c r="Q653" s="46"/>
      <c r="R653" s="45">
        <v>0</v>
      </c>
      <c r="S653" s="45">
        <v>4</v>
      </c>
      <c r="T653" s="45">
        <v>4</v>
      </c>
      <c r="U653" s="45">
        <v>0</v>
      </c>
      <c r="V653" s="45">
        <v>28</v>
      </c>
      <c r="W653" s="46"/>
      <c r="X653" s="45">
        <v>42</v>
      </c>
      <c r="Y653" s="45">
        <v>2</v>
      </c>
      <c r="Z653" s="45">
        <v>4</v>
      </c>
      <c r="AA653" s="45">
        <v>53</v>
      </c>
      <c r="AB653" s="45">
        <v>0</v>
      </c>
      <c r="AC653" s="45">
        <v>0</v>
      </c>
      <c r="AD653" s="45">
        <v>7</v>
      </c>
      <c r="AE653" s="46"/>
      <c r="AF653" s="45">
        <v>144</v>
      </c>
      <c r="AG653" s="46"/>
      <c r="AH653" s="46"/>
      <c r="AI653" s="46"/>
      <c r="AJ653" s="45">
        <v>168</v>
      </c>
      <c r="AK653" s="46"/>
      <c r="AL653" s="46"/>
      <c r="AM653" s="46"/>
      <c r="AN653" s="45">
        <v>0</v>
      </c>
      <c r="AO653" s="46"/>
      <c r="AP653" s="45">
        <v>0</v>
      </c>
    </row>
    <row r="654" spans="1:42" ht="20.100000000000001" customHeight="1" x14ac:dyDescent="0.2"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</row>
    <row r="655" spans="1:42" s="1" customFormat="1" ht="20.100000000000001" customHeight="1" x14ac:dyDescent="0.25">
      <c r="A655" s="3"/>
      <c r="B655" s="6"/>
      <c r="C655" s="48" t="s">
        <v>318</v>
      </c>
      <c r="D655" s="49"/>
      <c r="E655" s="5"/>
      <c r="F655" s="50">
        <v>181</v>
      </c>
      <c r="G655" s="51"/>
      <c r="H655" s="51"/>
      <c r="I655" s="51"/>
      <c r="J655" s="50">
        <v>426</v>
      </c>
      <c r="K655" s="50">
        <v>9</v>
      </c>
      <c r="L655" s="50">
        <v>2</v>
      </c>
      <c r="M655" s="51"/>
      <c r="N655" s="50">
        <v>437</v>
      </c>
      <c r="O655" s="51"/>
      <c r="P655" s="51"/>
      <c r="Q655" s="51"/>
      <c r="R655" s="50">
        <v>0</v>
      </c>
      <c r="S655" s="50">
        <v>18</v>
      </c>
      <c r="T655" s="50">
        <v>21</v>
      </c>
      <c r="U655" s="50">
        <v>0</v>
      </c>
      <c r="V655" s="50">
        <v>40</v>
      </c>
      <c r="W655" s="51"/>
      <c r="X655" s="50">
        <v>80</v>
      </c>
      <c r="Y655" s="50">
        <v>2</v>
      </c>
      <c r="Z655" s="50">
        <v>13</v>
      </c>
      <c r="AA655" s="50">
        <v>118</v>
      </c>
      <c r="AB655" s="50">
        <v>0</v>
      </c>
      <c r="AC655" s="50">
        <v>0</v>
      </c>
      <c r="AD655" s="50">
        <v>12</v>
      </c>
      <c r="AE655" s="51"/>
      <c r="AF655" s="50">
        <v>304</v>
      </c>
      <c r="AG655" s="51"/>
      <c r="AH655" s="51"/>
      <c r="AI655" s="51"/>
      <c r="AJ655" s="50">
        <v>314</v>
      </c>
      <c r="AK655" s="51"/>
      <c r="AL655" s="51"/>
      <c r="AM655" s="51"/>
      <c r="AN655" s="50">
        <v>0</v>
      </c>
      <c r="AO655" s="51"/>
      <c r="AP655" s="50">
        <v>0</v>
      </c>
    </row>
    <row r="656" spans="1:42" ht="20.100000000000001" customHeight="1" x14ac:dyDescent="0.2"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</row>
    <row r="657" spans="1:42" s="1" customFormat="1" ht="20.100000000000001" customHeight="1" x14ac:dyDescent="0.25">
      <c r="A657" s="3"/>
      <c r="B657" s="54" t="s">
        <v>319</v>
      </c>
      <c r="C657" s="55"/>
      <c r="D657" s="55"/>
      <c r="E657" s="5"/>
      <c r="F657" s="56">
        <v>181</v>
      </c>
      <c r="G657" s="51"/>
      <c r="H657" s="51"/>
      <c r="I657" s="51"/>
      <c r="J657" s="56">
        <v>426</v>
      </c>
      <c r="K657" s="56">
        <v>9</v>
      </c>
      <c r="L657" s="56">
        <v>2</v>
      </c>
      <c r="M657" s="51"/>
      <c r="N657" s="56">
        <v>437</v>
      </c>
      <c r="O657" s="51"/>
      <c r="P657" s="51"/>
      <c r="Q657" s="51"/>
      <c r="R657" s="56">
        <v>0</v>
      </c>
      <c r="S657" s="56">
        <v>18</v>
      </c>
      <c r="T657" s="56">
        <v>21</v>
      </c>
      <c r="U657" s="56">
        <v>0</v>
      </c>
      <c r="V657" s="56">
        <v>40</v>
      </c>
      <c r="W657" s="51"/>
      <c r="X657" s="56">
        <v>80</v>
      </c>
      <c r="Y657" s="56">
        <v>2</v>
      </c>
      <c r="Z657" s="56">
        <v>13</v>
      </c>
      <c r="AA657" s="56">
        <v>118</v>
      </c>
      <c r="AB657" s="56">
        <v>0</v>
      </c>
      <c r="AC657" s="56">
        <v>0</v>
      </c>
      <c r="AD657" s="56">
        <v>12</v>
      </c>
      <c r="AE657" s="51"/>
      <c r="AF657" s="56">
        <v>304</v>
      </c>
      <c r="AG657" s="51"/>
      <c r="AH657" s="51"/>
      <c r="AI657" s="51"/>
      <c r="AJ657" s="56">
        <v>314</v>
      </c>
      <c r="AK657" s="51"/>
      <c r="AL657" s="51"/>
      <c r="AM657" s="51"/>
      <c r="AN657" s="56">
        <v>0</v>
      </c>
      <c r="AO657" s="51"/>
      <c r="AP657" s="56">
        <v>0</v>
      </c>
    </row>
    <row r="658" spans="1:42" ht="20.100000000000001" customHeight="1" x14ac:dyDescent="0.2"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</row>
    <row r="659" spans="1:42" ht="20.100000000000001" customHeight="1" x14ac:dyDescent="0.2">
      <c r="B659" s="6" t="s">
        <v>320</v>
      </c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</row>
    <row r="660" spans="1:42" ht="20.100000000000001" customHeight="1" x14ac:dyDescent="0.2">
      <c r="C660" s="3" t="s">
        <v>163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</row>
    <row r="661" spans="1:42" ht="20.100000000000001" customHeight="1" x14ac:dyDescent="0.2">
      <c r="B661" s="5"/>
      <c r="D661" s="2" t="s">
        <v>115</v>
      </c>
      <c r="F661" s="35">
        <v>13</v>
      </c>
      <c r="G661" s="35"/>
      <c r="H661" s="35"/>
      <c r="I661" s="35"/>
      <c r="J661" s="35">
        <v>37</v>
      </c>
      <c r="K661" s="35">
        <v>0</v>
      </c>
      <c r="L661" s="35">
        <v>0</v>
      </c>
      <c r="M661" s="35"/>
      <c r="N661" s="35">
        <v>37</v>
      </c>
      <c r="O661" s="35"/>
      <c r="P661" s="35"/>
      <c r="Q661" s="35"/>
      <c r="R661" s="35">
        <v>1</v>
      </c>
      <c r="S661" s="35">
        <v>6</v>
      </c>
      <c r="T661" s="35">
        <v>15</v>
      </c>
      <c r="U661" s="35">
        <v>0</v>
      </c>
      <c r="V661" s="35">
        <v>1</v>
      </c>
      <c r="W661" s="35"/>
      <c r="X661" s="35">
        <v>4</v>
      </c>
      <c r="Y661" s="35">
        <v>0</v>
      </c>
      <c r="Z661" s="35">
        <v>1</v>
      </c>
      <c r="AA661" s="35">
        <v>1</v>
      </c>
      <c r="AB661" s="35">
        <v>0</v>
      </c>
      <c r="AC661" s="35">
        <v>0</v>
      </c>
      <c r="AD661" s="35">
        <v>3</v>
      </c>
      <c r="AE661" s="35"/>
      <c r="AF661" s="35">
        <v>32</v>
      </c>
      <c r="AG661" s="35"/>
      <c r="AH661" s="35"/>
      <c r="AI661" s="35"/>
      <c r="AJ661" s="35">
        <v>18</v>
      </c>
      <c r="AK661" s="35"/>
      <c r="AL661" s="35"/>
      <c r="AM661" s="35"/>
      <c r="AN661" s="35">
        <v>0</v>
      </c>
      <c r="AO661" s="35"/>
      <c r="AP661" s="35">
        <v>0</v>
      </c>
    </row>
    <row r="662" spans="1:42" ht="19.5" customHeight="1" x14ac:dyDescent="0.2">
      <c r="D662" s="44" t="s">
        <v>116</v>
      </c>
      <c r="F662" s="45">
        <v>9</v>
      </c>
      <c r="G662" s="46"/>
      <c r="H662" s="46"/>
      <c r="I662" s="46"/>
      <c r="J662" s="45">
        <v>35</v>
      </c>
      <c r="K662" s="45">
        <v>0</v>
      </c>
      <c r="L662" s="45">
        <v>0</v>
      </c>
      <c r="M662" s="46"/>
      <c r="N662" s="45">
        <v>35</v>
      </c>
      <c r="O662" s="46"/>
      <c r="P662" s="46"/>
      <c r="Q662" s="46"/>
      <c r="R662" s="45">
        <v>0</v>
      </c>
      <c r="S662" s="45">
        <v>5</v>
      </c>
      <c r="T662" s="45">
        <v>9</v>
      </c>
      <c r="U662" s="45">
        <v>1</v>
      </c>
      <c r="V662" s="45">
        <v>1</v>
      </c>
      <c r="W662" s="46"/>
      <c r="X662" s="45">
        <v>5</v>
      </c>
      <c r="Y662" s="45">
        <v>0</v>
      </c>
      <c r="Z662" s="45">
        <v>2</v>
      </c>
      <c r="AA662" s="45">
        <v>4</v>
      </c>
      <c r="AB662" s="45">
        <v>0</v>
      </c>
      <c r="AC662" s="45">
        <v>0</v>
      </c>
      <c r="AD662" s="45">
        <v>3</v>
      </c>
      <c r="AE662" s="46"/>
      <c r="AF662" s="45">
        <v>30</v>
      </c>
      <c r="AG662" s="46"/>
      <c r="AH662" s="46"/>
      <c r="AI662" s="46"/>
      <c r="AJ662" s="45">
        <v>14</v>
      </c>
      <c r="AK662" s="46"/>
      <c r="AL662" s="46"/>
      <c r="AM662" s="46"/>
      <c r="AN662" s="45">
        <v>0</v>
      </c>
      <c r="AO662" s="46"/>
      <c r="AP662" s="45">
        <v>0</v>
      </c>
    </row>
    <row r="663" spans="1:42" ht="20.100000000000001" customHeight="1" x14ac:dyDescent="0.2">
      <c r="D663" s="2" t="s">
        <v>132</v>
      </c>
      <c r="F663" s="35">
        <v>21</v>
      </c>
      <c r="G663" s="35"/>
      <c r="H663" s="35"/>
      <c r="I663" s="35"/>
      <c r="J663" s="35">
        <v>30</v>
      </c>
      <c r="K663" s="35">
        <v>3</v>
      </c>
      <c r="L663" s="35">
        <v>0</v>
      </c>
      <c r="M663" s="35"/>
      <c r="N663" s="35">
        <v>33</v>
      </c>
      <c r="O663" s="35"/>
      <c r="P663" s="35"/>
      <c r="Q663" s="35"/>
      <c r="R663" s="35">
        <v>0</v>
      </c>
      <c r="S663" s="35">
        <v>7</v>
      </c>
      <c r="T663" s="35">
        <v>6</v>
      </c>
      <c r="U663" s="35">
        <v>0</v>
      </c>
      <c r="V663" s="35">
        <v>4</v>
      </c>
      <c r="W663" s="35"/>
      <c r="X663" s="35">
        <v>5</v>
      </c>
      <c r="Y663" s="35">
        <v>0</v>
      </c>
      <c r="Z663" s="35">
        <v>0</v>
      </c>
      <c r="AA663" s="35">
        <v>5</v>
      </c>
      <c r="AB663" s="35">
        <v>0</v>
      </c>
      <c r="AC663" s="35">
        <v>0</v>
      </c>
      <c r="AD663" s="35">
        <v>4</v>
      </c>
      <c r="AE663" s="35"/>
      <c r="AF663" s="35">
        <v>31</v>
      </c>
      <c r="AG663" s="35"/>
      <c r="AH663" s="35"/>
      <c r="AI663" s="35"/>
      <c r="AJ663" s="35">
        <v>23</v>
      </c>
      <c r="AK663" s="35"/>
      <c r="AL663" s="35"/>
      <c r="AM663" s="35"/>
      <c r="AN663" s="35">
        <v>0</v>
      </c>
      <c r="AO663" s="35"/>
      <c r="AP663" s="35">
        <v>0</v>
      </c>
    </row>
    <row r="664" spans="1:42" ht="20.100000000000001" customHeight="1" x14ac:dyDescent="0.2"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</row>
    <row r="665" spans="1:42" s="1" customFormat="1" ht="20.100000000000001" customHeight="1" x14ac:dyDescent="0.25">
      <c r="A665" s="3"/>
      <c r="B665" s="6"/>
      <c r="C665" s="48" t="s">
        <v>168</v>
      </c>
      <c r="D665" s="49"/>
      <c r="E665" s="5"/>
      <c r="F665" s="50">
        <v>43</v>
      </c>
      <c r="G665" s="51"/>
      <c r="H665" s="51"/>
      <c r="I665" s="51"/>
      <c r="J665" s="50">
        <v>102</v>
      </c>
      <c r="K665" s="50">
        <v>3</v>
      </c>
      <c r="L665" s="50">
        <v>0</v>
      </c>
      <c r="M665" s="51"/>
      <c r="N665" s="50">
        <v>105</v>
      </c>
      <c r="O665" s="51"/>
      <c r="P665" s="51"/>
      <c r="Q665" s="51"/>
      <c r="R665" s="50">
        <v>1</v>
      </c>
      <c r="S665" s="50">
        <v>18</v>
      </c>
      <c r="T665" s="50">
        <v>30</v>
      </c>
      <c r="U665" s="50">
        <v>1</v>
      </c>
      <c r="V665" s="50">
        <v>6</v>
      </c>
      <c r="W665" s="51"/>
      <c r="X665" s="50">
        <v>14</v>
      </c>
      <c r="Y665" s="50">
        <v>0</v>
      </c>
      <c r="Z665" s="50">
        <v>3</v>
      </c>
      <c r="AA665" s="50">
        <v>10</v>
      </c>
      <c r="AB665" s="50">
        <v>0</v>
      </c>
      <c r="AC665" s="50">
        <v>0</v>
      </c>
      <c r="AD665" s="50">
        <v>10</v>
      </c>
      <c r="AE665" s="51"/>
      <c r="AF665" s="50">
        <v>93</v>
      </c>
      <c r="AG665" s="51"/>
      <c r="AH665" s="51"/>
      <c r="AI665" s="51"/>
      <c r="AJ665" s="50">
        <v>55</v>
      </c>
      <c r="AK665" s="51"/>
      <c r="AL665" s="51"/>
      <c r="AM665" s="51"/>
      <c r="AN665" s="50">
        <v>0</v>
      </c>
      <c r="AO665" s="51"/>
      <c r="AP665" s="50">
        <v>0</v>
      </c>
    </row>
    <row r="666" spans="1:42" s="1" customFormat="1" ht="20.100000000000001" customHeight="1" x14ac:dyDescent="0.2">
      <c r="A666" s="3"/>
      <c r="B666" s="6"/>
      <c r="C666" s="3"/>
      <c r="D666" s="3"/>
      <c r="E666" s="5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</row>
    <row r="667" spans="1:42" s="1" customFormat="1" ht="20.100000000000001" customHeight="1" x14ac:dyDescent="0.25">
      <c r="A667" s="3"/>
      <c r="B667" s="54" t="s">
        <v>321</v>
      </c>
      <c r="C667" s="55"/>
      <c r="D667" s="55"/>
      <c r="E667" s="5"/>
      <c r="F667" s="56">
        <v>43</v>
      </c>
      <c r="G667" s="51"/>
      <c r="H667" s="51"/>
      <c r="I667" s="51"/>
      <c r="J667" s="56">
        <v>102</v>
      </c>
      <c r="K667" s="56">
        <v>3</v>
      </c>
      <c r="L667" s="56">
        <v>0</v>
      </c>
      <c r="M667" s="51"/>
      <c r="N667" s="56">
        <v>105</v>
      </c>
      <c r="O667" s="51"/>
      <c r="P667" s="51"/>
      <c r="Q667" s="51"/>
      <c r="R667" s="56">
        <v>1</v>
      </c>
      <c r="S667" s="56">
        <v>18</v>
      </c>
      <c r="T667" s="56">
        <v>30</v>
      </c>
      <c r="U667" s="56">
        <v>1</v>
      </c>
      <c r="V667" s="56">
        <v>6</v>
      </c>
      <c r="W667" s="51"/>
      <c r="X667" s="56">
        <v>14</v>
      </c>
      <c r="Y667" s="56">
        <v>0</v>
      </c>
      <c r="Z667" s="56">
        <v>3</v>
      </c>
      <c r="AA667" s="56">
        <v>10</v>
      </c>
      <c r="AB667" s="56">
        <v>0</v>
      </c>
      <c r="AC667" s="56">
        <v>0</v>
      </c>
      <c r="AD667" s="56">
        <v>10</v>
      </c>
      <c r="AE667" s="51"/>
      <c r="AF667" s="56">
        <v>93</v>
      </c>
      <c r="AG667" s="51"/>
      <c r="AH667" s="51"/>
      <c r="AI667" s="51"/>
      <c r="AJ667" s="56">
        <v>55</v>
      </c>
      <c r="AK667" s="51"/>
      <c r="AL667" s="51"/>
      <c r="AM667" s="51"/>
      <c r="AN667" s="56">
        <v>0</v>
      </c>
      <c r="AO667" s="51"/>
      <c r="AP667" s="56">
        <v>0</v>
      </c>
    </row>
    <row r="668" spans="1:42" ht="20.100000000000001" customHeight="1" x14ac:dyDescent="0.2"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</row>
    <row r="669" spans="1:42" ht="20.100000000000001" customHeight="1" x14ac:dyDescent="0.2">
      <c r="B669" s="6" t="s">
        <v>322</v>
      </c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</row>
    <row r="670" spans="1:42" ht="20.100000000000001" customHeight="1" x14ac:dyDescent="0.2">
      <c r="C670" s="3" t="s">
        <v>163</v>
      </c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</row>
    <row r="671" spans="1:42" ht="20.100000000000001" customHeight="1" x14ac:dyDescent="0.2">
      <c r="B671" s="5"/>
      <c r="D671" s="2" t="s">
        <v>115</v>
      </c>
      <c r="F671" s="35">
        <v>72</v>
      </c>
      <c r="G671" s="35"/>
      <c r="H671" s="35"/>
      <c r="I671" s="35"/>
      <c r="J671" s="35">
        <v>76</v>
      </c>
      <c r="K671" s="35">
        <v>6</v>
      </c>
      <c r="L671" s="35">
        <v>3</v>
      </c>
      <c r="M671" s="35"/>
      <c r="N671" s="35">
        <v>85</v>
      </c>
      <c r="O671" s="35"/>
      <c r="P671" s="35"/>
      <c r="Q671" s="35"/>
      <c r="R671" s="35">
        <v>0</v>
      </c>
      <c r="S671" s="35">
        <v>1</v>
      </c>
      <c r="T671" s="35">
        <v>26</v>
      </c>
      <c r="U671" s="35">
        <v>0</v>
      </c>
      <c r="V671" s="35">
        <v>2</v>
      </c>
      <c r="W671" s="35"/>
      <c r="X671" s="35">
        <v>25</v>
      </c>
      <c r="Y671" s="35">
        <v>0</v>
      </c>
      <c r="Z671" s="35">
        <v>5</v>
      </c>
      <c r="AA671" s="35">
        <v>34</v>
      </c>
      <c r="AB671" s="35">
        <v>0</v>
      </c>
      <c r="AC671" s="35">
        <v>0</v>
      </c>
      <c r="AD671" s="35">
        <v>7</v>
      </c>
      <c r="AE671" s="35"/>
      <c r="AF671" s="35">
        <v>100</v>
      </c>
      <c r="AG671" s="35"/>
      <c r="AH671" s="35"/>
      <c r="AI671" s="35"/>
      <c r="AJ671" s="35">
        <v>57</v>
      </c>
      <c r="AK671" s="35"/>
      <c r="AL671" s="35"/>
      <c r="AM671" s="35"/>
      <c r="AN671" s="35">
        <v>0</v>
      </c>
      <c r="AO671" s="35"/>
      <c r="AP671" s="35">
        <v>0</v>
      </c>
    </row>
    <row r="672" spans="1:42" ht="19.5" customHeight="1" x14ac:dyDescent="0.2">
      <c r="D672" s="44" t="s">
        <v>116</v>
      </c>
      <c r="F672" s="45">
        <v>65</v>
      </c>
      <c r="G672" s="46"/>
      <c r="H672" s="46"/>
      <c r="I672" s="46"/>
      <c r="J672" s="45">
        <v>73</v>
      </c>
      <c r="K672" s="45">
        <v>4</v>
      </c>
      <c r="L672" s="45">
        <v>2</v>
      </c>
      <c r="M672" s="46"/>
      <c r="N672" s="45">
        <v>79</v>
      </c>
      <c r="O672" s="46"/>
      <c r="P672" s="46"/>
      <c r="Q672" s="46"/>
      <c r="R672" s="45">
        <v>0</v>
      </c>
      <c r="S672" s="45">
        <v>4</v>
      </c>
      <c r="T672" s="45">
        <v>23</v>
      </c>
      <c r="U672" s="45">
        <v>3</v>
      </c>
      <c r="V672" s="45">
        <v>6</v>
      </c>
      <c r="W672" s="46"/>
      <c r="X672" s="45">
        <v>20</v>
      </c>
      <c r="Y672" s="45">
        <v>4</v>
      </c>
      <c r="Z672" s="45">
        <v>2</v>
      </c>
      <c r="AA672" s="45">
        <v>8</v>
      </c>
      <c r="AB672" s="45">
        <v>0</v>
      </c>
      <c r="AC672" s="45">
        <v>0</v>
      </c>
      <c r="AD672" s="45">
        <v>5</v>
      </c>
      <c r="AE672" s="46"/>
      <c r="AF672" s="45">
        <v>75</v>
      </c>
      <c r="AG672" s="46"/>
      <c r="AH672" s="46"/>
      <c r="AI672" s="46"/>
      <c r="AJ672" s="45">
        <v>69</v>
      </c>
      <c r="AK672" s="46"/>
      <c r="AL672" s="46"/>
      <c r="AM672" s="46"/>
      <c r="AN672" s="45">
        <v>0</v>
      </c>
      <c r="AO672" s="46"/>
      <c r="AP672" s="45">
        <v>0</v>
      </c>
    </row>
    <row r="673" spans="1:42" ht="20.100000000000001" customHeight="1" x14ac:dyDescent="0.2">
      <c r="D673" s="2" t="s">
        <v>117</v>
      </c>
      <c r="F673" s="35">
        <v>66</v>
      </c>
      <c r="G673" s="35"/>
      <c r="H673" s="35"/>
      <c r="I673" s="35"/>
      <c r="J673" s="35">
        <v>82</v>
      </c>
      <c r="K673" s="35">
        <v>4</v>
      </c>
      <c r="L673" s="35">
        <v>3</v>
      </c>
      <c r="M673" s="35"/>
      <c r="N673" s="35">
        <v>89</v>
      </c>
      <c r="O673" s="35"/>
      <c r="P673" s="35"/>
      <c r="Q673" s="35"/>
      <c r="R673" s="35">
        <v>0</v>
      </c>
      <c r="S673" s="35">
        <v>4</v>
      </c>
      <c r="T673" s="35">
        <v>20</v>
      </c>
      <c r="U673" s="35">
        <v>0</v>
      </c>
      <c r="V673" s="35">
        <v>7</v>
      </c>
      <c r="W673" s="35"/>
      <c r="X673" s="35">
        <v>30</v>
      </c>
      <c r="Y673" s="35">
        <v>0</v>
      </c>
      <c r="Z673" s="35">
        <v>8</v>
      </c>
      <c r="AA673" s="35">
        <v>47</v>
      </c>
      <c r="AB673" s="35">
        <v>0</v>
      </c>
      <c r="AC673" s="35">
        <v>0</v>
      </c>
      <c r="AD673" s="35">
        <v>9</v>
      </c>
      <c r="AE673" s="35"/>
      <c r="AF673" s="35">
        <v>125</v>
      </c>
      <c r="AG673" s="35"/>
      <c r="AH673" s="35"/>
      <c r="AI673" s="35"/>
      <c r="AJ673" s="35">
        <v>30</v>
      </c>
      <c r="AK673" s="35"/>
      <c r="AL673" s="35"/>
      <c r="AM673" s="35"/>
      <c r="AN673" s="35">
        <v>0</v>
      </c>
      <c r="AO673" s="35"/>
      <c r="AP673" s="35">
        <v>0</v>
      </c>
    </row>
    <row r="674" spans="1:42" ht="20.100000000000001" customHeight="1" x14ac:dyDescent="0.2"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</row>
    <row r="675" spans="1:42" s="1" customFormat="1" ht="20.100000000000001" customHeight="1" x14ac:dyDescent="0.25">
      <c r="A675" s="3"/>
      <c r="B675" s="6"/>
      <c r="C675" s="48" t="s">
        <v>168</v>
      </c>
      <c r="D675" s="49"/>
      <c r="E675" s="5"/>
      <c r="F675" s="50">
        <v>203</v>
      </c>
      <c r="G675" s="51"/>
      <c r="H675" s="51"/>
      <c r="I675" s="51"/>
      <c r="J675" s="50">
        <v>231</v>
      </c>
      <c r="K675" s="50">
        <v>14</v>
      </c>
      <c r="L675" s="50">
        <v>8</v>
      </c>
      <c r="M675" s="51"/>
      <c r="N675" s="50">
        <v>253</v>
      </c>
      <c r="O675" s="51"/>
      <c r="P675" s="51"/>
      <c r="Q675" s="51"/>
      <c r="R675" s="50">
        <v>0</v>
      </c>
      <c r="S675" s="50">
        <v>9</v>
      </c>
      <c r="T675" s="50">
        <v>69</v>
      </c>
      <c r="U675" s="50">
        <v>3</v>
      </c>
      <c r="V675" s="50">
        <v>15</v>
      </c>
      <c r="W675" s="51"/>
      <c r="X675" s="50">
        <v>75</v>
      </c>
      <c r="Y675" s="50">
        <v>4</v>
      </c>
      <c r="Z675" s="50">
        <v>15</v>
      </c>
      <c r="AA675" s="50">
        <v>89</v>
      </c>
      <c r="AB675" s="50">
        <v>0</v>
      </c>
      <c r="AC675" s="50">
        <v>0</v>
      </c>
      <c r="AD675" s="50">
        <v>21</v>
      </c>
      <c r="AE675" s="51"/>
      <c r="AF675" s="50">
        <v>300</v>
      </c>
      <c r="AG675" s="51"/>
      <c r="AH675" s="51"/>
      <c r="AI675" s="51"/>
      <c r="AJ675" s="50">
        <v>156</v>
      </c>
      <c r="AK675" s="51"/>
      <c r="AL675" s="51"/>
      <c r="AM675" s="51"/>
      <c r="AN675" s="50">
        <v>0</v>
      </c>
      <c r="AO675" s="51"/>
      <c r="AP675" s="50">
        <v>0</v>
      </c>
    </row>
    <row r="676" spans="1:42" s="1" customFormat="1" ht="20.100000000000001" customHeight="1" x14ac:dyDescent="0.2">
      <c r="A676" s="3"/>
      <c r="B676" s="6"/>
      <c r="C676" s="3"/>
      <c r="D676" s="3"/>
      <c r="E676" s="5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</row>
    <row r="677" spans="1:42" s="1" customFormat="1" ht="20.100000000000001" customHeight="1" x14ac:dyDescent="0.25">
      <c r="A677" s="3"/>
      <c r="B677" s="54" t="s">
        <v>323</v>
      </c>
      <c r="C677" s="55"/>
      <c r="D677" s="55"/>
      <c r="E677" s="5"/>
      <c r="F677" s="56">
        <v>203</v>
      </c>
      <c r="G677" s="51"/>
      <c r="H677" s="51"/>
      <c r="I677" s="51"/>
      <c r="J677" s="56">
        <v>231</v>
      </c>
      <c r="K677" s="56">
        <v>14</v>
      </c>
      <c r="L677" s="56">
        <v>8</v>
      </c>
      <c r="M677" s="51"/>
      <c r="N677" s="56">
        <v>253</v>
      </c>
      <c r="O677" s="51"/>
      <c r="P677" s="51"/>
      <c r="Q677" s="51"/>
      <c r="R677" s="56">
        <v>0</v>
      </c>
      <c r="S677" s="56">
        <v>9</v>
      </c>
      <c r="T677" s="56">
        <v>69</v>
      </c>
      <c r="U677" s="56">
        <v>3</v>
      </c>
      <c r="V677" s="56">
        <v>15</v>
      </c>
      <c r="W677" s="51"/>
      <c r="X677" s="56">
        <v>75</v>
      </c>
      <c r="Y677" s="56">
        <v>4</v>
      </c>
      <c r="Z677" s="56">
        <v>15</v>
      </c>
      <c r="AA677" s="56">
        <v>89</v>
      </c>
      <c r="AB677" s="56">
        <v>0</v>
      </c>
      <c r="AC677" s="56">
        <v>0</v>
      </c>
      <c r="AD677" s="56">
        <v>21</v>
      </c>
      <c r="AE677" s="51"/>
      <c r="AF677" s="56">
        <v>300</v>
      </c>
      <c r="AG677" s="51"/>
      <c r="AH677" s="51"/>
      <c r="AI677" s="51"/>
      <c r="AJ677" s="56">
        <v>156</v>
      </c>
      <c r="AK677" s="51"/>
      <c r="AL677" s="51"/>
      <c r="AM677" s="51"/>
      <c r="AN677" s="56">
        <v>0</v>
      </c>
      <c r="AO677" s="51"/>
      <c r="AP677" s="56">
        <v>0</v>
      </c>
    </row>
    <row r="678" spans="1:42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</row>
    <row r="679" spans="1:42" ht="20.100000000000001" customHeight="1" x14ac:dyDescent="0.2">
      <c r="B679" s="6" t="s">
        <v>324</v>
      </c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</row>
    <row r="680" spans="1:42" ht="20.100000000000001" customHeight="1" x14ac:dyDescent="0.2">
      <c r="C680" s="3" t="s">
        <v>180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</row>
    <row r="681" spans="1:42" ht="20.100000000000001" customHeight="1" x14ac:dyDescent="0.2">
      <c r="D681" s="2" t="s">
        <v>150</v>
      </c>
      <c r="F681" s="35">
        <v>458</v>
      </c>
      <c r="G681" s="35"/>
      <c r="H681" s="35"/>
      <c r="I681" s="35"/>
      <c r="J681" s="35">
        <v>680</v>
      </c>
      <c r="K681" s="35">
        <v>97</v>
      </c>
      <c r="L681" s="35">
        <v>15</v>
      </c>
      <c r="M681" s="35"/>
      <c r="N681" s="35">
        <v>792</v>
      </c>
      <c r="O681" s="35"/>
      <c r="P681" s="35"/>
      <c r="Q681" s="35"/>
      <c r="R681" s="35">
        <v>0</v>
      </c>
      <c r="S681" s="35">
        <v>1</v>
      </c>
      <c r="T681" s="35">
        <v>49</v>
      </c>
      <c r="U681" s="35">
        <v>0</v>
      </c>
      <c r="V681" s="35">
        <v>86</v>
      </c>
      <c r="W681" s="35"/>
      <c r="X681" s="35">
        <v>468</v>
      </c>
      <c r="Y681" s="35">
        <v>2</v>
      </c>
      <c r="Z681" s="35">
        <v>49</v>
      </c>
      <c r="AA681" s="35">
        <v>102</v>
      </c>
      <c r="AB681" s="35">
        <v>0</v>
      </c>
      <c r="AC681" s="35">
        <v>0</v>
      </c>
      <c r="AD681" s="35">
        <v>62</v>
      </c>
      <c r="AE681" s="35"/>
      <c r="AF681" s="35">
        <v>819</v>
      </c>
      <c r="AG681" s="35"/>
      <c r="AH681" s="35"/>
      <c r="AI681" s="35"/>
      <c r="AJ681" s="35">
        <v>431</v>
      </c>
      <c r="AK681" s="35"/>
      <c r="AL681" s="35"/>
      <c r="AM681" s="35"/>
      <c r="AN681" s="35">
        <v>0</v>
      </c>
      <c r="AO681" s="35"/>
      <c r="AP681" s="35">
        <v>0</v>
      </c>
    </row>
    <row r="682" spans="1:42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</row>
    <row r="683" spans="1:42" s="1" customFormat="1" ht="20.100000000000001" customHeight="1" x14ac:dyDescent="0.25">
      <c r="A683" s="3"/>
      <c r="B683" s="6"/>
      <c r="C683" s="48" t="s">
        <v>181</v>
      </c>
      <c r="D683" s="49"/>
      <c r="E683" s="5"/>
      <c r="F683" s="50">
        <v>458</v>
      </c>
      <c r="G683" s="51"/>
      <c r="H683" s="51"/>
      <c r="I683" s="51"/>
      <c r="J683" s="50">
        <v>680</v>
      </c>
      <c r="K683" s="50">
        <v>97</v>
      </c>
      <c r="L683" s="50">
        <v>15</v>
      </c>
      <c r="M683" s="51"/>
      <c r="N683" s="50">
        <v>792</v>
      </c>
      <c r="O683" s="51"/>
      <c r="P683" s="51"/>
      <c r="Q683" s="51"/>
      <c r="R683" s="50">
        <v>0</v>
      </c>
      <c r="S683" s="50">
        <v>1</v>
      </c>
      <c r="T683" s="50">
        <v>49</v>
      </c>
      <c r="U683" s="50">
        <v>0</v>
      </c>
      <c r="V683" s="50">
        <v>86</v>
      </c>
      <c r="W683" s="51"/>
      <c r="X683" s="50">
        <v>468</v>
      </c>
      <c r="Y683" s="50">
        <v>2</v>
      </c>
      <c r="Z683" s="50">
        <v>49</v>
      </c>
      <c r="AA683" s="50">
        <v>102</v>
      </c>
      <c r="AB683" s="50">
        <v>0</v>
      </c>
      <c r="AC683" s="50">
        <v>0</v>
      </c>
      <c r="AD683" s="50">
        <v>62</v>
      </c>
      <c r="AE683" s="51"/>
      <c r="AF683" s="50">
        <v>819</v>
      </c>
      <c r="AG683" s="51"/>
      <c r="AH683" s="51"/>
      <c r="AI683" s="51"/>
      <c r="AJ683" s="50">
        <v>431</v>
      </c>
      <c r="AK683" s="51"/>
      <c r="AL683" s="51"/>
      <c r="AM683" s="51"/>
      <c r="AN683" s="50">
        <v>0</v>
      </c>
      <c r="AO683" s="51"/>
      <c r="AP683" s="50">
        <v>0</v>
      </c>
    </row>
    <row r="684" spans="1:42" ht="20.100000000000001" customHeight="1" x14ac:dyDescent="0.2"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</row>
    <row r="685" spans="1:42" ht="20.100000000000001" customHeight="1" x14ac:dyDescent="0.2">
      <c r="C685" s="3" t="s">
        <v>163</v>
      </c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</row>
    <row r="686" spans="1:42" ht="20.100000000000001" customHeight="1" x14ac:dyDescent="0.2">
      <c r="D686" s="2" t="s">
        <v>141</v>
      </c>
      <c r="F686" s="35">
        <v>123</v>
      </c>
      <c r="G686" s="35"/>
      <c r="H686" s="35"/>
      <c r="I686" s="35"/>
      <c r="J686" s="35">
        <v>139</v>
      </c>
      <c r="K686" s="35">
        <v>1</v>
      </c>
      <c r="L686" s="35">
        <v>1</v>
      </c>
      <c r="M686" s="35"/>
      <c r="N686" s="35">
        <v>141</v>
      </c>
      <c r="O686" s="35"/>
      <c r="P686" s="35"/>
      <c r="Q686" s="35"/>
      <c r="R686" s="35">
        <v>0</v>
      </c>
      <c r="S686" s="35">
        <v>6</v>
      </c>
      <c r="T686" s="35">
        <v>14</v>
      </c>
      <c r="U686" s="35">
        <v>0</v>
      </c>
      <c r="V686" s="35">
        <v>0</v>
      </c>
      <c r="W686" s="35"/>
      <c r="X686" s="35">
        <v>30</v>
      </c>
      <c r="Y686" s="35">
        <v>0</v>
      </c>
      <c r="Z686" s="35">
        <v>0</v>
      </c>
      <c r="AA686" s="35">
        <v>101</v>
      </c>
      <c r="AB686" s="35">
        <v>0</v>
      </c>
      <c r="AC686" s="35">
        <v>0</v>
      </c>
      <c r="AD686" s="35">
        <v>9</v>
      </c>
      <c r="AE686" s="35"/>
      <c r="AF686" s="35">
        <v>160</v>
      </c>
      <c r="AG686" s="35"/>
      <c r="AH686" s="35"/>
      <c r="AI686" s="35"/>
      <c r="AJ686" s="35">
        <v>104</v>
      </c>
      <c r="AK686" s="35"/>
      <c r="AL686" s="35"/>
      <c r="AM686" s="35"/>
      <c r="AN686" s="35">
        <v>0</v>
      </c>
      <c r="AO686" s="35"/>
      <c r="AP686" s="35">
        <v>0</v>
      </c>
    </row>
    <row r="687" spans="1:42" ht="19.5" customHeight="1" x14ac:dyDescent="0.2">
      <c r="D687" s="44" t="s">
        <v>150</v>
      </c>
      <c r="F687" s="45">
        <v>172</v>
      </c>
      <c r="G687" s="46"/>
      <c r="H687" s="46"/>
      <c r="I687" s="46"/>
      <c r="J687" s="45">
        <v>232</v>
      </c>
      <c r="K687" s="45">
        <v>7</v>
      </c>
      <c r="L687" s="45">
        <v>2</v>
      </c>
      <c r="M687" s="46"/>
      <c r="N687" s="45">
        <v>241</v>
      </c>
      <c r="O687" s="46"/>
      <c r="P687" s="46"/>
      <c r="Q687" s="46"/>
      <c r="R687" s="45">
        <v>0</v>
      </c>
      <c r="S687" s="45">
        <v>6</v>
      </c>
      <c r="T687" s="45">
        <v>48</v>
      </c>
      <c r="U687" s="45">
        <v>23</v>
      </c>
      <c r="V687" s="45">
        <v>16</v>
      </c>
      <c r="W687" s="46"/>
      <c r="X687" s="45">
        <v>61</v>
      </c>
      <c r="Y687" s="45">
        <v>3</v>
      </c>
      <c r="Z687" s="45">
        <v>4</v>
      </c>
      <c r="AA687" s="45">
        <v>94</v>
      </c>
      <c r="AB687" s="45">
        <v>0</v>
      </c>
      <c r="AC687" s="45">
        <v>0</v>
      </c>
      <c r="AD687" s="45">
        <v>17</v>
      </c>
      <c r="AE687" s="46"/>
      <c r="AF687" s="45">
        <v>272</v>
      </c>
      <c r="AG687" s="46"/>
      <c r="AH687" s="46"/>
      <c r="AI687" s="46"/>
      <c r="AJ687" s="45">
        <v>141</v>
      </c>
      <c r="AK687" s="46"/>
      <c r="AL687" s="46"/>
      <c r="AM687" s="46"/>
      <c r="AN687" s="45">
        <v>0</v>
      </c>
      <c r="AO687" s="46"/>
      <c r="AP687" s="45">
        <v>0</v>
      </c>
    </row>
    <row r="688" spans="1:42" ht="20.100000000000001" customHeight="1" x14ac:dyDescent="0.2">
      <c r="B688" s="5"/>
      <c r="D688" s="2" t="s">
        <v>117</v>
      </c>
      <c r="F688" s="35">
        <v>95</v>
      </c>
      <c r="G688" s="35"/>
      <c r="H688" s="35"/>
      <c r="I688" s="35"/>
      <c r="J688" s="35">
        <v>234</v>
      </c>
      <c r="K688" s="35">
        <v>8</v>
      </c>
      <c r="L688" s="35">
        <v>1</v>
      </c>
      <c r="M688" s="35"/>
      <c r="N688" s="35">
        <v>243</v>
      </c>
      <c r="O688" s="35"/>
      <c r="P688" s="35"/>
      <c r="Q688" s="35"/>
      <c r="R688" s="35">
        <v>0</v>
      </c>
      <c r="S688" s="35">
        <v>0</v>
      </c>
      <c r="T688" s="35">
        <v>167</v>
      </c>
      <c r="U688" s="35">
        <v>0</v>
      </c>
      <c r="V688" s="35">
        <v>14</v>
      </c>
      <c r="W688" s="35"/>
      <c r="X688" s="35">
        <v>36</v>
      </c>
      <c r="Y688" s="35">
        <v>8</v>
      </c>
      <c r="Z688" s="35">
        <v>8</v>
      </c>
      <c r="AA688" s="35">
        <v>38</v>
      </c>
      <c r="AB688" s="35">
        <v>0</v>
      </c>
      <c r="AC688" s="35">
        <v>0</v>
      </c>
      <c r="AD688" s="35">
        <v>5</v>
      </c>
      <c r="AE688" s="35"/>
      <c r="AF688" s="35">
        <v>276</v>
      </c>
      <c r="AG688" s="35"/>
      <c r="AH688" s="35"/>
      <c r="AI688" s="35"/>
      <c r="AJ688" s="35">
        <v>62</v>
      </c>
      <c r="AK688" s="35"/>
      <c r="AL688" s="35"/>
      <c r="AM688" s="35"/>
      <c r="AN688" s="35">
        <v>0</v>
      </c>
      <c r="AO688" s="35"/>
      <c r="AP688" s="35">
        <v>0</v>
      </c>
    </row>
    <row r="689" spans="1:42" ht="19.5" customHeight="1" x14ac:dyDescent="0.2">
      <c r="D689" s="44" t="s">
        <v>118</v>
      </c>
      <c r="F689" s="45">
        <v>131</v>
      </c>
      <c r="G689" s="46"/>
      <c r="H689" s="46"/>
      <c r="I689" s="46"/>
      <c r="J689" s="45">
        <v>235</v>
      </c>
      <c r="K689" s="45">
        <v>6</v>
      </c>
      <c r="L689" s="45">
        <v>2</v>
      </c>
      <c r="M689" s="46"/>
      <c r="N689" s="45">
        <v>243</v>
      </c>
      <c r="O689" s="46"/>
      <c r="P689" s="46"/>
      <c r="Q689" s="46"/>
      <c r="R689" s="45">
        <v>1</v>
      </c>
      <c r="S689" s="45">
        <v>9</v>
      </c>
      <c r="T689" s="45">
        <v>72</v>
      </c>
      <c r="U689" s="45">
        <v>5</v>
      </c>
      <c r="V689" s="45">
        <v>4</v>
      </c>
      <c r="W689" s="46"/>
      <c r="X689" s="45">
        <v>36</v>
      </c>
      <c r="Y689" s="45">
        <v>0</v>
      </c>
      <c r="Z689" s="45">
        <v>1</v>
      </c>
      <c r="AA689" s="45">
        <v>96</v>
      </c>
      <c r="AB689" s="45">
        <v>0</v>
      </c>
      <c r="AC689" s="45">
        <v>0</v>
      </c>
      <c r="AD689" s="45">
        <v>3</v>
      </c>
      <c r="AE689" s="46"/>
      <c r="AF689" s="45">
        <v>227</v>
      </c>
      <c r="AG689" s="46"/>
      <c r="AH689" s="46"/>
      <c r="AI689" s="46"/>
      <c r="AJ689" s="45">
        <v>147</v>
      </c>
      <c r="AK689" s="46"/>
      <c r="AL689" s="46"/>
      <c r="AM689" s="46"/>
      <c r="AN689" s="45">
        <v>0</v>
      </c>
      <c r="AO689" s="46"/>
      <c r="AP689" s="45">
        <v>0</v>
      </c>
    </row>
    <row r="690" spans="1:42" ht="20.100000000000001" customHeight="1" x14ac:dyDescent="0.2">
      <c r="D690" s="2" t="s">
        <v>133</v>
      </c>
      <c r="F690" s="35">
        <v>161</v>
      </c>
      <c r="G690" s="35"/>
      <c r="H690" s="35"/>
      <c r="I690" s="35"/>
      <c r="J690" s="35">
        <v>233</v>
      </c>
      <c r="K690" s="35">
        <v>5</v>
      </c>
      <c r="L690" s="35">
        <v>2</v>
      </c>
      <c r="M690" s="35"/>
      <c r="N690" s="35">
        <v>240</v>
      </c>
      <c r="O690" s="35"/>
      <c r="P690" s="35"/>
      <c r="Q690" s="35"/>
      <c r="R690" s="35">
        <v>0</v>
      </c>
      <c r="S690" s="35">
        <v>13</v>
      </c>
      <c r="T690" s="35">
        <v>141</v>
      </c>
      <c r="U690" s="35">
        <v>0</v>
      </c>
      <c r="V690" s="35">
        <v>1</v>
      </c>
      <c r="W690" s="35"/>
      <c r="X690" s="35">
        <v>47</v>
      </c>
      <c r="Y690" s="35">
        <v>4</v>
      </c>
      <c r="Z690" s="35">
        <v>1</v>
      </c>
      <c r="AA690" s="35">
        <v>88</v>
      </c>
      <c r="AB690" s="35">
        <v>0</v>
      </c>
      <c r="AC690" s="35">
        <v>0</v>
      </c>
      <c r="AD690" s="35">
        <v>1</v>
      </c>
      <c r="AE690" s="35"/>
      <c r="AF690" s="35">
        <v>296</v>
      </c>
      <c r="AG690" s="35"/>
      <c r="AH690" s="35"/>
      <c r="AI690" s="35"/>
      <c r="AJ690" s="35">
        <v>105</v>
      </c>
      <c r="AK690" s="35"/>
      <c r="AL690" s="35"/>
      <c r="AM690" s="35"/>
      <c r="AN690" s="35">
        <v>0</v>
      </c>
      <c r="AO690" s="35"/>
      <c r="AP690" s="35">
        <v>0</v>
      </c>
    </row>
    <row r="691" spans="1:42" ht="19.5" customHeight="1" x14ac:dyDescent="0.2">
      <c r="D691" s="44" t="s">
        <v>120</v>
      </c>
      <c r="F691" s="45">
        <v>73</v>
      </c>
      <c r="G691" s="46"/>
      <c r="H691" s="46"/>
      <c r="I691" s="46"/>
      <c r="J691" s="45">
        <v>144</v>
      </c>
      <c r="K691" s="45">
        <v>0</v>
      </c>
      <c r="L691" s="45">
        <v>0</v>
      </c>
      <c r="M691" s="46"/>
      <c r="N691" s="45">
        <v>144</v>
      </c>
      <c r="O691" s="46"/>
      <c r="P691" s="46"/>
      <c r="Q691" s="46"/>
      <c r="R691" s="45">
        <v>0</v>
      </c>
      <c r="S691" s="45">
        <v>1</v>
      </c>
      <c r="T691" s="45">
        <v>23</v>
      </c>
      <c r="U691" s="45">
        <v>0</v>
      </c>
      <c r="V691" s="45">
        <v>13</v>
      </c>
      <c r="W691" s="46"/>
      <c r="X691" s="45">
        <v>36</v>
      </c>
      <c r="Y691" s="45">
        <v>0</v>
      </c>
      <c r="Z691" s="45">
        <v>0</v>
      </c>
      <c r="AA691" s="45">
        <v>68</v>
      </c>
      <c r="AB691" s="45">
        <v>0</v>
      </c>
      <c r="AC691" s="45">
        <v>0</v>
      </c>
      <c r="AD691" s="45">
        <v>1</v>
      </c>
      <c r="AE691" s="46"/>
      <c r="AF691" s="45">
        <v>142</v>
      </c>
      <c r="AG691" s="46"/>
      <c r="AH691" s="46"/>
      <c r="AI691" s="46"/>
      <c r="AJ691" s="45">
        <v>75</v>
      </c>
      <c r="AK691" s="46"/>
      <c r="AL691" s="46"/>
      <c r="AM691" s="46"/>
      <c r="AN691" s="45">
        <v>0</v>
      </c>
      <c r="AO691" s="46"/>
      <c r="AP691" s="45">
        <v>0</v>
      </c>
    </row>
    <row r="692" spans="1:42" ht="20.100000000000001" customHeight="1" x14ac:dyDescent="0.2">
      <c r="D692" s="2" t="s">
        <v>121</v>
      </c>
      <c r="F692" s="35">
        <v>91</v>
      </c>
      <c r="G692" s="35"/>
      <c r="H692" s="35"/>
      <c r="I692" s="35"/>
      <c r="J692" s="35">
        <v>232</v>
      </c>
      <c r="K692" s="35">
        <v>5</v>
      </c>
      <c r="L692" s="35">
        <v>0</v>
      </c>
      <c r="M692" s="35"/>
      <c r="N692" s="35">
        <v>237</v>
      </c>
      <c r="O692" s="35"/>
      <c r="P692" s="35"/>
      <c r="Q692" s="35"/>
      <c r="R692" s="35">
        <v>0</v>
      </c>
      <c r="S692" s="35">
        <v>2</v>
      </c>
      <c r="T692" s="35">
        <v>108</v>
      </c>
      <c r="U692" s="35">
        <v>24</v>
      </c>
      <c r="V692" s="35">
        <v>14</v>
      </c>
      <c r="W692" s="35"/>
      <c r="X692" s="35">
        <v>30</v>
      </c>
      <c r="Y692" s="35">
        <v>6</v>
      </c>
      <c r="Z692" s="35">
        <v>1</v>
      </c>
      <c r="AA692" s="35">
        <v>46</v>
      </c>
      <c r="AB692" s="35">
        <v>0</v>
      </c>
      <c r="AC692" s="35">
        <v>0</v>
      </c>
      <c r="AD692" s="35">
        <v>11</v>
      </c>
      <c r="AE692" s="35"/>
      <c r="AF692" s="35">
        <v>242</v>
      </c>
      <c r="AG692" s="35"/>
      <c r="AH692" s="35"/>
      <c r="AI692" s="35"/>
      <c r="AJ692" s="35">
        <v>86</v>
      </c>
      <c r="AK692" s="35"/>
      <c r="AL692" s="35"/>
      <c r="AM692" s="35"/>
      <c r="AN692" s="35">
        <v>0</v>
      </c>
      <c r="AO692" s="35"/>
      <c r="AP692" s="35">
        <v>0</v>
      </c>
    </row>
    <row r="693" spans="1:42" ht="20.100000000000001" customHeight="1" x14ac:dyDescent="0.2"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</row>
    <row r="694" spans="1:42" s="1" customFormat="1" ht="20.100000000000001" customHeight="1" x14ac:dyDescent="0.25">
      <c r="A694" s="3"/>
      <c r="B694" s="6"/>
      <c r="C694" s="48" t="s">
        <v>168</v>
      </c>
      <c r="D694" s="49"/>
      <c r="E694" s="5"/>
      <c r="F694" s="50">
        <v>846</v>
      </c>
      <c r="G694" s="51"/>
      <c r="H694" s="51"/>
      <c r="I694" s="51"/>
      <c r="J694" s="50">
        <v>1449</v>
      </c>
      <c r="K694" s="50">
        <v>32</v>
      </c>
      <c r="L694" s="50">
        <v>8</v>
      </c>
      <c r="M694" s="51"/>
      <c r="N694" s="50">
        <v>1489</v>
      </c>
      <c r="O694" s="51"/>
      <c r="P694" s="51"/>
      <c r="Q694" s="51"/>
      <c r="R694" s="50">
        <v>1</v>
      </c>
      <c r="S694" s="50">
        <v>37</v>
      </c>
      <c r="T694" s="50">
        <v>573</v>
      </c>
      <c r="U694" s="50">
        <v>52</v>
      </c>
      <c r="V694" s="50">
        <v>62</v>
      </c>
      <c r="W694" s="51"/>
      <c r="X694" s="50">
        <v>276</v>
      </c>
      <c r="Y694" s="50">
        <v>21</v>
      </c>
      <c r="Z694" s="50">
        <v>15</v>
      </c>
      <c r="AA694" s="50">
        <v>531</v>
      </c>
      <c r="AB694" s="50">
        <v>0</v>
      </c>
      <c r="AC694" s="50">
        <v>0</v>
      </c>
      <c r="AD694" s="50">
        <v>47</v>
      </c>
      <c r="AE694" s="51"/>
      <c r="AF694" s="50">
        <v>1615</v>
      </c>
      <c r="AG694" s="51"/>
      <c r="AH694" s="51"/>
      <c r="AI694" s="51"/>
      <c r="AJ694" s="50">
        <v>720</v>
      </c>
      <c r="AK694" s="51"/>
      <c r="AL694" s="51"/>
      <c r="AM694" s="51"/>
      <c r="AN694" s="50">
        <v>0</v>
      </c>
      <c r="AO694" s="51"/>
      <c r="AP694" s="50">
        <v>0</v>
      </c>
    </row>
    <row r="695" spans="1:42" s="1" customFormat="1" ht="20.100000000000001" customHeight="1" x14ac:dyDescent="0.2">
      <c r="A695" s="3"/>
      <c r="B695" s="6"/>
      <c r="C695" s="3"/>
      <c r="D695" s="3"/>
      <c r="E695" s="5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</row>
    <row r="696" spans="1:42" s="1" customFormat="1" ht="20.100000000000001" customHeight="1" x14ac:dyDescent="0.25">
      <c r="A696" s="3"/>
      <c r="B696" s="54" t="s">
        <v>325</v>
      </c>
      <c r="C696" s="55"/>
      <c r="D696" s="55"/>
      <c r="E696" s="5"/>
      <c r="F696" s="56">
        <v>1304</v>
      </c>
      <c r="G696" s="51"/>
      <c r="H696" s="51"/>
      <c r="I696" s="51"/>
      <c r="J696" s="56">
        <v>2129</v>
      </c>
      <c r="K696" s="56">
        <v>129</v>
      </c>
      <c r="L696" s="56">
        <v>23</v>
      </c>
      <c r="M696" s="51"/>
      <c r="N696" s="56">
        <v>2281</v>
      </c>
      <c r="O696" s="51"/>
      <c r="P696" s="51"/>
      <c r="Q696" s="51"/>
      <c r="R696" s="56">
        <v>1</v>
      </c>
      <c r="S696" s="56">
        <v>38</v>
      </c>
      <c r="T696" s="56">
        <v>622</v>
      </c>
      <c r="U696" s="56">
        <v>52</v>
      </c>
      <c r="V696" s="56">
        <v>148</v>
      </c>
      <c r="W696" s="51"/>
      <c r="X696" s="56">
        <v>744</v>
      </c>
      <c r="Y696" s="56">
        <v>23</v>
      </c>
      <c r="Z696" s="56">
        <v>64</v>
      </c>
      <c r="AA696" s="56">
        <v>633</v>
      </c>
      <c r="AB696" s="56">
        <v>0</v>
      </c>
      <c r="AC696" s="56">
        <v>0</v>
      </c>
      <c r="AD696" s="56">
        <v>109</v>
      </c>
      <c r="AE696" s="51"/>
      <c r="AF696" s="56">
        <v>2434</v>
      </c>
      <c r="AG696" s="51"/>
      <c r="AH696" s="51"/>
      <c r="AI696" s="51"/>
      <c r="AJ696" s="56">
        <v>1151</v>
      </c>
      <c r="AK696" s="51"/>
      <c r="AL696" s="51"/>
      <c r="AM696" s="51"/>
      <c r="AN696" s="56">
        <v>0</v>
      </c>
      <c r="AO696" s="51"/>
      <c r="AP696" s="56">
        <v>0</v>
      </c>
    </row>
    <row r="697" spans="1:42" ht="20.100000000000001" customHeight="1" x14ac:dyDescent="0.2"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</row>
    <row r="698" spans="1:42" ht="20.100000000000001" customHeight="1" x14ac:dyDescent="0.2">
      <c r="B698" s="6" t="s">
        <v>326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</row>
    <row r="699" spans="1:42" ht="20.100000000000001" customHeight="1" x14ac:dyDescent="0.2">
      <c r="C699" s="3" t="s">
        <v>163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</row>
    <row r="700" spans="1:42" ht="20.100000000000001" customHeight="1" x14ac:dyDescent="0.2">
      <c r="D700" s="2" t="s">
        <v>115</v>
      </c>
      <c r="F700" s="35">
        <v>204</v>
      </c>
      <c r="G700" s="35"/>
      <c r="H700" s="35"/>
      <c r="I700" s="35"/>
      <c r="J700" s="35">
        <v>169</v>
      </c>
      <c r="K700" s="35">
        <v>0</v>
      </c>
      <c r="L700" s="35">
        <v>0</v>
      </c>
      <c r="M700" s="35"/>
      <c r="N700" s="35">
        <v>169</v>
      </c>
      <c r="O700" s="35"/>
      <c r="P700" s="35"/>
      <c r="Q700" s="35"/>
      <c r="R700" s="35">
        <v>0</v>
      </c>
      <c r="S700" s="35">
        <v>1</v>
      </c>
      <c r="T700" s="35">
        <v>16</v>
      </c>
      <c r="U700" s="35">
        <v>0</v>
      </c>
      <c r="V700" s="35">
        <v>16</v>
      </c>
      <c r="W700" s="35"/>
      <c r="X700" s="35">
        <v>43</v>
      </c>
      <c r="Y700" s="35">
        <v>1</v>
      </c>
      <c r="Z700" s="35">
        <v>2</v>
      </c>
      <c r="AA700" s="35">
        <v>68</v>
      </c>
      <c r="AB700" s="35">
        <v>0</v>
      </c>
      <c r="AC700" s="35">
        <v>0</v>
      </c>
      <c r="AD700" s="35">
        <v>8</v>
      </c>
      <c r="AE700" s="35"/>
      <c r="AF700" s="35">
        <v>155</v>
      </c>
      <c r="AG700" s="35"/>
      <c r="AH700" s="35"/>
      <c r="AI700" s="35"/>
      <c r="AJ700" s="35">
        <v>218</v>
      </c>
      <c r="AK700" s="35"/>
      <c r="AL700" s="35"/>
      <c r="AM700" s="35"/>
      <c r="AN700" s="35">
        <v>0</v>
      </c>
      <c r="AO700" s="35"/>
      <c r="AP700" s="35">
        <v>0</v>
      </c>
    </row>
    <row r="701" spans="1:42" ht="19.5" customHeight="1" x14ac:dyDescent="0.2">
      <c r="D701" s="44" t="s">
        <v>116</v>
      </c>
      <c r="F701" s="45">
        <v>139</v>
      </c>
      <c r="G701" s="46"/>
      <c r="H701" s="46"/>
      <c r="I701" s="46"/>
      <c r="J701" s="45">
        <v>174</v>
      </c>
      <c r="K701" s="45">
        <v>2</v>
      </c>
      <c r="L701" s="45">
        <v>2</v>
      </c>
      <c r="M701" s="46"/>
      <c r="N701" s="45">
        <v>178</v>
      </c>
      <c r="O701" s="46"/>
      <c r="P701" s="46"/>
      <c r="Q701" s="46"/>
      <c r="R701" s="45">
        <v>0</v>
      </c>
      <c r="S701" s="45">
        <v>2</v>
      </c>
      <c r="T701" s="45">
        <v>44</v>
      </c>
      <c r="U701" s="45">
        <v>0</v>
      </c>
      <c r="V701" s="45">
        <v>22</v>
      </c>
      <c r="W701" s="46"/>
      <c r="X701" s="45">
        <v>49</v>
      </c>
      <c r="Y701" s="45">
        <v>3</v>
      </c>
      <c r="Z701" s="45">
        <v>6</v>
      </c>
      <c r="AA701" s="45">
        <v>60</v>
      </c>
      <c r="AB701" s="45">
        <v>0</v>
      </c>
      <c r="AC701" s="45">
        <v>0</v>
      </c>
      <c r="AD701" s="45">
        <v>6</v>
      </c>
      <c r="AE701" s="46"/>
      <c r="AF701" s="45">
        <v>192</v>
      </c>
      <c r="AG701" s="46"/>
      <c r="AH701" s="46"/>
      <c r="AI701" s="46"/>
      <c r="AJ701" s="45">
        <v>125</v>
      </c>
      <c r="AK701" s="46"/>
      <c r="AL701" s="46"/>
      <c r="AM701" s="46"/>
      <c r="AN701" s="45">
        <v>0</v>
      </c>
      <c r="AO701" s="46"/>
      <c r="AP701" s="45">
        <v>0</v>
      </c>
    </row>
    <row r="702" spans="1:42" ht="20.100000000000001" customHeight="1" x14ac:dyDescent="0.2">
      <c r="D702" s="2" t="s">
        <v>117</v>
      </c>
      <c r="F702" s="46">
        <v>89</v>
      </c>
      <c r="G702" s="46"/>
      <c r="H702" s="46"/>
      <c r="I702" s="46"/>
      <c r="J702" s="46">
        <v>169</v>
      </c>
      <c r="K702" s="46">
        <v>2</v>
      </c>
      <c r="L702" s="46">
        <v>0</v>
      </c>
      <c r="M702" s="46"/>
      <c r="N702" s="46">
        <v>171</v>
      </c>
      <c r="O702" s="46"/>
      <c r="P702" s="46"/>
      <c r="Q702" s="46"/>
      <c r="R702" s="46">
        <v>0</v>
      </c>
      <c r="S702" s="46">
        <v>2</v>
      </c>
      <c r="T702" s="46">
        <v>50</v>
      </c>
      <c r="U702" s="46">
        <v>0</v>
      </c>
      <c r="V702" s="46">
        <v>2</v>
      </c>
      <c r="W702" s="46"/>
      <c r="X702" s="46">
        <v>32</v>
      </c>
      <c r="Y702" s="46">
        <v>0</v>
      </c>
      <c r="Z702" s="46">
        <v>2</v>
      </c>
      <c r="AA702" s="46">
        <v>52</v>
      </c>
      <c r="AB702" s="46">
        <v>0</v>
      </c>
      <c r="AC702" s="46">
        <v>0</v>
      </c>
      <c r="AD702" s="46">
        <v>8</v>
      </c>
      <c r="AE702" s="46"/>
      <c r="AF702" s="46">
        <v>148</v>
      </c>
      <c r="AG702" s="46"/>
      <c r="AH702" s="46"/>
      <c r="AI702" s="46"/>
      <c r="AJ702" s="46">
        <v>112</v>
      </c>
      <c r="AK702" s="46"/>
      <c r="AL702" s="46"/>
      <c r="AM702" s="46"/>
      <c r="AN702" s="46">
        <v>0</v>
      </c>
      <c r="AO702" s="46"/>
      <c r="AP702" s="46">
        <v>0</v>
      </c>
    </row>
    <row r="703" spans="1:42" ht="20.100000000000001" customHeight="1" x14ac:dyDescent="0.2"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</row>
    <row r="704" spans="1:42" s="1" customFormat="1" ht="20.100000000000001" customHeight="1" x14ac:dyDescent="0.25">
      <c r="A704" s="3"/>
      <c r="B704" s="6"/>
      <c r="C704" s="48" t="s">
        <v>168</v>
      </c>
      <c r="D704" s="49"/>
      <c r="E704" s="5"/>
      <c r="F704" s="50">
        <v>432</v>
      </c>
      <c r="G704" s="51"/>
      <c r="H704" s="51"/>
      <c r="I704" s="51"/>
      <c r="J704" s="50">
        <v>512</v>
      </c>
      <c r="K704" s="50">
        <v>4</v>
      </c>
      <c r="L704" s="50">
        <v>2</v>
      </c>
      <c r="M704" s="51"/>
      <c r="N704" s="50">
        <v>518</v>
      </c>
      <c r="O704" s="51"/>
      <c r="P704" s="51"/>
      <c r="Q704" s="51"/>
      <c r="R704" s="50">
        <v>0</v>
      </c>
      <c r="S704" s="50">
        <v>5</v>
      </c>
      <c r="T704" s="50">
        <v>110</v>
      </c>
      <c r="U704" s="50">
        <v>0</v>
      </c>
      <c r="V704" s="50">
        <v>40</v>
      </c>
      <c r="W704" s="51"/>
      <c r="X704" s="50">
        <v>124</v>
      </c>
      <c r="Y704" s="50">
        <v>4</v>
      </c>
      <c r="Z704" s="50">
        <v>10</v>
      </c>
      <c r="AA704" s="50">
        <v>180</v>
      </c>
      <c r="AB704" s="50">
        <v>0</v>
      </c>
      <c r="AC704" s="50">
        <v>0</v>
      </c>
      <c r="AD704" s="50">
        <v>22</v>
      </c>
      <c r="AE704" s="51"/>
      <c r="AF704" s="50">
        <v>495</v>
      </c>
      <c r="AG704" s="51"/>
      <c r="AH704" s="51"/>
      <c r="AI704" s="51"/>
      <c r="AJ704" s="50">
        <v>455</v>
      </c>
      <c r="AK704" s="51"/>
      <c r="AL704" s="51"/>
      <c r="AM704" s="51"/>
      <c r="AN704" s="50">
        <v>0</v>
      </c>
      <c r="AO704" s="51"/>
      <c r="AP704" s="50">
        <v>0</v>
      </c>
    </row>
    <row r="705" spans="1:42" s="1" customFormat="1" ht="20.100000000000001" customHeight="1" x14ac:dyDescent="0.2">
      <c r="A705" s="3"/>
      <c r="B705" s="6"/>
      <c r="C705" s="3"/>
      <c r="D705" s="3"/>
      <c r="E705" s="5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</row>
    <row r="706" spans="1:42" s="1" customFormat="1" ht="20.100000000000001" customHeight="1" x14ac:dyDescent="0.25">
      <c r="A706" s="3"/>
      <c r="B706" s="54" t="s">
        <v>327</v>
      </c>
      <c r="C706" s="55"/>
      <c r="D706" s="55"/>
      <c r="E706" s="5"/>
      <c r="F706" s="56">
        <v>432</v>
      </c>
      <c r="G706" s="51"/>
      <c r="H706" s="51"/>
      <c r="I706" s="51"/>
      <c r="J706" s="56">
        <v>512</v>
      </c>
      <c r="K706" s="56">
        <v>4</v>
      </c>
      <c r="L706" s="56">
        <v>2</v>
      </c>
      <c r="M706" s="51"/>
      <c r="N706" s="56">
        <v>518</v>
      </c>
      <c r="O706" s="51"/>
      <c r="P706" s="51"/>
      <c r="Q706" s="51"/>
      <c r="R706" s="56">
        <v>0</v>
      </c>
      <c r="S706" s="56">
        <v>5</v>
      </c>
      <c r="T706" s="56">
        <v>110</v>
      </c>
      <c r="U706" s="56">
        <v>0</v>
      </c>
      <c r="V706" s="56">
        <v>40</v>
      </c>
      <c r="W706" s="51"/>
      <c r="X706" s="56">
        <v>124</v>
      </c>
      <c r="Y706" s="56">
        <v>4</v>
      </c>
      <c r="Z706" s="56">
        <v>10</v>
      </c>
      <c r="AA706" s="56">
        <v>180</v>
      </c>
      <c r="AB706" s="56">
        <v>0</v>
      </c>
      <c r="AC706" s="56">
        <v>0</v>
      </c>
      <c r="AD706" s="56">
        <v>22</v>
      </c>
      <c r="AE706" s="51"/>
      <c r="AF706" s="56">
        <v>495</v>
      </c>
      <c r="AG706" s="51"/>
      <c r="AH706" s="51"/>
      <c r="AI706" s="51"/>
      <c r="AJ706" s="56">
        <v>455</v>
      </c>
      <c r="AK706" s="51"/>
      <c r="AL706" s="51"/>
      <c r="AM706" s="51"/>
      <c r="AN706" s="56">
        <v>0</v>
      </c>
      <c r="AO706" s="51"/>
      <c r="AP706" s="56">
        <v>0</v>
      </c>
    </row>
    <row r="707" spans="1:42" ht="20.100000000000001" customHeight="1" x14ac:dyDescent="0.2"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</row>
    <row r="708" spans="1:42" ht="20.100000000000001" customHeight="1" x14ac:dyDescent="0.2">
      <c r="B708" s="6" t="s">
        <v>328</v>
      </c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</row>
    <row r="709" spans="1:42" ht="20.100000000000001" customHeight="1" x14ac:dyDescent="0.2">
      <c r="B709" s="5"/>
      <c r="C709" s="3" t="s">
        <v>163</v>
      </c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</row>
    <row r="710" spans="1:42" ht="20.100000000000001" customHeight="1" x14ac:dyDescent="0.2">
      <c r="B710" s="5"/>
      <c r="D710" s="2" t="s">
        <v>115</v>
      </c>
      <c r="F710" s="35">
        <v>103</v>
      </c>
      <c r="G710" s="35"/>
      <c r="H710" s="35"/>
      <c r="I710" s="35"/>
      <c r="J710" s="35">
        <v>176</v>
      </c>
      <c r="K710" s="35">
        <v>3</v>
      </c>
      <c r="L710" s="35">
        <v>0</v>
      </c>
      <c r="M710" s="35"/>
      <c r="N710" s="35">
        <v>179</v>
      </c>
      <c r="O710" s="35"/>
      <c r="P710" s="35"/>
      <c r="Q710" s="35"/>
      <c r="R710" s="35">
        <v>0</v>
      </c>
      <c r="S710" s="35">
        <v>29</v>
      </c>
      <c r="T710" s="35">
        <v>14</v>
      </c>
      <c r="U710" s="35">
        <v>9</v>
      </c>
      <c r="V710" s="35">
        <v>8</v>
      </c>
      <c r="W710" s="35"/>
      <c r="X710" s="35">
        <v>14</v>
      </c>
      <c r="Y710" s="35">
        <v>0</v>
      </c>
      <c r="Z710" s="35">
        <v>7</v>
      </c>
      <c r="AA710" s="35">
        <v>67</v>
      </c>
      <c r="AB710" s="35">
        <v>0</v>
      </c>
      <c r="AC710" s="35">
        <v>0</v>
      </c>
      <c r="AD710" s="35">
        <v>6</v>
      </c>
      <c r="AE710" s="35"/>
      <c r="AF710" s="35">
        <v>154</v>
      </c>
      <c r="AG710" s="35"/>
      <c r="AH710" s="35"/>
      <c r="AI710" s="35"/>
      <c r="AJ710" s="35">
        <v>128</v>
      </c>
      <c r="AK710" s="35"/>
      <c r="AL710" s="35"/>
      <c r="AM710" s="35"/>
      <c r="AN710" s="35">
        <v>0</v>
      </c>
      <c r="AO710" s="35"/>
      <c r="AP710" s="35">
        <v>0</v>
      </c>
    </row>
    <row r="711" spans="1:42" ht="19.5" customHeight="1" x14ac:dyDescent="0.2">
      <c r="D711" s="44" t="s">
        <v>116</v>
      </c>
      <c r="F711" s="45">
        <v>89</v>
      </c>
      <c r="G711" s="46"/>
      <c r="H711" s="46"/>
      <c r="I711" s="46"/>
      <c r="J711" s="45">
        <v>176</v>
      </c>
      <c r="K711" s="45">
        <v>6</v>
      </c>
      <c r="L711" s="45">
        <v>0</v>
      </c>
      <c r="M711" s="46"/>
      <c r="N711" s="45">
        <v>182</v>
      </c>
      <c r="O711" s="46"/>
      <c r="P711" s="46"/>
      <c r="Q711" s="46"/>
      <c r="R711" s="45">
        <v>0</v>
      </c>
      <c r="S711" s="45">
        <v>4</v>
      </c>
      <c r="T711" s="45">
        <v>44</v>
      </c>
      <c r="U711" s="45">
        <v>2</v>
      </c>
      <c r="V711" s="45">
        <v>0</v>
      </c>
      <c r="W711" s="46"/>
      <c r="X711" s="45">
        <v>19</v>
      </c>
      <c r="Y711" s="45">
        <v>0</v>
      </c>
      <c r="Z711" s="45">
        <v>8</v>
      </c>
      <c r="AA711" s="45">
        <v>79</v>
      </c>
      <c r="AB711" s="45">
        <v>0</v>
      </c>
      <c r="AC711" s="45">
        <v>0</v>
      </c>
      <c r="AD711" s="45">
        <v>3</v>
      </c>
      <c r="AE711" s="46"/>
      <c r="AF711" s="45">
        <v>159</v>
      </c>
      <c r="AG711" s="46"/>
      <c r="AH711" s="46"/>
      <c r="AI711" s="46"/>
      <c r="AJ711" s="45">
        <v>112</v>
      </c>
      <c r="AK711" s="46"/>
      <c r="AL711" s="46"/>
      <c r="AM711" s="46"/>
      <c r="AN711" s="45">
        <v>0</v>
      </c>
      <c r="AO711" s="46"/>
      <c r="AP711" s="45">
        <v>0</v>
      </c>
    </row>
    <row r="712" spans="1:42" ht="20.100000000000001" customHeight="1" x14ac:dyDescent="0.2">
      <c r="D712" s="2" t="s">
        <v>132</v>
      </c>
      <c r="F712" s="35">
        <v>109</v>
      </c>
      <c r="G712" s="35"/>
      <c r="H712" s="35"/>
      <c r="I712" s="35"/>
      <c r="J712" s="35">
        <v>174</v>
      </c>
      <c r="K712" s="35">
        <v>2</v>
      </c>
      <c r="L712" s="35">
        <v>0</v>
      </c>
      <c r="M712" s="35"/>
      <c r="N712" s="35">
        <v>176</v>
      </c>
      <c r="O712" s="35"/>
      <c r="P712" s="35"/>
      <c r="Q712" s="35"/>
      <c r="R712" s="35">
        <v>0</v>
      </c>
      <c r="S712" s="35">
        <v>0</v>
      </c>
      <c r="T712" s="35">
        <v>30</v>
      </c>
      <c r="U712" s="35">
        <v>2</v>
      </c>
      <c r="V712" s="35">
        <v>2</v>
      </c>
      <c r="W712" s="35"/>
      <c r="X712" s="35">
        <v>27</v>
      </c>
      <c r="Y712" s="35">
        <v>0</v>
      </c>
      <c r="Z712" s="35">
        <v>5</v>
      </c>
      <c r="AA712" s="35">
        <v>60</v>
      </c>
      <c r="AB712" s="35">
        <v>0</v>
      </c>
      <c r="AC712" s="35">
        <v>0</v>
      </c>
      <c r="AD712" s="35">
        <v>12</v>
      </c>
      <c r="AE712" s="35"/>
      <c r="AF712" s="35">
        <v>138</v>
      </c>
      <c r="AG712" s="35"/>
      <c r="AH712" s="35"/>
      <c r="AI712" s="35"/>
      <c r="AJ712" s="35">
        <v>147</v>
      </c>
      <c r="AK712" s="35"/>
      <c r="AL712" s="35"/>
      <c r="AM712" s="35"/>
      <c r="AN712" s="35">
        <v>0</v>
      </c>
      <c r="AO712" s="35"/>
      <c r="AP712" s="35">
        <v>0</v>
      </c>
    </row>
    <row r="713" spans="1:42" ht="19.5" customHeight="1" x14ac:dyDescent="0.2">
      <c r="D713" s="44" t="s">
        <v>151</v>
      </c>
      <c r="F713" s="45">
        <v>54</v>
      </c>
      <c r="G713" s="46"/>
      <c r="H713" s="46"/>
      <c r="I713" s="46"/>
      <c r="J713" s="45">
        <v>176</v>
      </c>
      <c r="K713" s="45">
        <v>2</v>
      </c>
      <c r="L713" s="45">
        <v>1</v>
      </c>
      <c r="M713" s="46"/>
      <c r="N713" s="45">
        <v>179</v>
      </c>
      <c r="O713" s="46"/>
      <c r="P713" s="46"/>
      <c r="Q713" s="46"/>
      <c r="R713" s="45">
        <v>0</v>
      </c>
      <c r="S713" s="45">
        <v>2</v>
      </c>
      <c r="T713" s="45">
        <v>61</v>
      </c>
      <c r="U713" s="45">
        <v>1</v>
      </c>
      <c r="V713" s="45">
        <v>5</v>
      </c>
      <c r="W713" s="46"/>
      <c r="X713" s="45">
        <v>11</v>
      </c>
      <c r="Y713" s="45">
        <v>0</v>
      </c>
      <c r="Z713" s="45">
        <v>0</v>
      </c>
      <c r="AA713" s="45">
        <v>44</v>
      </c>
      <c r="AB713" s="45">
        <v>0</v>
      </c>
      <c r="AC713" s="45">
        <v>0</v>
      </c>
      <c r="AD713" s="45">
        <v>4</v>
      </c>
      <c r="AE713" s="46"/>
      <c r="AF713" s="45">
        <v>128</v>
      </c>
      <c r="AG713" s="46"/>
      <c r="AH713" s="46"/>
      <c r="AI713" s="46"/>
      <c r="AJ713" s="45">
        <v>105</v>
      </c>
      <c r="AK713" s="46"/>
      <c r="AL713" s="46"/>
      <c r="AM713" s="46"/>
      <c r="AN713" s="45">
        <v>0</v>
      </c>
      <c r="AO713" s="46"/>
      <c r="AP713" s="45">
        <v>0</v>
      </c>
    </row>
    <row r="714" spans="1:42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</row>
    <row r="715" spans="1:42" s="1" customFormat="1" ht="20.100000000000001" customHeight="1" x14ac:dyDescent="0.25">
      <c r="A715" s="3"/>
      <c r="B715" s="6"/>
      <c r="C715" s="48" t="s">
        <v>168</v>
      </c>
      <c r="D715" s="49"/>
      <c r="E715" s="5"/>
      <c r="F715" s="50">
        <v>355</v>
      </c>
      <c r="G715" s="51"/>
      <c r="H715" s="51"/>
      <c r="I715" s="51"/>
      <c r="J715" s="50">
        <v>702</v>
      </c>
      <c r="K715" s="50">
        <v>13</v>
      </c>
      <c r="L715" s="50">
        <v>1</v>
      </c>
      <c r="M715" s="51"/>
      <c r="N715" s="50">
        <v>716</v>
      </c>
      <c r="O715" s="51"/>
      <c r="P715" s="51"/>
      <c r="Q715" s="51"/>
      <c r="R715" s="50">
        <v>0</v>
      </c>
      <c r="S715" s="50">
        <v>35</v>
      </c>
      <c r="T715" s="50">
        <v>149</v>
      </c>
      <c r="U715" s="50">
        <v>14</v>
      </c>
      <c r="V715" s="50">
        <v>15</v>
      </c>
      <c r="W715" s="51"/>
      <c r="X715" s="50">
        <v>71</v>
      </c>
      <c r="Y715" s="50">
        <v>0</v>
      </c>
      <c r="Z715" s="50">
        <v>20</v>
      </c>
      <c r="AA715" s="50">
        <v>250</v>
      </c>
      <c r="AB715" s="50">
        <v>0</v>
      </c>
      <c r="AC715" s="50">
        <v>0</v>
      </c>
      <c r="AD715" s="50">
        <v>25</v>
      </c>
      <c r="AE715" s="51"/>
      <c r="AF715" s="50">
        <v>579</v>
      </c>
      <c r="AG715" s="51"/>
      <c r="AH715" s="51"/>
      <c r="AI715" s="51"/>
      <c r="AJ715" s="50">
        <v>492</v>
      </c>
      <c r="AK715" s="51"/>
      <c r="AL715" s="51"/>
      <c r="AM715" s="51"/>
      <c r="AN715" s="50">
        <v>0</v>
      </c>
      <c r="AO715" s="51"/>
      <c r="AP715" s="50">
        <v>0</v>
      </c>
    </row>
    <row r="716" spans="1:42" s="1" customFormat="1" ht="20.100000000000001" customHeight="1" x14ac:dyDescent="0.2">
      <c r="A716" s="3"/>
      <c r="B716" s="6"/>
      <c r="C716" s="3"/>
      <c r="D716" s="3"/>
      <c r="E716" s="5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</row>
    <row r="717" spans="1:42" s="1" customFormat="1" ht="20.100000000000001" customHeight="1" x14ac:dyDescent="0.25">
      <c r="A717" s="3"/>
      <c r="B717" s="54" t="s">
        <v>329</v>
      </c>
      <c r="C717" s="55"/>
      <c r="D717" s="55"/>
      <c r="E717" s="5"/>
      <c r="F717" s="56">
        <v>355</v>
      </c>
      <c r="G717" s="51"/>
      <c r="H717" s="51"/>
      <c r="I717" s="51"/>
      <c r="J717" s="56">
        <v>702</v>
      </c>
      <c r="K717" s="56">
        <v>13</v>
      </c>
      <c r="L717" s="56">
        <v>1</v>
      </c>
      <c r="M717" s="51"/>
      <c r="N717" s="56">
        <v>716</v>
      </c>
      <c r="O717" s="51"/>
      <c r="P717" s="51"/>
      <c r="Q717" s="51"/>
      <c r="R717" s="56">
        <v>0</v>
      </c>
      <c r="S717" s="56">
        <v>35</v>
      </c>
      <c r="T717" s="56">
        <v>149</v>
      </c>
      <c r="U717" s="56">
        <v>14</v>
      </c>
      <c r="V717" s="56">
        <v>15</v>
      </c>
      <c r="W717" s="51"/>
      <c r="X717" s="56">
        <v>71</v>
      </c>
      <c r="Y717" s="56">
        <v>0</v>
      </c>
      <c r="Z717" s="56">
        <v>20</v>
      </c>
      <c r="AA717" s="56">
        <v>250</v>
      </c>
      <c r="AB717" s="56">
        <v>0</v>
      </c>
      <c r="AC717" s="56">
        <v>0</v>
      </c>
      <c r="AD717" s="56">
        <v>25</v>
      </c>
      <c r="AE717" s="51"/>
      <c r="AF717" s="56">
        <v>579</v>
      </c>
      <c r="AG717" s="51"/>
      <c r="AH717" s="51"/>
      <c r="AI717" s="51"/>
      <c r="AJ717" s="56">
        <v>492</v>
      </c>
      <c r="AK717" s="51"/>
      <c r="AL717" s="51"/>
      <c r="AM717" s="51"/>
      <c r="AN717" s="56">
        <v>0</v>
      </c>
      <c r="AO717" s="51"/>
      <c r="AP717" s="56">
        <v>0</v>
      </c>
    </row>
    <row r="718" spans="1:42" s="1" customFormat="1" ht="20.100000000000001" customHeight="1" x14ac:dyDescent="0.2">
      <c r="A718" s="3"/>
      <c r="B718" s="60"/>
      <c r="C718" s="60"/>
      <c r="D718" s="60"/>
      <c r="E718" s="5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</row>
    <row r="719" spans="1:42" s="1" customFormat="1" ht="20.100000000000001" customHeight="1" x14ac:dyDescent="0.2">
      <c r="A719" s="3"/>
      <c r="B719" s="6" t="s">
        <v>330</v>
      </c>
      <c r="C719" s="60"/>
      <c r="D719" s="60"/>
      <c r="E719" s="5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</row>
    <row r="720" spans="1:42" s="1" customFormat="1" ht="20.100000000000001" customHeight="1" x14ac:dyDescent="0.2">
      <c r="A720" s="3"/>
      <c r="B720" s="60"/>
      <c r="C720" s="3" t="s">
        <v>163</v>
      </c>
      <c r="D720" s="2"/>
      <c r="E720" s="5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</row>
    <row r="721" spans="1:42" s="1" customFormat="1" ht="20.100000000000001" customHeight="1" x14ac:dyDescent="0.2">
      <c r="A721" s="3"/>
      <c r="B721" s="60"/>
      <c r="C721" s="3"/>
      <c r="D721" s="2" t="s">
        <v>331</v>
      </c>
      <c r="E721" s="5"/>
      <c r="F721" s="35">
        <v>33</v>
      </c>
      <c r="G721" s="35"/>
      <c r="H721" s="35"/>
      <c r="I721" s="35"/>
      <c r="J721" s="35">
        <v>33</v>
      </c>
      <c r="K721" s="35">
        <v>3</v>
      </c>
      <c r="L721" s="35">
        <v>1</v>
      </c>
      <c r="M721" s="35"/>
      <c r="N721" s="35">
        <v>37</v>
      </c>
      <c r="O721" s="35"/>
      <c r="P721" s="35"/>
      <c r="Q721" s="35"/>
      <c r="R721" s="35">
        <v>0</v>
      </c>
      <c r="S721" s="35">
        <v>1</v>
      </c>
      <c r="T721" s="35">
        <v>6</v>
      </c>
      <c r="U721" s="35">
        <v>0</v>
      </c>
      <c r="V721" s="35">
        <v>3</v>
      </c>
      <c r="W721" s="35"/>
      <c r="X721" s="35">
        <v>16</v>
      </c>
      <c r="Y721" s="35">
        <v>0</v>
      </c>
      <c r="Z721" s="35">
        <v>4</v>
      </c>
      <c r="AA721" s="35">
        <v>13</v>
      </c>
      <c r="AB721" s="35">
        <v>0</v>
      </c>
      <c r="AC721" s="35">
        <v>0</v>
      </c>
      <c r="AD721" s="35">
        <v>11</v>
      </c>
      <c r="AE721" s="35"/>
      <c r="AF721" s="35">
        <v>54</v>
      </c>
      <c r="AG721" s="35"/>
      <c r="AH721" s="35"/>
      <c r="AI721" s="35"/>
      <c r="AJ721" s="35">
        <v>16</v>
      </c>
      <c r="AK721" s="35"/>
      <c r="AL721" s="35"/>
      <c r="AM721" s="35"/>
      <c r="AN721" s="35">
        <v>0</v>
      </c>
      <c r="AO721" s="35"/>
      <c r="AP721" s="35">
        <v>0</v>
      </c>
    </row>
    <row r="722" spans="1:42" ht="19.5" customHeight="1" x14ac:dyDescent="0.2">
      <c r="D722" s="44" t="s">
        <v>332</v>
      </c>
      <c r="F722" s="45">
        <v>19</v>
      </c>
      <c r="G722" s="46"/>
      <c r="H722" s="46"/>
      <c r="I722" s="46"/>
      <c r="J722" s="45">
        <v>34</v>
      </c>
      <c r="K722" s="45">
        <v>1</v>
      </c>
      <c r="L722" s="45">
        <v>0</v>
      </c>
      <c r="M722" s="46"/>
      <c r="N722" s="45">
        <v>35</v>
      </c>
      <c r="O722" s="46"/>
      <c r="P722" s="46"/>
      <c r="Q722" s="46"/>
      <c r="R722" s="45">
        <v>0</v>
      </c>
      <c r="S722" s="45">
        <v>1</v>
      </c>
      <c r="T722" s="45">
        <v>18</v>
      </c>
      <c r="U722" s="45">
        <v>0</v>
      </c>
      <c r="V722" s="45">
        <v>2</v>
      </c>
      <c r="W722" s="46"/>
      <c r="X722" s="45">
        <v>9</v>
      </c>
      <c r="Y722" s="45">
        <v>0</v>
      </c>
      <c r="Z722" s="45">
        <v>3</v>
      </c>
      <c r="AA722" s="45">
        <v>9</v>
      </c>
      <c r="AB722" s="45">
        <v>0</v>
      </c>
      <c r="AC722" s="45">
        <v>0</v>
      </c>
      <c r="AD722" s="45">
        <v>0</v>
      </c>
      <c r="AE722" s="46"/>
      <c r="AF722" s="45">
        <v>42</v>
      </c>
      <c r="AG722" s="46"/>
      <c r="AH722" s="46"/>
      <c r="AI722" s="46"/>
      <c r="AJ722" s="45">
        <v>12</v>
      </c>
      <c r="AK722" s="46"/>
      <c r="AL722" s="46"/>
      <c r="AM722" s="46"/>
      <c r="AN722" s="45">
        <v>0</v>
      </c>
      <c r="AO722" s="46"/>
      <c r="AP722" s="45">
        <v>0</v>
      </c>
    </row>
    <row r="723" spans="1:42" s="1" customFormat="1" ht="19.5" customHeight="1" x14ac:dyDescent="0.2">
      <c r="A723" s="3"/>
      <c r="B723" s="60"/>
      <c r="C723" s="3"/>
      <c r="D723" s="2" t="s">
        <v>333</v>
      </c>
      <c r="E723" s="5"/>
      <c r="F723" s="35">
        <v>17</v>
      </c>
      <c r="G723" s="35"/>
      <c r="H723" s="35"/>
      <c r="I723" s="35"/>
      <c r="J723" s="35">
        <v>31</v>
      </c>
      <c r="K723" s="35">
        <v>6</v>
      </c>
      <c r="L723" s="35">
        <v>0</v>
      </c>
      <c r="M723" s="35"/>
      <c r="N723" s="35">
        <v>37</v>
      </c>
      <c r="O723" s="35"/>
      <c r="P723" s="35"/>
      <c r="Q723" s="35"/>
      <c r="R723" s="35">
        <v>0</v>
      </c>
      <c r="S723" s="35">
        <v>6</v>
      </c>
      <c r="T723" s="35">
        <v>12</v>
      </c>
      <c r="U723" s="35">
        <v>0</v>
      </c>
      <c r="V723" s="35">
        <v>3</v>
      </c>
      <c r="W723" s="35"/>
      <c r="X723" s="35">
        <v>5</v>
      </c>
      <c r="Y723" s="35">
        <v>0</v>
      </c>
      <c r="Z723" s="35">
        <v>0</v>
      </c>
      <c r="AA723" s="35">
        <v>8</v>
      </c>
      <c r="AB723" s="35">
        <v>0</v>
      </c>
      <c r="AC723" s="35">
        <v>0</v>
      </c>
      <c r="AD723" s="35">
        <v>4</v>
      </c>
      <c r="AE723" s="35"/>
      <c r="AF723" s="35">
        <v>38</v>
      </c>
      <c r="AG723" s="35"/>
      <c r="AH723" s="35"/>
      <c r="AI723" s="35"/>
      <c r="AJ723" s="35">
        <v>16</v>
      </c>
      <c r="AK723" s="35"/>
      <c r="AL723" s="35"/>
      <c r="AM723" s="35"/>
      <c r="AN723" s="35">
        <v>0</v>
      </c>
      <c r="AO723" s="35"/>
      <c r="AP723" s="35">
        <v>0</v>
      </c>
    </row>
    <row r="724" spans="1:42" s="1" customFormat="1" ht="19.5" customHeight="1" x14ac:dyDescent="0.2">
      <c r="A724" s="3"/>
      <c r="B724" s="60"/>
      <c r="C724" s="3"/>
      <c r="D724" s="44" t="s">
        <v>334</v>
      </c>
      <c r="E724" s="5"/>
      <c r="F724" s="45">
        <v>0</v>
      </c>
      <c r="G724" s="46"/>
      <c r="H724" s="46"/>
      <c r="I724" s="46"/>
      <c r="J724" s="45">
        <v>48</v>
      </c>
      <c r="K724" s="45">
        <v>2</v>
      </c>
      <c r="L724" s="45">
        <v>0</v>
      </c>
      <c r="M724" s="46"/>
      <c r="N724" s="45">
        <v>50</v>
      </c>
      <c r="O724" s="46"/>
      <c r="P724" s="46"/>
      <c r="Q724" s="46"/>
      <c r="R724" s="45">
        <v>0</v>
      </c>
      <c r="S724" s="45">
        <v>1</v>
      </c>
      <c r="T724" s="45">
        <v>22</v>
      </c>
      <c r="U724" s="45">
        <v>0</v>
      </c>
      <c r="V724" s="45">
        <v>4</v>
      </c>
      <c r="W724" s="46"/>
      <c r="X724" s="45">
        <v>6</v>
      </c>
      <c r="Y724" s="45">
        <v>0</v>
      </c>
      <c r="Z724" s="45">
        <v>4</v>
      </c>
      <c r="AA724" s="45">
        <v>2</v>
      </c>
      <c r="AB724" s="45">
        <v>0</v>
      </c>
      <c r="AC724" s="45">
        <v>0</v>
      </c>
      <c r="AD724" s="45">
        <v>4</v>
      </c>
      <c r="AE724" s="46"/>
      <c r="AF724" s="45">
        <v>43</v>
      </c>
      <c r="AG724" s="46"/>
      <c r="AH724" s="46"/>
      <c r="AI724" s="46"/>
      <c r="AJ724" s="45">
        <v>7</v>
      </c>
      <c r="AK724" s="46"/>
      <c r="AL724" s="46"/>
      <c r="AM724" s="46"/>
      <c r="AN724" s="45">
        <v>0</v>
      </c>
      <c r="AO724" s="46"/>
      <c r="AP724" s="45">
        <v>0</v>
      </c>
    </row>
    <row r="725" spans="1:42" s="1" customFormat="1" ht="19.5" customHeight="1" x14ac:dyDescent="0.2">
      <c r="A725" s="3"/>
      <c r="B725" s="60"/>
      <c r="C725" s="3"/>
      <c r="D725" s="2" t="s">
        <v>335</v>
      </c>
      <c r="E725" s="5"/>
      <c r="F725" s="35">
        <v>0</v>
      </c>
      <c r="G725" s="35"/>
      <c r="H725" s="35"/>
      <c r="I725" s="35"/>
      <c r="J725" s="35">
        <v>49</v>
      </c>
      <c r="K725" s="35">
        <v>1</v>
      </c>
      <c r="L725" s="35">
        <v>0</v>
      </c>
      <c r="M725" s="35"/>
      <c r="N725" s="35">
        <v>50</v>
      </c>
      <c r="O725" s="35"/>
      <c r="P725" s="35"/>
      <c r="Q725" s="35"/>
      <c r="R725" s="35">
        <v>5</v>
      </c>
      <c r="S725" s="35">
        <v>2</v>
      </c>
      <c r="T725" s="35">
        <v>21</v>
      </c>
      <c r="U725" s="35">
        <v>0</v>
      </c>
      <c r="V725" s="35">
        <v>0</v>
      </c>
      <c r="W725" s="35"/>
      <c r="X725" s="35">
        <v>1</v>
      </c>
      <c r="Y725" s="35">
        <v>0</v>
      </c>
      <c r="Z725" s="35">
        <v>1</v>
      </c>
      <c r="AA725" s="35">
        <v>0</v>
      </c>
      <c r="AB725" s="35">
        <v>0</v>
      </c>
      <c r="AC725" s="35">
        <v>0</v>
      </c>
      <c r="AD725" s="35">
        <v>11</v>
      </c>
      <c r="AE725" s="35"/>
      <c r="AF725" s="35">
        <v>41</v>
      </c>
      <c r="AG725" s="35"/>
      <c r="AH725" s="35"/>
      <c r="AI725" s="35"/>
      <c r="AJ725" s="35">
        <v>9</v>
      </c>
      <c r="AK725" s="35"/>
      <c r="AL725" s="35"/>
      <c r="AM725" s="35"/>
      <c r="AN725" s="35">
        <v>0</v>
      </c>
      <c r="AO725" s="35"/>
      <c r="AP725" s="35">
        <v>0</v>
      </c>
    </row>
    <row r="726" spans="1:42" s="1" customFormat="1" ht="20.100000000000001" customHeight="1" x14ac:dyDescent="0.2">
      <c r="A726" s="3"/>
      <c r="B726" s="60"/>
      <c r="C726" s="3"/>
      <c r="D726" s="2"/>
      <c r="E726" s="5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</row>
    <row r="727" spans="1:42" s="1" customFormat="1" ht="20.100000000000001" customHeight="1" x14ac:dyDescent="0.25">
      <c r="A727" s="3"/>
      <c r="B727" s="6"/>
      <c r="C727" s="48" t="s">
        <v>168</v>
      </c>
      <c r="D727" s="49"/>
      <c r="E727" s="5"/>
      <c r="F727" s="50">
        <v>69</v>
      </c>
      <c r="G727" s="51"/>
      <c r="H727" s="51"/>
      <c r="I727" s="51"/>
      <c r="J727" s="50">
        <v>195</v>
      </c>
      <c r="K727" s="50">
        <v>13</v>
      </c>
      <c r="L727" s="50">
        <v>1</v>
      </c>
      <c r="M727" s="51"/>
      <c r="N727" s="50">
        <v>209</v>
      </c>
      <c r="O727" s="51"/>
      <c r="P727" s="51"/>
      <c r="Q727" s="51"/>
      <c r="R727" s="50">
        <v>5</v>
      </c>
      <c r="S727" s="50">
        <v>11</v>
      </c>
      <c r="T727" s="50">
        <v>79</v>
      </c>
      <c r="U727" s="50">
        <v>0</v>
      </c>
      <c r="V727" s="50">
        <v>12</v>
      </c>
      <c r="W727" s="51"/>
      <c r="X727" s="50">
        <v>37</v>
      </c>
      <c r="Y727" s="50">
        <v>0</v>
      </c>
      <c r="Z727" s="50">
        <v>12</v>
      </c>
      <c r="AA727" s="50">
        <v>32</v>
      </c>
      <c r="AB727" s="50">
        <v>0</v>
      </c>
      <c r="AC727" s="50">
        <v>0</v>
      </c>
      <c r="AD727" s="50">
        <v>30</v>
      </c>
      <c r="AE727" s="51"/>
      <c r="AF727" s="50">
        <v>218</v>
      </c>
      <c r="AG727" s="51"/>
      <c r="AH727" s="51"/>
      <c r="AI727" s="51"/>
      <c r="AJ727" s="50">
        <v>60</v>
      </c>
      <c r="AK727" s="51"/>
      <c r="AL727" s="51"/>
      <c r="AM727" s="51"/>
      <c r="AN727" s="50">
        <v>0</v>
      </c>
      <c r="AO727" s="51"/>
      <c r="AP727" s="50">
        <v>0</v>
      </c>
    </row>
    <row r="728" spans="1:42" s="1" customFormat="1" ht="20.100000000000001" customHeight="1" x14ac:dyDescent="0.2">
      <c r="A728" s="3"/>
      <c r="B728" s="60"/>
      <c r="C728" s="60"/>
      <c r="D728" s="60"/>
      <c r="E728" s="5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</row>
    <row r="729" spans="1:42" s="1" customFormat="1" ht="20.100000000000001" customHeight="1" x14ac:dyDescent="0.25">
      <c r="A729" s="3"/>
      <c r="B729" s="54" t="s">
        <v>336</v>
      </c>
      <c r="C729" s="55"/>
      <c r="D729" s="55"/>
      <c r="E729" s="5"/>
      <c r="F729" s="56">
        <v>69</v>
      </c>
      <c r="G729" s="51"/>
      <c r="H729" s="51"/>
      <c r="I729" s="51"/>
      <c r="J729" s="56">
        <v>195</v>
      </c>
      <c r="K729" s="56">
        <v>13</v>
      </c>
      <c r="L729" s="56">
        <v>1</v>
      </c>
      <c r="M729" s="51"/>
      <c r="N729" s="56">
        <v>209</v>
      </c>
      <c r="O729" s="51"/>
      <c r="P729" s="51"/>
      <c r="Q729" s="51"/>
      <c r="R729" s="56">
        <v>5</v>
      </c>
      <c r="S729" s="56">
        <v>11</v>
      </c>
      <c r="T729" s="56">
        <v>79</v>
      </c>
      <c r="U729" s="56">
        <v>0</v>
      </c>
      <c r="V729" s="56">
        <v>12</v>
      </c>
      <c r="W729" s="51"/>
      <c r="X729" s="56">
        <v>37</v>
      </c>
      <c r="Y729" s="56">
        <v>0</v>
      </c>
      <c r="Z729" s="56">
        <v>12</v>
      </c>
      <c r="AA729" s="56">
        <v>32</v>
      </c>
      <c r="AB729" s="56">
        <v>0</v>
      </c>
      <c r="AC729" s="56">
        <v>0</v>
      </c>
      <c r="AD729" s="56">
        <v>30</v>
      </c>
      <c r="AE729" s="51"/>
      <c r="AF729" s="56">
        <v>218</v>
      </c>
      <c r="AG729" s="51"/>
      <c r="AH729" s="51"/>
      <c r="AI729" s="51"/>
      <c r="AJ729" s="56">
        <v>60</v>
      </c>
      <c r="AK729" s="51"/>
      <c r="AL729" s="51"/>
      <c r="AM729" s="51"/>
      <c r="AN729" s="56">
        <v>0</v>
      </c>
      <c r="AO729" s="51"/>
      <c r="AP729" s="56">
        <v>0</v>
      </c>
    </row>
    <row r="730" spans="1:42" s="1" customFormat="1" ht="20.100000000000001" customHeight="1" x14ac:dyDescent="0.2">
      <c r="A730" s="3"/>
      <c r="B730" s="60"/>
      <c r="C730" s="60"/>
      <c r="D730" s="60"/>
      <c r="E730" s="5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</row>
    <row r="731" spans="1:42" s="1" customFormat="1" ht="20.100000000000001" customHeight="1" x14ac:dyDescent="0.2">
      <c r="A731" s="3"/>
      <c r="B731" s="6" t="s">
        <v>337</v>
      </c>
      <c r="C731" s="60"/>
      <c r="D731" s="60"/>
      <c r="E731" s="5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</row>
    <row r="732" spans="1:42" s="1" customFormat="1" ht="20.100000000000001" customHeight="1" x14ac:dyDescent="0.2">
      <c r="A732" s="3"/>
      <c r="B732" s="60"/>
      <c r="C732" s="3" t="s">
        <v>163</v>
      </c>
      <c r="D732" s="2"/>
      <c r="E732" s="5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</row>
    <row r="733" spans="1:42" s="1" customFormat="1" ht="20.100000000000001" customHeight="1" x14ac:dyDescent="0.2">
      <c r="A733" s="3"/>
      <c r="B733" s="60"/>
      <c r="C733" s="3"/>
      <c r="D733" s="2" t="s">
        <v>115</v>
      </c>
      <c r="E733" s="5"/>
      <c r="F733" s="35">
        <v>45</v>
      </c>
      <c r="G733" s="35"/>
      <c r="H733" s="35"/>
      <c r="I733" s="35"/>
      <c r="J733" s="35">
        <v>93</v>
      </c>
      <c r="K733" s="35">
        <v>2</v>
      </c>
      <c r="L733" s="35">
        <v>2</v>
      </c>
      <c r="M733" s="35"/>
      <c r="N733" s="35">
        <v>97</v>
      </c>
      <c r="O733" s="35"/>
      <c r="P733" s="35"/>
      <c r="Q733" s="35"/>
      <c r="R733" s="35">
        <v>0</v>
      </c>
      <c r="S733" s="35">
        <v>5</v>
      </c>
      <c r="T733" s="35">
        <v>22</v>
      </c>
      <c r="U733" s="35">
        <v>1</v>
      </c>
      <c r="V733" s="35">
        <v>6</v>
      </c>
      <c r="W733" s="35"/>
      <c r="X733" s="35">
        <v>10</v>
      </c>
      <c r="Y733" s="35">
        <v>0</v>
      </c>
      <c r="Z733" s="35">
        <v>0</v>
      </c>
      <c r="AA733" s="35">
        <v>17</v>
      </c>
      <c r="AB733" s="35">
        <v>0</v>
      </c>
      <c r="AC733" s="35">
        <v>0</v>
      </c>
      <c r="AD733" s="35">
        <v>7</v>
      </c>
      <c r="AE733" s="35"/>
      <c r="AF733" s="35">
        <v>68</v>
      </c>
      <c r="AG733" s="35"/>
      <c r="AH733" s="35"/>
      <c r="AI733" s="35"/>
      <c r="AJ733" s="35">
        <v>74</v>
      </c>
      <c r="AK733" s="35"/>
      <c r="AL733" s="35"/>
      <c r="AM733" s="35"/>
      <c r="AN733" s="35">
        <v>0</v>
      </c>
      <c r="AO733" s="35"/>
      <c r="AP733" s="35">
        <v>0</v>
      </c>
    </row>
    <row r="734" spans="1:42" ht="19.5" customHeight="1" x14ac:dyDescent="0.2">
      <c r="D734" s="44" t="s">
        <v>116</v>
      </c>
      <c r="F734" s="45">
        <v>63</v>
      </c>
      <c r="G734" s="46"/>
      <c r="H734" s="46"/>
      <c r="I734" s="46"/>
      <c r="J734" s="45">
        <v>93</v>
      </c>
      <c r="K734" s="45">
        <v>1</v>
      </c>
      <c r="L734" s="45">
        <v>0</v>
      </c>
      <c r="M734" s="46"/>
      <c r="N734" s="45">
        <v>94</v>
      </c>
      <c r="O734" s="46"/>
      <c r="P734" s="46"/>
      <c r="Q734" s="46"/>
      <c r="R734" s="45">
        <v>0</v>
      </c>
      <c r="S734" s="45">
        <v>4</v>
      </c>
      <c r="T734" s="45">
        <v>21</v>
      </c>
      <c r="U734" s="45">
        <v>0</v>
      </c>
      <c r="V734" s="45">
        <v>7</v>
      </c>
      <c r="W734" s="46"/>
      <c r="X734" s="45">
        <v>18</v>
      </c>
      <c r="Y734" s="45">
        <v>0</v>
      </c>
      <c r="Z734" s="45">
        <v>4</v>
      </c>
      <c r="AA734" s="45">
        <v>30</v>
      </c>
      <c r="AB734" s="45">
        <v>0</v>
      </c>
      <c r="AC734" s="45">
        <v>0</v>
      </c>
      <c r="AD734" s="45">
        <v>3</v>
      </c>
      <c r="AE734" s="46"/>
      <c r="AF734" s="45">
        <v>87</v>
      </c>
      <c r="AG734" s="46"/>
      <c r="AH734" s="46"/>
      <c r="AI734" s="46"/>
      <c r="AJ734" s="45">
        <v>70</v>
      </c>
      <c r="AK734" s="46"/>
      <c r="AL734" s="46"/>
      <c r="AM734" s="46"/>
      <c r="AN734" s="45">
        <v>0</v>
      </c>
      <c r="AO734" s="46"/>
      <c r="AP734" s="45">
        <v>0</v>
      </c>
    </row>
    <row r="735" spans="1:42" s="1" customFormat="1" ht="20.100000000000001" customHeight="1" x14ac:dyDescent="0.2">
      <c r="A735" s="3"/>
      <c r="B735" s="60"/>
      <c r="C735" s="3"/>
      <c r="D735" s="2"/>
      <c r="E735" s="5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</row>
    <row r="736" spans="1:42" s="1" customFormat="1" ht="20.100000000000001" customHeight="1" x14ac:dyDescent="0.25">
      <c r="A736" s="3"/>
      <c r="B736" s="6"/>
      <c r="C736" s="48" t="s">
        <v>168</v>
      </c>
      <c r="D736" s="49"/>
      <c r="E736" s="5"/>
      <c r="F736" s="50">
        <v>108</v>
      </c>
      <c r="G736" s="51"/>
      <c r="H736" s="51"/>
      <c r="I736" s="51"/>
      <c r="J736" s="50">
        <v>186</v>
      </c>
      <c r="K736" s="50">
        <v>3</v>
      </c>
      <c r="L736" s="50">
        <v>2</v>
      </c>
      <c r="M736" s="51"/>
      <c r="N736" s="50">
        <v>191</v>
      </c>
      <c r="O736" s="51"/>
      <c r="P736" s="51"/>
      <c r="Q736" s="51"/>
      <c r="R736" s="50">
        <v>0</v>
      </c>
      <c r="S736" s="50">
        <v>9</v>
      </c>
      <c r="T736" s="50">
        <v>43</v>
      </c>
      <c r="U736" s="50">
        <v>1</v>
      </c>
      <c r="V736" s="50">
        <v>13</v>
      </c>
      <c r="W736" s="51"/>
      <c r="X736" s="50">
        <v>28</v>
      </c>
      <c r="Y736" s="50">
        <v>0</v>
      </c>
      <c r="Z736" s="50">
        <v>4</v>
      </c>
      <c r="AA736" s="50">
        <v>47</v>
      </c>
      <c r="AB736" s="50">
        <v>0</v>
      </c>
      <c r="AC736" s="50">
        <v>0</v>
      </c>
      <c r="AD736" s="50">
        <v>10</v>
      </c>
      <c r="AE736" s="51"/>
      <c r="AF736" s="50">
        <v>155</v>
      </c>
      <c r="AG736" s="51"/>
      <c r="AH736" s="51"/>
      <c r="AI736" s="51"/>
      <c r="AJ736" s="50">
        <v>144</v>
      </c>
      <c r="AK736" s="51"/>
      <c r="AL736" s="51"/>
      <c r="AM736" s="51"/>
      <c r="AN736" s="50">
        <v>0</v>
      </c>
      <c r="AO736" s="51"/>
      <c r="AP736" s="50">
        <v>0</v>
      </c>
    </row>
    <row r="737" spans="1:42" s="1" customFormat="1" ht="20.100000000000001" customHeight="1" x14ac:dyDescent="0.2">
      <c r="A737" s="3"/>
      <c r="B737" s="60"/>
      <c r="C737" s="60"/>
      <c r="D737" s="60"/>
      <c r="E737" s="5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</row>
    <row r="738" spans="1:42" s="1" customFormat="1" ht="20.100000000000001" customHeight="1" x14ac:dyDescent="0.25">
      <c r="A738" s="3"/>
      <c r="B738" s="54" t="s">
        <v>338</v>
      </c>
      <c r="C738" s="55"/>
      <c r="D738" s="55"/>
      <c r="E738" s="5"/>
      <c r="F738" s="56">
        <v>108</v>
      </c>
      <c r="G738" s="51"/>
      <c r="H738" s="51"/>
      <c r="I738" s="51"/>
      <c r="J738" s="56">
        <v>186</v>
      </c>
      <c r="K738" s="56">
        <v>3</v>
      </c>
      <c r="L738" s="56">
        <v>2</v>
      </c>
      <c r="M738" s="51"/>
      <c r="N738" s="56">
        <v>191</v>
      </c>
      <c r="O738" s="51"/>
      <c r="P738" s="51"/>
      <c r="Q738" s="51"/>
      <c r="R738" s="56">
        <v>0</v>
      </c>
      <c r="S738" s="56">
        <v>9</v>
      </c>
      <c r="T738" s="56">
        <v>43</v>
      </c>
      <c r="U738" s="56">
        <v>1</v>
      </c>
      <c r="V738" s="56">
        <v>13</v>
      </c>
      <c r="W738" s="51"/>
      <c r="X738" s="56">
        <v>28</v>
      </c>
      <c r="Y738" s="56">
        <v>0</v>
      </c>
      <c r="Z738" s="56">
        <v>4</v>
      </c>
      <c r="AA738" s="56">
        <v>47</v>
      </c>
      <c r="AB738" s="56">
        <v>0</v>
      </c>
      <c r="AC738" s="56">
        <v>0</v>
      </c>
      <c r="AD738" s="56">
        <v>10</v>
      </c>
      <c r="AE738" s="51"/>
      <c r="AF738" s="56">
        <v>155</v>
      </c>
      <c r="AG738" s="51"/>
      <c r="AH738" s="51"/>
      <c r="AI738" s="51"/>
      <c r="AJ738" s="56">
        <v>144</v>
      </c>
      <c r="AK738" s="51"/>
      <c r="AL738" s="51"/>
      <c r="AM738" s="51"/>
      <c r="AN738" s="56">
        <v>0</v>
      </c>
      <c r="AO738" s="51"/>
      <c r="AP738" s="56">
        <v>0</v>
      </c>
    </row>
    <row r="739" spans="1:42" s="1" customFormat="1" ht="20.100000000000001" customHeight="1" x14ac:dyDescent="0.2">
      <c r="A739" s="3"/>
      <c r="B739" s="60"/>
      <c r="C739" s="60"/>
      <c r="D739" s="60"/>
      <c r="E739" s="5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</row>
    <row r="740" spans="1:42" s="1" customFormat="1" ht="20.100000000000001" customHeight="1" x14ac:dyDescent="0.2">
      <c r="A740" s="3"/>
      <c r="B740" s="6" t="s">
        <v>339</v>
      </c>
      <c r="C740" s="60"/>
      <c r="D740" s="60"/>
      <c r="E740" s="5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</row>
    <row r="741" spans="1:42" s="1" customFormat="1" ht="20.100000000000001" customHeight="1" x14ac:dyDescent="0.2">
      <c r="A741" s="3"/>
      <c r="B741" s="60"/>
      <c r="C741" s="3" t="s">
        <v>163</v>
      </c>
      <c r="D741" s="2"/>
      <c r="E741" s="5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</row>
    <row r="742" spans="1:42" s="1" customFormat="1" ht="20.100000000000001" customHeight="1" x14ac:dyDescent="0.2">
      <c r="A742" s="3"/>
      <c r="B742" s="60"/>
      <c r="C742" s="3"/>
      <c r="D742" s="2" t="s">
        <v>141</v>
      </c>
      <c r="E742" s="5"/>
      <c r="F742" s="35">
        <v>57</v>
      </c>
      <c r="G742" s="35"/>
      <c r="H742" s="35"/>
      <c r="I742" s="35"/>
      <c r="J742" s="35">
        <v>100</v>
      </c>
      <c r="K742" s="35">
        <v>5</v>
      </c>
      <c r="L742" s="35">
        <v>2</v>
      </c>
      <c r="M742" s="35"/>
      <c r="N742" s="35">
        <v>107</v>
      </c>
      <c r="O742" s="35"/>
      <c r="P742" s="35"/>
      <c r="Q742" s="35"/>
      <c r="R742" s="35">
        <v>2</v>
      </c>
      <c r="S742" s="35">
        <v>8</v>
      </c>
      <c r="T742" s="35">
        <v>3</v>
      </c>
      <c r="U742" s="35">
        <v>2</v>
      </c>
      <c r="V742" s="35">
        <v>6</v>
      </c>
      <c r="W742" s="35"/>
      <c r="X742" s="35">
        <v>25</v>
      </c>
      <c r="Y742" s="35">
        <v>0</v>
      </c>
      <c r="Z742" s="35">
        <v>7</v>
      </c>
      <c r="AA742" s="35">
        <v>20</v>
      </c>
      <c r="AB742" s="35">
        <v>0</v>
      </c>
      <c r="AC742" s="35">
        <v>0</v>
      </c>
      <c r="AD742" s="35">
        <v>16</v>
      </c>
      <c r="AE742" s="35"/>
      <c r="AF742" s="35">
        <v>89</v>
      </c>
      <c r="AG742" s="35"/>
      <c r="AH742" s="35"/>
      <c r="AI742" s="35"/>
      <c r="AJ742" s="35">
        <v>75</v>
      </c>
      <c r="AK742" s="35"/>
      <c r="AL742" s="35"/>
      <c r="AM742" s="35"/>
      <c r="AN742" s="35">
        <v>0</v>
      </c>
      <c r="AO742" s="35"/>
      <c r="AP742" s="35">
        <v>0</v>
      </c>
    </row>
    <row r="743" spans="1:42" ht="19.5" customHeight="1" x14ac:dyDescent="0.2">
      <c r="D743" s="44" t="s">
        <v>116</v>
      </c>
      <c r="F743" s="45">
        <v>33</v>
      </c>
      <c r="G743" s="46"/>
      <c r="H743" s="46"/>
      <c r="I743" s="46"/>
      <c r="J743" s="45">
        <v>100</v>
      </c>
      <c r="K743" s="45">
        <v>1</v>
      </c>
      <c r="L743" s="45">
        <v>0</v>
      </c>
      <c r="M743" s="46"/>
      <c r="N743" s="45">
        <v>101</v>
      </c>
      <c r="O743" s="46"/>
      <c r="P743" s="46"/>
      <c r="Q743" s="46"/>
      <c r="R743" s="45">
        <v>1</v>
      </c>
      <c r="S743" s="45">
        <v>4</v>
      </c>
      <c r="T743" s="45">
        <v>53</v>
      </c>
      <c r="U743" s="45">
        <v>0</v>
      </c>
      <c r="V743" s="45">
        <v>9</v>
      </c>
      <c r="W743" s="46"/>
      <c r="X743" s="45">
        <v>12</v>
      </c>
      <c r="Y743" s="45">
        <v>0</v>
      </c>
      <c r="Z743" s="45">
        <v>1</v>
      </c>
      <c r="AA743" s="45">
        <v>26</v>
      </c>
      <c r="AB743" s="45">
        <v>0</v>
      </c>
      <c r="AC743" s="45">
        <v>0</v>
      </c>
      <c r="AD743" s="45">
        <v>4</v>
      </c>
      <c r="AE743" s="46"/>
      <c r="AF743" s="45">
        <v>110</v>
      </c>
      <c r="AG743" s="46"/>
      <c r="AH743" s="46"/>
      <c r="AI743" s="46"/>
      <c r="AJ743" s="45">
        <v>24</v>
      </c>
      <c r="AK743" s="46"/>
      <c r="AL743" s="46"/>
      <c r="AM743" s="46"/>
      <c r="AN743" s="45">
        <v>0</v>
      </c>
      <c r="AO743" s="46"/>
      <c r="AP743" s="45">
        <v>0</v>
      </c>
    </row>
    <row r="744" spans="1:42" s="1" customFormat="1" ht="20.100000000000001" customHeight="1" x14ac:dyDescent="0.2">
      <c r="A744" s="3"/>
      <c r="B744" s="60"/>
      <c r="C744" s="3"/>
      <c r="D744" s="2"/>
      <c r="E744" s="5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</row>
    <row r="745" spans="1:42" s="1" customFormat="1" ht="20.100000000000001" customHeight="1" x14ac:dyDescent="0.25">
      <c r="A745" s="3"/>
      <c r="B745" s="6"/>
      <c r="C745" s="48" t="s">
        <v>168</v>
      </c>
      <c r="D745" s="49"/>
      <c r="E745" s="5"/>
      <c r="F745" s="50">
        <v>90</v>
      </c>
      <c r="G745" s="51"/>
      <c r="H745" s="51"/>
      <c r="I745" s="51"/>
      <c r="J745" s="50">
        <v>200</v>
      </c>
      <c r="K745" s="50">
        <v>6</v>
      </c>
      <c r="L745" s="50">
        <v>2</v>
      </c>
      <c r="M745" s="51"/>
      <c r="N745" s="50">
        <v>208</v>
      </c>
      <c r="O745" s="51"/>
      <c r="P745" s="51"/>
      <c r="Q745" s="51"/>
      <c r="R745" s="50">
        <v>3</v>
      </c>
      <c r="S745" s="50">
        <v>12</v>
      </c>
      <c r="T745" s="50">
        <v>56</v>
      </c>
      <c r="U745" s="50">
        <v>2</v>
      </c>
      <c r="V745" s="50">
        <v>15</v>
      </c>
      <c r="W745" s="51"/>
      <c r="X745" s="50">
        <v>37</v>
      </c>
      <c r="Y745" s="50">
        <v>0</v>
      </c>
      <c r="Z745" s="50">
        <v>8</v>
      </c>
      <c r="AA745" s="50">
        <v>46</v>
      </c>
      <c r="AB745" s="50">
        <v>0</v>
      </c>
      <c r="AC745" s="50">
        <v>0</v>
      </c>
      <c r="AD745" s="50">
        <v>20</v>
      </c>
      <c r="AE745" s="51"/>
      <c r="AF745" s="50">
        <v>199</v>
      </c>
      <c r="AG745" s="51"/>
      <c r="AH745" s="51"/>
      <c r="AI745" s="51"/>
      <c r="AJ745" s="50">
        <v>99</v>
      </c>
      <c r="AK745" s="51"/>
      <c r="AL745" s="51"/>
      <c r="AM745" s="51"/>
      <c r="AN745" s="50">
        <v>0</v>
      </c>
      <c r="AO745" s="51"/>
      <c r="AP745" s="50">
        <v>0</v>
      </c>
    </row>
    <row r="746" spans="1:42" s="1" customFormat="1" ht="20.100000000000001" customHeight="1" x14ac:dyDescent="0.2">
      <c r="A746" s="3"/>
      <c r="B746" s="60"/>
      <c r="C746" s="60"/>
      <c r="D746" s="60"/>
      <c r="E746" s="5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</row>
    <row r="747" spans="1:42" s="1" customFormat="1" ht="20.100000000000001" customHeight="1" x14ac:dyDescent="0.25">
      <c r="A747" s="3"/>
      <c r="B747" s="54" t="s">
        <v>340</v>
      </c>
      <c r="C747" s="55"/>
      <c r="D747" s="55"/>
      <c r="E747" s="5"/>
      <c r="F747" s="56">
        <v>90</v>
      </c>
      <c r="G747" s="51"/>
      <c r="H747" s="51"/>
      <c r="I747" s="51"/>
      <c r="J747" s="56">
        <v>200</v>
      </c>
      <c r="K747" s="56">
        <v>6</v>
      </c>
      <c r="L747" s="56">
        <v>2</v>
      </c>
      <c r="M747" s="51"/>
      <c r="N747" s="56">
        <v>208</v>
      </c>
      <c r="O747" s="51"/>
      <c r="P747" s="51"/>
      <c r="Q747" s="51"/>
      <c r="R747" s="56">
        <v>3</v>
      </c>
      <c r="S747" s="56">
        <v>12</v>
      </c>
      <c r="T747" s="56">
        <v>56</v>
      </c>
      <c r="U747" s="56">
        <v>2</v>
      </c>
      <c r="V747" s="56">
        <v>15</v>
      </c>
      <c r="W747" s="51"/>
      <c r="X747" s="56">
        <v>37</v>
      </c>
      <c r="Y747" s="56">
        <v>0</v>
      </c>
      <c r="Z747" s="56">
        <v>8</v>
      </c>
      <c r="AA747" s="56">
        <v>46</v>
      </c>
      <c r="AB747" s="56">
        <v>0</v>
      </c>
      <c r="AC747" s="56">
        <v>0</v>
      </c>
      <c r="AD747" s="56">
        <v>20</v>
      </c>
      <c r="AE747" s="51"/>
      <c r="AF747" s="56">
        <v>199</v>
      </c>
      <c r="AG747" s="51"/>
      <c r="AH747" s="51"/>
      <c r="AI747" s="51"/>
      <c r="AJ747" s="56">
        <v>99</v>
      </c>
      <c r="AK747" s="51"/>
      <c r="AL747" s="51"/>
      <c r="AM747" s="51"/>
      <c r="AN747" s="56">
        <v>0</v>
      </c>
      <c r="AO747" s="51"/>
      <c r="AP747" s="56">
        <v>0</v>
      </c>
    </row>
    <row r="748" spans="1:42" ht="20.100000000000001" customHeight="1" x14ac:dyDescent="0.2"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</row>
    <row r="749" spans="1:42" s="66" customFormat="1" ht="30" customHeight="1" x14ac:dyDescent="0.2">
      <c r="A749" s="62"/>
      <c r="B749" s="63" t="s">
        <v>341</v>
      </c>
      <c r="C749" s="64"/>
      <c r="D749" s="64"/>
      <c r="E749" s="5"/>
      <c r="F749" s="65">
        <v>18252</v>
      </c>
      <c r="G749" s="51"/>
      <c r="H749" s="51"/>
      <c r="I749" s="51"/>
      <c r="J749" s="65">
        <v>36939</v>
      </c>
      <c r="K749" s="65">
        <v>1798</v>
      </c>
      <c r="L749" s="65">
        <v>316</v>
      </c>
      <c r="M749" s="51"/>
      <c r="N749" s="65">
        <v>39053</v>
      </c>
      <c r="O749" s="51"/>
      <c r="P749" s="51"/>
      <c r="Q749" s="51"/>
      <c r="R749" s="65">
        <v>91</v>
      </c>
      <c r="S749" s="65">
        <v>2253</v>
      </c>
      <c r="T749" s="65">
        <v>13480</v>
      </c>
      <c r="U749" s="65">
        <v>874</v>
      </c>
      <c r="V749" s="65">
        <v>2235</v>
      </c>
      <c r="W749" s="51"/>
      <c r="X749" s="65">
        <v>7249</v>
      </c>
      <c r="Y749" s="65">
        <v>329</v>
      </c>
      <c r="Z749" s="65">
        <v>1156</v>
      </c>
      <c r="AA749" s="65">
        <v>8738</v>
      </c>
      <c r="AB749" s="65">
        <v>10</v>
      </c>
      <c r="AC749" s="65">
        <v>9</v>
      </c>
      <c r="AD749" s="65">
        <v>3161</v>
      </c>
      <c r="AE749" s="51"/>
      <c r="AF749" s="65">
        <v>39585</v>
      </c>
      <c r="AG749" s="51"/>
      <c r="AH749" s="51"/>
      <c r="AI749" s="51"/>
      <c r="AJ749" s="65">
        <v>17724</v>
      </c>
      <c r="AK749" s="51"/>
      <c r="AL749" s="51"/>
      <c r="AM749" s="51"/>
      <c r="AN749" s="65">
        <v>534</v>
      </c>
      <c r="AO749" s="51"/>
      <c r="AP749" s="65">
        <v>530</v>
      </c>
    </row>
    <row r="751" spans="1:42" x14ac:dyDescent="0.2"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</row>
    <row r="752" spans="1:42" x14ac:dyDescent="0.2"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</row>
    <row r="753" spans="1:42" x14ac:dyDescent="0.2"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</row>
    <row r="757" spans="1:42" ht="15" x14ac:dyDescent="0.2">
      <c r="A757" s="7">
        <v>1</v>
      </c>
      <c r="B757" s="77" t="s">
        <v>344</v>
      </c>
    </row>
    <row r="758" spans="1:42" ht="15" x14ac:dyDescent="0.2">
      <c r="A758" s="7">
        <v>2</v>
      </c>
      <c r="B758" s="77" t="s">
        <v>345</v>
      </c>
    </row>
    <row r="759" spans="1:42" ht="15" x14ac:dyDescent="0.2">
      <c r="A759" s="78">
        <v>3</v>
      </c>
      <c r="B759" t="s">
        <v>346</v>
      </c>
    </row>
    <row r="760" spans="1:42" ht="15" x14ac:dyDescent="0.2">
      <c r="A760" s="78">
        <v>4</v>
      </c>
      <c r="B760" t="s">
        <v>347</v>
      </c>
    </row>
    <row r="761" spans="1:42" ht="15" x14ac:dyDescent="0.2">
      <c r="A761" s="78">
        <v>5</v>
      </c>
      <c r="B761" t="s">
        <v>348</v>
      </c>
    </row>
    <row r="762" spans="1:42" ht="15" x14ac:dyDescent="0.2">
      <c r="A762" s="79">
        <v>6</v>
      </c>
      <c r="B762" t="s">
        <v>349</v>
      </c>
    </row>
    <row r="763" spans="1:42" ht="15" x14ac:dyDescent="0.2">
      <c r="A763" s="79">
        <v>7</v>
      </c>
      <c r="B763" t="s">
        <v>350</v>
      </c>
    </row>
    <row r="764" spans="1:42" ht="15" x14ac:dyDescent="0.2">
      <c r="A764" s="79">
        <v>8</v>
      </c>
      <c r="B764" t="s">
        <v>351</v>
      </c>
    </row>
    <row r="765" spans="1:42" ht="15" x14ac:dyDescent="0.2">
      <c r="A765" s="79">
        <v>9</v>
      </c>
      <c r="B765" t="s">
        <v>352</v>
      </c>
    </row>
    <row r="766" spans="1:42" ht="15" x14ac:dyDescent="0.2">
      <c r="A766" s="78">
        <v>10</v>
      </c>
      <c r="B766" t="s">
        <v>353</v>
      </c>
    </row>
    <row r="767" spans="1:42" ht="15" x14ac:dyDescent="0.2">
      <c r="A767" s="78">
        <v>11</v>
      </c>
      <c r="B767" t="s">
        <v>354</v>
      </c>
    </row>
    <row r="768" spans="1:42" ht="15" x14ac:dyDescent="0.2">
      <c r="A768" s="78">
        <v>12</v>
      </c>
      <c r="B768" t="s">
        <v>355</v>
      </c>
    </row>
    <row r="769" spans="1:42" ht="15" x14ac:dyDescent="0.2">
      <c r="A769" s="78">
        <v>13</v>
      </c>
      <c r="B769" t="s">
        <v>356</v>
      </c>
    </row>
    <row r="770" spans="1:42" ht="15" x14ac:dyDescent="0.2">
      <c r="A770" s="78">
        <v>14</v>
      </c>
      <c r="B770" t="s">
        <v>357</v>
      </c>
    </row>
    <row r="771" spans="1:42" ht="15" x14ac:dyDescent="0.2">
      <c r="A771" s="78">
        <v>15</v>
      </c>
      <c r="B771" t="s">
        <v>358</v>
      </c>
    </row>
    <row r="772" spans="1:42" ht="15" x14ac:dyDescent="0.2">
      <c r="A772" s="78">
        <v>16</v>
      </c>
      <c r="B772" t="s">
        <v>359</v>
      </c>
    </row>
    <row r="773" spans="1:42" ht="15" x14ac:dyDescent="0.2">
      <c r="A773" s="78">
        <v>17</v>
      </c>
      <c r="B773" t="s">
        <v>360</v>
      </c>
    </row>
    <row r="774" spans="1:42" ht="15" x14ac:dyDescent="0.2">
      <c r="A774" s="78">
        <v>18</v>
      </c>
      <c r="B774" t="s">
        <v>361</v>
      </c>
    </row>
    <row r="775" spans="1:42" ht="15" x14ac:dyDescent="0.2">
      <c r="A775" s="78">
        <v>19</v>
      </c>
      <c r="B775" t="s">
        <v>362</v>
      </c>
    </row>
    <row r="776" spans="1:42" ht="15" x14ac:dyDescent="0.2">
      <c r="A776" s="78">
        <v>20</v>
      </c>
      <c r="B776" t="s">
        <v>363</v>
      </c>
    </row>
    <row r="777" spans="1:42" ht="15" x14ac:dyDescent="0.2">
      <c r="A777" s="78">
        <v>21</v>
      </c>
      <c r="B777" t="s">
        <v>364</v>
      </c>
    </row>
    <row r="778" spans="1:42" ht="15" x14ac:dyDescent="0.2">
      <c r="A778" s="78">
        <v>22</v>
      </c>
      <c r="B778" t="s">
        <v>104</v>
      </c>
    </row>
    <row r="779" spans="1:42" ht="29.1" customHeight="1" x14ac:dyDescent="0.2">
      <c r="A779" s="83">
        <v>23</v>
      </c>
      <c r="B779" s="84" t="s">
        <v>105</v>
      </c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</row>
    <row r="780" spans="1:42" ht="15" x14ac:dyDescent="0.2">
      <c r="A780">
        <v>24</v>
      </c>
      <c r="B780" t="s">
        <v>106</v>
      </c>
    </row>
    <row r="781" spans="1:42" ht="15" x14ac:dyDescent="0.2">
      <c r="A781">
        <v>25</v>
      </c>
      <c r="B781" t="s">
        <v>107</v>
      </c>
    </row>
    <row r="782" spans="1:42" ht="15" x14ac:dyDescent="0.2">
      <c r="A782">
        <v>26</v>
      </c>
      <c r="B782" t="s">
        <v>108</v>
      </c>
    </row>
    <row r="783" spans="1:42" ht="29.1" customHeight="1" x14ac:dyDescent="0.2">
      <c r="A783" s="83">
        <v>27</v>
      </c>
      <c r="B783" s="84" t="s">
        <v>109</v>
      </c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</row>
    <row r="784" spans="1:42" ht="15" x14ac:dyDescent="0.2">
      <c r="A784">
        <v>28</v>
      </c>
      <c r="B784" t="s">
        <v>110</v>
      </c>
    </row>
    <row r="785" spans="1:2" ht="15" x14ac:dyDescent="0.2">
      <c r="A785">
        <v>29</v>
      </c>
      <c r="B785" t="s">
        <v>111</v>
      </c>
    </row>
  </sheetData>
  <autoFilter ref="A9:AP749"/>
  <mergeCells count="6">
    <mergeCell ref="B779:AP779"/>
    <mergeCell ref="B783:AP783"/>
    <mergeCell ref="A2:AP3"/>
    <mergeCell ref="A4:AP5"/>
    <mergeCell ref="F7:AP7"/>
    <mergeCell ref="A8:D8"/>
  </mergeCells>
  <phoneticPr fontId="2" type="noConversion"/>
  <pageMargins left="0.78740157480314965" right="0" top="0" bottom="0" header="0" footer="0"/>
  <pageSetup paperSize="5" scale="36" orientation="landscape" horizontalDpi="4294967294" verticalDpi="4294967294" r:id="rId1"/>
  <headerFooter alignWithMargins="0"/>
  <rowBreaks count="11" manualBreakCount="11">
    <brk id="69" max="41" man="1"/>
    <brk id="136" max="41" man="1"/>
    <brk id="193" max="41" man="1"/>
    <brk id="258" max="41" man="1"/>
    <brk id="327" max="41" man="1"/>
    <brk id="391" max="41" man="1"/>
    <brk id="456" max="41" man="1"/>
    <brk id="514" max="41" man="1"/>
    <brk id="575" max="41" man="1"/>
    <brk id="643" max="41" man="1"/>
    <brk id="707" max="4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44</vt:i4>
      </vt:variant>
    </vt:vector>
  </HeadingPairs>
  <TitlesOfParts>
    <vt:vector size="67" baseType="lpstr">
      <vt:lpstr>JD-JAI-TOTAL</vt:lpstr>
      <vt:lpstr>JD-JAI-PENAL</vt:lpstr>
      <vt:lpstr>JD-JAI-ADMVA</vt:lpstr>
      <vt:lpstr>JD-JAI-CIVIL</vt:lpstr>
      <vt:lpstr>JD-JAI-TRAB</vt:lpstr>
      <vt:lpstr>JD-CP-P</vt:lpstr>
      <vt:lpstr>JD-CP-AP (1)</vt:lpstr>
      <vt:lpstr>JD-CP-AP (2)</vt:lpstr>
      <vt:lpstr>JD-JF-TOTAL</vt:lpstr>
      <vt:lpstr>JD-JF-ADMVA</vt:lpstr>
      <vt:lpstr>JD-JF-CIVIL</vt:lpstr>
      <vt:lpstr>JD-CO-TOT</vt:lpstr>
      <vt:lpstr>JD-CO-LIB-MAT</vt:lpstr>
      <vt:lpstr>JD-CO-REC-MAT</vt:lpstr>
      <vt:lpstr>JD-TOT-RUB (1)</vt:lpstr>
      <vt:lpstr>JD-TOT-RUB (2)</vt:lpstr>
      <vt:lpstr>JD-TOT-RUB (3)</vt:lpstr>
      <vt:lpstr>JD-TOT-MAT (1)</vt:lpstr>
      <vt:lpstr>JD-TOT-MAT (2)</vt:lpstr>
      <vt:lpstr>JD-TOT-TOT</vt:lpstr>
      <vt:lpstr>JD-TOT-ORAL</vt:lpstr>
      <vt:lpstr>ABREV</vt:lpstr>
      <vt:lpstr>NOTAS JD</vt:lpstr>
      <vt:lpstr>ABREV!Área_de_impresión</vt:lpstr>
      <vt:lpstr>'JD-CO-LIB-MAT'!Área_de_impresión</vt:lpstr>
      <vt:lpstr>'JD-CO-REC-MAT'!Área_de_impresión</vt:lpstr>
      <vt:lpstr>'JD-CO-TOT'!Área_de_impresión</vt:lpstr>
      <vt:lpstr>'JD-CP-AP (1)'!Área_de_impresión</vt:lpstr>
      <vt:lpstr>'JD-CP-AP (2)'!Área_de_impresión</vt:lpstr>
      <vt:lpstr>'JD-CP-P'!Área_de_impresión</vt:lpstr>
      <vt:lpstr>'JD-JAI-ADMVA'!Área_de_impresión</vt:lpstr>
      <vt:lpstr>'JD-JAI-CIVIL'!Área_de_impresión</vt:lpstr>
      <vt:lpstr>'JD-JAI-PENAL'!Área_de_impresión</vt:lpstr>
      <vt:lpstr>'JD-JAI-TOTAL'!Área_de_impresión</vt:lpstr>
      <vt:lpstr>'JD-JAI-TRAB'!Área_de_impresión</vt:lpstr>
      <vt:lpstr>'JD-JF-ADMVA'!Área_de_impresión</vt:lpstr>
      <vt:lpstr>'JD-JF-CIVIL'!Área_de_impresión</vt:lpstr>
      <vt:lpstr>'JD-JF-TOTAL'!Área_de_impresión</vt:lpstr>
      <vt:lpstr>'JD-TOT-MAT (1)'!Área_de_impresión</vt:lpstr>
      <vt:lpstr>'JD-TOT-MAT (2)'!Área_de_impresión</vt:lpstr>
      <vt:lpstr>'JD-TOT-ORAL'!Área_de_impresión</vt:lpstr>
      <vt:lpstr>'JD-TOT-RUB (1)'!Área_de_impresión</vt:lpstr>
      <vt:lpstr>'JD-TOT-RUB (2)'!Área_de_impresión</vt:lpstr>
      <vt:lpstr>'JD-TOT-RUB (3)'!Área_de_impresión</vt:lpstr>
      <vt:lpstr>'JD-TOT-TOT'!Área_de_impresión</vt:lpstr>
      <vt:lpstr>'NOTAS JD'!Área_de_impresión</vt:lpstr>
      <vt:lpstr>'JD-CO-LIB-MAT'!Títulos_a_imprimir</vt:lpstr>
      <vt:lpstr>'JD-CO-REC-MAT'!Títulos_a_imprimir</vt:lpstr>
      <vt:lpstr>'JD-CO-TOT'!Títulos_a_imprimir</vt:lpstr>
      <vt:lpstr>'JD-CP-AP (1)'!Títulos_a_imprimir</vt:lpstr>
      <vt:lpstr>'JD-CP-AP (2)'!Títulos_a_imprimir</vt:lpstr>
      <vt:lpstr>'JD-CP-P'!Títulos_a_imprimir</vt:lpstr>
      <vt:lpstr>'JD-JAI-ADMVA'!Títulos_a_imprimir</vt:lpstr>
      <vt:lpstr>'JD-JAI-CIVIL'!Títulos_a_imprimir</vt:lpstr>
      <vt:lpstr>'JD-JAI-PENAL'!Títulos_a_imprimir</vt:lpstr>
      <vt:lpstr>'JD-JAI-TOTAL'!Títulos_a_imprimir</vt:lpstr>
      <vt:lpstr>'JD-JAI-TRAB'!Títulos_a_imprimir</vt:lpstr>
      <vt:lpstr>'JD-JF-ADMVA'!Títulos_a_imprimir</vt:lpstr>
      <vt:lpstr>'JD-JF-CIVIL'!Títulos_a_imprimir</vt:lpstr>
      <vt:lpstr>'JD-JF-TOTAL'!Títulos_a_imprimir</vt:lpstr>
      <vt:lpstr>'JD-TOT-MAT (1)'!Títulos_a_imprimir</vt:lpstr>
      <vt:lpstr>'JD-TOT-MAT (2)'!Títulos_a_imprimir</vt:lpstr>
      <vt:lpstr>'JD-TOT-ORAL'!Títulos_a_imprimir</vt:lpstr>
      <vt:lpstr>'JD-TOT-RUB (1)'!Títulos_a_imprimir</vt:lpstr>
      <vt:lpstr>'JD-TOT-RUB (2)'!Títulos_a_imprimir</vt:lpstr>
      <vt:lpstr>'JD-TOT-RUB (3)'!Títulos_a_imprimir</vt:lpstr>
      <vt:lpstr>'JD-TOT-TOT'!Títulos_a_imprimir</vt:lpstr>
    </vt:vector>
  </TitlesOfParts>
  <Company>CJF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Lorena Jimenez Pacheco</dc:creator>
  <cp:lastModifiedBy>Andrea Lorena Jimenez Pacheco</cp:lastModifiedBy>
  <cp:lastPrinted>2016-11-24T00:40:45Z</cp:lastPrinted>
  <dcterms:created xsi:type="dcterms:W3CDTF">2004-11-25T00:45:26Z</dcterms:created>
  <dcterms:modified xsi:type="dcterms:W3CDTF">2016-11-24T01:08:05Z</dcterms:modified>
</cp:coreProperties>
</file>